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ikm\Desktop\"/>
    </mc:Choice>
  </mc:AlternateContent>
  <workbookProtection workbookAlgorithmName="SHA-512" workbookHashValue="fQnZ76cM8dg25xKFrxutTRyDNG+gnwV6MC/d+x8InjoGMqEBqWxsaG6Guc67A0J+HYGkhR7mTWLeMQcJu7M6cw==" workbookSaltValue="vHrIpEqPueMwt7IxxBt4HQ==" workbookSpinCount="100000" lockStructure="1"/>
  <bookViews>
    <workbookView xWindow="0" yWindow="0" windowWidth="11490" windowHeight="4635"/>
  </bookViews>
  <sheets>
    <sheet name="Beregn krav" sheetId="1" r:id="rId1"/>
    <sheet name="Udskrift" sheetId="12" r:id="rId2"/>
    <sheet name="CVRnr" sheetId="13" state="hidden" r:id="rId3"/>
    <sheet name="Tabel ID15" sheetId="3" state="hidden" r:id="rId4"/>
    <sheet name="Postnr" sheetId="11" state="hidden" r:id="rId5"/>
    <sheet name="Grundvand" sheetId="9" state="hidden" r:id="rId6"/>
    <sheet name="Tabel 2018" sheetId="5" state="hidden" r:id="rId7"/>
    <sheet name="ID15xID90" sheetId="8" state="hidden" r:id="rId8"/>
    <sheet name="Tabel Kystvand" sheetId="4" state="hidden" r:id="rId9"/>
  </sheets>
  <definedNames>
    <definedName name="_xlnm._FilterDatabase" localSheetId="0" hidden="1">'Beregn krav'!$AK$20:$AP$21</definedName>
    <definedName name="CVRFSnr">CVRnr!$A$2:$E$4069</definedName>
    <definedName name="Data2018">'Tabel 2018'!$A$5:$C$12863</definedName>
    <definedName name="FSnr">'Beregn krav'!$I$6</definedName>
    <definedName name="FSnrxnrID15">'Tabel ID15'!$C$5:$D$12863</definedName>
    <definedName name="Grundvand">Grundvand!$A$5:$B$3141</definedName>
    <definedName name="ID15xID90">ID15xID90!$A$5:$B$3028</definedName>
    <definedName name="Kystvand">'Tabel Kystvand'!$A$5:$B$41</definedName>
    <definedName name="Kystvand2018">'Beregn krav'!$AX$21:$AZ$79</definedName>
    <definedName name="Kystvand2018Plus">'Beregn krav'!$BB$21:$BD$43</definedName>
    <definedName name="KystvandSum">'Beregn krav'!$AN$20:$AP$91</definedName>
    <definedName name="Postnr">Postnr!$A$2:$B$609</definedName>
    <definedName name="Tabel2018">'Tabel 2018'!$A$5:$C$12863</definedName>
    <definedName name="TabelID15">'Tabel ID15'!$A$5:$E$3141</definedName>
    <definedName name="_xlnm.Print_Area" localSheetId="1">Udskrift!$B$2:$K$85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85" i="12" l="1"/>
  <c r="F83" i="12"/>
  <c r="F81" i="12"/>
  <c r="F79" i="12"/>
  <c r="J6" i="12" l="1"/>
  <c r="M8" i="1" l="1"/>
  <c r="B4" i="12" s="1"/>
  <c r="AM91" i="1"/>
  <c r="AM89" i="1"/>
  <c r="AM87" i="1"/>
  <c r="AM85" i="1"/>
  <c r="I6" i="1" l="1"/>
  <c r="I4" i="1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19" i="13"/>
  <c r="A820" i="13"/>
  <c r="A821" i="13"/>
  <c r="A822" i="13"/>
  <c r="A823" i="13"/>
  <c r="A824" i="13"/>
  <c r="A825" i="13"/>
  <c r="A826" i="13"/>
  <c r="A827" i="13"/>
  <c r="A828" i="13"/>
  <c r="A829" i="13"/>
  <c r="A830" i="13"/>
  <c r="A831" i="13"/>
  <c r="A832" i="13"/>
  <c r="A833" i="13"/>
  <c r="A834" i="13"/>
  <c r="A835" i="13"/>
  <c r="A836" i="13"/>
  <c r="A837" i="13"/>
  <c r="A838" i="13"/>
  <c r="A839" i="13"/>
  <c r="A840" i="13"/>
  <c r="A841" i="13"/>
  <c r="A842" i="13"/>
  <c r="A843" i="13"/>
  <c r="A844" i="13"/>
  <c r="A845" i="13"/>
  <c r="A846" i="13"/>
  <c r="A847" i="13"/>
  <c r="A848" i="13"/>
  <c r="A849" i="13"/>
  <c r="A850" i="13"/>
  <c r="A851" i="13"/>
  <c r="A852" i="13"/>
  <c r="A853" i="13"/>
  <c r="A854" i="13"/>
  <c r="A855" i="13"/>
  <c r="A856" i="13"/>
  <c r="A857" i="13"/>
  <c r="A858" i="13"/>
  <c r="A859" i="13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88" i="13"/>
  <c r="A889" i="13"/>
  <c r="A890" i="13"/>
  <c r="A891" i="13"/>
  <c r="A892" i="13"/>
  <c r="A893" i="13"/>
  <c r="A894" i="13"/>
  <c r="A895" i="13"/>
  <c r="A896" i="13"/>
  <c r="A897" i="13"/>
  <c r="A898" i="13"/>
  <c r="A899" i="13"/>
  <c r="A900" i="13"/>
  <c r="A901" i="13"/>
  <c r="A902" i="13"/>
  <c r="A903" i="13"/>
  <c r="A904" i="13"/>
  <c r="A905" i="13"/>
  <c r="A906" i="13"/>
  <c r="A907" i="13"/>
  <c r="A908" i="13"/>
  <c r="A909" i="13"/>
  <c r="A910" i="13"/>
  <c r="A911" i="13"/>
  <c r="A912" i="13"/>
  <c r="A913" i="13"/>
  <c r="A914" i="13"/>
  <c r="A915" i="13"/>
  <c r="A916" i="13"/>
  <c r="A917" i="13"/>
  <c r="A918" i="13"/>
  <c r="A919" i="13"/>
  <c r="A920" i="13"/>
  <c r="A921" i="13"/>
  <c r="A922" i="13"/>
  <c r="A923" i="13"/>
  <c r="A924" i="13"/>
  <c r="A925" i="13"/>
  <c r="A926" i="13"/>
  <c r="A927" i="13"/>
  <c r="A928" i="13"/>
  <c r="A929" i="13"/>
  <c r="A930" i="13"/>
  <c r="A931" i="13"/>
  <c r="A932" i="13"/>
  <c r="A933" i="13"/>
  <c r="A934" i="13"/>
  <c r="A935" i="13"/>
  <c r="A936" i="13"/>
  <c r="A937" i="13"/>
  <c r="A938" i="13"/>
  <c r="A939" i="13"/>
  <c r="A940" i="13"/>
  <c r="A941" i="13"/>
  <c r="A942" i="13"/>
  <c r="A943" i="13"/>
  <c r="A944" i="13"/>
  <c r="A945" i="13"/>
  <c r="A946" i="13"/>
  <c r="A947" i="13"/>
  <c r="A948" i="13"/>
  <c r="A949" i="13"/>
  <c r="A950" i="13"/>
  <c r="A951" i="13"/>
  <c r="A952" i="13"/>
  <c r="A953" i="13"/>
  <c r="A954" i="13"/>
  <c r="A955" i="13"/>
  <c r="A956" i="13"/>
  <c r="A957" i="13"/>
  <c r="A958" i="13"/>
  <c r="A959" i="13"/>
  <c r="A960" i="13"/>
  <c r="A961" i="13"/>
  <c r="A962" i="13"/>
  <c r="A963" i="13"/>
  <c r="A964" i="13"/>
  <c r="A965" i="13"/>
  <c r="A966" i="13"/>
  <c r="A967" i="13"/>
  <c r="A968" i="13"/>
  <c r="A969" i="13"/>
  <c r="A970" i="13"/>
  <c r="A971" i="13"/>
  <c r="A972" i="13"/>
  <c r="A973" i="13"/>
  <c r="A974" i="13"/>
  <c r="A975" i="13"/>
  <c r="A976" i="13"/>
  <c r="A977" i="13"/>
  <c r="A978" i="13"/>
  <c r="A979" i="13"/>
  <c r="A980" i="13"/>
  <c r="A981" i="13"/>
  <c r="A982" i="13"/>
  <c r="A983" i="13"/>
  <c r="A984" i="13"/>
  <c r="A985" i="13"/>
  <c r="A986" i="13"/>
  <c r="A987" i="13"/>
  <c r="A988" i="13"/>
  <c r="A989" i="13"/>
  <c r="A990" i="13"/>
  <c r="A991" i="13"/>
  <c r="A992" i="13"/>
  <c r="A993" i="13"/>
  <c r="A994" i="13"/>
  <c r="A995" i="13"/>
  <c r="A996" i="13"/>
  <c r="A997" i="13"/>
  <c r="A998" i="13"/>
  <c r="A999" i="13"/>
  <c r="A1000" i="13"/>
  <c r="A1001" i="13"/>
  <c r="A1002" i="13"/>
  <c r="A1003" i="13"/>
  <c r="A1004" i="13"/>
  <c r="A1005" i="13"/>
  <c r="A1006" i="13"/>
  <c r="A1007" i="13"/>
  <c r="A1008" i="13"/>
  <c r="A1009" i="13"/>
  <c r="A1010" i="13"/>
  <c r="A1011" i="13"/>
  <c r="A1012" i="13"/>
  <c r="A1013" i="13"/>
  <c r="A1014" i="13"/>
  <c r="A1015" i="13"/>
  <c r="A1016" i="13"/>
  <c r="A1017" i="13"/>
  <c r="A1018" i="13"/>
  <c r="A1019" i="13"/>
  <c r="A1020" i="13"/>
  <c r="A1021" i="13"/>
  <c r="A1022" i="13"/>
  <c r="A1023" i="13"/>
  <c r="A1024" i="13"/>
  <c r="A1025" i="13"/>
  <c r="A1026" i="13"/>
  <c r="A1027" i="13"/>
  <c r="A1028" i="13"/>
  <c r="A1029" i="13"/>
  <c r="A1030" i="13"/>
  <c r="A1031" i="13"/>
  <c r="A1032" i="13"/>
  <c r="A1033" i="13"/>
  <c r="A1034" i="13"/>
  <c r="A1035" i="13"/>
  <c r="A1036" i="13"/>
  <c r="A1037" i="13"/>
  <c r="A1038" i="13"/>
  <c r="A1039" i="13"/>
  <c r="A1040" i="13"/>
  <c r="A1041" i="13"/>
  <c r="A1042" i="13"/>
  <c r="A1043" i="13"/>
  <c r="A1044" i="13"/>
  <c r="A1045" i="13"/>
  <c r="A1046" i="13"/>
  <c r="A1047" i="13"/>
  <c r="A1048" i="13"/>
  <c r="A1049" i="13"/>
  <c r="A1050" i="13"/>
  <c r="A1051" i="13"/>
  <c r="A1052" i="13"/>
  <c r="A1053" i="13"/>
  <c r="A1054" i="13"/>
  <c r="A1055" i="13"/>
  <c r="A1056" i="13"/>
  <c r="A1057" i="13"/>
  <c r="A1058" i="13"/>
  <c r="A1059" i="13"/>
  <c r="A1060" i="13"/>
  <c r="A1061" i="13"/>
  <c r="A1062" i="13"/>
  <c r="A1063" i="13"/>
  <c r="A1064" i="13"/>
  <c r="A1065" i="13"/>
  <c r="A1066" i="13"/>
  <c r="A1067" i="13"/>
  <c r="A1068" i="13"/>
  <c r="A1069" i="13"/>
  <c r="A1070" i="13"/>
  <c r="A1071" i="13"/>
  <c r="A1072" i="13"/>
  <c r="A1073" i="13"/>
  <c r="A1074" i="13"/>
  <c r="A1075" i="13"/>
  <c r="A1076" i="13"/>
  <c r="A1077" i="13"/>
  <c r="A1078" i="13"/>
  <c r="A1079" i="13"/>
  <c r="A1080" i="13"/>
  <c r="A1081" i="13"/>
  <c r="A1082" i="13"/>
  <c r="A1083" i="13"/>
  <c r="A1084" i="13"/>
  <c r="A1085" i="13"/>
  <c r="A1086" i="13"/>
  <c r="A1087" i="13"/>
  <c r="A1088" i="13"/>
  <c r="A1089" i="13"/>
  <c r="A1090" i="13"/>
  <c r="A1091" i="13"/>
  <c r="A1092" i="13"/>
  <c r="A1093" i="13"/>
  <c r="A1094" i="13"/>
  <c r="A1095" i="13"/>
  <c r="A1096" i="13"/>
  <c r="A1097" i="13"/>
  <c r="A1098" i="13"/>
  <c r="A1099" i="13"/>
  <c r="A1100" i="13"/>
  <c r="A1101" i="13"/>
  <c r="A1102" i="13"/>
  <c r="A1103" i="13"/>
  <c r="A1104" i="13"/>
  <c r="A1105" i="13"/>
  <c r="A1106" i="13"/>
  <c r="A1107" i="13"/>
  <c r="A1108" i="13"/>
  <c r="A1109" i="13"/>
  <c r="A1110" i="13"/>
  <c r="A1111" i="13"/>
  <c r="A1112" i="13"/>
  <c r="A1113" i="13"/>
  <c r="A1114" i="13"/>
  <c r="A1115" i="13"/>
  <c r="A1116" i="13"/>
  <c r="A1117" i="13"/>
  <c r="A1118" i="13"/>
  <c r="A1119" i="13"/>
  <c r="A1120" i="13"/>
  <c r="A1121" i="13"/>
  <c r="A1122" i="13"/>
  <c r="A1123" i="13"/>
  <c r="A1124" i="13"/>
  <c r="A1125" i="13"/>
  <c r="A1126" i="13"/>
  <c r="A1127" i="13"/>
  <c r="A1128" i="13"/>
  <c r="A1129" i="13"/>
  <c r="A1130" i="13"/>
  <c r="A1131" i="13"/>
  <c r="A1132" i="13"/>
  <c r="A1133" i="13"/>
  <c r="A1134" i="13"/>
  <c r="A1135" i="13"/>
  <c r="A1136" i="13"/>
  <c r="A1137" i="13"/>
  <c r="A1138" i="13"/>
  <c r="A1139" i="13"/>
  <c r="A1140" i="13"/>
  <c r="A1141" i="13"/>
  <c r="A1142" i="13"/>
  <c r="A1143" i="13"/>
  <c r="A1144" i="13"/>
  <c r="A1145" i="13"/>
  <c r="A1146" i="13"/>
  <c r="A1147" i="13"/>
  <c r="A1148" i="13"/>
  <c r="A1149" i="13"/>
  <c r="A1150" i="13"/>
  <c r="A1151" i="13"/>
  <c r="A1152" i="13"/>
  <c r="A1153" i="13"/>
  <c r="A1154" i="13"/>
  <c r="A1155" i="13"/>
  <c r="A1156" i="13"/>
  <c r="A1157" i="13"/>
  <c r="A1158" i="13"/>
  <c r="A1159" i="13"/>
  <c r="A1160" i="13"/>
  <c r="A1161" i="13"/>
  <c r="A1162" i="13"/>
  <c r="A1163" i="13"/>
  <c r="A1164" i="13"/>
  <c r="A1165" i="13"/>
  <c r="A1166" i="13"/>
  <c r="A1167" i="13"/>
  <c r="A1168" i="13"/>
  <c r="A1169" i="13"/>
  <c r="A1170" i="13"/>
  <c r="A1171" i="13"/>
  <c r="A1172" i="13"/>
  <c r="A1173" i="13"/>
  <c r="A1174" i="13"/>
  <c r="A1175" i="13"/>
  <c r="A1176" i="13"/>
  <c r="A1177" i="13"/>
  <c r="A1178" i="13"/>
  <c r="A1179" i="13"/>
  <c r="A1180" i="13"/>
  <c r="A1181" i="13"/>
  <c r="A1182" i="13"/>
  <c r="A1183" i="13"/>
  <c r="A1184" i="13"/>
  <c r="A1185" i="13"/>
  <c r="A1186" i="13"/>
  <c r="A1187" i="13"/>
  <c r="A1188" i="13"/>
  <c r="A1189" i="13"/>
  <c r="A1190" i="13"/>
  <c r="A1191" i="13"/>
  <c r="A1192" i="13"/>
  <c r="A1193" i="13"/>
  <c r="A1194" i="13"/>
  <c r="A1195" i="13"/>
  <c r="A1196" i="13"/>
  <c r="A1197" i="13"/>
  <c r="A1198" i="13"/>
  <c r="A1199" i="13"/>
  <c r="A1200" i="13"/>
  <c r="A1201" i="13"/>
  <c r="A1202" i="13"/>
  <c r="A1203" i="13"/>
  <c r="A1204" i="13"/>
  <c r="A1205" i="13"/>
  <c r="A1206" i="13"/>
  <c r="A1207" i="13"/>
  <c r="A1208" i="13"/>
  <c r="A1209" i="13"/>
  <c r="A1210" i="13"/>
  <c r="A1211" i="13"/>
  <c r="A1212" i="13"/>
  <c r="A1213" i="13"/>
  <c r="A1214" i="13"/>
  <c r="A1215" i="13"/>
  <c r="A1216" i="13"/>
  <c r="A1217" i="13"/>
  <c r="A1218" i="13"/>
  <c r="A1219" i="13"/>
  <c r="A1220" i="13"/>
  <c r="A1221" i="13"/>
  <c r="A1222" i="13"/>
  <c r="A1223" i="13"/>
  <c r="A1224" i="13"/>
  <c r="A1225" i="13"/>
  <c r="A1226" i="13"/>
  <c r="A1227" i="13"/>
  <c r="A1228" i="13"/>
  <c r="A1229" i="13"/>
  <c r="A1230" i="13"/>
  <c r="A1231" i="13"/>
  <c r="A1232" i="13"/>
  <c r="A1233" i="13"/>
  <c r="A1234" i="13"/>
  <c r="A1235" i="13"/>
  <c r="A1236" i="13"/>
  <c r="A1237" i="13"/>
  <c r="A1238" i="13"/>
  <c r="A1239" i="13"/>
  <c r="A1240" i="13"/>
  <c r="A1241" i="13"/>
  <c r="A1242" i="13"/>
  <c r="A1243" i="13"/>
  <c r="A1244" i="13"/>
  <c r="A1245" i="13"/>
  <c r="A1246" i="13"/>
  <c r="A1247" i="13"/>
  <c r="A1248" i="13"/>
  <c r="A1249" i="13"/>
  <c r="A1250" i="13"/>
  <c r="A1251" i="13"/>
  <c r="A1252" i="13"/>
  <c r="A1253" i="13"/>
  <c r="A1254" i="13"/>
  <c r="A1255" i="13"/>
  <c r="A1256" i="13"/>
  <c r="A1257" i="13"/>
  <c r="A1258" i="13"/>
  <c r="A1259" i="13"/>
  <c r="A1260" i="13"/>
  <c r="A1261" i="13"/>
  <c r="A1262" i="13"/>
  <c r="A1263" i="13"/>
  <c r="A1264" i="13"/>
  <c r="A1265" i="13"/>
  <c r="A1266" i="13"/>
  <c r="A1267" i="13"/>
  <c r="A1268" i="13"/>
  <c r="A1269" i="13"/>
  <c r="A1270" i="13"/>
  <c r="A1271" i="13"/>
  <c r="A1272" i="13"/>
  <c r="A1273" i="13"/>
  <c r="A1274" i="13"/>
  <c r="A1275" i="13"/>
  <c r="A1276" i="13"/>
  <c r="A1277" i="13"/>
  <c r="A1278" i="13"/>
  <c r="A1279" i="13"/>
  <c r="A1280" i="13"/>
  <c r="A1281" i="13"/>
  <c r="A1282" i="13"/>
  <c r="A1283" i="13"/>
  <c r="A1284" i="13"/>
  <c r="A1285" i="13"/>
  <c r="A1286" i="13"/>
  <c r="A1287" i="13"/>
  <c r="A1288" i="13"/>
  <c r="A1289" i="13"/>
  <c r="A1290" i="13"/>
  <c r="A1291" i="13"/>
  <c r="A1292" i="13"/>
  <c r="A1293" i="13"/>
  <c r="A1294" i="13"/>
  <c r="A1295" i="13"/>
  <c r="A1296" i="13"/>
  <c r="A1297" i="13"/>
  <c r="A1298" i="13"/>
  <c r="A1299" i="13"/>
  <c r="A1300" i="13"/>
  <c r="A1301" i="13"/>
  <c r="A1302" i="13"/>
  <c r="A1303" i="13"/>
  <c r="A1304" i="13"/>
  <c r="A1305" i="13"/>
  <c r="A1306" i="13"/>
  <c r="A1307" i="13"/>
  <c r="A1308" i="13"/>
  <c r="A1309" i="13"/>
  <c r="A1310" i="13"/>
  <c r="A1311" i="13"/>
  <c r="A1312" i="13"/>
  <c r="A1313" i="13"/>
  <c r="A1314" i="13"/>
  <c r="A1315" i="13"/>
  <c r="A1316" i="13"/>
  <c r="A1317" i="13"/>
  <c r="A1318" i="13"/>
  <c r="A1319" i="13"/>
  <c r="A1320" i="13"/>
  <c r="A1321" i="13"/>
  <c r="A1322" i="13"/>
  <c r="A1323" i="13"/>
  <c r="A1324" i="13"/>
  <c r="A1325" i="13"/>
  <c r="A1326" i="13"/>
  <c r="A1327" i="13"/>
  <c r="A1328" i="13"/>
  <c r="A1329" i="13"/>
  <c r="A1330" i="13"/>
  <c r="A1331" i="13"/>
  <c r="A1332" i="13"/>
  <c r="A1333" i="13"/>
  <c r="A1334" i="13"/>
  <c r="A1335" i="13"/>
  <c r="A1336" i="13"/>
  <c r="A1337" i="13"/>
  <c r="A1338" i="13"/>
  <c r="A1339" i="13"/>
  <c r="A1340" i="13"/>
  <c r="A1341" i="13"/>
  <c r="A1342" i="13"/>
  <c r="A1343" i="13"/>
  <c r="A1344" i="13"/>
  <c r="A1345" i="13"/>
  <c r="A1346" i="13"/>
  <c r="A1347" i="13"/>
  <c r="A1348" i="13"/>
  <c r="A1349" i="13"/>
  <c r="A1350" i="13"/>
  <c r="A1351" i="13"/>
  <c r="A1352" i="13"/>
  <c r="A1353" i="13"/>
  <c r="A1354" i="13"/>
  <c r="A1355" i="13"/>
  <c r="A1356" i="13"/>
  <c r="A1357" i="13"/>
  <c r="A1358" i="13"/>
  <c r="A1359" i="13"/>
  <c r="A1360" i="13"/>
  <c r="A1361" i="13"/>
  <c r="A1362" i="13"/>
  <c r="A1363" i="13"/>
  <c r="A1364" i="13"/>
  <c r="A1365" i="13"/>
  <c r="A1366" i="13"/>
  <c r="A1367" i="13"/>
  <c r="A1368" i="13"/>
  <c r="A1369" i="13"/>
  <c r="A1370" i="13"/>
  <c r="A1371" i="13"/>
  <c r="A1372" i="13"/>
  <c r="A1373" i="13"/>
  <c r="A1374" i="13"/>
  <c r="A1375" i="13"/>
  <c r="A1376" i="13"/>
  <c r="A1377" i="13"/>
  <c r="A1378" i="13"/>
  <c r="A1379" i="13"/>
  <c r="A1380" i="13"/>
  <c r="A1381" i="13"/>
  <c r="A1382" i="13"/>
  <c r="A1383" i="13"/>
  <c r="A1384" i="13"/>
  <c r="A1385" i="13"/>
  <c r="A1386" i="13"/>
  <c r="A1387" i="13"/>
  <c r="A1388" i="13"/>
  <c r="A1389" i="13"/>
  <c r="A1390" i="13"/>
  <c r="A1391" i="13"/>
  <c r="A1392" i="13"/>
  <c r="A1393" i="13"/>
  <c r="A1394" i="13"/>
  <c r="A1395" i="13"/>
  <c r="A1396" i="13"/>
  <c r="A1397" i="13"/>
  <c r="A1398" i="13"/>
  <c r="A1399" i="13"/>
  <c r="A1400" i="13"/>
  <c r="A1401" i="13"/>
  <c r="A1402" i="13"/>
  <c r="A1403" i="13"/>
  <c r="A1404" i="13"/>
  <c r="A1405" i="13"/>
  <c r="A1406" i="13"/>
  <c r="A1407" i="13"/>
  <c r="A1408" i="13"/>
  <c r="A1409" i="13"/>
  <c r="A1410" i="13"/>
  <c r="A1411" i="13"/>
  <c r="A1412" i="13"/>
  <c r="A1413" i="13"/>
  <c r="A1414" i="13"/>
  <c r="A1415" i="13"/>
  <c r="A1416" i="13"/>
  <c r="A1417" i="13"/>
  <c r="A1418" i="13"/>
  <c r="A1419" i="13"/>
  <c r="A1420" i="13"/>
  <c r="A1421" i="13"/>
  <c r="A1422" i="13"/>
  <c r="A1423" i="13"/>
  <c r="A1424" i="13"/>
  <c r="A1425" i="13"/>
  <c r="A1426" i="13"/>
  <c r="A1427" i="13"/>
  <c r="A1428" i="13"/>
  <c r="A1429" i="13"/>
  <c r="A1430" i="13"/>
  <c r="A1431" i="13"/>
  <c r="A1432" i="13"/>
  <c r="A1433" i="13"/>
  <c r="A1434" i="13"/>
  <c r="A1435" i="13"/>
  <c r="A1436" i="13"/>
  <c r="A1437" i="13"/>
  <c r="A1438" i="13"/>
  <c r="A1439" i="13"/>
  <c r="A1440" i="13"/>
  <c r="A1441" i="13"/>
  <c r="A1442" i="13"/>
  <c r="A1443" i="13"/>
  <c r="A1444" i="13"/>
  <c r="A1445" i="13"/>
  <c r="A1446" i="13"/>
  <c r="A1447" i="13"/>
  <c r="A1448" i="13"/>
  <c r="A1449" i="13"/>
  <c r="A1450" i="13"/>
  <c r="A1451" i="13"/>
  <c r="A1452" i="13"/>
  <c r="A1453" i="13"/>
  <c r="A1454" i="13"/>
  <c r="A1455" i="13"/>
  <c r="A1456" i="13"/>
  <c r="A1457" i="13"/>
  <c r="A1458" i="13"/>
  <c r="A1459" i="13"/>
  <c r="A1460" i="13"/>
  <c r="A1461" i="13"/>
  <c r="A1462" i="13"/>
  <c r="A1463" i="13"/>
  <c r="A1464" i="13"/>
  <c r="A1465" i="13"/>
  <c r="A1466" i="13"/>
  <c r="A1467" i="13"/>
  <c r="A1468" i="13"/>
  <c r="A1469" i="13"/>
  <c r="A1470" i="13"/>
  <c r="A1471" i="13"/>
  <c r="A1472" i="13"/>
  <c r="A1473" i="13"/>
  <c r="A1474" i="13"/>
  <c r="A1475" i="13"/>
  <c r="A1476" i="13"/>
  <c r="A1477" i="13"/>
  <c r="A1478" i="13"/>
  <c r="A1479" i="13"/>
  <c r="A1480" i="13"/>
  <c r="A1481" i="13"/>
  <c r="A1482" i="13"/>
  <c r="A1483" i="13"/>
  <c r="A1484" i="13"/>
  <c r="A1485" i="13"/>
  <c r="A1486" i="13"/>
  <c r="A1487" i="13"/>
  <c r="A1488" i="13"/>
  <c r="A1489" i="13"/>
  <c r="A1490" i="13"/>
  <c r="A1491" i="13"/>
  <c r="A1492" i="13"/>
  <c r="A1493" i="13"/>
  <c r="A1494" i="13"/>
  <c r="A1495" i="13"/>
  <c r="A1496" i="13"/>
  <c r="A1497" i="13"/>
  <c r="A1498" i="13"/>
  <c r="A1499" i="13"/>
  <c r="A1500" i="13"/>
  <c r="A1501" i="13"/>
  <c r="A1502" i="13"/>
  <c r="A1503" i="13"/>
  <c r="A1504" i="13"/>
  <c r="A1505" i="13"/>
  <c r="A1506" i="13"/>
  <c r="A1507" i="13"/>
  <c r="A1508" i="13"/>
  <c r="A1509" i="13"/>
  <c r="A1510" i="13"/>
  <c r="A1511" i="13"/>
  <c r="A1512" i="13"/>
  <c r="A1513" i="13"/>
  <c r="A1514" i="13"/>
  <c r="A1515" i="13"/>
  <c r="A1516" i="13"/>
  <c r="A1517" i="13"/>
  <c r="A1518" i="13"/>
  <c r="A1519" i="13"/>
  <c r="A1520" i="13"/>
  <c r="A1521" i="13"/>
  <c r="A1522" i="13"/>
  <c r="A1523" i="13"/>
  <c r="A1524" i="13"/>
  <c r="A1525" i="13"/>
  <c r="A1526" i="13"/>
  <c r="A1527" i="13"/>
  <c r="A1528" i="13"/>
  <c r="A1529" i="13"/>
  <c r="A1530" i="13"/>
  <c r="A1531" i="13"/>
  <c r="A1532" i="13"/>
  <c r="A1533" i="13"/>
  <c r="A1534" i="13"/>
  <c r="A1535" i="13"/>
  <c r="A1536" i="13"/>
  <c r="A1537" i="13"/>
  <c r="A1538" i="13"/>
  <c r="A1539" i="13"/>
  <c r="A1540" i="13"/>
  <c r="A1541" i="13"/>
  <c r="A1542" i="13"/>
  <c r="A1543" i="13"/>
  <c r="A1544" i="13"/>
  <c r="A1545" i="13"/>
  <c r="A1546" i="13"/>
  <c r="A1547" i="13"/>
  <c r="A1548" i="13"/>
  <c r="A1549" i="13"/>
  <c r="A1550" i="13"/>
  <c r="A1551" i="13"/>
  <c r="A1552" i="13"/>
  <c r="A1553" i="13"/>
  <c r="A1554" i="13"/>
  <c r="A1555" i="13"/>
  <c r="A1556" i="13"/>
  <c r="A1557" i="13"/>
  <c r="A1558" i="13"/>
  <c r="A1559" i="13"/>
  <c r="A1560" i="13"/>
  <c r="A1561" i="13"/>
  <c r="A1562" i="13"/>
  <c r="A1563" i="13"/>
  <c r="A1564" i="13"/>
  <c r="A1565" i="13"/>
  <c r="A1566" i="13"/>
  <c r="A1567" i="13"/>
  <c r="A1568" i="13"/>
  <c r="A1569" i="13"/>
  <c r="A1570" i="13"/>
  <c r="A1571" i="13"/>
  <c r="A1572" i="13"/>
  <c r="A1573" i="13"/>
  <c r="A1574" i="13"/>
  <c r="A1575" i="13"/>
  <c r="A1576" i="13"/>
  <c r="A1577" i="13"/>
  <c r="A1578" i="13"/>
  <c r="A1579" i="13"/>
  <c r="A1580" i="13"/>
  <c r="A1581" i="13"/>
  <c r="A1582" i="13"/>
  <c r="A1583" i="13"/>
  <c r="A1584" i="13"/>
  <c r="A1585" i="13"/>
  <c r="A1586" i="13"/>
  <c r="A1587" i="13"/>
  <c r="A1588" i="13"/>
  <c r="A1589" i="13"/>
  <c r="A1590" i="13"/>
  <c r="A1591" i="13"/>
  <c r="A1592" i="13"/>
  <c r="A1593" i="13"/>
  <c r="A1594" i="13"/>
  <c r="A1595" i="13"/>
  <c r="A1596" i="13"/>
  <c r="A1597" i="13"/>
  <c r="A1598" i="13"/>
  <c r="A1599" i="13"/>
  <c r="A1600" i="13"/>
  <c r="A1601" i="13"/>
  <c r="A1602" i="13"/>
  <c r="A1603" i="13"/>
  <c r="A1604" i="13"/>
  <c r="A1605" i="13"/>
  <c r="A1606" i="13"/>
  <c r="A1607" i="13"/>
  <c r="A1608" i="13"/>
  <c r="A1609" i="13"/>
  <c r="A1610" i="13"/>
  <c r="A1611" i="13"/>
  <c r="A1612" i="13"/>
  <c r="A1613" i="13"/>
  <c r="A1614" i="13"/>
  <c r="A1615" i="13"/>
  <c r="A1616" i="13"/>
  <c r="A1617" i="13"/>
  <c r="A1618" i="13"/>
  <c r="A1619" i="13"/>
  <c r="A1620" i="13"/>
  <c r="A1621" i="13"/>
  <c r="A1622" i="13"/>
  <c r="A1623" i="13"/>
  <c r="A1624" i="13"/>
  <c r="A1625" i="13"/>
  <c r="A1626" i="13"/>
  <c r="A1627" i="13"/>
  <c r="A1628" i="13"/>
  <c r="A1629" i="13"/>
  <c r="A1630" i="13"/>
  <c r="A1631" i="13"/>
  <c r="A1632" i="13"/>
  <c r="A1633" i="13"/>
  <c r="A1634" i="13"/>
  <c r="A1635" i="13"/>
  <c r="A1636" i="13"/>
  <c r="A1637" i="13"/>
  <c r="A1638" i="13"/>
  <c r="A1639" i="13"/>
  <c r="A1640" i="13"/>
  <c r="A1641" i="13"/>
  <c r="A1642" i="13"/>
  <c r="A1643" i="13"/>
  <c r="A1644" i="13"/>
  <c r="A1645" i="13"/>
  <c r="A1646" i="13"/>
  <c r="A1647" i="13"/>
  <c r="A1648" i="13"/>
  <c r="A1649" i="13"/>
  <c r="A1650" i="13"/>
  <c r="A1651" i="13"/>
  <c r="A1652" i="13"/>
  <c r="A1653" i="13"/>
  <c r="A1654" i="13"/>
  <c r="A1655" i="13"/>
  <c r="A1656" i="13"/>
  <c r="A1657" i="13"/>
  <c r="A1658" i="13"/>
  <c r="A1659" i="13"/>
  <c r="A1660" i="13"/>
  <c r="A1661" i="13"/>
  <c r="A1662" i="13"/>
  <c r="A1663" i="13"/>
  <c r="A1664" i="13"/>
  <c r="A1665" i="13"/>
  <c r="A1666" i="13"/>
  <c r="A1667" i="13"/>
  <c r="A1668" i="13"/>
  <c r="A1669" i="13"/>
  <c r="A1670" i="13"/>
  <c r="A1671" i="13"/>
  <c r="A1672" i="13"/>
  <c r="A1673" i="13"/>
  <c r="A1674" i="13"/>
  <c r="A1675" i="13"/>
  <c r="A1676" i="13"/>
  <c r="A1677" i="13"/>
  <c r="A1678" i="13"/>
  <c r="A1679" i="13"/>
  <c r="A1680" i="13"/>
  <c r="A1681" i="13"/>
  <c r="A1682" i="13"/>
  <c r="A1683" i="13"/>
  <c r="A1684" i="13"/>
  <c r="A1685" i="13"/>
  <c r="A1686" i="13"/>
  <c r="A1687" i="13"/>
  <c r="A1688" i="13"/>
  <c r="A1689" i="13"/>
  <c r="A1690" i="13"/>
  <c r="A1691" i="13"/>
  <c r="A1692" i="13"/>
  <c r="A1693" i="13"/>
  <c r="A1694" i="13"/>
  <c r="A1695" i="13"/>
  <c r="A1696" i="13"/>
  <c r="A1697" i="13"/>
  <c r="A1698" i="13"/>
  <c r="A1699" i="13"/>
  <c r="A1700" i="13"/>
  <c r="A1701" i="13"/>
  <c r="A1702" i="13"/>
  <c r="A1703" i="13"/>
  <c r="A1704" i="13"/>
  <c r="A1705" i="13"/>
  <c r="A1706" i="13"/>
  <c r="A1707" i="13"/>
  <c r="A1708" i="13"/>
  <c r="A1709" i="13"/>
  <c r="A1710" i="13"/>
  <c r="A1711" i="13"/>
  <c r="A1712" i="13"/>
  <c r="A1713" i="13"/>
  <c r="A1714" i="13"/>
  <c r="A1715" i="13"/>
  <c r="A1716" i="13"/>
  <c r="A1717" i="13"/>
  <c r="A1718" i="13"/>
  <c r="A1719" i="13"/>
  <c r="A1720" i="13"/>
  <c r="A1721" i="13"/>
  <c r="A1722" i="13"/>
  <c r="A1723" i="13"/>
  <c r="A1724" i="13"/>
  <c r="A1725" i="13"/>
  <c r="A1726" i="13"/>
  <c r="A1727" i="13"/>
  <c r="A1728" i="13"/>
  <c r="A1729" i="13"/>
  <c r="A1730" i="13"/>
  <c r="A1731" i="13"/>
  <c r="A1732" i="13"/>
  <c r="A1733" i="13"/>
  <c r="A1734" i="13"/>
  <c r="A1735" i="13"/>
  <c r="A1736" i="13"/>
  <c r="A1737" i="13"/>
  <c r="A1738" i="13"/>
  <c r="A1739" i="13"/>
  <c r="A1740" i="13"/>
  <c r="A1741" i="13"/>
  <c r="A1742" i="13"/>
  <c r="A1743" i="13"/>
  <c r="A1744" i="13"/>
  <c r="A1745" i="13"/>
  <c r="A1746" i="13"/>
  <c r="A1747" i="13"/>
  <c r="A1748" i="13"/>
  <c r="A1749" i="13"/>
  <c r="A1750" i="13"/>
  <c r="A1751" i="13"/>
  <c r="A1752" i="13"/>
  <c r="A1753" i="13"/>
  <c r="A1754" i="13"/>
  <c r="A1755" i="13"/>
  <c r="A1756" i="13"/>
  <c r="A1757" i="13"/>
  <c r="A1758" i="13"/>
  <c r="A1759" i="13"/>
  <c r="A1760" i="13"/>
  <c r="A1761" i="13"/>
  <c r="A1762" i="13"/>
  <c r="A1763" i="13"/>
  <c r="A1764" i="13"/>
  <c r="A1765" i="13"/>
  <c r="A1766" i="13"/>
  <c r="A1767" i="13"/>
  <c r="A1768" i="13"/>
  <c r="A1769" i="13"/>
  <c r="A1770" i="13"/>
  <c r="A1771" i="13"/>
  <c r="A1772" i="13"/>
  <c r="A1773" i="13"/>
  <c r="A1774" i="13"/>
  <c r="A1775" i="13"/>
  <c r="A1776" i="13"/>
  <c r="A1777" i="13"/>
  <c r="A1778" i="13"/>
  <c r="A1779" i="13"/>
  <c r="A1780" i="13"/>
  <c r="A1781" i="13"/>
  <c r="A1782" i="13"/>
  <c r="A1783" i="13"/>
  <c r="A1784" i="13"/>
  <c r="A1785" i="13"/>
  <c r="A1786" i="13"/>
  <c r="A1787" i="13"/>
  <c r="A1788" i="13"/>
  <c r="A1789" i="13"/>
  <c r="A1790" i="13"/>
  <c r="A1791" i="13"/>
  <c r="A1792" i="13"/>
  <c r="A1793" i="13"/>
  <c r="A1794" i="13"/>
  <c r="A1795" i="13"/>
  <c r="A1796" i="13"/>
  <c r="A1797" i="13"/>
  <c r="A1798" i="13"/>
  <c r="A1799" i="13"/>
  <c r="A1800" i="13"/>
  <c r="A1801" i="13"/>
  <c r="A1802" i="13"/>
  <c r="A1803" i="13"/>
  <c r="A1804" i="13"/>
  <c r="A1805" i="13"/>
  <c r="A1806" i="13"/>
  <c r="A1807" i="13"/>
  <c r="A1808" i="13"/>
  <c r="A1809" i="13"/>
  <c r="A1810" i="13"/>
  <c r="A1811" i="13"/>
  <c r="A1812" i="13"/>
  <c r="A1813" i="13"/>
  <c r="A1814" i="13"/>
  <c r="A1815" i="13"/>
  <c r="A1816" i="13"/>
  <c r="A1817" i="13"/>
  <c r="A1818" i="13"/>
  <c r="A1819" i="13"/>
  <c r="A1820" i="13"/>
  <c r="A1821" i="13"/>
  <c r="A1822" i="13"/>
  <c r="A1823" i="13"/>
  <c r="A1824" i="13"/>
  <c r="A1825" i="13"/>
  <c r="A1826" i="13"/>
  <c r="A1827" i="13"/>
  <c r="A1828" i="13"/>
  <c r="A1829" i="13"/>
  <c r="A1830" i="13"/>
  <c r="A1831" i="13"/>
  <c r="A1832" i="13"/>
  <c r="A1833" i="13"/>
  <c r="A1834" i="13"/>
  <c r="A1835" i="13"/>
  <c r="A1836" i="13"/>
  <c r="A1837" i="13"/>
  <c r="A1838" i="13"/>
  <c r="A1839" i="13"/>
  <c r="A1840" i="13"/>
  <c r="A1841" i="13"/>
  <c r="A1842" i="13"/>
  <c r="A1843" i="13"/>
  <c r="A1844" i="13"/>
  <c r="A1845" i="13"/>
  <c r="A1846" i="13"/>
  <c r="A1847" i="13"/>
  <c r="A1848" i="13"/>
  <c r="A1849" i="13"/>
  <c r="A1850" i="13"/>
  <c r="A1851" i="13"/>
  <c r="A1852" i="13"/>
  <c r="A1853" i="13"/>
  <c r="A1854" i="13"/>
  <c r="A1855" i="13"/>
  <c r="A1856" i="13"/>
  <c r="A1857" i="13"/>
  <c r="A1858" i="13"/>
  <c r="A1859" i="13"/>
  <c r="A1860" i="13"/>
  <c r="A1861" i="13"/>
  <c r="A1862" i="13"/>
  <c r="A1863" i="13"/>
  <c r="A1864" i="13"/>
  <c r="A1865" i="13"/>
  <c r="A1866" i="13"/>
  <c r="A1867" i="13"/>
  <c r="A1868" i="13"/>
  <c r="A1869" i="13"/>
  <c r="A1870" i="13"/>
  <c r="A1871" i="13"/>
  <c r="A1872" i="13"/>
  <c r="A1873" i="13"/>
  <c r="A1874" i="13"/>
  <c r="A1875" i="13"/>
  <c r="A1876" i="13"/>
  <c r="A1877" i="13"/>
  <c r="A1878" i="13"/>
  <c r="A1879" i="13"/>
  <c r="A1880" i="13"/>
  <c r="A1881" i="13"/>
  <c r="A1882" i="13"/>
  <c r="A1883" i="13"/>
  <c r="A1884" i="13"/>
  <c r="A1885" i="13"/>
  <c r="A1886" i="13"/>
  <c r="A1887" i="13"/>
  <c r="A1888" i="13"/>
  <c r="A1889" i="13"/>
  <c r="A1890" i="13"/>
  <c r="A1891" i="13"/>
  <c r="A1892" i="13"/>
  <c r="A1893" i="13"/>
  <c r="A1894" i="13"/>
  <c r="A1895" i="13"/>
  <c r="A1896" i="13"/>
  <c r="A1897" i="13"/>
  <c r="A1898" i="13"/>
  <c r="A1899" i="13"/>
  <c r="A1900" i="13"/>
  <c r="A1901" i="13"/>
  <c r="A1902" i="13"/>
  <c r="A1903" i="13"/>
  <c r="A1904" i="13"/>
  <c r="A1905" i="13"/>
  <c r="A1906" i="13"/>
  <c r="A1907" i="13"/>
  <c r="A1908" i="13"/>
  <c r="A1909" i="13"/>
  <c r="A1910" i="13"/>
  <c r="A1911" i="13"/>
  <c r="A1912" i="13"/>
  <c r="A1913" i="13"/>
  <c r="A1914" i="13"/>
  <c r="A1915" i="13"/>
  <c r="A1916" i="13"/>
  <c r="A1917" i="13"/>
  <c r="A1918" i="13"/>
  <c r="A1919" i="13"/>
  <c r="A1920" i="13"/>
  <c r="A1921" i="13"/>
  <c r="A1922" i="13"/>
  <c r="A1923" i="13"/>
  <c r="A1924" i="13"/>
  <c r="A1925" i="13"/>
  <c r="A1926" i="13"/>
  <c r="A1927" i="13"/>
  <c r="A1928" i="13"/>
  <c r="A1929" i="13"/>
  <c r="A1930" i="13"/>
  <c r="A1931" i="13"/>
  <c r="A1932" i="13"/>
  <c r="A1933" i="13"/>
  <c r="A1934" i="13"/>
  <c r="A1935" i="13"/>
  <c r="A1936" i="13"/>
  <c r="A1937" i="13"/>
  <c r="A1938" i="13"/>
  <c r="A1939" i="13"/>
  <c r="A1940" i="13"/>
  <c r="A1941" i="13"/>
  <c r="A1942" i="13"/>
  <c r="A1943" i="13"/>
  <c r="A1944" i="13"/>
  <c r="A1945" i="13"/>
  <c r="A1946" i="13"/>
  <c r="A1947" i="13"/>
  <c r="A1948" i="13"/>
  <c r="A1949" i="13"/>
  <c r="A1950" i="13"/>
  <c r="A1951" i="13"/>
  <c r="A1952" i="13"/>
  <c r="A1953" i="13"/>
  <c r="A1954" i="13"/>
  <c r="A1955" i="13"/>
  <c r="A1956" i="13"/>
  <c r="A1957" i="13"/>
  <c r="A1958" i="13"/>
  <c r="A1959" i="13"/>
  <c r="A1960" i="13"/>
  <c r="A1961" i="13"/>
  <c r="A1962" i="13"/>
  <c r="A1963" i="13"/>
  <c r="A1964" i="13"/>
  <c r="A1965" i="13"/>
  <c r="A1966" i="13"/>
  <c r="A1967" i="13"/>
  <c r="A1968" i="13"/>
  <c r="A1969" i="13"/>
  <c r="A1970" i="13"/>
  <c r="A1971" i="13"/>
  <c r="A1972" i="13"/>
  <c r="A1973" i="13"/>
  <c r="A1974" i="13"/>
  <c r="A1975" i="13"/>
  <c r="A1976" i="13"/>
  <c r="A1977" i="13"/>
  <c r="A1978" i="13"/>
  <c r="A1979" i="13"/>
  <c r="A1980" i="13"/>
  <c r="A1981" i="13"/>
  <c r="A1982" i="13"/>
  <c r="A1983" i="13"/>
  <c r="A1984" i="13"/>
  <c r="A1985" i="13"/>
  <c r="A1986" i="13"/>
  <c r="A1987" i="13"/>
  <c r="A1988" i="13"/>
  <c r="A1989" i="13"/>
  <c r="A1990" i="13"/>
  <c r="A1991" i="13"/>
  <c r="A1992" i="13"/>
  <c r="A1993" i="13"/>
  <c r="A1994" i="13"/>
  <c r="A1995" i="13"/>
  <c r="A1996" i="13"/>
  <c r="A1997" i="13"/>
  <c r="A1998" i="13"/>
  <c r="A1999" i="13"/>
  <c r="A2000" i="13"/>
  <c r="A2001" i="13"/>
  <c r="A2002" i="13"/>
  <c r="A2003" i="13"/>
  <c r="A2004" i="13"/>
  <c r="A2005" i="13"/>
  <c r="A2006" i="13"/>
  <c r="A2007" i="13"/>
  <c r="A2008" i="13"/>
  <c r="A2009" i="13"/>
  <c r="A2010" i="13"/>
  <c r="A2011" i="13"/>
  <c r="A2012" i="13"/>
  <c r="A2013" i="13"/>
  <c r="A2014" i="13"/>
  <c r="A2015" i="13"/>
  <c r="A2016" i="13"/>
  <c r="A2017" i="13"/>
  <c r="A2018" i="13"/>
  <c r="A2019" i="13"/>
  <c r="A2020" i="13"/>
  <c r="A2021" i="13"/>
  <c r="A2022" i="13"/>
  <c r="A2023" i="13"/>
  <c r="A2024" i="13"/>
  <c r="A2025" i="13"/>
  <c r="A2026" i="13"/>
  <c r="A2027" i="13"/>
  <c r="A2028" i="13"/>
  <c r="A2029" i="13"/>
  <c r="A2030" i="13"/>
  <c r="A2031" i="13"/>
  <c r="A2032" i="13"/>
  <c r="A2033" i="13"/>
  <c r="A2034" i="13"/>
  <c r="A2035" i="13"/>
  <c r="A2036" i="13"/>
  <c r="A2037" i="13"/>
  <c r="A2038" i="13"/>
  <c r="A2039" i="13"/>
  <c r="A2040" i="13"/>
  <c r="A2041" i="13"/>
  <c r="A2042" i="13"/>
  <c r="A2043" i="13"/>
  <c r="A2044" i="13"/>
  <c r="A2045" i="13"/>
  <c r="A2046" i="13"/>
  <c r="A2047" i="13"/>
  <c r="A2048" i="13"/>
  <c r="A2049" i="13"/>
  <c r="A2050" i="13"/>
  <c r="A2051" i="13"/>
  <c r="A2052" i="13"/>
  <c r="A2053" i="13"/>
  <c r="A2054" i="13"/>
  <c r="A2055" i="13"/>
  <c r="A2056" i="13"/>
  <c r="A2057" i="13"/>
  <c r="A2058" i="13"/>
  <c r="A2059" i="13"/>
  <c r="A2060" i="13"/>
  <c r="A2061" i="13"/>
  <c r="A2062" i="13"/>
  <c r="A2063" i="13"/>
  <c r="A2064" i="13"/>
  <c r="A2065" i="13"/>
  <c r="A2066" i="13"/>
  <c r="A2067" i="13"/>
  <c r="A2068" i="13"/>
  <c r="A2069" i="13"/>
  <c r="A2070" i="13"/>
  <c r="A2071" i="13"/>
  <c r="A2072" i="13"/>
  <c r="A2073" i="13"/>
  <c r="A2074" i="13"/>
  <c r="A2075" i="13"/>
  <c r="A2076" i="13"/>
  <c r="A2077" i="13"/>
  <c r="A2078" i="13"/>
  <c r="A2079" i="13"/>
  <c r="A2080" i="13"/>
  <c r="A2081" i="13"/>
  <c r="A2082" i="13"/>
  <c r="A2083" i="13"/>
  <c r="A2084" i="13"/>
  <c r="A2085" i="13"/>
  <c r="A2086" i="13"/>
  <c r="A2087" i="13"/>
  <c r="A2088" i="13"/>
  <c r="A2089" i="13"/>
  <c r="A2090" i="13"/>
  <c r="A2091" i="13"/>
  <c r="A2092" i="13"/>
  <c r="A2093" i="13"/>
  <c r="A2094" i="13"/>
  <c r="A2095" i="13"/>
  <c r="A2096" i="13"/>
  <c r="A2097" i="13"/>
  <c r="A2098" i="13"/>
  <c r="A2099" i="13"/>
  <c r="A2100" i="13"/>
  <c r="A2101" i="13"/>
  <c r="A2102" i="13"/>
  <c r="A2103" i="13"/>
  <c r="A2104" i="13"/>
  <c r="A2105" i="13"/>
  <c r="A2106" i="13"/>
  <c r="A2107" i="13"/>
  <c r="A2108" i="13"/>
  <c r="A2109" i="13"/>
  <c r="A2110" i="13"/>
  <c r="A2111" i="13"/>
  <c r="A2112" i="13"/>
  <c r="A2113" i="13"/>
  <c r="A2114" i="13"/>
  <c r="A2115" i="13"/>
  <c r="A2116" i="13"/>
  <c r="A2117" i="13"/>
  <c r="A2118" i="13"/>
  <c r="A2119" i="13"/>
  <c r="A2120" i="13"/>
  <c r="A2121" i="13"/>
  <c r="A2122" i="13"/>
  <c r="A2123" i="13"/>
  <c r="A2124" i="13"/>
  <c r="A2125" i="13"/>
  <c r="A2126" i="13"/>
  <c r="A2127" i="13"/>
  <c r="A2128" i="13"/>
  <c r="A2129" i="13"/>
  <c r="A2130" i="13"/>
  <c r="A2131" i="13"/>
  <c r="A2132" i="13"/>
  <c r="A2133" i="13"/>
  <c r="A2134" i="13"/>
  <c r="A2135" i="13"/>
  <c r="A2136" i="13"/>
  <c r="A2137" i="13"/>
  <c r="A2138" i="13"/>
  <c r="A2139" i="13"/>
  <c r="A2140" i="13"/>
  <c r="A2141" i="13"/>
  <c r="A2142" i="13"/>
  <c r="A2143" i="13"/>
  <c r="A2144" i="13"/>
  <c r="A2145" i="13"/>
  <c r="A2146" i="13"/>
  <c r="A2147" i="13"/>
  <c r="A2148" i="13"/>
  <c r="A2149" i="13"/>
  <c r="A2150" i="13"/>
  <c r="A2151" i="13"/>
  <c r="A2152" i="13"/>
  <c r="A2153" i="13"/>
  <c r="A2154" i="13"/>
  <c r="A2155" i="13"/>
  <c r="A2156" i="13"/>
  <c r="A2157" i="13"/>
  <c r="A2158" i="13"/>
  <c r="A2159" i="13"/>
  <c r="A2160" i="13"/>
  <c r="A2161" i="13"/>
  <c r="A2162" i="13"/>
  <c r="A2163" i="13"/>
  <c r="A2164" i="13"/>
  <c r="A2165" i="13"/>
  <c r="A2166" i="13"/>
  <c r="A2167" i="13"/>
  <c r="A2168" i="13"/>
  <c r="A2169" i="13"/>
  <c r="A2170" i="13"/>
  <c r="A2171" i="13"/>
  <c r="A2172" i="13"/>
  <c r="A2173" i="13"/>
  <c r="A2174" i="13"/>
  <c r="A2175" i="13"/>
  <c r="A2176" i="13"/>
  <c r="A2177" i="13"/>
  <c r="A2178" i="13"/>
  <c r="A2179" i="13"/>
  <c r="A2180" i="13"/>
  <c r="A2181" i="13"/>
  <c r="A2182" i="13"/>
  <c r="A2183" i="13"/>
  <c r="A2184" i="13"/>
  <c r="A2185" i="13"/>
  <c r="A2186" i="13"/>
  <c r="A2187" i="13"/>
  <c r="A2188" i="13"/>
  <c r="A2189" i="13"/>
  <c r="A2190" i="13"/>
  <c r="A2191" i="13"/>
  <c r="A2192" i="13"/>
  <c r="A2193" i="13"/>
  <c r="A2194" i="13"/>
  <c r="A2195" i="13"/>
  <c r="A2196" i="13"/>
  <c r="A2197" i="13"/>
  <c r="A2198" i="13"/>
  <c r="A2199" i="13"/>
  <c r="A2200" i="13"/>
  <c r="A2201" i="13"/>
  <c r="A2202" i="13"/>
  <c r="A2203" i="13"/>
  <c r="A2204" i="13"/>
  <c r="A2205" i="13"/>
  <c r="A2206" i="13"/>
  <c r="A2207" i="13"/>
  <c r="A2208" i="13"/>
  <c r="A2209" i="13"/>
  <c r="A2210" i="13"/>
  <c r="A2211" i="13"/>
  <c r="A2212" i="13"/>
  <c r="A2213" i="13"/>
  <c r="A2214" i="13"/>
  <c r="A2215" i="13"/>
  <c r="A2216" i="13"/>
  <c r="A2217" i="13"/>
  <c r="A2218" i="13"/>
  <c r="A2219" i="13"/>
  <c r="A2220" i="13"/>
  <c r="A2221" i="13"/>
  <c r="A2222" i="13"/>
  <c r="A2223" i="13"/>
  <c r="A2224" i="13"/>
  <c r="A2225" i="13"/>
  <c r="A2226" i="13"/>
  <c r="A2227" i="13"/>
  <c r="A2228" i="13"/>
  <c r="A2229" i="13"/>
  <c r="A2230" i="13"/>
  <c r="A2231" i="13"/>
  <c r="A2232" i="13"/>
  <c r="A2233" i="13"/>
  <c r="A2234" i="13"/>
  <c r="A2235" i="13"/>
  <c r="A2236" i="13"/>
  <c r="A2237" i="13"/>
  <c r="A2238" i="13"/>
  <c r="A2239" i="13"/>
  <c r="A2240" i="13"/>
  <c r="A2241" i="13"/>
  <c r="A2242" i="13"/>
  <c r="A2243" i="13"/>
  <c r="A2244" i="13"/>
  <c r="A2245" i="13"/>
  <c r="A2246" i="13"/>
  <c r="A2247" i="13"/>
  <c r="A2248" i="13"/>
  <c r="A2249" i="13"/>
  <c r="A2250" i="13"/>
  <c r="A2251" i="13"/>
  <c r="A2252" i="13"/>
  <c r="A2253" i="13"/>
  <c r="A2254" i="13"/>
  <c r="A2255" i="13"/>
  <c r="A2256" i="13"/>
  <c r="A2257" i="13"/>
  <c r="A2258" i="13"/>
  <c r="A2259" i="13"/>
  <c r="A2260" i="13"/>
  <c r="A2261" i="13"/>
  <c r="A2262" i="13"/>
  <c r="A2263" i="13"/>
  <c r="A2264" i="13"/>
  <c r="A2265" i="13"/>
  <c r="A2266" i="13"/>
  <c r="A2267" i="13"/>
  <c r="A2268" i="13"/>
  <c r="A2269" i="13"/>
  <c r="A2270" i="13"/>
  <c r="A2271" i="13"/>
  <c r="A2272" i="13"/>
  <c r="A2273" i="13"/>
  <c r="A2274" i="13"/>
  <c r="A2275" i="13"/>
  <c r="A2276" i="13"/>
  <c r="A2277" i="13"/>
  <c r="A2278" i="13"/>
  <c r="A2279" i="13"/>
  <c r="A2280" i="13"/>
  <c r="A2281" i="13"/>
  <c r="A2282" i="13"/>
  <c r="A2283" i="13"/>
  <c r="A2284" i="13"/>
  <c r="A2285" i="13"/>
  <c r="A2286" i="13"/>
  <c r="A2287" i="13"/>
  <c r="A2288" i="13"/>
  <c r="A2289" i="13"/>
  <c r="A2290" i="13"/>
  <c r="A2291" i="13"/>
  <c r="A2292" i="13"/>
  <c r="A2293" i="13"/>
  <c r="A2294" i="13"/>
  <c r="A2295" i="13"/>
  <c r="A2296" i="13"/>
  <c r="A2297" i="13"/>
  <c r="A2298" i="13"/>
  <c r="A2299" i="13"/>
  <c r="A2300" i="13"/>
  <c r="A2301" i="13"/>
  <c r="A2302" i="13"/>
  <c r="A2303" i="13"/>
  <c r="A2304" i="13"/>
  <c r="A2305" i="13"/>
  <c r="A2306" i="13"/>
  <c r="A2307" i="13"/>
  <c r="A2308" i="13"/>
  <c r="A2309" i="13"/>
  <c r="A2310" i="13"/>
  <c r="A2311" i="13"/>
  <c r="A2312" i="13"/>
  <c r="A2313" i="13"/>
  <c r="A2314" i="13"/>
  <c r="A2315" i="13"/>
  <c r="A2316" i="13"/>
  <c r="A2317" i="13"/>
  <c r="A2318" i="13"/>
  <c r="A2319" i="13"/>
  <c r="A2320" i="13"/>
  <c r="A2321" i="13"/>
  <c r="A2322" i="13"/>
  <c r="A2323" i="13"/>
  <c r="A2324" i="13"/>
  <c r="A2325" i="13"/>
  <c r="A2326" i="13"/>
  <c r="A2327" i="13"/>
  <c r="A2328" i="13"/>
  <c r="A2329" i="13"/>
  <c r="A2330" i="13"/>
  <c r="A2331" i="13"/>
  <c r="A2332" i="13"/>
  <c r="A2333" i="13"/>
  <c r="A2334" i="13"/>
  <c r="A2335" i="13"/>
  <c r="A2336" i="13"/>
  <c r="A2337" i="13"/>
  <c r="A2338" i="13"/>
  <c r="A2339" i="13"/>
  <c r="A2340" i="13"/>
  <c r="A2341" i="13"/>
  <c r="A2342" i="13"/>
  <c r="A2343" i="13"/>
  <c r="A2344" i="13"/>
  <c r="A2345" i="13"/>
  <c r="A2346" i="13"/>
  <c r="A2347" i="13"/>
  <c r="A2348" i="13"/>
  <c r="A2349" i="13"/>
  <c r="A2350" i="13"/>
  <c r="A2351" i="13"/>
  <c r="A2352" i="13"/>
  <c r="A2353" i="13"/>
  <c r="A2354" i="13"/>
  <c r="A2355" i="13"/>
  <c r="A2356" i="13"/>
  <c r="A2357" i="13"/>
  <c r="A2358" i="13"/>
  <c r="A2359" i="13"/>
  <c r="A2360" i="13"/>
  <c r="A2361" i="13"/>
  <c r="A2362" i="13"/>
  <c r="A2363" i="13"/>
  <c r="A2364" i="13"/>
  <c r="A2365" i="13"/>
  <c r="A2366" i="13"/>
  <c r="A2367" i="13"/>
  <c r="A2368" i="13"/>
  <c r="A2369" i="13"/>
  <c r="A2370" i="13"/>
  <c r="A2371" i="13"/>
  <c r="A2372" i="13"/>
  <c r="A2373" i="13"/>
  <c r="A2374" i="13"/>
  <c r="A2375" i="13"/>
  <c r="A2376" i="13"/>
  <c r="A2377" i="13"/>
  <c r="A2378" i="13"/>
  <c r="A2379" i="13"/>
  <c r="A2380" i="13"/>
  <c r="A2381" i="13"/>
  <c r="A2382" i="13"/>
  <c r="A2383" i="13"/>
  <c r="A2384" i="13"/>
  <c r="A2385" i="13"/>
  <c r="A2386" i="13"/>
  <c r="A2387" i="13"/>
  <c r="A2388" i="13"/>
  <c r="A2389" i="13"/>
  <c r="A2390" i="13"/>
  <c r="A2391" i="13"/>
  <c r="A2392" i="13"/>
  <c r="A2393" i="13"/>
  <c r="A2394" i="13"/>
  <c r="A2395" i="13"/>
  <c r="A2396" i="13"/>
  <c r="A2397" i="13"/>
  <c r="A2398" i="13"/>
  <c r="A2399" i="13"/>
  <c r="A2400" i="13"/>
  <c r="A2401" i="13"/>
  <c r="A2402" i="13"/>
  <c r="A2403" i="13"/>
  <c r="A2404" i="13"/>
  <c r="A2405" i="13"/>
  <c r="A2406" i="13"/>
  <c r="A2407" i="13"/>
  <c r="A2408" i="13"/>
  <c r="A2409" i="13"/>
  <c r="A2410" i="13"/>
  <c r="A2411" i="13"/>
  <c r="A2412" i="13"/>
  <c r="A2413" i="13"/>
  <c r="A2414" i="13"/>
  <c r="A2415" i="13"/>
  <c r="A2416" i="13"/>
  <c r="A2417" i="13"/>
  <c r="A2418" i="13"/>
  <c r="A2419" i="13"/>
  <c r="A2420" i="13"/>
  <c r="A2421" i="13"/>
  <c r="A2422" i="13"/>
  <c r="A2423" i="13"/>
  <c r="A2424" i="13"/>
  <c r="A2425" i="13"/>
  <c r="A2426" i="13"/>
  <c r="A2427" i="13"/>
  <c r="A2428" i="13"/>
  <c r="A2429" i="13"/>
  <c r="A2430" i="13"/>
  <c r="A2431" i="13"/>
  <c r="A2432" i="13"/>
  <c r="A2433" i="13"/>
  <c r="A2434" i="13"/>
  <c r="A2435" i="13"/>
  <c r="A2436" i="13"/>
  <c r="A2437" i="13"/>
  <c r="A2438" i="13"/>
  <c r="A2439" i="13"/>
  <c r="A2440" i="13"/>
  <c r="A2441" i="13"/>
  <c r="A2442" i="13"/>
  <c r="A2443" i="13"/>
  <c r="A2444" i="13"/>
  <c r="A2445" i="13"/>
  <c r="A2446" i="13"/>
  <c r="A2447" i="13"/>
  <c r="A2448" i="13"/>
  <c r="A2449" i="13"/>
  <c r="A2450" i="13"/>
  <c r="A2451" i="13"/>
  <c r="A2452" i="13"/>
  <c r="A2453" i="13"/>
  <c r="A2454" i="13"/>
  <c r="A2455" i="13"/>
  <c r="A2456" i="13"/>
  <c r="A2457" i="13"/>
  <c r="A2458" i="13"/>
  <c r="A2459" i="13"/>
  <c r="A2460" i="13"/>
  <c r="A2461" i="13"/>
  <c r="A2462" i="13"/>
  <c r="A2463" i="13"/>
  <c r="A2464" i="13"/>
  <c r="A2465" i="13"/>
  <c r="A2466" i="13"/>
  <c r="A2467" i="13"/>
  <c r="A2468" i="13"/>
  <c r="A2469" i="13"/>
  <c r="A2470" i="13"/>
  <c r="A2471" i="13"/>
  <c r="A2472" i="13"/>
  <c r="A2473" i="13"/>
  <c r="A2474" i="13"/>
  <c r="A2475" i="13"/>
  <c r="A2476" i="13"/>
  <c r="A2477" i="13"/>
  <c r="A2478" i="13"/>
  <c r="A2479" i="13"/>
  <c r="A2480" i="13"/>
  <c r="A2481" i="13"/>
  <c r="A2482" i="13"/>
  <c r="A2483" i="13"/>
  <c r="A2484" i="13"/>
  <c r="A2485" i="13"/>
  <c r="A2486" i="13"/>
  <c r="A2487" i="13"/>
  <c r="A2488" i="13"/>
  <c r="A2489" i="13"/>
  <c r="A2490" i="13"/>
  <c r="A2491" i="13"/>
  <c r="A2492" i="13"/>
  <c r="A2493" i="13"/>
  <c r="A2494" i="13"/>
  <c r="A2495" i="13"/>
  <c r="A2496" i="13"/>
  <c r="A2497" i="13"/>
  <c r="A2498" i="13"/>
  <c r="A2499" i="13"/>
  <c r="A2500" i="13"/>
  <c r="A2501" i="13"/>
  <c r="A2502" i="13"/>
  <c r="A2503" i="13"/>
  <c r="A2504" i="13"/>
  <c r="A2505" i="13"/>
  <c r="A2506" i="13"/>
  <c r="A2507" i="13"/>
  <c r="A2508" i="13"/>
  <c r="A2509" i="13"/>
  <c r="A2510" i="13"/>
  <c r="A2511" i="13"/>
  <c r="A2512" i="13"/>
  <c r="A2513" i="13"/>
  <c r="A2514" i="13"/>
  <c r="A2515" i="13"/>
  <c r="A2516" i="13"/>
  <c r="A2517" i="13"/>
  <c r="A2518" i="13"/>
  <c r="A2519" i="13"/>
  <c r="A2520" i="13"/>
  <c r="A2521" i="13"/>
  <c r="A2522" i="13"/>
  <c r="A2523" i="13"/>
  <c r="A2524" i="13"/>
  <c r="A2525" i="13"/>
  <c r="A2526" i="13"/>
  <c r="A2527" i="13"/>
  <c r="A2528" i="13"/>
  <c r="A2529" i="13"/>
  <c r="A2530" i="13"/>
  <c r="A2531" i="13"/>
  <c r="A2532" i="13"/>
  <c r="A2533" i="13"/>
  <c r="A2534" i="13"/>
  <c r="A2535" i="13"/>
  <c r="A2536" i="13"/>
  <c r="A2537" i="13"/>
  <c r="A2538" i="13"/>
  <c r="A2539" i="13"/>
  <c r="A2540" i="13"/>
  <c r="A2541" i="13"/>
  <c r="A2542" i="13"/>
  <c r="A2543" i="13"/>
  <c r="A2544" i="13"/>
  <c r="A2545" i="13"/>
  <c r="A2546" i="13"/>
  <c r="A2547" i="13"/>
  <c r="A2548" i="13"/>
  <c r="A2549" i="13"/>
  <c r="A2550" i="13"/>
  <c r="A2551" i="13"/>
  <c r="A2552" i="13"/>
  <c r="A2553" i="13"/>
  <c r="A2554" i="13"/>
  <c r="A2555" i="13"/>
  <c r="A2556" i="13"/>
  <c r="A2557" i="13"/>
  <c r="A2558" i="13"/>
  <c r="A2559" i="13"/>
  <c r="A2560" i="13"/>
  <c r="A2561" i="13"/>
  <c r="A2562" i="13"/>
  <c r="A2563" i="13"/>
  <c r="A2564" i="13"/>
  <c r="A2565" i="13"/>
  <c r="A2566" i="13"/>
  <c r="A2567" i="13"/>
  <c r="A2568" i="13"/>
  <c r="A2569" i="13"/>
  <c r="A2570" i="13"/>
  <c r="A2571" i="13"/>
  <c r="A2572" i="13"/>
  <c r="A2573" i="13"/>
  <c r="A2574" i="13"/>
  <c r="A2575" i="13"/>
  <c r="A2576" i="13"/>
  <c r="A2577" i="13"/>
  <c r="A2578" i="13"/>
  <c r="A2579" i="13"/>
  <c r="A2580" i="13"/>
  <c r="A2581" i="13"/>
  <c r="A2582" i="13"/>
  <c r="A2583" i="13"/>
  <c r="A2584" i="13"/>
  <c r="A2585" i="13"/>
  <c r="A2586" i="13"/>
  <c r="A2587" i="13"/>
  <c r="A2588" i="13"/>
  <c r="A2589" i="13"/>
  <c r="A2590" i="13"/>
  <c r="A2591" i="13"/>
  <c r="A2592" i="13"/>
  <c r="A2593" i="13"/>
  <c r="A2594" i="13"/>
  <c r="A2595" i="13"/>
  <c r="A2596" i="13"/>
  <c r="A2597" i="13"/>
  <c r="A2598" i="13"/>
  <c r="A2599" i="13"/>
  <c r="A2600" i="13"/>
  <c r="A2601" i="13"/>
  <c r="A2602" i="13"/>
  <c r="A2603" i="13"/>
  <c r="A2604" i="13"/>
  <c r="A2605" i="13"/>
  <c r="A2606" i="13"/>
  <c r="A2607" i="13"/>
  <c r="A2608" i="13"/>
  <c r="A2609" i="13"/>
  <c r="A2610" i="13"/>
  <c r="A2611" i="13"/>
  <c r="A2612" i="13"/>
  <c r="A2613" i="13"/>
  <c r="A2614" i="13"/>
  <c r="A2615" i="13"/>
  <c r="A2616" i="13"/>
  <c r="A2617" i="13"/>
  <c r="A2618" i="13"/>
  <c r="A2619" i="13"/>
  <c r="A2620" i="13"/>
  <c r="A2621" i="13"/>
  <c r="A2622" i="13"/>
  <c r="A2623" i="13"/>
  <c r="A2624" i="13"/>
  <c r="A2625" i="13"/>
  <c r="A2626" i="13"/>
  <c r="A2627" i="13"/>
  <c r="A2628" i="13"/>
  <c r="A2629" i="13"/>
  <c r="A2630" i="13"/>
  <c r="A2631" i="13"/>
  <c r="A2632" i="13"/>
  <c r="A2633" i="13"/>
  <c r="A2634" i="13"/>
  <c r="A2635" i="13"/>
  <c r="A2636" i="13"/>
  <c r="A2637" i="13"/>
  <c r="A2638" i="13"/>
  <c r="A2639" i="13"/>
  <c r="A2640" i="13"/>
  <c r="A2641" i="13"/>
  <c r="A2642" i="13"/>
  <c r="A2643" i="13"/>
  <c r="A2644" i="13"/>
  <c r="A2645" i="13"/>
  <c r="A2646" i="13"/>
  <c r="A2647" i="13"/>
  <c r="A2648" i="13"/>
  <c r="A2649" i="13"/>
  <c r="A2650" i="13"/>
  <c r="A2651" i="13"/>
  <c r="A2652" i="13"/>
  <c r="A2653" i="13"/>
  <c r="A2654" i="13"/>
  <c r="A2655" i="13"/>
  <c r="A2656" i="13"/>
  <c r="A2657" i="13"/>
  <c r="A2658" i="13"/>
  <c r="A2659" i="13"/>
  <c r="A2660" i="13"/>
  <c r="A2661" i="13"/>
  <c r="A2662" i="13"/>
  <c r="A2663" i="13"/>
  <c r="A2664" i="13"/>
  <c r="A2665" i="13"/>
  <c r="A2666" i="13"/>
  <c r="A2667" i="13"/>
  <c r="A2668" i="13"/>
  <c r="A2669" i="13"/>
  <c r="A2670" i="13"/>
  <c r="A2671" i="13"/>
  <c r="A2672" i="13"/>
  <c r="A2673" i="13"/>
  <c r="A2674" i="13"/>
  <c r="A2675" i="13"/>
  <c r="A2676" i="13"/>
  <c r="A2677" i="13"/>
  <c r="A2678" i="13"/>
  <c r="A2679" i="13"/>
  <c r="A2680" i="13"/>
  <c r="A2681" i="13"/>
  <c r="A2682" i="13"/>
  <c r="A2683" i="13"/>
  <c r="A2684" i="13"/>
  <c r="A2685" i="13"/>
  <c r="A2686" i="13"/>
  <c r="A2687" i="13"/>
  <c r="A2688" i="13"/>
  <c r="A2689" i="13"/>
  <c r="A2690" i="13"/>
  <c r="A2691" i="13"/>
  <c r="A2692" i="13"/>
  <c r="A2693" i="13"/>
  <c r="A2694" i="13"/>
  <c r="A2695" i="13"/>
  <c r="A2696" i="13"/>
  <c r="A2697" i="13"/>
  <c r="A2698" i="13"/>
  <c r="A2699" i="13"/>
  <c r="A2700" i="13"/>
  <c r="A2701" i="13"/>
  <c r="A2702" i="13"/>
  <c r="A2703" i="13"/>
  <c r="A2704" i="13"/>
  <c r="A2705" i="13"/>
  <c r="A2706" i="13"/>
  <c r="A2707" i="13"/>
  <c r="A2708" i="13"/>
  <c r="A2709" i="13"/>
  <c r="A2710" i="13"/>
  <c r="A2711" i="13"/>
  <c r="A2712" i="13"/>
  <c r="A2713" i="13"/>
  <c r="A2714" i="13"/>
  <c r="A2715" i="13"/>
  <c r="A2716" i="13"/>
  <c r="A2717" i="13"/>
  <c r="A2718" i="13"/>
  <c r="A2719" i="13"/>
  <c r="A2720" i="13"/>
  <c r="A2721" i="13"/>
  <c r="A2722" i="13"/>
  <c r="A2723" i="13"/>
  <c r="A2724" i="13"/>
  <c r="A2725" i="13"/>
  <c r="A2726" i="13"/>
  <c r="A2727" i="13"/>
  <c r="A2728" i="13"/>
  <c r="A2729" i="13"/>
  <c r="A2730" i="13"/>
  <c r="A2731" i="13"/>
  <c r="A2732" i="13"/>
  <c r="A2733" i="13"/>
  <c r="A2734" i="13"/>
  <c r="A2735" i="13"/>
  <c r="A2736" i="13"/>
  <c r="A2737" i="13"/>
  <c r="A2738" i="13"/>
  <c r="A2739" i="13"/>
  <c r="A2740" i="13"/>
  <c r="A2741" i="13"/>
  <c r="A2742" i="13"/>
  <c r="A2743" i="13"/>
  <c r="A2744" i="13"/>
  <c r="A2745" i="13"/>
  <c r="A2746" i="13"/>
  <c r="A2747" i="13"/>
  <c r="A2748" i="13"/>
  <c r="A2749" i="13"/>
  <c r="A2750" i="13"/>
  <c r="A2751" i="13"/>
  <c r="A2752" i="13"/>
  <c r="A2753" i="13"/>
  <c r="A2754" i="13"/>
  <c r="A2755" i="13"/>
  <c r="A2756" i="13"/>
  <c r="A2757" i="13"/>
  <c r="A2758" i="13"/>
  <c r="A2759" i="13"/>
  <c r="A2760" i="13"/>
  <c r="A2761" i="13"/>
  <c r="A2762" i="13"/>
  <c r="A2763" i="13"/>
  <c r="A2764" i="13"/>
  <c r="A2765" i="13"/>
  <c r="A2766" i="13"/>
  <c r="A2767" i="13"/>
  <c r="A2768" i="13"/>
  <c r="A2769" i="13"/>
  <c r="A2770" i="13"/>
  <c r="A2771" i="13"/>
  <c r="A2772" i="13"/>
  <c r="A2773" i="13"/>
  <c r="A2774" i="13"/>
  <c r="A2775" i="13"/>
  <c r="A2776" i="13"/>
  <c r="A2777" i="13"/>
  <c r="A2778" i="13"/>
  <c r="A2779" i="13"/>
  <c r="A2780" i="13"/>
  <c r="A2781" i="13"/>
  <c r="A2782" i="13"/>
  <c r="A2783" i="13"/>
  <c r="A2784" i="13"/>
  <c r="A2785" i="13"/>
  <c r="A2786" i="13"/>
  <c r="A2787" i="13"/>
  <c r="A2788" i="13"/>
  <c r="A2789" i="13"/>
  <c r="A2790" i="13"/>
  <c r="A2791" i="13"/>
  <c r="A2792" i="13"/>
  <c r="A2793" i="13"/>
  <c r="A2794" i="13"/>
  <c r="A2795" i="13"/>
  <c r="A2796" i="13"/>
  <c r="A2797" i="13"/>
  <c r="A2798" i="13"/>
  <c r="A2799" i="13"/>
  <c r="A2800" i="13"/>
  <c r="A2801" i="13"/>
  <c r="A2802" i="13"/>
  <c r="A2803" i="13"/>
  <c r="A2804" i="13"/>
  <c r="A2805" i="13"/>
  <c r="A2806" i="13"/>
  <c r="A2807" i="13"/>
  <c r="A2808" i="13"/>
  <c r="A2809" i="13"/>
  <c r="A2810" i="13"/>
  <c r="A2811" i="13"/>
  <c r="A2812" i="13"/>
  <c r="A2813" i="13"/>
  <c r="A2814" i="13"/>
  <c r="A2815" i="13"/>
  <c r="A2816" i="13"/>
  <c r="A2817" i="13"/>
  <c r="A2818" i="13"/>
  <c r="A2819" i="13"/>
  <c r="A2820" i="13"/>
  <c r="A2821" i="13"/>
  <c r="A2822" i="13"/>
  <c r="A2823" i="13"/>
  <c r="A2824" i="13"/>
  <c r="A2825" i="13"/>
  <c r="A2826" i="13"/>
  <c r="A2827" i="13"/>
  <c r="A2828" i="13"/>
  <c r="A2829" i="13"/>
  <c r="A2830" i="13"/>
  <c r="A2831" i="13"/>
  <c r="A2832" i="13"/>
  <c r="A2833" i="13"/>
  <c r="A2834" i="13"/>
  <c r="A2835" i="13"/>
  <c r="A2836" i="13"/>
  <c r="A2837" i="13"/>
  <c r="A2838" i="13"/>
  <c r="A2839" i="13"/>
  <c r="A2840" i="13"/>
  <c r="A2841" i="13"/>
  <c r="A2842" i="13"/>
  <c r="A2843" i="13"/>
  <c r="A2844" i="13"/>
  <c r="A2845" i="13"/>
  <c r="A2846" i="13"/>
  <c r="A2847" i="13"/>
  <c r="A2848" i="13"/>
  <c r="A2849" i="13"/>
  <c r="A2850" i="13"/>
  <c r="A2851" i="13"/>
  <c r="A2852" i="13"/>
  <c r="A2853" i="13"/>
  <c r="A2854" i="13"/>
  <c r="A2855" i="13"/>
  <c r="A2856" i="13"/>
  <c r="A2857" i="13"/>
  <c r="A2858" i="13"/>
  <c r="A2859" i="13"/>
  <c r="A2860" i="13"/>
  <c r="A2861" i="13"/>
  <c r="A2862" i="13"/>
  <c r="A2863" i="13"/>
  <c r="A2864" i="13"/>
  <c r="A2865" i="13"/>
  <c r="A2866" i="13"/>
  <c r="A2867" i="13"/>
  <c r="A2868" i="13"/>
  <c r="A2869" i="13"/>
  <c r="A2870" i="13"/>
  <c r="A2871" i="13"/>
  <c r="A2872" i="13"/>
  <c r="A2873" i="13"/>
  <c r="A2874" i="13"/>
  <c r="A2875" i="13"/>
  <c r="A2876" i="13"/>
  <c r="A2877" i="13"/>
  <c r="A2878" i="13"/>
  <c r="A2879" i="13"/>
  <c r="A2880" i="13"/>
  <c r="A2881" i="13"/>
  <c r="A2882" i="13"/>
  <c r="A2883" i="13"/>
  <c r="A2884" i="13"/>
  <c r="A2885" i="13"/>
  <c r="A2886" i="13"/>
  <c r="A2887" i="13"/>
  <c r="A2888" i="13"/>
  <c r="A2889" i="13"/>
  <c r="A2890" i="13"/>
  <c r="A2891" i="13"/>
  <c r="A2892" i="13"/>
  <c r="A2893" i="13"/>
  <c r="A2894" i="13"/>
  <c r="A2895" i="13"/>
  <c r="A2896" i="13"/>
  <c r="A2897" i="13"/>
  <c r="A2898" i="13"/>
  <c r="A2899" i="13"/>
  <c r="A2900" i="13"/>
  <c r="A2901" i="13"/>
  <c r="A2902" i="13"/>
  <c r="A2903" i="13"/>
  <c r="A2904" i="13"/>
  <c r="A2905" i="13"/>
  <c r="A2906" i="13"/>
  <c r="A2907" i="13"/>
  <c r="A2908" i="13"/>
  <c r="A2909" i="13"/>
  <c r="A2910" i="13"/>
  <c r="A2911" i="13"/>
  <c r="A2912" i="13"/>
  <c r="A2913" i="13"/>
  <c r="A2914" i="13"/>
  <c r="A2915" i="13"/>
  <c r="A2916" i="13"/>
  <c r="A2917" i="13"/>
  <c r="A2918" i="13"/>
  <c r="A2919" i="13"/>
  <c r="A2920" i="13"/>
  <c r="A2921" i="13"/>
  <c r="A2922" i="13"/>
  <c r="A2923" i="13"/>
  <c r="A2924" i="13"/>
  <c r="A2925" i="13"/>
  <c r="A2926" i="13"/>
  <c r="A2927" i="13"/>
  <c r="A2928" i="13"/>
  <c r="A2929" i="13"/>
  <c r="A2930" i="13"/>
  <c r="A2931" i="13"/>
  <c r="A2932" i="13"/>
  <c r="A2933" i="13"/>
  <c r="A2934" i="13"/>
  <c r="A2935" i="13"/>
  <c r="A2936" i="13"/>
  <c r="A2937" i="13"/>
  <c r="A2938" i="13"/>
  <c r="A2939" i="13"/>
  <c r="A2940" i="13"/>
  <c r="A2941" i="13"/>
  <c r="A2942" i="13"/>
  <c r="A2943" i="13"/>
  <c r="A2944" i="13"/>
  <c r="A2945" i="13"/>
  <c r="A2946" i="13"/>
  <c r="A2947" i="13"/>
  <c r="A2948" i="13"/>
  <c r="A2949" i="13"/>
  <c r="A2950" i="13"/>
  <c r="A2951" i="13"/>
  <c r="A2952" i="13"/>
  <c r="A2953" i="13"/>
  <c r="A2954" i="13"/>
  <c r="A2955" i="13"/>
  <c r="A2956" i="13"/>
  <c r="A2957" i="13"/>
  <c r="A2958" i="13"/>
  <c r="A2959" i="13"/>
  <c r="A2960" i="13"/>
  <c r="A2961" i="13"/>
  <c r="A2962" i="13"/>
  <c r="A2963" i="13"/>
  <c r="A2964" i="13"/>
  <c r="A2965" i="13"/>
  <c r="A2966" i="13"/>
  <c r="A2967" i="13"/>
  <c r="A2968" i="13"/>
  <c r="A2969" i="13"/>
  <c r="A2970" i="13"/>
  <c r="A2971" i="13"/>
  <c r="A2972" i="13"/>
  <c r="A2973" i="13"/>
  <c r="A2974" i="13"/>
  <c r="A2975" i="13"/>
  <c r="A2976" i="13"/>
  <c r="A2977" i="13"/>
  <c r="A2978" i="13"/>
  <c r="A2979" i="13"/>
  <c r="A2980" i="13"/>
  <c r="A2981" i="13"/>
  <c r="A2982" i="13"/>
  <c r="A2983" i="13"/>
  <c r="A2984" i="13"/>
  <c r="A2985" i="13"/>
  <c r="A2986" i="13"/>
  <c r="A2987" i="13"/>
  <c r="A2988" i="13"/>
  <c r="A2989" i="13"/>
  <c r="A2990" i="13"/>
  <c r="A2991" i="13"/>
  <c r="A2992" i="13"/>
  <c r="A2993" i="13"/>
  <c r="A2994" i="13"/>
  <c r="A2995" i="13"/>
  <c r="A2996" i="13"/>
  <c r="A2997" i="13"/>
  <c r="A2998" i="13"/>
  <c r="A2999" i="13"/>
  <c r="A3000" i="13"/>
  <c r="A3001" i="13"/>
  <c r="A3002" i="13"/>
  <c r="A3003" i="13"/>
  <c r="A3004" i="13"/>
  <c r="A3005" i="13"/>
  <c r="A3006" i="13"/>
  <c r="A3007" i="13"/>
  <c r="A3008" i="13"/>
  <c r="A3009" i="13"/>
  <c r="A3010" i="13"/>
  <c r="A3011" i="13"/>
  <c r="A3012" i="13"/>
  <c r="A3013" i="13"/>
  <c r="A3014" i="13"/>
  <c r="A3015" i="13"/>
  <c r="A3016" i="13"/>
  <c r="A3017" i="13"/>
  <c r="A3018" i="13"/>
  <c r="A3019" i="13"/>
  <c r="A3020" i="13"/>
  <c r="A3021" i="13"/>
  <c r="A3022" i="13"/>
  <c r="A3023" i="13"/>
  <c r="A3024" i="13"/>
  <c r="A3025" i="13"/>
  <c r="A3026" i="13"/>
  <c r="A3027" i="13"/>
  <c r="A3028" i="13"/>
  <c r="A3029" i="13"/>
  <c r="A3030" i="13"/>
  <c r="A3031" i="13"/>
  <c r="A3032" i="13"/>
  <c r="A3033" i="13"/>
  <c r="A3034" i="13"/>
  <c r="A3035" i="13"/>
  <c r="A3036" i="13"/>
  <c r="A3037" i="13"/>
  <c r="A3038" i="13"/>
  <c r="A3039" i="13"/>
  <c r="A3040" i="13"/>
  <c r="A3041" i="13"/>
  <c r="A3042" i="13"/>
  <c r="A3043" i="13"/>
  <c r="A3044" i="13"/>
  <c r="A3045" i="13"/>
  <c r="A3046" i="13"/>
  <c r="A3047" i="13"/>
  <c r="A3048" i="13"/>
  <c r="A3049" i="13"/>
  <c r="A3050" i="13"/>
  <c r="A3051" i="13"/>
  <c r="A3052" i="13"/>
  <c r="A3053" i="13"/>
  <c r="A3054" i="13"/>
  <c r="A3055" i="13"/>
  <c r="A3056" i="13"/>
  <c r="A3057" i="13"/>
  <c r="A3058" i="13"/>
  <c r="A3059" i="13"/>
  <c r="A3060" i="13"/>
  <c r="A3061" i="13"/>
  <c r="A3062" i="13"/>
  <c r="A3063" i="13"/>
  <c r="A3064" i="13"/>
  <c r="A3065" i="13"/>
  <c r="A3066" i="13"/>
  <c r="A3067" i="13"/>
  <c r="A3068" i="13"/>
  <c r="A3069" i="13"/>
  <c r="A3070" i="13"/>
  <c r="A3071" i="13"/>
  <c r="A3072" i="13"/>
  <c r="A3073" i="13"/>
  <c r="A3074" i="13"/>
  <c r="A3075" i="13"/>
  <c r="A3076" i="13"/>
  <c r="A3077" i="13"/>
  <c r="A3078" i="13"/>
  <c r="A3079" i="13"/>
  <c r="A3080" i="13"/>
  <c r="A3081" i="13"/>
  <c r="A3082" i="13"/>
  <c r="A3083" i="13"/>
  <c r="A3084" i="13"/>
  <c r="A3085" i="13"/>
  <c r="A3086" i="13"/>
  <c r="A3087" i="13"/>
  <c r="A3088" i="13"/>
  <c r="A3089" i="13"/>
  <c r="A3090" i="13"/>
  <c r="A3091" i="13"/>
  <c r="A3092" i="13"/>
  <c r="A3093" i="13"/>
  <c r="A3094" i="13"/>
  <c r="A3095" i="13"/>
  <c r="A3096" i="13"/>
  <c r="A3097" i="13"/>
  <c r="A3098" i="13"/>
  <c r="A3099" i="13"/>
  <c r="A3100" i="13"/>
  <c r="A3101" i="13"/>
  <c r="A3102" i="13"/>
  <c r="A3103" i="13"/>
  <c r="A3104" i="13"/>
  <c r="A3105" i="13"/>
  <c r="A3106" i="13"/>
  <c r="A3107" i="13"/>
  <c r="A3108" i="13"/>
  <c r="A3109" i="13"/>
  <c r="A3110" i="13"/>
  <c r="A3111" i="13"/>
  <c r="A3112" i="13"/>
  <c r="A3113" i="13"/>
  <c r="A3114" i="13"/>
  <c r="A3115" i="13"/>
  <c r="A3116" i="13"/>
  <c r="A3117" i="13"/>
  <c r="A3118" i="13"/>
  <c r="A3119" i="13"/>
  <c r="A3120" i="13"/>
  <c r="A3121" i="13"/>
  <c r="A3122" i="13"/>
  <c r="A3123" i="13"/>
  <c r="A3124" i="13"/>
  <c r="A3125" i="13"/>
  <c r="A3126" i="13"/>
  <c r="A3127" i="13"/>
  <c r="A3128" i="13"/>
  <c r="A3129" i="13"/>
  <c r="A3130" i="13"/>
  <c r="A3131" i="13"/>
  <c r="A3132" i="13"/>
  <c r="A3133" i="13"/>
  <c r="A3134" i="13"/>
  <c r="A3135" i="13"/>
  <c r="A3136" i="13"/>
  <c r="A3137" i="13"/>
  <c r="A3138" i="13"/>
  <c r="A3139" i="13"/>
  <c r="A3140" i="13"/>
  <c r="A3141" i="13"/>
  <c r="A3142" i="13"/>
  <c r="A3143" i="13"/>
  <c r="A3144" i="13"/>
  <c r="A3145" i="13"/>
  <c r="A3146" i="13"/>
  <c r="A3147" i="13"/>
  <c r="A3148" i="13"/>
  <c r="A3149" i="13"/>
  <c r="A3150" i="13"/>
  <c r="A3151" i="13"/>
  <c r="A3152" i="13"/>
  <c r="A3153" i="13"/>
  <c r="A3154" i="13"/>
  <c r="A3155" i="13"/>
  <c r="A3156" i="13"/>
  <c r="A3157" i="13"/>
  <c r="A3158" i="13"/>
  <c r="A3159" i="13"/>
  <c r="A3160" i="13"/>
  <c r="A3161" i="13"/>
  <c r="A3162" i="13"/>
  <c r="A3163" i="13"/>
  <c r="A3164" i="13"/>
  <c r="A3165" i="13"/>
  <c r="A3166" i="13"/>
  <c r="A3167" i="13"/>
  <c r="A3168" i="13"/>
  <c r="A3169" i="13"/>
  <c r="A3170" i="13"/>
  <c r="A3171" i="13"/>
  <c r="A3172" i="13"/>
  <c r="A3173" i="13"/>
  <c r="A3174" i="13"/>
  <c r="A3175" i="13"/>
  <c r="A3176" i="13"/>
  <c r="A3177" i="13"/>
  <c r="A3178" i="13"/>
  <c r="A3179" i="13"/>
  <c r="A3180" i="13"/>
  <c r="A3181" i="13"/>
  <c r="A3182" i="13"/>
  <c r="A3183" i="13"/>
  <c r="A3184" i="13"/>
  <c r="A3185" i="13"/>
  <c r="A3186" i="13"/>
  <c r="A3187" i="13"/>
  <c r="A3188" i="13"/>
  <c r="A3189" i="13"/>
  <c r="A3190" i="13"/>
  <c r="A3191" i="13"/>
  <c r="A3192" i="13"/>
  <c r="A3193" i="13"/>
  <c r="A3194" i="13"/>
  <c r="A3195" i="13"/>
  <c r="A3196" i="13"/>
  <c r="A3197" i="13"/>
  <c r="A3198" i="13"/>
  <c r="A3199" i="13"/>
  <c r="A3200" i="13"/>
  <c r="A3201" i="13"/>
  <c r="A3202" i="13"/>
  <c r="A3203" i="13"/>
  <c r="A3204" i="13"/>
  <c r="A3205" i="13"/>
  <c r="A3206" i="13"/>
  <c r="A3207" i="13"/>
  <c r="A3208" i="13"/>
  <c r="A3209" i="13"/>
  <c r="A3210" i="13"/>
  <c r="A3211" i="13"/>
  <c r="A3212" i="13"/>
  <c r="A3213" i="13"/>
  <c r="A3214" i="13"/>
  <c r="A3215" i="13"/>
  <c r="A3216" i="13"/>
  <c r="A3217" i="13"/>
  <c r="A3218" i="13"/>
  <c r="A3219" i="13"/>
  <c r="A3220" i="13"/>
  <c r="A3221" i="13"/>
  <c r="A3222" i="13"/>
  <c r="A3223" i="13"/>
  <c r="A3224" i="13"/>
  <c r="A3225" i="13"/>
  <c r="A3226" i="13"/>
  <c r="A3227" i="13"/>
  <c r="A3228" i="13"/>
  <c r="A3229" i="13"/>
  <c r="A3230" i="13"/>
  <c r="A3231" i="13"/>
  <c r="A3232" i="13"/>
  <c r="A3233" i="13"/>
  <c r="A3234" i="13"/>
  <c r="A3235" i="13"/>
  <c r="A3236" i="13"/>
  <c r="A3237" i="13"/>
  <c r="A3238" i="13"/>
  <c r="A3239" i="13"/>
  <c r="A3240" i="13"/>
  <c r="A3241" i="13"/>
  <c r="A3242" i="13"/>
  <c r="A3243" i="13"/>
  <c r="A3244" i="13"/>
  <c r="A3245" i="13"/>
  <c r="A3246" i="13"/>
  <c r="A3247" i="13"/>
  <c r="A3248" i="13"/>
  <c r="A3249" i="13"/>
  <c r="A3250" i="13"/>
  <c r="A3251" i="13"/>
  <c r="A3252" i="13"/>
  <c r="A3253" i="13"/>
  <c r="A3254" i="13"/>
  <c r="A3255" i="13"/>
  <c r="A3256" i="13"/>
  <c r="A3257" i="13"/>
  <c r="A3258" i="13"/>
  <c r="A3259" i="13"/>
  <c r="A3260" i="13"/>
  <c r="A3261" i="13"/>
  <c r="A3262" i="13"/>
  <c r="A3263" i="13"/>
  <c r="A3264" i="13"/>
  <c r="A3265" i="13"/>
  <c r="A3266" i="13"/>
  <c r="A3267" i="13"/>
  <c r="A3268" i="13"/>
  <c r="A3269" i="13"/>
  <c r="A3270" i="13"/>
  <c r="A3271" i="13"/>
  <c r="A3272" i="13"/>
  <c r="A3273" i="13"/>
  <c r="A3274" i="13"/>
  <c r="A3275" i="13"/>
  <c r="A3276" i="13"/>
  <c r="A3277" i="13"/>
  <c r="A3278" i="13"/>
  <c r="A3279" i="13"/>
  <c r="A3280" i="13"/>
  <c r="A3281" i="13"/>
  <c r="A3282" i="13"/>
  <c r="A3283" i="13"/>
  <c r="A3284" i="13"/>
  <c r="A3285" i="13"/>
  <c r="A3286" i="13"/>
  <c r="A3287" i="13"/>
  <c r="A3288" i="13"/>
  <c r="A3289" i="13"/>
  <c r="A3290" i="13"/>
  <c r="A3291" i="13"/>
  <c r="A3292" i="13"/>
  <c r="A3293" i="13"/>
  <c r="A3294" i="13"/>
  <c r="A3295" i="13"/>
  <c r="A3296" i="13"/>
  <c r="A3297" i="13"/>
  <c r="A3298" i="13"/>
  <c r="A3299" i="13"/>
  <c r="A3300" i="13"/>
  <c r="A3301" i="13"/>
  <c r="A3302" i="13"/>
  <c r="A3303" i="13"/>
  <c r="A3304" i="13"/>
  <c r="A3305" i="13"/>
  <c r="A3306" i="13"/>
  <c r="A3307" i="13"/>
  <c r="A3308" i="13"/>
  <c r="A3309" i="13"/>
  <c r="A3310" i="13"/>
  <c r="A3311" i="13"/>
  <c r="A3312" i="13"/>
  <c r="A3313" i="13"/>
  <c r="A3314" i="13"/>
  <c r="A3315" i="13"/>
  <c r="A3316" i="13"/>
  <c r="A3317" i="13"/>
  <c r="A3318" i="13"/>
  <c r="A3319" i="13"/>
  <c r="A3320" i="13"/>
  <c r="A3321" i="13"/>
  <c r="A3322" i="13"/>
  <c r="A3323" i="13"/>
  <c r="A3324" i="13"/>
  <c r="A3325" i="13"/>
  <c r="A3326" i="13"/>
  <c r="A3327" i="13"/>
  <c r="A3328" i="13"/>
  <c r="A3329" i="13"/>
  <c r="A3330" i="13"/>
  <c r="A3331" i="13"/>
  <c r="A3332" i="13"/>
  <c r="A3333" i="13"/>
  <c r="A3334" i="13"/>
  <c r="A3335" i="13"/>
  <c r="A3336" i="13"/>
  <c r="A3337" i="13"/>
  <c r="A3338" i="13"/>
  <c r="A3339" i="13"/>
  <c r="A3340" i="13"/>
  <c r="A3341" i="13"/>
  <c r="A3342" i="13"/>
  <c r="A3343" i="13"/>
  <c r="A3344" i="13"/>
  <c r="A3345" i="13"/>
  <c r="A3346" i="13"/>
  <c r="A3347" i="13"/>
  <c r="A3348" i="13"/>
  <c r="A3349" i="13"/>
  <c r="A3350" i="13"/>
  <c r="A3351" i="13"/>
  <c r="A3352" i="13"/>
  <c r="A3353" i="13"/>
  <c r="A3354" i="13"/>
  <c r="A3355" i="13"/>
  <c r="A3356" i="13"/>
  <c r="A3357" i="13"/>
  <c r="A3358" i="13"/>
  <c r="A3359" i="13"/>
  <c r="A3360" i="13"/>
  <c r="A3361" i="13"/>
  <c r="A3362" i="13"/>
  <c r="A3363" i="13"/>
  <c r="A3364" i="13"/>
  <c r="A3365" i="13"/>
  <c r="A3366" i="13"/>
  <c r="A3367" i="13"/>
  <c r="A3368" i="13"/>
  <c r="A3369" i="13"/>
  <c r="A3370" i="13"/>
  <c r="A3371" i="13"/>
  <c r="A3372" i="13"/>
  <c r="A3373" i="13"/>
  <c r="A3374" i="13"/>
  <c r="A3375" i="13"/>
  <c r="A3376" i="13"/>
  <c r="A3377" i="13"/>
  <c r="A3378" i="13"/>
  <c r="A3379" i="13"/>
  <c r="A3380" i="13"/>
  <c r="A3381" i="13"/>
  <c r="A3382" i="13"/>
  <c r="A3383" i="13"/>
  <c r="A3384" i="13"/>
  <c r="A3385" i="13"/>
  <c r="A3386" i="13"/>
  <c r="A3387" i="13"/>
  <c r="A3388" i="13"/>
  <c r="A3389" i="13"/>
  <c r="A3390" i="13"/>
  <c r="A3391" i="13"/>
  <c r="A3392" i="13"/>
  <c r="A3393" i="13"/>
  <c r="A3394" i="13"/>
  <c r="A3395" i="13"/>
  <c r="A3396" i="13"/>
  <c r="A3397" i="13"/>
  <c r="A3398" i="13"/>
  <c r="A3399" i="13"/>
  <c r="A3400" i="13"/>
  <c r="A3401" i="13"/>
  <c r="A3402" i="13"/>
  <c r="A3403" i="13"/>
  <c r="A3404" i="13"/>
  <c r="A3405" i="13"/>
  <c r="A3406" i="13"/>
  <c r="A3407" i="13"/>
  <c r="A3408" i="13"/>
  <c r="A3409" i="13"/>
  <c r="A3410" i="13"/>
  <c r="A3411" i="13"/>
  <c r="A3412" i="13"/>
  <c r="A3413" i="13"/>
  <c r="A3414" i="13"/>
  <c r="A3415" i="13"/>
  <c r="A3416" i="13"/>
  <c r="A3417" i="13"/>
  <c r="A3418" i="13"/>
  <c r="A3419" i="13"/>
  <c r="A3420" i="13"/>
  <c r="A3421" i="13"/>
  <c r="A3422" i="13"/>
  <c r="A3423" i="13"/>
  <c r="A3424" i="13"/>
  <c r="A3425" i="13"/>
  <c r="A3426" i="13"/>
  <c r="A3427" i="13"/>
  <c r="A3428" i="13"/>
  <c r="A3429" i="13"/>
  <c r="A3430" i="13"/>
  <c r="A3431" i="13"/>
  <c r="A3432" i="13"/>
  <c r="A3433" i="13"/>
  <c r="A3434" i="13"/>
  <c r="A3435" i="13"/>
  <c r="A3436" i="13"/>
  <c r="A3437" i="13"/>
  <c r="A3438" i="13"/>
  <c r="A3439" i="13"/>
  <c r="A3440" i="13"/>
  <c r="A3441" i="13"/>
  <c r="A3442" i="13"/>
  <c r="A3443" i="13"/>
  <c r="A3444" i="13"/>
  <c r="A3445" i="13"/>
  <c r="A3446" i="13"/>
  <c r="A3447" i="13"/>
  <c r="A3448" i="13"/>
  <c r="A3449" i="13"/>
  <c r="A3450" i="13"/>
  <c r="A3451" i="13"/>
  <c r="A3452" i="13"/>
  <c r="A3453" i="13"/>
  <c r="A3454" i="13"/>
  <c r="A3455" i="13"/>
  <c r="A3456" i="13"/>
  <c r="A3457" i="13"/>
  <c r="A3458" i="13"/>
  <c r="A3459" i="13"/>
  <c r="A3460" i="13"/>
  <c r="A3461" i="13"/>
  <c r="A3462" i="13"/>
  <c r="A3463" i="13"/>
  <c r="A3464" i="13"/>
  <c r="A3465" i="13"/>
  <c r="A3466" i="13"/>
  <c r="A3467" i="13"/>
  <c r="A3468" i="13"/>
  <c r="A3469" i="13"/>
  <c r="A3470" i="13"/>
  <c r="A3471" i="13"/>
  <c r="A3472" i="13"/>
  <c r="A3473" i="13"/>
  <c r="A3474" i="13"/>
  <c r="A3475" i="13"/>
  <c r="A3476" i="13"/>
  <c r="A3477" i="13"/>
  <c r="A3478" i="13"/>
  <c r="A3479" i="13"/>
  <c r="A3480" i="13"/>
  <c r="A3481" i="13"/>
  <c r="A3482" i="13"/>
  <c r="A3483" i="13"/>
  <c r="A3484" i="13"/>
  <c r="A3485" i="13"/>
  <c r="A3486" i="13"/>
  <c r="A3487" i="13"/>
  <c r="A3488" i="13"/>
  <c r="A3489" i="13"/>
  <c r="A3490" i="13"/>
  <c r="A3491" i="13"/>
  <c r="A3492" i="13"/>
  <c r="A3493" i="13"/>
  <c r="A3494" i="13"/>
  <c r="A3495" i="13"/>
  <c r="A3496" i="13"/>
  <c r="A3497" i="13"/>
  <c r="A3498" i="13"/>
  <c r="A3499" i="13"/>
  <c r="A3500" i="13"/>
  <c r="A3501" i="13"/>
  <c r="A3502" i="13"/>
  <c r="A3503" i="13"/>
  <c r="A3504" i="13"/>
  <c r="A3505" i="13"/>
  <c r="A3506" i="13"/>
  <c r="A3507" i="13"/>
  <c r="A3508" i="13"/>
  <c r="A3509" i="13"/>
  <c r="A3510" i="13"/>
  <c r="A3511" i="13"/>
  <c r="A3512" i="13"/>
  <c r="A3513" i="13"/>
  <c r="A3514" i="13"/>
  <c r="A3515" i="13"/>
  <c r="A3516" i="13"/>
  <c r="A3517" i="13"/>
  <c r="A3518" i="13"/>
  <c r="A3519" i="13"/>
  <c r="A3520" i="13"/>
  <c r="A3521" i="13"/>
  <c r="A3522" i="13"/>
  <c r="A3523" i="13"/>
  <c r="A3524" i="13"/>
  <c r="A3525" i="13"/>
  <c r="A3526" i="13"/>
  <c r="A3527" i="13"/>
  <c r="A3528" i="13"/>
  <c r="A3529" i="13"/>
  <c r="A3530" i="13"/>
  <c r="A3531" i="13"/>
  <c r="A3532" i="13"/>
  <c r="A3533" i="13"/>
  <c r="A3534" i="13"/>
  <c r="A3535" i="13"/>
  <c r="A3536" i="13"/>
  <c r="A3537" i="13"/>
  <c r="A3538" i="13"/>
  <c r="A3539" i="13"/>
  <c r="A3540" i="13"/>
  <c r="A3541" i="13"/>
  <c r="A3542" i="13"/>
  <c r="A3543" i="13"/>
  <c r="A3544" i="13"/>
  <c r="A3545" i="13"/>
  <c r="A3546" i="13"/>
  <c r="A3547" i="13"/>
  <c r="A3548" i="13"/>
  <c r="A3549" i="13"/>
  <c r="A3550" i="13"/>
  <c r="A3551" i="13"/>
  <c r="A3552" i="13"/>
  <c r="A3553" i="13"/>
  <c r="A3554" i="13"/>
  <c r="A3555" i="13"/>
  <c r="A3556" i="13"/>
  <c r="A3557" i="13"/>
  <c r="A3558" i="13"/>
  <c r="A3559" i="13"/>
  <c r="A3560" i="13"/>
  <c r="A3561" i="13"/>
  <c r="A3562" i="13"/>
  <c r="A3563" i="13"/>
  <c r="A3564" i="13"/>
  <c r="A3565" i="13"/>
  <c r="A3566" i="13"/>
  <c r="A3567" i="13"/>
  <c r="A3568" i="13"/>
  <c r="A3569" i="13"/>
  <c r="A3570" i="13"/>
  <c r="A3571" i="13"/>
  <c r="A3572" i="13"/>
  <c r="A3573" i="13"/>
  <c r="A3574" i="13"/>
  <c r="A3575" i="13"/>
  <c r="A3576" i="13"/>
  <c r="A3577" i="13"/>
  <c r="A3578" i="13"/>
  <c r="A3579" i="13"/>
  <c r="A3580" i="13"/>
  <c r="A3581" i="13"/>
  <c r="A3582" i="13"/>
  <c r="A3583" i="13"/>
  <c r="A3584" i="13"/>
  <c r="A3585" i="13"/>
  <c r="A3586" i="13"/>
  <c r="A3587" i="13"/>
  <c r="A3588" i="13"/>
  <c r="A3589" i="13"/>
  <c r="A3590" i="13"/>
  <c r="A3591" i="13"/>
  <c r="A3592" i="13"/>
  <c r="A3593" i="13"/>
  <c r="A3594" i="13"/>
  <c r="A3595" i="13"/>
  <c r="A3596" i="13"/>
  <c r="A3597" i="13"/>
  <c r="A3598" i="13"/>
  <c r="A3599" i="13"/>
  <c r="A3600" i="13"/>
  <c r="A3601" i="13"/>
  <c r="A3602" i="13"/>
  <c r="A3603" i="13"/>
  <c r="A3604" i="13"/>
  <c r="A3605" i="13"/>
  <c r="A3606" i="13"/>
  <c r="A3607" i="13"/>
  <c r="A3608" i="13"/>
  <c r="A3609" i="13"/>
  <c r="A3610" i="13"/>
  <c r="A3611" i="13"/>
  <c r="A3612" i="13"/>
  <c r="A3613" i="13"/>
  <c r="A3614" i="13"/>
  <c r="A3615" i="13"/>
  <c r="A3616" i="13"/>
  <c r="A3617" i="13"/>
  <c r="A3618" i="13"/>
  <c r="A3619" i="13"/>
  <c r="A3620" i="13"/>
  <c r="A3621" i="13"/>
  <c r="A3622" i="13"/>
  <c r="A3623" i="13"/>
  <c r="A3624" i="13"/>
  <c r="A3625" i="13"/>
  <c r="A3626" i="13"/>
  <c r="A3627" i="13"/>
  <c r="A3628" i="13"/>
  <c r="A3629" i="13"/>
  <c r="A3630" i="13"/>
  <c r="A3631" i="13"/>
  <c r="A3632" i="13"/>
  <c r="A3633" i="13"/>
  <c r="A3634" i="13"/>
  <c r="A3635" i="13"/>
  <c r="A3636" i="13"/>
  <c r="A3637" i="13"/>
  <c r="A3638" i="13"/>
  <c r="A3639" i="13"/>
  <c r="A3640" i="13"/>
  <c r="A3641" i="13"/>
  <c r="A3642" i="13"/>
  <c r="A3643" i="13"/>
  <c r="A3644" i="13"/>
  <c r="A3645" i="13"/>
  <c r="A3646" i="13"/>
  <c r="A3647" i="13"/>
  <c r="A3648" i="13"/>
  <c r="A3649" i="13"/>
  <c r="A3650" i="13"/>
  <c r="A3651" i="13"/>
  <c r="A3652" i="13"/>
  <c r="A3653" i="13"/>
  <c r="A3654" i="13"/>
  <c r="A3655" i="13"/>
  <c r="A3656" i="13"/>
  <c r="A3657" i="13"/>
  <c r="A3658" i="13"/>
  <c r="A3659" i="13"/>
  <c r="A3660" i="13"/>
  <c r="A3661" i="13"/>
  <c r="A3662" i="13"/>
  <c r="A3663" i="13"/>
  <c r="A3664" i="13"/>
  <c r="A3665" i="13"/>
  <c r="A3666" i="13"/>
  <c r="A3667" i="13"/>
  <c r="A3668" i="13"/>
  <c r="A3669" i="13"/>
  <c r="A3670" i="13"/>
  <c r="A3671" i="13"/>
  <c r="A3672" i="13"/>
  <c r="A3673" i="13"/>
  <c r="A3674" i="13"/>
  <c r="A3675" i="13"/>
  <c r="A3676" i="13"/>
  <c r="A3677" i="13"/>
  <c r="A3678" i="13"/>
  <c r="A3679" i="13"/>
  <c r="A3680" i="13"/>
  <c r="A3681" i="13"/>
  <c r="A3682" i="13"/>
  <c r="A3683" i="13"/>
  <c r="A3684" i="13"/>
  <c r="A3685" i="13"/>
  <c r="A3686" i="13"/>
  <c r="A3687" i="13"/>
  <c r="A3688" i="13"/>
  <c r="A3689" i="13"/>
  <c r="A3690" i="13"/>
  <c r="A3691" i="13"/>
  <c r="A3692" i="13"/>
  <c r="A3693" i="13"/>
  <c r="A3694" i="13"/>
  <c r="A3695" i="13"/>
  <c r="A3696" i="13"/>
  <c r="A3697" i="13"/>
  <c r="A3698" i="13"/>
  <c r="A3699" i="13"/>
  <c r="A3700" i="13"/>
  <c r="A3701" i="13"/>
  <c r="A3702" i="13"/>
  <c r="A3703" i="13"/>
  <c r="A3704" i="13"/>
  <c r="A3705" i="13"/>
  <c r="A3706" i="13"/>
  <c r="A3707" i="13"/>
  <c r="A3708" i="13"/>
  <c r="A3709" i="13"/>
  <c r="A3710" i="13"/>
  <c r="A3711" i="13"/>
  <c r="A3712" i="13"/>
  <c r="A3713" i="13"/>
  <c r="A3714" i="13"/>
  <c r="A3715" i="13"/>
  <c r="A3716" i="13"/>
  <c r="A3717" i="13"/>
  <c r="A3718" i="13"/>
  <c r="A3719" i="13"/>
  <c r="A3720" i="13"/>
  <c r="A3721" i="13"/>
  <c r="A3722" i="13"/>
  <c r="A3723" i="13"/>
  <c r="A3724" i="13"/>
  <c r="A3725" i="13"/>
  <c r="A3726" i="13"/>
  <c r="A3727" i="13"/>
  <c r="A3728" i="13"/>
  <c r="A3729" i="13"/>
  <c r="A3730" i="13"/>
  <c r="A3731" i="13"/>
  <c r="A3732" i="13"/>
  <c r="A3733" i="13"/>
  <c r="A3734" i="13"/>
  <c r="A3735" i="13"/>
  <c r="A3736" i="13"/>
  <c r="A3737" i="13"/>
  <c r="A3738" i="13"/>
  <c r="A3739" i="13"/>
  <c r="A3740" i="13"/>
  <c r="A3741" i="13"/>
  <c r="A3742" i="13"/>
  <c r="A3743" i="13"/>
  <c r="A3744" i="13"/>
  <c r="A3745" i="13"/>
  <c r="A3746" i="13"/>
  <c r="A3747" i="13"/>
  <c r="A3748" i="13"/>
  <c r="A3749" i="13"/>
  <c r="A3750" i="13"/>
  <c r="A3751" i="13"/>
  <c r="A3752" i="13"/>
  <c r="A3753" i="13"/>
  <c r="A3754" i="13"/>
  <c r="A3755" i="13"/>
  <c r="A3756" i="13"/>
  <c r="A3757" i="13"/>
  <c r="A3758" i="13"/>
  <c r="A3759" i="13"/>
  <c r="A3760" i="13"/>
  <c r="A3761" i="13"/>
  <c r="A3762" i="13"/>
  <c r="A3763" i="13"/>
  <c r="A3764" i="13"/>
  <c r="A3765" i="13"/>
  <c r="A3766" i="13"/>
  <c r="A3767" i="13"/>
  <c r="A3768" i="13"/>
  <c r="A3769" i="13"/>
  <c r="A3770" i="13"/>
  <c r="A3771" i="13"/>
  <c r="A3772" i="13"/>
  <c r="A3773" i="13"/>
  <c r="A3774" i="13"/>
  <c r="A3775" i="13"/>
  <c r="A3776" i="13"/>
  <c r="A3777" i="13"/>
  <c r="A3778" i="13"/>
  <c r="A3779" i="13"/>
  <c r="A3780" i="13"/>
  <c r="A3781" i="13"/>
  <c r="A3782" i="13"/>
  <c r="A3783" i="13"/>
  <c r="A3784" i="13"/>
  <c r="A3785" i="13"/>
  <c r="A3786" i="13"/>
  <c r="A3787" i="13"/>
  <c r="A3788" i="13"/>
  <c r="A3789" i="13"/>
  <c r="A3790" i="13"/>
  <c r="A3791" i="13"/>
  <c r="A3792" i="13"/>
  <c r="A3793" i="13"/>
  <c r="A3794" i="13"/>
  <c r="A3795" i="13"/>
  <c r="A3796" i="13"/>
  <c r="A3797" i="13"/>
  <c r="A3798" i="13"/>
  <c r="A3799" i="13"/>
  <c r="A3800" i="13"/>
  <c r="A3801" i="13"/>
  <c r="A3802" i="13"/>
  <c r="A3803" i="13"/>
  <c r="A3804" i="13"/>
  <c r="A3805" i="13"/>
  <c r="A3806" i="13"/>
  <c r="A3807" i="13"/>
  <c r="A3808" i="13"/>
  <c r="A3809" i="13"/>
  <c r="A3810" i="13"/>
  <c r="A3811" i="13"/>
  <c r="A3812" i="13"/>
  <c r="A3813" i="13"/>
  <c r="A3814" i="13"/>
  <c r="A3815" i="13"/>
  <c r="A3816" i="13"/>
  <c r="A3817" i="13"/>
  <c r="A3818" i="13"/>
  <c r="A3819" i="13"/>
  <c r="A3820" i="13"/>
  <c r="A3821" i="13"/>
  <c r="A3822" i="13"/>
  <c r="A3823" i="13"/>
  <c r="A3824" i="13"/>
  <c r="A3825" i="13"/>
  <c r="A3826" i="13"/>
  <c r="A3827" i="13"/>
  <c r="A3828" i="13"/>
  <c r="A3829" i="13"/>
  <c r="A3830" i="13"/>
  <c r="A3831" i="13"/>
  <c r="A3832" i="13"/>
  <c r="A3833" i="13"/>
  <c r="A3834" i="13"/>
  <c r="A3835" i="13"/>
  <c r="A3836" i="13"/>
  <c r="A3837" i="13"/>
  <c r="A3838" i="13"/>
  <c r="A3839" i="13"/>
  <c r="A3840" i="13"/>
  <c r="A3841" i="13"/>
  <c r="A3842" i="13"/>
  <c r="A3843" i="13"/>
  <c r="A3844" i="13"/>
  <c r="A3845" i="13"/>
  <c r="A3846" i="13"/>
  <c r="A3847" i="13"/>
  <c r="A3848" i="13"/>
  <c r="A3849" i="13"/>
  <c r="A3850" i="13"/>
  <c r="A3851" i="13"/>
  <c r="A3852" i="13"/>
  <c r="A3853" i="13"/>
  <c r="A3854" i="13"/>
  <c r="A3855" i="13"/>
  <c r="A3856" i="13"/>
  <c r="A3857" i="13"/>
  <c r="A3858" i="13"/>
  <c r="A3859" i="13"/>
  <c r="A3860" i="13"/>
  <c r="A3861" i="13"/>
  <c r="A3862" i="13"/>
  <c r="A3863" i="13"/>
  <c r="A3864" i="13"/>
  <c r="A3865" i="13"/>
  <c r="A3866" i="13"/>
  <c r="A3867" i="13"/>
  <c r="A3868" i="13"/>
  <c r="A3869" i="13"/>
  <c r="A3870" i="13"/>
  <c r="A3871" i="13"/>
  <c r="A3872" i="13"/>
  <c r="A3873" i="13"/>
  <c r="A3874" i="13"/>
  <c r="A3875" i="13"/>
  <c r="A3876" i="13"/>
  <c r="A3877" i="13"/>
  <c r="A3878" i="13"/>
  <c r="A3879" i="13"/>
  <c r="A3880" i="13"/>
  <c r="A3881" i="13"/>
  <c r="A3882" i="13"/>
  <c r="A3883" i="13"/>
  <c r="A3884" i="13"/>
  <c r="A3885" i="13"/>
  <c r="A3886" i="13"/>
  <c r="A3887" i="13"/>
  <c r="A3888" i="13"/>
  <c r="A3889" i="13"/>
  <c r="A3890" i="13"/>
  <c r="A3891" i="13"/>
  <c r="A3892" i="13"/>
  <c r="A3893" i="13"/>
  <c r="A3894" i="13"/>
  <c r="A3895" i="13"/>
  <c r="A3896" i="13"/>
  <c r="A3897" i="13"/>
  <c r="A3898" i="13"/>
  <c r="A3899" i="13"/>
  <c r="A3900" i="13"/>
  <c r="A3901" i="13"/>
  <c r="A3902" i="13"/>
  <c r="A3903" i="13"/>
  <c r="A3904" i="13"/>
  <c r="A3905" i="13"/>
  <c r="A3906" i="13"/>
  <c r="A3907" i="13"/>
  <c r="A3908" i="13"/>
  <c r="A3909" i="13"/>
  <c r="A3910" i="13"/>
  <c r="A3911" i="13"/>
  <c r="A3912" i="13"/>
  <c r="A3913" i="13"/>
  <c r="A3914" i="13"/>
  <c r="A3915" i="13"/>
  <c r="A3916" i="13"/>
  <c r="A3917" i="13"/>
  <c r="A3918" i="13"/>
  <c r="A3919" i="13"/>
  <c r="A3920" i="13"/>
  <c r="A3921" i="13"/>
  <c r="A3922" i="13"/>
  <c r="A3923" i="13"/>
  <c r="A3924" i="13"/>
  <c r="A3925" i="13"/>
  <c r="A3926" i="13"/>
  <c r="A3927" i="13"/>
  <c r="A3928" i="13"/>
  <c r="A3929" i="13"/>
  <c r="A3930" i="13"/>
  <c r="A3931" i="13"/>
  <c r="A3932" i="13"/>
  <c r="A3933" i="13"/>
  <c r="A3934" i="13"/>
  <c r="A3935" i="13"/>
  <c r="A3936" i="13"/>
  <c r="A3937" i="13"/>
  <c r="A3938" i="13"/>
  <c r="A3939" i="13"/>
  <c r="A3940" i="13"/>
  <c r="A3941" i="13"/>
  <c r="A3942" i="13"/>
  <c r="A3943" i="13"/>
  <c r="A3944" i="13"/>
  <c r="A3945" i="13"/>
  <c r="A3946" i="13"/>
  <c r="A3947" i="13"/>
  <c r="A3948" i="13"/>
  <c r="A3949" i="13"/>
  <c r="A3950" i="13"/>
  <c r="A3951" i="13"/>
  <c r="A3952" i="13"/>
  <c r="A3953" i="13"/>
  <c r="A3954" i="13"/>
  <c r="A3955" i="13"/>
  <c r="A3956" i="13"/>
  <c r="A3957" i="13"/>
  <c r="A3958" i="13"/>
  <c r="A3959" i="13"/>
  <c r="A3960" i="13"/>
  <c r="A3961" i="13"/>
  <c r="A3962" i="13"/>
  <c r="A3963" i="13"/>
  <c r="A3964" i="13"/>
  <c r="A3965" i="13"/>
  <c r="A3966" i="13"/>
  <c r="A3967" i="13"/>
  <c r="A3968" i="13"/>
  <c r="A3969" i="13"/>
  <c r="A3970" i="13"/>
  <c r="A3971" i="13"/>
  <c r="A3972" i="13"/>
  <c r="A3973" i="13"/>
  <c r="A3974" i="13"/>
  <c r="A3975" i="13"/>
  <c r="A3976" i="13"/>
  <c r="A3977" i="13"/>
  <c r="A3978" i="13"/>
  <c r="A3979" i="13"/>
  <c r="A3980" i="13"/>
  <c r="A3981" i="13"/>
  <c r="A3982" i="13"/>
  <c r="A3983" i="13"/>
  <c r="A3984" i="13"/>
  <c r="A3985" i="13"/>
  <c r="A3986" i="13"/>
  <c r="A3987" i="13"/>
  <c r="A3988" i="13"/>
  <c r="A3989" i="13"/>
  <c r="A3990" i="13"/>
  <c r="A3991" i="13"/>
  <c r="A3992" i="13"/>
  <c r="A3993" i="13"/>
  <c r="A3994" i="13"/>
  <c r="A3995" i="13"/>
  <c r="A3996" i="13"/>
  <c r="A3997" i="13"/>
  <c r="A3998" i="13"/>
  <c r="A3999" i="13"/>
  <c r="A4000" i="13"/>
  <c r="A4001" i="13"/>
  <c r="A4002" i="13"/>
  <c r="A4003" i="13"/>
  <c r="A4004" i="13"/>
  <c r="A4005" i="13"/>
  <c r="A4006" i="13"/>
  <c r="A4007" i="13"/>
  <c r="A4008" i="13"/>
  <c r="A4009" i="13"/>
  <c r="A4010" i="13"/>
  <c r="A4011" i="13"/>
  <c r="A4012" i="13"/>
  <c r="A4013" i="13"/>
  <c r="A4014" i="13"/>
  <c r="A4015" i="13"/>
  <c r="A4016" i="13"/>
  <c r="A4017" i="13"/>
  <c r="A4018" i="13"/>
  <c r="A4019" i="13"/>
  <c r="A4020" i="13"/>
  <c r="A4021" i="13"/>
  <c r="A4022" i="13"/>
  <c r="A4023" i="13"/>
  <c r="A4024" i="13"/>
  <c r="A4025" i="13"/>
  <c r="A4026" i="13"/>
  <c r="A4027" i="13"/>
  <c r="A4028" i="13"/>
  <c r="A4029" i="13"/>
  <c r="A4030" i="13"/>
  <c r="A4031" i="13"/>
  <c r="A4032" i="13"/>
  <c r="A4033" i="13"/>
  <c r="A4034" i="13"/>
  <c r="A4035" i="13"/>
  <c r="A4036" i="13"/>
  <c r="A4037" i="13"/>
  <c r="A4038" i="13"/>
  <c r="A4039" i="13"/>
  <c r="A4040" i="13"/>
  <c r="A4041" i="13"/>
  <c r="A4042" i="13"/>
  <c r="A4043" i="13"/>
  <c r="A4044" i="13"/>
  <c r="A4045" i="13"/>
  <c r="A4046" i="13"/>
  <c r="A4047" i="13"/>
  <c r="A4048" i="13"/>
  <c r="A4049" i="13"/>
  <c r="A4050" i="13"/>
  <c r="A4051" i="13"/>
  <c r="A4052" i="13"/>
  <c r="A4053" i="13"/>
  <c r="A4054" i="13"/>
  <c r="A4055" i="13"/>
  <c r="A4056" i="13"/>
  <c r="A4057" i="13"/>
  <c r="A4058" i="13"/>
  <c r="A4059" i="13"/>
  <c r="A4060" i="13"/>
  <c r="A4061" i="13"/>
  <c r="A4062" i="13"/>
  <c r="A4063" i="13"/>
  <c r="A4064" i="13"/>
  <c r="A4065" i="13"/>
  <c r="A4066" i="13"/>
  <c r="A4067" i="13"/>
  <c r="A4068" i="13"/>
  <c r="A4069" i="13"/>
  <c r="A4" i="13"/>
  <c r="A5" i="13"/>
  <c r="A6" i="13"/>
  <c r="A3" i="13"/>
  <c r="A2" i="13"/>
  <c r="AL73" i="1" l="1"/>
  <c r="AL65" i="1"/>
  <c r="AL57" i="1"/>
  <c r="AL49" i="1"/>
  <c r="AL41" i="1"/>
  <c r="AL33" i="1"/>
  <c r="AL25" i="1"/>
  <c r="AL77" i="1"/>
  <c r="AL69" i="1"/>
  <c r="AL61" i="1"/>
  <c r="AL53" i="1"/>
  <c r="AL45" i="1"/>
  <c r="AL29" i="1"/>
  <c r="AL21" i="1"/>
  <c r="AL75" i="1"/>
  <c r="AL67" i="1"/>
  <c r="AL59" i="1"/>
  <c r="AL51" i="1"/>
  <c r="AL43" i="1"/>
  <c r="AL35" i="1"/>
  <c r="AL27" i="1"/>
  <c r="AL79" i="1"/>
  <c r="AL71" i="1"/>
  <c r="AL63" i="1"/>
  <c r="AL55" i="1"/>
  <c r="AL47" i="1"/>
  <c r="AL39" i="1"/>
  <c r="AL31" i="1"/>
  <c r="AL23" i="1"/>
  <c r="AL37" i="1"/>
  <c r="B81" i="12"/>
  <c r="D81" i="12"/>
  <c r="B83" i="12"/>
  <c r="D83" i="12"/>
  <c r="B85" i="12"/>
  <c r="D85" i="12"/>
  <c r="D79" i="12"/>
  <c r="B79" i="12"/>
  <c r="B77" i="12" s="1"/>
  <c r="B5" i="12"/>
  <c r="B3" i="12"/>
  <c r="T91" i="1" l="1"/>
  <c r="J85" i="12" s="1"/>
  <c r="T89" i="1"/>
  <c r="J83" i="12" s="1"/>
  <c r="T87" i="1"/>
  <c r="J81" i="12" s="1"/>
  <c r="N91" i="1"/>
  <c r="N89" i="1"/>
  <c r="N87" i="1"/>
  <c r="N85" i="1"/>
  <c r="I12" i="1"/>
  <c r="B6" i="12" s="1"/>
  <c r="BB22" i="1" l="1"/>
  <c r="BB24" i="1"/>
  <c r="BB26" i="1"/>
  <c r="BB28" i="1"/>
  <c r="BB30" i="1"/>
  <c r="BB32" i="1"/>
  <c r="BB34" i="1"/>
  <c r="BB36" i="1"/>
  <c r="BB38" i="1"/>
  <c r="BB40" i="1"/>
  <c r="BB42" i="1"/>
  <c r="BB21" i="1"/>
  <c r="AX21" i="1"/>
  <c r="AX28" i="1"/>
  <c r="AX30" i="1"/>
  <c r="AX32" i="1"/>
  <c r="AX34" i="1"/>
  <c r="AX36" i="1"/>
  <c r="AX38" i="1"/>
  <c r="AX40" i="1"/>
  <c r="AX42" i="1"/>
  <c r="AX44" i="1"/>
  <c r="AX46" i="1"/>
  <c r="AX48" i="1"/>
  <c r="AX50" i="1"/>
  <c r="AX52" i="1"/>
  <c r="AX54" i="1"/>
  <c r="AX56" i="1"/>
  <c r="AX58" i="1"/>
  <c r="AX60" i="1"/>
  <c r="AX62" i="1"/>
  <c r="AX64" i="1"/>
  <c r="AX66" i="1"/>
  <c r="AX68" i="1"/>
  <c r="AX70" i="1"/>
  <c r="AX72" i="1"/>
  <c r="AX74" i="1"/>
  <c r="AX76" i="1"/>
  <c r="AX78" i="1"/>
  <c r="AX24" i="1"/>
  <c r="AX26" i="1"/>
  <c r="AU91" i="1" l="1"/>
  <c r="AT91" i="1"/>
  <c r="AU89" i="1"/>
  <c r="AT89" i="1"/>
  <c r="AU87" i="1"/>
  <c r="AT87" i="1"/>
  <c r="AU85" i="1"/>
  <c r="AT85" i="1"/>
  <c r="B79" i="1"/>
  <c r="AM79" i="1" s="1"/>
  <c r="B77" i="1"/>
  <c r="AM77" i="1" s="1"/>
  <c r="B75" i="1"/>
  <c r="AM75" i="1" s="1"/>
  <c r="B73" i="1"/>
  <c r="AM73" i="1" s="1"/>
  <c r="B71" i="1"/>
  <c r="AM71" i="1" s="1"/>
  <c r="B69" i="1"/>
  <c r="AM69" i="1" s="1"/>
  <c r="B67" i="1"/>
  <c r="AM67" i="1" s="1"/>
  <c r="B65" i="1"/>
  <c r="AM65" i="1" s="1"/>
  <c r="B63" i="1"/>
  <c r="AM63" i="1" s="1"/>
  <c r="B61" i="1"/>
  <c r="AM61" i="1" s="1"/>
  <c r="B59" i="1"/>
  <c r="AM59" i="1" s="1"/>
  <c r="B57" i="1"/>
  <c r="AM57" i="1" s="1"/>
  <c r="B53" i="12" l="1"/>
  <c r="B61" i="12"/>
  <c r="B69" i="12"/>
  <c r="B55" i="12"/>
  <c r="B63" i="12"/>
  <c r="B71" i="12"/>
  <c r="B57" i="12"/>
  <c r="B65" i="12"/>
  <c r="B73" i="12"/>
  <c r="B59" i="12"/>
  <c r="B67" i="12"/>
  <c r="B75" i="12"/>
  <c r="D75" i="12"/>
  <c r="N57" i="1"/>
  <c r="F53" i="12" s="1"/>
  <c r="G57" i="1"/>
  <c r="N65" i="1"/>
  <c r="F61" i="12" s="1"/>
  <c r="G65" i="1"/>
  <c r="N73" i="1"/>
  <c r="F69" i="12" s="1"/>
  <c r="G73" i="1"/>
  <c r="N59" i="1"/>
  <c r="F55" i="12" s="1"/>
  <c r="G59" i="1"/>
  <c r="N67" i="1"/>
  <c r="F63" i="12" s="1"/>
  <c r="G67" i="1"/>
  <c r="N75" i="1"/>
  <c r="F71" i="12" s="1"/>
  <c r="G75" i="1"/>
  <c r="G61" i="1"/>
  <c r="N61" i="1"/>
  <c r="F57" i="12" s="1"/>
  <c r="G69" i="1"/>
  <c r="N69" i="1"/>
  <c r="F65" i="12" s="1"/>
  <c r="G77" i="1"/>
  <c r="N77" i="1"/>
  <c r="F73" i="12" s="1"/>
  <c r="G63" i="1"/>
  <c r="N63" i="1"/>
  <c r="F59" i="12" s="1"/>
  <c r="G71" i="1"/>
  <c r="N71" i="1"/>
  <c r="F67" i="12" s="1"/>
  <c r="G79" i="1"/>
  <c r="T79" i="1"/>
  <c r="J75" i="12" s="1"/>
  <c r="N79" i="1"/>
  <c r="F75" i="12" s="1"/>
  <c r="R57" i="1"/>
  <c r="H57" i="1"/>
  <c r="Q57" i="1"/>
  <c r="H53" i="12" s="1"/>
  <c r="U57" i="1"/>
  <c r="O57" i="1"/>
  <c r="D57" i="1"/>
  <c r="R65" i="1"/>
  <c r="H65" i="1"/>
  <c r="U65" i="1"/>
  <c r="O65" i="1"/>
  <c r="D65" i="1"/>
  <c r="AN65" i="1" s="1"/>
  <c r="Q65" i="1"/>
  <c r="H61" i="12" s="1"/>
  <c r="R73" i="1"/>
  <c r="H73" i="1"/>
  <c r="U73" i="1"/>
  <c r="O73" i="1"/>
  <c r="D73" i="1"/>
  <c r="AN73" i="1" s="1"/>
  <c r="Q73" i="1"/>
  <c r="H69" i="12" s="1"/>
  <c r="R59" i="1"/>
  <c r="H59" i="1"/>
  <c r="Q59" i="1"/>
  <c r="H55" i="12" s="1"/>
  <c r="U59" i="1"/>
  <c r="O59" i="1"/>
  <c r="D59" i="1"/>
  <c r="R67" i="1"/>
  <c r="H67" i="1"/>
  <c r="Q67" i="1"/>
  <c r="H63" i="12" s="1"/>
  <c r="U67" i="1"/>
  <c r="O67" i="1"/>
  <c r="D67" i="1"/>
  <c r="AN67" i="1" s="1"/>
  <c r="R75" i="1"/>
  <c r="H75" i="1"/>
  <c r="U75" i="1"/>
  <c r="O75" i="1"/>
  <c r="D75" i="1"/>
  <c r="AN75" i="1" s="1"/>
  <c r="Q75" i="1"/>
  <c r="H71" i="12" s="1"/>
  <c r="R61" i="1"/>
  <c r="H61" i="1"/>
  <c r="U61" i="1"/>
  <c r="O61" i="1"/>
  <c r="D61" i="1"/>
  <c r="AN61" i="1" s="1"/>
  <c r="Q61" i="1"/>
  <c r="H57" i="12" s="1"/>
  <c r="R69" i="1"/>
  <c r="H69" i="1"/>
  <c r="U69" i="1"/>
  <c r="O69" i="1"/>
  <c r="D69" i="1"/>
  <c r="AN69" i="1" s="1"/>
  <c r="Q69" i="1"/>
  <c r="H65" i="12" s="1"/>
  <c r="R77" i="1"/>
  <c r="H77" i="1"/>
  <c r="U77" i="1"/>
  <c r="O77" i="1"/>
  <c r="D77" i="1"/>
  <c r="AN77" i="1" s="1"/>
  <c r="Q77" i="1"/>
  <c r="H73" i="12" s="1"/>
  <c r="R63" i="1"/>
  <c r="H63" i="1"/>
  <c r="U63" i="1"/>
  <c r="O63" i="1"/>
  <c r="D63" i="1"/>
  <c r="AN63" i="1" s="1"/>
  <c r="Q63" i="1"/>
  <c r="H59" i="12" s="1"/>
  <c r="R71" i="1"/>
  <c r="H71" i="1"/>
  <c r="Q71" i="1"/>
  <c r="H67" i="12" s="1"/>
  <c r="U71" i="1"/>
  <c r="O71" i="1"/>
  <c r="D71" i="1"/>
  <c r="AN71" i="1" s="1"/>
  <c r="R79" i="1"/>
  <c r="H79" i="1"/>
  <c r="Q79" i="1"/>
  <c r="H75" i="12" s="1"/>
  <c r="U79" i="1"/>
  <c r="O79" i="1"/>
  <c r="D79" i="1"/>
  <c r="AN79" i="1" s="1"/>
  <c r="AO91" i="1"/>
  <c r="AO89" i="1"/>
  <c r="AO87" i="1"/>
  <c r="AO85" i="1"/>
  <c r="AS79" i="1" l="1"/>
  <c r="AV71" i="1"/>
  <c r="AV63" i="1"/>
  <c r="AZ77" i="1"/>
  <c r="AY77" i="1" s="1"/>
  <c r="AX77" i="1" s="1"/>
  <c r="AV75" i="1"/>
  <c r="AV57" i="1"/>
  <c r="AV61" i="1"/>
  <c r="AV59" i="1"/>
  <c r="AV73" i="1"/>
  <c r="AV65" i="1"/>
  <c r="AN57" i="1"/>
  <c r="AV79" i="1"/>
  <c r="AZ79" i="1"/>
  <c r="AY79" i="1" s="1"/>
  <c r="AX79" i="1" s="1"/>
  <c r="AV69" i="1"/>
  <c r="AV67" i="1"/>
  <c r="AN59" i="1"/>
  <c r="AZ61" i="1" s="1"/>
  <c r="AY61" i="1" s="1"/>
  <c r="AX61" i="1" s="1"/>
  <c r="AZ73" i="1"/>
  <c r="AY73" i="1" s="1"/>
  <c r="AX73" i="1" s="1"/>
  <c r="AV77" i="1"/>
  <c r="AZ69" i="1"/>
  <c r="AY69" i="1" s="1"/>
  <c r="AZ67" i="1"/>
  <c r="AY67" i="1" s="1"/>
  <c r="AX67" i="1" s="1"/>
  <c r="AO63" i="1"/>
  <c r="AT63" i="1"/>
  <c r="AO77" i="1"/>
  <c r="AT77" i="1"/>
  <c r="AO61" i="1"/>
  <c r="AT61" i="1"/>
  <c r="AO75" i="1"/>
  <c r="AT75" i="1"/>
  <c r="AO67" i="1"/>
  <c r="AT67" i="1"/>
  <c r="AO73" i="1"/>
  <c r="AT73" i="1"/>
  <c r="AO79" i="1"/>
  <c r="AU79" i="1" s="1"/>
  <c r="AT79" i="1"/>
  <c r="AO69" i="1"/>
  <c r="AT69" i="1"/>
  <c r="AO59" i="1"/>
  <c r="AT59" i="1"/>
  <c r="AO65" i="1"/>
  <c r="AT65" i="1"/>
  <c r="AO57" i="1"/>
  <c r="AT57" i="1"/>
  <c r="AO71" i="1"/>
  <c r="AT71" i="1"/>
  <c r="U91" i="1"/>
  <c r="AS91" i="1"/>
  <c r="U89" i="1"/>
  <c r="AS89" i="1"/>
  <c r="U87" i="1"/>
  <c r="U85" i="1"/>
  <c r="R91" i="1"/>
  <c r="R89" i="1"/>
  <c r="R87" i="1"/>
  <c r="R85" i="1"/>
  <c r="Q91" i="1"/>
  <c r="Q89" i="1"/>
  <c r="Q87" i="1"/>
  <c r="Q85" i="1"/>
  <c r="T85" i="1" s="1"/>
  <c r="J79" i="12" s="1"/>
  <c r="O91" i="1"/>
  <c r="O89" i="1"/>
  <c r="O87" i="1"/>
  <c r="O85" i="1"/>
  <c r="D91" i="1"/>
  <c r="D89" i="1"/>
  <c r="D87" i="1"/>
  <c r="D85" i="1"/>
  <c r="B21" i="1"/>
  <c r="AM21" i="1" s="1"/>
  <c r="AU71" i="1" l="1"/>
  <c r="D67" i="12"/>
  <c r="T71" i="1"/>
  <c r="AU73" i="1"/>
  <c r="D69" i="12"/>
  <c r="T73" i="1"/>
  <c r="AU75" i="1"/>
  <c r="T75" i="1"/>
  <c r="D71" i="12"/>
  <c r="AU77" i="1"/>
  <c r="D73" i="12"/>
  <c r="T77" i="1"/>
  <c r="AU65" i="1"/>
  <c r="D61" i="12"/>
  <c r="T65" i="1"/>
  <c r="AU69" i="1"/>
  <c r="D65" i="12"/>
  <c r="T69" i="1"/>
  <c r="AU57" i="1"/>
  <c r="D53" i="12"/>
  <c r="T57" i="1"/>
  <c r="AU59" i="1"/>
  <c r="D55" i="12"/>
  <c r="T59" i="1"/>
  <c r="AU67" i="1"/>
  <c r="T67" i="1"/>
  <c r="D63" i="12"/>
  <c r="AU61" i="1"/>
  <c r="T61" i="1"/>
  <c r="D57" i="12"/>
  <c r="D59" i="12"/>
  <c r="T63" i="1"/>
  <c r="AN91" i="1"/>
  <c r="AN89" i="1"/>
  <c r="AN85" i="1"/>
  <c r="AP59" i="1"/>
  <c r="AN87" i="1"/>
  <c r="AV89" i="1"/>
  <c r="H83" i="12"/>
  <c r="AV85" i="1"/>
  <c r="H79" i="12"/>
  <c r="AV87" i="1"/>
  <c r="H81" i="12"/>
  <c r="AV91" i="1"/>
  <c r="H85" i="12"/>
  <c r="B17" i="12"/>
  <c r="AP71" i="1"/>
  <c r="AP73" i="1"/>
  <c r="AP75" i="1"/>
  <c r="BD41" i="1"/>
  <c r="BC41" i="1" s="1"/>
  <c r="BB41" i="1" s="1"/>
  <c r="BD43" i="1"/>
  <c r="BC43" i="1" s="1"/>
  <c r="BB43" i="1" s="1"/>
  <c r="AP61" i="1"/>
  <c r="AP79" i="1"/>
  <c r="AP77" i="1"/>
  <c r="AP67" i="1"/>
  <c r="AP69" i="1"/>
  <c r="AP57" i="1"/>
  <c r="AP65" i="1"/>
  <c r="AP63" i="1"/>
  <c r="AU63" i="1"/>
  <c r="AP91" i="1"/>
  <c r="AP89" i="1"/>
  <c r="B45" i="1"/>
  <c r="AM45" i="1" s="1"/>
  <c r="J69" i="12" l="1"/>
  <c r="AS73" i="1"/>
  <c r="J73" i="12"/>
  <c r="AS77" i="1"/>
  <c r="J71" i="12"/>
  <c r="AS75" i="1"/>
  <c r="J67" i="12"/>
  <c r="AS71" i="1"/>
  <c r="J63" i="12"/>
  <c r="AS67" i="1"/>
  <c r="J61" i="12"/>
  <c r="AS65" i="1"/>
  <c r="J57" i="12"/>
  <c r="AS61" i="1"/>
  <c r="J53" i="12"/>
  <c r="AS57" i="1"/>
  <c r="J65" i="12"/>
  <c r="AS69" i="1"/>
  <c r="J59" i="12"/>
  <c r="AS63" i="1"/>
  <c r="J55" i="12"/>
  <c r="AS59" i="1"/>
  <c r="B41" i="12"/>
  <c r="N45" i="1"/>
  <c r="F41" i="12" s="1"/>
  <c r="O45" i="1"/>
  <c r="U45" i="1"/>
  <c r="G45" i="1"/>
  <c r="D45" i="1"/>
  <c r="R45" i="1"/>
  <c r="H45" i="1"/>
  <c r="B25" i="1"/>
  <c r="AM25" i="1" s="1"/>
  <c r="B51" i="1"/>
  <c r="AM51" i="1" s="1"/>
  <c r="B55" i="1"/>
  <c r="AM55" i="1" s="1"/>
  <c r="B43" i="1"/>
  <c r="AM43" i="1" s="1"/>
  <c r="B49" i="1"/>
  <c r="AM49" i="1" s="1"/>
  <c r="B29" i="1"/>
  <c r="AM29" i="1" s="1"/>
  <c r="B35" i="1"/>
  <c r="AM35" i="1" s="1"/>
  <c r="B41" i="1"/>
  <c r="AM41" i="1" s="1"/>
  <c r="B39" i="1"/>
  <c r="AM39" i="1" s="1"/>
  <c r="B37" i="1"/>
  <c r="AM37" i="1" s="1"/>
  <c r="B27" i="1"/>
  <c r="AM27" i="1" s="1"/>
  <c r="B47" i="1"/>
  <c r="AM47" i="1" s="1"/>
  <c r="B23" i="1"/>
  <c r="AM23" i="1" s="1"/>
  <c r="B31" i="1"/>
  <c r="AM31" i="1" s="1"/>
  <c r="B53" i="1"/>
  <c r="AM53" i="1" s="1"/>
  <c r="B33" i="1"/>
  <c r="AM33" i="1" s="1"/>
  <c r="AP87" i="1"/>
  <c r="AS87" i="1"/>
  <c r="Q45" i="1"/>
  <c r="AS85" i="1"/>
  <c r="B51" i="12" l="1"/>
  <c r="B49" i="12"/>
  <c r="B23" i="12"/>
  <c r="B31" i="12"/>
  <c r="Q55" i="1"/>
  <c r="H51" i="12" s="1"/>
  <c r="B27" i="12"/>
  <c r="B25" i="12"/>
  <c r="B47" i="12"/>
  <c r="AN45" i="1"/>
  <c r="AV45" i="1"/>
  <c r="H41" i="12"/>
  <c r="B19" i="12"/>
  <c r="B35" i="12"/>
  <c r="B21" i="12"/>
  <c r="B33" i="12"/>
  <c r="B45" i="12"/>
  <c r="B29" i="12"/>
  <c r="B43" i="12"/>
  <c r="B37" i="12"/>
  <c r="B39" i="12"/>
  <c r="G31" i="1"/>
  <c r="N31" i="1"/>
  <c r="F27" i="12" s="1"/>
  <c r="N33" i="1"/>
  <c r="F29" i="12" s="1"/>
  <c r="N47" i="1"/>
  <c r="F43" i="12" s="1"/>
  <c r="N41" i="1"/>
  <c r="F37" i="12" s="1"/>
  <c r="N43" i="1"/>
  <c r="F39" i="12" s="1"/>
  <c r="G53" i="1"/>
  <c r="N53" i="1"/>
  <c r="F49" i="12" s="1"/>
  <c r="O27" i="1"/>
  <c r="N27" i="1"/>
  <c r="F23" i="12" s="1"/>
  <c r="N35" i="1"/>
  <c r="F31" i="12" s="1"/>
  <c r="G55" i="1"/>
  <c r="N55" i="1"/>
  <c r="F51" i="12" s="1"/>
  <c r="O29" i="1"/>
  <c r="N29" i="1"/>
  <c r="F25" i="12" s="1"/>
  <c r="N51" i="1"/>
  <c r="F47" i="12" s="1"/>
  <c r="N37" i="1"/>
  <c r="F33" i="12" s="1"/>
  <c r="G23" i="1"/>
  <c r="N23" i="1"/>
  <c r="F19" i="12" s="1"/>
  <c r="N39" i="1"/>
  <c r="F35" i="12" s="1"/>
  <c r="N49" i="1"/>
  <c r="F45" i="12" s="1"/>
  <c r="U25" i="1"/>
  <c r="N25" i="1"/>
  <c r="F21" i="12" s="1"/>
  <c r="AO45" i="1"/>
  <c r="D41" i="12" s="1"/>
  <c r="AT45" i="1"/>
  <c r="U29" i="1"/>
  <c r="G29" i="1"/>
  <c r="H29" i="1"/>
  <c r="D25" i="1"/>
  <c r="R25" i="1"/>
  <c r="H31" i="1"/>
  <c r="H27" i="1"/>
  <c r="G27" i="1"/>
  <c r="H23" i="1"/>
  <c r="O31" i="1"/>
  <c r="U31" i="1"/>
  <c r="U27" i="1"/>
  <c r="R31" i="1"/>
  <c r="D31" i="1"/>
  <c r="D29" i="1"/>
  <c r="R27" i="1"/>
  <c r="R29" i="1"/>
  <c r="U49" i="1"/>
  <c r="O49" i="1"/>
  <c r="R49" i="1"/>
  <c r="H49" i="1"/>
  <c r="G49" i="1"/>
  <c r="D49" i="1"/>
  <c r="G25" i="1"/>
  <c r="O23" i="1"/>
  <c r="U23" i="1"/>
  <c r="U33" i="1"/>
  <c r="H33" i="1"/>
  <c r="D33" i="1"/>
  <c r="O33" i="1"/>
  <c r="Q33" i="1"/>
  <c r="R33" i="1"/>
  <c r="U47" i="1"/>
  <c r="R47" i="1"/>
  <c r="D47" i="1"/>
  <c r="O47" i="1"/>
  <c r="H47" i="1"/>
  <c r="G47" i="1"/>
  <c r="O53" i="1"/>
  <c r="H53" i="1"/>
  <c r="R53" i="1"/>
  <c r="U53" i="1"/>
  <c r="D53" i="1"/>
  <c r="Q35" i="1"/>
  <c r="O35" i="1"/>
  <c r="H35" i="1"/>
  <c r="U35" i="1"/>
  <c r="R35" i="1"/>
  <c r="D35" i="1"/>
  <c r="U55" i="1"/>
  <c r="R55" i="1"/>
  <c r="O55" i="1"/>
  <c r="H55" i="1"/>
  <c r="D55" i="1"/>
  <c r="R39" i="1"/>
  <c r="Q39" i="1"/>
  <c r="O39" i="1"/>
  <c r="H39" i="1"/>
  <c r="U39" i="1"/>
  <c r="D39" i="1"/>
  <c r="U41" i="1"/>
  <c r="R41" i="1"/>
  <c r="O41" i="1"/>
  <c r="Q41" i="1"/>
  <c r="H41" i="1"/>
  <c r="D41" i="1"/>
  <c r="Q43" i="1"/>
  <c r="U43" i="1"/>
  <c r="R43" i="1"/>
  <c r="H43" i="1"/>
  <c r="O43" i="1"/>
  <c r="D43" i="1"/>
  <c r="H25" i="1"/>
  <c r="R23" i="1"/>
  <c r="D23" i="1"/>
  <c r="D27" i="1"/>
  <c r="Q53" i="1"/>
  <c r="H49" i="12" s="1"/>
  <c r="O25" i="1"/>
  <c r="O37" i="1"/>
  <c r="R37" i="1"/>
  <c r="D37" i="1"/>
  <c r="H37" i="1"/>
  <c r="U37" i="1"/>
  <c r="Q37" i="1"/>
  <c r="Q51" i="1"/>
  <c r="H51" i="1"/>
  <c r="D51" i="1"/>
  <c r="U51" i="1"/>
  <c r="R51" i="1"/>
  <c r="O51" i="1"/>
  <c r="AP85" i="1"/>
  <c r="AP45" i="1" l="1"/>
  <c r="AN43" i="1"/>
  <c r="AN35" i="1"/>
  <c r="AV51" i="1"/>
  <c r="H47" i="12"/>
  <c r="AV37" i="1"/>
  <c r="H33" i="12"/>
  <c r="AN55" i="1"/>
  <c r="AN53" i="1"/>
  <c r="AN25" i="1"/>
  <c r="AN51" i="1"/>
  <c r="AV41" i="1"/>
  <c r="H37" i="12"/>
  <c r="AN39" i="1"/>
  <c r="AV39" i="1"/>
  <c r="H35" i="12"/>
  <c r="AN47" i="1"/>
  <c r="AV33" i="1"/>
  <c r="H29" i="12"/>
  <c r="AN49" i="1"/>
  <c r="AN29" i="1"/>
  <c r="AV55" i="1"/>
  <c r="AN23" i="1"/>
  <c r="AV43" i="1"/>
  <c r="H39" i="12"/>
  <c r="AN31" i="1"/>
  <c r="AN27" i="1"/>
  <c r="AN37" i="1"/>
  <c r="AV53" i="1"/>
  <c r="AN41" i="1"/>
  <c r="AZ41" i="1" s="1"/>
  <c r="AY41" i="1" s="1"/>
  <c r="AX41" i="1" s="1"/>
  <c r="AV35" i="1"/>
  <c r="H31" i="12"/>
  <c r="AN33" i="1"/>
  <c r="G37" i="1"/>
  <c r="G51" i="1"/>
  <c r="G35" i="1"/>
  <c r="G43" i="1"/>
  <c r="AO43" i="1" s="1"/>
  <c r="D39" i="12" s="1"/>
  <c r="G39" i="1"/>
  <c r="G41" i="1"/>
  <c r="G33" i="1"/>
  <c r="AU45" i="1"/>
  <c r="T45" i="1"/>
  <c r="AZ43" i="1"/>
  <c r="AY43" i="1" s="1"/>
  <c r="AX43" i="1" s="1"/>
  <c r="AZ45" i="1"/>
  <c r="AY45" i="1" s="1"/>
  <c r="AO49" i="1"/>
  <c r="D45" i="12" s="1"/>
  <c r="AT49" i="1"/>
  <c r="AO53" i="1"/>
  <c r="AT53" i="1"/>
  <c r="AO55" i="1"/>
  <c r="AT55" i="1"/>
  <c r="Q49" i="1"/>
  <c r="H45" i="12" s="1"/>
  <c r="Q47" i="1"/>
  <c r="Q23" i="1"/>
  <c r="Q25" i="1"/>
  <c r="Q31" i="1"/>
  <c r="Q29" i="1"/>
  <c r="Q27" i="1"/>
  <c r="AZ53" i="1" l="1"/>
  <c r="AY53" i="1" s="1"/>
  <c r="AZ65" i="1"/>
  <c r="AY65" i="1" s="1"/>
  <c r="AZ71" i="1"/>
  <c r="AY71" i="1" s="1"/>
  <c r="AZ75" i="1"/>
  <c r="AY75" i="1" s="1"/>
  <c r="AZ63" i="1"/>
  <c r="AY63" i="1" s="1"/>
  <c r="AU55" i="1"/>
  <c r="T55" i="1"/>
  <c r="D51" i="12"/>
  <c r="AZ39" i="1"/>
  <c r="AY39" i="1" s="1"/>
  <c r="AX39" i="1" s="1"/>
  <c r="AZ47" i="1"/>
  <c r="AY47" i="1" s="1"/>
  <c r="AU53" i="1"/>
  <c r="D49" i="12"/>
  <c r="T53" i="1"/>
  <c r="AZ49" i="1"/>
  <c r="AY49" i="1" s="1"/>
  <c r="AZ55" i="1"/>
  <c r="AY55" i="1" s="1"/>
  <c r="AZ57" i="1"/>
  <c r="AY57" i="1" s="1"/>
  <c r="AZ59" i="1"/>
  <c r="AY59" i="1" s="1"/>
  <c r="AZ37" i="1"/>
  <c r="AY37" i="1" s="1"/>
  <c r="AX37" i="1" s="1"/>
  <c r="AZ31" i="1"/>
  <c r="AY31" i="1" s="1"/>
  <c r="AX31" i="1" s="1"/>
  <c r="AZ51" i="1"/>
  <c r="AY51" i="1" s="1"/>
  <c r="AX51" i="1" s="1"/>
  <c r="AS45" i="1"/>
  <c r="J41" i="12"/>
  <c r="AV25" i="1"/>
  <c r="H21" i="12"/>
  <c r="AV29" i="1"/>
  <c r="H25" i="12"/>
  <c r="AV27" i="1"/>
  <c r="H23" i="12"/>
  <c r="AV23" i="1"/>
  <c r="H19" i="12"/>
  <c r="AV47" i="1"/>
  <c r="H43" i="12"/>
  <c r="AV31" i="1"/>
  <c r="H27" i="12"/>
  <c r="AT43" i="1"/>
  <c r="AU49" i="1"/>
  <c r="T49" i="1"/>
  <c r="J45" i="12" s="1"/>
  <c r="AU43" i="1"/>
  <c r="T43" i="1"/>
  <c r="J39" i="12" s="1"/>
  <c r="AP43" i="1"/>
  <c r="AP53" i="1"/>
  <c r="AP55" i="1"/>
  <c r="AO27" i="1"/>
  <c r="D23" i="12" s="1"/>
  <c r="AT27" i="1"/>
  <c r="AO31" i="1"/>
  <c r="D27" i="12" s="1"/>
  <c r="AT31" i="1"/>
  <c r="AO23" i="1"/>
  <c r="D19" i="12" s="1"/>
  <c r="AT23" i="1"/>
  <c r="AO47" i="1"/>
  <c r="D43" i="12" s="1"/>
  <c r="AT47" i="1"/>
  <c r="AO39" i="1"/>
  <c r="D35" i="12" s="1"/>
  <c r="AT39" i="1"/>
  <c r="AV49" i="1"/>
  <c r="AO29" i="1"/>
  <c r="AT29" i="1"/>
  <c r="AP49" i="1"/>
  <c r="AO37" i="1"/>
  <c r="D33" i="12" s="1"/>
  <c r="AT37" i="1"/>
  <c r="AO51" i="1"/>
  <c r="AT51" i="1"/>
  <c r="AO33" i="1"/>
  <c r="AT33" i="1"/>
  <c r="AO25" i="1"/>
  <c r="D21" i="12" s="1"/>
  <c r="AT25" i="1"/>
  <c r="AO41" i="1"/>
  <c r="D37" i="12" s="1"/>
  <c r="AT41" i="1"/>
  <c r="AO35" i="1"/>
  <c r="D31" i="12" s="1"/>
  <c r="AT35" i="1"/>
  <c r="AX59" i="1" l="1"/>
  <c r="AX69" i="1"/>
  <c r="J49" i="12"/>
  <c r="AS53" i="1"/>
  <c r="J51" i="12"/>
  <c r="AS55" i="1"/>
  <c r="AS43" i="1"/>
  <c r="AP37" i="1"/>
  <c r="AS49" i="1"/>
  <c r="AP29" i="1"/>
  <c r="D25" i="12"/>
  <c r="T33" i="1"/>
  <c r="D29" i="12"/>
  <c r="T51" i="1"/>
  <c r="J47" i="12" s="1"/>
  <c r="D47" i="12"/>
  <c r="N21" i="1"/>
  <c r="F17" i="12" s="1"/>
  <c r="AU41" i="1"/>
  <c r="T41" i="1"/>
  <c r="AU37" i="1"/>
  <c r="T37" i="1"/>
  <c r="AU47" i="1"/>
  <c r="T47" i="1"/>
  <c r="AU31" i="1"/>
  <c r="T31" i="1"/>
  <c r="AP35" i="1"/>
  <c r="T35" i="1"/>
  <c r="AU25" i="1"/>
  <c r="T25" i="1"/>
  <c r="AU29" i="1"/>
  <c r="T29" i="1"/>
  <c r="AU39" i="1"/>
  <c r="T39" i="1"/>
  <c r="AU23" i="1"/>
  <c r="T23" i="1"/>
  <c r="AU27" i="1"/>
  <c r="T27" i="1"/>
  <c r="AP23" i="1"/>
  <c r="AP27" i="1"/>
  <c r="AP39" i="1"/>
  <c r="AP25" i="1"/>
  <c r="AP31" i="1"/>
  <c r="AP47" i="1"/>
  <c r="AP33" i="1"/>
  <c r="AU33" i="1"/>
  <c r="AP41" i="1"/>
  <c r="AU35" i="1"/>
  <c r="AU51" i="1"/>
  <c r="AP51" i="1"/>
  <c r="Q21" i="1"/>
  <c r="H17" i="12" s="1"/>
  <c r="D21" i="1"/>
  <c r="AS51" i="1" l="1"/>
  <c r="AS27" i="1"/>
  <c r="J23" i="12"/>
  <c r="AS39" i="1"/>
  <c r="J35" i="12"/>
  <c r="AS25" i="1"/>
  <c r="J21" i="12"/>
  <c r="AS31" i="1"/>
  <c r="J27" i="12"/>
  <c r="AS37" i="1"/>
  <c r="J33" i="12"/>
  <c r="J29" i="12"/>
  <c r="AS33" i="1"/>
  <c r="AS23" i="1"/>
  <c r="J19" i="12"/>
  <c r="AS29" i="1"/>
  <c r="J25" i="12"/>
  <c r="AS35" i="1"/>
  <c r="J31" i="12"/>
  <c r="AS47" i="1"/>
  <c r="J43" i="12"/>
  <c r="AS41" i="1"/>
  <c r="J37" i="12"/>
  <c r="AN21" i="1"/>
  <c r="G21" i="1"/>
  <c r="AT21" i="1" s="1"/>
  <c r="AT19" i="1" s="1"/>
  <c r="AV21" i="1"/>
  <c r="AV19" i="1" s="1"/>
  <c r="AZ27" i="1" l="1"/>
  <c r="AY27" i="1" s="1"/>
  <c r="AZ29" i="1"/>
  <c r="AY29" i="1" s="1"/>
  <c r="AZ21" i="1"/>
  <c r="BD21" i="1" s="1"/>
  <c r="BF21" i="1" s="1"/>
  <c r="AR100" i="1" s="1"/>
  <c r="AZ33" i="1"/>
  <c r="AY33" i="1" s="1"/>
  <c r="AZ23" i="1"/>
  <c r="AY23" i="1" s="1"/>
  <c r="AZ35" i="1"/>
  <c r="AY35" i="1" s="1"/>
  <c r="AZ25" i="1"/>
  <c r="AY25" i="1" s="1"/>
  <c r="AX25" i="1" s="1"/>
  <c r="BD39" i="1"/>
  <c r="BC39" i="1" s="1"/>
  <c r="BB39" i="1" s="1"/>
  <c r="AO21" i="1"/>
  <c r="AX53" i="1" l="1"/>
  <c r="AX63" i="1"/>
  <c r="AX49" i="1"/>
  <c r="AX75" i="1"/>
  <c r="AX65" i="1"/>
  <c r="AX55" i="1"/>
  <c r="AX71" i="1"/>
  <c r="AX27" i="1"/>
  <c r="AX29" i="1"/>
  <c r="B100" i="1"/>
  <c r="G100" i="1" s="1"/>
  <c r="AX23" i="1"/>
  <c r="AX45" i="1"/>
  <c r="AX47" i="1"/>
  <c r="AX57" i="1"/>
  <c r="AX33" i="1"/>
  <c r="AX35" i="1"/>
  <c r="BD29" i="1" s="1"/>
  <c r="BC29" i="1" s="1"/>
  <c r="D17" i="12"/>
  <c r="AU21" i="1"/>
  <c r="AU19" i="1" s="1"/>
  <c r="T21" i="1"/>
  <c r="J17" i="12" s="1"/>
  <c r="AS100" i="1"/>
  <c r="D100" i="1" s="1"/>
  <c r="AP21" i="1"/>
  <c r="AT100" i="1" s="1"/>
  <c r="K100" i="1" s="1"/>
  <c r="BD25" i="1" l="1"/>
  <c r="BC25" i="1" s="1"/>
  <c r="BD23" i="1"/>
  <c r="BC23" i="1" s="1"/>
  <c r="BB23" i="1" s="1"/>
  <c r="BD35" i="1"/>
  <c r="BC35" i="1" s="1"/>
  <c r="BD27" i="1"/>
  <c r="BC27" i="1" s="1"/>
  <c r="BB27" i="1" s="1"/>
  <c r="BD33" i="1"/>
  <c r="BC33" i="1" s="1"/>
  <c r="BB33" i="1" s="1"/>
  <c r="BD31" i="1"/>
  <c r="BC31" i="1" s="1"/>
  <c r="BB31" i="1" s="1"/>
  <c r="AS21" i="1"/>
  <c r="AS19" i="1" s="1"/>
  <c r="J10" i="12" s="1"/>
  <c r="N100" i="1"/>
  <c r="BB25" i="1"/>
  <c r="BD37" i="1"/>
  <c r="BC37" i="1" s="1"/>
  <c r="BB37" i="1" s="1"/>
  <c r="AV100" i="1"/>
  <c r="BB35" i="1" l="1"/>
  <c r="BB29" i="1"/>
  <c r="BF29" i="1" s="1"/>
  <c r="AR108" i="1" s="1"/>
  <c r="BF25" i="1"/>
  <c r="B104" i="1" s="1"/>
  <c r="BF23" i="1"/>
  <c r="AR102" i="1" s="1"/>
  <c r="BF27" i="1"/>
  <c r="BF33" i="1"/>
  <c r="BF35" i="1"/>
  <c r="AW100" i="1"/>
  <c r="BF31" i="1" l="1"/>
  <c r="B110" i="1" s="1"/>
  <c r="AR104" i="1"/>
  <c r="B102" i="1"/>
  <c r="G104" i="1"/>
  <c r="B108" i="1"/>
  <c r="AR112" i="1"/>
  <c r="B112" i="1"/>
  <c r="AR106" i="1"/>
  <c r="B106" i="1"/>
  <c r="AR114" i="1"/>
  <c r="B114" i="1"/>
  <c r="AS102" i="1"/>
  <c r="AR110" i="1" l="1"/>
  <c r="G102" i="1"/>
  <c r="G110" i="1"/>
  <c r="G106" i="1"/>
  <c r="G114" i="1"/>
  <c r="G112" i="1"/>
  <c r="G108" i="1"/>
  <c r="D102" i="1"/>
  <c r="AT102" i="1"/>
  <c r="K102" i="1" l="1"/>
  <c r="AS104" i="1"/>
  <c r="E102" i="1"/>
  <c r="O102" i="1"/>
  <c r="H102" i="1"/>
  <c r="L102" i="1"/>
  <c r="N102" i="1" l="1"/>
  <c r="AV102" i="1"/>
  <c r="AS106" i="1"/>
  <c r="D104" i="1"/>
  <c r="AT104" i="1"/>
  <c r="K104" i="1" s="1"/>
  <c r="AW102" i="1" l="1"/>
  <c r="N104" i="1"/>
  <c r="AS108" i="1"/>
  <c r="E104" i="1"/>
  <c r="AV104" i="1"/>
  <c r="O104" i="1"/>
  <c r="L104" i="1"/>
  <c r="H104" i="1"/>
  <c r="D106" i="1"/>
  <c r="AT106" i="1"/>
  <c r="K106" i="1" s="1"/>
  <c r="N106" i="1" l="1"/>
  <c r="AW104" i="1"/>
  <c r="E106" i="1"/>
  <c r="AV106" i="1"/>
  <c r="O106" i="1"/>
  <c r="L106" i="1"/>
  <c r="H106" i="1"/>
  <c r="D108" i="1"/>
  <c r="AT108" i="1"/>
  <c r="K108" i="1" s="1"/>
  <c r="N108" i="1" l="1"/>
  <c r="AW106" i="1"/>
  <c r="AT110" i="1"/>
  <c r="K110" i="1" s="1"/>
  <c r="O110" i="1"/>
  <c r="AS110" i="1"/>
  <c r="D110" i="1" s="1"/>
  <c r="E108" i="1"/>
  <c r="O108" i="1"/>
  <c r="H108" i="1"/>
  <c r="L108" i="1"/>
  <c r="AV108" i="1"/>
  <c r="N110" i="1" l="1"/>
  <c r="AW110" i="1" s="1"/>
  <c r="AW108" i="1"/>
  <c r="H110" i="1"/>
  <c r="L110" i="1"/>
  <c r="E110" i="1"/>
  <c r="AV110" i="1"/>
  <c r="AS112" i="1"/>
  <c r="D112" i="1" s="1"/>
  <c r="AT112" i="1"/>
  <c r="K112" i="1" s="1"/>
  <c r="AT114" i="1"/>
  <c r="K114" i="1" s="1"/>
  <c r="AS114" i="1"/>
  <c r="D114" i="1" s="1"/>
  <c r="N114" i="1" l="1"/>
  <c r="AW114" i="1" s="1"/>
  <c r="N112" i="1"/>
  <c r="N118" i="1"/>
  <c r="O112" i="1"/>
  <c r="E112" i="1"/>
  <c r="H112" i="1"/>
  <c r="AV112" i="1"/>
  <c r="AW112" i="1"/>
  <c r="L112" i="1"/>
  <c r="L114" i="1"/>
  <c r="E114" i="1"/>
  <c r="O114" i="1"/>
  <c r="AV114" i="1"/>
  <c r="H114" i="1"/>
  <c r="AV98" i="1" l="1"/>
  <c r="AW98" i="1"/>
  <c r="Q19" i="1" l="1"/>
  <c r="K98" i="1"/>
  <c r="T19" i="1"/>
  <c r="N98" i="1"/>
  <c r="K19" i="1"/>
  <c r="D98" i="1" s="1"/>
</calcChain>
</file>

<file path=xl/comments1.xml><?xml version="1.0" encoding="utf-8"?>
<comments xmlns="http://schemas.openxmlformats.org/spreadsheetml/2006/main">
  <authors>
    <author>Søren Kolind Hvid</author>
  </authors>
  <commentList>
    <comment ref="G4" authorId="0" shapeId="0">
      <text>
        <r>
          <rPr>
            <sz val="9"/>
            <color indexed="81"/>
            <rFont val="Tahoma"/>
            <family val="2"/>
          </rPr>
          <t>Indtast virksomhedens 
CVR nr.</t>
        </r>
      </text>
    </comment>
    <comment ref="G6" authorId="0" shapeId="0">
      <text>
        <r>
          <rPr>
            <sz val="9"/>
            <color indexed="81"/>
            <rFont val="Tahoma"/>
            <family val="2"/>
          </rPr>
          <t>Indtast dit Fællesskema journalnummer, hvis du ikke har et CVR nr.</t>
        </r>
      </text>
    </comment>
    <comment ref="G8" authorId="0" shapeId="0">
      <text>
        <r>
          <rPr>
            <sz val="9"/>
            <color indexed="81"/>
            <rFont val="Tahoma"/>
            <family val="2"/>
          </rPr>
          <t>Navn vises kun automatisk, hvis du har indtastet CVR nr. Hvis du anvender FS nr., kan du indtaste navn (valgfrit).</t>
        </r>
      </text>
    </comment>
    <comment ref="G10" authorId="0" shapeId="0">
      <text>
        <r>
          <rPr>
            <sz val="9"/>
            <color indexed="81"/>
            <rFont val="Tahoma"/>
            <family val="2"/>
          </rPr>
          <t>Adresse vises ikke automatisk. Du kan vælge at indtaste adresse (valgfrit).</t>
        </r>
      </text>
    </comment>
    <comment ref="G12" authorId="0" shapeId="0">
      <text>
        <r>
          <rPr>
            <sz val="9"/>
            <color indexed="81"/>
            <rFont val="Tahoma"/>
            <family val="2"/>
          </rPr>
          <t>Postnr. vises ikke automatisk. Du kan vælge at indtaste Postnr. (valgfrit).</t>
        </r>
      </text>
    </comment>
    <comment ref="B17" authorId="0" shapeId="0">
      <text>
        <r>
          <rPr>
            <sz val="9"/>
            <color indexed="81"/>
            <rFont val="Tahoma"/>
            <family val="2"/>
          </rPr>
          <t>Denne kolonne viser de ID15-områder, hvori du har marker. Du kan både se de ID15-område, hvor der er et krav samt de ID15-områder, hvor der ikke er et krav.</t>
        </r>
      </text>
    </comment>
    <comment ref="G17" authorId="0" shapeId="0">
      <text>
        <r>
          <rPr>
            <sz val="9"/>
            <color indexed="81"/>
            <rFont val="Tahoma"/>
            <family val="2"/>
          </rPr>
          <t>Denne kolonne viser dit efterafgrødegrundareal i det pågældende ID15-område pr. 21. april 2018.</t>
        </r>
      </text>
    </comment>
    <comment ref="J17" authorId="0" shapeId="0">
      <text>
        <r>
          <rPr>
            <sz val="9"/>
            <color indexed="81"/>
            <rFont val="Tahoma"/>
            <family val="2"/>
          </rPr>
          <t>Hvis dit efterafgrødegrundareal har  ændret sig efter 21. april 2018 eller at du planlægger, at det vil ændre sig for 2019, skal du indtaste det nye efterafgrødegrundareal her.</t>
        </r>
      </text>
    </comment>
    <comment ref="N17" authorId="0" shapeId="0">
      <text>
        <r>
          <rPr>
            <sz val="9"/>
            <color indexed="81"/>
            <rFont val="Tahoma"/>
            <family val="2"/>
          </rPr>
          <t>Denne kolonne angiver det obligatoriske krav i procent, før eventuelle ansøgte frivillige målrettede efterafgrøder er trukket fra.</t>
        </r>
      </text>
    </comment>
    <comment ref="Q17" authorId="0" shapeId="0">
      <text>
        <r>
          <rPr>
            <sz val="9"/>
            <color indexed="81"/>
            <rFont val="Tahoma"/>
            <family val="2"/>
          </rPr>
          <t>Tal i denne kolonne er trukket fra dit Fællesskema ved ansøgningsfristen for indsendelse 21. april 2018.</t>
        </r>
      </text>
    </comment>
    <comment ref="T17" authorId="0" shapeId="0">
      <text>
        <r>
          <rPr>
            <sz val="9"/>
            <color indexed="81"/>
            <rFont val="Tahoma"/>
            <family val="2"/>
          </rPr>
          <t>Denne kolonne viser dit krav om obligatoriske målrettede efterafgrøder, hvor dine frivillige målrettede efterafgrøder er trukket fra. Vær opmærksom på, at dit endelige krav bliver beregnet på baggrund af efterafgrødegrundarealet i din markplan i FS 21. april 2019.</t>
        </r>
      </text>
    </comment>
    <comment ref="B83" authorId="0" shapeId="0">
      <text>
        <r>
          <rPr>
            <sz val="9"/>
            <color indexed="81"/>
            <rFont val="Tahoma"/>
            <family val="2"/>
          </rPr>
          <t>Indtast ID15-nummer på det område, hvori du har erhvervet en mark efter 21. april 2018.</t>
        </r>
      </text>
    </comment>
    <comment ref="K83" authorId="0" shapeId="0">
      <text>
        <r>
          <rPr>
            <sz val="9"/>
            <color indexed="81"/>
            <rFont val="Tahoma"/>
            <family val="2"/>
          </rPr>
          <t>Indtast efterafgrødegrundarealet for 2019.</t>
        </r>
      </text>
    </comment>
    <comment ref="T83" authorId="0" shapeId="0">
      <text>
        <r>
          <rPr>
            <sz val="9"/>
            <color indexed="81"/>
            <rFont val="Tahoma"/>
            <family val="2"/>
          </rPr>
          <t>Denne kolonne viser dit krav om obligatoriske målrettede efterafgrøder. Vær opmærksom på, at dit endelige krav bliver beregnet på baggrund af efterafgrødegrundarealet i din markplan i FS 21. april 2019.</t>
        </r>
      </text>
    </comment>
  </commentList>
</comments>
</file>

<file path=xl/sharedStrings.xml><?xml version="1.0" encoding="utf-8"?>
<sst xmlns="http://schemas.openxmlformats.org/spreadsheetml/2006/main" count="51165" uniqueCount="37822">
  <si>
    <t>Vejledende obligatorisk krav til målrettede efterafgrøder 2018</t>
  </si>
  <si>
    <t>Navn</t>
  </si>
  <si>
    <t>Postnr.</t>
  </si>
  <si>
    <t>ha</t>
  </si>
  <si>
    <t>%</t>
  </si>
  <si>
    <t>Efterafgrøder i fht. kystvand</t>
  </si>
  <si>
    <t>Kystvand</t>
  </si>
  <si>
    <t>Adresse</t>
  </si>
  <si>
    <t>Efterafgrødegrundareal 2018, ha</t>
  </si>
  <si>
    <t>Udlagte frivillige målrettede efterafgrøder, ha</t>
  </si>
  <si>
    <t>Tabel 2018</t>
  </si>
  <si>
    <t>Nr.</t>
  </si>
  <si>
    <t>Nr</t>
  </si>
  <si>
    <t>Restha</t>
  </si>
  <si>
    <t>18-000368636230933</t>
  </si>
  <si>
    <t>18-000368637130003</t>
  </si>
  <si>
    <t>18-000368637130600</t>
  </si>
  <si>
    <t>18-000368637130776</t>
  </si>
  <si>
    <t>18-001054761200766</t>
  </si>
  <si>
    <t>18-001054761200788</t>
  </si>
  <si>
    <t>18-001054762231022</t>
  </si>
  <si>
    <t>18-001054762231346</t>
  </si>
  <si>
    <t>18-001054762231356</t>
  </si>
  <si>
    <t>18-001054762231378</t>
  </si>
  <si>
    <t>18-001054762231414</t>
  </si>
  <si>
    <t>18-001054771220489</t>
  </si>
  <si>
    <t>18-001054771240111</t>
  </si>
  <si>
    <t>18-001054771240137</t>
  </si>
  <si>
    <t>18-001054771240477</t>
  </si>
  <si>
    <t>18-001054771240796</t>
  </si>
  <si>
    <t>18-001054771240797</t>
  </si>
  <si>
    <t>18-001054771240853</t>
  </si>
  <si>
    <t>18-001054771241188</t>
  </si>
  <si>
    <t>18-001054771241190</t>
  </si>
  <si>
    <t>18-001060621100488</t>
  </si>
  <si>
    <t>18-001060637220012</t>
  </si>
  <si>
    <t>18-001060637220014</t>
  </si>
  <si>
    <t>18-001060637230025</t>
  </si>
  <si>
    <t>18-001060637260005</t>
  </si>
  <si>
    <t>18-001060637260006</t>
  </si>
  <si>
    <t>18-001060637280017</t>
  </si>
  <si>
    <t>18-001060637280019</t>
  </si>
  <si>
    <t>18-001060638160666</t>
  </si>
  <si>
    <t>18-001060639100023</t>
  </si>
  <si>
    <t>18-001060639200440</t>
  </si>
  <si>
    <t>18-001665136230831</t>
  </si>
  <si>
    <t>18-001665136230933</t>
  </si>
  <si>
    <t>18-001665137130003</t>
  </si>
  <si>
    <t>18-001665137130776</t>
  </si>
  <si>
    <t>18-001665137130822</t>
  </si>
  <si>
    <t>18-002281916200225</t>
  </si>
  <si>
    <t>18-002281916200244</t>
  </si>
  <si>
    <t>18-002281916200334</t>
  </si>
  <si>
    <t>18-002281916200674</t>
  </si>
  <si>
    <t>18-002281916200752</t>
  </si>
  <si>
    <t>18-002281916200788</t>
  </si>
  <si>
    <t>18-002281916200844</t>
  </si>
  <si>
    <t>18-002281916200854</t>
  </si>
  <si>
    <t>18-002281916200896</t>
  </si>
  <si>
    <t>18-002281916200952</t>
  </si>
  <si>
    <t>18-002281916300723</t>
  </si>
  <si>
    <t>18-003080513230627</t>
  </si>
  <si>
    <t>18-003080513230637</t>
  </si>
  <si>
    <t>18-003080513230680</t>
  </si>
  <si>
    <t>18-003080513230688</t>
  </si>
  <si>
    <t>18-003080513230734</t>
  </si>
  <si>
    <t>18-003080516101087</t>
  </si>
  <si>
    <t>18-003080551350672</t>
  </si>
  <si>
    <t>18-003080551350859</t>
  </si>
  <si>
    <t>FSnrxID15</t>
  </si>
  <si>
    <t>Obligatorisk krav for ID90 oplande (Kystvande)</t>
  </si>
  <si>
    <t>ID90</t>
  </si>
  <si>
    <t>KravPct_ID90</t>
  </si>
  <si>
    <t>ID15</t>
  </si>
  <si>
    <t>KravPct_ID15</t>
  </si>
  <si>
    <t>FS nr.</t>
  </si>
  <si>
    <t>nr. ID15</t>
  </si>
  <si>
    <t>Efterafgrødegrundareal</t>
  </si>
  <si>
    <t>FSjournalNR</t>
  </si>
  <si>
    <t>18-0003686</t>
  </si>
  <si>
    <t>18-0010547</t>
  </si>
  <si>
    <t>18-0010606</t>
  </si>
  <si>
    <t>18-0016651</t>
  </si>
  <si>
    <t>18-0022819</t>
  </si>
  <si>
    <t>18-0030805</t>
  </si>
  <si>
    <t>FSnrxnrID15</t>
  </si>
  <si>
    <t>nr. ID15 danner jeg ud fra antal rækker med samme FS nr.</t>
  </si>
  <si>
    <t>Kobling af ID15 med ID90 (Kystvande)</t>
  </si>
  <si>
    <t>Obligatorisk krav til målrettede efterafgrøder i forhold til grundvand</t>
  </si>
  <si>
    <t>FSnr x nrID15</t>
  </si>
  <si>
    <t>nrID15</t>
  </si>
  <si>
    <t>FSnr x ID15 nr</t>
  </si>
  <si>
    <t>Rest areal med frivillige efterafgrøder til at dække krav på kystvandoplandsniveau</t>
  </si>
  <si>
    <t>Efterafgrøde-
grundareal
2018</t>
  </si>
  <si>
    <t>Krav til
obligatoriske
målrettede
efterafgrøder</t>
  </si>
  <si>
    <t>Rest udlagte
frivillige
målrettede
efterafgrøder</t>
  </si>
  <si>
    <t>Krav til
målrettede
obligatoriske
efterafgrøder</t>
  </si>
  <si>
    <t>Sammenkædning af FS nr. og nr ID15</t>
  </si>
  <si>
    <r>
      <t xml:space="preserve">Efterafgrøde-
grundareal 2019
</t>
    </r>
    <r>
      <rPr>
        <sz val="9"/>
        <color theme="1"/>
        <rFont val="Arial"/>
        <family val="2"/>
      </rPr>
      <t>(hvis forskellig
fra 2018)</t>
    </r>
  </si>
  <si>
    <t>Efterafgrøde-
grundareal 2019</t>
  </si>
  <si>
    <t>Efterafgrøde-
grundareal</t>
  </si>
  <si>
    <t>Samlet krav til målrettede obligatoriske efterafgrøder (grundvand + kystvand)</t>
  </si>
  <si>
    <t>Kystvand2018</t>
  </si>
  <si>
    <t>Kystvand2018Plus</t>
  </si>
  <si>
    <t>Kystvande sorteret</t>
  </si>
  <si>
    <t>Areal i kystvandopland</t>
  </si>
  <si>
    <t>Rest areal efterafgrøder</t>
  </si>
  <si>
    <t>København K</t>
  </si>
  <si>
    <t>København V</t>
  </si>
  <si>
    <t>Frederiksberg C</t>
  </si>
  <si>
    <t>Frederiksberg</t>
  </si>
  <si>
    <t>København Ø</t>
  </si>
  <si>
    <t>København N</t>
  </si>
  <si>
    <t>København S</t>
  </si>
  <si>
    <t>København NV</t>
  </si>
  <si>
    <t>København SV</t>
  </si>
  <si>
    <t>Valby</t>
  </si>
  <si>
    <t>Glostrup</t>
  </si>
  <si>
    <t>Brøndby</t>
  </si>
  <si>
    <t>Rødovre</t>
  </si>
  <si>
    <t>Albertslund</t>
  </si>
  <si>
    <t>Vallensbæk</t>
  </si>
  <si>
    <t>Taastrup</t>
  </si>
  <si>
    <t>Ishøj</t>
  </si>
  <si>
    <t>Hedehusene</t>
  </si>
  <si>
    <t>Hvidovre</t>
  </si>
  <si>
    <t>Brøndby Strand</t>
  </si>
  <si>
    <t>Vallensbæk Str</t>
  </si>
  <si>
    <t>Greve</t>
  </si>
  <si>
    <t>Solrød Strand</t>
  </si>
  <si>
    <t>Karlslunde</t>
  </si>
  <si>
    <t>Brønshøj</t>
  </si>
  <si>
    <t>Vanløse</t>
  </si>
  <si>
    <t>Herlev</t>
  </si>
  <si>
    <t>Skovlunde</t>
  </si>
  <si>
    <t>Ballerup</t>
  </si>
  <si>
    <t>Måløv</t>
  </si>
  <si>
    <t>Smørum</t>
  </si>
  <si>
    <t>Kastrup</t>
  </si>
  <si>
    <t>Dragør</t>
  </si>
  <si>
    <t>Lyngby</t>
  </si>
  <si>
    <t>Gentofte</t>
  </si>
  <si>
    <t>Virum</t>
  </si>
  <si>
    <t>Holte</t>
  </si>
  <si>
    <t>Nærum</t>
  </si>
  <si>
    <t>Søborg</t>
  </si>
  <si>
    <t>Bagsværd</t>
  </si>
  <si>
    <t>Hellerup</t>
  </si>
  <si>
    <t>Charlottenlund</t>
  </si>
  <si>
    <t>Klampenborg</t>
  </si>
  <si>
    <t>Skodsborg</t>
  </si>
  <si>
    <t>Vedbæk</t>
  </si>
  <si>
    <t>Rungsted Kyst</t>
  </si>
  <si>
    <t>Hørsholm</t>
  </si>
  <si>
    <t>Kokkedal</t>
  </si>
  <si>
    <t>Nivå</t>
  </si>
  <si>
    <t>Helsingør</t>
  </si>
  <si>
    <t>Humlebæk</t>
  </si>
  <si>
    <t>Espergærde</t>
  </si>
  <si>
    <t>Snekkersten</t>
  </si>
  <si>
    <t>Tikøb</t>
  </si>
  <si>
    <t>Hornbæk</t>
  </si>
  <si>
    <t>Dronningmølle</t>
  </si>
  <si>
    <t>Ålsgårde</t>
  </si>
  <si>
    <t>Hellebæk</t>
  </si>
  <si>
    <t>Helsinge</t>
  </si>
  <si>
    <t>Vejby</t>
  </si>
  <si>
    <t>Tisvildeleje</t>
  </si>
  <si>
    <t>Græsted</t>
  </si>
  <si>
    <t>Gilleleje</t>
  </si>
  <si>
    <t>Frederiksværk</t>
  </si>
  <si>
    <t>Ølsted</t>
  </si>
  <si>
    <t>Skævinge</t>
  </si>
  <si>
    <t>Gørløse</t>
  </si>
  <si>
    <t>Liseleje</t>
  </si>
  <si>
    <t>Melby</t>
  </si>
  <si>
    <t>Hundested</t>
  </si>
  <si>
    <t>Hillerød</t>
  </si>
  <si>
    <t>Allerød</t>
  </si>
  <si>
    <t>Birkerød</t>
  </si>
  <si>
    <t>Fredensborg</t>
  </si>
  <si>
    <t>Kvistgård</t>
  </si>
  <si>
    <t>Værløse</t>
  </si>
  <si>
    <t>Farum</t>
  </si>
  <si>
    <t>Lynge</t>
  </si>
  <si>
    <t>Slangerup</t>
  </si>
  <si>
    <t>Frederikssund</t>
  </si>
  <si>
    <t>Jægerspris</t>
  </si>
  <si>
    <t>Ølstykke</t>
  </si>
  <si>
    <t>Stenløse</t>
  </si>
  <si>
    <t>Veksø Sjælland</t>
  </si>
  <si>
    <t>Rønne</t>
  </si>
  <si>
    <t>Åkirkeby</t>
  </si>
  <si>
    <t>Neksø</t>
  </si>
  <si>
    <t>Svaneke</t>
  </si>
  <si>
    <t>Østermarie</t>
  </si>
  <si>
    <t>Gudhjem</t>
  </si>
  <si>
    <t>Allinge</t>
  </si>
  <si>
    <t>Klemensker</t>
  </si>
  <si>
    <t>Hasle</t>
  </si>
  <si>
    <t>Roskilde</t>
  </si>
  <si>
    <t>Jyllinge</t>
  </si>
  <si>
    <t>Skibby</t>
  </si>
  <si>
    <t>Kirke Såby</t>
  </si>
  <si>
    <t>Kirke Hyllinge</t>
  </si>
  <si>
    <t>Ringsted</t>
  </si>
  <si>
    <t>Viby Sjælland</t>
  </si>
  <si>
    <t>Borup</t>
  </si>
  <si>
    <t>Herlufmagle</t>
  </si>
  <si>
    <t>Glumsø</t>
  </si>
  <si>
    <t>Fjenneslev</t>
  </si>
  <si>
    <t>Jystrup Midtsj</t>
  </si>
  <si>
    <t>Sorø</t>
  </si>
  <si>
    <t>Munke Bjergby</t>
  </si>
  <si>
    <t>Slagelse</t>
  </si>
  <si>
    <t>Korsør</t>
  </si>
  <si>
    <t>Skælskør</t>
  </si>
  <si>
    <t>Vemmelev</t>
  </si>
  <si>
    <t>Boeslunde</t>
  </si>
  <si>
    <t>Rude</t>
  </si>
  <si>
    <t>Fuglebjerg</t>
  </si>
  <si>
    <t>Dalmose</t>
  </si>
  <si>
    <t>Sandved</t>
  </si>
  <si>
    <t>Høng</t>
  </si>
  <si>
    <t>Gørlev</t>
  </si>
  <si>
    <t>Ruds Vedby</t>
  </si>
  <si>
    <t>Dianalund</t>
  </si>
  <si>
    <t>Stenlille</t>
  </si>
  <si>
    <t>Nyrup</t>
  </si>
  <si>
    <t>Holbæk</t>
  </si>
  <si>
    <t>Lejre</t>
  </si>
  <si>
    <t>Hvalsø</t>
  </si>
  <si>
    <t>Tølløse</t>
  </si>
  <si>
    <t>Ugerløse</t>
  </si>
  <si>
    <t>Kr Eskilstrup</t>
  </si>
  <si>
    <t>Store Merløse</t>
  </si>
  <si>
    <t>Vipperød</t>
  </si>
  <si>
    <t>Kalundborg</t>
  </si>
  <si>
    <t>Regstrup</t>
  </si>
  <si>
    <t>Mørkøv</t>
  </si>
  <si>
    <t>Jyderup</t>
  </si>
  <si>
    <t>Snertinge</t>
  </si>
  <si>
    <t>Svebølle</t>
  </si>
  <si>
    <t>Store Fuglede</t>
  </si>
  <si>
    <t>Jerslev Sj</t>
  </si>
  <si>
    <t>Nykøbing Sj</t>
  </si>
  <si>
    <t>Svinninge</t>
  </si>
  <si>
    <t>Gislinge</t>
  </si>
  <si>
    <t>Hørve</t>
  </si>
  <si>
    <t>Fårevejle</t>
  </si>
  <si>
    <t>Asnæs</t>
  </si>
  <si>
    <t>Vig</t>
  </si>
  <si>
    <t>Grevinge</t>
  </si>
  <si>
    <t>Nørre Asmindrup</t>
  </si>
  <si>
    <t>Højby</t>
  </si>
  <si>
    <t>Rørvig</t>
  </si>
  <si>
    <t>Sjællands Odde</t>
  </si>
  <si>
    <t>Føllenslev</t>
  </si>
  <si>
    <t>Sejerø</t>
  </si>
  <si>
    <t>Eskebjerg</t>
  </si>
  <si>
    <t>Køge</t>
  </si>
  <si>
    <t>Gadstrup</t>
  </si>
  <si>
    <t>Havdrup</t>
  </si>
  <si>
    <t>Lille Skensved</t>
  </si>
  <si>
    <t>Bjæverskov</t>
  </si>
  <si>
    <t>Fakse</t>
  </si>
  <si>
    <t>Hårlev</t>
  </si>
  <si>
    <t>Karise</t>
  </si>
  <si>
    <t>Fakse Ladeplads</t>
  </si>
  <si>
    <t>Store Heddinge</t>
  </si>
  <si>
    <t>Strøby</t>
  </si>
  <si>
    <t>Klippinge</t>
  </si>
  <si>
    <t>Rødvig Stevns</t>
  </si>
  <si>
    <t>Herfølge</t>
  </si>
  <si>
    <t>Tureby</t>
  </si>
  <si>
    <t>Rønnede</t>
  </si>
  <si>
    <t>Holme-Olstrup</t>
  </si>
  <si>
    <t>Haslev</t>
  </si>
  <si>
    <t>Næstved</t>
  </si>
  <si>
    <t>Præstø</t>
  </si>
  <si>
    <t>Tappernøje</t>
  </si>
  <si>
    <t>Mern</t>
  </si>
  <si>
    <t>Karrebæksminde</t>
  </si>
  <si>
    <t>Lundby</t>
  </si>
  <si>
    <t>Vordingborg</t>
  </si>
  <si>
    <t>Kalvehave</t>
  </si>
  <si>
    <t>Langebæk</t>
  </si>
  <si>
    <t>Stensved</t>
  </si>
  <si>
    <t>Stege</t>
  </si>
  <si>
    <t>Borre</t>
  </si>
  <si>
    <t>Askeby</t>
  </si>
  <si>
    <t>Bogø By</t>
  </si>
  <si>
    <t>Nykøbing F</t>
  </si>
  <si>
    <t>Nørre Alslev</t>
  </si>
  <si>
    <t>Stubbekøbing</t>
  </si>
  <si>
    <t>Guldborg</t>
  </si>
  <si>
    <t>Eskilstrup</t>
  </si>
  <si>
    <t>Horbelev</t>
  </si>
  <si>
    <t>Idestrup</t>
  </si>
  <si>
    <t>Væggerløse</t>
  </si>
  <si>
    <t>Gedser</t>
  </si>
  <si>
    <t>Nysted</t>
  </si>
  <si>
    <t>Toreby L</t>
  </si>
  <si>
    <t>Kettinge</t>
  </si>
  <si>
    <t>Øster Ulslev</t>
  </si>
  <si>
    <t>Errindlev</t>
  </si>
  <si>
    <t>Nakskov</t>
  </si>
  <si>
    <t>Harpelunde</t>
  </si>
  <si>
    <t>Horslunde</t>
  </si>
  <si>
    <t>Søllested</t>
  </si>
  <si>
    <t>Maribo</t>
  </si>
  <si>
    <t>Bandholm</t>
  </si>
  <si>
    <t>Torrig L</t>
  </si>
  <si>
    <t>Fejø</t>
  </si>
  <si>
    <t>Nørreballe</t>
  </si>
  <si>
    <t>Stokkemarke</t>
  </si>
  <si>
    <t>Vesterborg</t>
  </si>
  <si>
    <t>Holeby</t>
  </si>
  <si>
    <t>Rødby</t>
  </si>
  <si>
    <t>Dannemare</t>
  </si>
  <si>
    <t>Sakskøbing</t>
  </si>
  <si>
    <t>Odense C</t>
  </si>
  <si>
    <t>Odense V</t>
  </si>
  <si>
    <t>Odense NV</t>
  </si>
  <si>
    <t>Odense SØ</t>
  </si>
  <si>
    <t>Odense M</t>
  </si>
  <si>
    <t>Odense NØ</t>
  </si>
  <si>
    <t>Odense SV</t>
  </si>
  <si>
    <t>Odense S</t>
  </si>
  <si>
    <t>Odense N</t>
  </si>
  <si>
    <t>Marslev</t>
  </si>
  <si>
    <t>Kerteminde</t>
  </si>
  <si>
    <t>Agedrup</t>
  </si>
  <si>
    <t>Munkebo</t>
  </si>
  <si>
    <t>Rynkeby</t>
  </si>
  <si>
    <t>Mesinge</t>
  </si>
  <si>
    <t>Dalby</t>
  </si>
  <si>
    <t>Martofte</t>
  </si>
  <si>
    <t>Bogense</t>
  </si>
  <si>
    <t>Otterup</t>
  </si>
  <si>
    <t>Morud</t>
  </si>
  <si>
    <t>Harndrup</t>
  </si>
  <si>
    <t>Brenderup Fyn</t>
  </si>
  <si>
    <t>Asperup</t>
  </si>
  <si>
    <t>Søndersø</t>
  </si>
  <si>
    <t>Veflinge</t>
  </si>
  <si>
    <t>Skamby</t>
  </si>
  <si>
    <t>Blommenslyst</t>
  </si>
  <si>
    <t>Vissenbjerg</t>
  </si>
  <si>
    <t>Middelfart</t>
  </si>
  <si>
    <t>Ullerslev</t>
  </si>
  <si>
    <t>Langeskov</t>
  </si>
  <si>
    <t>Aarup</t>
  </si>
  <si>
    <t>Nørre Aaby</t>
  </si>
  <si>
    <t>Gelsted</t>
  </si>
  <si>
    <t>Ejby</t>
  </si>
  <si>
    <t>Faaborg</t>
  </si>
  <si>
    <t>Assens</t>
  </si>
  <si>
    <t>Glamsbjerg</t>
  </si>
  <si>
    <t>Ebberup</t>
  </si>
  <si>
    <t>Millinge</t>
  </si>
  <si>
    <t>Broby</t>
  </si>
  <si>
    <t>Hårby</t>
  </si>
  <si>
    <t>Tommerup</t>
  </si>
  <si>
    <t>Svendborg</t>
  </si>
  <si>
    <t>Ringe</t>
  </si>
  <si>
    <t>V Skerninge</t>
  </si>
  <si>
    <t>Stenstrup</t>
  </si>
  <si>
    <t>Kværndrup</t>
  </si>
  <si>
    <t>Årslev</t>
  </si>
  <si>
    <t>Nyborg</t>
  </si>
  <si>
    <t>Ørbæk</t>
  </si>
  <si>
    <t>Gislev</t>
  </si>
  <si>
    <t>Ryslinge</t>
  </si>
  <si>
    <t>Ferritslev Fyn</t>
  </si>
  <si>
    <t>Frørup</t>
  </si>
  <si>
    <t>Hesselager</t>
  </si>
  <si>
    <t>Skårup Fyn</t>
  </si>
  <si>
    <t>Vejstrup</t>
  </si>
  <si>
    <t>Oure</t>
  </si>
  <si>
    <t>Gudme</t>
  </si>
  <si>
    <t>Gudbjerg Sydfyn</t>
  </si>
  <si>
    <t>Rudkøbing</t>
  </si>
  <si>
    <t>Humble</t>
  </si>
  <si>
    <t>Bagenkop</t>
  </si>
  <si>
    <t>Tranekær</t>
  </si>
  <si>
    <t>Marstal</t>
  </si>
  <si>
    <t>Ærøskøbing</t>
  </si>
  <si>
    <t>Søby Ærø</t>
  </si>
  <si>
    <t>Kolding</t>
  </si>
  <si>
    <t>Egtved</t>
  </si>
  <si>
    <t>Almind</t>
  </si>
  <si>
    <t>Viuf</t>
  </si>
  <si>
    <t>Jordrup</t>
  </si>
  <si>
    <t>Christiansfeld</t>
  </si>
  <si>
    <t>Bjert</t>
  </si>
  <si>
    <t>Varmark</t>
  </si>
  <si>
    <t>Sjølund</t>
  </si>
  <si>
    <t>Hejls</t>
  </si>
  <si>
    <t>Haderslev</t>
  </si>
  <si>
    <t>Aabenraa</t>
  </si>
  <si>
    <t>Rødekro</t>
  </si>
  <si>
    <t>Løgumkloster</t>
  </si>
  <si>
    <t>Bredebro</t>
  </si>
  <si>
    <t>Tønder</t>
  </si>
  <si>
    <t>Højer</t>
  </si>
  <si>
    <t>Gråsten</t>
  </si>
  <si>
    <t>Broager</t>
  </si>
  <si>
    <t>Egernsund</t>
  </si>
  <si>
    <t>Padborg</t>
  </si>
  <si>
    <t>Kruså</t>
  </si>
  <si>
    <t>Tinglev</t>
  </si>
  <si>
    <t>Bylderup-Bov</t>
  </si>
  <si>
    <t>Bolderslev</t>
  </si>
  <si>
    <t>Sønderborg</t>
  </si>
  <si>
    <t>Nordborg</t>
  </si>
  <si>
    <t>Augustenborg</t>
  </si>
  <si>
    <t>Sydals</t>
  </si>
  <si>
    <t>Vojens</t>
  </si>
  <si>
    <t>Gram</t>
  </si>
  <si>
    <t>Toftlund</t>
  </si>
  <si>
    <t>Agerskov</t>
  </si>
  <si>
    <t>Branderup J</t>
  </si>
  <si>
    <t>Bevtoft</t>
  </si>
  <si>
    <t>Sommersted</t>
  </si>
  <si>
    <t>Vamdrup</t>
  </si>
  <si>
    <t>Vejen</t>
  </si>
  <si>
    <t>Gesten</t>
  </si>
  <si>
    <t>Bække</t>
  </si>
  <si>
    <t>Vorbasse</t>
  </si>
  <si>
    <t>Rødding</t>
  </si>
  <si>
    <t>Lunderskov</t>
  </si>
  <si>
    <t>Brørup</t>
  </si>
  <si>
    <t>Lintrup</t>
  </si>
  <si>
    <t>Holsted</t>
  </si>
  <si>
    <t>Hovborg</t>
  </si>
  <si>
    <t>Føvling</t>
  </si>
  <si>
    <t>Gørding</t>
  </si>
  <si>
    <t>Esbjerg</t>
  </si>
  <si>
    <t>Esbjerg Ø</t>
  </si>
  <si>
    <t>Esbjerg V</t>
  </si>
  <si>
    <t>Esbjerg N</t>
  </si>
  <si>
    <t>Fanø</t>
  </si>
  <si>
    <t>Tjæreborg</t>
  </si>
  <si>
    <t>Bramming</t>
  </si>
  <si>
    <t>Glejbjerg</t>
  </si>
  <si>
    <t>Agerbæk</t>
  </si>
  <si>
    <t>Ribe</t>
  </si>
  <si>
    <t>Gredstedbro</t>
  </si>
  <si>
    <t>Skærbæk</t>
  </si>
  <si>
    <t>Rømø</t>
  </si>
  <si>
    <t>Varde</t>
  </si>
  <si>
    <t>Årre</t>
  </si>
  <si>
    <t>Ansager</t>
  </si>
  <si>
    <t>Nørre-Nebel</t>
  </si>
  <si>
    <t>Oksbøl</t>
  </si>
  <si>
    <t>Janderup Vestj</t>
  </si>
  <si>
    <t>Billum</t>
  </si>
  <si>
    <t>Vejers Strand</t>
  </si>
  <si>
    <t>Henne</t>
  </si>
  <si>
    <t>Ovtrup</t>
  </si>
  <si>
    <t>Blåvand</t>
  </si>
  <si>
    <t>Tistrup</t>
  </si>
  <si>
    <t>Ølgod</t>
  </si>
  <si>
    <t>Tarm</t>
  </si>
  <si>
    <t>Hemmet</t>
  </si>
  <si>
    <t>Skjern</t>
  </si>
  <si>
    <t>Videbæk</t>
  </si>
  <si>
    <t>Kibæk</t>
  </si>
  <si>
    <t>Lem St</t>
  </si>
  <si>
    <t>Ringkøbing</t>
  </si>
  <si>
    <t>Hvide Sande</t>
  </si>
  <si>
    <t>Spjald</t>
  </si>
  <si>
    <t>Ørnhøj</t>
  </si>
  <si>
    <t>Tim</t>
  </si>
  <si>
    <t>Ulfborg</t>
  </si>
  <si>
    <t>Fredericia</t>
  </si>
  <si>
    <t>Børkop</t>
  </si>
  <si>
    <t>Vejle</t>
  </si>
  <si>
    <t>Vejle Øst</t>
  </si>
  <si>
    <t>Juelsminde</t>
  </si>
  <si>
    <t>Stouby</t>
  </si>
  <si>
    <t>Barrit</t>
  </si>
  <si>
    <t>Tørring</t>
  </si>
  <si>
    <t>Uldum</t>
  </si>
  <si>
    <t>Vonge</t>
  </si>
  <si>
    <t>Bredsten</t>
  </si>
  <si>
    <t>Randbøl</t>
  </si>
  <si>
    <t>Vandel</t>
  </si>
  <si>
    <t>Billund</t>
  </si>
  <si>
    <t>Grindsted</t>
  </si>
  <si>
    <t>Hejnsvig</t>
  </si>
  <si>
    <t>Sønder-Omme</t>
  </si>
  <si>
    <t>Stakroge</t>
  </si>
  <si>
    <t>Sønder-Felding</t>
  </si>
  <si>
    <t>Jelling</t>
  </si>
  <si>
    <t>Gadbjerg</t>
  </si>
  <si>
    <t>Give</t>
  </si>
  <si>
    <t>Brande</t>
  </si>
  <si>
    <t>Ejstrupholm</t>
  </si>
  <si>
    <t>Hampen</t>
  </si>
  <si>
    <t>Herning</t>
  </si>
  <si>
    <t>Ikast</t>
  </si>
  <si>
    <t>Bording</t>
  </si>
  <si>
    <t>Engesvang</t>
  </si>
  <si>
    <t>Sunds</t>
  </si>
  <si>
    <t>Karup J</t>
  </si>
  <si>
    <t>Vildbjerg</t>
  </si>
  <si>
    <t>Avlum</t>
  </si>
  <si>
    <t>Holstebro</t>
  </si>
  <si>
    <t>Haderup</t>
  </si>
  <si>
    <t>Sørvad</t>
  </si>
  <si>
    <t>Hjerm</t>
  </si>
  <si>
    <t>Vemb</t>
  </si>
  <si>
    <t>Struer</t>
  </si>
  <si>
    <t>Lemvig</t>
  </si>
  <si>
    <t>Bøvlingbjerg</t>
  </si>
  <si>
    <t>Bækmarksbro</t>
  </si>
  <si>
    <t>Harboør</t>
  </si>
  <si>
    <t>Thyborøn Havn</t>
  </si>
  <si>
    <t>Thisted</t>
  </si>
  <si>
    <t>Hanstholm</t>
  </si>
  <si>
    <t>Frøstrup</t>
  </si>
  <si>
    <t>Vesløs</t>
  </si>
  <si>
    <t>Snedsted</t>
  </si>
  <si>
    <t>Bedsted Thy</t>
  </si>
  <si>
    <t>Hurup Thy</t>
  </si>
  <si>
    <t>Vestervig</t>
  </si>
  <si>
    <t>Thyholm</t>
  </si>
  <si>
    <t>Skive</t>
  </si>
  <si>
    <t>Vinderup</t>
  </si>
  <si>
    <t>Højslev</t>
  </si>
  <si>
    <t>Stoholm Jyll</t>
  </si>
  <si>
    <t>Spøttrup</t>
  </si>
  <si>
    <t>Roslev</t>
  </si>
  <si>
    <t>Fur</t>
  </si>
  <si>
    <t>Nykøbing M</t>
  </si>
  <si>
    <t>Erslev</t>
  </si>
  <si>
    <t>Karby</t>
  </si>
  <si>
    <t>Redsted M</t>
  </si>
  <si>
    <t>Vils</t>
  </si>
  <si>
    <t>Øster-Assels</t>
  </si>
  <si>
    <t>Århus C</t>
  </si>
  <si>
    <t>Århus N</t>
  </si>
  <si>
    <t>Århus V</t>
  </si>
  <si>
    <t>Brabrand</t>
  </si>
  <si>
    <t>Åbyhøj</t>
  </si>
  <si>
    <t>Risskov</t>
  </si>
  <si>
    <t>Egå</t>
  </si>
  <si>
    <t>Viby J</t>
  </si>
  <si>
    <t>Højbjerg</t>
  </si>
  <si>
    <t>Odder</t>
  </si>
  <si>
    <t>Samsø</t>
  </si>
  <si>
    <t>Tranbjerg J</t>
  </si>
  <si>
    <t>Mårslet</t>
  </si>
  <si>
    <t>Beder</t>
  </si>
  <si>
    <t>Malling</t>
  </si>
  <si>
    <t>Hundslund</t>
  </si>
  <si>
    <t>Solbjerg</t>
  </si>
  <si>
    <t>Hasselager</t>
  </si>
  <si>
    <t>Hørning</t>
  </si>
  <si>
    <t>Hadsten</t>
  </si>
  <si>
    <t>Trige</t>
  </si>
  <si>
    <t>Mundelstrup</t>
  </si>
  <si>
    <t>Hinnerup</t>
  </si>
  <si>
    <t>Ebeltoft</t>
  </si>
  <si>
    <t>Rønde</t>
  </si>
  <si>
    <t>Knebel</t>
  </si>
  <si>
    <t>Balle</t>
  </si>
  <si>
    <t>Hammel</t>
  </si>
  <si>
    <t>Harlev J</t>
  </si>
  <si>
    <t>Galten</t>
  </si>
  <si>
    <t>Sabro</t>
  </si>
  <si>
    <t>Sporup</t>
  </si>
  <si>
    <t>Grenaa</t>
  </si>
  <si>
    <t>Lystrup</t>
  </si>
  <si>
    <t>Hjortshøj</t>
  </si>
  <si>
    <t>Skødstrup</t>
  </si>
  <si>
    <t>Hornslet</t>
  </si>
  <si>
    <t>Mørke</t>
  </si>
  <si>
    <t>Ryomgård</t>
  </si>
  <si>
    <t>Kolind</t>
  </si>
  <si>
    <t>Trustrup</t>
  </si>
  <si>
    <t>Nimtofte</t>
  </si>
  <si>
    <t>Glesborg</t>
  </si>
  <si>
    <t>Ørum Djurs</t>
  </si>
  <si>
    <t>Anholt</t>
  </si>
  <si>
    <t>Silkeborg</t>
  </si>
  <si>
    <t>Kjellerup</t>
  </si>
  <si>
    <t>Lemming</t>
  </si>
  <si>
    <t>Sorring</t>
  </si>
  <si>
    <t>Ans By</t>
  </si>
  <si>
    <t>Them</t>
  </si>
  <si>
    <t>Bryrup</t>
  </si>
  <si>
    <t>Skanderborg</t>
  </si>
  <si>
    <t>Låsby</t>
  </si>
  <si>
    <t>Ry</t>
  </si>
  <si>
    <t>Horsens</t>
  </si>
  <si>
    <t>Daugård</t>
  </si>
  <si>
    <t>Hedensted</t>
  </si>
  <si>
    <t>Løsning</t>
  </si>
  <si>
    <t>Hovedgård</t>
  </si>
  <si>
    <t>Brædstrup</t>
  </si>
  <si>
    <t>Gedved</t>
  </si>
  <si>
    <t>Østbirk</t>
  </si>
  <si>
    <t>Flemming</t>
  </si>
  <si>
    <t>Rask Mølle</t>
  </si>
  <si>
    <t>Klovborg</t>
  </si>
  <si>
    <t>Nørre-Snede</t>
  </si>
  <si>
    <t>Stenderup</t>
  </si>
  <si>
    <t>Hornsyld</t>
  </si>
  <si>
    <t>Viborg</t>
  </si>
  <si>
    <t>Tjele</t>
  </si>
  <si>
    <t>Løgstrup</t>
  </si>
  <si>
    <t>Skals</t>
  </si>
  <si>
    <t>Rødkærsbro</t>
  </si>
  <si>
    <t>Bjerringbro</t>
  </si>
  <si>
    <t>Ulstrup</t>
  </si>
  <si>
    <t>Langå</t>
  </si>
  <si>
    <t>Thorsø</t>
  </si>
  <si>
    <t>Fårvang</t>
  </si>
  <si>
    <t>Gjern</t>
  </si>
  <si>
    <t>Randers</t>
  </si>
  <si>
    <t>Ørsted</t>
  </si>
  <si>
    <t>Allingåbro</t>
  </si>
  <si>
    <t>Auning</t>
  </si>
  <si>
    <t>Havndal</t>
  </si>
  <si>
    <t>Spentrup</t>
  </si>
  <si>
    <t>Gjerlev J</t>
  </si>
  <si>
    <t>Fårup</t>
  </si>
  <si>
    <t>Aalborg</t>
  </si>
  <si>
    <t>Aalborg SV</t>
  </si>
  <si>
    <t>Aalborg SØ</t>
  </si>
  <si>
    <t>Aalborg Øst</t>
  </si>
  <si>
    <t>Svenstrup J</t>
  </si>
  <si>
    <t>Nibe</t>
  </si>
  <si>
    <t>Gistrup</t>
  </si>
  <si>
    <t>Klarup</t>
  </si>
  <si>
    <t>Storvorde</t>
  </si>
  <si>
    <t>Kongerslev</t>
  </si>
  <si>
    <t>Sæby</t>
  </si>
  <si>
    <t>Vodskov</t>
  </si>
  <si>
    <t>Hjallerup</t>
  </si>
  <si>
    <t>Dronninglund</t>
  </si>
  <si>
    <t>Aså</t>
  </si>
  <si>
    <t>Dybvad</t>
  </si>
  <si>
    <t>Gandrup</t>
  </si>
  <si>
    <t>Hals</t>
  </si>
  <si>
    <t>Vestbjerg</t>
  </si>
  <si>
    <t>Tylstrup</t>
  </si>
  <si>
    <t>Nørresundby</t>
  </si>
  <si>
    <t>Vadum</t>
  </si>
  <si>
    <t>Åbybro</t>
  </si>
  <si>
    <t>Brovst</t>
  </si>
  <si>
    <t>Løkken</t>
  </si>
  <si>
    <t>Pandrup</t>
  </si>
  <si>
    <t>Blokhus</t>
  </si>
  <si>
    <t>Saltum</t>
  </si>
  <si>
    <t>Hobro</t>
  </si>
  <si>
    <t>Arden</t>
  </si>
  <si>
    <t>Skørping</t>
  </si>
  <si>
    <t>Støvring</t>
  </si>
  <si>
    <t>Suldrup</t>
  </si>
  <si>
    <t>Mariager</t>
  </si>
  <si>
    <t>Hadsund</t>
  </si>
  <si>
    <t>Bælum</t>
  </si>
  <si>
    <t>Terndrup</t>
  </si>
  <si>
    <t>Aars</t>
  </si>
  <si>
    <t>Nørager</t>
  </si>
  <si>
    <t>Ålestrup</t>
  </si>
  <si>
    <t>Gedsted</t>
  </si>
  <si>
    <t>Møldrup</t>
  </si>
  <si>
    <t>Farsø</t>
  </si>
  <si>
    <t>Løgstør</t>
  </si>
  <si>
    <t>Ranum</t>
  </si>
  <si>
    <t>Fjerritslev</t>
  </si>
  <si>
    <t>Brønderslev</t>
  </si>
  <si>
    <t>Jerslev J</t>
  </si>
  <si>
    <t>Øster-Vrå</t>
  </si>
  <si>
    <t>Vrå</t>
  </si>
  <si>
    <t>Hjørring</t>
  </si>
  <si>
    <t>Tårs</t>
  </si>
  <si>
    <t>Hirtshals</t>
  </si>
  <si>
    <t>Sindal</t>
  </si>
  <si>
    <t>Bindslev</t>
  </si>
  <si>
    <t>Frederikshavn</t>
  </si>
  <si>
    <t>Byrum</t>
  </si>
  <si>
    <t>Vesterø Havn</t>
  </si>
  <si>
    <t>Østerby Havn</t>
  </si>
  <si>
    <t>Strandby</t>
  </si>
  <si>
    <t>Jerup</t>
  </si>
  <si>
    <t>Ålbæk</t>
  </si>
  <si>
    <t>Skagen</t>
  </si>
  <si>
    <t>Postnr</t>
  </si>
  <si>
    <r>
      <t xml:space="preserve">Brutto krav
målrettede
efterafgrøder
</t>
    </r>
    <r>
      <rPr>
        <sz val="9"/>
        <color theme="1"/>
        <rFont val="Arial"/>
        <family val="2"/>
      </rPr>
      <t>(kystvand)</t>
    </r>
  </si>
  <si>
    <t>Efterafgrøde-grundareal 2019</t>
  </si>
  <si>
    <t>CVR nr.</t>
  </si>
  <si>
    <t>CVR</t>
  </si>
  <si>
    <t>CompanyName</t>
  </si>
  <si>
    <t>CPR_FLG</t>
  </si>
  <si>
    <t>18-0041019</t>
  </si>
  <si>
    <t/>
  </si>
  <si>
    <t>18-0144215</t>
  </si>
  <si>
    <t>18-0038584</t>
  </si>
  <si>
    <t>18-0040779</t>
  </si>
  <si>
    <t>18-0041086</t>
  </si>
  <si>
    <t>18-0040489</t>
  </si>
  <si>
    <t>18-0042133</t>
  </si>
  <si>
    <t>18-0041413</t>
  </si>
  <si>
    <t>18-0144979</t>
  </si>
  <si>
    <t>18-0038752</t>
  </si>
  <si>
    <t>18-0040161</t>
  </si>
  <si>
    <t>18-0038317</t>
  </si>
  <si>
    <t>18-0041970</t>
  </si>
  <si>
    <t>18-0039234</t>
  </si>
  <si>
    <t>18-0039295</t>
  </si>
  <si>
    <t>18-0038865</t>
  </si>
  <si>
    <t>18-0156733</t>
  </si>
  <si>
    <t>18-0039698</t>
  </si>
  <si>
    <t>18-0042183</t>
  </si>
  <si>
    <t>18-0039032</t>
  </si>
  <si>
    <t>18-0147279</t>
  </si>
  <si>
    <t>18-0038351</t>
  </si>
  <si>
    <t>18-0038580</t>
  </si>
  <si>
    <t>18-0042005</t>
  </si>
  <si>
    <t>18-0156718</t>
  </si>
  <si>
    <t>18-0039966</t>
  </si>
  <si>
    <t>18-0039171</t>
  </si>
  <si>
    <t>18-0042485</t>
  </si>
  <si>
    <t>18-0112034</t>
  </si>
  <si>
    <t>18-0037871</t>
  </si>
  <si>
    <t>18-0038523</t>
  </si>
  <si>
    <t>18-0041852</t>
  </si>
  <si>
    <t>18-0143852</t>
  </si>
  <si>
    <t>18-0158007</t>
  </si>
  <si>
    <t>18-0039761</t>
  </si>
  <si>
    <t>18-0041066</t>
  </si>
  <si>
    <t>18-0037833</t>
  </si>
  <si>
    <t>18-0040101</t>
  </si>
  <si>
    <t>18-0041161</t>
  </si>
  <si>
    <t>18-0041762</t>
  </si>
  <si>
    <t>18-0038345</t>
  </si>
  <si>
    <t>18-0041648</t>
  </si>
  <si>
    <t>18-0141412</t>
  </si>
  <si>
    <t>18-0041403</t>
  </si>
  <si>
    <t>18-0096494</t>
  </si>
  <si>
    <t>18-0146811</t>
  </si>
  <si>
    <t>18-0038415</t>
  </si>
  <si>
    <t>18-0041630</t>
  </si>
  <si>
    <t>18-0040269</t>
  </si>
  <si>
    <t>18-0039279</t>
  </si>
  <si>
    <t>18-0038218</t>
  </si>
  <si>
    <t>18-0039853</t>
  </si>
  <si>
    <t>18-0039310</t>
  </si>
  <si>
    <t>18-0143389</t>
  </si>
  <si>
    <t>18-0037964</t>
  </si>
  <si>
    <t>18-0038201</t>
  </si>
  <si>
    <t>18-0129329</t>
  </si>
  <si>
    <t>18-0041728</t>
  </si>
  <si>
    <t>18-0041077</t>
  </si>
  <si>
    <t>18-0039520</t>
  </si>
  <si>
    <t>18-0038392</t>
  </si>
  <si>
    <t>18-0038873</t>
  </si>
  <si>
    <t>18-0041832</t>
  </si>
  <si>
    <t>18-0039782</t>
  </si>
  <si>
    <t>18-0040995</t>
  </si>
  <si>
    <t>18-0039372</t>
  </si>
  <si>
    <t>18-0041896</t>
  </si>
  <si>
    <t>18-0042524</t>
  </si>
  <si>
    <t>18-0042306</t>
  </si>
  <si>
    <t>18-0107779</t>
  </si>
  <si>
    <t>18-0041721</t>
  </si>
  <si>
    <t>18-0039996</t>
  </si>
  <si>
    <t>18-0039547</t>
  </si>
  <si>
    <t>18-0104135</t>
  </si>
  <si>
    <t>18-0040757</t>
  </si>
  <si>
    <t>18-0042246</t>
  </si>
  <si>
    <t>18-0124709</t>
  </si>
  <si>
    <t>18-0040613</t>
  </si>
  <si>
    <t>18-0040940</t>
  </si>
  <si>
    <t>18-0040985</t>
  </si>
  <si>
    <t>18-0156306</t>
  </si>
  <si>
    <t>18-0039508</t>
  </si>
  <si>
    <t>18-0142061</t>
  </si>
  <si>
    <t>18-0038058</t>
  </si>
  <si>
    <t>18-0039170</t>
  </si>
  <si>
    <t>18-0038378</t>
  </si>
  <si>
    <t>18-0041635</t>
  </si>
  <si>
    <t>18-0041439</t>
  </si>
  <si>
    <t>18-0040469</t>
  </si>
  <si>
    <t>18-0038725</t>
  </si>
  <si>
    <t>18-0038367</t>
  </si>
  <si>
    <t>18-0038405</t>
  </si>
  <si>
    <t>18-0040356</t>
  </si>
  <si>
    <t>18-0123172</t>
  </si>
  <si>
    <t>18-0037649</t>
  </si>
  <si>
    <t>18-0038456</t>
  </si>
  <si>
    <t>18-0042405</t>
  </si>
  <si>
    <t>18-0039656</t>
  </si>
  <si>
    <t>18-0040934</t>
  </si>
  <si>
    <t>18-0040681</t>
  </si>
  <si>
    <t>18-0038979</t>
  </si>
  <si>
    <t>18-0041626</t>
  </si>
  <si>
    <t>18-0038141</t>
  </si>
  <si>
    <t>18-0142734</t>
  </si>
  <si>
    <t>18-0039202</t>
  </si>
  <si>
    <t>18-0041317</t>
  </si>
  <si>
    <t>18-0038757</t>
  </si>
  <si>
    <t>18-0041712</t>
  </si>
  <si>
    <t>18-0039440</t>
  </si>
  <si>
    <t>18-0041819</t>
  </si>
  <si>
    <t>18-0040684</t>
  </si>
  <si>
    <t>18-0026262</t>
  </si>
  <si>
    <t>10001102</t>
  </si>
  <si>
    <t>Simon Pedersen</t>
  </si>
  <si>
    <t>18-0029467</t>
  </si>
  <si>
    <t>10013828</t>
  </si>
  <si>
    <t>Ernst Villy Hansen</t>
  </si>
  <si>
    <t>18-0025783</t>
  </si>
  <si>
    <t>10015103</t>
  </si>
  <si>
    <t>Agner Bruun</t>
  </si>
  <si>
    <t>18-0011671</t>
  </si>
  <si>
    <t>10019907</t>
  </si>
  <si>
    <t>Svend Erik Jensen</t>
  </si>
  <si>
    <t>18-0023198</t>
  </si>
  <si>
    <t>10020131</t>
  </si>
  <si>
    <t>Henrik Lundsgaard</t>
  </si>
  <si>
    <t>18-0004425</t>
  </si>
  <si>
    <t>10022037</t>
  </si>
  <si>
    <t>Kristian Bundgård.</t>
  </si>
  <si>
    <t>18-0041354</t>
  </si>
  <si>
    <t>18-0034193</t>
  </si>
  <si>
    <t>10041384</t>
  </si>
  <si>
    <t>Lisbet Madsen</t>
  </si>
  <si>
    <t>18-0041672</t>
  </si>
  <si>
    <t>18-0040661</t>
  </si>
  <si>
    <t>18-0037677</t>
  </si>
  <si>
    <t>18-0041892</t>
  </si>
  <si>
    <t>18-0116429</t>
  </si>
  <si>
    <t>18-0037835</t>
  </si>
  <si>
    <t>18-0020414</t>
  </si>
  <si>
    <t>10055695</t>
  </si>
  <si>
    <t>Niels Jørgen Nielsen</t>
  </si>
  <si>
    <t>18-0041574</t>
  </si>
  <si>
    <t>18-0041208</t>
  </si>
  <si>
    <t>18-0139938</t>
  </si>
  <si>
    <t>18-0040949</t>
  </si>
  <si>
    <t>18-0016257</t>
  </si>
  <si>
    <t>10068045</t>
  </si>
  <si>
    <t>Claus Clausen</t>
  </si>
  <si>
    <t>18-0011416</t>
  </si>
  <si>
    <t>10070082</t>
  </si>
  <si>
    <t>Landmand Klaus Østergaard</t>
  </si>
  <si>
    <t>18-0018032</t>
  </si>
  <si>
    <t>10079292</t>
  </si>
  <si>
    <t>Kaj Jensen</t>
  </si>
  <si>
    <t>18-0007285</t>
  </si>
  <si>
    <t>10079691</t>
  </si>
  <si>
    <t>Gårdejer Hans Kurt Kristensen</t>
  </si>
  <si>
    <t>18-0024357</t>
  </si>
  <si>
    <t>10079748</t>
  </si>
  <si>
    <t>Gert Jonstrup</t>
  </si>
  <si>
    <t>18-0007266</t>
  </si>
  <si>
    <t>10080738</t>
  </si>
  <si>
    <t>Gårdejer Carsten Heyn-Johnsen</t>
  </si>
  <si>
    <t>18-0040157</t>
  </si>
  <si>
    <t>18-0105616</t>
  </si>
  <si>
    <t>18-0005972</t>
  </si>
  <si>
    <t>10094291</t>
  </si>
  <si>
    <t>Gdr Henning Hansen</t>
  </si>
  <si>
    <t>18-0037879</t>
  </si>
  <si>
    <t>18-0009441</t>
  </si>
  <si>
    <t>10100038</t>
  </si>
  <si>
    <t>Forever Vilholt</t>
  </si>
  <si>
    <t>18-0040329</t>
  </si>
  <si>
    <t>18-0133819</t>
  </si>
  <si>
    <t>18-0033164</t>
  </si>
  <si>
    <t>10120039</t>
  </si>
  <si>
    <t>Gårdejer Kaj Christensen</t>
  </si>
  <si>
    <t>18-0017763</t>
  </si>
  <si>
    <t>10120780</t>
  </si>
  <si>
    <t>Carsten B Vennevold</t>
  </si>
  <si>
    <t>18-0033984</t>
  </si>
  <si>
    <t>10123119</t>
  </si>
  <si>
    <t>Kristian Fomsgård</t>
  </si>
  <si>
    <t>18-0040580</t>
  </si>
  <si>
    <t>18-0029188</t>
  </si>
  <si>
    <t>10133645</t>
  </si>
  <si>
    <t>Karsten Holm Jensen</t>
  </si>
  <si>
    <t>18-0009354</t>
  </si>
  <si>
    <t>10141796</t>
  </si>
  <si>
    <t>Kjeld Nielsen</t>
  </si>
  <si>
    <t>18-0003047</t>
  </si>
  <si>
    <t>10159431</t>
  </si>
  <si>
    <t>Henning Thorn Baunehøjgård</t>
  </si>
  <si>
    <t>18-0023287</t>
  </si>
  <si>
    <t>10164389</t>
  </si>
  <si>
    <t>Gårdejer Anders Bodilsen</t>
  </si>
  <si>
    <t>18-0019708</t>
  </si>
  <si>
    <t>10164699</t>
  </si>
  <si>
    <t>Søren Ole Stenager Christensen Bakkegården</t>
  </si>
  <si>
    <t>18-0032102</t>
  </si>
  <si>
    <t>10168945</t>
  </si>
  <si>
    <t>Toftegård v/Morten Larsen</t>
  </si>
  <si>
    <t>18-0021674</t>
  </si>
  <si>
    <t>10175607</t>
  </si>
  <si>
    <t>Peder Vejsgård Jensen</t>
  </si>
  <si>
    <t>18-0033918</t>
  </si>
  <si>
    <t>10178878</t>
  </si>
  <si>
    <t>Hans Kristian Kristiansen</t>
  </si>
  <si>
    <t>18-0028750</t>
  </si>
  <si>
    <t>10202833</t>
  </si>
  <si>
    <t>Gårdejer Jens Martin Svendsen</t>
  </si>
  <si>
    <t>18-0152757</t>
  </si>
  <si>
    <t>10206626</t>
  </si>
  <si>
    <t>Boet efter Birthe Nielsen</t>
  </si>
  <si>
    <t>18-0028072</t>
  </si>
  <si>
    <t>10216494</t>
  </si>
  <si>
    <t>Guldforhoved Maskinstation</t>
  </si>
  <si>
    <t>18-0009664</t>
  </si>
  <si>
    <t>10220408</t>
  </si>
  <si>
    <t>Gårdejer Hans Henrik Hansen</t>
  </si>
  <si>
    <t>18-0031581</t>
  </si>
  <si>
    <t>10221773</t>
  </si>
  <si>
    <t>Bryggerslottet V/Roar Duboux Pedersen</t>
  </si>
  <si>
    <t>18-0020055</t>
  </si>
  <si>
    <t>10231183</t>
  </si>
  <si>
    <t>Kresten Sigshøj Jeppesen</t>
  </si>
  <si>
    <t>18-0006783</t>
  </si>
  <si>
    <t>10233496</t>
  </si>
  <si>
    <t>Arnfred Juul Christensen</t>
  </si>
  <si>
    <t>18-0015735</t>
  </si>
  <si>
    <t>10256909</t>
  </si>
  <si>
    <t>Ole Olsen</t>
  </si>
  <si>
    <t>18-0028629</t>
  </si>
  <si>
    <t>10257883</t>
  </si>
  <si>
    <t>Claus Hykkelbjerg Christensen</t>
  </si>
  <si>
    <t>18-0021769</t>
  </si>
  <si>
    <t>10263093</t>
  </si>
  <si>
    <t>Gårdejer Knud Pedersen</t>
  </si>
  <si>
    <t>18-0103303</t>
  </si>
  <si>
    <t>10267404</t>
  </si>
  <si>
    <t>Jens Vikær</t>
  </si>
  <si>
    <t>18-0026756</t>
  </si>
  <si>
    <t>10273188</t>
  </si>
  <si>
    <t>Steen Andersen</t>
  </si>
  <si>
    <t>18-0017358</t>
  </si>
  <si>
    <t>10296005</t>
  </si>
  <si>
    <t>Jens-Erik Pedersen</t>
  </si>
  <si>
    <t>18-0019506</t>
  </si>
  <si>
    <t>10303168</t>
  </si>
  <si>
    <t>Asger Bjørn Rost Laursen</t>
  </si>
  <si>
    <t>18-0016861</t>
  </si>
  <si>
    <t>10306086</t>
  </si>
  <si>
    <t>Anders Buhl Christensen</t>
  </si>
  <si>
    <t>18-0011171</t>
  </si>
  <si>
    <t>10314240</t>
  </si>
  <si>
    <t>Mogens Lauridsen</t>
  </si>
  <si>
    <t>18-0016860</t>
  </si>
  <si>
    <t>10316782</t>
  </si>
  <si>
    <t>Aut. Kloakmester Poul Bækgaard</t>
  </si>
  <si>
    <t>18-0006995</t>
  </si>
  <si>
    <t>10327296</t>
  </si>
  <si>
    <t>Bo Elgaard</t>
  </si>
  <si>
    <t>18-0028905</t>
  </si>
  <si>
    <t>10331870</t>
  </si>
  <si>
    <t>Søren Andreasen</t>
  </si>
  <si>
    <t>18-0002495</t>
  </si>
  <si>
    <t>10354544</t>
  </si>
  <si>
    <t>Bjarne Ennemark</t>
  </si>
  <si>
    <t>18-0006008</t>
  </si>
  <si>
    <t>10358205</t>
  </si>
  <si>
    <t>Auto Skovbrug v/C. Mathisen</t>
  </si>
  <si>
    <t>18-0023437</t>
  </si>
  <si>
    <t>10379849</t>
  </si>
  <si>
    <t>Niels Erik Pedersen</t>
  </si>
  <si>
    <t>18-0019739</t>
  </si>
  <si>
    <t>10381584</t>
  </si>
  <si>
    <t>Skovmosegaard Ridecenter V/Kim Richter Petersen</t>
  </si>
  <si>
    <t>18-0021534</t>
  </si>
  <si>
    <t>10383633</t>
  </si>
  <si>
    <t>Carl Erik Henriksen</t>
  </si>
  <si>
    <t>18-0021772</t>
  </si>
  <si>
    <t>10384389</t>
  </si>
  <si>
    <t>Fugleværnsfonden</t>
  </si>
  <si>
    <t>18-0036539</t>
  </si>
  <si>
    <t>10388678</t>
  </si>
  <si>
    <t>Landbrug og Damefrisør v/Hanne Mølgaard Sørensen</t>
  </si>
  <si>
    <t>18-0011745</t>
  </si>
  <si>
    <t>10404207</t>
  </si>
  <si>
    <t>Jens Jørgen Bøgh Hansen</t>
  </si>
  <si>
    <t>18-0033368</t>
  </si>
  <si>
    <t>10406250</t>
  </si>
  <si>
    <t>Frændekildegård</t>
  </si>
  <si>
    <t>18-0009744</t>
  </si>
  <si>
    <t>10412838</t>
  </si>
  <si>
    <t>Keld J Hansen</t>
  </si>
  <si>
    <t>18-0025162</t>
  </si>
  <si>
    <t>10417201</t>
  </si>
  <si>
    <t>Gårdejer Niels Erik Worm</t>
  </si>
  <si>
    <t>18-0011243</t>
  </si>
  <si>
    <t>10420040</t>
  </si>
  <si>
    <t>Finn Sandkvist</t>
  </si>
  <si>
    <t>18-0026979</t>
  </si>
  <si>
    <t>10429803</t>
  </si>
  <si>
    <t>Peter Schultz Andersen</t>
  </si>
  <si>
    <t>18-0026217</t>
  </si>
  <si>
    <t>10433835</t>
  </si>
  <si>
    <t>Poul Erik Juul Jensen</t>
  </si>
  <si>
    <t>18-0010980</t>
  </si>
  <si>
    <t>10440831</t>
  </si>
  <si>
    <t>Danespo A/S</t>
  </si>
  <si>
    <t>18-0030118</t>
  </si>
  <si>
    <t>10448239</t>
  </si>
  <si>
    <t>Alfred Brunsgaard</t>
  </si>
  <si>
    <t>18-0006639</t>
  </si>
  <si>
    <t>10456347</t>
  </si>
  <si>
    <t>Kaj Ahlmann Larsen</t>
  </si>
  <si>
    <t>18-0031984</t>
  </si>
  <si>
    <t>10502438</t>
  </si>
  <si>
    <t>Erik Larsen</t>
  </si>
  <si>
    <t>18-0019057</t>
  </si>
  <si>
    <t>10520975</t>
  </si>
  <si>
    <t>Frederikssund Vognmandsforretning V/Hjarne Larsen</t>
  </si>
  <si>
    <t>18-0011923</t>
  </si>
  <si>
    <t>10525292</t>
  </si>
  <si>
    <t>Dorrik Aps</t>
  </si>
  <si>
    <t>18-0021188</t>
  </si>
  <si>
    <t>10529093</t>
  </si>
  <si>
    <t>Grenaa Produktionsskole</t>
  </si>
  <si>
    <t>18-0037436</t>
  </si>
  <si>
    <t>10550645</t>
  </si>
  <si>
    <t>Ole Kjær Pedersen</t>
  </si>
  <si>
    <t>18-0030337</t>
  </si>
  <si>
    <t>10556392</t>
  </si>
  <si>
    <t>Sønderholt V/Ole Mark</t>
  </si>
  <si>
    <t>18-0031851</t>
  </si>
  <si>
    <t>10566975</t>
  </si>
  <si>
    <t>Flemming Gadensgaard</t>
  </si>
  <si>
    <t>18-0017524</t>
  </si>
  <si>
    <t>10572606</t>
  </si>
  <si>
    <t>Carl Christian Pedersen</t>
  </si>
  <si>
    <t>18-0027671</t>
  </si>
  <si>
    <t>10577276</t>
  </si>
  <si>
    <t>Hans Ole Hviid Jørgensen</t>
  </si>
  <si>
    <t>18-0026544</t>
  </si>
  <si>
    <t>10591473</t>
  </si>
  <si>
    <t>Fuglebjerggaard v/Camilla Plum</t>
  </si>
  <si>
    <t>18-0015319</t>
  </si>
  <si>
    <t>10594707</t>
  </si>
  <si>
    <t>Søren Grene</t>
  </si>
  <si>
    <t>18-0007464</t>
  </si>
  <si>
    <t>10632307</t>
  </si>
  <si>
    <t>Gdr Jørgen Haugaard</t>
  </si>
  <si>
    <t>18-0023186</t>
  </si>
  <si>
    <t>10650674</t>
  </si>
  <si>
    <t>Hans Ejgil Nielsen</t>
  </si>
  <si>
    <t>18-0010004</t>
  </si>
  <si>
    <t>10678846</t>
  </si>
  <si>
    <t>Landbrug V/Herluf Jensen</t>
  </si>
  <si>
    <t>18-0017222</t>
  </si>
  <si>
    <t>10687675</t>
  </si>
  <si>
    <t>Gdr Erik Rasmussen</t>
  </si>
  <si>
    <t>18-0029999</t>
  </si>
  <si>
    <t>10693101</t>
  </si>
  <si>
    <t>Gårdejer Jørn Kirkegaard</t>
  </si>
  <si>
    <t>18-0012054</t>
  </si>
  <si>
    <t>10713641</t>
  </si>
  <si>
    <t>Jens Holst Andersen</t>
  </si>
  <si>
    <t>18-0137517</t>
  </si>
  <si>
    <t>10717728</t>
  </si>
  <si>
    <t>Gdr Niels Mortensen</t>
  </si>
  <si>
    <t>18-0026746</t>
  </si>
  <si>
    <t>10723876</t>
  </si>
  <si>
    <t>Bent Erland Andersen</t>
  </si>
  <si>
    <t>18-0026523</t>
  </si>
  <si>
    <t>10730449</t>
  </si>
  <si>
    <t>Jørgen Kristen Kristensen</t>
  </si>
  <si>
    <t>18-0005948</t>
  </si>
  <si>
    <t>10733618</t>
  </si>
  <si>
    <t>Entreprenør Preben Kristensen</t>
  </si>
  <si>
    <t>18-0026886</t>
  </si>
  <si>
    <t>10735742</t>
  </si>
  <si>
    <t>Gårdejer Carlo Verner Petersen</t>
  </si>
  <si>
    <t>18-0009065</t>
  </si>
  <si>
    <t>10742870</t>
  </si>
  <si>
    <t>Tage Holm Thomsen</t>
  </si>
  <si>
    <t>18-0028884</t>
  </si>
  <si>
    <t>10756146</t>
  </si>
  <si>
    <t>Firmaet Steen Pedersen</t>
  </si>
  <si>
    <t>18-0012798</t>
  </si>
  <si>
    <t>10768888</t>
  </si>
  <si>
    <t>Bjørn Juul Frandsen</t>
  </si>
  <si>
    <t>18-0023902</t>
  </si>
  <si>
    <t>10776678</t>
  </si>
  <si>
    <t>Jørn Strange Mortensen</t>
  </si>
  <si>
    <t>18-0028251</t>
  </si>
  <si>
    <t>10786843</t>
  </si>
  <si>
    <t>Gårdejer Aage Jensen</t>
  </si>
  <si>
    <t>18-0006627</t>
  </si>
  <si>
    <t>10786908</t>
  </si>
  <si>
    <t>Gårdejer Niels Christensen</t>
  </si>
  <si>
    <t>18-0010272</t>
  </si>
  <si>
    <t>10790638</t>
  </si>
  <si>
    <t>Tommy Pasieczny</t>
  </si>
  <si>
    <t>18-0034386</t>
  </si>
  <si>
    <t>10792088</t>
  </si>
  <si>
    <t>I/S J T Nielsen - A T Nielsen Pandbjerg</t>
  </si>
  <si>
    <t>18-0021689</t>
  </si>
  <si>
    <t>10792800</t>
  </si>
  <si>
    <t>Peter H Jakobsen</t>
  </si>
  <si>
    <t>18-0019303</t>
  </si>
  <si>
    <t>10800935</t>
  </si>
  <si>
    <t>Knud-Erik Skou Knudsen</t>
  </si>
  <si>
    <t>18-0004177</t>
  </si>
  <si>
    <t>10807093</t>
  </si>
  <si>
    <t>Finn Erhardt Toft Olesen</t>
  </si>
  <si>
    <t>18-0029226</t>
  </si>
  <si>
    <t>10817447</t>
  </si>
  <si>
    <t>Knud Esben Vahle Schmidt</t>
  </si>
  <si>
    <t>18-0019515</t>
  </si>
  <si>
    <t>10818591</t>
  </si>
  <si>
    <t>Gårdejer Poul Jørgen Bitz</t>
  </si>
  <si>
    <t>18-0021657</t>
  </si>
  <si>
    <t>10819636</t>
  </si>
  <si>
    <t>Gårdejer Jørgen Bager Jahnsen</t>
  </si>
  <si>
    <t>18-0029943</t>
  </si>
  <si>
    <t>10820146</t>
  </si>
  <si>
    <t>Gårdejer Aksel Bruun</t>
  </si>
  <si>
    <t>18-0023567</t>
  </si>
  <si>
    <t>10848849</t>
  </si>
  <si>
    <t>Gdr Arne Buch</t>
  </si>
  <si>
    <t>18-0032693</t>
  </si>
  <si>
    <t>10848873</t>
  </si>
  <si>
    <t>Gårdejer Jens Erik Johnsen</t>
  </si>
  <si>
    <t>18-0018407</t>
  </si>
  <si>
    <t>10849934</t>
  </si>
  <si>
    <t>Jan Flemming Hansen</t>
  </si>
  <si>
    <t>18-0021921</t>
  </si>
  <si>
    <t>10870844</t>
  </si>
  <si>
    <t>Landmand Svend Aage Vestergaard</t>
  </si>
  <si>
    <t>18-0007773</t>
  </si>
  <si>
    <t>10873843</t>
  </si>
  <si>
    <t>Jacob Bladt</t>
  </si>
  <si>
    <t>18-0030534</t>
  </si>
  <si>
    <t>10883881</t>
  </si>
  <si>
    <t>Erik og Jørgen Hansen I/S</t>
  </si>
  <si>
    <t>18-0031330</t>
  </si>
  <si>
    <t>10885493</t>
  </si>
  <si>
    <t>Try Efterskole</t>
  </si>
  <si>
    <t>18-0007151</t>
  </si>
  <si>
    <t>10902088</t>
  </si>
  <si>
    <t>Frisør / Gårdejer Bodil Krogh Mohr</t>
  </si>
  <si>
    <t>18-0005385</t>
  </si>
  <si>
    <t>10906598</t>
  </si>
  <si>
    <t>Claus Vinther-Nielsen</t>
  </si>
  <si>
    <t>18-0016816</t>
  </si>
  <si>
    <t>10910048</t>
  </si>
  <si>
    <t>Niels Madsen</t>
  </si>
  <si>
    <t>18-0037109</t>
  </si>
  <si>
    <t>10911389</t>
  </si>
  <si>
    <t>Ove Kristensen</t>
  </si>
  <si>
    <t>18-0025643</t>
  </si>
  <si>
    <t>10917336</t>
  </si>
  <si>
    <t>Heides Planteskole V/Ole Heide</t>
  </si>
  <si>
    <t>18-0017171</t>
  </si>
  <si>
    <t>10917646</t>
  </si>
  <si>
    <t>Lars Hybholt</t>
  </si>
  <si>
    <t>18-0002474</t>
  </si>
  <si>
    <t>10931703</t>
  </si>
  <si>
    <t>Gårdejer Torben Nielsen</t>
  </si>
  <si>
    <t>18-0009985</t>
  </si>
  <si>
    <t>10932904</t>
  </si>
  <si>
    <t>J H N Service</t>
  </si>
  <si>
    <t>18-0006355</t>
  </si>
  <si>
    <t>10933978</t>
  </si>
  <si>
    <t>Kirkebondegård V/Klaus Christensen</t>
  </si>
  <si>
    <t>18-0036146</t>
  </si>
  <si>
    <t>10940532</t>
  </si>
  <si>
    <t>Dagny Jørgensen</t>
  </si>
  <si>
    <t>18-0019275</t>
  </si>
  <si>
    <t>10940583</t>
  </si>
  <si>
    <t>Ole Lomholdt Mortensen</t>
  </si>
  <si>
    <t>18-0011195</t>
  </si>
  <si>
    <t>10991536</t>
  </si>
  <si>
    <t>Kærsbo Frugtplantage</t>
  </si>
  <si>
    <t>18-0033831</t>
  </si>
  <si>
    <t>10995671</t>
  </si>
  <si>
    <t>Højbakkegård V/Frede Nielsen</t>
  </si>
  <si>
    <t>18-0004722</t>
  </si>
  <si>
    <t>10997100</t>
  </si>
  <si>
    <t>Leif Christensen</t>
  </si>
  <si>
    <t>18-0004972</t>
  </si>
  <si>
    <t>10999499</t>
  </si>
  <si>
    <t>Jens Larsen</t>
  </si>
  <si>
    <t>18-0013753</t>
  </si>
  <si>
    <t>11003281</t>
  </si>
  <si>
    <t>John Martin Jørgensen</t>
  </si>
  <si>
    <t>18-0022717</t>
  </si>
  <si>
    <t>11003702</t>
  </si>
  <si>
    <t>Niels Bojsen Birthesminde</t>
  </si>
  <si>
    <t>18-0025860</t>
  </si>
  <si>
    <t>11008585</t>
  </si>
  <si>
    <t>Femhøjgård V/Paw Gaarde</t>
  </si>
  <si>
    <t>18-0028463</t>
  </si>
  <si>
    <t>11026346</t>
  </si>
  <si>
    <t>Gårdejer Lars Helmer</t>
  </si>
  <si>
    <t>18-0016591</t>
  </si>
  <si>
    <t>11029507</t>
  </si>
  <si>
    <t>Landmand Jørgen Hofmand Roed</t>
  </si>
  <si>
    <t>18-0034579</t>
  </si>
  <si>
    <t>11043895</t>
  </si>
  <si>
    <t>Hans Peter Høgh Sørensen</t>
  </si>
  <si>
    <t>18-0040654</t>
  </si>
  <si>
    <t>18-0024265</t>
  </si>
  <si>
    <t>11045839</t>
  </si>
  <si>
    <t>Leif Torp Thorlin</t>
  </si>
  <si>
    <t>18-0007904</t>
  </si>
  <si>
    <t>11049982</t>
  </si>
  <si>
    <t>Søren Holst</t>
  </si>
  <si>
    <t>18-0022703</t>
  </si>
  <si>
    <t>11051189</t>
  </si>
  <si>
    <t>Gårdejer Erik Krabbe</t>
  </si>
  <si>
    <t>18-0038142</t>
  </si>
  <si>
    <t>18-0038092</t>
  </si>
  <si>
    <t>18-0005281</t>
  </si>
  <si>
    <t>11056105</t>
  </si>
  <si>
    <t>Mogens Stougaard Nielsen</t>
  </si>
  <si>
    <t>18-0041670</t>
  </si>
  <si>
    <t>18-0096312</t>
  </si>
  <si>
    <t>18-0041904</t>
  </si>
  <si>
    <t>18-0037943</t>
  </si>
  <si>
    <t>18-0031018</t>
  </si>
  <si>
    <t>11088740</t>
  </si>
  <si>
    <t>Gårdejer Lars Vesterskov Nielsen Buskbjerggaard</t>
  </si>
  <si>
    <t>18-0041179</t>
  </si>
  <si>
    <t>18-0007517</t>
  </si>
  <si>
    <t>11096891</t>
  </si>
  <si>
    <t>Hans Peter Vestergaard</t>
  </si>
  <si>
    <t>18-0029752</t>
  </si>
  <si>
    <t>11115705</t>
  </si>
  <si>
    <t>Henning Andersen</t>
  </si>
  <si>
    <t>18-0021119</t>
  </si>
  <si>
    <t>11145671</t>
  </si>
  <si>
    <t>Gårdejer Benny F Nørgaard</t>
  </si>
  <si>
    <t>18-0036520</t>
  </si>
  <si>
    <t>11154980</t>
  </si>
  <si>
    <t>Mogens Andersen</t>
  </si>
  <si>
    <t>18-0019716</t>
  </si>
  <si>
    <t>11197884</t>
  </si>
  <si>
    <t>Galaxy Energy Denmark</t>
  </si>
  <si>
    <t>18-0023368</t>
  </si>
  <si>
    <t>11233643</t>
  </si>
  <si>
    <t>Parcellist Knud Larsen</t>
  </si>
  <si>
    <t>18-0002030</t>
  </si>
  <si>
    <t>11273505</t>
  </si>
  <si>
    <t>Tage Hedegaard</t>
  </si>
  <si>
    <t>18-0037304</t>
  </si>
  <si>
    <t>11279538</t>
  </si>
  <si>
    <t>Claus Kongebro Christensen</t>
  </si>
  <si>
    <t>18-0031190</t>
  </si>
  <si>
    <t>11289517</t>
  </si>
  <si>
    <t>Leif P Jørgensen</t>
  </si>
  <si>
    <t>18-0035699</t>
  </si>
  <si>
    <t>11301568</t>
  </si>
  <si>
    <t>Jan Plenge</t>
  </si>
  <si>
    <t>18-0035542</t>
  </si>
  <si>
    <t>11311377</t>
  </si>
  <si>
    <t>Chris A Andersen</t>
  </si>
  <si>
    <t>18-0027527</t>
  </si>
  <si>
    <t>11312438</t>
  </si>
  <si>
    <t>Torben Sylvest Holst</t>
  </si>
  <si>
    <t>18-0010806</t>
  </si>
  <si>
    <t>11313248</t>
  </si>
  <si>
    <t>Mads Rahbek</t>
  </si>
  <si>
    <t>18-0016318</t>
  </si>
  <si>
    <t>11317944</t>
  </si>
  <si>
    <t>Lisbethsminde Henrik Knak</t>
  </si>
  <si>
    <t>18-0019450</t>
  </si>
  <si>
    <t>11323898</t>
  </si>
  <si>
    <t>Steen Therkelsen Landbrug</t>
  </si>
  <si>
    <t>18-0036965</t>
  </si>
  <si>
    <t>11324673</t>
  </si>
  <si>
    <t>Anker Adolf Bay Rasmussen Landbrug</t>
  </si>
  <si>
    <t>18-0036385</t>
  </si>
  <si>
    <t>11334849</t>
  </si>
  <si>
    <t>Karlo Bundgård</t>
  </si>
  <si>
    <t>18-0031515</t>
  </si>
  <si>
    <t>11340709</t>
  </si>
  <si>
    <t>Søgård V/Finn Helt Poulsen</t>
  </si>
  <si>
    <t>18-0023910</t>
  </si>
  <si>
    <t>11340784</t>
  </si>
  <si>
    <t>Msd byg  I/S</t>
  </si>
  <si>
    <t>18-0028490</t>
  </si>
  <si>
    <t>11346936</t>
  </si>
  <si>
    <t>Steffen Jensen</t>
  </si>
  <si>
    <t>18-0021635</t>
  </si>
  <si>
    <t>11364136</t>
  </si>
  <si>
    <t>Mogens Nedergaard</t>
  </si>
  <si>
    <t>18-0032478</t>
  </si>
  <si>
    <t>11372538</t>
  </si>
  <si>
    <t>Jensen'S Planteskole/ Erik Allsø Jensen</t>
  </si>
  <si>
    <t>18-0015575</t>
  </si>
  <si>
    <t>11373445</t>
  </si>
  <si>
    <t>Bjarne Bertelsen</t>
  </si>
  <si>
    <t>18-0018485</t>
  </si>
  <si>
    <t>11376207</t>
  </si>
  <si>
    <t>Ninna Dorthea Mikkelsen</t>
  </si>
  <si>
    <t>18-0008233</t>
  </si>
  <si>
    <t>11377734</t>
  </si>
  <si>
    <t>Kjellerup Plantage v/Jørgen Westergaard</t>
  </si>
  <si>
    <t>18-0034539</t>
  </si>
  <si>
    <t>11381707</t>
  </si>
  <si>
    <t>Jebjerg Plantehandel v/ Kirsten Marie Kjær Justesen</t>
  </si>
  <si>
    <t>18-0031527</t>
  </si>
  <si>
    <t>11386288</t>
  </si>
  <si>
    <t>Niels Henrik Dalsgaard Andersen</t>
  </si>
  <si>
    <t>18-0019452</t>
  </si>
  <si>
    <t>11389996</t>
  </si>
  <si>
    <t>Ole Høgh Jensen</t>
  </si>
  <si>
    <t>18-0022930</t>
  </si>
  <si>
    <t>11394787</t>
  </si>
  <si>
    <t>Verner Bak's Klovbeskæring &amp; Landbrug v/Verner Bak</t>
  </si>
  <si>
    <t>18-0010249</t>
  </si>
  <si>
    <t>11406637</t>
  </si>
  <si>
    <t>Børge Munk Larsen</t>
  </si>
  <si>
    <t>18-0022753</t>
  </si>
  <si>
    <t>11414540</t>
  </si>
  <si>
    <t>Gårdejer Kristen Antonsen</t>
  </si>
  <si>
    <t>18-0014601</t>
  </si>
  <si>
    <t>11433103</t>
  </si>
  <si>
    <t>Benny Nøhr Hansen</t>
  </si>
  <si>
    <t>18-0018912</t>
  </si>
  <si>
    <t>11450075</t>
  </si>
  <si>
    <t>Karl Ove Klit</t>
  </si>
  <si>
    <t>18-0033256</t>
  </si>
  <si>
    <t>11455484</t>
  </si>
  <si>
    <t>Verner Nissen</t>
  </si>
  <si>
    <t>18-0023896</t>
  </si>
  <si>
    <t>11460674</t>
  </si>
  <si>
    <t>Ingolf E Vinding</t>
  </si>
  <si>
    <t>18-0005569</t>
  </si>
  <si>
    <t>11463770</t>
  </si>
  <si>
    <t>Hans Jørgen Hansen</t>
  </si>
  <si>
    <t>18-0026210</t>
  </si>
  <si>
    <t>11464289</t>
  </si>
  <si>
    <t>Rasmus Lindegaard</t>
  </si>
  <si>
    <t>18-0028425</t>
  </si>
  <si>
    <t>11468470</t>
  </si>
  <si>
    <t>Hans Erik Lind Pedersen</t>
  </si>
  <si>
    <t>18-0035039</t>
  </si>
  <si>
    <t>11470092</t>
  </si>
  <si>
    <t>Carl Alfred Ansbjerg Jensen</t>
  </si>
  <si>
    <t>18-0037235</t>
  </si>
  <si>
    <t>11471498</t>
  </si>
  <si>
    <t>Jens G Svendgaard</t>
  </si>
  <si>
    <t>18-0005219</t>
  </si>
  <si>
    <t>11476740</t>
  </si>
  <si>
    <t>Jens Chr Ross</t>
  </si>
  <si>
    <t>18-0005577</t>
  </si>
  <si>
    <t>11476805</t>
  </si>
  <si>
    <t>Palle Lundfold Pedersen</t>
  </si>
  <si>
    <t>18-0027192</t>
  </si>
  <si>
    <t>11481841</t>
  </si>
  <si>
    <t>Gårdejer Sten Jensen Bonde</t>
  </si>
  <si>
    <t>18-0027764</t>
  </si>
  <si>
    <t>11486932</t>
  </si>
  <si>
    <t>Gårdejer Anders Frandsen</t>
  </si>
  <si>
    <t>18-0032874</t>
  </si>
  <si>
    <t>11493408</t>
  </si>
  <si>
    <t>Politibetjent Erik Jensen</t>
  </si>
  <si>
    <t>18-0031451</t>
  </si>
  <si>
    <t>11496644</t>
  </si>
  <si>
    <t>Gårdejer Ole Neerup</t>
  </si>
  <si>
    <t>18-0012687</t>
  </si>
  <si>
    <t>11498043</t>
  </si>
  <si>
    <t>Gårdejer Sten Høeg Vestergård</t>
  </si>
  <si>
    <t>18-0037425</t>
  </si>
  <si>
    <t>11506682</t>
  </si>
  <si>
    <t>Gårdejer Christian Greve</t>
  </si>
  <si>
    <t>18-0007182</t>
  </si>
  <si>
    <t>11508073</t>
  </si>
  <si>
    <t>Brobak Landbrug og Maskinstation</t>
  </si>
  <si>
    <t>18-0029106</t>
  </si>
  <si>
    <t>11512291</t>
  </si>
  <si>
    <t>Jens Buch Pedersen</t>
  </si>
  <si>
    <t>18-0021403</t>
  </si>
  <si>
    <t>11517838</t>
  </si>
  <si>
    <t>Gabøl Nørregaard v/Poul Marquard Mathiasen</t>
  </si>
  <si>
    <t>18-0020241</t>
  </si>
  <si>
    <t>11524230</t>
  </si>
  <si>
    <t>Iver Ringgaard Straarup</t>
  </si>
  <si>
    <t>18-0015239</t>
  </si>
  <si>
    <t>11526578</t>
  </si>
  <si>
    <t>Havrebjerggård Hestepension V/Helga Nielsen</t>
  </si>
  <si>
    <t>18-0020678</t>
  </si>
  <si>
    <t>11534414</t>
  </si>
  <si>
    <t>Otto Madsen</t>
  </si>
  <si>
    <t>18-0027788</t>
  </si>
  <si>
    <t>11540317</t>
  </si>
  <si>
    <t>Landmand Karl Jensen</t>
  </si>
  <si>
    <t>18-0025624</t>
  </si>
  <si>
    <t>11542409</t>
  </si>
  <si>
    <t>Anne Thue Mollerup</t>
  </si>
  <si>
    <t>18-0032735</t>
  </si>
  <si>
    <t>11547486</t>
  </si>
  <si>
    <t>Per Antoft</t>
  </si>
  <si>
    <t>18-0036674</t>
  </si>
  <si>
    <t>11554733</t>
  </si>
  <si>
    <t>Benny Frømann Nielsen</t>
  </si>
  <si>
    <t>18-0032899</t>
  </si>
  <si>
    <t>11554989</t>
  </si>
  <si>
    <t>Stig'S Maskinstation V/Stig Mortensen</t>
  </si>
  <si>
    <t>18-0022486</t>
  </si>
  <si>
    <t>11557570</t>
  </si>
  <si>
    <t>Damslettegård Byggeservice</t>
  </si>
  <si>
    <t>18-0001622</t>
  </si>
  <si>
    <t>11558194</t>
  </si>
  <si>
    <t>Karsten Jørgensen</t>
  </si>
  <si>
    <t>18-0009051</t>
  </si>
  <si>
    <t>11560237</t>
  </si>
  <si>
    <t>Ole Granlund Mortensen</t>
  </si>
  <si>
    <t>18-0014650</t>
  </si>
  <si>
    <t>11560288</t>
  </si>
  <si>
    <t>Gårdejer Anders Peter Nielsen</t>
  </si>
  <si>
    <t>18-0026255</t>
  </si>
  <si>
    <t>11740189</t>
  </si>
  <si>
    <t>Egon Lund</t>
  </si>
  <si>
    <t>18-0029847</t>
  </si>
  <si>
    <t>11751830</t>
  </si>
  <si>
    <t>Erik Jensen</t>
  </si>
  <si>
    <t>18-0005132</t>
  </si>
  <si>
    <t>11765912</t>
  </si>
  <si>
    <t>Pindstrup Mosebrug A/S</t>
  </si>
  <si>
    <t>18-0010002</t>
  </si>
  <si>
    <t>11785387</t>
  </si>
  <si>
    <t>Steen Bille Jensen</t>
  </si>
  <si>
    <t>18-0030424</t>
  </si>
  <si>
    <t>11789137</t>
  </si>
  <si>
    <t>Landmand Anders Peter Laursen</t>
  </si>
  <si>
    <t>18-0037626</t>
  </si>
  <si>
    <t>11794645</t>
  </si>
  <si>
    <t>Gårdejer Edvard Johannes Handberg</t>
  </si>
  <si>
    <t>18-0005409</t>
  </si>
  <si>
    <t>11794793</t>
  </si>
  <si>
    <t>Bjarne Kaae Petersen</t>
  </si>
  <si>
    <t>18-0013899</t>
  </si>
  <si>
    <t>11805817</t>
  </si>
  <si>
    <t>Gårdejer Ove Caj Christensen</t>
  </si>
  <si>
    <t>18-0010925</t>
  </si>
  <si>
    <t>11805930</t>
  </si>
  <si>
    <t>Gårdejer Leif Kragh</t>
  </si>
  <si>
    <t>18-0005348</t>
  </si>
  <si>
    <t>11806775</t>
  </si>
  <si>
    <t>Landmand Tommy Balslev Sørensen</t>
  </si>
  <si>
    <t>18-0033081</t>
  </si>
  <si>
    <t>11807232</t>
  </si>
  <si>
    <t>Landmand Lars Hagbard Hansen</t>
  </si>
  <si>
    <t>18-0001748</t>
  </si>
  <si>
    <t>11809839</t>
  </si>
  <si>
    <t>Skovfoged John Robert Eriksen</t>
  </si>
  <si>
    <t>18-0027925</t>
  </si>
  <si>
    <t>11811280</t>
  </si>
  <si>
    <t>Traktorfører Jørgen Westergaard</t>
  </si>
  <si>
    <t>18-0009227</t>
  </si>
  <si>
    <t>11811396</t>
  </si>
  <si>
    <t>Gårdejer Jørn Poulsen</t>
  </si>
  <si>
    <t>18-0028570</t>
  </si>
  <si>
    <t>11812287</t>
  </si>
  <si>
    <t>Gårdejer Karl Åge Johansen</t>
  </si>
  <si>
    <t>18-0011781</t>
  </si>
  <si>
    <t>11817475</t>
  </si>
  <si>
    <t>Landmand Ole Nørgård</t>
  </si>
  <si>
    <t>18-0009222</t>
  </si>
  <si>
    <t>11820972</t>
  </si>
  <si>
    <t>Forpagter Niels Andersen</t>
  </si>
  <si>
    <t>18-0021433</t>
  </si>
  <si>
    <t>11828337</t>
  </si>
  <si>
    <t>Landmand Mogens Frederiksen</t>
  </si>
  <si>
    <t>18-0010693</t>
  </si>
  <si>
    <t>11828590</t>
  </si>
  <si>
    <t>Gårdejer Orla Birch</t>
  </si>
  <si>
    <t>18-0013417</t>
  </si>
  <si>
    <t>11830846</t>
  </si>
  <si>
    <t>Pelsdyravler Herlev Ove Christensen</t>
  </si>
  <si>
    <t>18-0032088</t>
  </si>
  <si>
    <t>11830897</t>
  </si>
  <si>
    <t>Erling Bonde</t>
  </si>
  <si>
    <t>18-0137838</t>
  </si>
  <si>
    <t>11834434</t>
  </si>
  <si>
    <t>Landmand Bent Guldborg Jensen Baunegård</t>
  </si>
  <si>
    <t>18-0012318</t>
  </si>
  <si>
    <t>11841384</t>
  </si>
  <si>
    <t>Vigen Mink &amp; Landbrug v/Knud Jørgen Vest</t>
  </si>
  <si>
    <t>18-0035604</t>
  </si>
  <si>
    <t>11842135</t>
  </si>
  <si>
    <t>Landmænd Asger Holmgaard Nielsen/ Minna Fanny Nielsen</t>
  </si>
  <si>
    <t>18-0027154</t>
  </si>
  <si>
    <t>11844294</t>
  </si>
  <si>
    <t>Gårdejer Børge Dahl</t>
  </si>
  <si>
    <t>18-0025737</t>
  </si>
  <si>
    <t>11860699</t>
  </si>
  <si>
    <t>Leo Nielsen</t>
  </si>
  <si>
    <t>18-0028266</t>
  </si>
  <si>
    <t>11867510</t>
  </si>
  <si>
    <t>Aage Larsen</t>
  </si>
  <si>
    <t>18-0005303</t>
  </si>
  <si>
    <t>11870147</t>
  </si>
  <si>
    <t>Landbrugsejendom V/J Kirkebjerg Thorsen</t>
  </si>
  <si>
    <t>18-0025033</t>
  </si>
  <si>
    <t>11876684</t>
  </si>
  <si>
    <t>Poul Erik Frederiksen</t>
  </si>
  <si>
    <t>18-0029923</t>
  </si>
  <si>
    <t>11904440</t>
  </si>
  <si>
    <t>Landmand Gunnar Spanggaard</t>
  </si>
  <si>
    <t>18-0030673</t>
  </si>
  <si>
    <t>11909132</t>
  </si>
  <si>
    <t>Per Mortensen</t>
  </si>
  <si>
    <t>18-0016635</t>
  </si>
  <si>
    <t>11910076</t>
  </si>
  <si>
    <t>Bp Mink V/Bertel Pagh Kristensen</t>
  </si>
  <si>
    <t>18-0009604</t>
  </si>
  <si>
    <t>11913091</t>
  </si>
  <si>
    <t>Landbrug &amp; Vindmølle v/ Gunnar Laden</t>
  </si>
  <si>
    <t>18-0033923</t>
  </si>
  <si>
    <t>11923887</t>
  </si>
  <si>
    <t>Eskilstrup Maskinstation V/Brødrene Fredslund I/S</t>
  </si>
  <si>
    <t>18-0017689</t>
  </si>
  <si>
    <t>11942504</t>
  </si>
  <si>
    <t>Karsten Andersen</t>
  </si>
  <si>
    <t>18-0019845</t>
  </si>
  <si>
    <t>11946984</t>
  </si>
  <si>
    <t>Stutteri Katulabo V/Bo Ulrich Hansen</t>
  </si>
  <si>
    <t>18-0029511</t>
  </si>
  <si>
    <t>11954006</t>
  </si>
  <si>
    <t>I/S Andersen v/Poul Erik og Christian Andersen</t>
  </si>
  <si>
    <t>18-0021138</t>
  </si>
  <si>
    <t>12004176</t>
  </si>
  <si>
    <t>Per Christian Høvsgård</t>
  </si>
  <si>
    <t>18-0004853</t>
  </si>
  <si>
    <t>12005857</t>
  </si>
  <si>
    <t>Kongstedgård Peter Ole Thind</t>
  </si>
  <si>
    <t>18-0012217</t>
  </si>
  <si>
    <t>12010443</t>
  </si>
  <si>
    <t>Frank Kruse Laursen</t>
  </si>
  <si>
    <t>18-0033246</t>
  </si>
  <si>
    <t>12014546</t>
  </si>
  <si>
    <t>Maskinstation og landbrug v/Niels Jesper Nielsen</t>
  </si>
  <si>
    <t>18-0147398</t>
  </si>
  <si>
    <t>18-0040393</t>
  </si>
  <si>
    <t>18-0018141</t>
  </si>
  <si>
    <t>12025491</t>
  </si>
  <si>
    <t>Gårdejer Henning Sørensen</t>
  </si>
  <si>
    <t>18-0038093</t>
  </si>
  <si>
    <t>18-0004136</t>
  </si>
  <si>
    <t>12037171</t>
  </si>
  <si>
    <t>Henrik Busk Jensen</t>
  </si>
  <si>
    <t>18-0024243</t>
  </si>
  <si>
    <t>12045506</t>
  </si>
  <si>
    <t>Jan Andersen</t>
  </si>
  <si>
    <t>18-0004748</t>
  </si>
  <si>
    <t>12051743</t>
  </si>
  <si>
    <t>Knud Jeppe Knudsen</t>
  </si>
  <si>
    <t>18-0042400</t>
  </si>
  <si>
    <t>18-0014970</t>
  </si>
  <si>
    <t>12055501</t>
  </si>
  <si>
    <t>Flemming Højer Kristensen</t>
  </si>
  <si>
    <t>18-0037744</t>
  </si>
  <si>
    <t>18-0040715</t>
  </si>
  <si>
    <t>18-0024344</t>
  </si>
  <si>
    <t>12079346</t>
  </si>
  <si>
    <t>Henrik Have</t>
  </si>
  <si>
    <t>18-0029097</t>
  </si>
  <si>
    <t>12079540</t>
  </si>
  <si>
    <t>Ebbe Jensen</t>
  </si>
  <si>
    <t>18-0006176</t>
  </si>
  <si>
    <t>12086849</t>
  </si>
  <si>
    <t>Thorkil Sylvest Pedersen</t>
  </si>
  <si>
    <t>18-0034643</t>
  </si>
  <si>
    <t>12087047</t>
  </si>
  <si>
    <t>Svend Erik Rasmussen.</t>
  </si>
  <si>
    <t>18-0004428</t>
  </si>
  <si>
    <t>12091370</t>
  </si>
  <si>
    <t>Erling Buchwald Pedersen</t>
  </si>
  <si>
    <t>18-0017645</t>
  </si>
  <si>
    <t>12092849</t>
  </si>
  <si>
    <t>Stenhavegård V/Erik Madsen</t>
  </si>
  <si>
    <t>18-0022024</t>
  </si>
  <si>
    <t>12094582</t>
  </si>
  <si>
    <t>Ingvardt Holgersen Johansen</t>
  </si>
  <si>
    <t>18-0031811</t>
  </si>
  <si>
    <t>12094973</t>
  </si>
  <si>
    <t>Carsten Ridorf-Hansen</t>
  </si>
  <si>
    <t>18-0039814</t>
  </si>
  <si>
    <t>18-0010952</t>
  </si>
  <si>
    <t>12100213</t>
  </si>
  <si>
    <t>Flemming Knudsen</t>
  </si>
  <si>
    <t>18-0150389</t>
  </si>
  <si>
    <t>18-0007352</t>
  </si>
  <si>
    <t>12110448</t>
  </si>
  <si>
    <t>Gårdejer August Høegh</t>
  </si>
  <si>
    <t>18-0039353</t>
  </si>
  <si>
    <t>18-0041373</t>
  </si>
  <si>
    <t>18-0013314</t>
  </si>
  <si>
    <t>12124902</t>
  </si>
  <si>
    <t>Keld Ole Holger Uglebjerg Tvillinggården</t>
  </si>
  <si>
    <t>18-0004663</t>
  </si>
  <si>
    <t>12127383</t>
  </si>
  <si>
    <t>Empex V/Niels-Erik Alexandersen</t>
  </si>
  <si>
    <t>18-0020958</t>
  </si>
  <si>
    <t>12128592</t>
  </si>
  <si>
    <t>Svend Aage S Hansen</t>
  </si>
  <si>
    <t>18-0022309</t>
  </si>
  <si>
    <t>12145209</t>
  </si>
  <si>
    <t>Kristian Guldahl Smedegaard</t>
  </si>
  <si>
    <t>18-0013911</t>
  </si>
  <si>
    <t>12145632</t>
  </si>
  <si>
    <t>Kurt Nielsen</t>
  </si>
  <si>
    <t>18-0011541</t>
  </si>
  <si>
    <t>12145683</t>
  </si>
  <si>
    <t>Hans Erik Bisgård.</t>
  </si>
  <si>
    <t>18-0007816</t>
  </si>
  <si>
    <t>12145705</t>
  </si>
  <si>
    <t>Flemming Ravndahl Madsen.</t>
  </si>
  <si>
    <t>18-0024656</t>
  </si>
  <si>
    <t>12145780</t>
  </si>
  <si>
    <t>Bjarne Uhrskov</t>
  </si>
  <si>
    <t>18-0029187</t>
  </si>
  <si>
    <t>12154097</t>
  </si>
  <si>
    <t>Ib Mogens Christensen</t>
  </si>
  <si>
    <t>18-0017291</t>
  </si>
  <si>
    <t>12171439</t>
  </si>
  <si>
    <t>Aage Nygård Poulsen.</t>
  </si>
  <si>
    <t>18-0004920</t>
  </si>
  <si>
    <t>12183399</t>
  </si>
  <si>
    <t>Godsejer Peter Melchior</t>
  </si>
  <si>
    <t>18-0018828</t>
  </si>
  <si>
    <t>12191340</t>
  </si>
  <si>
    <t>Torben Jensen</t>
  </si>
  <si>
    <t>18-0016113</t>
  </si>
  <si>
    <t>12193408</t>
  </si>
  <si>
    <t>Anders Vestergaard</t>
  </si>
  <si>
    <t>18-0018473</t>
  </si>
  <si>
    <t>12198175</t>
  </si>
  <si>
    <t>Carl-Erik Friis</t>
  </si>
  <si>
    <t>18-0029602</t>
  </si>
  <si>
    <t>12201206</t>
  </si>
  <si>
    <t>Ejendommen Frydenhøj V/Kim Staunskjær</t>
  </si>
  <si>
    <t>18-0028867</t>
  </si>
  <si>
    <t>12205449</t>
  </si>
  <si>
    <t>Gdr Niels og Bjarne Kvortrup</t>
  </si>
  <si>
    <t>18-0020466</t>
  </si>
  <si>
    <t>12206739</t>
  </si>
  <si>
    <t>Gårdejer Søren Christensen Dalsgaard</t>
  </si>
  <si>
    <t>18-0006222</t>
  </si>
  <si>
    <t>12224583</t>
  </si>
  <si>
    <t>Gårdejer Jens Jørn Jensen</t>
  </si>
  <si>
    <t>18-0026463</t>
  </si>
  <si>
    <t>12228643</t>
  </si>
  <si>
    <t>Bækbohøj V/Erling Jensen</t>
  </si>
  <si>
    <t>18-0013771</t>
  </si>
  <si>
    <t>12230532</t>
  </si>
  <si>
    <t>Landmand Jørn Houtved Lybech</t>
  </si>
  <si>
    <t>18-0029767</t>
  </si>
  <si>
    <t>12236506</t>
  </si>
  <si>
    <t>Gårdejer Poul Rask Nielsen</t>
  </si>
  <si>
    <t>18-0015656</t>
  </si>
  <si>
    <t>12237197</t>
  </si>
  <si>
    <t>Gårdejer Peter Poulsen</t>
  </si>
  <si>
    <t>18-0031585</t>
  </si>
  <si>
    <t>12273193</t>
  </si>
  <si>
    <t>Søren Overgård</t>
  </si>
  <si>
    <t>18-0021241</t>
  </si>
  <si>
    <t>12274335</t>
  </si>
  <si>
    <t>Carsten Vestergaard</t>
  </si>
  <si>
    <t>18-0011548</t>
  </si>
  <si>
    <t>12276508</t>
  </si>
  <si>
    <t>Gårdejer Kristen Velling</t>
  </si>
  <si>
    <t>18-0037629</t>
  </si>
  <si>
    <t>12283032</t>
  </si>
  <si>
    <t>Ib Frøkjær</t>
  </si>
  <si>
    <t>18-0019648</t>
  </si>
  <si>
    <t>12293577</t>
  </si>
  <si>
    <t>Fuur Farm Vest v/ Henning Kamp Justesen</t>
  </si>
  <si>
    <t>18-0003156</t>
  </si>
  <si>
    <t>12299680</t>
  </si>
  <si>
    <t>Poul Erik Pedersen</t>
  </si>
  <si>
    <t>18-0002182</t>
  </si>
  <si>
    <t>12319231</t>
  </si>
  <si>
    <t>Høvild Skov I/S</t>
  </si>
  <si>
    <t>18-0035537</t>
  </si>
  <si>
    <t>12323840</t>
  </si>
  <si>
    <t>Gårdejer Henrik Edelberg Hansen</t>
  </si>
  <si>
    <t>18-0022532</t>
  </si>
  <si>
    <t>12330642</t>
  </si>
  <si>
    <t>Leif Birkballe</t>
  </si>
  <si>
    <t>18-0004318</t>
  </si>
  <si>
    <t>12334745</t>
  </si>
  <si>
    <t>Gunnar Nørtoft Jensen</t>
  </si>
  <si>
    <t>18-0035444</t>
  </si>
  <si>
    <t>12340087</t>
  </si>
  <si>
    <t>Claus Buck Rasmussen</t>
  </si>
  <si>
    <t>18-0022297</t>
  </si>
  <si>
    <t>12343175</t>
  </si>
  <si>
    <t>Frans Viborg Hansen</t>
  </si>
  <si>
    <t>18-0014019</t>
  </si>
  <si>
    <t>12346336</t>
  </si>
  <si>
    <t>Gårdejer Henrik Bo Saxe</t>
  </si>
  <si>
    <t>18-0035913</t>
  </si>
  <si>
    <t>12357249</t>
  </si>
  <si>
    <t>Gunnar Bruno Jepsen</t>
  </si>
  <si>
    <t>18-0035928</t>
  </si>
  <si>
    <t>12365594</t>
  </si>
  <si>
    <t>Lars Christensen</t>
  </si>
  <si>
    <t>18-0020355</t>
  </si>
  <si>
    <t>12370083</t>
  </si>
  <si>
    <t>Gårdejer Dorit Bager Jacobsen</t>
  </si>
  <si>
    <t>18-0006344</t>
  </si>
  <si>
    <t>12371233</t>
  </si>
  <si>
    <t>Sigfred Pedersen</t>
  </si>
  <si>
    <t>18-0003675</t>
  </si>
  <si>
    <t>12376073</t>
  </si>
  <si>
    <t>Palle Eskildsen</t>
  </si>
  <si>
    <t>18-0007038</t>
  </si>
  <si>
    <t>12383738</t>
  </si>
  <si>
    <t>Damgården</t>
  </si>
  <si>
    <t>18-0015445</t>
  </si>
  <si>
    <t>12388349</t>
  </si>
  <si>
    <t>Revisor Karl Sørensen</t>
  </si>
  <si>
    <t>18-0033253</t>
  </si>
  <si>
    <t>12395183</t>
  </si>
  <si>
    <t>Camare V/Mette Juul Møller</t>
  </si>
  <si>
    <t>18-0031345</t>
  </si>
  <si>
    <t>12395507</t>
  </si>
  <si>
    <t>Gårdejer Niels Arne Gammelgaard</t>
  </si>
  <si>
    <t>18-0030727</t>
  </si>
  <si>
    <t>12396295</t>
  </si>
  <si>
    <t>Niels Jørgen Jensen</t>
  </si>
  <si>
    <t>18-0030347</t>
  </si>
  <si>
    <t>12399871</t>
  </si>
  <si>
    <t>Tonny Winther Pedersen</t>
  </si>
  <si>
    <t>18-0022867</t>
  </si>
  <si>
    <t>12406045</t>
  </si>
  <si>
    <t>Borreby Gods</t>
  </si>
  <si>
    <t>18-0036749</t>
  </si>
  <si>
    <t>12407645</t>
  </si>
  <si>
    <t>Per Frederiksen</t>
  </si>
  <si>
    <t>18-0024522</t>
  </si>
  <si>
    <t>12411588</t>
  </si>
  <si>
    <t>Jens Jørgen Aarøe</t>
  </si>
  <si>
    <t>18-0020328</t>
  </si>
  <si>
    <t>12428995</t>
  </si>
  <si>
    <t>Landbrugsejendommen Nørrevang 3 V/Michael Larsen</t>
  </si>
  <si>
    <t>18-0008857</t>
  </si>
  <si>
    <t>12429797</t>
  </si>
  <si>
    <t>Stutteri Freerslevgaard I/S</t>
  </si>
  <si>
    <t>18-0016866</t>
  </si>
  <si>
    <t>12452241</t>
  </si>
  <si>
    <t>Erik Berg Larsen</t>
  </si>
  <si>
    <t>18-0004712</t>
  </si>
  <si>
    <t>12458703</t>
  </si>
  <si>
    <t>Murermester Ib Søbjerg Hansen</t>
  </si>
  <si>
    <t>18-0012473</t>
  </si>
  <si>
    <t>12471858</t>
  </si>
  <si>
    <t>Gårdejer Hans-Henrik Steffen Hansen</t>
  </si>
  <si>
    <t>18-0008224</t>
  </si>
  <si>
    <t>12487886</t>
  </si>
  <si>
    <t>Lars Rubæk</t>
  </si>
  <si>
    <t>18-0006481</t>
  </si>
  <si>
    <t>12492197</t>
  </si>
  <si>
    <t>Filip Bo Aalborg</t>
  </si>
  <si>
    <t>18-0030607</t>
  </si>
  <si>
    <t>12524390</t>
  </si>
  <si>
    <t>Gårdejer Erling Kristensen</t>
  </si>
  <si>
    <t>18-0029485</t>
  </si>
  <si>
    <t>12529538</t>
  </si>
  <si>
    <t>Lindegården V/Jens Bo Christophersen</t>
  </si>
  <si>
    <t>18-0020334</t>
  </si>
  <si>
    <t>12535783</t>
  </si>
  <si>
    <t>Tommy Krogsgaard</t>
  </si>
  <si>
    <t>18-0029319</t>
  </si>
  <si>
    <t>12560737</t>
  </si>
  <si>
    <t>Bernic Aps</t>
  </si>
  <si>
    <t>18-0021335</t>
  </si>
  <si>
    <t>12579519</t>
  </si>
  <si>
    <t>Olav Kristian Nielsen</t>
  </si>
  <si>
    <t>18-0012993</t>
  </si>
  <si>
    <t>12588844</t>
  </si>
  <si>
    <t>Birkedal V/Jan Petersen</t>
  </si>
  <si>
    <t>18-0013993</t>
  </si>
  <si>
    <t>12618735</t>
  </si>
  <si>
    <t>Maribohilleshög Aps</t>
  </si>
  <si>
    <t>18-0035637</t>
  </si>
  <si>
    <t>12621507</t>
  </si>
  <si>
    <t>Agerholmgård/ Texas Burger v/Lasse Nielsen</t>
  </si>
  <si>
    <t>18-0024389</t>
  </si>
  <si>
    <t>12647999</t>
  </si>
  <si>
    <t>Søren Thomsen Pelsdyravl</t>
  </si>
  <si>
    <t>18-0001901</t>
  </si>
  <si>
    <t>12668589</t>
  </si>
  <si>
    <t>Preben Ploug Landbrug</t>
  </si>
  <si>
    <t>18-0030710</t>
  </si>
  <si>
    <t>12673701</t>
  </si>
  <si>
    <t>Gårdejer Anders Knudsen</t>
  </si>
  <si>
    <t>18-0015918</t>
  </si>
  <si>
    <t>12678037</t>
  </si>
  <si>
    <t>Landbrug Blegebjergvej 1</t>
  </si>
  <si>
    <t>18-0034700</t>
  </si>
  <si>
    <t>12687095</t>
  </si>
  <si>
    <t>Stig Mortensen</t>
  </si>
  <si>
    <t>18-0002362</t>
  </si>
  <si>
    <t>12702515</t>
  </si>
  <si>
    <t>Poul Jensen</t>
  </si>
  <si>
    <t>18-0002113</t>
  </si>
  <si>
    <t>12706499</t>
  </si>
  <si>
    <t>Ørslevgård V/Gdr Kaj Hasling Rasmussen</t>
  </si>
  <si>
    <t>18-0006824</t>
  </si>
  <si>
    <t>12706839</t>
  </si>
  <si>
    <t>Anders Bo Petersen</t>
  </si>
  <si>
    <t>18-0026595</t>
  </si>
  <si>
    <t>12715897</t>
  </si>
  <si>
    <t>Gdr Jørgen Mølhus Jørgensen</t>
  </si>
  <si>
    <t>18-0004843</t>
  </si>
  <si>
    <t>12719280</t>
  </si>
  <si>
    <t>Nykredit Realkredit A/S</t>
  </si>
  <si>
    <t>18-0004307</t>
  </si>
  <si>
    <t>12727348</t>
  </si>
  <si>
    <t>Fr Dorte Mette Jensen</t>
  </si>
  <si>
    <t>18-0008827</t>
  </si>
  <si>
    <t>12729340</t>
  </si>
  <si>
    <t>Parcellist Dennis Rasmussen</t>
  </si>
  <si>
    <t>18-0036928</t>
  </si>
  <si>
    <t>12736193</t>
  </si>
  <si>
    <t>Thorsager Rideskole Gydegård V/Hans-Conrad Stender Koefoed</t>
  </si>
  <si>
    <t>18-0037472</t>
  </si>
  <si>
    <t>12749090</t>
  </si>
  <si>
    <t>Søsterbromølle</t>
  </si>
  <si>
    <t>18-0012978</t>
  </si>
  <si>
    <t>12751095</t>
  </si>
  <si>
    <t>Gårdejer Jan Kristiansen</t>
  </si>
  <si>
    <t>18-0016237</t>
  </si>
  <si>
    <t>12762208</t>
  </si>
  <si>
    <t>Gdr Henning Stephansen</t>
  </si>
  <si>
    <t>18-0020697</t>
  </si>
  <si>
    <t>12791798</t>
  </si>
  <si>
    <t>Flemming Rud Pedersen</t>
  </si>
  <si>
    <t>18-0037478</t>
  </si>
  <si>
    <t>12798199</t>
  </si>
  <si>
    <t>Bent Larsen</t>
  </si>
  <si>
    <t>18-0022153</t>
  </si>
  <si>
    <t>12800185</t>
  </si>
  <si>
    <t>Anders Pedersen</t>
  </si>
  <si>
    <t>18-0033013</t>
  </si>
  <si>
    <t>12806043</t>
  </si>
  <si>
    <t>Gdr Jesper Bay Jørgensen</t>
  </si>
  <si>
    <t>18-0012414</t>
  </si>
  <si>
    <t>12809336</t>
  </si>
  <si>
    <t>Bjarne Hindborg</t>
  </si>
  <si>
    <t>18-0024607</t>
  </si>
  <si>
    <t>12812388</t>
  </si>
  <si>
    <t>J Thorup Ole Frimann Hansen Jog Frimann Hansen</t>
  </si>
  <si>
    <t>18-0003169</t>
  </si>
  <si>
    <t>12824645</t>
  </si>
  <si>
    <t>Ole Krabbe</t>
  </si>
  <si>
    <t>18-0018180</t>
  </si>
  <si>
    <t>12851901</t>
  </si>
  <si>
    <t>Milgun Stud Farm v/ Susanne Juel Nielsen</t>
  </si>
  <si>
    <t>18-0027712</t>
  </si>
  <si>
    <t>12853580</t>
  </si>
  <si>
    <t>Brdr Thorsen I/S</t>
  </si>
  <si>
    <t>18-0007894</t>
  </si>
  <si>
    <t>12877374</t>
  </si>
  <si>
    <t>Kastanielund v/Jannik Petersen</t>
  </si>
  <si>
    <t>18-0020469</t>
  </si>
  <si>
    <t>12878842</t>
  </si>
  <si>
    <t>Dorte J Dybvad Olesen</t>
  </si>
  <si>
    <t>18-0010996</t>
  </si>
  <si>
    <t>12881487</t>
  </si>
  <si>
    <t>Landmand Erik Jensen</t>
  </si>
  <si>
    <t>18-0013931</t>
  </si>
  <si>
    <t>12882130</t>
  </si>
  <si>
    <t>Gårdejer Hans Jørgen Adamsen</t>
  </si>
  <si>
    <t>18-0024914</t>
  </si>
  <si>
    <t>12883633</t>
  </si>
  <si>
    <t>Gårdejer Hans E Sørensen</t>
  </si>
  <si>
    <t>18-0016200</t>
  </si>
  <si>
    <t>12896107</t>
  </si>
  <si>
    <t>Else Spanggård</t>
  </si>
  <si>
    <t>18-0033672</t>
  </si>
  <si>
    <t>12899904</t>
  </si>
  <si>
    <t>Torben Nittebjerg Nielsen</t>
  </si>
  <si>
    <t>18-0006146</t>
  </si>
  <si>
    <t>12909802</t>
  </si>
  <si>
    <t>Sven og Kjeld Pedersen I/S</t>
  </si>
  <si>
    <t>18-0011365</t>
  </si>
  <si>
    <t>12911378</t>
  </si>
  <si>
    <t>Top Service V/Tove Petersen</t>
  </si>
  <si>
    <t>18-0107184</t>
  </si>
  <si>
    <t>12915179</t>
  </si>
  <si>
    <t>Salvadgård V/Claus Christensen</t>
  </si>
  <si>
    <t>18-0017637</t>
  </si>
  <si>
    <t>12915292</t>
  </si>
  <si>
    <t>Claus Larsen</t>
  </si>
  <si>
    <t>18-0036491</t>
  </si>
  <si>
    <t>12919336</t>
  </si>
  <si>
    <t>Landbrugsejd.Lars Jørgensen</t>
  </si>
  <si>
    <t>18-0036278</t>
  </si>
  <si>
    <t>12922272</t>
  </si>
  <si>
    <t>Tine Jensen</t>
  </si>
  <si>
    <t>18-0035859</t>
  </si>
  <si>
    <t>12924097</t>
  </si>
  <si>
    <t>Arne Troels Jensen</t>
  </si>
  <si>
    <t>18-0012641</t>
  </si>
  <si>
    <t>12924194</t>
  </si>
  <si>
    <t>Gdr Carsten Nielsen</t>
  </si>
  <si>
    <t>18-0020534</t>
  </si>
  <si>
    <t>12924240</t>
  </si>
  <si>
    <t>Mønline Angus v/John Steffen Albrektsen</t>
  </si>
  <si>
    <t>18-0033162</t>
  </si>
  <si>
    <t>12925506</t>
  </si>
  <si>
    <t>Landmand Lars Tonsgård</t>
  </si>
  <si>
    <t>18-0020600</t>
  </si>
  <si>
    <t>12926413</t>
  </si>
  <si>
    <t>Gdr Finn Jørgensen</t>
  </si>
  <si>
    <t>18-0035258</t>
  </si>
  <si>
    <t>12944101</t>
  </si>
  <si>
    <t>Søren B Laursen</t>
  </si>
  <si>
    <t>18-0029604</t>
  </si>
  <si>
    <t>12950144</t>
  </si>
  <si>
    <t>Jk Multi Service</t>
  </si>
  <si>
    <t>18-0020140</t>
  </si>
  <si>
    <t>12952104</t>
  </si>
  <si>
    <t>Søren Juul Pedersen</t>
  </si>
  <si>
    <t>18-0024190</t>
  </si>
  <si>
    <t>12952171</t>
  </si>
  <si>
    <t>Peter Lassen</t>
  </si>
  <si>
    <t>18-0009085</t>
  </si>
  <si>
    <t>12953275</t>
  </si>
  <si>
    <t>Jannik Nielsen</t>
  </si>
  <si>
    <t>18-0019546</t>
  </si>
  <si>
    <t>12964935</t>
  </si>
  <si>
    <t>Bent Bechmann Vincentzen</t>
  </si>
  <si>
    <t>18-0156995</t>
  </si>
  <si>
    <t>12970005</t>
  </si>
  <si>
    <t>Gårdejer Per Henrik Hansen</t>
  </si>
  <si>
    <t>18-0036096</t>
  </si>
  <si>
    <t>12973438</t>
  </si>
  <si>
    <t>Anders Højberg</t>
  </si>
  <si>
    <t>18-0002105</t>
  </si>
  <si>
    <t>12974949</t>
  </si>
  <si>
    <t>Gårdejer Svend Rotbøll Madsen</t>
  </si>
  <si>
    <t>18-0026993</t>
  </si>
  <si>
    <t>12977336</t>
  </si>
  <si>
    <t>Liselotte Stephansen</t>
  </si>
  <si>
    <t>18-0032431</t>
  </si>
  <si>
    <t>12997590</t>
  </si>
  <si>
    <t>Per Hvitfeldt Grupe</t>
  </si>
  <si>
    <t>18-0027351</t>
  </si>
  <si>
    <t>13007187</t>
  </si>
  <si>
    <t>Erik Hedegaard Christensen Kastdalgård</t>
  </si>
  <si>
    <t>18-0015180</t>
  </si>
  <si>
    <t>13007675</t>
  </si>
  <si>
    <t>Find Rasmussen Landbrug</t>
  </si>
  <si>
    <t>18-0010654</t>
  </si>
  <si>
    <t>13010056</t>
  </si>
  <si>
    <t>Gårdejer Hans Henrik Nielsen</t>
  </si>
  <si>
    <t>18-0008083</t>
  </si>
  <si>
    <t>13013233</t>
  </si>
  <si>
    <t>Kanalgården V/Torben Hurup</t>
  </si>
  <si>
    <t>18-0041888</t>
  </si>
  <si>
    <t>18-0042196</t>
  </si>
  <si>
    <t>18-0041355</t>
  </si>
  <si>
    <t>18-0016596</t>
  </si>
  <si>
    <t>13025975</t>
  </si>
  <si>
    <t>Landmand Vini Hansen</t>
  </si>
  <si>
    <t>18-0041673</t>
  </si>
  <si>
    <t>18-0004558</t>
  </si>
  <si>
    <t>13026998</t>
  </si>
  <si>
    <t>Gårdejer Finn Kjærgaard Hansen</t>
  </si>
  <si>
    <t>18-0021840</t>
  </si>
  <si>
    <t>13028036</t>
  </si>
  <si>
    <t>Gårdejer Erling Jensen</t>
  </si>
  <si>
    <t>18-0032981</t>
  </si>
  <si>
    <t>13028311</t>
  </si>
  <si>
    <t>Niels Chr Pedersen</t>
  </si>
  <si>
    <t>18-0031468</t>
  </si>
  <si>
    <t>13030073</t>
  </si>
  <si>
    <t>Jørgen Jessen</t>
  </si>
  <si>
    <t>18-0001554</t>
  </si>
  <si>
    <t>13030472</t>
  </si>
  <si>
    <t>Henrik Mølhus Jørgensen</t>
  </si>
  <si>
    <t>18-0027729</t>
  </si>
  <si>
    <t>13031274</t>
  </si>
  <si>
    <t>Henrik Bjerge</t>
  </si>
  <si>
    <t>18-0008446</t>
  </si>
  <si>
    <t>13033099</t>
  </si>
  <si>
    <t>Luegaard Maskinstation</t>
  </si>
  <si>
    <t>18-0025955</t>
  </si>
  <si>
    <t>13035938</t>
  </si>
  <si>
    <t>Gårdejer Jørgen Katholm</t>
  </si>
  <si>
    <t>18-0034631</t>
  </si>
  <si>
    <t>13042209</t>
  </si>
  <si>
    <t>Proprietær Niels Henrik Kjær Sørensen</t>
  </si>
  <si>
    <t>18-0035995</t>
  </si>
  <si>
    <t>13044074</t>
  </si>
  <si>
    <t>Toftegård V/Klaus S Knudsen</t>
  </si>
  <si>
    <t>18-0040819</t>
  </si>
  <si>
    <t>18-0009477</t>
  </si>
  <si>
    <t>13047804</t>
  </si>
  <si>
    <t>Krogsgård V/Jesper Kjeldsen</t>
  </si>
  <si>
    <t>18-0036565</t>
  </si>
  <si>
    <t>13050198</t>
  </si>
  <si>
    <t>Bjarne Støjberg</t>
  </si>
  <si>
    <t>18-0034665</t>
  </si>
  <si>
    <t>13054630</t>
  </si>
  <si>
    <t>Harry Sand Kristensen</t>
  </si>
  <si>
    <t>18-0025245</t>
  </si>
  <si>
    <t>13055289</t>
  </si>
  <si>
    <t>Gårdejer Jens Martin Werner</t>
  </si>
  <si>
    <t>18-0041021</t>
  </si>
  <si>
    <t>18-0023304</t>
  </si>
  <si>
    <t>13055637</t>
  </si>
  <si>
    <t>Gårdejer Henning Overgaard Otte</t>
  </si>
  <si>
    <t>18-0020322</t>
  </si>
  <si>
    <t>13056595</t>
  </si>
  <si>
    <t>Steen Juul Petersen</t>
  </si>
  <si>
    <t>18-0003886</t>
  </si>
  <si>
    <t>13056676</t>
  </si>
  <si>
    <t>Gårdejer Lars Langekær</t>
  </si>
  <si>
    <t>18-0040678</t>
  </si>
  <si>
    <t>18-0025030</t>
  </si>
  <si>
    <t>13058903</t>
  </si>
  <si>
    <t>Finn Tukjær Schmidt</t>
  </si>
  <si>
    <t>18-0019751</t>
  </si>
  <si>
    <t>13058989</t>
  </si>
  <si>
    <t>Gårdejer Jørgen Kring Jensen</t>
  </si>
  <si>
    <t>18-0040610</t>
  </si>
  <si>
    <t>18-0040456</t>
  </si>
  <si>
    <t>18-0040197</t>
  </si>
  <si>
    <t>18-0023494</t>
  </si>
  <si>
    <t>13077045</t>
  </si>
  <si>
    <t>Forpagter Flemming Hansen</t>
  </si>
  <si>
    <t>18-0035687</t>
  </si>
  <si>
    <t>13078270</t>
  </si>
  <si>
    <t>Bent L Larsen</t>
  </si>
  <si>
    <t>18-0007020</t>
  </si>
  <si>
    <t>13084017</t>
  </si>
  <si>
    <t>Henning Dahl Jensen</t>
  </si>
  <si>
    <t>18-0028060</t>
  </si>
  <si>
    <t>13084602</t>
  </si>
  <si>
    <t>Forpagter Peter Flyger Olesen</t>
  </si>
  <si>
    <t>18-0025580</t>
  </si>
  <si>
    <t>13087490</t>
  </si>
  <si>
    <t>Gårdejer Tom Dalsgård</t>
  </si>
  <si>
    <t>18-0026752</t>
  </si>
  <si>
    <t>13090335</t>
  </si>
  <si>
    <t>Torben Karlshøj</t>
  </si>
  <si>
    <t>18-0029955</t>
  </si>
  <si>
    <t>13091579</t>
  </si>
  <si>
    <t>Landmand Anders Norre</t>
  </si>
  <si>
    <t>18-0028159</t>
  </si>
  <si>
    <t>13094004</t>
  </si>
  <si>
    <t>Hans Chr Hansen</t>
  </si>
  <si>
    <t>18-0040606</t>
  </si>
  <si>
    <t>18-0036367</t>
  </si>
  <si>
    <t>13104735</t>
  </si>
  <si>
    <t>Landmand Niels Hougård Nielsen</t>
  </si>
  <si>
    <t>18-0136448</t>
  </si>
  <si>
    <t>18-0015199</t>
  </si>
  <si>
    <t>13109699</t>
  </si>
  <si>
    <t>Erling Nielsen</t>
  </si>
  <si>
    <t>18-0027827</t>
  </si>
  <si>
    <t>13110492</t>
  </si>
  <si>
    <t>Maleri - Konserveringsværkstedet</t>
  </si>
  <si>
    <t>18-0014549</t>
  </si>
  <si>
    <t>13113394</t>
  </si>
  <si>
    <t>Steen Flemming Pedersen</t>
  </si>
  <si>
    <t>18-0027429</t>
  </si>
  <si>
    <t>13120692</t>
  </si>
  <si>
    <t>Jens M Poulsen</t>
  </si>
  <si>
    <t>18-0030690</t>
  </si>
  <si>
    <t>13125872</t>
  </si>
  <si>
    <t>Torben Thorborg Jørgensen</t>
  </si>
  <si>
    <t>18-0041879</t>
  </si>
  <si>
    <t>18-0005841</t>
  </si>
  <si>
    <t>13130396</t>
  </si>
  <si>
    <t>Ulrichsdal V/Henrik Oehlenschlæger</t>
  </si>
  <si>
    <t>18-0030676</t>
  </si>
  <si>
    <t>13132704</t>
  </si>
  <si>
    <t>Flemming Valdemar Trojel</t>
  </si>
  <si>
    <t>18-0004015</t>
  </si>
  <si>
    <t>13135142</t>
  </si>
  <si>
    <t>Hans Neerup Jensen</t>
  </si>
  <si>
    <t>18-0027914</t>
  </si>
  <si>
    <t>13138001</t>
  </si>
  <si>
    <t>Søren Olesen</t>
  </si>
  <si>
    <t>18-0035646</t>
  </si>
  <si>
    <t>13153604</t>
  </si>
  <si>
    <t>Scanvet Animal Health A/S</t>
  </si>
  <si>
    <t>18-0026214</t>
  </si>
  <si>
    <t>13158002</t>
  </si>
  <si>
    <t>Jens Otto Hemmingsen</t>
  </si>
  <si>
    <t>18-0020646</t>
  </si>
  <si>
    <t>13158274</t>
  </si>
  <si>
    <t>Jens Nielsen</t>
  </si>
  <si>
    <t>18-0037520</t>
  </si>
  <si>
    <t>13162581</t>
  </si>
  <si>
    <t>Landbruger Vivi Kuhr</t>
  </si>
  <si>
    <t>18-0008331</t>
  </si>
  <si>
    <t>13165041</t>
  </si>
  <si>
    <t>Landsledgård</t>
  </si>
  <si>
    <t>18-0027283</t>
  </si>
  <si>
    <t>13173036</t>
  </si>
  <si>
    <t>Ole Nemming Krogmosegård</t>
  </si>
  <si>
    <t>18-0023848</t>
  </si>
  <si>
    <t>13174288</t>
  </si>
  <si>
    <t>Landbm Henrik Rasmussen</t>
  </si>
  <si>
    <t>18-0028566</t>
  </si>
  <si>
    <t>13193339</t>
  </si>
  <si>
    <t>Martin Hjorth</t>
  </si>
  <si>
    <t>18-0005461</t>
  </si>
  <si>
    <t>13194149</t>
  </si>
  <si>
    <t>Stig Sørensen</t>
  </si>
  <si>
    <t>18-0014563</t>
  </si>
  <si>
    <t>13215545</t>
  </si>
  <si>
    <t>Baunebakkegård V/Preben Sonne Jørgensen</t>
  </si>
  <si>
    <t>18-0024077</t>
  </si>
  <si>
    <t>13215774</t>
  </si>
  <si>
    <t>Markildegård V/Flemming Nørregaard</t>
  </si>
  <si>
    <t>18-0003982</t>
  </si>
  <si>
    <t>13215871</t>
  </si>
  <si>
    <t>Egetoftegård V/Poul Ejvind Jensen</t>
  </si>
  <si>
    <t>18-0032895</t>
  </si>
  <si>
    <t>13217874</t>
  </si>
  <si>
    <t>Laurits G Schytz</t>
  </si>
  <si>
    <t>18-0007577</t>
  </si>
  <si>
    <t>13218307</t>
  </si>
  <si>
    <t>Flemming S Bøndergård</t>
  </si>
  <si>
    <t>18-0005118</t>
  </si>
  <si>
    <t>13225818</t>
  </si>
  <si>
    <t>Erik Dam Mortensen</t>
  </si>
  <si>
    <t>18-0007511</t>
  </si>
  <si>
    <t>13234639</t>
  </si>
  <si>
    <t>Landmand Søren Thomsen</t>
  </si>
  <si>
    <t>18-0026684</t>
  </si>
  <si>
    <t>13238200</t>
  </si>
  <si>
    <t>Gårdejer/Maskinstationsejer Ole Svenstrup</t>
  </si>
  <si>
    <t>18-0031389</t>
  </si>
  <si>
    <t>13247307</t>
  </si>
  <si>
    <t>Ulrik Jørgensen</t>
  </si>
  <si>
    <t>18-0005788</t>
  </si>
  <si>
    <t>13250340</t>
  </si>
  <si>
    <t>Landmand Jesper Sudergaard</t>
  </si>
  <si>
    <t>18-0034610</t>
  </si>
  <si>
    <t>13268274</t>
  </si>
  <si>
    <t>Grd/Maskinstationsejer Jens Peter Jensen</t>
  </si>
  <si>
    <t>18-0030222</t>
  </si>
  <si>
    <t>13269203</t>
  </si>
  <si>
    <t>Anton Hansen</t>
  </si>
  <si>
    <t>18-0016775</t>
  </si>
  <si>
    <t>13274398</t>
  </si>
  <si>
    <t>Gårdejer Jesper Anker Sørensen</t>
  </si>
  <si>
    <t>18-0017428</t>
  </si>
  <si>
    <t>13278849</t>
  </si>
  <si>
    <t>Oluf Ring</t>
  </si>
  <si>
    <t>18-0037556</t>
  </si>
  <si>
    <t>13281939</t>
  </si>
  <si>
    <t>Henrik Bech Jensen "bøjenhus"</t>
  </si>
  <si>
    <t>18-0018664</t>
  </si>
  <si>
    <t>13285438</t>
  </si>
  <si>
    <t>Ulf Kølle</t>
  </si>
  <si>
    <t>18-0021937</t>
  </si>
  <si>
    <t>13285500</t>
  </si>
  <si>
    <t>Jørn Svan Olsen</t>
  </si>
  <si>
    <t>18-0027371</t>
  </si>
  <si>
    <t>13287279</t>
  </si>
  <si>
    <t>Esben Erling Andersen</t>
  </si>
  <si>
    <t>18-0008416</t>
  </si>
  <si>
    <t>13287597</t>
  </si>
  <si>
    <t>Torben Poulsen</t>
  </si>
  <si>
    <t>18-0031942</t>
  </si>
  <si>
    <t>13289808</t>
  </si>
  <si>
    <t>Gårdejer Søren Erik Petersen</t>
  </si>
  <si>
    <t>18-0010665</t>
  </si>
  <si>
    <t>13298408</t>
  </si>
  <si>
    <t>Landbrug V/Bjarne Mikkelsen</t>
  </si>
  <si>
    <t>18-0017121</t>
  </si>
  <si>
    <t>13300135</t>
  </si>
  <si>
    <t>Karsten Holm</t>
  </si>
  <si>
    <t>18-0030317</t>
  </si>
  <si>
    <t>13301743</t>
  </si>
  <si>
    <t>Landbrug V/Per Bendt Høegh Bioesen</t>
  </si>
  <si>
    <t>18-0036760</t>
  </si>
  <si>
    <t>13308276</t>
  </si>
  <si>
    <t>Kim Pærregaard</t>
  </si>
  <si>
    <t>18-0036590</t>
  </si>
  <si>
    <t>13319871</t>
  </si>
  <si>
    <t>Gårdejer Ole Møller Jensen</t>
  </si>
  <si>
    <t>18-0011230</t>
  </si>
  <si>
    <t>13320004</t>
  </si>
  <si>
    <t>Gårdejer Per Kahr</t>
  </si>
  <si>
    <t>18-0019993</t>
  </si>
  <si>
    <t>13320136</t>
  </si>
  <si>
    <t>Gårdejer Gert Fogh</t>
  </si>
  <si>
    <t>18-0028280</t>
  </si>
  <si>
    <t>13320292</t>
  </si>
  <si>
    <t>Gårdejer Thorkild Sørensen</t>
  </si>
  <si>
    <t>18-0032711</t>
  </si>
  <si>
    <t>13320500</t>
  </si>
  <si>
    <t>Gårdejer Mikal Voigt Kjeldsen</t>
  </si>
  <si>
    <t>18-0018667</t>
  </si>
  <si>
    <t>13321442</t>
  </si>
  <si>
    <t>Gårdejer Lars Bredal Jensen</t>
  </si>
  <si>
    <t>18-0021712</t>
  </si>
  <si>
    <t>13321698</t>
  </si>
  <si>
    <t>Landbrug V/Kurt Aagaard</t>
  </si>
  <si>
    <t>18-0034160</t>
  </si>
  <si>
    <t>13321884</t>
  </si>
  <si>
    <t>Niels Jørgen Hinrichsen</t>
  </si>
  <si>
    <t>18-0011025</t>
  </si>
  <si>
    <t>13333297</t>
  </si>
  <si>
    <t>Torsten Stig Pedersen</t>
  </si>
  <si>
    <t>18-0002271</t>
  </si>
  <si>
    <t>13333602</t>
  </si>
  <si>
    <t>Leif Stengård Hansen</t>
  </si>
  <si>
    <t>18-0030245</t>
  </si>
  <si>
    <t>13334099</t>
  </si>
  <si>
    <t>Michael Lundgård Nielsen</t>
  </si>
  <si>
    <t>18-0029618</t>
  </si>
  <si>
    <t>13339007</t>
  </si>
  <si>
    <t>Tokkebjerggaard v/Karen Wibroe Warming &amp; Ole Kjøngerskov Eriksen</t>
  </si>
  <si>
    <t>18-0012209</t>
  </si>
  <si>
    <t>13339082</t>
  </si>
  <si>
    <t>Dan Kids/Landmand v/Niels Frandsen</t>
  </si>
  <si>
    <t>18-0027623</t>
  </si>
  <si>
    <t>13342032</t>
  </si>
  <si>
    <t>Gårdejer Christian J Olesen</t>
  </si>
  <si>
    <t>18-0019012</t>
  </si>
  <si>
    <t>13351600</t>
  </si>
  <si>
    <t>Landmand Jens Christensen</t>
  </si>
  <si>
    <t>18-0013025</t>
  </si>
  <si>
    <t>13358346</t>
  </si>
  <si>
    <t>Holger Rønnov</t>
  </si>
  <si>
    <t>18-0032798</t>
  </si>
  <si>
    <t>13377391</t>
  </si>
  <si>
    <t>Gårdejer Cay Wulff Sørensen</t>
  </si>
  <si>
    <t>18-0009113</t>
  </si>
  <si>
    <t>13396485</t>
  </si>
  <si>
    <t>Landmand Tommy Birkedal Pedersen</t>
  </si>
  <si>
    <t>18-0001994</t>
  </si>
  <si>
    <t>13414696</t>
  </si>
  <si>
    <t>Ebeltoft Gårdbryggeri v. Peder Zacho Hansen</t>
  </si>
  <si>
    <t>18-0004970</t>
  </si>
  <si>
    <t>13415447</t>
  </si>
  <si>
    <t>Landmand Svend Erik Olling</t>
  </si>
  <si>
    <t>18-0015333</t>
  </si>
  <si>
    <t>13422508</t>
  </si>
  <si>
    <t>Gårdejer Karsten Stensdal</t>
  </si>
  <si>
    <t>18-0020096</t>
  </si>
  <si>
    <t>13427534</t>
  </si>
  <si>
    <t>Erik Grove Poulsen</t>
  </si>
  <si>
    <t>18-0016755</t>
  </si>
  <si>
    <t>13432899</t>
  </si>
  <si>
    <t>Landmand Henning Tøstesen</t>
  </si>
  <si>
    <t>18-0004592</t>
  </si>
  <si>
    <t>13433747</t>
  </si>
  <si>
    <t>Landbrug V/Bent Georgsen</t>
  </si>
  <si>
    <t>18-0024307</t>
  </si>
  <si>
    <t>13451176</t>
  </si>
  <si>
    <t>Landmand Kristian Winther Møgelmose</t>
  </si>
  <si>
    <t>18-0027873</t>
  </si>
  <si>
    <t>13452547</t>
  </si>
  <si>
    <t>Landmand Knud Erik Vestergård</t>
  </si>
  <si>
    <t>18-0037229</t>
  </si>
  <si>
    <t>13452601</t>
  </si>
  <si>
    <t>Landmand/Udlejer Jens Søe Jensen</t>
  </si>
  <si>
    <t>18-0013238</t>
  </si>
  <si>
    <t>13458340</t>
  </si>
  <si>
    <t>Gårdejer Michael Raun</t>
  </si>
  <si>
    <t>18-0032844</t>
  </si>
  <si>
    <t>13468931</t>
  </si>
  <si>
    <t>Christian Hovalt</t>
  </si>
  <si>
    <t>18-0027502</t>
  </si>
  <si>
    <t>13478546</t>
  </si>
  <si>
    <t>Gårdejer Harry Eriksen</t>
  </si>
  <si>
    <t>18-0024467</t>
  </si>
  <si>
    <t>13481490</t>
  </si>
  <si>
    <t>Gårdejer Ingrid Lindberg Miller</t>
  </si>
  <si>
    <t>18-0146741</t>
  </si>
  <si>
    <t>13485283</t>
  </si>
  <si>
    <t>Rokkedysse V/Lisbeth Toft Boesen &amp; Torben Bo Christensen</t>
  </si>
  <si>
    <t>18-0017062</t>
  </si>
  <si>
    <t>13498598</t>
  </si>
  <si>
    <t>Ejner Thomsen</t>
  </si>
  <si>
    <t>18-0008082</t>
  </si>
  <si>
    <t>13498784</t>
  </si>
  <si>
    <t>Gdr Karl Espersen Jensen</t>
  </si>
  <si>
    <t>18-0029423</t>
  </si>
  <si>
    <t>13499772</t>
  </si>
  <si>
    <t>C G C Maskin Service V/Claus Gregers Christensen</t>
  </si>
  <si>
    <t>18-0003278</t>
  </si>
  <si>
    <t>13501246</t>
  </si>
  <si>
    <t>Hanne Mørch</t>
  </si>
  <si>
    <t>18-0037101</t>
  </si>
  <si>
    <t>13514070</t>
  </si>
  <si>
    <t>Gårdejer Aage Holst Pedersen</t>
  </si>
  <si>
    <t>18-0031847</t>
  </si>
  <si>
    <t>13515441</t>
  </si>
  <si>
    <t>Landbruger V/Peder Old Mogensen</t>
  </si>
  <si>
    <t>18-0035301</t>
  </si>
  <si>
    <t>13517304</t>
  </si>
  <si>
    <t>Landmand Finn Vestergård</t>
  </si>
  <si>
    <t>18-0024465</t>
  </si>
  <si>
    <t>13537941</t>
  </si>
  <si>
    <t>Landmand Tom Thygesen</t>
  </si>
  <si>
    <t>18-0036295</t>
  </si>
  <si>
    <t>13539790</t>
  </si>
  <si>
    <t>Gårdejer Niels Bruun</t>
  </si>
  <si>
    <t>18-0032387</t>
  </si>
  <si>
    <t>13540675</t>
  </si>
  <si>
    <t>Erik Sommer Jensen</t>
  </si>
  <si>
    <t>18-0034758</t>
  </si>
  <si>
    <t>13552096</t>
  </si>
  <si>
    <t>Gårdejer Knud Bay-Smidt</t>
  </si>
  <si>
    <t>18-0030110</t>
  </si>
  <si>
    <t>13559147</t>
  </si>
  <si>
    <t>Gårdejer Jens Henrik Nielsen</t>
  </si>
  <si>
    <t>18-0036548</t>
  </si>
  <si>
    <t>13563802</t>
  </si>
  <si>
    <t>Jens Jørgen Lunde Nielsen</t>
  </si>
  <si>
    <t>18-0012670</t>
  </si>
  <si>
    <t>13570175</t>
  </si>
  <si>
    <t>Sejlsbjerghus Plantage</t>
  </si>
  <si>
    <t>18-0031789</t>
  </si>
  <si>
    <t>13575681</t>
  </si>
  <si>
    <t>Bent Pedersen</t>
  </si>
  <si>
    <t>18-0025228</t>
  </si>
  <si>
    <t>13602298</t>
  </si>
  <si>
    <t>Erik Bent Sørensen</t>
  </si>
  <si>
    <t>18-0036836</t>
  </si>
  <si>
    <t>13628939</t>
  </si>
  <si>
    <t>Melbjerggård</t>
  </si>
  <si>
    <t>18-0015613</t>
  </si>
  <si>
    <t>13637539</t>
  </si>
  <si>
    <t>Finn Tang</t>
  </si>
  <si>
    <t>18-0028610</t>
  </si>
  <si>
    <t>13648344</t>
  </si>
  <si>
    <t>Anders Aamand Andersen</t>
  </si>
  <si>
    <t>18-0023179</t>
  </si>
  <si>
    <t>13658692</t>
  </si>
  <si>
    <t>Stutteri Dyrlundgaard v/Torben Haugaard</t>
  </si>
  <si>
    <t>18-0036747</t>
  </si>
  <si>
    <t>13661332</t>
  </si>
  <si>
    <t>Kjeld Hansen</t>
  </si>
  <si>
    <t>13675791</t>
  </si>
  <si>
    <t>Randrup Hovedgård V/Jens Hjorth</t>
  </si>
  <si>
    <t>18-0004585</t>
  </si>
  <si>
    <t>13701245</t>
  </si>
  <si>
    <t>Holger M Skjødt</t>
  </si>
  <si>
    <t>18-0034497</t>
  </si>
  <si>
    <t>13701288</t>
  </si>
  <si>
    <t>Anders M Skjødt.</t>
  </si>
  <si>
    <t>18-0017862</t>
  </si>
  <si>
    <t>13705046</t>
  </si>
  <si>
    <t>Gårdejer Lars Lindrup Jensen</t>
  </si>
  <si>
    <t>18-0004323</t>
  </si>
  <si>
    <t>13718393</t>
  </si>
  <si>
    <t>Ove Richard Jørgensen</t>
  </si>
  <si>
    <t>18-0019146</t>
  </si>
  <si>
    <t>13718474</t>
  </si>
  <si>
    <t>Flemming E Pedersen</t>
  </si>
  <si>
    <t>18-0024277</t>
  </si>
  <si>
    <t>13718679</t>
  </si>
  <si>
    <t>Ole Larsen</t>
  </si>
  <si>
    <t>18-0005181</t>
  </si>
  <si>
    <t>13725586</t>
  </si>
  <si>
    <t>Bent Ljungberg</t>
  </si>
  <si>
    <t>18-0036031</t>
  </si>
  <si>
    <t>13734585</t>
  </si>
  <si>
    <t>Gårdejer Ernst Kristensen</t>
  </si>
  <si>
    <t>18-0005098</t>
  </si>
  <si>
    <t>13750688</t>
  </si>
  <si>
    <t>Landmand Torben Østergaard</t>
  </si>
  <si>
    <t>18-0027763</t>
  </si>
  <si>
    <t>13763283</t>
  </si>
  <si>
    <t>Skovarbejder Søren Henrik Graversen</t>
  </si>
  <si>
    <t>18-0037305</t>
  </si>
  <si>
    <t>13764972</t>
  </si>
  <si>
    <t>Gårdejer Frits Lynggård Iversen</t>
  </si>
  <si>
    <t>18-0013199</t>
  </si>
  <si>
    <t>13773939</t>
  </si>
  <si>
    <t>Anne &amp; Lars Staun I/S</t>
  </si>
  <si>
    <t>18-0026394</t>
  </si>
  <si>
    <t>13779449</t>
  </si>
  <si>
    <t>Damgaards Auto V/Leif Nørgaard Christensen</t>
  </si>
  <si>
    <t>18-0011783</t>
  </si>
  <si>
    <t>13780501</t>
  </si>
  <si>
    <t>Henrik Vest</t>
  </si>
  <si>
    <t>18-0018344</t>
  </si>
  <si>
    <t>13783209</t>
  </si>
  <si>
    <t>Hans Jørgen Nissen</t>
  </si>
  <si>
    <t>18-0029027</t>
  </si>
  <si>
    <t>13787611</t>
  </si>
  <si>
    <t>Orø Vognmdsfor V/Erik Møller</t>
  </si>
  <si>
    <t>18-0023165</t>
  </si>
  <si>
    <t>13797897</t>
  </si>
  <si>
    <t>Vindmølle-og Gårdejer Peder Rytter Guldbrandt</t>
  </si>
  <si>
    <t>18-0017773</t>
  </si>
  <si>
    <t>13805148</t>
  </si>
  <si>
    <t>Kurt Gjødsbøl</t>
  </si>
  <si>
    <t>18-0004159</t>
  </si>
  <si>
    <t>13805180</t>
  </si>
  <si>
    <t>Poul V Poulsen</t>
  </si>
  <si>
    <t>18-0017500</t>
  </si>
  <si>
    <t>13806845</t>
  </si>
  <si>
    <t>Kildegaarden V/Coby Brabæk</t>
  </si>
  <si>
    <t>18-0028552</t>
  </si>
  <si>
    <t>13814295</t>
  </si>
  <si>
    <t>Gdr Lisbeth M Zachariassen</t>
  </si>
  <si>
    <t>18-0029734</t>
  </si>
  <si>
    <t>13818738</t>
  </si>
  <si>
    <t>Vennerslund Gods A/S</t>
  </si>
  <si>
    <t>18-0035586</t>
  </si>
  <si>
    <t>13827478</t>
  </si>
  <si>
    <t>Gårdejer Poul Otto Petersen</t>
  </si>
  <si>
    <t>18-0033548</t>
  </si>
  <si>
    <t>13832943</t>
  </si>
  <si>
    <t>Ole Jensen Tilsbæk</t>
  </si>
  <si>
    <t>18-0004385</t>
  </si>
  <si>
    <t>13836132</t>
  </si>
  <si>
    <t>Pagterold Aps</t>
  </si>
  <si>
    <t>18-0008267</t>
  </si>
  <si>
    <t>13840997</t>
  </si>
  <si>
    <t>Jens Overgaard</t>
  </si>
  <si>
    <t>18-0017360</t>
  </si>
  <si>
    <t>13855609</t>
  </si>
  <si>
    <t>Søren Foged Overgård</t>
  </si>
  <si>
    <t>18-0024904</t>
  </si>
  <si>
    <t>13876444</t>
  </si>
  <si>
    <t>Henning Lyhne Christensen</t>
  </si>
  <si>
    <t>18-0030287</t>
  </si>
  <si>
    <t>13883130</t>
  </si>
  <si>
    <t>Lk Skovservice Lars Kildsgaard</t>
  </si>
  <si>
    <t>18-0005521</t>
  </si>
  <si>
    <t>13895279</t>
  </si>
  <si>
    <t>Østerbygård V/Karsten Strandby</t>
  </si>
  <si>
    <t>18-0036009</t>
  </si>
  <si>
    <t>13902941</t>
  </si>
  <si>
    <t>Rodskov Svineproduktion Aps</t>
  </si>
  <si>
    <t>18-0021411</t>
  </si>
  <si>
    <t>13904340</t>
  </si>
  <si>
    <t>Færgedal V/Per Dal Jensen</t>
  </si>
  <si>
    <t>18-0010611</t>
  </si>
  <si>
    <t>13908192</t>
  </si>
  <si>
    <t>Anders Kristensen Slotsgård</t>
  </si>
  <si>
    <t>18-0018375</t>
  </si>
  <si>
    <t>13935149</t>
  </si>
  <si>
    <t>Krogstrupgård V/Claus J H Sørensen</t>
  </si>
  <si>
    <t>18-0140197</t>
  </si>
  <si>
    <t>13939683</t>
  </si>
  <si>
    <t>Veierskov planteproduktion</t>
  </si>
  <si>
    <t>18-0032751</t>
  </si>
  <si>
    <t>13943486</t>
  </si>
  <si>
    <t>Gårdejer Peter Bugge Jensen</t>
  </si>
  <si>
    <t>18-0021948</t>
  </si>
  <si>
    <t>13955298</t>
  </si>
  <si>
    <t>Gårdejer Hans Christian Steensen Vejlegården</t>
  </si>
  <si>
    <t>18-0030883</t>
  </si>
  <si>
    <t>13993734</t>
  </si>
  <si>
    <t>Lars Chr Andersen</t>
  </si>
  <si>
    <t>18-0028116</t>
  </si>
  <si>
    <t>14012508</t>
  </si>
  <si>
    <t>Erik Mortensen</t>
  </si>
  <si>
    <t>18-0024986</t>
  </si>
  <si>
    <t>14013970</t>
  </si>
  <si>
    <t>Jørgen Lynge Hansen</t>
  </si>
  <si>
    <t>18-0009863</t>
  </si>
  <si>
    <t>14016880</t>
  </si>
  <si>
    <t>Landmand Niels Hedegård Nielsen</t>
  </si>
  <si>
    <t>18-0029862</t>
  </si>
  <si>
    <t>14025944</t>
  </si>
  <si>
    <t>Finn Hauge</t>
  </si>
  <si>
    <t>18-0033056</t>
  </si>
  <si>
    <t>14029885</t>
  </si>
  <si>
    <t>Landmand Søren William Larsen</t>
  </si>
  <si>
    <t>18-0038137</t>
  </si>
  <si>
    <t>18-0041455</t>
  </si>
  <si>
    <t>18-0006218</t>
  </si>
  <si>
    <t>14048871</t>
  </si>
  <si>
    <t>Morten Christensen</t>
  </si>
  <si>
    <t>18-0040067</t>
  </si>
  <si>
    <t>18-0013785</t>
  </si>
  <si>
    <t>14055401</t>
  </si>
  <si>
    <t>Gårdejer Svend Erik Møller Laursen</t>
  </si>
  <si>
    <t>18-0023142</t>
  </si>
  <si>
    <t>14070702</t>
  </si>
  <si>
    <t>Sofiesminde V/Jørgen F H Olesen</t>
  </si>
  <si>
    <t>18-0023324</t>
  </si>
  <si>
    <t>14070788</t>
  </si>
  <si>
    <t>Søren Greve Jørgensen</t>
  </si>
  <si>
    <t>18-0001808</t>
  </si>
  <si>
    <t>14076778</t>
  </si>
  <si>
    <t>Lars Bo Hansen</t>
  </si>
  <si>
    <t>18-0040959</t>
  </si>
  <si>
    <t>18-0024873</t>
  </si>
  <si>
    <t>14079343</t>
  </si>
  <si>
    <t>Bodil Kastrup Kragh</t>
  </si>
  <si>
    <t>18-0042111</t>
  </si>
  <si>
    <t>18-0040987</t>
  </si>
  <si>
    <t>18-0028270</t>
  </si>
  <si>
    <t>14090037</t>
  </si>
  <si>
    <t>Frank Hansen</t>
  </si>
  <si>
    <t>18-0026789</t>
  </si>
  <si>
    <t>14094504</t>
  </si>
  <si>
    <t>Gårdejer Lone Bøegh Henriksen</t>
  </si>
  <si>
    <t>18-0028977</t>
  </si>
  <si>
    <t>14094938</t>
  </si>
  <si>
    <t>Jens Jørgensen</t>
  </si>
  <si>
    <t>18-0001872</t>
  </si>
  <si>
    <t>14096671</t>
  </si>
  <si>
    <t>Salomon S Olsen Entreprenør/ Maskinstation</t>
  </si>
  <si>
    <t>18-0032537</t>
  </si>
  <si>
    <t>14099972</t>
  </si>
  <si>
    <t>Thorsø Møllegaard V/Hans Kristian Pedersen</t>
  </si>
  <si>
    <t>18-0040423</t>
  </si>
  <si>
    <t>18-0020755</t>
  </si>
  <si>
    <t>14107959</t>
  </si>
  <si>
    <t>Gårdejer Finn Bertram Nielsen</t>
  </si>
  <si>
    <t>18-0038622</t>
  </si>
  <si>
    <t>18-0033861</t>
  </si>
  <si>
    <t>14111697</t>
  </si>
  <si>
    <t>Bøje Christiansen</t>
  </si>
  <si>
    <t>18-0028040</t>
  </si>
  <si>
    <t>14113134</t>
  </si>
  <si>
    <t>Steen Ovesen</t>
  </si>
  <si>
    <t>18-0032522</t>
  </si>
  <si>
    <t>14121331</t>
  </si>
  <si>
    <t>Niels Mortensen</t>
  </si>
  <si>
    <t>18-0010929</t>
  </si>
  <si>
    <t>14125981</t>
  </si>
  <si>
    <t>Morsø Skov og Naturservice Jacob Noe Bovin</t>
  </si>
  <si>
    <t>18-0037946</t>
  </si>
  <si>
    <t>18-0018315</t>
  </si>
  <si>
    <t>14133305</t>
  </si>
  <si>
    <t>Landmand og Vindmølle V/Henning Mørkholt Johansen</t>
  </si>
  <si>
    <t>18-0019889</t>
  </si>
  <si>
    <t>14135391</t>
  </si>
  <si>
    <t>Gårdejer Per Sønderskov Madsen</t>
  </si>
  <si>
    <t>18-0009550</t>
  </si>
  <si>
    <t>14146539</t>
  </si>
  <si>
    <t>Gdr Mogens Petersson</t>
  </si>
  <si>
    <t>18-0017710</t>
  </si>
  <si>
    <t>14153535</t>
  </si>
  <si>
    <t>Jan Villensteen</t>
  </si>
  <si>
    <t>18-0026019</t>
  </si>
  <si>
    <t>14163336</t>
  </si>
  <si>
    <t>Teamforst v/Knud Asger Bent Hansen</t>
  </si>
  <si>
    <t>18-0035761</t>
  </si>
  <si>
    <t>14165746</t>
  </si>
  <si>
    <t>Stutteri Stjernen V/Janny Sørensen</t>
  </si>
  <si>
    <t>18-0021409</t>
  </si>
  <si>
    <t>14184678</t>
  </si>
  <si>
    <t>Jens Jørn Højer Kristensen</t>
  </si>
  <si>
    <t>18-0006552</t>
  </si>
  <si>
    <t>14197001</t>
  </si>
  <si>
    <t>Henrik Bøje Nielsen</t>
  </si>
  <si>
    <t>18-0034233</t>
  </si>
  <si>
    <t>14218203</t>
  </si>
  <si>
    <t>Gårdejer Ib Højlund Eriksen</t>
  </si>
  <si>
    <t>18-0009387</t>
  </si>
  <si>
    <t>14219870</t>
  </si>
  <si>
    <t>I/S Ushus</t>
  </si>
  <si>
    <t>18-0006468</t>
  </si>
  <si>
    <t>14220283</t>
  </si>
  <si>
    <t>Skovplanteskolen Holmegaard A/S</t>
  </si>
  <si>
    <t>18-0025532</t>
  </si>
  <si>
    <t>14224505</t>
  </si>
  <si>
    <t>Stutteriejer Lone Jensen</t>
  </si>
  <si>
    <t>18-0027780</t>
  </si>
  <si>
    <t>14225048</t>
  </si>
  <si>
    <t>Niels Adelstorp Kratgården</t>
  </si>
  <si>
    <t>18-0035138</t>
  </si>
  <si>
    <t>14225900</t>
  </si>
  <si>
    <t>Gl.Ryomgaard V/Frank Ove Voldstedlund</t>
  </si>
  <si>
    <t>18-0036909</t>
  </si>
  <si>
    <t>14234349</t>
  </si>
  <si>
    <t>Øster Hassing Landbrugsservice v/Peter Høgh</t>
  </si>
  <si>
    <t>18-0030403</t>
  </si>
  <si>
    <t>14240500</t>
  </si>
  <si>
    <t>Kurt Thomas Jensen</t>
  </si>
  <si>
    <t>18-0016874</t>
  </si>
  <si>
    <t>14240772</t>
  </si>
  <si>
    <t>John Pølund</t>
  </si>
  <si>
    <t>18-0022166</t>
  </si>
  <si>
    <t>14241086</t>
  </si>
  <si>
    <t>Leif Gravesen</t>
  </si>
  <si>
    <t>18-0034853</t>
  </si>
  <si>
    <t>14253343</t>
  </si>
  <si>
    <t>Landmand Tommy Jensen</t>
  </si>
  <si>
    <t>18-0021348</t>
  </si>
  <si>
    <t>14257640</t>
  </si>
  <si>
    <t>Vivi Møller</t>
  </si>
  <si>
    <t>18-0027770</t>
  </si>
  <si>
    <t>14260633</t>
  </si>
  <si>
    <t>Klaus Henrik Dam</t>
  </si>
  <si>
    <t>18-0007641</t>
  </si>
  <si>
    <t>14273840</t>
  </si>
  <si>
    <t>Ole Birke Mortensen</t>
  </si>
  <si>
    <t>18-0018724</t>
  </si>
  <si>
    <t>14275576</t>
  </si>
  <si>
    <t>Søndergaard og Pedersen</t>
  </si>
  <si>
    <t>18-0028908</t>
  </si>
  <si>
    <t>14288872</t>
  </si>
  <si>
    <t>Gårdejer Enok Vestergård</t>
  </si>
  <si>
    <t>18-0037407</t>
  </si>
  <si>
    <t>14290141</t>
  </si>
  <si>
    <t>Gårdejer Mads Nielsen</t>
  </si>
  <si>
    <t>18-0013930</t>
  </si>
  <si>
    <t>14296654</t>
  </si>
  <si>
    <t>Egeholm Landbrug/Uffe Andersen</t>
  </si>
  <si>
    <t>18-0013188</t>
  </si>
  <si>
    <t>14302980</t>
  </si>
  <si>
    <t>Roldgården V/Keld Jørgen Adzersen</t>
  </si>
  <si>
    <t>18-0132943</t>
  </si>
  <si>
    <t>14319743</t>
  </si>
  <si>
    <t>Gårdejer John Dich</t>
  </si>
  <si>
    <t>18-0010168</t>
  </si>
  <si>
    <t>14338837</t>
  </si>
  <si>
    <t>Ellingegaard v/Martin Nielsen</t>
  </si>
  <si>
    <t>18-0026098</t>
  </si>
  <si>
    <t>14351884</t>
  </si>
  <si>
    <t>Niels Krarup Kjær</t>
  </si>
  <si>
    <t>18-0033978</t>
  </si>
  <si>
    <t>14355073</t>
  </si>
  <si>
    <t>Freddy Lauridsen</t>
  </si>
  <si>
    <t>18-0010253</t>
  </si>
  <si>
    <t>14356843</t>
  </si>
  <si>
    <t>Kurt Fyhn</t>
  </si>
  <si>
    <t>18-0001827</t>
  </si>
  <si>
    <t>14361073</t>
  </si>
  <si>
    <t>Siljebjerggaard Svineproduktion Aps</t>
  </si>
  <si>
    <t>18-0021525</t>
  </si>
  <si>
    <t>14366237</t>
  </si>
  <si>
    <t>Kirsten Bente Borup Gade</t>
  </si>
  <si>
    <t>18-0005293</t>
  </si>
  <si>
    <t>14368248</t>
  </si>
  <si>
    <t>Lønborg Totalbyg A/S</t>
  </si>
  <si>
    <t>18-0030981</t>
  </si>
  <si>
    <t>14369848</t>
  </si>
  <si>
    <t>Gårdejer Gert Lorentzen</t>
  </si>
  <si>
    <t>18-0031615</t>
  </si>
  <si>
    <t>14381805</t>
  </si>
  <si>
    <t>Bl Agency V/Lau Jessen</t>
  </si>
  <si>
    <t>18-0031216</t>
  </si>
  <si>
    <t>14383182</t>
  </si>
  <si>
    <t>Bække El V/Jørgen Hoff Jepsen</t>
  </si>
  <si>
    <t>18-0020505</t>
  </si>
  <si>
    <t>14384030</t>
  </si>
  <si>
    <t>Henrik Jess Christensen</t>
  </si>
  <si>
    <t>18-0028359</t>
  </si>
  <si>
    <t>14387048</t>
  </si>
  <si>
    <t>Landmand Jørgen Heltoft</t>
  </si>
  <si>
    <t>18-0017036</t>
  </si>
  <si>
    <t>14387544</t>
  </si>
  <si>
    <t>Gårdejer Villy Olsen</t>
  </si>
  <si>
    <t>18-0022097</t>
  </si>
  <si>
    <t>14404503</t>
  </si>
  <si>
    <t>Landmand Ole R Kiærulff</t>
  </si>
  <si>
    <t>18-0011861</t>
  </si>
  <si>
    <t>14433236</t>
  </si>
  <si>
    <t>Steen Vangsgaard</t>
  </si>
  <si>
    <t>18-0027354</t>
  </si>
  <si>
    <t>14444130</t>
  </si>
  <si>
    <t>Nordbygård v/Carl Johan C Nyborg</t>
  </si>
  <si>
    <t>18-0002297</t>
  </si>
  <si>
    <t>14451706</t>
  </si>
  <si>
    <t>Bækgård v/Niels Aakjær Holst</t>
  </si>
  <si>
    <t>18-0032992</t>
  </si>
  <si>
    <t>14456643</t>
  </si>
  <si>
    <t>Gårdejer Niels Anton Mikkelsen</t>
  </si>
  <si>
    <t>18-0016055</t>
  </si>
  <si>
    <t>14476393</t>
  </si>
  <si>
    <t>Automobilhandel Mv V/Jørn Spanggaard Andersen</t>
  </si>
  <si>
    <t>18-0027559</t>
  </si>
  <si>
    <t>14479007</t>
  </si>
  <si>
    <t>Gårdejer Søren Østergård Hansen</t>
  </si>
  <si>
    <t>18-0030833</t>
  </si>
  <si>
    <t>14480102</t>
  </si>
  <si>
    <t>Landmand Martin Bruun Strange</t>
  </si>
  <si>
    <t>18-0003952</t>
  </si>
  <si>
    <t>14480307</t>
  </si>
  <si>
    <t>Gdr. Bent Petersen</t>
  </si>
  <si>
    <t>18-0029011</t>
  </si>
  <si>
    <t>14490302</t>
  </si>
  <si>
    <t>Hans Peter Kristensen</t>
  </si>
  <si>
    <t>18-0023110</t>
  </si>
  <si>
    <t>14516697</t>
  </si>
  <si>
    <t>Landmand Jan Gregersen</t>
  </si>
  <si>
    <t>18-0007106</t>
  </si>
  <si>
    <t>14520031</t>
  </si>
  <si>
    <t>Jørgen Egsgård</t>
  </si>
  <si>
    <t>18-0006800</t>
  </si>
  <si>
    <t>14532404</t>
  </si>
  <si>
    <t>Landmand Preben Aagaard Ejlersen</t>
  </si>
  <si>
    <t>18-0031288</t>
  </si>
  <si>
    <t>14535683</t>
  </si>
  <si>
    <t>Kaj Winther</t>
  </si>
  <si>
    <t>18-0036627</t>
  </si>
  <si>
    <t>14542590</t>
  </si>
  <si>
    <t>Bjarne Albæk</t>
  </si>
  <si>
    <t>18-0021453</t>
  </si>
  <si>
    <t>14542981</t>
  </si>
  <si>
    <t>Gårdejer</t>
  </si>
  <si>
    <t>18-0034530</t>
  </si>
  <si>
    <t>14550232</t>
  </si>
  <si>
    <t>Gårdejer Harry Lynggård Katholm</t>
  </si>
  <si>
    <t>18-0002506</t>
  </si>
  <si>
    <t>14558136</t>
  </si>
  <si>
    <t>Lars G. Hansen</t>
  </si>
  <si>
    <t>18-0017235</t>
  </si>
  <si>
    <t>14558535</t>
  </si>
  <si>
    <t>Vindmølleejer Frans Christensen</t>
  </si>
  <si>
    <t>18-0024719</t>
  </si>
  <si>
    <t>14561137</t>
  </si>
  <si>
    <t>Finn Thorslund</t>
  </si>
  <si>
    <t>18-0025258</t>
  </si>
  <si>
    <t>14566384</t>
  </si>
  <si>
    <t>Hans Klausen</t>
  </si>
  <si>
    <t>18-0034433</t>
  </si>
  <si>
    <t>14571094</t>
  </si>
  <si>
    <t>Peter Madsen</t>
  </si>
  <si>
    <t>18-0004169</t>
  </si>
  <si>
    <t>14571345</t>
  </si>
  <si>
    <t>Knud Ove Linde</t>
  </si>
  <si>
    <t>18-0008046</t>
  </si>
  <si>
    <t>14574875</t>
  </si>
  <si>
    <t>Firma Pp V/Peter Plant</t>
  </si>
  <si>
    <t>18-0018851</t>
  </si>
  <si>
    <t>14576673</t>
  </si>
  <si>
    <t>Berit Boserup</t>
  </si>
  <si>
    <t>18-0016951</t>
  </si>
  <si>
    <t>14607331</t>
  </si>
  <si>
    <t>Henrik Uhrenholt Jensen</t>
  </si>
  <si>
    <t>18-0006445</t>
  </si>
  <si>
    <t>14625275</t>
  </si>
  <si>
    <t>Holbæk Rideklub</t>
  </si>
  <si>
    <t>18-0017585</t>
  </si>
  <si>
    <t>14643494</t>
  </si>
  <si>
    <t>Gårdejer Benny Hornshøj-Hansen</t>
  </si>
  <si>
    <t>18-0019554</t>
  </si>
  <si>
    <t>14647988</t>
  </si>
  <si>
    <t>Søren Bjerg Jensen</t>
  </si>
  <si>
    <t>18-0006403</t>
  </si>
  <si>
    <t>14653074</t>
  </si>
  <si>
    <t>Landbrug V/Jens Ole Søborg Andersen</t>
  </si>
  <si>
    <t>18-0014012</t>
  </si>
  <si>
    <t>14655107</t>
  </si>
  <si>
    <t>Landmand/Udlejer Anders Peter Laustsen</t>
  </si>
  <si>
    <t>18-0016532</t>
  </si>
  <si>
    <t>14687203</t>
  </si>
  <si>
    <t>Svend-Erik Jensen</t>
  </si>
  <si>
    <t>18-0006078</t>
  </si>
  <si>
    <t>14687491</t>
  </si>
  <si>
    <t>Niels Christensen</t>
  </si>
  <si>
    <t>18-0007542</t>
  </si>
  <si>
    <t>14701982</t>
  </si>
  <si>
    <t>Steen Hansen</t>
  </si>
  <si>
    <t>18-0008898</t>
  </si>
  <si>
    <t>14704043</t>
  </si>
  <si>
    <t>Jonstupvang Grønt v/Muhamet Iseni</t>
  </si>
  <si>
    <t>18-0028785</t>
  </si>
  <si>
    <t>14717374</t>
  </si>
  <si>
    <t>Landmand Morten Petersen</t>
  </si>
  <si>
    <t>18-0011726</t>
  </si>
  <si>
    <t>14726489</t>
  </si>
  <si>
    <t>Kaare Larsen</t>
  </si>
  <si>
    <t>18-0020009</t>
  </si>
  <si>
    <t>14740600</t>
  </si>
  <si>
    <t>Hjortlund Landbrug</t>
  </si>
  <si>
    <t>18-0022074</t>
  </si>
  <si>
    <t>14746439</t>
  </si>
  <si>
    <t>Trienke Zijlstra</t>
  </si>
  <si>
    <t>18-0025298</t>
  </si>
  <si>
    <t>14760644</t>
  </si>
  <si>
    <t>Knud Amstrup Pedersen</t>
  </si>
  <si>
    <t>18-0028075</t>
  </si>
  <si>
    <t>14773584</t>
  </si>
  <si>
    <t>Torben Von Lowzow</t>
  </si>
  <si>
    <t>18-0005268</t>
  </si>
  <si>
    <t>14782435</t>
  </si>
  <si>
    <t>Bøgebjerggård &amp; Ellingegården</t>
  </si>
  <si>
    <t>18-0036051</t>
  </si>
  <si>
    <t>14784500</t>
  </si>
  <si>
    <t>Kim Rude Jensen</t>
  </si>
  <si>
    <t>18-0022961</t>
  </si>
  <si>
    <t>14787283</t>
  </si>
  <si>
    <t>Keld Rohde Nielsen</t>
  </si>
  <si>
    <t>18-0032197</t>
  </si>
  <si>
    <t>14801294</t>
  </si>
  <si>
    <t>Gårdejer Lars Erik Larsen</t>
  </si>
  <si>
    <t>18-0025622</t>
  </si>
  <si>
    <t>14822232</t>
  </si>
  <si>
    <t>Rosenlund V/Niels Bodilsen</t>
  </si>
  <si>
    <t>18-0019793</t>
  </si>
  <si>
    <t>14833781</t>
  </si>
  <si>
    <t>Kauergård Jørgen S Rask</t>
  </si>
  <si>
    <t>18-0022820</t>
  </si>
  <si>
    <t>14841482</t>
  </si>
  <si>
    <t>Tøjsbo Landbrug og udlejning</t>
  </si>
  <si>
    <t>18-0031238</t>
  </si>
  <si>
    <t>14842705</t>
  </si>
  <si>
    <t>Birthe og Niels Nielsen</t>
  </si>
  <si>
    <t>18-0030116</t>
  </si>
  <si>
    <t>14842837</t>
  </si>
  <si>
    <t>Jørn Keller Jensen</t>
  </si>
  <si>
    <t>18-0010539</t>
  </si>
  <si>
    <t>14845496</t>
  </si>
  <si>
    <t>Proprietær Robert Ric-Hansen</t>
  </si>
  <si>
    <t>18-0029857</t>
  </si>
  <si>
    <t>14884580</t>
  </si>
  <si>
    <t>Arresø Pil I/S</t>
  </si>
  <si>
    <t>18-0010236</t>
  </si>
  <si>
    <t>14888543</t>
  </si>
  <si>
    <t>Dyrlæge Niels Nielsen</t>
  </si>
  <si>
    <t>18-0015846</t>
  </si>
  <si>
    <t>14894489</t>
  </si>
  <si>
    <t>Hulegården Steen Wimmelmann/ Jeanne Wimmelmann</t>
  </si>
  <si>
    <t>18-0026038</t>
  </si>
  <si>
    <t>14895531</t>
  </si>
  <si>
    <t>Landmand Jesper Kaag Andersen</t>
  </si>
  <si>
    <t>18-0037351</t>
  </si>
  <si>
    <t>14898689</t>
  </si>
  <si>
    <t>Landmand Else Bæk Udengaard</t>
  </si>
  <si>
    <t>18-0019589</t>
  </si>
  <si>
    <t>14906584</t>
  </si>
  <si>
    <t>Aa Maskiner/Anker Andresen</t>
  </si>
  <si>
    <t>18-0024340</t>
  </si>
  <si>
    <t>14906649</t>
  </si>
  <si>
    <t>Ås Mølle &amp; Vestergaard Erik Højholt Hansen</t>
  </si>
  <si>
    <t>18-0012809</t>
  </si>
  <si>
    <t>14922407</t>
  </si>
  <si>
    <t>Morten Raahauge Geertsen</t>
  </si>
  <si>
    <t>18-0019374</t>
  </si>
  <si>
    <t>14929231</t>
  </si>
  <si>
    <t>Gårdejer Jørgen Wiberg</t>
  </si>
  <si>
    <t>18-0023075</t>
  </si>
  <si>
    <t>14930140</t>
  </si>
  <si>
    <t>Sbi Byg v/Bent Stauersbøl</t>
  </si>
  <si>
    <t>18-0012876</t>
  </si>
  <si>
    <t>14968784</t>
  </si>
  <si>
    <t>Change/Divine Lingerie v/Charlotte Tiedebøhl</t>
  </si>
  <si>
    <t>18-0036728</t>
  </si>
  <si>
    <t>14974490</t>
  </si>
  <si>
    <t>Gårdejer Kristian Nejsum</t>
  </si>
  <si>
    <t>18-0035953</t>
  </si>
  <si>
    <t>14987878</t>
  </si>
  <si>
    <t>Vg Auto Villy Grønne</t>
  </si>
  <si>
    <t>18-0029038</t>
  </si>
  <si>
    <t>14992707</t>
  </si>
  <si>
    <t>Landbrug Birgitte Frisgaard Schmidt Søren Jepsen Schmidt</t>
  </si>
  <si>
    <t>18-0039858</t>
  </si>
  <si>
    <t>18-0015471</t>
  </si>
  <si>
    <t>15015799</t>
  </si>
  <si>
    <t>Gartneriet Lille Smørum v/Maria Lillian Madsen</t>
  </si>
  <si>
    <t>18-0005669</t>
  </si>
  <si>
    <t>15020644</t>
  </si>
  <si>
    <t>Dalager V/Peder Sørensen</t>
  </si>
  <si>
    <t>18-0025989</t>
  </si>
  <si>
    <t>15020733</t>
  </si>
  <si>
    <t>Kim Rosendal Sørensen</t>
  </si>
  <si>
    <t>18-0038413</t>
  </si>
  <si>
    <t>18-0028618</t>
  </si>
  <si>
    <t>15026073</t>
  </si>
  <si>
    <t>Nicolaj Pedersen</t>
  </si>
  <si>
    <t>18-0039827</t>
  </si>
  <si>
    <t>18-0037094</t>
  </si>
  <si>
    <t>15041633</t>
  </si>
  <si>
    <t>Kristian Kjær Hansen</t>
  </si>
  <si>
    <t>18-0042499</t>
  </si>
  <si>
    <t>18-0040068</t>
  </si>
  <si>
    <t>18-0030066</t>
  </si>
  <si>
    <t>15051884</t>
  </si>
  <si>
    <t>Gårdejer Jørgen Skou Larsen</t>
  </si>
  <si>
    <t>18-0039408</t>
  </si>
  <si>
    <t>18-0161881</t>
  </si>
  <si>
    <t>18-0003035</t>
  </si>
  <si>
    <t>15058390</t>
  </si>
  <si>
    <t>Gårdejer Hans Henrik Paarup</t>
  </si>
  <si>
    <t>18-0015505</t>
  </si>
  <si>
    <t>15064676</t>
  </si>
  <si>
    <t>Gårdejer Henning Bjerregaard</t>
  </si>
  <si>
    <t>18-0040522</t>
  </si>
  <si>
    <t>18-0008456</t>
  </si>
  <si>
    <t>15080493</t>
  </si>
  <si>
    <t>Hans D Rasmussen</t>
  </si>
  <si>
    <t>18-0035700</t>
  </si>
  <si>
    <t>15081236</t>
  </si>
  <si>
    <t>Flemming Allan W Sørensen</t>
  </si>
  <si>
    <t>18-0026569</t>
  </si>
  <si>
    <t>15092238</t>
  </si>
  <si>
    <t>Gårdejer Jens Ole Sørensen</t>
  </si>
  <si>
    <t>18-0038289</t>
  </si>
  <si>
    <t>18-0156355</t>
  </si>
  <si>
    <t>18-0034526</t>
  </si>
  <si>
    <t>15107847</t>
  </si>
  <si>
    <t>Jdt Havepleje &amp; Anlæg v./Jørgen Dahl Thomsen - Vejvedgaard</t>
  </si>
  <si>
    <t>18-0027344</t>
  </si>
  <si>
    <t>15121335</t>
  </si>
  <si>
    <t>Maglegaard I/S</t>
  </si>
  <si>
    <t>18-0036109</t>
  </si>
  <si>
    <t>15128275</t>
  </si>
  <si>
    <t>Gårdejer/Udlejer Henrik Kirkegaard Bendtsen</t>
  </si>
  <si>
    <t>18-0017230</t>
  </si>
  <si>
    <t>15138807</t>
  </si>
  <si>
    <t>Per Hansen</t>
  </si>
  <si>
    <t>18-0009767</t>
  </si>
  <si>
    <t>15188502</t>
  </si>
  <si>
    <t>Gårdejer Sigrid Bjørg Christensen</t>
  </si>
  <si>
    <t>18-0032034</t>
  </si>
  <si>
    <t>15210109</t>
  </si>
  <si>
    <t>Skovbo Aps</t>
  </si>
  <si>
    <t>18-0031535</t>
  </si>
  <si>
    <t>15210184</t>
  </si>
  <si>
    <t>Gårdejer Bent Holtet-Kristensen</t>
  </si>
  <si>
    <t>18-0025212</t>
  </si>
  <si>
    <t>15211687</t>
  </si>
  <si>
    <t>Bjerget v/Jens Jørgen Wøldike Nielsen</t>
  </si>
  <si>
    <t>18-0020021</t>
  </si>
  <si>
    <t>15211997</t>
  </si>
  <si>
    <t>Landmand Finn Moltsen</t>
  </si>
  <si>
    <t>18-0005878</t>
  </si>
  <si>
    <t>15214090</t>
  </si>
  <si>
    <t>Gårdejer Inger Sørensen Vellerupgård</t>
  </si>
  <si>
    <t>18-0005522</t>
  </si>
  <si>
    <t>15220848</t>
  </si>
  <si>
    <t>Gårdejer Torben Krog</t>
  </si>
  <si>
    <t>18-0015668</t>
  </si>
  <si>
    <t>15226331</t>
  </si>
  <si>
    <t>Skovgård V/Joan Fjord Tarbensen &amp; Hans Skovgård Pedersen</t>
  </si>
  <si>
    <t>18-0015932</t>
  </si>
  <si>
    <t>15232595</t>
  </si>
  <si>
    <t>Vilhelmsmindevej 15 I/S Vitha Jørgensen Hakon Jørgensen</t>
  </si>
  <si>
    <t>18-0033706</t>
  </si>
  <si>
    <t>15238232</t>
  </si>
  <si>
    <t>Gårdejer Torben Vahle</t>
  </si>
  <si>
    <t>18-0016382</t>
  </si>
  <si>
    <t>15240784</t>
  </si>
  <si>
    <t>Landmand Knud-Kristian Rostgaard Knudsen</t>
  </si>
  <si>
    <t>18-0015877</t>
  </si>
  <si>
    <t>15245433</t>
  </si>
  <si>
    <t>Verner Hansen</t>
  </si>
  <si>
    <t>18-0015851</t>
  </si>
  <si>
    <t>15249005</t>
  </si>
  <si>
    <t>Thorup Maskinstation Hans Erik Knudsen</t>
  </si>
  <si>
    <t>18-0004505</t>
  </si>
  <si>
    <t>15249374</t>
  </si>
  <si>
    <t>Jørgen Egholm Jørgensen</t>
  </si>
  <si>
    <t>18-0035335</t>
  </si>
  <si>
    <t>15249587</t>
  </si>
  <si>
    <t>Landmand Sten Jacobsen</t>
  </si>
  <si>
    <t>18-0012693</t>
  </si>
  <si>
    <t>15253339</t>
  </si>
  <si>
    <t>Gårdejer Henrik Pedersen</t>
  </si>
  <si>
    <t>18-0033195</t>
  </si>
  <si>
    <t>15255447</t>
  </si>
  <si>
    <t>Heldgård V/Esben Ingerslev</t>
  </si>
  <si>
    <t>18-0022971</t>
  </si>
  <si>
    <t>15259809</t>
  </si>
  <si>
    <t>Peter Brødsgaard</t>
  </si>
  <si>
    <t>18-0004459</t>
  </si>
  <si>
    <t>15261897</t>
  </si>
  <si>
    <t>Gårdejer Morten Gert Nielsen</t>
  </si>
  <si>
    <t>18-0029387</t>
  </si>
  <si>
    <t>15284137</t>
  </si>
  <si>
    <t>Kurt Sørensen</t>
  </si>
  <si>
    <t>18-0023444</t>
  </si>
  <si>
    <t>15310693</t>
  </si>
  <si>
    <t>Hegnsgård Lis Brandorff</t>
  </si>
  <si>
    <t>18-0018505</t>
  </si>
  <si>
    <t>15332271</t>
  </si>
  <si>
    <t>Henning Vestergård Dam</t>
  </si>
  <si>
    <t>18-0020976</t>
  </si>
  <si>
    <t>15339276</t>
  </si>
  <si>
    <t>Svend Hansen</t>
  </si>
  <si>
    <t>18-0020758</t>
  </si>
  <si>
    <t>15342994</t>
  </si>
  <si>
    <t>Landmand Poul Erik Pedersen</t>
  </si>
  <si>
    <t>18-0023454</t>
  </si>
  <si>
    <t>15348089</t>
  </si>
  <si>
    <t>Ole Peder Olsen</t>
  </si>
  <si>
    <t>18-0033456</t>
  </si>
  <si>
    <t>15349395</t>
  </si>
  <si>
    <t>Kbk Transport V/Klaus B Kristoffersen</t>
  </si>
  <si>
    <t>18-0025909</t>
  </si>
  <si>
    <t>15349646</t>
  </si>
  <si>
    <t>Gm- Consult v/Gunnar Mogensen</t>
  </si>
  <si>
    <t>18-0032188</t>
  </si>
  <si>
    <t>15374136</t>
  </si>
  <si>
    <t>Nils Christian Sjørslev Hansen</t>
  </si>
  <si>
    <t>18-0033999</t>
  </si>
  <si>
    <t>15386142</t>
  </si>
  <si>
    <t>18-0010886</t>
  </si>
  <si>
    <t>15395990</t>
  </si>
  <si>
    <t>Hans Peter Madsen</t>
  </si>
  <si>
    <t>18-0012057</t>
  </si>
  <si>
    <t>15408200</t>
  </si>
  <si>
    <t>Ålebækgaard V/Bo Jørgensen</t>
  </si>
  <si>
    <t>18-0009840</t>
  </si>
  <si>
    <t>15410604</t>
  </si>
  <si>
    <t>Landbrug V/Anna Birgit Sinding</t>
  </si>
  <si>
    <t>18-0013841</t>
  </si>
  <si>
    <t>15420774</t>
  </si>
  <si>
    <t>Jørgen og Gunna Nielsen</t>
  </si>
  <si>
    <t>18-0018538</t>
  </si>
  <si>
    <t>15437243</t>
  </si>
  <si>
    <t>Landbrug V/Alex Raundrup Jensen</t>
  </si>
  <si>
    <t>18-0002531</t>
  </si>
  <si>
    <t>15440937</t>
  </si>
  <si>
    <t>Jørgen Nielsen</t>
  </si>
  <si>
    <t>18-0029671</t>
  </si>
  <si>
    <t>15446641</t>
  </si>
  <si>
    <t>Landbrug/Thorstedgaard v/Morten Peder Jensen</t>
  </si>
  <si>
    <t>18-0016342</t>
  </si>
  <si>
    <t>15446870</t>
  </si>
  <si>
    <t>Landmand Peter Michaelsen</t>
  </si>
  <si>
    <t>18-0018400</t>
  </si>
  <si>
    <t>15495391</t>
  </si>
  <si>
    <t>Lundegaard Udlejning v/Henrik Steen Broksø</t>
  </si>
  <si>
    <t>18-0027138</t>
  </si>
  <si>
    <t>15508280</t>
  </si>
  <si>
    <t>Carsten M Pedersen</t>
  </si>
  <si>
    <t>18-0020845</t>
  </si>
  <si>
    <t>15518235</t>
  </si>
  <si>
    <t>Carl Vagn Jensen</t>
  </si>
  <si>
    <t>18-0007189</t>
  </si>
  <si>
    <t>15519444</t>
  </si>
  <si>
    <t>Klaus Bylov Hovgaard</t>
  </si>
  <si>
    <t>18-0015177</t>
  </si>
  <si>
    <t>15521015</t>
  </si>
  <si>
    <t>Erling Davidsen</t>
  </si>
  <si>
    <t>18-0028712</t>
  </si>
  <si>
    <t>15525088</t>
  </si>
  <si>
    <t>Niels Kristian Sørensen</t>
  </si>
  <si>
    <t>18-0013171</t>
  </si>
  <si>
    <t>15528842</t>
  </si>
  <si>
    <t>Lars Aprp-Hansen Garneri og Landbrug</t>
  </si>
  <si>
    <t>18-0018618</t>
  </si>
  <si>
    <t>15539402</t>
  </si>
  <si>
    <t>Volstedgaard A/S</t>
  </si>
  <si>
    <t>18-0007187</t>
  </si>
  <si>
    <t>15549173</t>
  </si>
  <si>
    <t>Drøes Højgård Hjortefarm v/Lars-Henrik Jensen</t>
  </si>
  <si>
    <t>18-0036768</t>
  </si>
  <si>
    <t>15551534</t>
  </si>
  <si>
    <t>Hyttegården V/Torsten Hviid</t>
  </si>
  <si>
    <t>18-0021923</t>
  </si>
  <si>
    <t>15579242</t>
  </si>
  <si>
    <t>Pn Agro V/Per K Nielsen</t>
  </si>
  <si>
    <t>18-0028615</t>
  </si>
  <si>
    <t>15604778</t>
  </si>
  <si>
    <t>Godsejer Niels Busch-Petersen Sidinge Fjordgård</t>
  </si>
  <si>
    <t>18-0037138</t>
  </si>
  <si>
    <t>15661151</t>
  </si>
  <si>
    <t>Hvilebækgård v/Jess Peter Hansen</t>
  </si>
  <si>
    <t>18-0030390</t>
  </si>
  <si>
    <t>15687444</t>
  </si>
  <si>
    <t>Erik Egegård Hansen</t>
  </si>
  <si>
    <t>18-0022251</t>
  </si>
  <si>
    <t>15702087</t>
  </si>
  <si>
    <t>Ulrik Pedersen</t>
  </si>
  <si>
    <t>18-0009242</t>
  </si>
  <si>
    <t>15722681</t>
  </si>
  <si>
    <t>Alex Fabricius Sørensen</t>
  </si>
  <si>
    <t>18-0007544</t>
  </si>
  <si>
    <t>15736739</t>
  </si>
  <si>
    <t>Steffen Henrik Johansen</t>
  </si>
  <si>
    <t>18-0034481</t>
  </si>
  <si>
    <t>15761008</t>
  </si>
  <si>
    <t>Landmand Esben Knudsen</t>
  </si>
  <si>
    <t>18-0035898</t>
  </si>
  <si>
    <t>15762608</t>
  </si>
  <si>
    <t>Minkavler Flemming Johannes Nielsen</t>
  </si>
  <si>
    <t>18-0035682</t>
  </si>
  <si>
    <t>15762985</t>
  </si>
  <si>
    <t>Lene Kristiansen</t>
  </si>
  <si>
    <t>18-0025658</t>
  </si>
  <si>
    <t>15776536</t>
  </si>
  <si>
    <t>Agro &amp; maskinværksted v/K. Klysner</t>
  </si>
  <si>
    <t>18-0034060</t>
  </si>
  <si>
    <t>15782641</t>
  </si>
  <si>
    <t>Landmand Kenneth Uhrenholt</t>
  </si>
  <si>
    <t>18-0020071</t>
  </si>
  <si>
    <t>15792043</t>
  </si>
  <si>
    <t>Holmegaard</t>
  </si>
  <si>
    <t>18-0007513</t>
  </si>
  <si>
    <t>15806036</t>
  </si>
  <si>
    <t>Henrik Hauge Mols</t>
  </si>
  <si>
    <t>18-0013862</t>
  </si>
  <si>
    <t>15827386</t>
  </si>
  <si>
    <t>Henriette Jacobsen</t>
  </si>
  <si>
    <t>18-0010441</t>
  </si>
  <si>
    <t>15836040</t>
  </si>
  <si>
    <t>Gårdejer Arne Kirketerp-Møller</t>
  </si>
  <si>
    <t>18-0026266</t>
  </si>
  <si>
    <t>15840102</t>
  </si>
  <si>
    <t>Allan Kaare Nielsen</t>
  </si>
  <si>
    <t>18-0015551</t>
  </si>
  <si>
    <t>15847808</t>
  </si>
  <si>
    <t>Stenbogård Aps</t>
  </si>
  <si>
    <t>18-0035381</t>
  </si>
  <si>
    <t>15851600</t>
  </si>
  <si>
    <t>Landmand Hans Lars Christiansen</t>
  </si>
  <si>
    <t>18-0010681</t>
  </si>
  <si>
    <t>15852534</t>
  </si>
  <si>
    <t>Gårdejer Jesper Uhrenholt Christiansen</t>
  </si>
  <si>
    <t>18-0012594</t>
  </si>
  <si>
    <t>15861045</t>
  </si>
  <si>
    <t>Ledøje-Smørum Rideskole V/Lis Blom Jensen</t>
  </si>
  <si>
    <t>18-0016328</t>
  </si>
  <si>
    <t>15914238</t>
  </si>
  <si>
    <t>Søren Brønd</t>
  </si>
  <si>
    <t>18-0009654</t>
  </si>
  <si>
    <t>15923148</t>
  </si>
  <si>
    <t>Land- og Skovbruget Hjarsbækvej 20 V/Bjørg Hovedskou Nielsen</t>
  </si>
  <si>
    <t>18-0031461</t>
  </si>
  <si>
    <t>15929286</t>
  </si>
  <si>
    <t>Landbrug Peter Andersen</t>
  </si>
  <si>
    <t>18-0029759</t>
  </si>
  <si>
    <t>15930802</t>
  </si>
  <si>
    <t>Landmand Torben Høgh Christensen</t>
  </si>
  <si>
    <t>18-0015737</t>
  </si>
  <si>
    <t>15936797</t>
  </si>
  <si>
    <t>Landbrug/Vindmølle v/Klaus Damhus</t>
  </si>
  <si>
    <t>18-0030774</t>
  </si>
  <si>
    <t>15940174</t>
  </si>
  <si>
    <t>Peder Skovholm Christensen</t>
  </si>
  <si>
    <t>18-0032916</t>
  </si>
  <si>
    <t>15950781</t>
  </si>
  <si>
    <t>Gårdejer John Uhrenholt</t>
  </si>
  <si>
    <t>18-0022958</t>
  </si>
  <si>
    <t>15964545</t>
  </si>
  <si>
    <t>Teil Sørensen</t>
  </si>
  <si>
    <t>18-0029583</t>
  </si>
  <si>
    <t>15970901</t>
  </si>
  <si>
    <t>Ad Van Der Made V/Adrianus G A Van Der Made</t>
  </si>
  <si>
    <t>18-0003006</t>
  </si>
  <si>
    <t>15977493</t>
  </si>
  <si>
    <t>Gunderslevholm Landbrug I/S</t>
  </si>
  <si>
    <t>18-0009628</t>
  </si>
  <si>
    <t>15978872</t>
  </si>
  <si>
    <t>Maglegård V/Martin Larsen</t>
  </si>
  <si>
    <t>18-0014953</t>
  </si>
  <si>
    <t>15991631</t>
  </si>
  <si>
    <t>Landmand Torben Farum</t>
  </si>
  <si>
    <t>18-0031846</t>
  </si>
  <si>
    <t>15996943</t>
  </si>
  <si>
    <t>Ellegård v/Bente Knudsen og Bent Hansen</t>
  </si>
  <si>
    <t>18-0022410</t>
  </si>
  <si>
    <t>15999217</t>
  </si>
  <si>
    <t>Gårdejer Kjeld Sørensen</t>
  </si>
  <si>
    <t>18-0012743</t>
  </si>
  <si>
    <t>16006203</t>
  </si>
  <si>
    <t>Planteavl V/Birgit Werner/Børge Werner</t>
  </si>
  <si>
    <t>18-0032906</t>
  </si>
  <si>
    <t>16013889</t>
  </si>
  <si>
    <t>Carsten Bisgård Olesen</t>
  </si>
  <si>
    <t>18-0037765</t>
  </si>
  <si>
    <t>18-0039413</t>
  </si>
  <si>
    <t>18-0127737</t>
  </si>
  <si>
    <t>18-0041054</t>
  </si>
  <si>
    <t>18-0032391</t>
  </si>
  <si>
    <t>16038989</t>
  </si>
  <si>
    <t>Landbrug V/Peter Nielsen</t>
  </si>
  <si>
    <t>18-0038431</t>
  </si>
  <si>
    <t>18-0023919</t>
  </si>
  <si>
    <t>16051691</t>
  </si>
  <si>
    <t>Jens H. Østergaard</t>
  </si>
  <si>
    <t>18-0038129</t>
  </si>
  <si>
    <t>18-0038099</t>
  </si>
  <si>
    <t>18-0019681</t>
  </si>
  <si>
    <t>16062758</t>
  </si>
  <si>
    <t>Riisengaard v/Jan Andersen</t>
  </si>
  <si>
    <t>18-0007345</t>
  </si>
  <si>
    <t>16068136</t>
  </si>
  <si>
    <t>Bjarne Toft</t>
  </si>
  <si>
    <t>18-0001452</t>
  </si>
  <si>
    <t>18-0024950</t>
  </si>
  <si>
    <t>16078301</t>
  </si>
  <si>
    <t>Jacob Eriksen</t>
  </si>
  <si>
    <t>18-0017126</t>
  </si>
  <si>
    <t>16084271</t>
  </si>
  <si>
    <t>Rene Prehn Nielsen</t>
  </si>
  <si>
    <t>18-0041072</t>
  </si>
  <si>
    <t>18-0038507</t>
  </si>
  <si>
    <t>18-0039801</t>
  </si>
  <si>
    <t>18-0041497</t>
  </si>
  <si>
    <t>18-0023620</t>
  </si>
  <si>
    <t>16096245</t>
  </si>
  <si>
    <t>Tolykkegård</t>
  </si>
  <si>
    <t>18-0001999</t>
  </si>
  <si>
    <t>16099880</t>
  </si>
  <si>
    <t>Gartneri V/Isabel Lazaga Sørnsen</t>
  </si>
  <si>
    <t>18-0036919</t>
  </si>
  <si>
    <t>16102083</t>
  </si>
  <si>
    <t>Gårdejer Esben Øvle Kristensen</t>
  </si>
  <si>
    <t>18-0018747</t>
  </si>
  <si>
    <t>16111279</t>
  </si>
  <si>
    <t>Gårdejere Birgitte Sørensen/ Søren Kristian Sørensen</t>
  </si>
  <si>
    <t>18-0002062</t>
  </si>
  <si>
    <t>18-0028043</t>
  </si>
  <si>
    <t>16140309</t>
  </si>
  <si>
    <t>Hans Hedegaard</t>
  </si>
  <si>
    <t>18-0023647</t>
  </si>
  <si>
    <t>16141437</t>
  </si>
  <si>
    <t>J.R. Entreprise Jesper Riis</t>
  </si>
  <si>
    <t>18-0026050</t>
  </si>
  <si>
    <t>16146633</t>
  </si>
  <si>
    <t>Kræmmergården v/Erling Jellesen Bager Øster Hurup Kloakservice</t>
  </si>
  <si>
    <t>18-0030033</t>
  </si>
  <si>
    <t>16163481</t>
  </si>
  <si>
    <t>Bjarne Kristensen</t>
  </si>
  <si>
    <t>18-0007869</t>
  </si>
  <si>
    <t>16163589</t>
  </si>
  <si>
    <t>Lise Bergstrand-Poulsen &amp; Henrik Christensen</t>
  </si>
  <si>
    <t>18-0035160</t>
  </si>
  <si>
    <t>16164887</t>
  </si>
  <si>
    <t>Kate Boesen</t>
  </si>
  <si>
    <t>18-0029822</t>
  </si>
  <si>
    <t>16165549</t>
  </si>
  <si>
    <t>Sommerbjerg I/S v/Mads Helms og Ingeborg Brandt</t>
  </si>
  <si>
    <t>18-0018725</t>
  </si>
  <si>
    <t>16168041</t>
  </si>
  <si>
    <t>Gårdejer Jens Kristian Emborg</t>
  </si>
  <si>
    <t>18-0019459</t>
  </si>
  <si>
    <t>16169137</t>
  </si>
  <si>
    <t>Nielspeter Ravnsborg/Jøni Stativer</t>
  </si>
  <si>
    <t>18-0034353</t>
  </si>
  <si>
    <t>16173932</t>
  </si>
  <si>
    <t>Udlejer/Skovbrug V/Ulf Gade Sørensen</t>
  </si>
  <si>
    <t>18-0017151</t>
  </si>
  <si>
    <t>16177474</t>
  </si>
  <si>
    <t>Jens Nørgaard Christensen</t>
  </si>
  <si>
    <t>18-0023903</t>
  </si>
  <si>
    <t>16181277</t>
  </si>
  <si>
    <t>Landbrug V/Bente M Pdersen og Jens Nygård Madsen</t>
  </si>
  <si>
    <t>18-0023940</t>
  </si>
  <si>
    <t>16186171</t>
  </si>
  <si>
    <t>Morten Bonde</t>
  </si>
  <si>
    <t>18-0024074</t>
  </si>
  <si>
    <t>16194883</t>
  </si>
  <si>
    <t>Henrik Bang Jensen</t>
  </si>
  <si>
    <t>18-0022687</t>
  </si>
  <si>
    <t>16196878</t>
  </si>
  <si>
    <t>Lars Hansen &amp; Gilla Pommer</t>
  </si>
  <si>
    <t>18-0002226</t>
  </si>
  <si>
    <t>16207500</t>
  </si>
  <si>
    <t>Ormhøjgård A/S</t>
  </si>
  <si>
    <t>18-0020336</t>
  </si>
  <si>
    <t>16215244</t>
  </si>
  <si>
    <t>Hr Jan Andersen</t>
  </si>
  <si>
    <t>18-0031963</t>
  </si>
  <si>
    <t>16216682</t>
  </si>
  <si>
    <t>Møllegården V/Torben Chrintz &amp; Anne Stürup</t>
  </si>
  <si>
    <t>18-0034693</t>
  </si>
  <si>
    <t>16221104</t>
  </si>
  <si>
    <t>Landmand Finn Per Lassen Olesen</t>
  </si>
  <si>
    <t>18-0019778</t>
  </si>
  <si>
    <t>16221945</t>
  </si>
  <si>
    <t>Avlscentret Holmegård A/S</t>
  </si>
  <si>
    <t>18-0017139</t>
  </si>
  <si>
    <t>16229237</t>
  </si>
  <si>
    <t>Brian Høst Andersen</t>
  </si>
  <si>
    <t>18-0035581</t>
  </si>
  <si>
    <t>16241148</t>
  </si>
  <si>
    <t>Jesper Kolding Tange</t>
  </si>
  <si>
    <t>18-0023121</t>
  </si>
  <si>
    <t>16241776</t>
  </si>
  <si>
    <t>Gårdejer Jens Andersen Dohn</t>
  </si>
  <si>
    <t>18-0033079</t>
  </si>
  <si>
    <t>16243280</t>
  </si>
  <si>
    <t>Johan Bloch Nielsen</t>
  </si>
  <si>
    <t>18-0026376</t>
  </si>
  <si>
    <t>16249076</t>
  </si>
  <si>
    <t>Jane og Peter Tegllund</t>
  </si>
  <si>
    <t>18-0013965</t>
  </si>
  <si>
    <t>16252255</t>
  </si>
  <si>
    <t>Hegnsholt Gods V/Niels Fennet</t>
  </si>
  <si>
    <t>16253979</t>
  </si>
  <si>
    <t>Landmand Jan Nymark Thaysen</t>
  </si>
  <si>
    <t>18-0019622</t>
  </si>
  <si>
    <t>16263605</t>
  </si>
  <si>
    <t>Stengaard-Høllund Plantage</t>
  </si>
  <si>
    <t>18-0011207</t>
  </si>
  <si>
    <t>16263982</t>
  </si>
  <si>
    <t>Peter Vig</t>
  </si>
  <si>
    <t>18-0013345</t>
  </si>
  <si>
    <t>16269387</t>
  </si>
  <si>
    <t>Søren Skov</t>
  </si>
  <si>
    <t>18-0019719</t>
  </si>
  <si>
    <t>16287180</t>
  </si>
  <si>
    <t>Forsvaret og Forsvarsministeriets styrelser</t>
  </si>
  <si>
    <t>18-0020153</t>
  </si>
  <si>
    <t>16295892</t>
  </si>
  <si>
    <t>Palle Sonne</t>
  </si>
  <si>
    <t>18-0023652</t>
  </si>
  <si>
    <t>16299405</t>
  </si>
  <si>
    <t>Landmand Niels Marius Andersen</t>
  </si>
  <si>
    <t>18-0008633</t>
  </si>
  <si>
    <t>16308978</t>
  </si>
  <si>
    <t>Jeppe'S Al Round Service V/Jeppe L Jensen</t>
  </si>
  <si>
    <t>18-0025061</t>
  </si>
  <si>
    <t>16309990</t>
  </si>
  <si>
    <t>Rydlandsgård V/Ole Rydland</t>
  </si>
  <si>
    <t>18-0008845</t>
  </si>
  <si>
    <t>16333042</t>
  </si>
  <si>
    <t>Djursgården Axel Lunøe</t>
  </si>
  <si>
    <t>18-0006696</t>
  </si>
  <si>
    <t>16339598</t>
  </si>
  <si>
    <t>Claus Søgaard-Christensen</t>
  </si>
  <si>
    <t>18-0001966</t>
  </si>
  <si>
    <t>16348236</t>
  </si>
  <si>
    <t>Niels Jørgen Jakobsen</t>
  </si>
  <si>
    <t>18-0006030</t>
  </si>
  <si>
    <t>16355739</t>
  </si>
  <si>
    <t>Kromosegård V/Frank Nielsen</t>
  </si>
  <si>
    <t>18-0022795</t>
  </si>
  <si>
    <t>16357502</t>
  </si>
  <si>
    <t>Jørgen Pedersen</t>
  </si>
  <si>
    <t>18-0035069</t>
  </si>
  <si>
    <t>16447579</t>
  </si>
  <si>
    <t>Gårdejer John Ladefoged</t>
  </si>
  <si>
    <t>18-0014666</t>
  </si>
  <si>
    <t>16448397</t>
  </si>
  <si>
    <t>Holmegaard V/G Toxværd &amp; Poul E Laursen</t>
  </si>
  <si>
    <t>18-0025026</t>
  </si>
  <si>
    <t>16457604</t>
  </si>
  <si>
    <t>Ankerly</t>
  </si>
  <si>
    <t>18-0014613</t>
  </si>
  <si>
    <t>16458007</t>
  </si>
  <si>
    <t>Landbrug Søren Chr Graversgård</t>
  </si>
  <si>
    <t>18-0034168</t>
  </si>
  <si>
    <t>16458503</t>
  </si>
  <si>
    <t>Erik Andersen</t>
  </si>
  <si>
    <t>18-0007666</t>
  </si>
  <si>
    <t>16464872</t>
  </si>
  <si>
    <t>Torben Mikkelsen</t>
  </si>
  <si>
    <t>18-0032931</t>
  </si>
  <si>
    <t>16465577</t>
  </si>
  <si>
    <t>Steffen Sunesen</t>
  </si>
  <si>
    <t>18-0021041</t>
  </si>
  <si>
    <t>16472409</t>
  </si>
  <si>
    <t>Græse Frugtplantage V/Jesper Thorup</t>
  </si>
  <si>
    <t>18-0010216</t>
  </si>
  <si>
    <t>16477931</t>
  </si>
  <si>
    <t>Mademosegaard V/Mogens Rasnussen</t>
  </si>
  <si>
    <t>18-0021595</t>
  </si>
  <si>
    <t>16499277</t>
  </si>
  <si>
    <t>Esromgård</t>
  </si>
  <si>
    <t>18-0036686</t>
  </si>
  <si>
    <t>16505609</t>
  </si>
  <si>
    <t>Landmand Hans Jørgen Houmann Thomsen</t>
  </si>
  <si>
    <t>18-0035183</t>
  </si>
  <si>
    <t>16534390</t>
  </si>
  <si>
    <t>Holbækgaard I/S</t>
  </si>
  <si>
    <t>18-0031924</t>
  </si>
  <si>
    <t>16535176</t>
  </si>
  <si>
    <t>Gårdejer Jan Bøge Lange</t>
  </si>
  <si>
    <t>18-0027167</t>
  </si>
  <si>
    <t>16540641</t>
  </si>
  <si>
    <t>Jesper Lund Petersen</t>
  </si>
  <si>
    <t>18-0004196</t>
  </si>
  <si>
    <t>16548537</t>
  </si>
  <si>
    <t>Thomas Clausen Storkedal</t>
  </si>
  <si>
    <t>18-0020128</t>
  </si>
  <si>
    <t>16560243</t>
  </si>
  <si>
    <t>Hr Orla Kjær Skov Nielsen</t>
  </si>
  <si>
    <t>18-0005612</t>
  </si>
  <si>
    <t>16562491</t>
  </si>
  <si>
    <t>Anders Brandt Jensen</t>
  </si>
  <si>
    <t>18-0013502</t>
  </si>
  <si>
    <t>16567981</t>
  </si>
  <si>
    <t>Avlscenter Dalsgaard V/Jørgen Dalsgaard</t>
  </si>
  <si>
    <t>18-0007274</t>
  </si>
  <si>
    <t>16574104</t>
  </si>
  <si>
    <t>John Jensen</t>
  </si>
  <si>
    <t>18-0002344</t>
  </si>
  <si>
    <t>16576301</t>
  </si>
  <si>
    <t>Egemosegaard</t>
  </si>
  <si>
    <t>18-0031631</t>
  </si>
  <si>
    <t>16577340</t>
  </si>
  <si>
    <t>Vognmand John Jensen</t>
  </si>
  <si>
    <t>18-0034179</t>
  </si>
  <si>
    <t>16577774</t>
  </si>
  <si>
    <t>Damgården I/S</t>
  </si>
  <si>
    <t>18-0009846</t>
  </si>
  <si>
    <t>16592846</t>
  </si>
  <si>
    <t>Torben Christensen</t>
  </si>
  <si>
    <t>18-0009084</t>
  </si>
  <si>
    <t>16605441</t>
  </si>
  <si>
    <t>Gårdejer Søren Bjarne Kjær</t>
  </si>
  <si>
    <t>18-0025903</t>
  </si>
  <si>
    <t>16628530</t>
  </si>
  <si>
    <t>Steen Jungdal</t>
  </si>
  <si>
    <t>18-0022923</t>
  </si>
  <si>
    <t>16630519</t>
  </si>
  <si>
    <t>Jens Jensen</t>
  </si>
  <si>
    <t>18-0030163</t>
  </si>
  <si>
    <t>16631973</t>
  </si>
  <si>
    <t>Mogens Glud Jensen Stærbogård</t>
  </si>
  <si>
    <t>18-0010850</t>
  </si>
  <si>
    <t>16645117</t>
  </si>
  <si>
    <t>Håkon Jøker Trachsel</t>
  </si>
  <si>
    <t>18-0036781</t>
  </si>
  <si>
    <t>16647632</t>
  </si>
  <si>
    <t>Gårdejer Per Tarnov Thorup</t>
  </si>
  <si>
    <t>18-0033689</t>
  </si>
  <si>
    <t>16655171</t>
  </si>
  <si>
    <t>Gårdejer Poul Andersen</t>
  </si>
  <si>
    <t>18-0130181</t>
  </si>
  <si>
    <t>16655473</t>
  </si>
  <si>
    <t>Daugaards Vikarservice</t>
  </si>
  <si>
    <t>18-0031634</t>
  </si>
  <si>
    <t>16656909</t>
  </si>
  <si>
    <t>Landmand Torsten Jipp</t>
  </si>
  <si>
    <t>18-0019105</t>
  </si>
  <si>
    <t>16658642</t>
  </si>
  <si>
    <t>Landmand Ulrich Schliemann</t>
  </si>
  <si>
    <t>18-0015217</t>
  </si>
  <si>
    <t>16679194</t>
  </si>
  <si>
    <t>Gårdejer Godtfred Christiansen</t>
  </si>
  <si>
    <t>18-0004097</t>
  </si>
  <si>
    <t>16688630</t>
  </si>
  <si>
    <t>Gårdejer Jan Tarnov Thorup</t>
  </si>
  <si>
    <t>18-0031299</t>
  </si>
  <si>
    <t>16689939</t>
  </si>
  <si>
    <t>Lars Bonde</t>
  </si>
  <si>
    <t>18-0013144</t>
  </si>
  <si>
    <t>16697834</t>
  </si>
  <si>
    <t>Jacob Andersen</t>
  </si>
  <si>
    <t>18-0032927</t>
  </si>
  <si>
    <t>16698040</t>
  </si>
  <si>
    <t>Hovholm/Lars Thygesen</t>
  </si>
  <si>
    <t>18-0012557</t>
  </si>
  <si>
    <t>16701807</t>
  </si>
  <si>
    <t>Elisabethsminde Henrik Høegh-Andersen</t>
  </si>
  <si>
    <t>18-0022969</t>
  </si>
  <si>
    <t>16706949</t>
  </si>
  <si>
    <t>Bent Høgild Østergaard</t>
  </si>
  <si>
    <t>18-0022169</t>
  </si>
  <si>
    <t>16728705</t>
  </si>
  <si>
    <t>Erik Lykke</t>
  </si>
  <si>
    <t>18-0001527</t>
  </si>
  <si>
    <t>16735698</t>
  </si>
  <si>
    <t>Gårdejer Bjarne Rohde</t>
  </si>
  <si>
    <t>18-0003043</t>
  </si>
  <si>
    <t>16736775</t>
  </si>
  <si>
    <t>Gårdejer Christian Wehner Hansen</t>
  </si>
  <si>
    <t>18-0034985</t>
  </si>
  <si>
    <t>16765775</t>
  </si>
  <si>
    <t>Gårdejer Andy M Pedersen Jelgren</t>
  </si>
  <si>
    <t>18-0033206</t>
  </si>
  <si>
    <t>16795399</t>
  </si>
  <si>
    <t>Kristian Just Bentsen</t>
  </si>
  <si>
    <t>18-0004245</t>
  </si>
  <si>
    <t>16797340</t>
  </si>
  <si>
    <t>Jørgen Klausen</t>
  </si>
  <si>
    <t>18-0032778</t>
  </si>
  <si>
    <t>16811173</t>
  </si>
  <si>
    <t>John Andersen Husballe</t>
  </si>
  <si>
    <t>18-0025063</t>
  </si>
  <si>
    <t>16811580</t>
  </si>
  <si>
    <t>Gårdejer Johan Christensen</t>
  </si>
  <si>
    <t>18-0021611</t>
  </si>
  <si>
    <t>16813540</t>
  </si>
  <si>
    <t>Vategården V/Else Nielsen</t>
  </si>
  <si>
    <t>18-0027054</t>
  </si>
  <si>
    <t>16815950</t>
  </si>
  <si>
    <t>Matr nr 1 C. M.Fl. Odde By Als v/Ole Raff</t>
  </si>
  <si>
    <t>18-0011053</t>
  </si>
  <si>
    <t>16831107</t>
  </si>
  <si>
    <t>Landmand John Korshøj</t>
  </si>
  <si>
    <t>18-0031611</t>
  </si>
  <si>
    <t>16834017</t>
  </si>
  <si>
    <t>Dansk Arbejdsgiverforening</t>
  </si>
  <si>
    <t>18-0035664</t>
  </si>
  <si>
    <t>16836370</t>
  </si>
  <si>
    <t>Landbrug Knud Hansen</t>
  </si>
  <si>
    <t>18-0022245</t>
  </si>
  <si>
    <t>16851736</t>
  </si>
  <si>
    <t>Ninna Frederiksen</t>
  </si>
  <si>
    <t>18-0007273</t>
  </si>
  <si>
    <t>16852147</t>
  </si>
  <si>
    <t>Økompaniet/Clausj v/Claus Ole Jørgensen</t>
  </si>
  <si>
    <t>18-0007107</t>
  </si>
  <si>
    <t>16867098</t>
  </si>
  <si>
    <t>Simon P J De Sain</t>
  </si>
  <si>
    <t>18-0001800</t>
  </si>
  <si>
    <t>16881082</t>
  </si>
  <si>
    <t>Svineavler Peder Heilskov Pedersen</t>
  </si>
  <si>
    <t>18-0008218</t>
  </si>
  <si>
    <t>16885185</t>
  </si>
  <si>
    <t>Gårdejer Anders Høegh</t>
  </si>
  <si>
    <t>18-0024426</t>
  </si>
  <si>
    <t>16896373</t>
  </si>
  <si>
    <t>Gårdejer Jan Lundgren</t>
  </si>
  <si>
    <t>18-0002448</t>
  </si>
  <si>
    <t>16897930</t>
  </si>
  <si>
    <t>Isleholm Wagyu v/ Jørn Steenstrup</t>
  </si>
  <si>
    <t>18-0018659</t>
  </si>
  <si>
    <t>16908142</t>
  </si>
  <si>
    <t>Landmand Peter Nielsen</t>
  </si>
  <si>
    <t>18-0024288</t>
  </si>
  <si>
    <t>16909076</t>
  </si>
  <si>
    <t>Landmand Claus Beske</t>
  </si>
  <si>
    <t>18-0005353</t>
  </si>
  <si>
    <t>16912840</t>
  </si>
  <si>
    <t>Mj Multirep v/ Martin Johansen</t>
  </si>
  <si>
    <t>18-0012566</t>
  </si>
  <si>
    <t>16915734</t>
  </si>
  <si>
    <t>Gårdejer Jesper Larsen Skovbækgård</t>
  </si>
  <si>
    <t>18-0002414</t>
  </si>
  <si>
    <t>16922188</t>
  </si>
  <si>
    <t>Maskinstationsejer Hans Otto Knudsen i/s</t>
  </si>
  <si>
    <t>18-0003130</t>
  </si>
  <si>
    <t>16935573</t>
  </si>
  <si>
    <t>Dragebjerggård Aps</t>
  </si>
  <si>
    <t>18-0030135</t>
  </si>
  <si>
    <t>16944580</t>
  </si>
  <si>
    <t>Gårdejer Anders Overgaard</t>
  </si>
  <si>
    <t>18-0006081</t>
  </si>
  <si>
    <t>16947296</t>
  </si>
  <si>
    <t>Landbrug V/John Ammitzbøll</t>
  </si>
  <si>
    <t>18-0024635</t>
  </si>
  <si>
    <t>16957399</t>
  </si>
  <si>
    <t>Cornelis Willem Arie van Schaik</t>
  </si>
  <si>
    <t>18-0019736</t>
  </si>
  <si>
    <t>16963704</t>
  </si>
  <si>
    <t>Baunegård Kim Steen Aas Jensen</t>
  </si>
  <si>
    <t>18-0017974</t>
  </si>
  <si>
    <t>16971847</t>
  </si>
  <si>
    <t>Landmand Bo Ritterbusch</t>
  </si>
  <si>
    <t>18-0007784</t>
  </si>
  <si>
    <t>16972991</t>
  </si>
  <si>
    <t>Henrik Skov</t>
  </si>
  <si>
    <t>18-0024246</t>
  </si>
  <si>
    <t>16979740</t>
  </si>
  <si>
    <t>Solagergaard</t>
  </si>
  <si>
    <t>18-0023575</t>
  </si>
  <si>
    <t>16995371</t>
  </si>
  <si>
    <t>Egeskovgaard</t>
  </si>
  <si>
    <t>18-0027177</t>
  </si>
  <si>
    <t>17001191</t>
  </si>
  <si>
    <t>Helge Thorhauge</t>
  </si>
  <si>
    <t>18-0016024</t>
  </si>
  <si>
    <t>17006703</t>
  </si>
  <si>
    <t>Hans Henrik Nielsen</t>
  </si>
  <si>
    <t>18-0007069</t>
  </si>
  <si>
    <t>17012630</t>
  </si>
  <si>
    <t>Ulla Rasmussen</t>
  </si>
  <si>
    <t>18-0039633</t>
  </si>
  <si>
    <t>18-0003941</t>
  </si>
  <si>
    <t>17024809</t>
  </si>
  <si>
    <t>Kongstedlund Gods Aps</t>
  </si>
  <si>
    <t>18-0009612</t>
  </si>
  <si>
    <t>17034006</t>
  </si>
  <si>
    <t>Åskelgård I/S</t>
  </si>
  <si>
    <t>18-0042069</t>
  </si>
  <si>
    <t>18-0008327</t>
  </si>
  <si>
    <t>17055186</t>
  </si>
  <si>
    <t>Karlsminde V/Henrik B Jørgensen</t>
  </si>
  <si>
    <t>18-0004110</t>
  </si>
  <si>
    <t>17062646</t>
  </si>
  <si>
    <t>Bjarne Sveegaard</t>
  </si>
  <si>
    <t>18-0041564</t>
  </si>
  <si>
    <t>18-0040354</t>
  </si>
  <si>
    <t>18-0041807</t>
  </si>
  <si>
    <t>18-0129546</t>
  </si>
  <si>
    <t>17082949</t>
  </si>
  <si>
    <t>Gårdejer Kirsten Kaastrup</t>
  </si>
  <si>
    <t>18-0010485</t>
  </si>
  <si>
    <t>17099140</t>
  </si>
  <si>
    <t>Sandholt Gods</t>
  </si>
  <si>
    <t>18-0028462</t>
  </si>
  <si>
    <t>17103849</t>
  </si>
  <si>
    <t>Gårdejer Birger Christian Mikkelsen</t>
  </si>
  <si>
    <t>18-0038152</t>
  </si>
  <si>
    <t>18-0042301</t>
  </si>
  <si>
    <t>18-0037688</t>
  </si>
  <si>
    <t>17121537</t>
  </si>
  <si>
    <t>18-0021655</t>
  </si>
  <si>
    <t>17126075</t>
  </si>
  <si>
    <t>Gert Møller Nielsen</t>
  </si>
  <si>
    <t>18-0011494</t>
  </si>
  <si>
    <t>17127306</t>
  </si>
  <si>
    <t>Gårdejer Steen Brink Christensen</t>
  </si>
  <si>
    <t>18-0005379</t>
  </si>
  <si>
    <t>17127683</t>
  </si>
  <si>
    <t>Frits Becher Pedersen</t>
  </si>
  <si>
    <t>18-0015705</t>
  </si>
  <si>
    <t>17135007</t>
  </si>
  <si>
    <t>Lis Bonde Andersen V/Anna Lise Andersen</t>
  </si>
  <si>
    <t>18-0018283</t>
  </si>
  <si>
    <t>17137247</t>
  </si>
  <si>
    <t>Gdr. Gert A Larsen</t>
  </si>
  <si>
    <t>18-0002246</t>
  </si>
  <si>
    <t>17137999</t>
  </si>
  <si>
    <t>Mourits Rahbek</t>
  </si>
  <si>
    <t>18-0031668</t>
  </si>
  <si>
    <t>17140205</t>
  </si>
  <si>
    <t>Erik Brunø aut. kloakmester og maskinstation</t>
  </si>
  <si>
    <t>18-0025885</t>
  </si>
  <si>
    <t>17141643</t>
  </si>
  <si>
    <t>Hans Ole Madsen</t>
  </si>
  <si>
    <t>18-0005667</t>
  </si>
  <si>
    <t>17163981</t>
  </si>
  <si>
    <t>Carsten Hansen</t>
  </si>
  <si>
    <t>18-0026976</t>
  </si>
  <si>
    <t>17177001</t>
  </si>
  <si>
    <t>Ruth Andersen</t>
  </si>
  <si>
    <t>18-0004473</t>
  </si>
  <si>
    <t>17196839</t>
  </si>
  <si>
    <t>Ruth Jensen</t>
  </si>
  <si>
    <t>18-0027077</t>
  </si>
  <si>
    <t>17199501</t>
  </si>
  <si>
    <t>Landbrug Jonny Jessen</t>
  </si>
  <si>
    <t>18-0021857</t>
  </si>
  <si>
    <t>17200402</t>
  </si>
  <si>
    <t>Walther Hansen</t>
  </si>
  <si>
    <t>18-0009521</t>
  </si>
  <si>
    <t>17206230</t>
  </si>
  <si>
    <t>Finn Tom Sørensen</t>
  </si>
  <si>
    <t>18-0030874</t>
  </si>
  <si>
    <t>17207644</t>
  </si>
  <si>
    <t>Ålemosegård V/Peter Scheuer Jensen &amp; Alice Rasmussen</t>
  </si>
  <si>
    <t>18-0004300</t>
  </si>
  <si>
    <t>17221507</t>
  </si>
  <si>
    <t>Gårdejer Jens Christian Jensen</t>
  </si>
  <si>
    <t>18-0016018</t>
  </si>
  <si>
    <t>17227793</t>
  </si>
  <si>
    <t>Niels Jørgen Frederiksen</t>
  </si>
  <si>
    <t>18-0004071</t>
  </si>
  <si>
    <t>17267949</t>
  </si>
  <si>
    <t>Landbrug Lars Christensen</t>
  </si>
  <si>
    <t>18-0024555</t>
  </si>
  <si>
    <t>17270672</t>
  </si>
  <si>
    <t>Spoelsbjerg &amp; Bang</t>
  </si>
  <si>
    <t>18-0016440</t>
  </si>
  <si>
    <t>17319205</t>
  </si>
  <si>
    <t>Finn Larsen</t>
  </si>
  <si>
    <t>18-0001486</t>
  </si>
  <si>
    <t>17325337</t>
  </si>
  <si>
    <t>Capacity Finance</t>
  </si>
  <si>
    <t>18-0030468</t>
  </si>
  <si>
    <t>17327038</t>
  </si>
  <si>
    <t>Karsten Schierup</t>
  </si>
  <si>
    <t>18-0138934</t>
  </si>
  <si>
    <t>17343947</t>
  </si>
  <si>
    <t>Dbc Aps</t>
  </si>
  <si>
    <t>18-0033882</t>
  </si>
  <si>
    <t>17354612</t>
  </si>
  <si>
    <t>Leif Møller</t>
  </si>
  <si>
    <t>18-0011410</t>
  </si>
  <si>
    <t>17358693</t>
  </si>
  <si>
    <t>Marien Cornelius Van Beest</t>
  </si>
  <si>
    <t>18-0032888</t>
  </si>
  <si>
    <t>17363042</t>
  </si>
  <si>
    <t>I/S Christensen v/Mads P Christensen &amp; Thyge Præstegaard Christensen</t>
  </si>
  <si>
    <t>18-0017330</t>
  </si>
  <si>
    <t>17364030</t>
  </si>
  <si>
    <t>Minkfarm V/Walther Christiansen</t>
  </si>
  <si>
    <t>18-0004276</t>
  </si>
  <si>
    <t>17365886</t>
  </si>
  <si>
    <t>Jan Haakon Harslund Hårkildegård</t>
  </si>
  <si>
    <t>18-0028207</t>
  </si>
  <si>
    <t>17366939</t>
  </si>
  <si>
    <t>Henrik Nielsen</t>
  </si>
  <si>
    <t>18-0022613</t>
  </si>
  <si>
    <t>17370332</t>
  </si>
  <si>
    <t>G. Andersen &amp; K. E. Algren</t>
  </si>
  <si>
    <t>18-0006402</t>
  </si>
  <si>
    <t>17374575</t>
  </si>
  <si>
    <t>Torben Larsen</t>
  </si>
  <si>
    <t>18-0022242</t>
  </si>
  <si>
    <t>17391585</t>
  </si>
  <si>
    <t>Storegaard Landbrug v/Keld Rasmussen Ydesen</t>
  </si>
  <si>
    <t>18-0017703</t>
  </si>
  <si>
    <t>17399330</t>
  </si>
  <si>
    <t>Stengården</t>
  </si>
  <si>
    <t>18-0002523</t>
  </si>
  <si>
    <t>17418149</t>
  </si>
  <si>
    <t>Landmand Carsten Riis Olesen</t>
  </si>
  <si>
    <t>18-0019696</t>
  </si>
  <si>
    <t>17428179</t>
  </si>
  <si>
    <t>Jesper Tambour</t>
  </si>
  <si>
    <t>18-0005874</t>
  </si>
  <si>
    <t>17434942</t>
  </si>
  <si>
    <t>Jørgen F Therkildsen</t>
  </si>
  <si>
    <t>18-0036361</t>
  </si>
  <si>
    <t>17435477</t>
  </si>
  <si>
    <t>Edith Raffn</t>
  </si>
  <si>
    <t>18-0013234</t>
  </si>
  <si>
    <t>17453599</t>
  </si>
  <si>
    <t>Landbrug og Skovservice V/Kjeld Møller</t>
  </si>
  <si>
    <t>18-0035868</t>
  </si>
  <si>
    <t>17457578</t>
  </si>
  <si>
    <t>Landmand Orla Jensen</t>
  </si>
  <si>
    <t>18-0033320</t>
  </si>
  <si>
    <t>17458930</t>
  </si>
  <si>
    <t>Søgaard Henning Rasmussen</t>
  </si>
  <si>
    <t>18-0011765</t>
  </si>
  <si>
    <t>17463306</t>
  </si>
  <si>
    <t>Jørgen M Knap</t>
  </si>
  <si>
    <t>18-0010793</t>
  </si>
  <si>
    <t>17470787</t>
  </si>
  <si>
    <t>Midtgård V/Tage Schmidt</t>
  </si>
  <si>
    <t>18-0033846</t>
  </si>
  <si>
    <t>17474936</t>
  </si>
  <si>
    <t>Gårdejer Henrik Greve</t>
  </si>
  <si>
    <t>18-0021247</t>
  </si>
  <si>
    <t>17475134</t>
  </si>
  <si>
    <t>U T O Maskineservice/Ok Service v/Ulrik Tinghøj Olsen Pilemosegård</t>
  </si>
  <si>
    <t>18-0010856</t>
  </si>
  <si>
    <t>17480030</t>
  </si>
  <si>
    <t>Dan Riise Andersen Hillerød Taxi</t>
  </si>
  <si>
    <t>18-0015519</t>
  </si>
  <si>
    <t>17481894</t>
  </si>
  <si>
    <t>Landmand Jens Aage Jensen</t>
  </si>
  <si>
    <t>18-0036040</t>
  </si>
  <si>
    <t>17517643</t>
  </si>
  <si>
    <t>Peder Enggaard</t>
  </si>
  <si>
    <t>18-0010760</t>
  </si>
  <si>
    <t>17521683</t>
  </si>
  <si>
    <t>Landmand Henrik Sørensen</t>
  </si>
  <si>
    <t>18-0025839</t>
  </si>
  <si>
    <t>17532790</t>
  </si>
  <si>
    <t>Gårdejer Henrik Gregersen</t>
  </si>
  <si>
    <t>18-0026496</t>
  </si>
  <si>
    <t>17539302</t>
  </si>
  <si>
    <t>Gårdejer Lars Jensen</t>
  </si>
  <si>
    <t>18-0034795</t>
  </si>
  <si>
    <t>17550896</t>
  </si>
  <si>
    <t>Torben Andreasen</t>
  </si>
  <si>
    <t>18-0002169</t>
  </si>
  <si>
    <t>17555138</t>
  </si>
  <si>
    <t>Jan`s Heste og Kreaturhandel V/Jan Pedersen</t>
  </si>
  <si>
    <t>18-0015049</t>
  </si>
  <si>
    <t>17560786</t>
  </si>
  <si>
    <t>Søren Boye</t>
  </si>
  <si>
    <t>18-0005898</t>
  </si>
  <si>
    <t>17581171</t>
  </si>
  <si>
    <t>Landbrug Regner Schultz Petersen</t>
  </si>
  <si>
    <t>18-0024720</t>
  </si>
  <si>
    <t>17582100</t>
  </si>
  <si>
    <t>Sbr Service V/Søren B Rasmussen</t>
  </si>
  <si>
    <t>18-0005203</t>
  </si>
  <si>
    <t>17590685</t>
  </si>
  <si>
    <t>Leif Andersen</t>
  </si>
  <si>
    <t>18-0021767</t>
  </si>
  <si>
    <t>17592874</t>
  </si>
  <si>
    <t>Lille Sønderskovgård V/Jan Madsen</t>
  </si>
  <si>
    <t>18-0010429</t>
  </si>
  <si>
    <t>17608630</t>
  </si>
  <si>
    <t>Skovlund/Simmelhag &amp; Holm v/Søren H. Toft</t>
  </si>
  <si>
    <t>18-0012162</t>
  </si>
  <si>
    <t>17618199</t>
  </si>
  <si>
    <t>Landbrug Robert Ditlevsen</t>
  </si>
  <si>
    <t>18-0016290</t>
  </si>
  <si>
    <t>17634380</t>
  </si>
  <si>
    <t>Michael Nielsen</t>
  </si>
  <si>
    <t>18-0020664</t>
  </si>
  <si>
    <t>17634674</t>
  </si>
  <si>
    <t>Jens Møberg Nielsen</t>
  </si>
  <si>
    <t>18-0006864</t>
  </si>
  <si>
    <t>17643045</t>
  </si>
  <si>
    <t>Lj Entreprise v/Lars Jørgensen</t>
  </si>
  <si>
    <t>18-0034236</t>
  </si>
  <si>
    <t>17647784</t>
  </si>
  <si>
    <t>Søren Bilstrup</t>
  </si>
  <si>
    <t>18-0025002</t>
  </si>
  <si>
    <t>17651072</t>
  </si>
  <si>
    <t>Landbrug Mads Plauborg</t>
  </si>
  <si>
    <t>18-0010491</t>
  </si>
  <si>
    <t>17653008</t>
  </si>
  <si>
    <t>I/S Marielyst</t>
  </si>
  <si>
    <t>18-0033866</t>
  </si>
  <si>
    <t>17661787</t>
  </si>
  <si>
    <t>Kristian Goul</t>
  </si>
  <si>
    <t>18-0018340</t>
  </si>
  <si>
    <t>17661973</t>
  </si>
  <si>
    <t>Nippon Hestepension og Salgsstald V/Gitte Holm</t>
  </si>
  <si>
    <t>18-0011295</t>
  </si>
  <si>
    <t>17667475</t>
  </si>
  <si>
    <t>J M T V/John Mølgaard Toft</t>
  </si>
  <si>
    <t>18-0001490</t>
  </si>
  <si>
    <t>17669079</t>
  </si>
  <si>
    <t>Landmand Hans Henrik Winther Nielsen</t>
  </si>
  <si>
    <t>18-0013916</t>
  </si>
  <si>
    <t>17674005</t>
  </si>
  <si>
    <t>Lindenborg Avlsgaard Aps</t>
  </si>
  <si>
    <t>18-0015301</t>
  </si>
  <si>
    <t>17682148</t>
  </si>
  <si>
    <t>Scanflora Dk Aps</t>
  </si>
  <si>
    <t>18-0011948</t>
  </si>
  <si>
    <t>17683543</t>
  </si>
  <si>
    <t>Søndermarken Lendum V/Mikael Thomsen</t>
  </si>
  <si>
    <t>18-0024452</t>
  </si>
  <si>
    <t>17693581</t>
  </si>
  <si>
    <t>Haustedgaard V/ Niels Arve Pedersen</t>
  </si>
  <si>
    <t>18-0018488</t>
  </si>
  <si>
    <t>17695843</t>
  </si>
  <si>
    <t>Landbrug V/Henrik Steen</t>
  </si>
  <si>
    <t>18-0037468</t>
  </si>
  <si>
    <t>17702971</t>
  </si>
  <si>
    <t>Frands Jørgen Kjær</t>
  </si>
  <si>
    <t>18-0022241</t>
  </si>
  <si>
    <t>17715577</t>
  </si>
  <si>
    <t>Landbrugsejendom Niels Jørgen Pedersen</t>
  </si>
  <si>
    <t>18-0026108</t>
  </si>
  <si>
    <t>17718045</t>
  </si>
  <si>
    <t>Langstrup I/S</t>
  </si>
  <si>
    <t>18-0028204</t>
  </si>
  <si>
    <t>17725106</t>
  </si>
  <si>
    <t>Bakkegården v/Mogens Hjort Jensen</t>
  </si>
  <si>
    <t>18-0020040</t>
  </si>
  <si>
    <t>17747886</t>
  </si>
  <si>
    <t>Dyrhavegård V/Peter Rasmussen</t>
  </si>
  <si>
    <t>18-0013167</t>
  </si>
  <si>
    <t>17767348</t>
  </si>
  <si>
    <t>Klaus Kristoffersen</t>
  </si>
  <si>
    <t>18-0029149</t>
  </si>
  <si>
    <t>17770330</t>
  </si>
  <si>
    <t>Skandinavisk Antik V/Mikael Grønlykke</t>
  </si>
  <si>
    <t>18-0016020</t>
  </si>
  <si>
    <t>17775308</t>
  </si>
  <si>
    <t>Birgitte Braae og Riber Hog Anthonsen</t>
  </si>
  <si>
    <t>18-0033148</t>
  </si>
  <si>
    <t>17795104</t>
  </si>
  <si>
    <t>Steen Haubjerg Brok</t>
  </si>
  <si>
    <t>18-0006611</t>
  </si>
  <si>
    <t>17805304</t>
  </si>
  <si>
    <t>Beauty Horse Flemming Hjorthøj</t>
  </si>
  <si>
    <t>18-0010293</t>
  </si>
  <si>
    <t>17819283</t>
  </si>
  <si>
    <t>Jacob Klaver</t>
  </si>
  <si>
    <t>18-0018615</t>
  </si>
  <si>
    <t>17826778</t>
  </si>
  <si>
    <t>Gårdejer Chresten Christensen</t>
  </si>
  <si>
    <t>18-0033393</t>
  </si>
  <si>
    <t>17833472</t>
  </si>
  <si>
    <t>F Z Transport V/Flemming Zangenberg</t>
  </si>
  <si>
    <t>18-0032251</t>
  </si>
  <si>
    <t>17849093</t>
  </si>
  <si>
    <t>Stenværet Landbrugsejendommen V/C.E.Bakke-Jacobsen/G.Kristensen</t>
  </si>
  <si>
    <t>18-0031001</t>
  </si>
  <si>
    <t>17859692</t>
  </si>
  <si>
    <t>Gårdejer Jens J Boje</t>
  </si>
  <si>
    <t>18-0010718</t>
  </si>
  <si>
    <t>17870033</t>
  </si>
  <si>
    <t>Karl Frandsen</t>
  </si>
  <si>
    <t>18-0009229</t>
  </si>
  <si>
    <t>17879200</t>
  </si>
  <si>
    <t>Udlejer Rasmus Bønløkke</t>
  </si>
  <si>
    <t>18-0013873</t>
  </si>
  <si>
    <t>17883208</t>
  </si>
  <si>
    <t>Lars Jørgen Knudsen</t>
  </si>
  <si>
    <t>18-0004404</t>
  </si>
  <si>
    <t>17887289</t>
  </si>
  <si>
    <t>Selma Bergenholz</t>
  </si>
  <si>
    <t>18-0018888</t>
  </si>
  <si>
    <t>17896539</t>
  </si>
  <si>
    <t>Claus Ellegaard Pedersen</t>
  </si>
  <si>
    <t>18-0007979</t>
  </si>
  <si>
    <t>17896709</t>
  </si>
  <si>
    <t>Anders Holm</t>
  </si>
  <si>
    <t>18-0025051</t>
  </si>
  <si>
    <t>17897233</t>
  </si>
  <si>
    <t>Gårdejer Peter Madelung Nielsen</t>
  </si>
  <si>
    <t>18-0014628</t>
  </si>
  <si>
    <t>17897446</t>
  </si>
  <si>
    <t>Michael Flemming Madsen, Nørreskovgaard,</t>
  </si>
  <si>
    <t>18-0011011</t>
  </si>
  <si>
    <t>17909371</t>
  </si>
  <si>
    <t>Fællinggaard v/Svend Nielsen</t>
  </si>
  <si>
    <t>18-0009547</t>
  </si>
  <si>
    <t>17910108</t>
  </si>
  <si>
    <t>Gårdejer Jens Erik Skøtt</t>
  </si>
  <si>
    <t>18-0009496</t>
  </si>
  <si>
    <t>17916734</t>
  </si>
  <si>
    <t>Jim Saabye Damsmosegård</t>
  </si>
  <si>
    <t>18-0031915</t>
  </si>
  <si>
    <t>17923072</t>
  </si>
  <si>
    <t>Kurt Petersen</t>
  </si>
  <si>
    <t>18-0022091</t>
  </si>
  <si>
    <t>17926101</t>
  </si>
  <si>
    <t>Svineavl V/Brian Martin Sørensen</t>
  </si>
  <si>
    <t>18-0014651</t>
  </si>
  <si>
    <t>17929542</t>
  </si>
  <si>
    <t>Lars Bo Pedersen</t>
  </si>
  <si>
    <t>18-0034491</t>
  </si>
  <si>
    <t>17930389</t>
  </si>
  <si>
    <t>Dalsbakkegård V/ Bente M N Hansen</t>
  </si>
  <si>
    <t>18-0036003</t>
  </si>
  <si>
    <t>17936530</t>
  </si>
  <si>
    <t>Landbrug Orla Pedersen</t>
  </si>
  <si>
    <t>18-0006335</t>
  </si>
  <si>
    <t>17946242</t>
  </si>
  <si>
    <t>Godmark v/Lars Henrik Schandorff</t>
  </si>
  <si>
    <t>18-0033979</t>
  </si>
  <si>
    <t>17947370</t>
  </si>
  <si>
    <t>Henrik Andersen</t>
  </si>
  <si>
    <t>18-0011596</t>
  </si>
  <si>
    <t>17950630</t>
  </si>
  <si>
    <t>Elmelund V/Ann Lønborg og Ole Christensen</t>
  </si>
  <si>
    <t>18-0036949</t>
  </si>
  <si>
    <t>17959034</t>
  </si>
  <si>
    <t>Gårdejer Leif Jensen</t>
  </si>
  <si>
    <t>18-0011140</t>
  </si>
  <si>
    <t>17964836</t>
  </si>
  <si>
    <t>Jens Kristensen</t>
  </si>
  <si>
    <t>18-0036888</t>
  </si>
  <si>
    <t>17966375</t>
  </si>
  <si>
    <t>Bækkegården v/Carlos Møller-San Pedro</t>
  </si>
  <si>
    <t>18-0007251</t>
  </si>
  <si>
    <t>17971034</t>
  </si>
  <si>
    <t>Vognmand Lars Bachmann Storgaard</t>
  </si>
  <si>
    <t>18-0022701</t>
  </si>
  <si>
    <t>17972294</t>
  </si>
  <si>
    <t>Landbrug V/Erik Saksager</t>
  </si>
  <si>
    <t>18-0152637</t>
  </si>
  <si>
    <t>17976370</t>
  </si>
  <si>
    <t>Niels Karl Linde Nielsen</t>
  </si>
  <si>
    <t>18-0012459</t>
  </si>
  <si>
    <t>17979132</t>
  </si>
  <si>
    <t>Bråde Bacon I/S V/Karl Otto Gaarde Nielsen og Henrik M Pedersen</t>
  </si>
  <si>
    <t>18-0024012</t>
  </si>
  <si>
    <t>17980874</t>
  </si>
  <si>
    <t>Arne Mikkelsen</t>
  </si>
  <si>
    <t>18-0011959</t>
  </si>
  <si>
    <t>17984497</t>
  </si>
  <si>
    <t>Rørmosegaard Svend Kjeldsen</t>
  </si>
  <si>
    <t>18-0024698</t>
  </si>
  <si>
    <t>17988999</t>
  </si>
  <si>
    <t>Landmand Steen Englev Schytt</t>
  </si>
  <si>
    <t>18-0021748</t>
  </si>
  <si>
    <t>17992481</t>
  </si>
  <si>
    <t>Gårdejer Jørn Munk Andersen</t>
  </si>
  <si>
    <t>18-0015583</t>
  </si>
  <si>
    <t>18006588</t>
  </si>
  <si>
    <t>Øltang V/Lene Eriksen Bergsaker</t>
  </si>
  <si>
    <t>18-0020279</t>
  </si>
  <si>
    <t>18012340</t>
  </si>
  <si>
    <t>Flemming Steensgaard</t>
  </si>
  <si>
    <t>18-0141203</t>
  </si>
  <si>
    <t>18-0013628</t>
  </si>
  <si>
    <t>18018187</t>
  </si>
  <si>
    <t>Holkgård Byg og Agro</t>
  </si>
  <si>
    <t>18-0009437</t>
  </si>
  <si>
    <t>18028980</t>
  </si>
  <si>
    <t>Landbrug V/Frants Heltoft Jensen</t>
  </si>
  <si>
    <t>18-0124435</t>
  </si>
  <si>
    <t>18-0037952</t>
  </si>
  <si>
    <t>18-0037483</t>
  </si>
  <si>
    <t>18052105</t>
  </si>
  <si>
    <t>Landmand Kim Bartholomæussen</t>
  </si>
  <si>
    <t>18-0035217</t>
  </si>
  <si>
    <t>18062305</t>
  </si>
  <si>
    <t>Kommunikationskonsulenterne v/Carl Christian Larsen</t>
  </si>
  <si>
    <t>18-0147632</t>
  </si>
  <si>
    <t>18063832</t>
  </si>
  <si>
    <t>T. Bernt Nielsen A/S</t>
  </si>
  <si>
    <t>18-0017897</t>
  </si>
  <si>
    <t>18063840</t>
  </si>
  <si>
    <t>Mosegården</t>
  </si>
  <si>
    <t>18-0019564</t>
  </si>
  <si>
    <t>18071576</t>
  </si>
  <si>
    <t>Henry Juhl Pedersen</t>
  </si>
  <si>
    <t>18-0027542</t>
  </si>
  <si>
    <t>18079003</t>
  </si>
  <si>
    <t>Multoftegård/ Kurt L Andersen</t>
  </si>
  <si>
    <t>18-0150378</t>
  </si>
  <si>
    <t>18-0002184</t>
  </si>
  <si>
    <t>18-0012979</t>
  </si>
  <si>
    <t>18090635</t>
  </si>
  <si>
    <t>Gårdejer Jens Christensen</t>
  </si>
  <si>
    <t>18-0013953</t>
  </si>
  <si>
    <t>18092107</t>
  </si>
  <si>
    <t>Børge Pedersen</t>
  </si>
  <si>
    <t>18-0038203</t>
  </si>
  <si>
    <t>18-0036678</t>
  </si>
  <si>
    <t>18102595</t>
  </si>
  <si>
    <t>Annie Nielsen</t>
  </si>
  <si>
    <t>18-0039528</t>
  </si>
  <si>
    <t>18-0032236</t>
  </si>
  <si>
    <t>18108135</t>
  </si>
  <si>
    <t>Pelsdyravler Preben Langholm</t>
  </si>
  <si>
    <t>18-0158357</t>
  </si>
  <si>
    <t>18-0033208</t>
  </si>
  <si>
    <t>18124505</t>
  </si>
  <si>
    <t>Gårdejer Peter Juul Sørensen</t>
  </si>
  <si>
    <t>18-0038176</t>
  </si>
  <si>
    <t>18-0042418</t>
  </si>
  <si>
    <t>18-0032747</t>
  </si>
  <si>
    <t>18136597</t>
  </si>
  <si>
    <t>Rene Larsen</t>
  </si>
  <si>
    <t>18-0005345</t>
  </si>
  <si>
    <t>18137909</t>
  </si>
  <si>
    <t>Landmand Karl Eric Pedersen</t>
  </si>
  <si>
    <t>18-0021036</t>
  </si>
  <si>
    <t>18138549</t>
  </si>
  <si>
    <t>Kirsten Henriksen</t>
  </si>
  <si>
    <t>18-0033359</t>
  </si>
  <si>
    <t>18170892</t>
  </si>
  <si>
    <t>P P Horse V/Pernille Post</t>
  </si>
  <si>
    <t>18-0024994</t>
  </si>
  <si>
    <t>18189399</t>
  </si>
  <si>
    <t>Landmand Jan Pedersen</t>
  </si>
  <si>
    <t>18-0018587</t>
  </si>
  <si>
    <t>18201275</t>
  </si>
  <si>
    <t>Erik Schøtt Hansen</t>
  </si>
  <si>
    <t>18-0032774</t>
  </si>
  <si>
    <t>18206587</t>
  </si>
  <si>
    <t>Thomas Rubæk</t>
  </si>
  <si>
    <t>18-0020065</t>
  </si>
  <si>
    <t>18215004</t>
  </si>
  <si>
    <t>Lilliendal Gods I/S Svend Nielsen Johs Nielsen</t>
  </si>
  <si>
    <t>18-0004455</t>
  </si>
  <si>
    <t>18219794</t>
  </si>
  <si>
    <t>Landmand Poul Christensen</t>
  </si>
  <si>
    <t>18-0030417</t>
  </si>
  <si>
    <t>18228130</t>
  </si>
  <si>
    <t>Kni Maskinstation Jens Graabæk Hansen</t>
  </si>
  <si>
    <t>18-0034499</t>
  </si>
  <si>
    <t>18247577</t>
  </si>
  <si>
    <t>Vittingård V/Hans Banke</t>
  </si>
  <si>
    <t>18-0035807</t>
  </si>
  <si>
    <t>18248409</t>
  </si>
  <si>
    <t>Per og Kirsten Sloth</t>
  </si>
  <si>
    <t>18-0036879</t>
  </si>
  <si>
    <t>18260638</t>
  </si>
  <si>
    <t>Landmand Lars Rath Kofoed</t>
  </si>
  <si>
    <t>18-0017653</t>
  </si>
  <si>
    <t>18263173</t>
  </si>
  <si>
    <t>Søren Christensen</t>
  </si>
  <si>
    <t>18-0005583</t>
  </si>
  <si>
    <t>18265842</t>
  </si>
  <si>
    <t>Niels Erik Ørskou Pedersen</t>
  </si>
  <si>
    <t>18-0142438</t>
  </si>
  <si>
    <t>18268140</t>
  </si>
  <si>
    <t>Thomas Grønning</t>
  </si>
  <si>
    <t>18-0004532</t>
  </si>
  <si>
    <t>18278537</t>
  </si>
  <si>
    <t>Mogens Grymer</t>
  </si>
  <si>
    <t>18-0035986</t>
  </si>
  <si>
    <t>18283441</t>
  </si>
  <si>
    <t>Landmand Per Rytter</t>
  </si>
  <si>
    <t>18-0016709</t>
  </si>
  <si>
    <t>18297701</t>
  </si>
  <si>
    <t>Edelgave Gods Aps</t>
  </si>
  <si>
    <t>18-0008497</t>
  </si>
  <si>
    <t>18302500</t>
  </si>
  <si>
    <t>Mads Hougaard Andersen</t>
  </si>
  <si>
    <t>18-0036158</t>
  </si>
  <si>
    <t>18305593</t>
  </si>
  <si>
    <t>Per'S Måttetransport V/Per Madsen</t>
  </si>
  <si>
    <t>18-0005698</t>
  </si>
  <si>
    <t>18320495</t>
  </si>
  <si>
    <t>Gårdejer Niels Theodor Vester-Sørensen</t>
  </si>
  <si>
    <t>18-0021240</t>
  </si>
  <si>
    <t>18325837</t>
  </si>
  <si>
    <t>Gårdejer Tage Juhl-Nielsen</t>
  </si>
  <si>
    <t>18-0020111</t>
  </si>
  <si>
    <t>18327473</t>
  </si>
  <si>
    <t>Gårdejer Stig Fabricius Brakildegård</t>
  </si>
  <si>
    <t>18-0020027</t>
  </si>
  <si>
    <t>18328607</t>
  </si>
  <si>
    <t>Gårdejer Gitte Christensen og Jesper Frandsen</t>
  </si>
  <si>
    <t>18-0022042</t>
  </si>
  <si>
    <t>18332302</t>
  </si>
  <si>
    <t>Nørgaard Multiservice v/Lone Nørgaard Jensen</t>
  </si>
  <si>
    <t>18-0011841</t>
  </si>
  <si>
    <t>18335492</t>
  </si>
  <si>
    <t>I/S Brdr Mortensen</t>
  </si>
  <si>
    <t>18-0012945</t>
  </si>
  <si>
    <t>18335697</t>
  </si>
  <si>
    <t>Kenneth Jørgensen</t>
  </si>
  <si>
    <t>18-0014624</t>
  </si>
  <si>
    <t>18339498</t>
  </si>
  <si>
    <t>Susanne Thiemke</t>
  </si>
  <si>
    <t>18-0010174</t>
  </si>
  <si>
    <t>18365685</t>
  </si>
  <si>
    <t>Claudi Lange</t>
  </si>
  <si>
    <t>18-0006511</t>
  </si>
  <si>
    <t>18372908</t>
  </si>
  <si>
    <t>Ellegårdens Aps</t>
  </si>
  <si>
    <t>18-0022921</t>
  </si>
  <si>
    <t>18393891</t>
  </si>
  <si>
    <t>Morten'S Production V/Morten Sørensen</t>
  </si>
  <si>
    <t>18-0017968</t>
  </si>
  <si>
    <t>18397676</t>
  </si>
  <si>
    <t>Verner Axel Jensen</t>
  </si>
  <si>
    <t>18-0031309</t>
  </si>
  <si>
    <t>18401339</t>
  </si>
  <si>
    <t>Parmo Nielsen</t>
  </si>
  <si>
    <t>18-0032999</t>
  </si>
  <si>
    <t>18402890</t>
  </si>
  <si>
    <t>Carsten Schousboe</t>
  </si>
  <si>
    <t>18-0026904</t>
  </si>
  <si>
    <t>18411695</t>
  </si>
  <si>
    <t>Allelevlund V/Ole Bilde Christensen</t>
  </si>
  <si>
    <t>18-0024174</t>
  </si>
  <si>
    <t>18411903</t>
  </si>
  <si>
    <t>Kristian Jacobsen</t>
  </si>
  <si>
    <t>18-0003641</t>
  </si>
  <si>
    <t>18412497</t>
  </si>
  <si>
    <t>Forpagter Jens Nielsen</t>
  </si>
  <si>
    <t>18-0151823</t>
  </si>
  <si>
    <t>18414783</t>
  </si>
  <si>
    <t>Schoug Psykologi &amp; Pædagogik</t>
  </si>
  <si>
    <t>18-0010109</t>
  </si>
  <si>
    <t>18420007</t>
  </si>
  <si>
    <t>Søren Tellefsen</t>
  </si>
  <si>
    <t>18-0018187</t>
  </si>
  <si>
    <t>18438631</t>
  </si>
  <si>
    <t>11.egedesgaard Carsten Klausen</t>
  </si>
  <si>
    <t>18-0022238</t>
  </si>
  <si>
    <t>18443775</t>
  </si>
  <si>
    <t>Sven Agergaard</t>
  </si>
  <si>
    <t>18-0036542</t>
  </si>
  <si>
    <t>18446235</t>
  </si>
  <si>
    <t>Ole Raun</t>
  </si>
  <si>
    <t>18-0023156</t>
  </si>
  <si>
    <t>18449579</t>
  </si>
  <si>
    <t>Gårdejer Peter Olesen</t>
  </si>
  <si>
    <t>18-0013646</t>
  </si>
  <si>
    <t>18449633</t>
  </si>
  <si>
    <t>Landmand Morten Bruun</t>
  </si>
  <si>
    <t>18-0015193</t>
  </si>
  <si>
    <t>18451549</t>
  </si>
  <si>
    <t>Hanne Fisker</t>
  </si>
  <si>
    <t>18-0026940</t>
  </si>
  <si>
    <t>18453592</t>
  </si>
  <si>
    <t>Schultz Maskinstation V/Morten Schultz</t>
  </si>
  <si>
    <t>18-0024162</t>
  </si>
  <si>
    <t>18459698</t>
  </si>
  <si>
    <t>Hauerslev Gård v/Kim Christensen</t>
  </si>
  <si>
    <t>18-0031887</t>
  </si>
  <si>
    <t>18460009</t>
  </si>
  <si>
    <t>Gårdejer Erik Thygesen</t>
  </si>
  <si>
    <t>18-0012263</t>
  </si>
  <si>
    <t>18469383</t>
  </si>
  <si>
    <t>Skovrødgaard</t>
  </si>
  <si>
    <t>18-0032512</t>
  </si>
  <si>
    <t>18469596</t>
  </si>
  <si>
    <t>Henrik Mogensen</t>
  </si>
  <si>
    <t>18-0019448</t>
  </si>
  <si>
    <t>18477874</t>
  </si>
  <si>
    <t>Skovejer Jens Peter Jellesen</t>
  </si>
  <si>
    <t>18-0004721</t>
  </si>
  <si>
    <t>18493896</t>
  </si>
  <si>
    <t>Ole Bendtsen Nygaard Nielsen</t>
  </si>
  <si>
    <t>18-0033760</t>
  </si>
  <si>
    <t>18498146</t>
  </si>
  <si>
    <t>Ellekærgård I/S</t>
  </si>
  <si>
    <t>18-0024048</t>
  </si>
  <si>
    <t>18501635</t>
  </si>
  <si>
    <t>Jægerslund V/Tomas Jægerup</t>
  </si>
  <si>
    <t>18-0022029</t>
  </si>
  <si>
    <t>18506742</t>
  </si>
  <si>
    <t>Anne Marie Jensen</t>
  </si>
  <si>
    <t>18-0020171</t>
  </si>
  <si>
    <t>18508583</t>
  </si>
  <si>
    <t>Jens Ejner Christensen</t>
  </si>
  <si>
    <t>18-0011151</t>
  </si>
  <si>
    <t>18523000</t>
  </si>
  <si>
    <t>Preben Birch</t>
  </si>
  <si>
    <t>18-0008257</t>
  </si>
  <si>
    <t>18532530</t>
  </si>
  <si>
    <t>Søren K Johansen</t>
  </si>
  <si>
    <t>18-0005731</t>
  </si>
  <si>
    <t>18532832</t>
  </si>
  <si>
    <t>Landmand Henrik Mikkelsen</t>
  </si>
  <si>
    <t>18-0020982</t>
  </si>
  <si>
    <t>18535688</t>
  </si>
  <si>
    <t>Landmand &amp; Udlejning v/Niels Jørgen Jensen</t>
  </si>
  <si>
    <t>18-0036417</t>
  </si>
  <si>
    <t>18541408</t>
  </si>
  <si>
    <t>Bent Ryttersgaard Petersen</t>
  </si>
  <si>
    <t>18-0034165</t>
  </si>
  <si>
    <t>18546086</t>
  </si>
  <si>
    <t>Hans Henning Sørensen</t>
  </si>
  <si>
    <t>18-0015018</t>
  </si>
  <si>
    <t>18574640</t>
  </si>
  <si>
    <t>Antonsens Maskinservice</t>
  </si>
  <si>
    <t>18-0016741</t>
  </si>
  <si>
    <t>18582341</t>
  </si>
  <si>
    <t>Gårdejer Henning Jensen</t>
  </si>
  <si>
    <t>18-0028802</t>
  </si>
  <si>
    <t>18586959</t>
  </si>
  <si>
    <t>Uffe Raben</t>
  </si>
  <si>
    <t>18-0011980</t>
  </si>
  <si>
    <t>18592703</t>
  </si>
  <si>
    <t>Landmand Niels Jørn Glargaard</t>
  </si>
  <si>
    <t>18-0003065</t>
  </si>
  <si>
    <t>18595230</t>
  </si>
  <si>
    <t>Gårdejer Carsten Hindsgaul</t>
  </si>
  <si>
    <t>18-0011822</t>
  </si>
  <si>
    <t>18600331</t>
  </si>
  <si>
    <t>H J Agro V/Hans Jørgen Bak</t>
  </si>
  <si>
    <t>18-0033014</t>
  </si>
  <si>
    <t>18601893</t>
  </si>
  <si>
    <t>Henrik Uhrskov</t>
  </si>
  <si>
    <t>18-0026090</t>
  </si>
  <si>
    <t>18609746</t>
  </si>
  <si>
    <t>Aaskildegaard V/Christian Friis</t>
  </si>
  <si>
    <t>18-0018907</t>
  </si>
  <si>
    <t>18618273</t>
  </si>
  <si>
    <t>Johnny Bahne Hansen</t>
  </si>
  <si>
    <t>18-0035920</t>
  </si>
  <si>
    <t>18621649</t>
  </si>
  <si>
    <t>Gårdejer Gunnar Nielsen</t>
  </si>
  <si>
    <t>18-0024000</t>
  </si>
  <si>
    <t>18625784</t>
  </si>
  <si>
    <t>Svineavler Martin Søby</t>
  </si>
  <si>
    <t>18-0024402</t>
  </si>
  <si>
    <t>18627272</t>
  </si>
  <si>
    <t>Tornegård v/Kurt Bülow</t>
  </si>
  <si>
    <t>18-0021345</t>
  </si>
  <si>
    <t>18639335</t>
  </si>
  <si>
    <t>Gårdejer Erik Allermann</t>
  </si>
  <si>
    <t>18-0033051</t>
  </si>
  <si>
    <t>18645033</t>
  </si>
  <si>
    <t>Gårdejer Ejnar Lars Møller</t>
  </si>
  <si>
    <t>18-0006194</t>
  </si>
  <si>
    <t>18646943</t>
  </si>
  <si>
    <t>Toftevang V/Per K Jensen</t>
  </si>
  <si>
    <t>18-0011795</t>
  </si>
  <si>
    <t>18647346</t>
  </si>
  <si>
    <t>Freddi Nørløv</t>
  </si>
  <si>
    <t>18-0028537</t>
  </si>
  <si>
    <t>18649438</t>
  </si>
  <si>
    <t>Landbrug Percy Aas Nissen</t>
  </si>
  <si>
    <t>18-0025946</t>
  </si>
  <si>
    <t>18649497</t>
  </si>
  <si>
    <t>Landbrug Grethe Paaske</t>
  </si>
  <si>
    <t>18-0007573</t>
  </si>
  <si>
    <t>18653583</t>
  </si>
  <si>
    <t>Gårdejer Finn Hvid Rasmussen</t>
  </si>
  <si>
    <t>18-0013260</t>
  </si>
  <si>
    <t>18655187</t>
  </si>
  <si>
    <t>Landmand Bo Christensen</t>
  </si>
  <si>
    <t>18-0034201</t>
  </si>
  <si>
    <t>18666782</t>
  </si>
  <si>
    <t>Planteavler Preben Pedersen</t>
  </si>
  <si>
    <t>18-0020577</t>
  </si>
  <si>
    <t>18675080</t>
  </si>
  <si>
    <t>Landmand Mogens Laustsen</t>
  </si>
  <si>
    <t>18-0005830</t>
  </si>
  <si>
    <t>18687895</t>
  </si>
  <si>
    <t>Ole og Alis Frost</t>
  </si>
  <si>
    <t>18-0003028</t>
  </si>
  <si>
    <t>18702649</t>
  </si>
  <si>
    <t>Landmand Mogens Højholt Hansen</t>
  </si>
  <si>
    <t>18-0018589</t>
  </si>
  <si>
    <t>18705141</t>
  </si>
  <si>
    <t>Kobbelgård V/Harald Skov</t>
  </si>
  <si>
    <t>18-0022710</t>
  </si>
  <si>
    <t>18709392</t>
  </si>
  <si>
    <t>Peder Pedersen</t>
  </si>
  <si>
    <t>18-0023170</t>
  </si>
  <si>
    <t>18721635</t>
  </si>
  <si>
    <t>Gerhard-Jan Aarnink</t>
  </si>
  <si>
    <t>18-0017640</t>
  </si>
  <si>
    <t>18726335</t>
  </si>
  <si>
    <t>Landbrugsejendom Rødkær I/S</t>
  </si>
  <si>
    <t>18-0021397</t>
  </si>
  <si>
    <t>18727633</t>
  </si>
  <si>
    <t>Østergård V/Erik Jørgensen</t>
  </si>
  <si>
    <t>18-0015543</t>
  </si>
  <si>
    <t>18747588</t>
  </si>
  <si>
    <t>Diana Christensen</t>
  </si>
  <si>
    <t>18-0027792</t>
  </si>
  <si>
    <t>18763044</t>
  </si>
  <si>
    <t>Peter Lillelund Søndergaard</t>
  </si>
  <si>
    <t>18-0011636</t>
  </si>
  <si>
    <t>18763303</t>
  </si>
  <si>
    <t>Gårdejer Johan Frederiksen</t>
  </si>
  <si>
    <t>18-0008725</t>
  </si>
  <si>
    <t>18765284</t>
  </si>
  <si>
    <t>Preben Hauge</t>
  </si>
  <si>
    <t>18-0017725</t>
  </si>
  <si>
    <t>18765608</t>
  </si>
  <si>
    <t>Ny Maglegård v/Ib Morgenstjerne</t>
  </si>
  <si>
    <t>18-0033780</t>
  </si>
  <si>
    <t>18770636</t>
  </si>
  <si>
    <t>Jens Muurholm</t>
  </si>
  <si>
    <t>18-0005381</t>
  </si>
  <si>
    <t>18778009</t>
  </si>
  <si>
    <t>Nedergaard I/S V/Finn og Kaj Pedersen</t>
  </si>
  <si>
    <t>18-0030300</t>
  </si>
  <si>
    <t>18782286</t>
  </si>
  <si>
    <t>Skov'S Maskinstation V/Hardy Skov</t>
  </si>
  <si>
    <t>18-0020519</t>
  </si>
  <si>
    <t>18783274</t>
  </si>
  <si>
    <t>Carsten Andersen Rosendal</t>
  </si>
  <si>
    <t>18-0005434</t>
  </si>
  <si>
    <t>18787105</t>
  </si>
  <si>
    <t>Grd William R. Van Der Wier</t>
  </si>
  <si>
    <t>18-0008628</t>
  </si>
  <si>
    <t>18795205</t>
  </si>
  <si>
    <t>Landmand Karsten Vestergaard</t>
  </si>
  <si>
    <t>18-0035971</t>
  </si>
  <si>
    <t>18796996</t>
  </si>
  <si>
    <t>Jørgen Månsson</t>
  </si>
  <si>
    <t>18-0002129</t>
  </si>
  <si>
    <t>18798484</t>
  </si>
  <si>
    <t>Travtræner Thomas Fischer-Larsen</t>
  </si>
  <si>
    <t>18-0002371</t>
  </si>
  <si>
    <t>18801493</t>
  </si>
  <si>
    <t>Gårdejer Poul Martin Pedersen</t>
  </si>
  <si>
    <t>18-0011100</t>
  </si>
  <si>
    <t>18808897</t>
  </si>
  <si>
    <t>Landmand Jørn Pedersen</t>
  </si>
  <si>
    <t>18-0020181</t>
  </si>
  <si>
    <t>18830175</t>
  </si>
  <si>
    <t>Landmand Heine Christiansen Sivegaard</t>
  </si>
  <si>
    <t>18-0020794</t>
  </si>
  <si>
    <t>18830493</t>
  </si>
  <si>
    <t>Jens Bigum</t>
  </si>
  <si>
    <t>18-0036008</t>
  </si>
  <si>
    <t>18832178</t>
  </si>
  <si>
    <t>Ørby Økologiske Æg V/Lars Foght</t>
  </si>
  <si>
    <t>18-0006126</t>
  </si>
  <si>
    <t>18844206</t>
  </si>
  <si>
    <t>I/S Dybdal V/Lisbeth Holst &amp; Hans L Andersen</t>
  </si>
  <si>
    <t>18-0033571</t>
  </si>
  <si>
    <t>18850338</t>
  </si>
  <si>
    <t>Gunnar Grønnegaard</t>
  </si>
  <si>
    <t>18-0013389</t>
  </si>
  <si>
    <t>18854112</t>
  </si>
  <si>
    <t>Kjærholmgaard V/Leon N Vetter</t>
  </si>
  <si>
    <t>18-0020781</t>
  </si>
  <si>
    <t>18869683</t>
  </si>
  <si>
    <t>Peter Hald Jensen</t>
  </si>
  <si>
    <t>18-0001763</t>
  </si>
  <si>
    <t>18905876</t>
  </si>
  <si>
    <t>Dalgård V/Benny Jørgensen</t>
  </si>
  <si>
    <t>18-0020579</t>
  </si>
  <si>
    <t>18914131</t>
  </si>
  <si>
    <t>Landmand Lars Jensen</t>
  </si>
  <si>
    <t>18-0022891</t>
  </si>
  <si>
    <t>18915286</t>
  </si>
  <si>
    <t>Landmand Bruno Winther</t>
  </si>
  <si>
    <t>18-0026825</t>
  </si>
  <si>
    <t>18924536</t>
  </si>
  <si>
    <t>Høbjerg Gartneri og Gårdbutik</t>
  </si>
  <si>
    <t>18-0019082</t>
  </si>
  <si>
    <t>18927403</t>
  </si>
  <si>
    <t>Søren S Thielsen</t>
  </si>
  <si>
    <t>18-0004813</t>
  </si>
  <si>
    <t>18929481</t>
  </si>
  <si>
    <t>Vagn Petersen</t>
  </si>
  <si>
    <t>18-0037021</t>
  </si>
  <si>
    <t>18932806</t>
  </si>
  <si>
    <t>David Devantier</t>
  </si>
  <si>
    <t>18-0021417</t>
  </si>
  <si>
    <t>18940728</t>
  </si>
  <si>
    <t>Gdr Poul Sloth</t>
  </si>
  <si>
    <t>18-0013397</t>
  </si>
  <si>
    <t>18952580</t>
  </si>
  <si>
    <t>Bredahl Høns V/Henrik Bredahl</t>
  </si>
  <si>
    <t>18-0025930</t>
  </si>
  <si>
    <t>18955571</t>
  </si>
  <si>
    <t>18-0018021</t>
  </si>
  <si>
    <t>18963191</t>
  </si>
  <si>
    <t>Robert og Conradus Adrianus Klitsie</t>
  </si>
  <si>
    <t>18-0012139</t>
  </si>
  <si>
    <t>18968002</t>
  </si>
  <si>
    <t>Gert Dalsgaard</t>
  </si>
  <si>
    <t>18-0019790</t>
  </si>
  <si>
    <t>18969734</t>
  </si>
  <si>
    <t>I/S Østergaard</t>
  </si>
  <si>
    <t>18-0032067</t>
  </si>
  <si>
    <t>18984032</t>
  </si>
  <si>
    <t>Ravnstrup Maskinservice Mads Kristiansen</t>
  </si>
  <si>
    <t>18-0037673</t>
  </si>
  <si>
    <t>18-0041029</t>
  </si>
  <si>
    <t>18-0023500</t>
  </si>
  <si>
    <t>19020088</t>
  </si>
  <si>
    <t>Jan Nielsen</t>
  </si>
  <si>
    <t>18-0041257</t>
  </si>
  <si>
    <t>18-0013504</t>
  </si>
  <si>
    <t>19028089</t>
  </si>
  <si>
    <t>Landbrug Per Nyhus</t>
  </si>
  <si>
    <t>18-0037843</t>
  </si>
  <si>
    <t>18-0038606</t>
  </si>
  <si>
    <t>18-0038984</t>
  </si>
  <si>
    <t>18-0040691</t>
  </si>
  <si>
    <t>18-0039852</t>
  </si>
  <si>
    <t>18-0005416</t>
  </si>
  <si>
    <t>19050270</t>
  </si>
  <si>
    <t>Ct Byg og R./ Lille Smørum Økologi</t>
  </si>
  <si>
    <t>18-0038531</t>
  </si>
  <si>
    <t>18-0013893</t>
  </si>
  <si>
    <t>19055701</t>
  </si>
  <si>
    <t>Gårdejer Kurt Søgaard</t>
  </si>
  <si>
    <t>18-0039055</t>
  </si>
  <si>
    <t>18-0041457</t>
  </si>
  <si>
    <t>18-0004482</t>
  </si>
  <si>
    <t>19058492</t>
  </si>
  <si>
    <t>Lisbeth Larsen</t>
  </si>
  <si>
    <t>18-0025182</t>
  </si>
  <si>
    <t>19060705</t>
  </si>
  <si>
    <t>Gårdejer Peter Hansen</t>
  </si>
  <si>
    <t>18-0042172</t>
  </si>
  <si>
    <t>18-0042291</t>
  </si>
  <si>
    <t>18-0027539</t>
  </si>
  <si>
    <t>19066592</t>
  </si>
  <si>
    <t>Landmand Mogens Danmark Jensen</t>
  </si>
  <si>
    <t>18-0040004</t>
  </si>
  <si>
    <t>18-0041921</t>
  </si>
  <si>
    <t>18-0020003</t>
  </si>
  <si>
    <t>19092585</t>
  </si>
  <si>
    <t>Stig Christensen</t>
  </si>
  <si>
    <t>18-0041833</t>
  </si>
  <si>
    <t>18-0037683</t>
  </si>
  <si>
    <t>18-0015323</t>
  </si>
  <si>
    <t>19097935</t>
  </si>
  <si>
    <t>Landmand Peter Bilde</t>
  </si>
  <si>
    <t>18-0036041</t>
  </si>
  <si>
    <t>19101398</t>
  </si>
  <si>
    <t>Damgaarden v/Ulrik Østergaard</t>
  </si>
  <si>
    <t>18-0042481</t>
  </si>
  <si>
    <t>18-0028674</t>
  </si>
  <si>
    <t>19114376</t>
  </si>
  <si>
    <t>Laugård V/Søren Krog</t>
  </si>
  <si>
    <t>18-0039737</t>
  </si>
  <si>
    <t>18-0041255</t>
  </si>
  <si>
    <t>18-0016787</t>
  </si>
  <si>
    <t>19132331</t>
  </si>
  <si>
    <t>Woodland Hereford v/Anders Christian Mortensen</t>
  </si>
  <si>
    <t>18-0025079</t>
  </si>
  <si>
    <t>19133478</t>
  </si>
  <si>
    <t>Hårsnedkeren V/Tine O Reilly</t>
  </si>
  <si>
    <t>18-0033968</t>
  </si>
  <si>
    <t>19136078</t>
  </si>
  <si>
    <t>Niels B Hansen</t>
  </si>
  <si>
    <t>18-0015358</t>
  </si>
  <si>
    <t>19140873</t>
  </si>
  <si>
    <t>Ole V. Andersen</t>
  </si>
  <si>
    <t>18-0018599</t>
  </si>
  <si>
    <t>19141004</t>
  </si>
  <si>
    <t>Jan Kjær Jensen</t>
  </si>
  <si>
    <t>18-0035373</t>
  </si>
  <si>
    <t>19145298</t>
  </si>
  <si>
    <t>Frederik V Djernæs</t>
  </si>
  <si>
    <t>18-0031677</t>
  </si>
  <si>
    <t>19146200</t>
  </si>
  <si>
    <t>Stenshøjgård V/Torben Nielsen</t>
  </si>
  <si>
    <t>18-0003864</t>
  </si>
  <si>
    <t>19150232</t>
  </si>
  <si>
    <t>Nr Alslev Bodega/ Tårs Forsamlingshus V/Bjarne Kunkel Petersen</t>
  </si>
  <si>
    <t>18-0008204</t>
  </si>
  <si>
    <t>19183386</t>
  </si>
  <si>
    <t>Hesselbjerggård v/Pia Kibsgaard</t>
  </si>
  <si>
    <t>18-0022284</t>
  </si>
  <si>
    <t>19186946</t>
  </si>
  <si>
    <t>Landmand Bjarne Bak</t>
  </si>
  <si>
    <t>18-0036394</t>
  </si>
  <si>
    <t>19193489</t>
  </si>
  <si>
    <t>Thomas Ågård Jørgensen</t>
  </si>
  <si>
    <t>18-0011408</t>
  </si>
  <si>
    <t>19200892</t>
  </si>
  <si>
    <t>Dønnermosegård V/Henrik Rasmussen</t>
  </si>
  <si>
    <t>18-0004560</t>
  </si>
  <si>
    <t>19203190</t>
  </si>
  <si>
    <t>Tom Pinholt Jespersen</t>
  </si>
  <si>
    <t>18-0031176</t>
  </si>
  <si>
    <t>19214087</t>
  </si>
  <si>
    <t>Gårdejer Grethe Millgaard Busk</t>
  </si>
  <si>
    <t>18-0009988</t>
  </si>
  <si>
    <t>19227448</t>
  </si>
  <si>
    <t>Thomas Krum</t>
  </si>
  <si>
    <t>18-0003899</t>
  </si>
  <si>
    <t>19235203</t>
  </si>
  <si>
    <t>Kristian Solsø</t>
  </si>
  <si>
    <t>18-0033141</t>
  </si>
  <si>
    <t>19248488</t>
  </si>
  <si>
    <t>Søgård Andelsbrug A.M.B.A.</t>
  </si>
  <si>
    <t>18-0019669</t>
  </si>
  <si>
    <t>19250407</t>
  </si>
  <si>
    <t>Kærvang V/Palle Andersen</t>
  </si>
  <si>
    <t>18-0021404</t>
  </si>
  <si>
    <t>19261948</t>
  </si>
  <si>
    <t>Bybjerggaard Wessel Doldersum</t>
  </si>
  <si>
    <t>18-0026766</t>
  </si>
  <si>
    <t>19268373</t>
  </si>
  <si>
    <t>Peter Nielsen</t>
  </si>
  <si>
    <t>18-0004701</t>
  </si>
  <si>
    <t>19282740</t>
  </si>
  <si>
    <t>Henrik Søndergård</t>
  </si>
  <si>
    <t>18-0030574</t>
  </si>
  <si>
    <t>19295974</t>
  </si>
  <si>
    <t>Christian Kaastrup-Hansen</t>
  </si>
  <si>
    <t>18-0007405</t>
  </si>
  <si>
    <t>19309509</t>
  </si>
  <si>
    <t>Gårdejer Kristian Aage Jensen</t>
  </si>
  <si>
    <t>18-0021465</t>
  </si>
  <si>
    <t>19309576</t>
  </si>
  <si>
    <t>Christian Milert Hansen</t>
  </si>
  <si>
    <t>18-0033154</t>
  </si>
  <si>
    <t>19309843</t>
  </si>
  <si>
    <t>Gårdejer Morten Bo Vammen Thomsen</t>
  </si>
  <si>
    <t>18-0015714</t>
  </si>
  <si>
    <t>19329801</t>
  </si>
  <si>
    <t>Koholtegård V/Klaus Wichmand Larsen</t>
  </si>
  <si>
    <t>18-0022888</t>
  </si>
  <si>
    <t>19331237</t>
  </si>
  <si>
    <t>Christian Lehner</t>
  </si>
  <si>
    <t>18-0019689</t>
  </si>
  <si>
    <t>19334333</t>
  </si>
  <si>
    <t>Jens Jørgen Thagaard Hansen</t>
  </si>
  <si>
    <t>18-0027680</t>
  </si>
  <si>
    <t>19347206</t>
  </si>
  <si>
    <t>C.H.H.Maskinbyg V/Christian H. Hansen</t>
  </si>
  <si>
    <t>18-0021401</t>
  </si>
  <si>
    <t>19347575</t>
  </si>
  <si>
    <t>Rene Bo Larsen</t>
  </si>
  <si>
    <t>18-0008501</t>
  </si>
  <si>
    <t>19351041</t>
  </si>
  <si>
    <t>Karsten Balle Andersen</t>
  </si>
  <si>
    <t>18-0020705</t>
  </si>
  <si>
    <t>19352293</t>
  </si>
  <si>
    <t>Tom Bak'S Hønseri V/Tom Rene Bak</t>
  </si>
  <si>
    <t>18-0016374</t>
  </si>
  <si>
    <t>19353907</t>
  </si>
  <si>
    <t>Jens Clausen</t>
  </si>
  <si>
    <t>18-0029116</t>
  </si>
  <si>
    <t>19354083</t>
  </si>
  <si>
    <t>Ole Nielsen</t>
  </si>
  <si>
    <t>19359204</t>
  </si>
  <si>
    <t>Landbrugsselskabet af 7. Juni 1996 Aps</t>
  </si>
  <si>
    <t>18-0024940</t>
  </si>
  <si>
    <t>19360679</t>
  </si>
  <si>
    <t>Landbrug V/Mads Henrik Horshauge Andersen</t>
  </si>
  <si>
    <t>18-0008366</t>
  </si>
  <si>
    <t>19364798</t>
  </si>
  <si>
    <t>Landmand Poul Grøntved</t>
  </si>
  <si>
    <t>18-0021696</t>
  </si>
  <si>
    <t>19365581</t>
  </si>
  <si>
    <t>Kaj Bøndergaard</t>
  </si>
  <si>
    <t>18-0007012</t>
  </si>
  <si>
    <t>19374173</t>
  </si>
  <si>
    <t>Gårdejer Torben Møller Rodkjer</t>
  </si>
  <si>
    <t>18-0035113</t>
  </si>
  <si>
    <t>19379736</t>
  </si>
  <si>
    <t>Gårdejer Poul Due Jensen</t>
  </si>
  <si>
    <t>18-0021033</t>
  </si>
  <si>
    <t>19380084</t>
  </si>
  <si>
    <t>Gårdejer Kenneth Skov Mortensen</t>
  </si>
  <si>
    <t>18-0013844</t>
  </si>
  <si>
    <t>19386392</t>
  </si>
  <si>
    <t>Bundgaardens Økologi og Pj Maskinservice v/Peter Jørgensen</t>
  </si>
  <si>
    <t>18-0011134</t>
  </si>
  <si>
    <t>19392090</t>
  </si>
  <si>
    <t>Arne Bisgaard</t>
  </si>
  <si>
    <t>18-0013421</t>
  </si>
  <si>
    <t>19395677</t>
  </si>
  <si>
    <t>Klaus Kjeldtoft</t>
  </si>
  <si>
    <t>18-0017122</t>
  </si>
  <si>
    <t>19401545</t>
  </si>
  <si>
    <t>Arie Stoter</t>
  </si>
  <si>
    <t>18-0024132</t>
  </si>
  <si>
    <t>19403637</t>
  </si>
  <si>
    <t>Gårdejer Knud Toftegaard Jensen</t>
  </si>
  <si>
    <t>18-0002135</t>
  </si>
  <si>
    <t>19411303</t>
  </si>
  <si>
    <t>Ove Sørensen</t>
  </si>
  <si>
    <t>18-0025419</t>
  </si>
  <si>
    <t>19416380</t>
  </si>
  <si>
    <t>Assistanceekspressen/Engballegård v/Jeanette Christina Birkballe</t>
  </si>
  <si>
    <t>18-0020487</t>
  </si>
  <si>
    <t>19436071</t>
  </si>
  <si>
    <t>Slåenbjerg Biavl v/Henrik Jensen</t>
  </si>
  <si>
    <t>18-0018960</t>
  </si>
  <si>
    <t>19438805</t>
  </si>
  <si>
    <t>Mosehytten V/Frank Jørgensen</t>
  </si>
  <si>
    <t>18-0025959</t>
  </si>
  <si>
    <t>19448681</t>
  </si>
  <si>
    <t>Karsten Jacobsen</t>
  </si>
  <si>
    <t>18-0009264</t>
  </si>
  <si>
    <t>19453405</t>
  </si>
  <si>
    <t>Landmand Per Jul Larsen</t>
  </si>
  <si>
    <t>18-0029830</t>
  </si>
  <si>
    <t>19459772</t>
  </si>
  <si>
    <t>Gårdejer Per Mandrup Høeg</t>
  </si>
  <si>
    <t>18-0026361</t>
  </si>
  <si>
    <t>19468186</t>
  </si>
  <si>
    <t>Klintegården V/ Jørgen Straarup</t>
  </si>
  <si>
    <t>18-0029075</t>
  </si>
  <si>
    <t>19472094</t>
  </si>
  <si>
    <t>Gårdejer Niels Jørgen Andersen</t>
  </si>
  <si>
    <t>18-0025015</t>
  </si>
  <si>
    <t>19472280</t>
  </si>
  <si>
    <t>Gårdejer Søren Ingvar Neimann Sørensen</t>
  </si>
  <si>
    <t>18-0013777</t>
  </si>
  <si>
    <t>19475980</t>
  </si>
  <si>
    <t>Kim Kirkeby</t>
  </si>
  <si>
    <t>18-0017951</t>
  </si>
  <si>
    <t>19497976</t>
  </si>
  <si>
    <t>Carsten Laursen.</t>
  </si>
  <si>
    <t>18-0015354</t>
  </si>
  <si>
    <t>19499642</t>
  </si>
  <si>
    <t>Landmand Flemming Ballebye</t>
  </si>
  <si>
    <t>18-0009280</t>
  </si>
  <si>
    <t>19512606</t>
  </si>
  <si>
    <t>Kroghøjgaard V/Poul Erik Beck</t>
  </si>
  <si>
    <t>18-0009358</t>
  </si>
  <si>
    <t>19516385</t>
  </si>
  <si>
    <t>Lars Jeppesen</t>
  </si>
  <si>
    <t>18-0035553</t>
  </si>
  <si>
    <t>19520617</t>
  </si>
  <si>
    <t>Gdr Kurt Nygård Pedersen</t>
  </si>
  <si>
    <t>18-0020285</t>
  </si>
  <si>
    <t>19530078</t>
  </si>
  <si>
    <t>Steen Nielsen</t>
  </si>
  <si>
    <t>18-0009385</t>
  </si>
  <si>
    <t>19532291</t>
  </si>
  <si>
    <t>William Mikkelsen</t>
  </si>
  <si>
    <t>18-0007354</t>
  </si>
  <si>
    <t>19535371</t>
  </si>
  <si>
    <t>Lindegården V/Niels Damgård Aasdal</t>
  </si>
  <si>
    <t>18-0006612</t>
  </si>
  <si>
    <t>19547590</t>
  </si>
  <si>
    <t>Sloth's Oliefyrservice / Landbrug v/Helle Holm Madsen</t>
  </si>
  <si>
    <t>18-0018243</t>
  </si>
  <si>
    <t>19559289</t>
  </si>
  <si>
    <t>Ørskov Agro Aps</t>
  </si>
  <si>
    <t>18-0034189</t>
  </si>
  <si>
    <t>19570479</t>
  </si>
  <si>
    <t>Jørgen Søe Bjerg</t>
  </si>
  <si>
    <t>18-0018991</t>
  </si>
  <si>
    <t>19575691</t>
  </si>
  <si>
    <t>Landbrug V/Niels Christian Borup</t>
  </si>
  <si>
    <t>18-0027674</t>
  </si>
  <si>
    <t>19605280</t>
  </si>
  <si>
    <t>Pollerup Hovgård V/Benjamin B Christensen</t>
  </si>
  <si>
    <t>18-0017731</t>
  </si>
  <si>
    <t>19623580</t>
  </si>
  <si>
    <t>Vestervang Landbrug A/S</t>
  </si>
  <si>
    <t>18-0001897</t>
  </si>
  <si>
    <t>19642038</t>
  </si>
  <si>
    <t>Jesper Galskov</t>
  </si>
  <si>
    <t>18-0015815</t>
  </si>
  <si>
    <t>19664546</t>
  </si>
  <si>
    <t>Landmand Jens Petersen</t>
  </si>
  <si>
    <t>18-0026531</t>
  </si>
  <si>
    <t>19670090</t>
  </si>
  <si>
    <t>Mb Maskin Aps</t>
  </si>
  <si>
    <t>18-0013046</t>
  </si>
  <si>
    <t>19691632</t>
  </si>
  <si>
    <t>Flemming Kjær</t>
  </si>
  <si>
    <t>18-0024510</t>
  </si>
  <si>
    <t>19701247</t>
  </si>
  <si>
    <t>Murersvendene/Landbrug v/Eli O Jensen</t>
  </si>
  <si>
    <t>18-0023213</t>
  </si>
  <si>
    <t>19703134</t>
  </si>
  <si>
    <t>Iselingen Gods Niels Otto Hansen</t>
  </si>
  <si>
    <t>18-0026755</t>
  </si>
  <si>
    <t>19711390</t>
  </si>
  <si>
    <t>Kaj Andersen</t>
  </si>
  <si>
    <t>18-0019044</t>
  </si>
  <si>
    <t>19715442</t>
  </si>
  <si>
    <t>Søren Dalgaard</t>
  </si>
  <si>
    <t>18-0025695</t>
  </si>
  <si>
    <t>19716309</t>
  </si>
  <si>
    <t>Peter Høj</t>
  </si>
  <si>
    <t>18-0035179</t>
  </si>
  <si>
    <t>19719138</t>
  </si>
  <si>
    <t>Tommy Kjeldgård Nielsen</t>
  </si>
  <si>
    <t>18-0025251</t>
  </si>
  <si>
    <t>19730549</t>
  </si>
  <si>
    <t>Iben Kamp</t>
  </si>
  <si>
    <t>18-0037291</t>
  </si>
  <si>
    <t>19732290</t>
  </si>
  <si>
    <t>Per Nielsen</t>
  </si>
  <si>
    <t>18-0019704</t>
  </si>
  <si>
    <t>19751538</t>
  </si>
  <si>
    <t>Grevinge Auto-Service v/Christian Nielsen Kisku</t>
  </si>
  <si>
    <t>18-0035230</t>
  </si>
  <si>
    <t>19763145</t>
  </si>
  <si>
    <t>Erik Friis Pedersen</t>
  </si>
  <si>
    <t>18-0005693</t>
  </si>
  <si>
    <t>19785947</t>
  </si>
  <si>
    <t>Jens Erik Ildved Thomsen</t>
  </si>
  <si>
    <t>18-0029494</t>
  </si>
  <si>
    <t>19802698</t>
  </si>
  <si>
    <t>Skatskærgaard V/Jens Peter Nissen</t>
  </si>
  <si>
    <t>18-0021224</t>
  </si>
  <si>
    <t>19821730</t>
  </si>
  <si>
    <t>Info Connection V/Annette Hansen-Jacobsen</t>
  </si>
  <si>
    <t>18-0026189</t>
  </si>
  <si>
    <t>19831949</t>
  </si>
  <si>
    <t>Landmand Rich Hvilsom Kristiansen</t>
  </si>
  <si>
    <t>18-0006968</t>
  </si>
  <si>
    <t>19833739</t>
  </si>
  <si>
    <t>Gårdejer Anders Søby</t>
  </si>
  <si>
    <t>18-0005815</t>
  </si>
  <si>
    <t>19837092</t>
  </si>
  <si>
    <t>Jesper Abildgaard Jensen</t>
  </si>
  <si>
    <t>18-0020598</t>
  </si>
  <si>
    <t>19839400</t>
  </si>
  <si>
    <t>Alex Gradischnig</t>
  </si>
  <si>
    <t>18-0035872</t>
  </si>
  <si>
    <t>19846377</t>
  </si>
  <si>
    <t>Torkil Rasmussen</t>
  </si>
  <si>
    <t>18-0010541</t>
  </si>
  <si>
    <t>19860345</t>
  </si>
  <si>
    <t>Mikkel Nørtoft</t>
  </si>
  <si>
    <t>18-0024384</t>
  </si>
  <si>
    <t>19884430</t>
  </si>
  <si>
    <t>Flohrsminde v/Karsten L Kristensen</t>
  </si>
  <si>
    <t>18-0013073</t>
  </si>
  <si>
    <t>19890589</t>
  </si>
  <si>
    <t>Per Molin</t>
  </si>
  <si>
    <t>18-0004719</t>
  </si>
  <si>
    <t>19894134</t>
  </si>
  <si>
    <t>Gårdejer Lars O Kaysen</t>
  </si>
  <si>
    <t>18-0012663</t>
  </si>
  <si>
    <t>19895939</t>
  </si>
  <si>
    <t>18-0036262</t>
  </si>
  <si>
    <t>19901696</t>
  </si>
  <si>
    <t>Dybekærgaard V/John og Susanne Bollhorn</t>
  </si>
  <si>
    <t>18-0007386</t>
  </si>
  <si>
    <t>19905179</t>
  </si>
  <si>
    <t>Firma Jakob Laursen</t>
  </si>
  <si>
    <t>18-0016751</t>
  </si>
  <si>
    <t>19913384</t>
  </si>
  <si>
    <t>Gravemester Per Stig Sørensen</t>
  </si>
  <si>
    <t>18-0015631</t>
  </si>
  <si>
    <t>19937038</t>
  </si>
  <si>
    <t>Salsmose Ridecenter I/S</t>
  </si>
  <si>
    <t>18-0032353</t>
  </si>
  <si>
    <t>19948293</t>
  </si>
  <si>
    <t>Ivan Pedersen</t>
  </si>
  <si>
    <t>18-0005526</t>
  </si>
  <si>
    <t>19951448</t>
  </si>
  <si>
    <t>I/S Bostrup Østergaard V/Jens &amp; Harald Østergaard</t>
  </si>
  <si>
    <t>19953041</t>
  </si>
  <si>
    <t>Knud Holm Rosenlund</t>
  </si>
  <si>
    <t>18-0036127</t>
  </si>
  <si>
    <t>19961605</t>
  </si>
  <si>
    <t>Kurt Boldrup</t>
  </si>
  <si>
    <t>18-0015328</t>
  </si>
  <si>
    <t>19968154</t>
  </si>
  <si>
    <t>Niels Christian Larsen</t>
  </si>
  <si>
    <t>18-0011909</t>
  </si>
  <si>
    <t>19976297</t>
  </si>
  <si>
    <t>Hendrik Gerrit Neuleman</t>
  </si>
  <si>
    <t>18-0016985</t>
  </si>
  <si>
    <t>19979083</t>
  </si>
  <si>
    <t>Dan Christensen</t>
  </si>
  <si>
    <t>18-0009833</t>
  </si>
  <si>
    <t>19984133</t>
  </si>
  <si>
    <t>Torben Flemming Jensen</t>
  </si>
  <si>
    <t>18-0019540</t>
  </si>
  <si>
    <t>20004215</t>
  </si>
  <si>
    <t>Gdr Rasmus Nielsen</t>
  </si>
  <si>
    <t>18-0006155</t>
  </si>
  <si>
    <t>20007230</t>
  </si>
  <si>
    <t>Henrik Hjaltelin Lyngerupgård</t>
  </si>
  <si>
    <t>18-0002170</t>
  </si>
  <si>
    <t>18-0039158</t>
  </si>
  <si>
    <t>18-0009656</t>
  </si>
  <si>
    <t>20027045</t>
  </si>
  <si>
    <t>Tinghøj I/S</t>
  </si>
  <si>
    <t>18-0133273</t>
  </si>
  <si>
    <t>18-0021057</t>
  </si>
  <si>
    <t>20027436</t>
  </si>
  <si>
    <t>Landmand M.V. V/Hans H Jensen</t>
  </si>
  <si>
    <t>18-0040842</t>
  </si>
  <si>
    <t>18-0003070</t>
  </si>
  <si>
    <t>20042699</t>
  </si>
  <si>
    <t>I/S Faurbirk V/Bent &amp; Rene Rasmussen</t>
  </si>
  <si>
    <t>18-0015165</t>
  </si>
  <si>
    <t>20060700</t>
  </si>
  <si>
    <t>Gårdejer Kjeld Andreasen</t>
  </si>
  <si>
    <t>18-0039514</t>
  </si>
  <si>
    <t>18-0038779</t>
  </si>
  <si>
    <t>18-0014670</t>
  </si>
  <si>
    <t>20069481</t>
  </si>
  <si>
    <t>Landbrug Karsten Knudsen</t>
  </si>
  <si>
    <t>18-0038303</t>
  </si>
  <si>
    <t>18-0038238</t>
  </si>
  <si>
    <t>18-0140758</t>
  </si>
  <si>
    <t>18-0031000</t>
  </si>
  <si>
    <t>20102276</t>
  </si>
  <si>
    <t>Michael'S Maskinstation V/Michael Sandkvist</t>
  </si>
  <si>
    <t>18-0006283</t>
  </si>
  <si>
    <t>20102802</t>
  </si>
  <si>
    <t>Hvedeagergård V/Claus Munk Kragelund</t>
  </si>
  <si>
    <t>18-0012609</t>
  </si>
  <si>
    <t>20103345</t>
  </si>
  <si>
    <t>Gårdejer Claus Bundgaard</t>
  </si>
  <si>
    <t>18-0006097</t>
  </si>
  <si>
    <t>20105399</t>
  </si>
  <si>
    <t>Tilstedgård V/Torben Christiansen</t>
  </si>
  <si>
    <t>18-0021250</t>
  </si>
  <si>
    <t>20106107</t>
  </si>
  <si>
    <t>Fromsseier Plantage A/S</t>
  </si>
  <si>
    <t>18-0039920</t>
  </si>
  <si>
    <t>18-0019536</t>
  </si>
  <si>
    <t>20125373</t>
  </si>
  <si>
    <t>Wiebren Benedictus</t>
  </si>
  <si>
    <t>18-0038435</t>
  </si>
  <si>
    <t>18-0040310</t>
  </si>
  <si>
    <t>18-0004964</t>
  </si>
  <si>
    <t>20128690</t>
  </si>
  <si>
    <t>Falkensten v/ J.Charlotte Botved Johanna Charlotte Botved Sundberg</t>
  </si>
  <si>
    <t>18-0025526</t>
  </si>
  <si>
    <t>20142170</t>
  </si>
  <si>
    <t>Skovlygård v/Anne-Grethe Vang</t>
  </si>
  <si>
    <t>18-0028007</t>
  </si>
  <si>
    <t>20145307</t>
  </si>
  <si>
    <t>Bækgården Aps</t>
  </si>
  <si>
    <t>18-0028677</t>
  </si>
  <si>
    <t>20146095</t>
  </si>
  <si>
    <t>lpoptima</t>
  </si>
  <si>
    <t>18-0026677</t>
  </si>
  <si>
    <t>20154748</t>
  </si>
  <si>
    <t>Forpagter Jens Flemming Hansen</t>
  </si>
  <si>
    <t>18-0033480</t>
  </si>
  <si>
    <t>20162805</t>
  </si>
  <si>
    <t>Gårdejer Birger Nielsen</t>
  </si>
  <si>
    <t>18-0010039</t>
  </si>
  <si>
    <t>20166487</t>
  </si>
  <si>
    <t>C.M.A. Entreprise V/Christian Andersen</t>
  </si>
  <si>
    <t>18-0025848</t>
  </si>
  <si>
    <t>20172207</t>
  </si>
  <si>
    <t>Ib Callesen Nielsen</t>
  </si>
  <si>
    <t>18-0035165</t>
  </si>
  <si>
    <t>20172398</t>
  </si>
  <si>
    <t>J. Hauschildt &amp; M. Birkebæk</t>
  </si>
  <si>
    <t>18-0025563</t>
  </si>
  <si>
    <t>20182172</t>
  </si>
  <si>
    <t>Højgård V/Kim Christiansen</t>
  </si>
  <si>
    <t>18-0007379</t>
  </si>
  <si>
    <t>20182504</t>
  </si>
  <si>
    <t>Henning Ingeman Rasmussen</t>
  </si>
  <si>
    <t>18-0009564</t>
  </si>
  <si>
    <t>20183101</t>
  </si>
  <si>
    <t>Per Skarregaard</t>
  </si>
  <si>
    <t>18-0026397</t>
  </si>
  <si>
    <t>20190337</t>
  </si>
  <si>
    <t>Gårdejer Per Brahe Elgaard Kristensen</t>
  </si>
  <si>
    <t>18-0036455</t>
  </si>
  <si>
    <t>20192194</t>
  </si>
  <si>
    <t>Udlejer Jørgen Kibæk Nielsen</t>
  </si>
  <si>
    <t>18-0008868</t>
  </si>
  <si>
    <t>20196076</t>
  </si>
  <si>
    <t>Anders Andersen</t>
  </si>
  <si>
    <t>18-0009373</t>
  </si>
  <si>
    <t>20202270</t>
  </si>
  <si>
    <t>Henrik A. Fog Ejendomme Aps</t>
  </si>
  <si>
    <t>18-0017592</t>
  </si>
  <si>
    <t>20226293</t>
  </si>
  <si>
    <t>Jesper F. Schmidt</t>
  </si>
  <si>
    <t>18-0032221</t>
  </si>
  <si>
    <t>20226307</t>
  </si>
  <si>
    <t>Carsten Rahbek</t>
  </si>
  <si>
    <t>18-0031802</t>
  </si>
  <si>
    <t>20227591</t>
  </si>
  <si>
    <t>Vrejlev Landbrug Aps</t>
  </si>
  <si>
    <t>18-0008004</t>
  </si>
  <si>
    <t>20246588</t>
  </si>
  <si>
    <t>Karsten Jensen</t>
  </si>
  <si>
    <t>18-0016445</t>
  </si>
  <si>
    <t>20256532</t>
  </si>
  <si>
    <t>Søren Olsen</t>
  </si>
  <si>
    <t>18-0017770</t>
  </si>
  <si>
    <t>20263377</t>
  </si>
  <si>
    <t>Kirsten Sørensen</t>
  </si>
  <si>
    <t>18-0028958</t>
  </si>
  <si>
    <t>20269693</t>
  </si>
  <si>
    <t>Ap Snedker og Montage</t>
  </si>
  <si>
    <t>18-0033199</t>
  </si>
  <si>
    <t>20271094</t>
  </si>
  <si>
    <t>Fleur Lingeri/Landbrug v/Mogens Andreasen</t>
  </si>
  <si>
    <t>18-0029090</t>
  </si>
  <si>
    <t>20284293</t>
  </si>
  <si>
    <t>Ramten Møllegaard I/S</t>
  </si>
  <si>
    <t>18-0006450</t>
  </si>
  <si>
    <t>20288108</t>
  </si>
  <si>
    <t>Lykkegaard Landbrug Aps</t>
  </si>
  <si>
    <t>18-0031021</t>
  </si>
  <si>
    <t>20292687</t>
  </si>
  <si>
    <t>Korupskov Humlegård v/ Brian Nielsen</t>
  </si>
  <si>
    <t>18-0025765</t>
  </si>
  <si>
    <t>20295937</t>
  </si>
  <si>
    <t>Bakkegårdens Skov og Landskabsråd.Carl Ove Madsen</t>
  </si>
  <si>
    <t>18-0032295</t>
  </si>
  <si>
    <t>20301880</t>
  </si>
  <si>
    <t>Engholmsminde Peter Steen &amp; Søren Steen</t>
  </si>
  <si>
    <t>18-0004160</t>
  </si>
  <si>
    <t>20311940</t>
  </si>
  <si>
    <t>Vagn-Eigil Mikkelsen</t>
  </si>
  <si>
    <t>18-0030072</t>
  </si>
  <si>
    <t>20342889</t>
  </si>
  <si>
    <t>Stald Østergaard v/Gert Paarup Østergaard</t>
  </si>
  <si>
    <t>18-0014621</t>
  </si>
  <si>
    <t>20397896</t>
  </si>
  <si>
    <t>Kildehavegaard v/Hanne Kofod</t>
  </si>
  <si>
    <t>18-0022850</t>
  </si>
  <si>
    <t>20401109</t>
  </si>
  <si>
    <t>Karl Erik Johansen</t>
  </si>
  <si>
    <t>18-0033234</t>
  </si>
  <si>
    <t>20408006</t>
  </si>
  <si>
    <t>Kimmy Poulsen</t>
  </si>
  <si>
    <t>18-0032364</t>
  </si>
  <si>
    <t>20416750</t>
  </si>
  <si>
    <t>Hr Peder Egsgård</t>
  </si>
  <si>
    <t>18-0031284</t>
  </si>
  <si>
    <t>20416831</t>
  </si>
  <si>
    <t>Vintov/Toftegård</t>
  </si>
  <si>
    <t>18-0013980</t>
  </si>
  <si>
    <t>20430974</t>
  </si>
  <si>
    <t>Michael Sorth</t>
  </si>
  <si>
    <t>18-0017094</t>
  </si>
  <si>
    <t>20434104</t>
  </si>
  <si>
    <t>The Plant Explorer V/Morten P Troest</t>
  </si>
  <si>
    <t>18-0018072</t>
  </si>
  <si>
    <t>20458690</t>
  </si>
  <si>
    <t>Landmand Niels Arentsen Bjerre</t>
  </si>
  <si>
    <t>18-0010430</t>
  </si>
  <si>
    <t>20467401</t>
  </si>
  <si>
    <t>Jens Thøger Mortensen</t>
  </si>
  <si>
    <t>18-0007492</t>
  </si>
  <si>
    <t>20473193</t>
  </si>
  <si>
    <t>Gårdejer Jes Houtved</t>
  </si>
  <si>
    <t>18-0034049</t>
  </si>
  <si>
    <t>20480998</t>
  </si>
  <si>
    <t>Flemming Johansen</t>
  </si>
  <si>
    <t>18-0001508</t>
  </si>
  <si>
    <t>20501138</t>
  </si>
  <si>
    <t>Gårdejer Karsten Hansen</t>
  </si>
  <si>
    <t>18-0008430</t>
  </si>
  <si>
    <t>20522682</t>
  </si>
  <si>
    <t>Søren Andersen</t>
  </si>
  <si>
    <t>18-0004929</t>
  </si>
  <si>
    <t>20524979</t>
  </si>
  <si>
    <t>Gert Morthorst</t>
  </si>
  <si>
    <t>18-0024146</t>
  </si>
  <si>
    <t>20534699</t>
  </si>
  <si>
    <t>Hellesøgård V/Lars Madsen</t>
  </si>
  <si>
    <t>18-0012165</t>
  </si>
  <si>
    <t>20538376</t>
  </si>
  <si>
    <t>Landmand Ole Mortensen</t>
  </si>
  <si>
    <t>18-0010200</t>
  </si>
  <si>
    <t>20548738</t>
  </si>
  <si>
    <t>Valby Bækgård</t>
  </si>
  <si>
    <t>18-0025444</t>
  </si>
  <si>
    <t>20553235</t>
  </si>
  <si>
    <t>Beslagsmed Jens Jacobsen</t>
  </si>
  <si>
    <t>18-0006074</t>
  </si>
  <si>
    <t>20560207</t>
  </si>
  <si>
    <t>Lars Hansen</t>
  </si>
  <si>
    <t>18-0026315</t>
  </si>
  <si>
    <t>20563680</t>
  </si>
  <si>
    <t>Forpagter Christian Pedersen</t>
  </si>
  <si>
    <t>18-0008232</t>
  </si>
  <si>
    <t>20571136</t>
  </si>
  <si>
    <t>Fåreavler Poul Erik Lambertsen</t>
  </si>
  <si>
    <t>18-0030807</t>
  </si>
  <si>
    <t>20580399</t>
  </si>
  <si>
    <t>Henrik Rasmussen</t>
  </si>
  <si>
    <t>18-0017093</t>
  </si>
  <si>
    <t>20582197</t>
  </si>
  <si>
    <t>Landmand Lars Kaysen</t>
  </si>
  <si>
    <t>18-0004357</t>
  </si>
  <si>
    <t>20590548</t>
  </si>
  <si>
    <t>Niels Svenning Larsen</t>
  </si>
  <si>
    <t>18-0005480</t>
  </si>
  <si>
    <t>20614293</t>
  </si>
  <si>
    <t>Landmand Bent Nielsen</t>
  </si>
  <si>
    <t>18-0019738</t>
  </si>
  <si>
    <t>20619279</t>
  </si>
  <si>
    <t>Landbrug V/Henrik Horne</t>
  </si>
  <si>
    <t>18-0010263</t>
  </si>
  <si>
    <t>20621974</t>
  </si>
  <si>
    <t>Olav Høgh</t>
  </si>
  <si>
    <t>18-0010842</t>
  </si>
  <si>
    <t>20625171</t>
  </si>
  <si>
    <t>Np Consult V/Niels Møller Petersen</t>
  </si>
  <si>
    <t>18-0031411</t>
  </si>
  <si>
    <t>20642009</t>
  </si>
  <si>
    <t>Tingmosegaard V/Ole Hou</t>
  </si>
  <si>
    <t>18-0011493</t>
  </si>
  <si>
    <t>20646845</t>
  </si>
  <si>
    <t>Pandebjerg Gods v/Axel Christian T Castenschiold</t>
  </si>
  <si>
    <t>18-0011906</t>
  </si>
  <si>
    <t>20661070</t>
  </si>
  <si>
    <t>Gårdejere Chantal G J M Schoormans &amp; Wijnand Johan Anton Baack</t>
  </si>
  <si>
    <t>18-0036082</t>
  </si>
  <si>
    <t>20665548</t>
  </si>
  <si>
    <t>Anlægsfirmaet Stenhøjgård v/Henning Stausholm</t>
  </si>
  <si>
    <t>18-0034860</t>
  </si>
  <si>
    <t>20668342</t>
  </si>
  <si>
    <t>Kirkeledgaard V/Birgit B Lyngsø</t>
  </si>
  <si>
    <t>18-0036177</t>
  </si>
  <si>
    <t>20669330</t>
  </si>
  <si>
    <t>Lodahl</t>
  </si>
  <si>
    <t>18-0034338</t>
  </si>
  <si>
    <t>20671181</t>
  </si>
  <si>
    <t>Bankgård</t>
  </si>
  <si>
    <t>18-0010758</t>
  </si>
  <si>
    <t>20685409</t>
  </si>
  <si>
    <t>Østergård</t>
  </si>
  <si>
    <t>18-0016519</t>
  </si>
  <si>
    <t>20698500</t>
  </si>
  <si>
    <t>Landmand Niels Vestergaard</t>
  </si>
  <si>
    <t>18-0022053</t>
  </si>
  <si>
    <t>20704195</t>
  </si>
  <si>
    <t>Bjørn Jepsen</t>
  </si>
  <si>
    <t>18-0015915</t>
  </si>
  <si>
    <t>20713895</t>
  </si>
  <si>
    <t>Vasehøjgaard</t>
  </si>
  <si>
    <t>18-0037402</t>
  </si>
  <si>
    <t>20725435</t>
  </si>
  <si>
    <t>Gårdejer Svend Rytter Pedersen</t>
  </si>
  <si>
    <t>18-0015813</t>
  </si>
  <si>
    <t>20730048</t>
  </si>
  <si>
    <t>Holmevang V/Niels Pedersen</t>
  </si>
  <si>
    <t>18-0030672</t>
  </si>
  <si>
    <t>20734108</t>
  </si>
  <si>
    <t>Hans Julius Skøtt Lervad</t>
  </si>
  <si>
    <t>18-0007373</t>
  </si>
  <si>
    <t>20734191</t>
  </si>
  <si>
    <t>Per Kuno Hansen</t>
  </si>
  <si>
    <t>18-0026784</t>
  </si>
  <si>
    <t>20754338</t>
  </si>
  <si>
    <t>Gårdejer Ole Bonde</t>
  </si>
  <si>
    <t>18-0004372</t>
  </si>
  <si>
    <t>20761806</t>
  </si>
  <si>
    <t>Lybækgård /Jan Grouleff</t>
  </si>
  <si>
    <t>18-0016033</t>
  </si>
  <si>
    <t>20769033</t>
  </si>
  <si>
    <t>Jesper Kim Hansen</t>
  </si>
  <si>
    <t>18-0020918</t>
  </si>
  <si>
    <t>20775785</t>
  </si>
  <si>
    <t>Dennis Stormly</t>
  </si>
  <si>
    <t>18-0001817</t>
  </si>
  <si>
    <t>20780649</t>
  </si>
  <si>
    <t>Askedal I/S</t>
  </si>
  <si>
    <t>18-0015643</t>
  </si>
  <si>
    <t>20786280</t>
  </si>
  <si>
    <t>I/S Suhr og Møller</t>
  </si>
  <si>
    <t>18-0010375</t>
  </si>
  <si>
    <t>20803681</t>
  </si>
  <si>
    <t>Esben Wulff Andersen</t>
  </si>
  <si>
    <t>18-0036607</t>
  </si>
  <si>
    <t>20835818</t>
  </si>
  <si>
    <t>Hjerl-Fonden</t>
  </si>
  <si>
    <t>18-0015828</t>
  </si>
  <si>
    <t>20862696</t>
  </si>
  <si>
    <t>Gårdejer Peter Ilsøe</t>
  </si>
  <si>
    <t>18-0034513</t>
  </si>
  <si>
    <t>20873485</t>
  </si>
  <si>
    <t>Landmand John Sørensen</t>
  </si>
  <si>
    <t>18-0009944</t>
  </si>
  <si>
    <t>20874848</t>
  </si>
  <si>
    <t>Frenderupgård V/Hans Peter Kampp</t>
  </si>
  <si>
    <t>18-0017156</t>
  </si>
  <si>
    <t>20881275</t>
  </si>
  <si>
    <t>Landbrug V/Jørgen Gadensgaard</t>
  </si>
  <si>
    <t>18-0013060</t>
  </si>
  <si>
    <t>20885939</t>
  </si>
  <si>
    <t>Per Andersen</t>
  </si>
  <si>
    <t>18-0024022</t>
  </si>
  <si>
    <t>20893648</t>
  </si>
  <si>
    <t>Gårdejer Kenneth Lykke Buur</t>
  </si>
  <si>
    <t>18-0002251</t>
  </si>
  <si>
    <t>20894202</t>
  </si>
  <si>
    <t>Ec Lam V/Esben Ø Christioffersen</t>
  </si>
  <si>
    <t>18-0010871</t>
  </si>
  <si>
    <t>20906553</t>
  </si>
  <si>
    <t>Planteavl-bl drift Evald Johnsen</t>
  </si>
  <si>
    <t>18-0016891</t>
  </si>
  <si>
    <t>20948035</t>
  </si>
  <si>
    <t>Erik Møller Andersen</t>
  </si>
  <si>
    <t>18-0033858</t>
  </si>
  <si>
    <t>20949341</t>
  </si>
  <si>
    <t>Refsgård I/S</t>
  </si>
  <si>
    <t>18-0029811</t>
  </si>
  <si>
    <t>20961708</t>
  </si>
  <si>
    <t>Torben Sandgrav</t>
  </si>
  <si>
    <t>18-0024028</t>
  </si>
  <si>
    <t>20961937</t>
  </si>
  <si>
    <t>Landmand Bjarke Næsby Bjerg</t>
  </si>
  <si>
    <t>18-0022409</t>
  </si>
  <si>
    <t>20970057</t>
  </si>
  <si>
    <t>Gilbjerg Maskinstation Niels Peder Nielsen</t>
  </si>
  <si>
    <t>18-0005202</t>
  </si>
  <si>
    <t>20977744</t>
  </si>
  <si>
    <t>Anders Chr Larsen</t>
  </si>
  <si>
    <t>18-0008157</t>
  </si>
  <si>
    <t>20994576</t>
  </si>
  <si>
    <t>Knud Erik Jensen</t>
  </si>
  <si>
    <t>18-0004396</t>
  </si>
  <si>
    <t>21002399</t>
  </si>
  <si>
    <t>Willbogaard/kikforbi v/Per Willadsen</t>
  </si>
  <si>
    <t>18-0097980</t>
  </si>
  <si>
    <t>18-0042123</t>
  </si>
  <si>
    <t>18-0004598</t>
  </si>
  <si>
    <t>21026808</t>
  </si>
  <si>
    <t>Niels Karl Andersen.</t>
  </si>
  <si>
    <t>18-0041999</t>
  </si>
  <si>
    <t>18-0033233</t>
  </si>
  <si>
    <t>21031240</t>
  </si>
  <si>
    <t>Jan Ole Kjær Ipsen</t>
  </si>
  <si>
    <t>18-0039174</t>
  </si>
  <si>
    <t>18-0031694</t>
  </si>
  <si>
    <t>21042099</t>
  </si>
  <si>
    <t>Gårdejer Henrik Høeg Mikkelsen</t>
  </si>
  <si>
    <t>18-0041514</t>
  </si>
  <si>
    <t>18-0042220</t>
  </si>
  <si>
    <t>18-0041727</t>
  </si>
  <si>
    <t>18-0039950</t>
  </si>
  <si>
    <t>18-0020449</t>
  </si>
  <si>
    <t>21084840</t>
  </si>
  <si>
    <t>'Ny Ormegaard Aps'</t>
  </si>
  <si>
    <t>18-0022849</t>
  </si>
  <si>
    <t>21095583</t>
  </si>
  <si>
    <t>Drastrup Tømrerservice V/Niels Erik Brøsted</t>
  </si>
  <si>
    <t>18-0023897</t>
  </si>
  <si>
    <t>21098779</t>
  </si>
  <si>
    <t>Landmand Christian Christiansen</t>
  </si>
  <si>
    <t>18-0028339</t>
  </si>
  <si>
    <t>21102636</t>
  </si>
  <si>
    <t>Dan Jacobsen</t>
  </si>
  <si>
    <t>18-0006002</t>
  </si>
  <si>
    <t>21103209</t>
  </si>
  <si>
    <t>Tonny Holst</t>
  </si>
  <si>
    <t>18-0122907</t>
  </si>
  <si>
    <t>18-0156613</t>
  </si>
  <si>
    <t>21113670</t>
  </si>
  <si>
    <t>Kartz Aps</t>
  </si>
  <si>
    <t>18-0002418</t>
  </si>
  <si>
    <t>21117633</t>
  </si>
  <si>
    <t>Holgen Jensen</t>
  </si>
  <si>
    <t>18-0024143</t>
  </si>
  <si>
    <t>21134996</t>
  </si>
  <si>
    <t>Daniel Kunz</t>
  </si>
  <si>
    <t>18-0034405</t>
  </si>
  <si>
    <t>21138797</t>
  </si>
  <si>
    <t>Mads Vigsø</t>
  </si>
  <si>
    <t>18-0023576</t>
  </si>
  <si>
    <t>21139505</t>
  </si>
  <si>
    <t>Landmand Niels Erik Kristensen</t>
  </si>
  <si>
    <t>18-0026762</t>
  </si>
  <si>
    <t>21147273</t>
  </si>
  <si>
    <t>Kristian Møller Sørensen</t>
  </si>
  <si>
    <t>18-0001870</t>
  </si>
  <si>
    <t>21156248</t>
  </si>
  <si>
    <t>Vestkystens Gårdbutik</t>
  </si>
  <si>
    <t>18-0028502</t>
  </si>
  <si>
    <t>21179590</t>
  </si>
  <si>
    <t>Alme Maskinstation v/Mikkel Christensen</t>
  </si>
  <si>
    <t>18-0021572</t>
  </si>
  <si>
    <t>21215694</t>
  </si>
  <si>
    <t>Claus Bille Larsen</t>
  </si>
  <si>
    <t>18-0035298</t>
  </si>
  <si>
    <t>21221406</t>
  </si>
  <si>
    <t>Kjeldsbjerggård I/S</t>
  </si>
  <si>
    <t>18-0016969</t>
  </si>
  <si>
    <t>21240672</t>
  </si>
  <si>
    <t>Per E Skov Jensen</t>
  </si>
  <si>
    <t>18-0036771</t>
  </si>
  <si>
    <t>21253146</t>
  </si>
  <si>
    <t>Storemosegård V/Anette Slesvig</t>
  </si>
  <si>
    <t>18-0014518</t>
  </si>
  <si>
    <t>21264040</t>
  </si>
  <si>
    <t>Gårdejer Robert Madsen</t>
  </si>
  <si>
    <t>18-0006464</t>
  </si>
  <si>
    <t>21266000</t>
  </si>
  <si>
    <t>Henrik Svejgaard Rasmussen</t>
  </si>
  <si>
    <t>18-0001905</t>
  </si>
  <si>
    <t>21279005</t>
  </si>
  <si>
    <t>Svend Elvius</t>
  </si>
  <si>
    <t>18-0023267</t>
  </si>
  <si>
    <t>21280984</t>
  </si>
  <si>
    <t>Pernilles Øko planteavl v/Pernille Paulin Mouritsen</t>
  </si>
  <si>
    <t>18-0015604</t>
  </si>
  <si>
    <t>21296074</t>
  </si>
  <si>
    <t>Holmeskovgaard</t>
  </si>
  <si>
    <t>18-0030759</t>
  </si>
  <si>
    <t>21301949</t>
  </si>
  <si>
    <t>Torben Bækdal Galsgaard</t>
  </si>
  <si>
    <t>18-0021318</t>
  </si>
  <si>
    <t>21324906</t>
  </si>
  <si>
    <t>Landmand Niels Mogens Sørensen</t>
  </si>
  <si>
    <t>18-0005700</t>
  </si>
  <si>
    <t>21327603</t>
  </si>
  <si>
    <t>Forpagter v/Dennis Pedersen</t>
  </si>
  <si>
    <t>18-0014472</t>
  </si>
  <si>
    <t>21330981</t>
  </si>
  <si>
    <t>Klodskovgård v/Ulrik Christian Nobel</t>
  </si>
  <si>
    <t>18-0033842</t>
  </si>
  <si>
    <t>21331406</t>
  </si>
  <si>
    <t>Dan-Just v/Claus Justesen</t>
  </si>
  <si>
    <t>18-0029790</t>
  </si>
  <si>
    <t>21341932</t>
  </si>
  <si>
    <t>Cathrine Riegels Gudbergsen</t>
  </si>
  <si>
    <t>18-0031253</t>
  </si>
  <si>
    <t>21353205</t>
  </si>
  <si>
    <t>Fletværk i Smidie</t>
  </si>
  <si>
    <t>18-0024783</t>
  </si>
  <si>
    <t>21354945</t>
  </si>
  <si>
    <t>Torben Svenningsen</t>
  </si>
  <si>
    <t>18-0024087</t>
  </si>
  <si>
    <t>21365033</t>
  </si>
  <si>
    <t>Bo Skovbjerg Nielsen</t>
  </si>
  <si>
    <t>18-0035857</t>
  </si>
  <si>
    <t>21377392</t>
  </si>
  <si>
    <t>Karsten Skovbjerg Larsen</t>
  </si>
  <si>
    <t>18-0010162</t>
  </si>
  <si>
    <t>21382973</t>
  </si>
  <si>
    <t>Landmand Karsten Hedegård Hansen</t>
  </si>
  <si>
    <t>18-0025229</t>
  </si>
  <si>
    <t>21398381</t>
  </si>
  <si>
    <t>Lindely Økologi v/Tim Buch Hollænder</t>
  </si>
  <si>
    <t>18-0018919</t>
  </si>
  <si>
    <t>21429988</t>
  </si>
  <si>
    <t>Michael Pedersen</t>
  </si>
  <si>
    <t>18-0095553</t>
  </si>
  <si>
    <t>21430749</t>
  </si>
  <si>
    <t>Mads Goul Nielsen</t>
  </si>
  <si>
    <t>18-0005042</t>
  </si>
  <si>
    <t>21432539</t>
  </si>
  <si>
    <t>Landmand Jan Sørensen</t>
  </si>
  <si>
    <t>18-0030326</t>
  </si>
  <si>
    <t>21435945</t>
  </si>
  <si>
    <t>Claus Jørgen Bendtsen</t>
  </si>
  <si>
    <t>18-0009559</t>
  </si>
  <si>
    <t>21436879</t>
  </si>
  <si>
    <t>Brolandsgaarden I/S V/Ole Henriksen &amp; Lene Weck Nielsen</t>
  </si>
  <si>
    <t>18-0029202</t>
  </si>
  <si>
    <t>21444103</t>
  </si>
  <si>
    <t>Henning Jensen</t>
  </si>
  <si>
    <t>18-0012708</t>
  </si>
  <si>
    <t>21445150</t>
  </si>
  <si>
    <t>Minkfarmer Niels Peter Klagenberg</t>
  </si>
  <si>
    <t>18-0010094</t>
  </si>
  <si>
    <t>21448036</t>
  </si>
  <si>
    <t>Strandlyst I/S V/Kaj Andersen &amp; Jesper Andersen</t>
  </si>
  <si>
    <t>18-0007722</t>
  </si>
  <si>
    <t>21449199</t>
  </si>
  <si>
    <t>Kim Sonne'S Antenneservice V/Kim Sonne-Jensen</t>
  </si>
  <si>
    <t>18-0023833</t>
  </si>
  <si>
    <t>21455075</t>
  </si>
  <si>
    <t>Svend Agesen</t>
  </si>
  <si>
    <t>18-0021916</t>
  </si>
  <si>
    <t>21463876</t>
  </si>
  <si>
    <t>Steffen Børgesen</t>
  </si>
  <si>
    <t>18-0018904</t>
  </si>
  <si>
    <t>21465690</t>
  </si>
  <si>
    <t>Christian Jantzen</t>
  </si>
  <si>
    <t>18-0012286</t>
  </si>
  <si>
    <t>21470287</t>
  </si>
  <si>
    <t>Frands Larsen</t>
  </si>
  <si>
    <t>18-0015261</t>
  </si>
  <si>
    <t>21475602</t>
  </si>
  <si>
    <t>Torben Kirkegaard Andersen</t>
  </si>
  <si>
    <t>18-0025623</t>
  </si>
  <si>
    <t>21481394</t>
  </si>
  <si>
    <t>Michael Lindstrøm</t>
  </si>
  <si>
    <t>18-0031005</t>
  </si>
  <si>
    <t>21481971</t>
  </si>
  <si>
    <t>Sandblæsning og Sprøjtemaling V/Kim Jensen</t>
  </si>
  <si>
    <t>18-0022253</t>
  </si>
  <si>
    <t>21483192</t>
  </si>
  <si>
    <t>Landbrug &amp; Natur Rådgivning V/Heinrich Moll Schlesinger</t>
  </si>
  <si>
    <t>18-0028295</t>
  </si>
  <si>
    <t>21493775</t>
  </si>
  <si>
    <t>Torben Petersen</t>
  </si>
  <si>
    <t>18-0036655</t>
  </si>
  <si>
    <t>21495182</t>
  </si>
  <si>
    <t>Landbrug Niels Ole L Mols</t>
  </si>
  <si>
    <t>18-0029159</t>
  </si>
  <si>
    <t>21497304</t>
  </si>
  <si>
    <t>Fesco Mink V/Poul Kristian Krog</t>
  </si>
  <si>
    <t>18-0017888</t>
  </si>
  <si>
    <t>21498041</t>
  </si>
  <si>
    <t>Jacob Jørgensen</t>
  </si>
  <si>
    <t>18-0013787</t>
  </si>
  <si>
    <t>21510475</t>
  </si>
  <si>
    <t>I/S Tryvejens Landbrugsfællesskab V/Per Lykkegaard Christensen M Fl</t>
  </si>
  <si>
    <t>18-0020835</t>
  </si>
  <si>
    <t>21511072</t>
  </si>
  <si>
    <t>Landmand Bue Pedersen</t>
  </si>
  <si>
    <t>18-0017374</t>
  </si>
  <si>
    <t>21515388</t>
  </si>
  <si>
    <t>Kirkehavegård</t>
  </si>
  <si>
    <t>18-0009995</t>
  </si>
  <si>
    <t>21520004</t>
  </si>
  <si>
    <t>Landbrug Jens Terkelsen</t>
  </si>
  <si>
    <t>18-0003037</t>
  </si>
  <si>
    <t>21521671</t>
  </si>
  <si>
    <t>Landmand Bjarne Birch</t>
  </si>
  <si>
    <t>18-0019305</t>
  </si>
  <si>
    <t>21522171</t>
  </si>
  <si>
    <t>Egeholm Landbrug v/Tony Grüning</t>
  </si>
  <si>
    <t>18-0013970</t>
  </si>
  <si>
    <t>21523240</t>
  </si>
  <si>
    <t>Gårdejer Steen Kildahl Hansen</t>
  </si>
  <si>
    <t>18-0021097</t>
  </si>
  <si>
    <t>21526096</t>
  </si>
  <si>
    <t>T N Køkkenmontage V/Tonny Nygaard</t>
  </si>
  <si>
    <t>18-0026182</t>
  </si>
  <si>
    <t>21535184</t>
  </si>
  <si>
    <t>Henning Drejer Dybro</t>
  </si>
  <si>
    <t>18-0024152</t>
  </si>
  <si>
    <t>21536431</t>
  </si>
  <si>
    <t>Baunhøjgård I/S</t>
  </si>
  <si>
    <t>18-0003154</t>
  </si>
  <si>
    <t>21540935</t>
  </si>
  <si>
    <t>Limfjords danske rodfrugter v/Niels Ege Nielsen</t>
  </si>
  <si>
    <t>18-0031173</t>
  </si>
  <si>
    <t>21566543</t>
  </si>
  <si>
    <t>Pilehøj V/Jørgen Ulrich Soega Boesen og Birgitte Simoni</t>
  </si>
  <si>
    <t>18-0022786</t>
  </si>
  <si>
    <t>21569402</t>
  </si>
  <si>
    <t>Søndergaard/ Frede Lysemose Pedersen</t>
  </si>
  <si>
    <t>18-0011159</t>
  </si>
  <si>
    <t>21574600</t>
  </si>
  <si>
    <t>Landmand Søren Juul Christiansen</t>
  </si>
  <si>
    <t>18-0010895</t>
  </si>
  <si>
    <t>21604801</t>
  </si>
  <si>
    <t>Jørgen Andersen</t>
  </si>
  <si>
    <t>18-0033400</t>
  </si>
  <si>
    <t>21610402</t>
  </si>
  <si>
    <t>Troels Lunden</t>
  </si>
  <si>
    <t>18-0029974</t>
  </si>
  <si>
    <t>21622338</t>
  </si>
  <si>
    <t>I/S Damgård V/Henning Magnussen M Fl</t>
  </si>
  <si>
    <t>18-0028379</t>
  </si>
  <si>
    <t>21645184</t>
  </si>
  <si>
    <t>Tømrermester Henrik Bech</t>
  </si>
  <si>
    <t>18-0036865</t>
  </si>
  <si>
    <t>21668788</t>
  </si>
  <si>
    <t>Lillerødgård V/Bjarne Petersen</t>
  </si>
  <si>
    <t>18-0019077</t>
  </si>
  <si>
    <t>21670979</t>
  </si>
  <si>
    <t>Susanne Thidex og Niels Hansen</t>
  </si>
  <si>
    <t>18-0021104</t>
  </si>
  <si>
    <t>21679704</t>
  </si>
  <si>
    <t>Skelgården v/Ulf Møller</t>
  </si>
  <si>
    <t>18-0027768</t>
  </si>
  <si>
    <t>21697540</t>
  </si>
  <si>
    <t>Egebjerggaard v. Mogens Olsen</t>
  </si>
  <si>
    <t>18-0035966</t>
  </si>
  <si>
    <t>21697842</t>
  </si>
  <si>
    <t>Inger Søndergård Hansen</t>
  </si>
  <si>
    <t>18-0005602</t>
  </si>
  <si>
    <t>21715182</t>
  </si>
  <si>
    <t>Lars Peder Hansen</t>
  </si>
  <si>
    <t>18-0032285</t>
  </si>
  <si>
    <t>21717193</t>
  </si>
  <si>
    <t>Diebels Gulvbelægning V/Kasper Diebel</t>
  </si>
  <si>
    <t>18-0030496</t>
  </si>
  <si>
    <t>21717894</t>
  </si>
  <si>
    <t>Karsten Olesen</t>
  </si>
  <si>
    <t>18-0002067</t>
  </si>
  <si>
    <t>21723037</t>
  </si>
  <si>
    <t>Lindegaardens Ridecenter/landbrug v/Ulla Carlsen</t>
  </si>
  <si>
    <t>18-0029520</t>
  </si>
  <si>
    <t>21748544</t>
  </si>
  <si>
    <t>Paastrupgaard Jan Otto Falkær Laustsen &amp; Marianne Dan Laustsen</t>
  </si>
  <si>
    <t>18-0008424</t>
  </si>
  <si>
    <t>21763748</t>
  </si>
  <si>
    <t>Landmand Freddy Pedersen</t>
  </si>
  <si>
    <t>18-0034576</t>
  </si>
  <si>
    <t>21787698</t>
  </si>
  <si>
    <t>Klinik for Fodterapi V/ Berit Louise H Fjordbak</t>
  </si>
  <si>
    <t>18-0015416</t>
  </si>
  <si>
    <t>21788775</t>
  </si>
  <si>
    <t>Jens Aksel Poulsen</t>
  </si>
  <si>
    <t>18-0011915</t>
  </si>
  <si>
    <t>21797146</t>
  </si>
  <si>
    <t>Landbrug Allan Jansen</t>
  </si>
  <si>
    <t>18-0025013</t>
  </si>
  <si>
    <t>21804290</t>
  </si>
  <si>
    <t>Gartneriet Beyer</t>
  </si>
  <si>
    <t>18-0019091</t>
  </si>
  <si>
    <t>21808393</t>
  </si>
  <si>
    <t>Jan Stenholt Rasmussen</t>
  </si>
  <si>
    <t>18-0029377</t>
  </si>
  <si>
    <t>21810339</t>
  </si>
  <si>
    <t>Vejgaard</t>
  </si>
  <si>
    <t>18-0035516</t>
  </si>
  <si>
    <t>21813303</t>
  </si>
  <si>
    <t>St. Hedegaard/Bent H Hedegaard</t>
  </si>
  <si>
    <t>18-0012163</t>
  </si>
  <si>
    <t>21819387</t>
  </si>
  <si>
    <t>Brandtofte I/S</t>
  </si>
  <si>
    <t>18-0027136</t>
  </si>
  <si>
    <t>21820431</t>
  </si>
  <si>
    <t>Lundgaard V/Birger Nielsen</t>
  </si>
  <si>
    <t>18-0012856</t>
  </si>
  <si>
    <t>21820946</t>
  </si>
  <si>
    <t>Gårdejer Max Christoffersen</t>
  </si>
  <si>
    <t>18-0016608</t>
  </si>
  <si>
    <t>21852139</t>
  </si>
  <si>
    <t>Rugbjerggård V/Mogens Larsen</t>
  </si>
  <si>
    <t>18-0029416</t>
  </si>
  <si>
    <t>21857009</t>
  </si>
  <si>
    <t>Jesper Kjeldsen</t>
  </si>
  <si>
    <t>18-0009627</t>
  </si>
  <si>
    <t>21864587</t>
  </si>
  <si>
    <t>Landbrug Mv Lone Legarth</t>
  </si>
  <si>
    <t>18-0021802</t>
  </si>
  <si>
    <t>21882178</t>
  </si>
  <si>
    <t>3dpixel i/s</t>
  </si>
  <si>
    <t>18-0017344</t>
  </si>
  <si>
    <t>21884537</t>
  </si>
  <si>
    <t>Stald Equilibre V/Lise Gerlach Madsen og Lars Bo Weilsby</t>
  </si>
  <si>
    <t>18-0025243</t>
  </si>
  <si>
    <t>21890405</t>
  </si>
  <si>
    <t>Jesper Themsem</t>
  </si>
  <si>
    <t>18-0009324</t>
  </si>
  <si>
    <t>21896004</t>
  </si>
  <si>
    <t>Koholm V/Bodil Walmod-Larsen</t>
  </si>
  <si>
    <t>18-0026399</t>
  </si>
  <si>
    <t>21898295</t>
  </si>
  <si>
    <t>Henrik Jensen</t>
  </si>
  <si>
    <t>18-0010984</t>
  </si>
  <si>
    <t>21909173</t>
  </si>
  <si>
    <t>Allan Norup Refsgaard</t>
  </si>
  <si>
    <t>18-0037404</t>
  </si>
  <si>
    <t>21909831</t>
  </si>
  <si>
    <t>Allan Blomgreen</t>
  </si>
  <si>
    <t>18-0015648</t>
  </si>
  <si>
    <t>21920045</t>
  </si>
  <si>
    <t>Aunsøgaard V/Jacob Hansen</t>
  </si>
  <si>
    <t>18-0030911</t>
  </si>
  <si>
    <t>21924334</t>
  </si>
  <si>
    <t>Gårdejer Thue Christian Axelsen</t>
  </si>
  <si>
    <t>18-0036912</t>
  </si>
  <si>
    <t>21929875</t>
  </si>
  <si>
    <t>Kærhavegård V/Mikael Palle Pedersen</t>
  </si>
  <si>
    <t>18-0025141</t>
  </si>
  <si>
    <t>21931705</t>
  </si>
  <si>
    <t>Arrild Hog Anthonsen</t>
  </si>
  <si>
    <t>18-0019853</t>
  </si>
  <si>
    <t>21964832</t>
  </si>
  <si>
    <t>Oksegaarden v/Johannes Hviid</t>
  </si>
  <si>
    <t>18-0012756</t>
  </si>
  <si>
    <t>21965804</t>
  </si>
  <si>
    <t>Paul Mølgaard Laursen</t>
  </si>
  <si>
    <t>18-0017647</t>
  </si>
  <si>
    <t>21997633</t>
  </si>
  <si>
    <t>Jeppe Roed</t>
  </si>
  <si>
    <t>18-0010472</t>
  </si>
  <si>
    <t>22001892</t>
  </si>
  <si>
    <t>Landbrug Jacob Nielsen</t>
  </si>
  <si>
    <t>18-0027515</t>
  </si>
  <si>
    <t>22004182</t>
  </si>
  <si>
    <t>Hyrdebakken V/Morten Flygenring Larsen</t>
  </si>
  <si>
    <t>18-0010690</t>
  </si>
  <si>
    <t>22005073</t>
  </si>
  <si>
    <t>Dyssegaardens Juletræsplantage v/Morten Gjerskov</t>
  </si>
  <si>
    <t>18-0040520</t>
  </si>
  <si>
    <t>18-0018661</t>
  </si>
  <si>
    <t>22027204</t>
  </si>
  <si>
    <t>Karen Bruun Tange</t>
  </si>
  <si>
    <t>18-0039777</t>
  </si>
  <si>
    <t>18-0040702</t>
  </si>
  <si>
    <t>18-0038487</t>
  </si>
  <si>
    <t>18-0038349</t>
  </si>
  <si>
    <t>18-0041991</t>
  </si>
  <si>
    <t>18-0042472</t>
  </si>
  <si>
    <t>18-0146911</t>
  </si>
  <si>
    <t>18-0041520</t>
  </si>
  <si>
    <t>18-0122824</t>
  </si>
  <si>
    <t>18-0032016</t>
  </si>
  <si>
    <t>22354957</t>
  </si>
  <si>
    <t>Beslagsmed Stein Michael Andersen</t>
  </si>
  <si>
    <t>18-0020317</t>
  </si>
  <si>
    <t>23010054</t>
  </si>
  <si>
    <t>Landmand Jens Ramsgaard Munk</t>
  </si>
  <si>
    <t>18-0039357</t>
  </si>
  <si>
    <t>18-0038500</t>
  </si>
  <si>
    <t>18-0039087</t>
  </si>
  <si>
    <t>18-0041327</t>
  </si>
  <si>
    <t>18-0041006</t>
  </si>
  <si>
    <t>18-0039680</t>
  </si>
  <si>
    <t>18-0108855</t>
  </si>
  <si>
    <t>18-0037668</t>
  </si>
  <si>
    <t>18-0038038</t>
  </si>
  <si>
    <t>18-0040870</t>
  </si>
  <si>
    <t>18-0040904</t>
  </si>
  <si>
    <t>18-0037887</t>
  </si>
  <si>
    <t>18-0134607</t>
  </si>
  <si>
    <t>18-0010223</t>
  </si>
  <si>
    <t>23321319</t>
  </si>
  <si>
    <t>Hans Ole Nielsen</t>
  </si>
  <si>
    <t>18-0020136</t>
  </si>
  <si>
    <t>23322757</t>
  </si>
  <si>
    <t>C.S.J. Mink/Landbrug/Jensen Jordbær v/Claus Snebang Jensen</t>
  </si>
  <si>
    <t>18-0001880</t>
  </si>
  <si>
    <t>23590514</t>
  </si>
  <si>
    <t>Ole Fjordal Jakobsen</t>
  </si>
  <si>
    <t>18-0019967</t>
  </si>
  <si>
    <t>23595214</t>
  </si>
  <si>
    <t>Ove Hansen</t>
  </si>
  <si>
    <t>18-0040411</t>
  </si>
  <si>
    <t>18-0038452</t>
  </si>
  <si>
    <t>18-0041893</t>
  </si>
  <si>
    <t>18-0038540</t>
  </si>
  <si>
    <t>18-0040062</t>
  </si>
  <si>
    <t>18-0041423</t>
  </si>
  <si>
    <t>18-0040866</t>
  </si>
  <si>
    <t>18-0037720</t>
  </si>
  <si>
    <t>18-0042275</t>
  </si>
  <si>
    <t>18-0039250</t>
  </si>
  <si>
    <t>18-0149249</t>
  </si>
  <si>
    <t>18-0145112</t>
  </si>
  <si>
    <t>18-0038386</t>
  </si>
  <si>
    <t>18-0040121</t>
  </si>
  <si>
    <t>18-0012712</t>
  </si>
  <si>
    <t>24204936</t>
  </si>
  <si>
    <t>Addit Skov Aps</t>
  </si>
  <si>
    <t>18-0020167</t>
  </si>
  <si>
    <t>24206904</t>
  </si>
  <si>
    <t>A/S Estvadgaards Plantager</t>
  </si>
  <si>
    <t>18-0014688</t>
  </si>
  <si>
    <t>24485412</t>
  </si>
  <si>
    <t>Forp Peter Chr Olsen</t>
  </si>
  <si>
    <t>18-0025427</t>
  </si>
  <si>
    <t>24834654</t>
  </si>
  <si>
    <t>Teglgården John Jensen</t>
  </si>
  <si>
    <t>18-0020321</t>
  </si>
  <si>
    <t>24914755</t>
  </si>
  <si>
    <t>Mogens Egeholm Pedersen</t>
  </si>
  <si>
    <t>18-0013546</t>
  </si>
  <si>
    <t>24981266</t>
  </si>
  <si>
    <t>John Randklev Jensen</t>
  </si>
  <si>
    <t>18-0031233</t>
  </si>
  <si>
    <t>24988643</t>
  </si>
  <si>
    <t>Askelund V/Find Sørensen</t>
  </si>
  <si>
    <t>18-0016476</t>
  </si>
  <si>
    <t>24990125</t>
  </si>
  <si>
    <t>Fam Kühne I/S</t>
  </si>
  <si>
    <t>18-0004045</t>
  </si>
  <si>
    <t>25004272</t>
  </si>
  <si>
    <t>Landmand Niels Ole Lindgreen Andersen</t>
  </si>
  <si>
    <t>18-0031576</t>
  </si>
  <si>
    <t>25007646</t>
  </si>
  <si>
    <t>Gårdejer Morten Andersen</t>
  </si>
  <si>
    <t>18-0005702</t>
  </si>
  <si>
    <t>25009118</t>
  </si>
  <si>
    <t>Landmand Søren Christian Kaae</t>
  </si>
  <si>
    <t>18-0020476</t>
  </si>
  <si>
    <t>25009436</t>
  </si>
  <si>
    <t>Baldersgaard Juletræs- og Landbrugsvirksomhed V/Anne-Mette Svendsen</t>
  </si>
  <si>
    <t>18-0035266</t>
  </si>
  <si>
    <t>25016785</t>
  </si>
  <si>
    <t>Sølyst Kokkedal v/Poul Fabricius-Bjerre</t>
  </si>
  <si>
    <t>18-0024442</t>
  </si>
  <si>
    <t>25021053</t>
  </si>
  <si>
    <t>Beslagsmed Jesper Marker</t>
  </si>
  <si>
    <t>18-0039154</t>
  </si>
  <si>
    <t>18-0026308</t>
  </si>
  <si>
    <t>25041968</t>
  </si>
  <si>
    <t>Tryk 16 Reklame/Gunnar Kelsen</t>
  </si>
  <si>
    <t>18-0010000</t>
  </si>
  <si>
    <t>25044487</t>
  </si>
  <si>
    <t>Landmand Jacob Knudsen</t>
  </si>
  <si>
    <t>18-0040181</t>
  </si>
  <si>
    <t>18-0002305</t>
  </si>
  <si>
    <t>25052579</t>
  </si>
  <si>
    <t>Ole Thorsen</t>
  </si>
  <si>
    <t>18-0041718</t>
  </si>
  <si>
    <t>18-0025707</t>
  </si>
  <si>
    <t>25066731</t>
  </si>
  <si>
    <t>Askelund V/Kaare Jensen</t>
  </si>
  <si>
    <t>18-0022188</t>
  </si>
  <si>
    <t>25067053</t>
  </si>
  <si>
    <t>Knabstrup Landbrug/H-H v/ Peter Mogens Hjerl-Hansen</t>
  </si>
  <si>
    <t>18-0017332</t>
  </si>
  <si>
    <t>25070437</t>
  </si>
  <si>
    <t>Jj Havehjælp V/Jan Hedberg</t>
  </si>
  <si>
    <t>18-0023205</t>
  </si>
  <si>
    <t>25072804</t>
  </si>
  <si>
    <t>Langagergaard I/S</t>
  </si>
  <si>
    <t>18-0041156</t>
  </si>
  <si>
    <t>18-0025500</t>
  </si>
  <si>
    <t>25077245</t>
  </si>
  <si>
    <t>Planteavl Jørgen Kristensen</t>
  </si>
  <si>
    <t>18-0027592</t>
  </si>
  <si>
    <t>25084950</t>
  </si>
  <si>
    <t>Bakkegården v/Charlotte Louise Nyholm Berner</t>
  </si>
  <si>
    <t>18-0032652</t>
  </si>
  <si>
    <t>25090241</t>
  </si>
  <si>
    <t>I/S Vestergaard</t>
  </si>
  <si>
    <t>18-0006131</t>
  </si>
  <si>
    <t>25095359</t>
  </si>
  <si>
    <t>Vognmand og handelsmand Rasmus Erik Simonsen</t>
  </si>
  <si>
    <t>18-0151867</t>
  </si>
  <si>
    <t>18-0038890</t>
  </si>
  <si>
    <t>18-0009743</t>
  </si>
  <si>
    <t>25107616</t>
  </si>
  <si>
    <t>Forpagter Svend Jensen</t>
  </si>
  <si>
    <t>18-0006192</t>
  </si>
  <si>
    <t>25112105</t>
  </si>
  <si>
    <t>Lykkesminde v/Carsten Renard Bache</t>
  </si>
  <si>
    <t>18-0034467</t>
  </si>
  <si>
    <t>25113632</t>
  </si>
  <si>
    <t>Juliusminde V/Torsten M Jensen</t>
  </si>
  <si>
    <t>18-0021913</t>
  </si>
  <si>
    <t>25116291</t>
  </si>
  <si>
    <t>Thomasen I/S V/Jan &amp; Jesper Skov Thomasen</t>
  </si>
  <si>
    <t>18-0007893</t>
  </si>
  <si>
    <t>25119711</t>
  </si>
  <si>
    <t>Boye Bengtson</t>
  </si>
  <si>
    <t>18-0006204</t>
  </si>
  <si>
    <t>25122232</t>
  </si>
  <si>
    <t>Christian Nygaard Carstensen</t>
  </si>
  <si>
    <t>18-0001914</t>
  </si>
  <si>
    <t>25125738</t>
  </si>
  <si>
    <t>Gårdejere Allan og Karl Johan Jensen I/S</t>
  </si>
  <si>
    <t>18-0012571</t>
  </si>
  <si>
    <t>25126971</t>
  </si>
  <si>
    <t>Murermester Frank Møller Jensen</t>
  </si>
  <si>
    <t>18-0029745</t>
  </si>
  <si>
    <t>25132645</t>
  </si>
  <si>
    <t>Jesper Øbo Johansen</t>
  </si>
  <si>
    <t>18-0006878</t>
  </si>
  <si>
    <t>25139127</t>
  </si>
  <si>
    <t>Bent Sørensen</t>
  </si>
  <si>
    <t>18-0035049</t>
  </si>
  <si>
    <t>25140982</t>
  </si>
  <si>
    <t>Landbrug V/ Lars Christian H Olesen</t>
  </si>
  <si>
    <t>18-0027804</t>
  </si>
  <si>
    <t>25142578</t>
  </si>
  <si>
    <t>Nordvestgård I/S</t>
  </si>
  <si>
    <t>18-0008734</t>
  </si>
  <si>
    <t>25142748</t>
  </si>
  <si>
    <t>Glen Lam V/Steen Heinrich Kornum</t>
  </si>
  <si>
    <t>18-0007192</t>
  </si>
  <si>
    <t>25156951</t>
  </si>
  <si>
    <t>Vognmand Svend Erik Slott Andersen</t>
  </si>
  <si>
    <t>18-0155134</t>
  </si>
  <si>
    <t>25159888</t>
  </si>
  <si>
    <t>Maglebjerg Ridecenter</t>
  </si>
  <si>
    <t>18-0005067</t>
  </si>
  <si>
    <t>25165306</t>
  </si>
  <si>
    <t>Jørgen Møller Kristensen</t>
  </si>
  <si>
    <t>18-0021350</t>
  </si>
  <si>
    <t>25166094</t>
  </si>
  <si>
    <t>Jens Andersen</t>
  </si>
  <si>
    <t>18-0015007</t>
  </si>
  <si>
    <t>25169816</t>
  </si>
  <si>
    <t>Landmand Ole Thomsen</t>
  </si>
  <si>
    <t>18-0018884</t>
  </si>
  <si>
    <t>25172248</t>
  </si>
  <si>
    <t>Baunsgård Agroservice v/John Westenbroek</t>
  </si>
  <si>
    <t>18-0032752</t>
  </si>
  <si>
    <t>25174836</t>
  </si>
  <si>
    <t>Langagergård V/Henrik Petersen</t>
  </si>
  <si>
    <t>18-0024234</t>
  </si>
  <si>
    <t>25175409</t>
  </si>
  <si>
    <t>Niels Glarmester/Brændekompagniet</t>
  </si>
  <si>
    <t>18-0015647</t>
  </si>
  <si>
    <t>25177118</t>
  </si>
  <si>
    <t>Brian Knudsen Sohn</t>
  </si>
  <si>
    <t>18-0006965</t>
  </si>
  <si>
    <t>25183444</t>
  </si>
  <si>
    <t>Uglebro.Dk V/Morten Wermer</t>
  </si>
  <si>
    <t>18-0023726</t>
  </si>
  <si>
    <t>25203402</t>
  </si>
  <si>
    <t>Mader Vin V/Henrik Mader</t>
  </si>
  <si>
    <t>18-0004635</t>
  </si>
  <si>
    <t>25204794</t>
  </si>
  <si>
    <t>Gårdejer Brian Hansen</t>
  </si>
  <si>
    <t>18-0033475</t>
  </si>
  <si>
    <t>25206150</t>
  </si>
  <si>
    <t>I/S Pedersminde</t>
  </si>
  <si>
    <t>18-0032860</t>
  </si>
  <si>
    <t>25218167</t>
  </si>
  <si>
    <t>Gårdejer Kjeld Martin Sørensen</t>
  </si>
  <si>
    <t>18-0016180</t>
  </si>
  <si>
    <t>25219635</t>
  </si>
  <si>
    <t>Eddi Christensen</t>
  </si>
  <si>
    <t>18-0012749</t>
  </si>
  <si>
    <t>25224949</t>
  </si>
  <si>
    <t>Tom Knudsen</t>
  </si>
  <si>
    <t>18-0030067</t>
  </si>
  <si>
    <t>25232747</t>
  </si>
  <si>
    <t>Hald &amp; Hansen Maskinstation I/S V/Peter Bo Hansen &amp; Lars Erik Hald</t>
  </si>
  <si>
    <t>18-0021709</t>
  </si>
  <si>
    <t>25233271</t>
  </si>
  <si>
    <t>Niels Skovbakke Hansen</t>
  </si>
  <si>
    <t>18-0011459</t>
  </si>
  <si>
    <t>25236416</t>
  </si>
  <si>
    <t>Anders H Madsen</t>
  </si>
  <si>
    <t>18-0017392</t>
  </si>
  <si>
    <t>25238532</t>
  </si>
  <si>
    <t>Landbrug V/Peter Kristian Thomsen</t>
  </si>
  <si>
    <t>18-0037030</t>
  </si>
  <si>
    <t>25240707</t>
  </si>
  <si>
    <t>Landmand Erik Tordengaard Jellesen</t>
  </si>
  <si>
    <t>18-0010778</t>
  </si>
  <si>
    <t>25242068</t>
  </si>
  <si>
    <t>Gårdejer Peter Fisker</t>
  </si>
  <si>
    <t>18-0024009</t>
  </si>
  <si>
    <t>25244117</t>
  </si>
  <si>
    <t>Kilegården V/Erthmann</t>
  </si>
  <si>
    <t>18-0005278</t>
  </si>
  <si>
    <t>25247000</t>
  </si>
  <si>
    <t>Den mobile frisør v/Kate Piil Christiansen</t>
  </si>
  <si>
    <t>18-0033286</t>
  </si>
  <si>
    <t>25252136</t>
  </si>
  <si>
    <t>Torben Fasterholdt</t>
  </si>
  <si>
    <t>18-0011869</t>
  </si>
  <si>
    <t>25262360</t>
  </si>
  <si>
    <t>Åge L. Jensen</t>
  </si>
  <si>
    <t>18-0009062</t>
  </si>
  <si>
    <t>25264630</t>
  </si>
  <si>
    <t>Jacob Hansen</t>
  </si>
  <si>
    <t>18-0026423</t>
  </si>
  <si>
    <t>25264657</t>
  </si>
  <si>
    <t>Mårum Møllegård V/Hans Jørgen Albertsen og Malene Grønvald</t>
  </si>
  <si>
    <t>18-0024742</t>
  </si>
  <si>
    <t>25269934</t>
  </si>
  <si>
    <t>Øyås v/Lars Rydahl Hansen</t>
  </si>
  <si>
    <t>18-0030241</t>
  </si>
  <si>
    <t>25272838</t>
  </si>
  <si>
    <t>Stenstrupgårds Fasanopdræt V/Peter Olsen</t>
  </si>
  <si>
    <t>18-0033211</t>
  </si>
  <si>
    <t>25276914</t>
  </si>
  <si>
    <t>Anni Johansen</t>
  </si>
  <si>
    <t>18-0035424</t>
  </si>
  <si>
    <t>25287320</t>
  </si>
  <si>
    <t>Studebrogård V/Inga Overgaard</t>
  </si>
  <si>
    <t>18-0026456</t>
  </si>
  <si>
    <t>25290542</t>
  </si>
  <si>
    <t>Gårdejer Peter Christensen</t>
  </si>
  <si>
    <t>18-0013130</t>
  </si>
  <si>
    <t>25297636</t>
  </si>
  <si>
    <t>Møns Maskinstation</t>
  </si>
  <si>
    <t>18-0005977</t>
  </si>
  <si>
    <t>25298004</t>
  </si>
  <si>
    <t>Præstebakkegård v/Kate Sørensen</t>
  </si>
  <si>
    <t>18-0003786</t>
  </si>
  <si>
    <t>25302133</t>
  </si>
  <si>
    <t>Gårdejer Uffe Wiborg</t>
  </si>
  <si>
    <t>18-0032534</t>
  </si>
  <si>
    <t>25310020</t>
  </si>
  <si>
    <t>Krejbjerg Agri I/S V/Laurids &amp; Peter Stisen</t>
  </si>
  <si>
    <t>18-0020261</t>
  </si>
  <si>
    <t>25318730</t>
  </si>
  <si>
    <t>Gårdejer Torben L Christensen</t>
  </si>
  <si>
    <t>18-0015890</t>
  </si>
  <si>
    <t>25319680</t>
  </si>
  <si>
    <t>Landmand Peter Sudergaard</t>
  </si>
  <si>
    <t>18-0036875</t>
  </si>
  <si>
    <t>25321960</t>
  </si>
  <si>
    <t>Jan-Erik Løvgren</t>
  </si>
  <si>
    <t>18-0021413</t>
  </si>
  <si>
    <t>25325095</t>
  </si>
  <si>
    <t>Lars Jensen.</t>
  </si>
  <si>
    <t>18-0036945</t>
  </si>
  <si>
    <t>25326385</t>
  </si>
  <si>
    <t>Jægerspris Ridecenter v/Martin Holfelt</t>
  </si>
  <si>
    <t>18-0012101</t>
  </si>
  <si>
    <t>25327055</t>
  </si>
  <si>
    <t>Mogens Due Pedersen</t>
  </si>
  <si>
    <t>18-0037373</t>
  </si>
  <si>
    <t>25368975</t>
  </si>
  <si>
    <t>Carsten Jensen</t>
  </si>
  <si>
    <t>18-0020401</t>
  </si>
  <si>
    <t>25369017</t>
  </si>
  <si>
    <t>John R Sørensen</t>
  </si>
  <si>
    <t>18-0003834</t>
  </si>
  <si>
    <t>25373324</t>
  </si>
  <si>
    <t>Mj-Maskinstation Morten Jørgensen</t>
  </si>
  <si>
    <t>18-0010469</t>
  </si>
  <si>
    <t>25379284</t>
  </si>
  <si>
    <t>Erling og kirsten Christensen</t>
  </si>
  <si>
    <t>18-0029409</t>
  </si>
  <si>
    <t>25386043</t>
  </si>
  <si>
    <t>Sophienlund Gods V/Bjørn Rosenvinge-Thurmer</t>
  </si>
  <si>
    <t>18-0024587</t>
  </si>
  <si>
    <t>25399358</t>
  </si>
  <si>
    <t>Eckhard Hahne</t>
  </si>
  <si>
    <t>18-0028210</t>
  </si>
  <si>
    <t>25399374</t>
  </si>
  <si>
    <t>Reas Rosenholm Ejendomme</t>
  </si>
  <si>
    <t>18-0012517</t>
  </si>
  <si>
    <t>25435524</t>
  </si>
  <si>
    <t>Henrik A Christensen</t>
  </si>
  <si>
    <t>18-0016458</t>
  </si>
  <si>
    <t>25447875</t>
  </si>
  <si>
    <t>Landmand og Skovejer Sten Samuelsen Munk</t>
  </si>
  <si>
    <t>18-0011778</t>
  </si>
  <si>
    <t>25449487</t>
  </si>
  <si>
    <t>Kim Frederiksen</t>
  </si>
  <si>
    <t>18-0024072</t>
  </si>
  <si>
    <t>25457757</t>
  </si>
  <si>
    <t>Landmand/maskinhandler Carl Johan Schultz</t>
  </si>
  <si>
    <t>18-0027839</t>
  </si>
  <si>
    <t>25466381</t>
  </si>
  <si>
    <t>Karsten Pedersen</t>
  </si>
  <si>
    <t>18-0012738</t>
  </si>
  <si>
    <t>25467493</t>
  </si>
  <si>
    <t>Allan Kongsted I/S Allan Kongsted &amp; Helen Jensen</t>
  </si>
  <si>
    <t>18-0005704</t>
  </si>
  <si>
    <t>25468465</t>
  </si>
  <si>
    <t>Hans Jørgen Hasseriis Jacobsen</t>
  </si>
  <si>
    <t>18-0029117</t>
  </si>
  <si>
    <t>25479025</t>
  </si>
  <si>
    <t>Nørregaard</t>
  </si>
  <si>
    <t>18-0021150</t>
  </si>
  <si>
    <t>25490533</t>
  </si>
  <si>
    <t>Nygård Skovdrift Aps</t>
  </si>
  <si>
    <t>18-0027976</t>
  </si>
  <si>
    <t>25496906</t>
  </si>
  <si>
    <t>Brønshøjgaard v/Dan Andreasen</t>
  </si>
  <si>
    <t>18-0026402</t>
  </si>
  <si>
    <t>25504054</t>
  </si>
  <si>
    <t>Forpagter Knud Hansen</t>
  </si>
  <si>
    <t>18-0036029</t>
  </si>
  <si>
    <t>25507177</t>
  </si>
  <si>
    <t>Martin Jensen</t>
  </si>
  <si>
    <t>18-0018744</t>
  </si>
  <si>
    <t>25514750</t>
  </si>
  <si>
    <t>Landbrug/Vivi og M Christiansen</t>
  </si>
  <si>
    <t>18-0031540</t>
  </si>
  <si>
    <t>25515684</t>
  </si>
  <si>
    <t>Ann Nielsen</t>
  </si>
  <si>
    <t>18-0017081</t>
  </si>
  <si>
    <t>25516958</t>
  </si>
  <si>
    <t>Landmand John Arne Pedersen</t>
  </si>
  <si>
    <t>18-0004477</t>
  </si>
  <si>
    <t>25519906</t>
  </si>
  <si>
    <t>Morten Rasmussen - Esrogård</t>
  </si>
  <si>
    <t>18-0029684</t>
  </si>
  <si>
    <t>25521560</t>
  </si>
  <si>
    <t>Klovborg Naturpleje</t>
  </si>
  <si>
    <t>18-0020437</t>
  </si>
  <si>
    <t>25523482</t>
  </si>
  <si>
    <t>Gerard Niewöhner</t>
  </si>
  <si>
    <t>18-0001445</t>
  </si>
  <si>
    <t>25524225</t>
  </si>
  <si>
    <t>Landbrug v/Jacob Knudsen</t>
  </si>
  <si>
    <t>18-0026244</t>
  </si>
  <si>
    <t>25526597</t>
  </si>
  <si>
    <t>Ronny Van Vliet v/Ronny &amp; Hanne Van Vliet</t>
  </si>
  <si>
    <t>18-0005458</t>
  </si>
  <si>
    <t>25529111</t>
  </si>
  <si>
    <t>Tvedegaard Ø-Consult/Landbrug v/Niels Tvedegaard</t>
  </si>
  <si>
    <t>18-0023346</t>
  </si>
  <si>
    <t>25530918</t>
  </si>
  <si>
    <t>Lars Jensen</t>
  </si>
  <si>
    <t>18-0024258</t>
  </si>
  <si>
    <t>25551109</t>
  </si>
  <si>
    <t>Træden Dalgård v/Christian Spetzler</t>
  </si>
  <si>
    <t>18-0012240</t>
  </si>
  <si>
    <t>25554248</t>
  </si>
  <si>
    <t>Kvægdrift v/Hans Berg Johansen</t>
  </si>
  <si>
    <t>18-0011362</t>
  </si>
  <si>
    <t>25563476</t>
  </si>
  <si>
    <t>Hestestutteriet Søbakkehus</t>
  </si>
  <si>
    <t>18-0002496</t>
  </si>
  <si>
    <t>25573498</t>
  </si>
  <si>
    <t>Vejagergård v/ Michael Ingels Andreasen</t>
  </si>
  <si>
    <t>18-0006469</t>
  </si>
  <si>
    <t>25604024</t>
  </si>
  <si>
    <t>Kastholm gård v/Thor Jessen</t>
  </si>
  <si>
    <t>18-0021744</t>
  </si>
  <si>
    <t>25613023</t>
  </si>
  <si>
    <t>Landmand Christian Larsen</t>
  </si>
  <si>
    <t>18-0027646</t>
  </si>
  <si>
    <t>25618807</t>
  </si>
  <si>
    <t>Vendsyssel Rådgivningscenter Aps</t>
  </si>
  <si>
    <t>18-0032922</t>
  </si>
  <si>
    <t>25623347</t>
  </si>
  <si>
    <t>Teglbrændergården v/Katrine Boelsgaard</t>
  </si>
  <si>
    <t>18-0030719</t>
  </si>
  <si>
    <t>25632613</t>
  </si>
  <si>
    <t>Holtegården v/Christian Holte</t>
  </si>
  <si>
    <t>18-0027210</t>
  </si>
  <si>
    <t>25645251</t>
  </si>
  <si>
    <t>Entreprenør Bent Hansen</t>
  </si>
  <si>
    <t>18-0015072</t>
  </si>
  <si>
    <t>25649796</t>
  </si>
  <si>
    <t>Kvartborg Aps</t>
  </si>
  <si>
    <t>18-0023872</t>
  </si>
  <si>
    <t>25654463</t>
  </si>
  <si>
    <t>Hjortholm v/Anders Iversen Mosdal</t>
  </si>
  <si>
    <t>18-0024898</t>
  </si>
  <si>
    <t>25688457</t>
  </si>
  <si>
    <t>Per Bang</t>
  </si>
  <si>
    <t>18-0149668</t>
  </si>
  <si>
    <t>25698657</t>
  </si>
  <si>
    <t>18-0007891</t>
  </si>
  <si>
    <t>25705912</t>
  </si>
  <si>
    <t>Rehabiliterings- og Aktivitetscenter Aps</t>
  </si>
  <si>
    <t>18-0008577</t>
  </si>
  <si>
    <t>25711165</t>
  </si>
  <si>
    <t>Christian Dalsgaard</t>
  </si>
  <si>
    <t>18-0005917</t>
  </si>
  <si>
    <t>25712358</t>
  </si>
  <si>
    <t>Peder Due</t>
  </si>
  <si>
    <t>18-0015933</t>
  </si>
  <si>
    <t>25726235</t>
  </si>
  <si>
    <t>Bjarne Andersen</t>
  </si>
  <si>
    <t>18-0025038</t>
  </si>
  <si>
    <t>25727118</t>
  </si>
  <si>
    <t>Dyrhøjvej 6 v/Kirsten Helene Marding Burfelt</t>
  </si>
  <si>
    <t>18-0035573</t>
  </si>
  <si>
    <t>25769163</t>
  </si>
  <si>
    <t>Hyldagergård v/Nick Ziegler</t>
  </si>
  <si>
    <t>18-0021075</t>
  </si>
  <si>
    <t>25782321</t>
  </si>
  <si>
    <t>Tagesminde/Michael Jacobsen</t>
  </si>
  <si>
    <t>18-0025905</t>
  </si>
  <si>
    <t>25794672</t>
  </si>
  <si>
    <t>Lille Skovrødgård V/Mikael Kirkebæk</t>
  </si>
  <si>
    <t>18-0010904</t>
  </si>
  <si>
    <t>25800982</t>
  </si>
  <si>
    <t>Gårdejer René Hansen</t>
  </si>
  <si>
    <t>18-0031429</t>
  </si>
  <si>
    <t>25801954</t>
  </si>
  <si>
    <t>Gdr. Jens Holm Hansen</t>
  </si>
  <si>
    <t>18-0029077</t>
  </si>
  <si>
    <t>25802268</t>
  </si>
  <si>
    <t>Ellegård Søren Thomasen</t>
  </si>
  <si>
    <t>18-0009841</t>
  </si>
  <si>
    <t>25808118</t>
  </si>
  <si>
    <t>Jesper Hedegård</t>
  </si>
  <si>
    <t>18-0005748</t>
  </si>
  <si>
    <t>25813308</t>
  </si>
  <si>
    <t>Cleaning Service V/Flemming Emcke Clausen</t>
  </si>
  <si>
    <t>18-0022503</t>
  </si>
  <si>
    <t>25820193</t>
  </si>
  <si>
    <t>Enghøjgård</t>
  </si>
  <si>
    <t>18-0033086</t>
  </si>
  <si>
    <t>25827945</t>
  </si>
  <si>
    <t>Pilegård v/Ulrich Rasmussen</t>
  </si>
  <si>
    <t>18-0032160</t>
  </si>
  <si>
    <t>25835565</t>
  </si>
  <si>
    <t>Gårdejer Allan Andreasen</t>
  </si>
  <si>
    <t>18-0016473</t>
  </si>
  <si>
    <t>25836383</t>
  </si>
  <si>
    <t>I/S Godmark Økologi</t>
  </si>
  <si>
    <t>18-0027911</t>
  </si>
  <si>
    <t>25846575</t>
  </si>
  <si>
    <t>Poul Czubanek</t>
  </si>
  <si>
    <t>18-0009411</t>
  </si>
  <si>
    <t>25848039</t>
  </si>
  <si>
    <t>Axel Månsson Øko Aps</t>
  </si>
  <si>
    <t>18-0013202</t>
  </si>
  <si>
    <t>25855558</t>
  </si>
  <si>
    <t>Kvægavl v/Dorthe Christensen</t>
  </si>
  <si>
    <t>18-0009568</t>
  </si>
  <si>
    <t>25856473</t>
  </si>
  <si>
    <t>Niels Mølgaard</t>
  </si>
  <si>
    <t>18-0025864</t>
  </si>
  <si>
    <t>25864301</t>
  </si>
  <si>
    <t>Jørgen Lindved</t>
  </si>
  <si>
    <t>18-0013091</t>
  </si>
  <si>
    <t>25865545</t>
  </si>
  <si>
    <t>Planteavl v/Keld Wammen</t>
  </si>
  <si>
    <t>18-0015449</t>
  </si>
  <si>
    <t>25873580</t>
  </si>
  <si>
    <t>Strandgaarden</t>
  </si>
  <si>
    <t>18-0019930</t>
  </si>
  <si>
    <t>25874048</t>
  </si>
  <si>
    <t>Vestergård v/ Birte og Martin Daasbjerg</t>
  </si>
  <si>
    <t>18-0019389</t>
  </si>
  <si>
    <t>25892143</t>
  </si>
  <si>
    <t>Nilaus v/Niels Nilausen</t>
  </si>
  <si>
    <t>18-0007250</t>
  </si>
  <si>
    <t>25896505</t>
  </si>
  <si>
    <t>Lars Ejner Larsen</t>
  </si>
  <si>
    <t>18-0010857</t>
  </si>
  <si>
    <t>25897331</t>
  </si>
  <si>
    <t>Peter Mølgaard</t>
  </si>
  <si>
    <t>18-0013964</t>
  </si>
  <si>
    <t>25900936</t>
  </si>
  <si>
    <t>Jens Friis Jensen</t>
  </si>
  <si>
    <t>18-0006741</t>
  </si>
  <si>
    <t>25913973</t>
  </si>
  <si>
    <t>Britta Madsen Sørensen</t>
  </si>
  <si>
    <t>18-0009258</t>
  </si>
  <si>
    <t>25915488</t>
  </si>
  <si>
    <t>Kristian Vinter Dahl</t>
  </si>
  <si>
    <t>18-0007377</t>
  </si>
  <si>
    <t>25916484</t>
  </si>
  <si>
    <t>Duemosegård v/ Marlene Johnsen</t>
  </si>
  <si>
    <t>18-0017972</t>
  </si>
  <si>
    <t>25919378</t>
  </si>
  <si>
    <t>Gårdejer Thomas Koustrup Sørensen</t>
  </si>
  <si>
    <t>18-0005014</t>
  </si>
  <si>
    <t>25922018</t>
  </si>
  <si>
    <t>Hans Erik Green Hansen</t>
  </si>
  <si>
    <t>18-0003270</t>
  </si>
  <si>
    <t>25927591</t>
  </si>
  <si>
    <t>Palle Tærsker</t>
  </si>
  <si>
    <t>18-0020988</t>
  </si>
  <si>
    <t>25932641</t>
  </si>
  <si>
    <t>Agnete og Henning Christiansen</t>
  </si>
  <si>
    <t>18-0019701</t>
  </si>
  <si>
    <t>25948815</t>
  </si>
  <si>
    <t>Høgh &amp; Kroier</t>
  </si>
  <si>
    <t>18-0008553</t>
  </si>
  <si>
    <t>25967763</t>
  </si>
  <si>
    <t>Keld Larsen</t>
  </si>
  <si>
    <t>18-0008691</t>
  </si>
  <si>
    <t>25988493</t>
  </si>
  <si>
    <t>Steffen Schmidt</t>
  </si>
  <si>
    <t>18-0026946</t>
  </si>
  <si>
    <t>25993381</t>
  </si>
  <si>
    <t>Jørgen Hedegaard Jensen</t>
  </si>
  <si>
    <t>18-0015053</t>
  </si>
  <si>
    <t>25994639</t>
  </si>
  <si>
    <t>Søren H Madsen</t>
  </si>
  <si>
    <t>18-0018433</t>
  </si>
  <si>
    <t>25998766</t>
  </si>
  <si>
    <t>Mary Sørensen</t>
  </si>
  <si>
    <t>18-0036256</t>
  </si>
  <si>
    <t>26004993</t>
  </si>
  <si>
    <t>Lars Frandsen</t>
  </si>
  <si>
    <t>18-0006043</t>
  </si>
  <si>
    <t>26005884</t>
  </si>
  <si>
    <t>18-0016788</t>
  </si>
  <si>
    <t>26009251</t>
  </si>
  <si>
    <t>Niels Egegaard Hansen</t>
  </si>
  <si>
    <t>18-0011341</t>
  </si>
  <si>
    <t>26010772</t>
  </si>
  <si>
    <t>Skovbakgård Aps</t>
  </si>
  <si>
    <t>18-0026094</t>
  </si>
  <si>
    <t>26013615</t>
  </si>
  <si>
    <t>Fuglsang v/Thorkil Ejstrud</t>
  </si>
  <si>
    <t>18-0019601</t>
  </si>
  <si>
    <t>26015081</t>
  </si>
  <si>
    <t>S.M.R. V/Susanne &amp; Michael Rerup</t>
  </si>
  <si>
    <t>18-0031374</t>
  </si>
  <si>
    <t>26019257</t>
  </si>
  <si>
    <t>John Jørgensen Birkedal Ridecenter / Entreprenør</t>
  </si>
  <si>
    <t>18-0038330</t>
  </si>
  <si>
    <t>18-0038712</t>
  </si>
  <si>
    <t>18-0018837</t>
  </si>
  <si>
    <t>26034418</t>
  </si>
  <si>
    <t>Gdr Børge Spohr</t>
  </si>
  <si>
    <t>18-0035540</t>
  </si>
  <si>
    <t>26036100</t>
  </si>
  <si>
    <t>Midtdjurs Ridecenter v/Frank Rasmussen</t>
  </si>
  <si>
    <t>18-0040884</t>
  </si>
  <si>
    <t>18-0039223</t>
  </si>
  <si>
    <t>18-0001631</t>
  </si>
  <si>
    <t>26052475</t>
  </si>
  <si>
    <t>Frederik Sørensen</t>
  </si>
  <si>
    <t>18-0040441</t>
  </si>
  <si>
    <t>18-0041935</t>
  </si>
  <si>
    <t>18-0037723</t>
  </si>
  <si>
    <t>18-0011340</t>
  </si>
  <si>
    <t>26061202</t>
  </si>
  <si>
    <t>Fonden Grantoftegaard</t>
  </si>
  <si>
    <t>18-0038288</t>
  </si>
  <si>
    <t>18-0026226</t>
  </si>
  <si>
    <t>26068916</t>
  </si>
  <si>
    <t>Landbrug Michael Rose</t>
  </si>
  <si>
    <t>18-0025025</t>
  </si>
  <si>
    <t>26071151</t>
  </si>
  <si>
    <t>Nyvang I/S</t>
  </si>
  <si>
    <t>18-0009360</t>
  </si>
  <si>
    <t>26073596</t>
  </si>
  <si>
    <t>Bj-Agro Aps</t>
  </si>
  <si>
    <t>18-0019443</t>
  </si>
  <si>
    <t>26074584</t>
  </si>
  <si>
    <t>Christian Højris Larsen</t>
  </si>
  <si>
    <t>18-0037423</t>
  </si>
  <si>
    <t>26081459</t>
  </si>
  <si>
    <t>Landbrug v/Michael Borring, Byrødgård</t>
  </si>
  <si>
    <t>18-0010786</t>
  </si>
  <si>
    <t>26090636</t>
  </si>
  <si>
    <t>Klintebjerggård v/Per Kristensen</t>
  </si>
  <si>
    <t>18-0029689</t>
  </si>
  <si>
    <t>26091004</t>
  </si>
  <si>
    <t>Leif Laursen</t>
  </si>
  <si>
    <t>18-0015692</t>
  </si>
  <si>
    <t>26096014</t>
  </si>
  <si>
    <t>Henrik Ulsted Sørensen</t>
  </si>
  <si>
    <t>18-0040174</t>
  </si>
  <si>
    <t>18-0041226</t>
  </si>
  <si>
    <t>18-0042156</t>
  </si>
  <si>
    <t>18-0150076</t>
  </si>
  <si>
    <t>18-0025825</t>
  </si>
  <si>
    <t>26123550</t>
  </si>
  <si>
    <t>Landbrug v/Søren Thaagaard Larsen</t>
  </si>
  <si>
    <t>18-0037898</t>
  </si>
  <si>
    <t>18-0024150</t>
  </si>
  <si>
    <t>26125871</t>
  </si>
  <si>
    <t>Gårdejer Niels Martin Vestergaard</t>
  </si>
  <si>
    <t>18-0038746</t>
  </si>
  <si>
    <t>18-0007958</t>
  </si>
  <si>
    <t>26128374</t>
  </si>
  <si>
    <t>Frederiksdal v/Jens Peter Støjberg</t>
  </si>
  <si>
    <t>18-0005336</t>
  </si>
  <si>
    <t>26130794</t>
  </si>
  <si>
    <t>Rudbjerggaard v/Bjarne Nielsen</t>
  </si>
  <si>
    <t>18-0004093</t>
  </si>
  <si>
    <t>26131294</t>
  </si>
  <si>
    <t>R S Vikar og Display Aps</t>
  </si>
  <si>
    <t>18-0037221</t>
  </si>
  <si>
    <t>26132096</t>
  </si>
  <si>
    <t>Michael Kristensen</t>
  </si>
  <si>
    <t>18-0027303</t>
  </si>
  <si>
    <t>26159105</t>
  </si>
  <si>
    <t>Storøhagevej 17 A/S</t>
  </si>
  <si>
    <t>18-0011834</t>
  </si>
  <si>
    <t>26162688</t>
  </si>
  <si>
    <t>Nygård /Jan Kristian Bach</t>
  </si>
  <si>
    <t>18-0017280</t>
  </si>
  <si>
    <t>26170206</t>
  </si>
  <si>
    <t>Britta Fladeland Iversen</t>
  </si>
  <si>
    <t>18-0016818</t>
  </si>
  <si>
    <t>26171717</t>
  </si>
  <si>
    <t>Bjarne Hogrefe Nielsen</t>
  </si>
  <si>
    <t>18-0025423</t>
  </si>
  <si>
    <t>26185432</t>
  </si>
  <si>
    <t>Drømmegården/Rådgivende Ingeniør Niels Peter Steffensen</t>
  </si>
  <si>
    <t>18-0017472</t>
  </si>
  <si>
    <t>26194245</t>
  </si>
  <si>
    <t>Jesper bach Lauritsen</t>
  </si>
  <si>
    <t>18-0005004</t>
  </si>
  <si>
    <t>26197724</t>
  </si>
  <si>
    <t>Kaj Dalgaard Madsen</t>
  </si>
  <si>
    <t>18-0004106</t>
  </si>
  <si>
    <t>26200237</t>
  </si>
  <si>
    <t>Dorthe og Harald Palmvang I/S</t>
  </si>
  <si>
    <t>18-0024015</t>
  </si>
  <si>
    <t>26213703</t>
  </si>
  <si>
    <t>Gårdejer Rasmus Olesgaard</t>
  </si>
  <si>
    <t>18-0019571</t>
  </si>
  <si>
    <t>26218071</t>
  </si>
  <si>
    <t>Lille Lyngby Galloway I/S</t>
  </si>
  <si>
    <t>18-0003999</t>
  </si>
  <si>
    <t>26218152</t>
  </si>
  <si>
    <t>Egegården/Læge v/Bodil Katrine Eg</t>
  </si>
  <si>
    <t>18-0032894</t>
  </si>
  <si>
    <t>26226058</t>
  </si>
  <si>
    <t>Lønagergård v/Lars Mågård Pedersen</t>
  </si>
  <si>
    <t>18-0134740</t>
  </si>
  <si>
    <t>26240565</t>
  </si>
  <si>
    <t>Skovgaard v/Christian Braad</t>
  </si>
  <si>
    <t>18-0026621</t>
  </si>
  <si>
    <t>26256119</t>
  </si>
  <si>
    <t>Development House v/Mogens Holm</t>
  </si>
  <si>
    <t>18-0005927</t>
  </si>
  <si>
    <t>26259959</t>
  </si>
  <si>
    <t>Peder Lauritzen</t>
  </si>
  <si>
    <t>18-0015942</t>
  </si>
  <si>
    <t>26267994</t>
  </si>
  <si>
    <t>Jørgen Anders Gylstorff</t>
  </si>
  <si>
    <t>18-0019157</t>
  </si>
  <si>
    <t>26286255</t>
  </si>
  <si>
    <t>Rostrupgården v/Lau Laursen</t>
  </si>
  <si>
    <t>18-0029696</t>
  </si>
  <si>
    <t>26295602</t>
  </si>
  <si>
    <t>Teglgården v/Niels Jensen</t>
  </si>
  <si>
    <t>18-0035347</t>
  </si>
  <si>
    <t>26299136</t>
  </si>
  <si>
    <t>Severinsminde I/S</t>
  </si>
  <si>
    <t>18-0009283</t>
  </si>
  <si>
    <t>26313236</t>
  </si>
  <si>
    <t>Læge Torben Andersen</t>
  </si>
  <si>
    <t>18-0030413</t>
  </si>
  <si>
    <t>26328675</t>
  </si>
  <si>
    <t>Svaleholm v/Morten Bruun Jørgensen</t>
  </si>
  <si>
    <t>18-0015076</t>
  </si>
  <si>
    <t>26333539</t>
  </si>
  <si>
    <t>Trier Etlar Nielsen</t>
  </si>
  <si>
    <t>18-0010899</t>
  </si>
  <si>
    <t>26337194</t>
  </si>
  <si>
    <t>Pognæs Agro v/Jens Legarth Prang-Andersen</t>
  </si>
  <si>
    <t>18-0007091</t>
  </si>
  <si>
    <t>26337526</t>
  </si>
  <si>
    <t>Stald Rosendal v/Karsten Bjerregaard Nielsen</t>
  </si>
  <si>
    <t>18-0007132</t>
  </si>
  <si>
    <t>26341000</t>
  </si>
  <si>
    <t>Carsten Nygaard</t>
  </si>
  <si>
    <t>18-0013832</t>
  </si>
  <si>
    <t>26341086</t>
  </si>
  <si>
    <t>Flemming Mortensen</t>
  </si>
  <si>
    <t>18-0027159</t>
  </si>
  <si>
    <t>26343240</t>
  </si>
  <si>
    <t>Gert Grohnheit Hansen</t>
  </si>
  <si>
    <t>18-0034936</t>
  </si>
  <si>
    <t>26358833</t>
  </si>
  <si>
    <t>Egehøjgaard Aps</t>
  </si>
  <si>
    <t>18-0030876</t>
  </si>
  <si>
    <t>26368235</t>
  </si>
  <si>
    <t>Solbakkegård v/ Jakob Fogh</t>
  </si>
  <si>
    <t>18-0012080</t>
  </si>
  <si>
    <t>26374111</t>
  </si>
  <si>
    <t>La Vendelbo v/Lene Steen Hansen</t>
  </si>
  <si>
    <t>18-0130941</t>
  </si>
  <si>
    <t>26377692</t>
  </si>
  <si>
    <t>Mini Hood holstein</t>
  </si>
  <si>
    <t>18-0035005</t>
  </si>
  <si>
    <t>26384567</t>
  </si>
  <si>
    <t>Kurt Madsen</t>
  </si>
  <si>
    <t>18-0035829</t>
  </si>
  <si>
    <t>26389585</t>
  </si>
  <si>
    <t>Erik Otto Moe Laursen</t>
  </si>
  <si>
    <t>18-0021968</t>
  </si>
  <si>
    <t>26396859</t>
  </si>
  <si>
    <t>Buresødal v/ Steen Bo Jensen</t>
  </si>
  <si>
    <t>18-0029124</t>
  </si>
  <si>
    <t>26401097</t>
  </si>
  <si>
    <t>Jens Jørgen Arvad</t>
  </si>
  <si>
    <t>18-0018396</t>
  </si>
  <si>
    <t>26408806</t>
  </si>
  <si>
    <t>Kaskildegaard v/ Benedikte Meyer</t>
  </si>
  <si>
    <t>18-0005888</t>
  </si>
  <si>
    <t>26409268</t>
  </si>
  <si>
    <t>Gårdejer Jens Vestergaard</t>
  </si>
  <si>
    <t>18-0032476</t>
  </si>
  <si>
    <t>26415721</t>
  </si>
  <si>
    <t>Lars Kramer</t>
  </si>
  <si>
    <t>18-0012343</t>
  </si>
  <si>
    <t>26421217</t>
  </si>
  <si>
    <t>Landmand Henrik Jeppesen</t>
  </si>
  <si>
    <t>18-0012627</t>
  </si>
  <si>
    <t>26430313</t>
  </si>
  <si>
    <t>Jens Meldgaard</t>
  </si>
  <si>
    <t>18-0032617</t>
  </si>
  <si>
    <t>26433371</t>
  </si>
  <si>
    <t>Morten Kappel Jensen</t>
  </si>
  <si>
    <t>18-0002376</t>
  </si>
  <si>
    <t>26449448</t>
  </si>
  <si>
    <t>Martin Høgh</t>
  </si>
  <si>
    <t>18-0002492</t>
  </si>
  <si>
    <t>26476054</t>
  </si>
  <si>
    <t>Ølholm Mink/Niels Vesterholm/ Jørgen Christensen</t>
  </si>
  <si>
    <t>18-0023591</t>
  </si>
  <si>
    <t>26488672</t>
  </si>
  <si>
    <t>Stenagergård Hestepension v/Pia Bagge</t>
  </si>
  <si>
    <t>18-0013026</t>
  </si>
  <si>
    <t>26493080</t>
  </si>
  <si>
    <t>I/S Dalsgaard v/ Henning og Ivan Dalsgaard</t>
  </si>
  <si>
    <t>18-0028473</t>
  </si>
  <si>
    <t>26495164</t>
  </si>
  <si>
    <t>Thomas Nedergaard Agriculture &amp; Consulting v/Thomas Nedergaard Mikkelsen</t>
  </si>
  <si>
    <t>18-0033074</t>
  </si>
  <si>
    <t>26500982</t>
  </si>
  <si>
    <t>Mikael Søbye</t>
  </si>
  <si>
    <t>18-0034822</t>
  </si>
  <si>
    <t>26501997</t>
  </si>
  <si>
    <t>Schmidt Sørensen I/S</t>
  </si>
  <si>
    <t>18-0020095</t>
  </si>
  <si>
    <t>26506433</t>
  </si>
  <si>
    <t>Yding Grønt A/S</t>
  </si>
  <si>
    <t>18-0019668</t>
  </si>
  <si>
    <t>26508150</t>
  </si>
  <si>
    <t>Landmand Henrik Klitte Andersen</t>
  </si>
  <si>
    <t>18-0026954</t>
  </si>
  <si>
    <t>26509297</t>
  </si>
  <si>
    <t>Mogens Vilholm Henriksen</t>
  </si>
  <si>
    <t>18-0012650</t>
  </si>
  <si>
    <t>26510864</t>
  </si>
  <si>
    <t>Akaciegaarden V/ Dennis og Pia Frederiksen</t>
  </si>
  <si>
    <t>18-0028410</t>
  </si>
  <si>
    <t>26511267</t>
  </si>
  <si>
    <t>Syderstedgård v/Kasper S Hansen</t>
  </si>
  <si>
    <t>18-0033408</t>
  </si>
  <si>
    <t>26511690</t>
  </si>
  <si>
    <t>Ole Jacobsen</t>
  </si>
  <si>
    <t>18-0034484</t>
  </si>
  <si>
    <t>26519179</t>
  </si>
  <si>
    <t>Preben Vingborg</t>
  </si>
  <si>
    <t>18-0034300</t>
  </si>
  <si>
    <t>26521319</t>
  </si>
  <si>
    <t>Tømmerupgaard Holding Aps</t>
  </si>
  <si>
    <t>18-0016946</t>
  </si>
  <si>
    <t>26521688</t>
  </si>
  <si>
    <t>Morten Jeppesen</t>
  </si>
  <si>
    <t>18-0141592</t>
  </si>
  <si>
    <t>26526027</t>
  </si>
  <si>
    <t>Ny Hinhede/Jens Bukholt</t>
  </si>
  <si>
    <t>18-0011961</t>
  </si>
  <si>
    <t>26526248</t>
  </si>
  <si>
    <t>Regin Dennis Lassen</t>
  </si>
  <si>
    <t>18-0021839</t>
  </si>
  <si>
    <t>26530849</t>
  </si>
  <si>
    <t>Allelev Hovgaard I/S</t>
  </si>
  <si>
    <t>18-0023038</t>
  </si>
  <si>
    <t>26532841</t>
  </si>
  <si>
    <t>Egedal v/Kurt Berg Jensen</t>
  </si>
  <si>
    <t>18-0033259</t>
  </si>
  <si>
    <t>26542545</t>
  </si>
  <si>
    <t>Gårdejer Michael Mikkelsen</t>
  </si>
  <si>
    <t>18-0016332</t>
  </si>
  <si>
    <t>26543312</t>
  </si>
  <si>
    <t>Sdr. Mosegaard I/S v/Viggo og Jimmi Mikkelsen</t>
  </si>
  <si>
    <t>18-0020186</t>
  </si>
  <si>
    <t>26544092</t>
  </si>
  <si>
    <t>I/S Torp Søgaard</t>
  </si>
  <si>
    <t>18-0037069</t>
  </si>
  <si>
    <t>26545803</t>
  </si>
  <si>
    <t>Kurt Lundgaard Jensen</t>
  </si>
  <si>
    <t>18-0006507</t>
  </si>
  <si>
    <t>26546605</t>
  </si>
  <si>
    <t>Bakkelygård</t>
  </si>
  <si>
    <t>18-0002359</t>
  </si>
  <si>
    <t>26555604</t>
  </si>
  <si>
    <t>Udlejer Henrik Sørensen</t>
  </si>
  <si>
    <t>18-0033295</t>
  </si>
  <si>
    <t>26559375</t>
  </si>
  <si>
    <t>Andreas Höll</t>
  </si>
  <si>
    <t>18-0037258</t>
  </si>
  <si>
    <t>26562198</t>
  </si>
  <si>
    <t>Thomas Neerup Jensen</t>
  </si>
  <si>
    <t>18-0036598</t>
  </si>
  <si>
    <t>26567122</t>
  </si>
  <si>
    <t>Gårdejer Klaus Sanko</t>
  </si>
  <si>
    <t>18-0007952</t>
  </si>
  <si>
    <t>26578426</t>
  </si>
  <si>
    <t>Tksf Aps</t>
  </si>
  <si>
    <t>18-0034885</t>
  </si>
  <si>
    <t>26593646</t>
  </si>
  <si>
    <t>Torsten Jensen</t>
  </si>
  <si>
    <t>18-0031108</t>
  </si>
  <si>
    <t>26596181</t>
  </si>
  <si>
    <t>Smedemester v/Steen Skøtt Larsen</t>
  </si>
  <si>
    <t>18-0013243</t>
  </si>
  <si>
    <t>26611458</t>
  </si>
  <si>
    <t>Jan Gerlev Larsen</t>
  </si>
  <si>
    <t>18-0012178</t>
  </si>
  <si>
    <t>26614171</t>
  </si>
  <si>
    <t>Torsten Troelsen</t>
  </si>
  <si>
    <t>18-0017824</t>
  </si>
  <si>
    <t>26619998</t>
  </si>
  <si>
    <t>Claus Mariegaard</t>
  </si>
  <si>
    <t>18-0034059</t>
  </si>
  <si>
    <t>26628385</t>
  </si>
  <si>
    <t>Helge Sørensen</t>
  </si>
  <si>
    <t>18-0017939</t>
  </si>
  <si>
    <t>26631963</t>
  </si>
  <si>
    <t>Jo Management v/ Jan Olsen</t>
  </si>
  <si>
    <t>18-0016306</t>
  </si>
  <si>
    <t>26636337</t>
  </si>
  <si>
    <t>Reintje D Kloppenburg "vorgård"</t>
  </si>
  <si>
    <t>18-0028830</t>
  </si>
  <si>
    <t>26636434</t>
  </si>
  <si>
    <t>Øko-One Aps</t>
  </si>
  <si>
    <t>18-0004156</t>
  </si>
  <si>
    <t>26644704</t>
  </si>
  <si>
    <t>Gårdejer Martin Christensen</t>
  </si>
  <si>
    <t>18-0018754</t>
  </si>
  <si>
    <t>26664527</t>
  </si>
  <si>
    <t>Jaan Riit</t>
  </si>
  <si>
    <t>18-0004935</t>
  </si>
  <si>
    <t>26667437</t>
  </si>
  <si>
    <t>M&amp;P</t>
  </si>
  <si>
    <t>18-0028839</t>
  </si>
  <si>
    <t>26667860</t>
  </si>
  <si>
    <t>Gårdejer Paul de Jong</t>
  </si>
  <si>
    <t>18-0031801</t>
  </si>
  <si>
    <t>26679761</t>
  </si>
  <si>
    <t>Dan Mark Skov A/S</t>
  </si>
  <si>
    <t>18-0004004</t>
  </si>
  <si>
    <t>26687101</t>
  </si>
  <si>
    <t>Agerskov v/Tycho Winther Hjorth</t>
  </si>
  <si>
    <t>18-0019532</t>
  </si>
  <si>
    <t>26691915</t>
  </si>
  <si>
    <t>Frank Nielsen</t>
  </si>
  <si>
    <t>18-0010435</t>
  </si>
  <si>
    <t>26699169</t>
  </si>
  <si>
    <t>Carl Aage Unnerup</t>
  </si>
  <si>
    <t>18-0141519</t>
  </si>
  <si>
    <t>26701864</t>
  </si>
  <si>
    <t>Sbt-Service v/Søren B Thomsen</t>
  </si>
  <si>
    <t>18-0006130</t>
  </si>
  <si>
    <t>26704553</t>
  </si>
  <si>
    <t>Gårdejer Henning Andersen</t>
  </si>
  <si>
    <t>18-0022871</t>
  </si>
  <si>
    <t>26710170</t>
  </si>
  <si>
    <t>Hæggerupgård v/Simon Thomasen</t>
  </si>
  <si>
    <t>18-0024199</t>
  </si>
  <si>
    <t>26735572</t>
  </si>
  <si>
    <t>Krigsagergård v/ Henrik Larsen</t>
  </si>
  <si>
    <t>18-0032951</t>
  </si>
  <si>
    <t>26743907</t>
  </si>
  <si>
    <t>Willem Doeke Dekker</t>
  </si>
  <si>
    <t>18-0024800</t>
  </si>
  <si>
    <t>26750776</t>
  </si>
  <si>
    <t>Bjarne Kromann Jensen</t>
  </si>
  <si>
    <t>18-0036511</t>
  </si>
  <si>
    <t>26760763</t>
  </si>
  <si>
    <t>Ny Toftegård Ridecenter v/ Dan E Kristensen</t>
  </si>
  <si>
    <t>18-0002522</t>
  </si>
  <si>
    <t>26767342</t>
  </si>
  <si>
    <t>Møllehøj v/Gitte Fuglsang Nielsen</t>
  </si>
  <si>
    <t>18-0016045</t>
  </si>
  <si>
    <t>26779928</t>
  </si>
  <si>
    <t>Dorte og Kalle Hækkerup</t>
  </si>
  <si>
    <t>18-0024377</t>
  </si>
  <si>
    <t>26783739</t>
  </si>
  <si>
    <t>Entreprenør Jørgen Kristensen</t>
  </si>
  <si>
    <t>18-0005740</t>
  </si>
  <si>
    <t>26787467</t>
  </si>
  <si>
    <t>Gårdejer Søren Andersen</t>
  </si>
  <si>
    <t>18-0022504</t>
  </si>
  <si>
    <t>26791464</t>
  </si>
  <si>
    <t>Team Lassen v/Kent Lassen</t>
  </si>
  <si>
    <t>18-0018280</t>
  </si>
  <si>
    <t>26793572</t>
  </si>
  <si>
    <t>Johnny Jensen</t>
  </si>
  <si>
    <t>18-0019158</t>
  </si>
  <si>
    <t>26799783</t>
  </si>
  <si>
    <t>Incom Danmark v/ Michael Lissau</t>
  </si>
  <si>
    <t>18-0016480</t>
  </si>
  <si>
    <t>26805082</t>
  </si>
  <si>
    <t>Gårdejer Per Allan Simonsen</t>
  </si>
  <si>
    <t>18-0036222</t>
  </si>
  <si>
    <t>26805503</t>
  </si>
  <si>
    <t>Landbrug Lars Jager Madsen</t>
  </si>
  <si>
    <t>18-0014988</t>
  </si>
  <si>
    <t>26808294</t>
  </si>
  <si>
    <t>Wisti Henriksen</t>
  </si>
  <si>
    <t>18-0002180</t>
  </si>
  <si>
    <t>26822009</t>
  </si>
  <si>
    <t>Gårdejer Leif Søgaard</t>
  </si>
  <si>
    <t>18-0007843</t>
  </si>
  <si>
    <t>26825539</t>
  </si>
  <si>
    <t>René Grønbæk</t>
  </si>
  <si>
    <t>18-0022388</t>
  </si>
  <si>
    <t>26830559</t>
  </si>
  <si>
    <t>Mads Christoffersen</t>
  </si>
  <si>
    <t>18-0024332</t>
  </si>
  <si>
    <t>26834872</t>
  </si>
  <si>
    <t>Christianshvile v/Allan Jensen Asmussen</t>
  </si>
  <si>
    <t>18-0010064</t>
  </si>
  <si>
    <t>26862078</t>
  </si>
  <si>
    <t>Møllerisgård I/S v/ E Larsen, H B Jensen, J B Jensen og R E Andersen</t>
  </si>
  <si>
    <t>18-0006400</t>
  </si>
  <si>
    <t>26870372</t>
  </si>
  <si>
    <t>I/S Egøgård</t>
  </si>
  <si>
    <t>18-0008141</t>
  </si>
  <si>
    <t>26871077</t>
  </si>
  <si>
    <t>Gunner Larsen &amp; Søn v/Peter Løvgren Larsen</t>
  </si>
  <si>
    <t>18-0001551</t>
  </si>
  <si>
    <t>26874637</t>
  </si>
  <si>
    <t>Ny stadegård v/Jens Peter Jensen</t>
  </si>
  <si>
    <t>18-0007618</t>
  </si>
  <si>
    <t>26877296</t>
  </si>
  <si>
    <t>Claus Henriksen</t>
  </si>
  <si>
    <t>18-0034574</t>
  </si>
  <si>
    <t>26878462</t>
  </si>
  <si>
    <t>Rewilding.Dk Aps</t>
  </si>
  <si>
    <t>18-0129415</t>
  </si>
  <si>
    <t>26896258</t>
  </si>
  <si>
    <t>TEAM Teva Trucking Aps</t>
  </si>
  <si>
    <t>18-0011114</t>
  </si>
  <si>
    <t>26901677</t>
  </si>
  <si>
    <t>Landbrug Lis Wagner</t>
  </si>
  <si>
    <t>18-0007327</t>
  </si>
  <si>
    <t>26908507</t>
  </si>
  <si>
    <t>Aars Ridefysioterapi v/Søren Lanng Frederiksen &amp; Bettina Sigsgaard Karlsen</t>
  </si>
  <si>
    <t>18-0109307</t>
  </si>
  <si>
    <t>26923026</t>
  </si>
  <si>
    <t>Lille Horsebjerg v/Lis Henriksen</t>
  </si>
  <si>
    <t>18-0014045</t>
  </si>
  <si>
    <t>26927560</t>
  </si>
  <si>
    <t>Plougstrupgård</t>
  </si>
  <si>
    <t>18-0005329</t>
  </si>
  <si>
    <t>26935490</t>
  </si>
  <si>
    <t>Landbrug v/Lasse Hørning Eriksen</t>
  </si>
  <si>
    <t>18-0032474</t>
  </si>
  <si>
    <t>26936470</t>
  </si>
  <si>
    <t>Landbrug v/Allan Christensen</t>
  </si>
  <si>
    <t>18-0003885</t>
  </si>
  <si>
    <t>26943477</t>
  </si>
  <si>
    <t>Planteavl v/Thorkild Jakobsen</t>
  </si>
  <si>
    <t>18-0011641</t>
  </si>
  <si>
    <t>26948088</t>
  </si>
  <si>
    <t>Bakkelandsgaarden v/Holger Lorentzen</t>
  </si>
  <si>
    <t>18-0027777</t>
  </si>
  <si>
    <t>26948495</t>
  </si>
  <si>
    <t>Kringsgård v/Rolf Lysegård Andersen</t>
  </si>
  <si>
    <t>18-0015564</t>
  </si>
  <si>
    <t>26950678</t>
  </si>
  <si>
    <t>Michael Dalsgaard Skovbrug</t>
  </si>
  <si>
    <t>18-0011532</t>
  </si>
  <si>
    <t>26953294</t>
  </si>
  <si>
    <t>Mads Boller</t>
  </si>
  <si>
    <t>18-0020051</t>
  </si>
  <si>
    <t>26956889</t>
  </si>
  <si>
    <t>Slotsminde v/Lars Søren Precht Jensen</t>
  </si>
  <si>
    <t>18-0022793</t>
  </si>
  <si>
    <t>26972787</t>
  </si>
  <si>
    <t>Landbrug - Henrik Søgaard</t>
  </si>
  <si>
    <t>18-0029940</t>
  </si>
  <si>
    <t>26988330</t>
  </si>
  <si>
    <t>Mortensen Agro A/S</t>
  </si>
  <si>
    <t>18-0037289</t>
  </si>
  <si>
    <t>27000142</t>
  </si>
  <si>
    <t>Kindholmgård v/Lone Sode Bergmann og Henrik Bergmann</t>
  </si>
  <si>
    <t>18-0008844</t>
  </si>
  <si>
    <t>27003338</t>
  </si>
  <si>
    <t>I/S Lindegård-Leif og Max Philipp</t>
  </si>
  <si>
    <t>18-0026454</t>
  </si>
  <si>
    <t>27003362</t>
  </si>
  <si>
    <t>Hans Brøgger</t>
  </si>
  <si>
    <t>18-0023625</t>
  </si>
  <si>
    <t>27004504</t>
  </si>
  <si>
    <t>Ramten Søgaard I/S</t>
  </si>
  <si>
    <t>18-0024773</t>
  </si>
  <si>
    <t>27012744</t>
  </si>
  <si>
    <t>Kim Ørnbo Pedersen</t>
  </si>
  <si>
    <t>18-0025287</t>
  </si>
  <si>
    <t>27015492</t>
  </si>
  <si>
    <t>Stenbækgaard v/ Morten Mousten</t>
  </si>
  <si>
    <t>18-0039890</t>
  </si>
  <si>
    <t>18-0016688</t>
  </si>
  <si>
    <t>27016464</t>
  </si>
  <si>
    <t>Vesterkærgård v/Jacob Nørgaard</t>
  </si>
  <si>
    <t>18-0024469</t>
  </si>
  <si>
    <t>27025676</t>
  </si>
  <si>
    <t>David Sangild Nielsen</t>
  </si>
  <si>
    <t>18-0028818</t>
  </si>
  <si>
    <t>27030440</t>
  </si>
  <si>
    <t>Landmand Paw Bomholt</t>
  </si>
  <si>
    <t>18-0037845</t>
  </si>
  <si>
    <t>18-0038660</t>
  </si>
  <si>
    <t>18-0025898</t>
  </si>
  <si>
    <t>27041795</t>
  </si>
  <si>
    <t>Skademosegaard v/Finn Søndergaard</t>
  </si>
  <si>
    <t>18-0020531</t>
  </si>
  <si>
    <t>27046509</t>
  </si>
  <si>
    <t>Østermarkgaard v/Søren L Hansen</t>
  </si>
  <si>
    <t>18-0026557</t>
  </si>
  <si>
    <t>27046525</t>
  </si>
  <si>
    <t>Stokkeruphus v/Katrine Højring</t>
  </si>
  <si>
    <t>18-0115822</t>
  </si>
  <si>
    <t>18-0033758</t>
  </si>
  <si>
    <t>27048811</t>
  </si>
  <si>
    <t>Dresler.com Thomas Peder Dresler Sørensen</t>
  </si>
  <si>
    <t>18-0009926</t>
  </si>
  <si>
    <t>27048951</t>
  </si>
  <si>
    <t>Erik Rasmussen</t>
  </si>
  <si>
    <t>18-0011261</t>
  </si>
  <si>
    <t>27049931</t>
  </si>
  <si>
    <t>I/S Hulemosegård v/Kristian Eriksen og Danjel Arvid Eriksen</t>
  </si>
  <si>
    <t>18-0010467</t>
  </si>
  <si>
    <t>27050034</t>
  </si>
  <si>
    <t>Lars Antonsen</t>
  </si>
  <si>
    <t>18-0030957</t>
  </si>
  <si>
    <t>27050484</t>
  </si>
  <si>
    <t>Landbrug v/Søren Christensen</t>
  </si>
  <si>
    <t>18-0039458</t>
  </si>
  <si>
    <t>18-0041150</t>
  </si>
  <si>
    <t>18-0040906</t>
  </si>
  <si>
    <t>18-0016413</t>
  </si>
  <si>
    <t>27060145</t>
  </si>
  <si>
    <t>Landbrug Flemming B Larsen</t>
  </si>
  <si>
    <t>18-0037713</t>
  </si>
  <si>
    <t>18-0003182</t>
  </si>
  <si>
    <t>27065708</t>
  </si>
  <si>
    <t>Helle Kjeldgård Nielsen</t>
  </si>
  <si>
    <t>18-0037104</t>
  </si>
  <si>
    <t>27066771</t>
  </si>
  <si>
    <t>Garbolund v/Jette Haugaard</t>
  </si>
  <si>
    <t>18-0040378</t>
  </si>
  <si>
    <t>18-0031769</t>
  </si>
  <si>
    <t>27084524</t>
  </si>
  <si>
    <t>Jens Jakob Langmark Jensen</t>
  </si>
  <si>
    <t>18-0034645</t>
  </si>
  <si>
    <t>27085091</t>
  </si>
  <si>
    <t>Peter Hvidt</t>
  </si>
  <si>
    <t>18-0040365</t>
  </si>
  <si>
    <t>18-0003079</t>
  </si>
  <si>
    <t>27092101</t>
  </si>
  <si>
    <t>Skovbøll Jensen I/S v/Ole Skovbøll Jensen og Poul Jensen</t>
  </si>
  <si>
    <t>18-0039671</t>
  </si>
  <si>
    <t>18-0020789</t>
  </si>
  <si>
    <t>27095216</t>
  </si>
  <si>
    <t>Anders Nedergaard Jørgensen</t>
  </si>
  <si>
    <t>18-0040439</t>
  </si>
  <si>
    <t>18-0038267</t>
  </si>
  <si>
    <t>18-0041424</t>
  </si>
  <si>
    <t>18-0034900</t>
  </si>
  <si>
    <t>27111025</t>
  </si>
  <si>
    <t>Sundhøj v/Anders Palle Kaag Andersen</t>
  </si>
  <si>
    <t>18-0017890</t>
  </si>
  <si>
    <t>27112005</t>
  </si>
  <si>
    <t>Thomas Hansen</t>
  </si>
  <si>
    <t>18-0022090</t>
  </si>
  <si>
    <t>27112625</t>
  </si>
  <si>
    <t>Tammosegård I/S</t>
  </si>
  <si>
    <t>18-0041619</t>
  </si>
  <si>
    <t>18-0038564</t>
  </si>
  <si>
    <t>18-0031977</t>
  </si>
  <si>
    <t>27121462</t>
  </si>
  <si>
    <t>Bondegården I/S v/Gunna Glerup Ericson og Frank Boas</t>
  </si>
  <si>
    <t>18-0020999</t>
  </si>
  <si>
    <t>27122159</t>
  </si>
  <si>
    <t>Gårdejer Leif Have Hammer</t>
  </si>
  <si>
    <t>18-0009932</t>
  </si>
  <si>
    <t>27124224</t>
  </si>
  <si>
    <t>Helle Udesen</t>
  </si>
  <si>
    <t>18-0001619</t>
  </si>
  <si>
    <t>18-0010342</t>
  </si>
  <si>
    <t>27125220</t>
  </si>
  <si>
    <t>Gårdejer Jack Schønning Sørensen</t>
  </si>
  <si>
    <t>18-0027347</t>
  </si>
  <si>
    <t>27126707</t>
  </si>
  <si>
    <t>Jens Sivebæk Jensen</t>
  </si>
  <si>
    <t>18-0035520</t>
  </si>
  <si>
    <t>27139779</t>
  </si>
  <si>
    <t>Gårdejer Anders Fachman Jensen</t>
  </si>
  <si>
    <t>18-0028622</t>
  </si>
  <si>
    <t>27141684</t>
  </si>
  <si>
    <t>I/S V Raunstrup v/Henrik Nørgaard Nielsen og Poul Nørgaard Nielsen</t>
  </si>
  <si>
    <t>18-0031364</t>
  </si>
  <si>
    <t>27148670</t>
  </si>
  <si>
    <t>Anders Lykke Storm - Skovlyst</t>
  </si>
  <si>
    <t>18-0110784</t>
  </si>
  <si>
    <t>27154743</t>
  </si>
  <si>
    <t>Hemmingstrup</t>
  </si>
  <si>
    <t>18-0022301</t>
  </si>
  <si>
    <t>27174280</t>
  </si>
  <si>
    <t>Thomas Larsen</t>
  </si>
  <si>
    <t>18-0018610</t>
  </si>
  <si>
    <t>27175430</t>
  </si>
  <si>
    <t>Tagegården Hestepension v/Birthe Hanne Sørensen</t>
  </si>
  <si>
    <t>18-0030363</t>
  </si>
  <si>
    <t>27196152</t>
  </si>
  <si>
    <t>Bjergagergaard, Nordsjællands Hund epension, Stutteri og Familiepleje v. Eva Ebbe og Steffen Hovedskov</t>
  </si>
  <si>
    <t>18-0018169</t>
  </si>
  <si>
    <t>27204287</t>
  </si>
  <si>
    <t>Broagergård v/Thomas Rasmussen</t>
  </si>
  <si>
    <t>18-0037383</t>
  </si>
  <si>
    <t>27216102</t>
  </si>
  <si>
    <t>Walter Jakobsen</t>
  </si>
  <si>
    <t>18-0015535</t>
  </si>
  <si>
    <t>27231179</t>
  </si>
  <si>
    <t>Primo Plant Aps</t>
  </si>
  <si>
    <t>18-0034147</t>
  </si>
  <si>
    <t>27234283</t>
  </si>
  <si>
    <t>Ejrebækslund Aps</t>
  </si>
  <si>
    <t>18-0030699</t>
  </si>
  <si>
    <t>27237037</t>
  </si>
  <si>
    <t>Lille Danshøj v/Steen Bundgaard</t>
  </si>
  <si>
    <t>18-0011142</t>
  </si>
  <si>
    <t>27239315</t>
  </si>
  <si>
    <t>Gl. Estrup Gartneri A/S</t>
  </si>
  <si>
    <t>18-0035457</t>
  </si>
  <si>
    <t>27242790</t>
  </si>
  <si>
    <t>Bjerregaard I/S</t>
  </si>
  <si>
    <t>18-0009728</t>
  </si>
  <si>
    <t>27247776</t>
  </si>
  <si>
    <t>Søbogård v/ Claus Hansen</t>
  </si>
  <si>
    <t>18-0020589</t>
  </si>
  <si>
    <t>27247873</t>
  </si>
  <si>
    <t>Malene Hjelt og Per Krüger</t>
  </si>
  <si>
    <t>18-0027601</t>
  </si>
  <si>
    <t>27248233</t>
  </si>
  <si>
    <t>Møllegård I/S v/Jens Michael Andreasen &amp; Martin Andreasen</t>
  </si>
  <si>
    <t>18-0033637</t>
  </si>
  <si>
    <t>27255051</t>
  </si>
  <si>
    <t>Karin Sloth Kommunikation Aps</t>
  </si>
  <si>
    <t>18-0016034</t>
  </si>
  <si>
    <t>27263267</t>
  </si>
  <si>
    <t>Gårdejer Thomas Høyer Bager</t>
  </si>
  <si>
    <t>18-0022203</t>
  </si>
  <si>
    <t>27263461</t>
  </si>
  <si>
    <t>Gårdejer Paul Henrik Søgaard</t>
  </si>
  <si>
    <t>18-0019211</t>
  </si>
  <si>
    <t>27276156</t>
  </si>
  <si>
    <t>Brejnbjerggård v/Olav Dam Kanstrup</t>
  </si>
  <si>
    <t>18-0021314</t>
  </si>
  <si>
    <t>27276784</t>
  </si>
  <si>
    <t>Gårdejere Karen Mønsted Jensen og Jens Hjort Jensen</t>
  </si>
  <si>
    <t>18-0030657</t>
  </si>
  <si>
    <t>27283292</t>
  </si>
  <si>
    <t>Møllehøj v/Mads Aaen</t>
  </si>
  <si>
    <t>18-0002989</t>
  </si>
  <si>
    <t>27291821</t>
  </si>
  <si>
    <t>Gaag v/Grete Liv Andersen</t>
  </si>
  <si>
    <t>18-0032892</t>
  </si>
  <si>
    <t>27314945</t>
  </si>
  <si>
    <t>Gårdejer Bjerke W Jensen</t>
  </si>
  <si>
    <t>18-0010309</t>
  </si>
  <si>
    <t>27315836</t>
  </si>
  <si>
    <t>Agri Service v/Jan Winther Jensen</t>
  </si>
  <si>
    <t>18-0032382</t>
  </si>
  <si>
    <t>27323200</t>
  </si>
  <si>
    <t>Helge Christian Sørensen</t>
  </si>
  <si>
    <t>18-0003048</t>
  </si>
  <si>
    <t>27326927</t>
  </si>
  <si>
    <t>Nygaard I/S v/John Carstens og Tove Asmussen</t>
  </si>
  <si>
    <t>18-0012242</t>
  </si>
  <si>
    <t>27330878</t>
  </si>
  <si>
    <t>Anders Laustsen/Anden's Agro Serv</t>
  </si>
  <si>
    <t>18-0014025</t>
  </si>
  <si>
    <t>27348491</t>
  </si>
  <si>
    <t>Jyva v/Lars-Henrik Eyde Rasmussen</t>
  </si>
  <si>
    <t>18-0019195</t>
  </si>
  <si>
    <t>27351670</t>
  </si>
  <si>
    <t>Mads Sørensen</t>
  </si>
  <si>
    <t>18-0020482</t>
  </si>
  <si>
    <t>27360831</t>
  </si>
  <si>
    <t>Stokkerupgård v/C. B. Nielsen</t>
  </si>
  <si>
    <t>18-0019864</t>
  </si>
  <si>
    <t>27371035</t>
  </si>
  <si>
    <t>Tine Thybo</t>
  </si>
  <si>
    <t>18-0012475</t>
  </si>
  <si>
    <t>27374182</t>
  </si>
  <si>
    <t>Landbrug v/Niels Andersen</t>
  </si>
  <si>
    <t>18-0029525</t>
  </si>
  <si>
    <t>27376894</t>
  </si>
  <si>
    <t>Nygård v/Lars Munk</t>
  </si>
  <si>
    <t>18-0005087</t>
  </si>
  <si>
    <t>27388256</t>
  </si>
  <si>
    <t>Tage Fyhn</t>
  </si>
  <si>
    <t>18-0029978</t>
  </si>
  <si>
    <t>27393217</t>
  </si>
  <si>
    <t>Peter Tolbod</t>
  </si>
  <si>
    <t>18-0013359</t>
  </si>
  <si>
    <t>27408672</t>
  </si>
  <si>
    <t>Tmd anlæg og Erhvervsservice v/Morten Christiansen</t>
  </si>
  <si>
    <t>18-0023387</t>
  </si>
  <si>
    <t>27414664</t>
  </si>
  <si>
    <t>Holtet - Sigholm v/Johanne Marie Frandsen</t>
  </si>
  <si>
    <t>18-0010773</t>
  </si>
  <si>
    <t>27433928</t>
  </si>
  <si>
    <t>Landmand Vagn Larsen</t>
  </si>
  <si>
    <t>18-0007883</t>
  </si>
  <si>
    <t>27437273</t>
  </si>
  <si>
    <t>18-0016712</t>
  </si>
  <si>
    <t>27453562</t>
  </si>
  <si>
    <t>Stensgaard Landbrug Aps</t>
  </si>
  <si>
    <t>18-0019066</t>
  </si>
  <si>
    <t>27455891</t>
  </si>
  <si>
    <t>Gårdejer Per Kristiansen</t>
  </si>
  <si>
    <t>18-0011899</t>
  </si>
  <si>
    <t>27460844</t>
  </si>
  <si>
    <t>Henning Bundgaard Larsen</t>
  </si>
  <si>
    <t>18-0013938</t>
  </si>
  <si>
    <t>27491766</t>
  </si>
  <si>
    <t>Udlejningsvirksomhed v/Annette Trærup Ahlgreen</t>
  </si>
  <si>
    <t>18-0009079</t>
  </si>
  <si>
    <t>27497861</t>
  </si>
  <si>
    <t>Klaus Porsgaard Service</t>
  </si>
  <si>
    <t>18-0007749</t>
  </si>
  <si>
    <t>27517145</t>
  </si>
  <si>
    <t>Landmand Jesper Bastholm</t>
  </si>
  <si>
    <t>18-0032342</t>
  </si>
  <si>
    <t>27535429</t>
  </si>
  <si>
    <t>Landmand Jakob Keller</t>
  </si>
  <si>
    <t>18-0017044</t>
  </si>
  <si>
    <t>27537871</t>
  </si>
  <si>
    <t>Lars Nielsen</t>
  </si>
  <si>
    <t>18-0034585</t>
  </si>
  <si>
    <t>27542336</t>
  </si>
  <si>
    <t>Stenstrupvej 21 v/Klaus E N Sørensen</t>
  </si>
  <si>
    <t>18-0037429</t>
  </si>
  <si>
    <t>27557392</t>
  </si>
  <si>
    <t>Staal Nielsen v/Kevin Staal Nielsen</t>
  </si>
  <si>
    <t>18-0023939</t>
  </si>
  <si>
    <t>27561527</t>
  </si>
  <si>
    <t>Tuemosegård v/John Lyneborg</t>
  </si>
  <si>
    <t>18-0035087</t>
  </si>
  <si>
    <t>27571271</t>
  </si>
  <si>
    <t>Troels Bård Christensen</t>
  </si>
  <si>
    <t>18-0018864</t>
  </si>
  <si>
    <t>27574327</t>
  </si>
  <si>
    <t>Ejendommen, Vennergård/Anton Andersen/Niels Kr Andersen</t>
  </si>
  <si>
    <t>18-0006070</t>
  </si>
  <si>
    <t>27599362</t>
  </si>
  <si>
    <t>Rene Mikkelsen</t>
  </si>
  <si>
    <t>18-0013477</t>
  </si>
  <si>
    <t>27616178</t>
  </si>
  <si>
    <t>Niels Haahr Poulsen</t>
  </si>
  <si>
    <t>18-0001877</t>
  </si>
  <si>
    <t>27616666</t>
  </si>
  <si>
    <t>Jens Kr Jensen</t>
  </si>
  <si>
    <t>18-0016129</t>
  </si>
  <si>
    <t>27621651</t>
  </si>
  <si>
    <t>Olsens Agro v/Torben Olsen</t>
  </si>
  <si>
    <t>18-0028114</t>
  </si>
  <si>
    <t>27638376</t>
  </si>
  <si>
    <t>Præstegården /Tino Vingaard Olesen</t>
  </si>
  <si>
    <t>18-0028687</t>
  </si>
  <si>
    <t>27638384</t>
  </si>
  <si>
    <t>Landbrug v/Mads Thomsen</t>
  </si>
  <si>
    <t>18-0018209</t>
  </si>
  <si>
    <t>27638724</t>
  </si>
  <si>
    <t>Spangsagergaard v/Glenn Martin Nielsen</t>
  </si>
  <si>
    <t>18-0016487</t>
  </si>
  <si>
    <t>27661963</t>
  </si>
  <si>
    <t>Jørgen Witt`s Eftf. v/ Christian &amp; David Witt</t>
  </si>
  <si>
    <t>18-0017936</t>
  </si>
  <si>
    <t>27662102</t>
  </si>
  <si>
    <t>Gartneri Højvang v/Liselotte Jensen</t>
  </si>
  <si>
    <t>18-0018271</t>
  </si>
  <si>
    <t>27667759</t>
  </si>
  <si>
    <t>Solhøjgård v/Morten Ovesen</t>
  </si>
  <si>
    <t>18-0033179</t>
  </si>
  <si>
    <t>27671330</t>
  </si>
  <si>
    <t>H.S.Agroservice v/H.Søndergaard</t>
  </si>
  <si>
    <t>18-0024722</t>
  </si>
  <si>
    <t>27684130</t>
  </si>
  <si>
    <t>Birkemosegård v/Helle M. Rasmussen</t>
  </si>
  <si>
    <t>18-0018230</t>
  </si>
  <si>
    <t>27684807</t>
  </si>
  <si>
    <t>Anders Kragelund Kristiansen</t>
  </si>
  <si>
    <t>18-0012276</t>
  </si>
  <si>
    <t>27685994</t>
  </si>
  <si>
    <t>Michael Krog</t>
  </si>
  <si>
    <t>18-0011809</t>
  </si>
  <si>
    <t>27693938</t>
  </si>
  <si>
    <t>Mc smedie</t>
  </si>
  <si>
    <t>18-0027878</t>
  </si>
  <si>
    <t>27694799</t>
  </si>
  <si>
    <t>Louise K Westenholz</t>
  </si>
  <si>
    <t>18-0018345</t>
  </si>
  <si>
    <t>27708323</t>
  </si>
  <si>
    <t>Bbks vedligeholdelse og anlægsarb v/ Benni Knudsen</t>
  </si>
  <si>
    <t>18-0018130</t>
  </si>
  <si>
    <t>27709133</t>
  </si>
  <si>
    <t>18-0018426</t>
  </si>
  <si>
    <t>27728588</t>
  </si>
  <si>
    <t>Lars Øhrstrøm</t>
  </si>
  <si>
    <t>18-0028441</t>
  </si>
  <si>
    <t>27731724</t>
  </si>
  <si>
    <t>Bettina Lindberg Mortensen</t>
  </si>
  <si>
    <t>18-0015153</t>
  </si>
  <si>
    <t>27734235</t>
  </si>
  <si>
    <t>Stutteri Pax I/S</t>
  </si>
  <si>
    <t>18-0027935</t>
  </si>
  <si>
    <t>27737528</t>
  </si>
  <si>
    <t>Christian og Alice Høyer</t>
  </si>
  <si>
    <t>18-0004551</t>
  </si>
  <si>
    <t>27746225</t>
  </si>
  <si>
    <t>Lindeskovgård v/Claus Kjærgaard Andersen</t>
  </si>
  <si>
    <t>18-0020542</t>
  </si>
  <si>
    <t>27779050</t>
  </si>
  <si>
    <t>Rodvigsgaard I/S</t>
  </si>
  <si>
    <t>18-0022648</t>
  </si>
  <si>
    <t>27784607</t>
  </si>
  <si>
    <t>Smidsbjerggård v/Hans-Henrik Meyhoff</t>
  </si>
  <si>
    <t>18-0020554</t>
  </si>
  <si>
    <t>27793479</t>
  </si>
  <si>
    <t>Snedkerfirmaet Hviid-Nielsen v/Kim Hviid-Nielsen</t>
  </si>
  <si>
    <t>18-0027252</t>
  </si>
  <si>
    <t>27793800</t>
  </si>
  <si>
    <t>Urtebækgaard.dk v/Tim Klonaris</t>
  </si>
  <si>
    <t>18-0006994</t>
  </si>
  <si>
    <t>27799000</t>
  </si>
  <si>
    <t>Kildegaard v/David Taylor</t>
  </si>
  <si>
    <t>18-0011041</t>
  </si>
  <si>
    <t>27823963</t>
  </si>
  <si>
    <t>www.Olympic.dk v/Jørgen Svendsen</t>
  </si>
  <si>
    <t>18-0028636</t>
  </si>
  <si>
    <t>27825095</t>
  </si>
  <si>
    <t>Stutteri Torupgård I/S</t>
  </si>
  <si>
    <t>18-0033710</t>
  </si>
  <si>
    <t>27833691</t>
  </si>
  <si>
    <t>Torben Bertel Jepsen</t>
  </si>
  <si>
    <t>18-0028614</t>
  </si>
  <si>
    <t>27838855</t>
  </si>
  <si>
    <t>Bavnegården v/Per Villumsen</t>
  </si>
  <si>
    <t>18-0004344</t>
  </si>
  <si>
    <t>27843034</t>
  </si>
  <si>
    <t>Tina Olsen</t>
  </si>
  <si>
    <t>18-0011996</t>
  </si>
  <si>
    <t>27844014</t>
  </si>
  <si>
    <t>Niels Jørgen Hansen</t>
  </si>
  <si>
    <t>18-0022642</t>
  </si>
  <si>
    <t>27854273</t>
  </si>
  <si>
    <t>I/S Torntoft</t>
  </si>
  <si>
    <t>18-0016371</t>
  </si>
  <si>
    <t>27858864</t>
  </si>
  <si>
    <t>Dalhus v/Keld Hjort</t>
  </si>
  <si>
    <t>18-0034602</t>
  </si>
  <si>
    <t>27860184</t>
  </si>
  <si>
    <t>Kirstineberg Driftsfællesskab I/S</t>
  </si>
  <si>
    <t>18-0130385</t>
  </si>
  <si>
    <t>27865836</t>
  </si>
  <si>
    <t>Råskovgård v/Henrik Råskov Madsen</t>
  </si>
  <si>
    <t>18-0001629</t>
  </si>
  <si>
    <t>27867324</t>
  </si>
  <si>
    <t>Fredesminde v/Doria Pia Lybecker</t>
  </si>
  <si>
    <t>18-0022690</t>
  </si>
  <si>
    <t>27868797</t>
  </si>
  <si>
    <t>Vognmand Michael Anker</t>
  </si>
  <si>
    <t>18-0034127</t>
  </si>
  <si>
    <t>27874835</t>
  </si>
  <si>
    <t>Kim Kær</t>
  </si>
  <si>
    <t>18-0008305</t>
  </si>
  <si>
    <t>27875823</t>
  </si>
  <si>
    <t>Peter Rasmussen</t>
  </si>
  <si>
    <t>18-0033451</t>
  </si>
  <si>
    <t>27884229</t>
  </si>
  <si>
    <t>Marianne og Klaus Nielsen</t>
  </si>
  <si>
    <t>18-0029229</t>
  </si>
  <si>
    <t>27895948</t>
  </si>
  <si>
    <t>Ingvorstrup Hovedgaard I/S</t>
  </si>
  <si>
    <t>18-0007235</t>
  </si>
  <si>
    <t>27896375</t>
  </si>
  <si>
    <t>Lopla I/S</t>
  </si>
  <si>
    <t>18-0017846</t>
  </si>
  <si>
    <t>27912648</t>
  </si>
  <si>
    <t>Highland Horsepower v/Marianne K. Gravgaard</t>
  </si>
  <si>
    <t>18-0005707</t>
  </si>
  <si>
    <t>27929141</t>
  </si>
  <si>
    <t>Gartneriet Kjærgårdsminde Aps</t>
  </si>
  <si>
    <t>18-0014543</t>
  </si>
  <si>
    <t>27957269</t>
  </si>
  <si>
    <t>Møllehøj Ejendomsanpartsselskab</t>
  </si>
  <si>
    <t>18-0003250</t>
  </si>
  <si>
    <t>27966187</t>
  </si>
  <si>
    <t>Midtjydsk Maskinstation A/S</t>
  </si>
  <si>
    <t>18-0009052</t>
  </si>
  <si>
    <t>27967167</t>
  </si>
  <si>
    <t>Geven Landbrug A/S</t>
  </si>
  <si>
    <t>18-0009464</t>
  </si>
  <si>
    <t>27969224</t>
  </si>
  <si>
    <t>Spareparts Holding Aps</t>
  </si>
  <si>
    <t>18-0004691</t>
  </si>
  <si>
    <t>27969437</t>
  </si>
  <si>
    <t>Hanne &amp; Vagn Aps</t>
  </si>
  <si>
    <t>18-0037276</t>
  </si>
  <si>
    <t>27982751</t>
  </si>
  <si>
    <t>Brdr. Højrup Holding A/S</t>
  </si>
  <si>
    <t>18-0007344</t>
  </si>
  <si>
    <t>28000464</t>
  </si>
  <si>
    <t>Skyttegården I/S v/ Mia Skytte Petersen &amp; Halldor Gisli Gudnason</t>
  </si>
  <si>
    <t>18-0020947</t>
  </si>
  <si>
    <t>28015267</t>
  </si>
  <si>
    <t>Gårdejer Bent Sørensen</t>
  </si>
  <si>
    <t>18-0040859</t>
  </si>
  <si>
    <t>18-0036991</t>
  </si>
  <si>
    <t>28016565</t>
  </si>
  <si>
    <t>Peter Mellergaard</t>
  </si>
  <si>
    <t>18-0026799</t>
  </si>
  <si>
    <t>28017200</t>
  </si>
  <si>
    <t>Bertel Jensen</t>
  </si>
  <si>
    <t>18-0039259</t>
  </si>
  <si>
    <t>18-0041473</t>
  </si>
  <si>
    <t>18-0150891</t>
  </si>
  <si>
    <t>18-0023501</t>
  </si>
  <si>
    <t>28032366</t>
  </si>
  <si>
    <t>M.Elgaard's Landbrug/entreprenør v/ Michael Elgaard Larsen</t>
  </si>
  <si>
    <t>18-0037682</t>
  </si>
  <si>
    <t>18-0016931</t>
  </si>
  <si>
    <t>28037481</t>
  </si>
  <si>
    <t>Mdj v/Martin Dahl Jensen</t>
  </si>
  <si>
    <t>18-0012115</t>
  </si>
  <si>
    <t>28039190</t>
  </si>
  <si>
    <t>Mads Vallø</t>
  </si>
  <si>
    <t>18-0036944</t>
  </si>
  <si>
    <t>28043597</t>
  </si>
  <si>
    <t>Thomas Jørgensen</t>
  </si>
  <si>
    <t>18-0022686</t>
  </si>
  <si>
    <t>28043821</t>
  </si>
  <si>
    <t>Bakkelygaard v/ Morten Wallin Nielsen</t>
  </si>
  <si>
    <t>18-0039366</t>
  </si>
  <si>
    <t>18-0004222</t>
  </si>
  <si>
    <t>28049013</t>
  </si>
  <si>
    <t>Gert Jensen</t>
  </si>
  <si>
    <t>18-0028831</t>
  </si>
  <si>
    <t>28052294</t>
  </si>
  <si>
    <t>Lars Peter Nielsen</t>
  </si>
  <si>
    <t>18-0041211</t>
  </si>
  <si>
    <t>18-0040449</t>
  </si>
  <si>
    <t>18-0040686</t>
  </si>
  <si>
    <t>18-0035536</t>
  </si>
  <si>
    <t>28057326</t>
  </si>
  <si>
    <t>Nygaard I/S</t>
  </si>
  <si>
    <t>18-0036219</t>
  </si>
  <si>
    <t>28060645</t>
  </si>
  <si>
    <t>Morten Nielsen</t>
  </si>
  <si>
    <t>18-0030277</t>
  </si>
  <si>
    <t>28062133</t>
  </si>
  <si>
    <t>Anneksgård v/Hans Peter Nielsen</t>
  </si>
  <si>
    <t>18-0039321</t>
  </si>
  <si>
    <t>18-0026438</t>
  </si>
  <si>
    <t>28068123</t>
  </si>
  <si>
    <t>Laise Rikke Pedersen</t>
  </si>
  <si>
    <t>18-0003904</t>
  </si>
  <si>
    <t>28072058</t>
  </si>
  <si>
    <t>Gårdejer Svend Romvig Kristensen</t>
  </si>
  <si>
    <t>18-0027304</t>
  </si>
  <si>
    <t>28098162</t>
  </si>
  <si>
    <t>Nedergaard Invest Aps</t>
  </si>
  <si>
    <t>18-0042318</t>
  </si>
  <si>
    <t>18-0154290</t>
  </si>
  <si>
    <t>18-0016549</t>
  </si>
  <si>
    <t>28129300</t>
  </si>
  <si>
    <t>Enggaarden Mørup Aps</t>
  </si>
  <si>
    <t>18-0028561</t>
  </si>
  <si>
    <t>28134002</t>
  </si>
  <si>
    <t>Hjortsvang Planteskole v/Torben Renner Andersen</t>
  </si>
  <si>
    <t>18-0006311</t>
  </si>
  <si>
    <t>28159293</t>
  </si>
  <si>
    <t>Vindingvej Mælkeproduktion Aps</t>
  </si>
  <si>
    <t>18-0020098</t>
  </si>
  <si>
    <t>28163630</t>
  </si>
  <si>
    <t>Svend Orlaf Kristensen</t>
  </si>
  <si>
    <t>18-0007669</t>
  </si>
  <si>
    <t>28168152</t>
  </si>
  <si>
    <t>Søballegaard I/S v/Christian Houga ard Nielsen, Carsen Hougaard Niels en og Niels Hougaard Nielsen</t>
  </si>
  <si>
    <t>18-0127519</t>
  </si>
  <si>
    <t>28177623</t>
  </si>
  <si>
    <t>Kristian Bidstrup</t>
  </si>
  <si>
    <t>18-0007779</t>
  </si>
  <si>
    <t>28184956</t>
  </si>
  <si>
    <t>Bitten Elling</t>
  </si>
  <si>
    <t>18-0009527</t>
  </si>
  <si>
    <t>28186088</t>
  </si>
  <si>
    <t>Stampenborg Gods v/Marianne Stampe Holst</t>
  </si>
  <si>
    <t>18-0030550</t>
  </si>
  <si>
    <t>28192606</t>
  </si>
  <si>
    <t>Gårdejer Flemming Lassen</t>
  </si>
  <si>
    <t>18-0020416</t>
  </si>
  <si>
    <t>28226667</t>
  </si>
  <si>
    <t>Gert Nygård Thomsen</t>
  </si>
  <si>
    <t>18-0036372</t>
  </si>
  <si>
    <t>28228546</t>
  </si>
  <si>
    <t>I/S Friis Jørgensen</t>
  </si>
  <si>
    <t>18-0156777</t>
  </si>
  <si>
    <t>28233418</t>
  </si>
  <si>
    <t>Handbjerg Hovgaard</t>
  </si>
  <si>
    <t>18-0011520</t>
  </si>
  <si>
    <t>28239238</t>
  </si>
  <si>
    <t>Svalebakken I/S</t>
  </si>
  <si>
    <t>18-0010259</t>
  </si>
  <si>
    <t>28245513</t>
  </si>
  <si>
    <t>Morten Mejlvang</t>
  </si>
  <si>
    <t>18-0023271</t>
  </si>
  <si>
    <t>28253990</t>
  </si>
  <si>
    <t>Landbrug v/ Conni Johnsen</t>
  </si>
  <si>
    <t>18-0034476</t>
  </si>
  <si>
    <t>28258461</t>
  </si>
  <si>
    <t>Brønshulegård I/S v/Sonnich Fryland og Karsten Svendsen</t>
  </si>
  <si>
    <t>18-0035491</t>
  </si>
  <si>
    <t>28259247</t>
  </si>
  <si>
    <t>Plougmann Nielsen Den Gamle Købmandsgaard v/Martin Plougmann Nielsen</t>
  </si>
  <si>
    <t>18-0009303</t>
  </si>
  <si>
    <t>28260938</t>
  </si>
  <si>
    <t>Søren Møbjerg Kristensen</t>
  </si>
  <si>
    <t>18-0023502</t>
  </si>
  <si>
    <t>28271468</t>
  </si>
  <si>
    <t>Terndrup Markservice</t>
  </si>
  <si>
    <t>18-0034842</t>
  </si>
  <si>
    <t>28297335</t>
  </si>
  <si>
    <t>Skeldal Produktion A/S</t>
  </si>
  <si>
    <t>18-0003258</t>
  </si>
  <si>
    <t>28303998</t>
  </si>
  <si>
    <t>Jgec Landbrug Aps</t>
  </si>
  <si>
    <t>18-0030343</t>
  </si>
  <si>
    <t>28328532</t>
  </si>
  <si>
    <t>Kim Søndergård</t>
  </si>
  <si>
    <t>18-0004126</t>
  </si>
  <si>
    <t>28364504</t>
  </si>
  <si>
    <t>Agro Team</t>
  </si>
  <si>
    <t>18-0029844</t>
  </si>
  <si>
    <t>28369336</t>
  </si>
  <si>
    <t>M. Kamstrup -Jørgensen mfl M.Kamstrup-Jørgensen&amp;K. Østerbye</t>
  </si>
  <si>
    <t>18-0029079</t>
  </si>
  <si>
    <t>28369549</t>
  </si>
  <si>
    <t>Nielsen Landbrug v/Hanne Vestergaard Nielsen</t>
  </si>
  <si>
    <t>18-0006722</t>
  </si>
  <si>
    <t>28393598</t>
  </si>
  <si>
    <t>Jens Hansen</t>
  </si>
  <si>
    <t>18-0028039</t>
  </si>
  <si>
    <t>28399758</t>
  </si>
  <si>
    <t>I/S Borrevang v/Torben &amp; Allan Klestrup Hansen</t>
  </si>
  <si>
    <t>18-0031572</t>
  </si>
  <si>
    <t>28409907</t>
  </si>
  <si>
    <t>Peter Rytter Jensen</t>
  </si>
  <si>
    <t>18-0036302</t>
  </si>
  <si>
    <t>28417381</t>
  </si>
  <si>
    <t>Frederik Olsen</t>
  </si>
  <si>
    <t>18-0015185</t>
  </si>
  <si>
    <t>28422628</t>
  </si>
  <si>
    <t>Torben C Lei</t>
  </si>
  <si>
    <t>18-0031039</t>
  </si>
  <si>
    <t>28422717</t>
  </si>
  <si>
    <t>Nst Kronjylland</t>
  </si>
  <si>
    <t>18-0015562</t>
  </si>
  <si>
    <t>28422768</t>
  </si>
  <si>
    <t>Nst Thy</t>
  </si>
  <si>
    <t>18-0011967</t>
  </si>
  <si>
    <t>28422792</t>
  </si>
  <si>
    <t>Nst Himmerland</t>
  </si>
  <si>
    <t>18-0035734</t>
  </si>
  <si>
    <t>28422806</t>
  </si>
  <si>
    <t>Nst Vestsjælland</t>
  </si>
  <si>
    <t>18-0004235</t>
  </si>
  <si>
    <t>28422814</t>
  </si>
  <si>
    <t>Nst Midtjylland</t>
  </si>
  <si>
    <t>18-0021526</t>
  </si>
  <si>
    <t>28422873</t>
  </si>
  <si>
    <t>Nst Østsjælland</t>
  </si>
  <si>
    <t>18-0037499</t>
  </si>
  <si>
    <t>28422938</t>
  </si>
  <si>
    <t>Nst Storstrøm</t>
  </si>
  <si>
    <t>18-0008890</t>
  </si>
  <si>
    <t>28422946</t>
  </si>
  <si>
    <t>Nst Nordsjælland</t>
  </si>
  <si>
    <t>18-0022119</t>
  </si>
  <si>
    <t>28423926</t>
  </si>
  <si>
    <t>Allan Krabbe</t>
  </si>
  <si>
    <t>18-0029056</t>
  </si>
  <si>
    <t>28429134</t>
  </si>
  <si>
    <t>Søren Dalgaard Madsen</t>
  </si>
  <si>
    <t>18-0026640</t>
  </si>
  <si>
    <t>28431716</t>
  </si>
  <si>
    <t>Torben Hansen</t>
  </si>
  <si>
    <t>18-0018809</t>
  </si>
  <si>
    <t>28434987</t>
  </si>
  <si>
    <t>Sommervang I/S</t>
  </si>
  <si>
    <t>18-0035730</t>
  </si>
  <si>
    <t>28445482</t>
  </si>
  <si>
    <t>Niels Peter Larsen</t>
  </si>
  <si>
    <t>18-0032129</t>
  </si>
  <si>
    <t>28448872</t>
  </si>
  <si>
    <t>Gårdejer Kresten Katholm</t>
  </si>
  <si>
    <t>18-0013097</t>
  </si>
  <si>
    <t>28454023</t>
  </si>
  <si>
    <t>Langmose Skovbrug v/Kresten Nielsen</t>
  </si>
  <si>
    <t>18-0031970</t>
  </si>
  <si>
    <t>28456557</t>
  </si>
  <si>
    <t>Tommy Ulvedal Nielsen</t>
  </si>
  <si>
    <t>18-0017969</t>
  </si>
  <si>
    <t>28462891</t>
  </si>
  <si>
    <t>Kjeld Christensen</t>
  </si>
  <si>
    <t>18-0031293</t>
  </si>
  <si>
    <t>28467869</t>
  </si>
  <si>
    <t>Martin Holland Jeppesen</t>
  </si>
  <si>
    <t>18-0032249</t>
  </si>
  <si>
    <t>28469209</t>
  </si>
  <si>
    <t>Henrik Minke Nielsen</t>
  </si>
  <si>
    <t>18-0108810</t>
  </si>
  <si>
    <t>28514395</t>
  </si>
  <si>
    <t>Skrumle Landbrug Aps</t>
  </si>
  <si>
    <t>18-0033894</t>
  </si>
  <si>
    <t>28522215</t>
  </si>
  <si>
    <t>Landmand Jesper Nørlev Jesper Præstegaard Vejen Nørlev</t>
  </si>
  <si>
    <t>18-0019658</t>
  </si>
  <si>
    <t>28526059</t>
  </si>
  <si>
    <t>Mosevang l/S v/Anette Langvad Jensen, Michael Langvad og Troels Langvad</t>
  </si>
  <si>
    <t>18-0025886</t>
  </si>
  <si>
    <t>28529007</t>
  </si>
  <si>
    <t>Gjelstrup v/Katrine Nielsen</t>
  </si>
  <si>
    <t>18-0140585</t>
  </si>
  <si>
    <t>28531621</t>
  </si>
  <si>
    <t>Carsten Trærup</t>
  </si>
  <si>
    <t>18-0149068</t>
  </si>
  <si>
    <t>28536372</t>
  </si>
  <si>
    <t>Østervang v/Morten Eghøj Vanggaard</t>
  </si>
  <si>
    <t>18-0019711</t>
  </si>
  <si>
    <t>28541082</t>
  </si>
  <si>
    <t>Landbrug v/Hans Aalund Hansen</t>
  </si>
  <si>
    <t>18-0036473</t>
  </si>
  <si>
    <t>28543964</t>
  </si>
  <si>
    <t>Morten Pedersen</t>
  </si>
  <si>
    <t>18-0010297</t>
  </si>
  <si>
    <t>28559232</t>
  </si>
  <si>
    <t>Mogens Bagger Hansen</t>
  </si>
  <si>
    <t>18-0020450</t>
  </si>
  <si>
    <t>28567278</t>
  </si>
  <si>
    <t>Jonna og Bjarne Nielsen I/S</t>
  </si>
  <si>
    <t>18-0145903</t>
  </si>
  <si>
    <t>28594356</t>
  </si>
  <si>
    <t>Peter Fjederholt Olesen</t>
  </si>
  <si>
    <t>18-0008271</t>
  </si>
  <si>
    <t>28600232</t>
  </si>
  <si>
    <t>Erik Holmboe</t>
  </si>
  <si>
    <t>18-0011279</t>
  </si>
  <si>
    <t>28620012</t>
  </si>
  <si>
    <t>Driftsfællesskabet Stougaard I/S</t>
  </si>
  <si>
    <t>18-0015081</t>
  </si>
  <si>
    <t>28624247</t>
  </si>
  <si>
    <t>Kaj Bornebusch Rasmussen</t>
  </si>
  <si>
    <t>18-0103242</t>
  </si>
  <si>
    <t>28631189</t>
  </si>
  <si>
    <t>Mm Skovservice v/Morten Madsen</t>
  </si>
  <si>
    <t>18-0036068</t>
  </si>
  <si>
    <t>28637667</t>
  </si>
  <si>
    <t>Jan Jegindø Madsen</t>
  </si>
  <si>
    <t>18-0016268</t>
  </si>
  <si>
    <t>28639341</t>
  </si>
  <si>
    <t>Hans Jensen</t>
  </si>
  <si>
    <t>18-0037604</t>
  </si>
  <si>
    <t>28644981</t>
  </si>
  <si>
    <t>Jesper Aarup</t>
  </si>
  <si>
    <t>18-0034364</t>
  </si>
  <si>
    <t>28645864</t>
  </si>
  <si>
    <t>Lyngfelt gård v/Jens Elvstrøm</t>
  </si>
  <si>
    <t>18-0037072</t>
  </si>
  <si>
    <t>28661584</t>
  </si>
  <si>
    <t>Pmj Agro Aps</t>
  </si>
  <si>
    <t>18-0004374</t>
  </si>
  <si>
    <t>28818548</t>
  </si>
  <si>
    <t>Svineriet V/ Jens Ejner Søby</t>
  </si>
  <si>
    <t>18-0028452</t>
  </si>
  <si>
    <t>28876661</t>
  </si>
  <si>
    <t>v/ Dorthe Klitgaard Christensen</t>
  </si>
  <si>
    <t>18-0028903</t>
  </si>
  <si>
    <t>28880251</t>
  </si>
  <si>
    <t>Sauers Frugtplantage v/Martin Sauer</t>
  </si>
  <si>
    <t>18-0037249</t>
  </si>
  <si>
    <t>28882181</t>
  </si>
  <si>
    <t>Kalvebjerggård I/S v/ Jacob Steen Petersen v/ Jesper Steen Petersen</t>
  </si>
  <si>
    <t>18-0009271</t>
  </si>
  <si>
    <t>28894600</t>
  </si>
  <si>
    <t>Hjarup Vestergård Aps</t>
  </si>
  <si>
    <t>18-0029509</t>
  </si>
  <si>
    <t>28896948</t>
  </si>
  <si>
    <t>Vium Østergaard</t>
  </si>
  <si>
    <t>18-0017918</t>
  </si>
  <si>
    <t>28908784</t>
  </si>
  <si>
    <t>Grevinge Dyreklinik og Hundesvømmehal v/ Dyrlæge Sanne B. Svendsen</t>
  </si>
  <si>
    <t>18-0018135</t>
  </si>
  <si>
    <t>28914121</t>
  </si>
  <si>
    <t>Stutteri Kronplet v/Helena Christoffersen</t>
  </si>
  <si>
    <t>18-0009797</t>
  </si>
  <si>
    <t>28923082</t>
  </si>
  <si>
    <t>I/S Lund-Petersen v/Jens &amp; Søren Lund-Petersen</t>
  </si>
  <si>
    <t>18-0037183</t>
  </si>
  <si>
    <t>28933401</t>
  </si>
  <si>
    <t>Stutteri Hejnstrupgaard I/S</t>
  </si>
  <si>
    <t>18-0024347</t>
  </si>
  <si>
    <t>28934408</t>
  </si>
  <si>
    <t>Nordfeld Avlsgård v/Jens Krarup Haubroe</t>
  </si>
  <si>
    <t>18-0012367</t>
  </si>
  <si>
    <t>28939132</t>
  </si>
  <si>
    <t>Kornavler Jens Christiansen</t>
  </si>
  <si>
    <t>18-0001957</t>
  </si>
  <si>
    <t>28940440</t>
  </si>
  <si>
    <t>Stutteri Springer v/Elin Strøm-Springer</t>
  </si>
  <si>
    <t>18-0036800</t>
  </si>
  <si>
    <t>28941064</t>
  </si>
  <si>
    <t>Claus Steen Madsen</t>
  </si>
  <si>
    <t>18-0009945</t>
  </si>
  <si>
    <t>28951353</t>
  </si>
  <si>
    <t>Peter Ramsgaard</t>
  </si>
  <si>
    <t>18-0019969</t>
  </si>
  <si>
    <t>28956975</t>
  </si>
  <si>
    <t>Gedehøjgård v/Hanne R Hansen</t>
  </si>
  <si>
    <t>18-0031606</t>
  </si>
  <si>
    <t>28957661</t>
  </si>
  <si>
    <t>Kennet Persson</t>
  </si>
  <si>
    <t>18-0013157</t>
  </si>
  <si>
    <t>28958323</t>
  </si>
  <si>
    <t>Holtegård v/Uffe Jensen</t>
  </si>
  <si>
    <t>18-0006220</t>
  </si>
  <si>
    <t>28959478</t>
  </si>
  <si>
    <t>Gårdejer og Udlejer Morten Schnack</t>
  </si>
  <si>
    <t>18-0034954</t>
  </si>
  <si>
    <t>28974957</t>
  </si>
  <si>
    <t>Lindbjerg Invest Aps</t>
  </si>
  <si>
    <t>18-0011124</t>
  </si>
  <si>
    <t>28997914</t>
  </si>
  <si>
    <t>Ledøjegård v/Helle Brønnum</t>
  </si>
  <si>
    <t>18-0042326</t>
  </si>
  <si>
    <t>18-0038525</t>
  </si>
  <si>
    <t>18-0001449</t>
  </si>
  <si>
    <t>29040729</t>
  </si>
  <si>
    <t>Spidsbjerg v/ Per Pedersen</t>
  </si>
  <si>
    <t>18-0028014</t>
  </si>
  <si>
    <t>29042101</t>
  </si>
  <si>
    <t>Stald Ulbæk I/S</t>
  </si>
  <si>
    <t>18-0032349</t>
  </si>
  <si>
    <t>29046042</t>
  </si>
  <si>
    <t>Toftekær I/S</t>
  </si>
  <si>
    <t>18-0002094</t>
  </si>
  <si>
    <t>18-0039085</t>
  </si>
  <si>
    <t>18-0010563</t>
  </si>
  <si>
    <t>29050201</t>
  </si>
  <si>
    <t>Philip Madsen</t>
  </si>
  <si>
    <t>18-0118368</t>
  </si>
  <si>
    <t>29056501</t>
  </si>
  <si>
    <t>Vejlskovgaard v/Claus Fenger</t>
  </si>
  <si>
    <t>18-0040524</t>
  </si>
  <si>
    <t>18-0032955</t>
  </si>
  <si>
    <t>29063591</t>
  </si>
  <si>
    <t>Christian Brøndum</t>
  </si>
  <si>
    <t>18-0039977</t>
  </si>
  <si>
    <t>18-0018070</t>
  </si>
  <si>
    <t>29072698</t>
  </si>
  <si>
    <t>Allégaarden I/S</t>
  </si>
  <si>
    <t>18-0030879</t>
  </si>
  <si>
    <t>29073716</t>
  </si>
  <si>
    <t>Vandcenter Djurs a.m.b.a.</t>
  </si>
  <si>
    <t>18-0036846</t>
  </si>
  <si>
    <t>29074798</t>
  </si>
  <si>
    <t>Jerlevgård</t>
  </si>
  <si>
    <t>18-0038235</t>
  </si>
  <si>
    <t>18-0019380</t>
  </si>
  <si>
    <t>29080992</t>
  </si>
  <si>
    <t>Stokbro Udlejning v/Kim Stokbro</t>
  </si>
  <si>
    <t>18-0034544</t>
  </si>
  <si>
    <t>29081549</t>
  </si>
  <si>
    <t>Michael Mariegaard Drivsholm</t>
  </si>
  <si>
    <t>18-0126117</t>
  </si>
  <si>
    <t>18-0037712</t>
  </si>
  <si>
    <t>18-0025024</t>
  </si>
  <si>
    <t>29086885</t>
  </si>
  <si>
    <t>Fausiggaard v/Jens Nygaard Carstensen</t>
  </si>
  <si>
    <t>18-0033892</t>
  </si>
  <si>
    <t>29096937</t>
  </si>
  <si>
    <t>Jens Erik Damtoft</t>
  </si>
  <si>
    <t>18-0033311</t>
  </si>
  <si>
    <t>29108277</t>
  </si>
  <si>
    <t>Fjordgaarden v/Jeppe Pilgaard</t>
  </si>
  <si>
    <t>18-0001890</t>
  </si>
  <si>
    <t>29111464</t>
  </si>
  <si>
    <t>Ladefoged I/S v/Christian Ladefoged &amp; Asger Ladefoged</t>
  </si>
  <si>
    <t>18-0040534</t>
  </si>
  <si>
    <t>18-0038146</t>
  </si>
  <si>
    <t>18-0042042</t>
  </si>
  <si>
    <t>18-0158348</t>
  </si>
  <si>
    <t>18-0142033</t>
  </si>
  <si>
    <t>18-0032903</t>
  </si>
  <si>
    <t>29123462</t>
  </si>
  <si>
    <t>John Rasmussen</t>
  </si>
  <si>
    <t>18-0030915</t>
  </si>
  <si>
    <t>29126593</t>
  </si>
  <si>
    <t>Schmidt I/S v/Phillip Schmidt og Poul Schmidt</t>
  </si>
  <si>
    <t>18-0011355</t>
  </si>
  <si>
    <t>29127964</t>
  </si>
  <si>
    <t>Leif Skov</t>
  </si>
  <si>
    <t>18-0035677</t>
  </si>
  <si>
    <t>29180636</t>
  </si>
  <si>
    <t>Bounum Maskinstation A/S</t>
  </si>
  <si>
    <t>18-0145556</t>
  </si>
  <si>
    <t>29188335</t>
  </si>
  <si>
    <t>Fredensborg kommune</t>
  </si>
  <si>
    <t>18-0009193</t>
  </si>
  <si>
    <t>29188416</t>
  </si>
  <si>
    <t>Halsnæs kommune</t>
  </si>
  <si>
    <t>18-0009146</t>
  </si>
  <si>
    <t>29189129</t>
  </si>
  <si>
    <t>Frederikssund kommune</t>
  </si>
  <si>
    <t>18-0128645</t>
  </si>
  <si>
    <t>29189641</t>
  </si>
  <si>
    <t>Silkeborg Kommune</t>
  </si>
  <si>
    <t>18-0003780</t>
  </si>
  <si>
    <t>29189668</t>
  </si>
  <si>
    <t>Randers Kommune</t>
  </si>
  <si>
    <t>18-0021914</t>
  </si>
  <si>
    <t>29189676</t>
  </si>
  <si>
    <t>Vordingborg kommune</t>
  </si>
  <si>
    <t>18-0018665</t>
  </si>
  <si>
    <t>29189765</t>
  </si>
  <si>
    <t>Billund kommune</t>
  </si>
  <si>
    <t>18-0021824</t>
  </si>
  <si>
    <t>29189919</t>
  </si>
  <si>
    <t>Herning kommune</t>
  </si>
  <si>
    <t>18-0005959</t>
  </si>
  <si>
    <t>29224897</t>
  </si>
  <si>
    <t>Grædstrup Markbrug Aps</t>
  </si>
  <si>
    <t>18-0015723</t>
  </si>
  <si>
    <t>29251789</t>
  </si>
  <si>
    <t>Vejgården I/S</t>
  </si>
  <si>
    <t>18-0021331</t>
  </si>
  <si>
    <t>29259607</t>
  </si>
  <si>
    <t>Kirsten Hedin Jørgensen</t>
  </si>
  <si>
    <t>18-0012733</t>
  </si>
  <si>
    <t>29259704</t>
  </si>
  <si>
    <t>Alis Christensen &amp; Per Nielsen</t>
  </si>
  <si>
    <t>18-0010219</t>
  </si>
  <si>
    <t>29266719</t>
  </si>
  <si>
    <t>Rolf Dejløw</t>
  </si>
  <si>
    <t>18-0033019</t>
  </si>
  <si>
    <t>29267197</t>
  </si>
  <si>
    <t>Aagaard v/Søren T. Hedegaard</t>
  </si>
  <si>
    <t>18-0018391</t>
  </si>
  <si>
    <t>29270198</t>
  </si>
  <si>
    <t>I/S Langgård v/Michael og Arne Berg</t>
  </si>
  <si>
    <t>18-0024342</t>
  </si>
  <si>
    <t>29272573</t>
  </si>
  <si>
    <t>v/Mads Stadel Toft</t>
  </si>
  <si>
    <t>18-0010504</t>
  </si>
  <si>
    <t>29273162</t>
  </si>
  <si>
    <t>Nicholas Jensen</t>
  </si>
  <si>
    <t>18-0010381</t>
  </si>
  <si>
    <t>29282765</t>
  </si>
  <si>
    <t>Hans P. Gabelgaard</t>
  </si>
  <si>
    <t>18-0110906</t>
  </si>
  <si>
    <t>29290822</t>
  </si>
  <si>
    <t>Michael Brandt-Hansen</t>
  </si>
  <si>
    <t>18-0037166</t>
  </si>
  <si>
    <t>29292388</t>
  </si>
  <si>
    <t>Østerbyvej 4 v/Jørgen Heick og Ernst Poulsen</t>
  </si>
  <si>
    <t>18-0007567</t>
  </si>
  <si>
    <t>29295131</t>
  </si>
  <si>
    <t>Ms Landbrug</t>
  </si>
  <si>
    <t>18-0024621</t>
  </si>
  <si>
    <t>29304823</t>
  </si>
  <si>
    <t>Havskov v/Torben Hauskov</t>
  </si>
  <si>
    <t>18-0008991</t>
  </si>
  <si>
    <t>29334730</t>
  </si>
  <si>
    <t>Henrik Thomsen</t>
  </si>
  <si>
    <t>18-0023087</t>
  </si>
  <si>
    <t>29344701</t>
  </si>
  <si>
    <t>18-0008554</t>
  </si>
  <si>
    <t>29344965</t>
  </si>
  <si>
    <t>Jakob Saxmose Nielsen</t>
  </si>
  <si>
    <t>18-0028655</t>
  </si>
  <si>
    <t>29348022</t>
  </si>
  <si>
    <t>Per Vestergård Andersen</t>
  </si>
  <si>
    <t>18-0006334</t>
  </si>
  <si>
    <t>29348065</t>
  </si>
  <si>
    <t>Pia Jepsen</t>
  </si>
  <si>
    <t>18-0030828</t>
  </si>
  <si>
    <t>29354928</t>
  </si>
  <si>
    <t>Brokkedal Landbrug/Maskinstation v/Jørgen Hougård</t>
  </si>
  <si>
    <t>18-0033006</t>
  </si>
  <si>
    <t>29355851</t>
  </si>
  <si>
    <t>Landmand Peter Jensen</t>
  </si>
  <si>
    <t>18-0025912</t>
  </si>
  <si>
    <t>29356971</t>
  </si>
  <si>
    <t>Toftevang v/Peter Milan Petersen</t>
  </si>
  <si>
    <t>18-0003728</t>
  </si>
  <si>
    <t>29358370</t>
  </si>
  <si>
    <t>I/S Skovsted v/Jakob Stentoft &amp; Jesper Stentoft</t>
  </si>
  <si>
    <t>18-0002411</t>
  </si>
  <si>
    <t>29358613</t>
  </si>
  <si>
    <t>Vesterby Miljø - og entreprenørservice</t>
  </si>
  <si>
    <t>18-0027365</t>
  </si>
  <si>
    <t>29361495</t>
  </si>
  <si>
    <t>John Lundorff Andersen</t>
  </si>
  <si>
    <t>18-0028772</t>
  </si>
  <si>
    <t>29361959</t>
  </si>
  <si>
    <t>Gravinegårdens Smede- og Haveservice v/Johan Michael Jensen</t>
  </si>
  <si>
    <t>18-0018107</t>
  </si>
  <si>
    <t>29364656</t>
  </si>
  <si>
    <t>Jørgen Hjort Pedersen</t>
  </si>
  <si>
    <t>18-0022013</t>
  </si>
  <si>
    <t>29364931</t>
  </si>
  <si>
    <t>Jørgen Friis</t>
  </si>
  <si>
    <t>18-0015682</t>
  </si>
  <si>
    <t>29365954</t>
  </si>
  <si>
    <t>Jan Larsen /Kurregaard</t>
  </si>
  <si>
    <t>18-0013837</t>
  </si>
  <si>
    <t>29371539</t>
  </si>
  <si>
    <t>Højvang v/Klaus Schmidt</t>
  </si>
  <si>
    <t>18-0030798</t>
  </si>
  <si>
    <t>29386218</t>
  </si>
  <si>
    <t>Elsebet Chelina Hansen</t>
  </si>
  <si>
    <t>18-0009061</t>
  </si>
  <si>
    <t>29396663</t>
  </si>
  <si>
    <t>Laika Holding Aps</t>
  </si>
  <si>
    <t>18-0002420</t>
  </si>
  <si>
    <t>29430268</t>
  </si>
  <si>
    <t>Joseph Müskens</t>
  </si>
  <si>
    <t>18-0019759</t>
  </si>
  <si>
    <t>29436053</t>
  </si>
  <si>
    <t>Thyge Wissing</t>
  </si>
  <si>
    <t>18-0018663</t>
  </si>
  <si>
    <t>29438064</t>
  </si>
  <si>
    <t>Arne Hvidkjær Lehner</t>
  </si>
  <si>
    <t>18-0012462</t>
  </si>
  <si>
    <t>29440387</t>
  </si>
  <si>
    <t>I/S Fælles Vinding og Sønner</t>
  </si>
  <si>
    <t>18-0007796</t>
  </si>
  <si>
    <t>29456704</t>
  </si>
  <si>
    <t>Else-Marie Rahbek Iversen</t>
  </si>
  <si>
    <t>18-0024437</t>
  </si>
  <si>
    <t>29464057</t>
  </si>
  <si>
    <t>Graftebjerg</t>
  </si>
  <si>
    <t>18-0037439</t>
  </si>
  <si>
    <t>29469083</t>
  </si>
  <si>
    <t>Traditions Håndværk v/Frank Ladegaard Erichsen</t>
  </si>
  <si>
    <t>18-0015804</t>
  </si>
  <si>
    <t>29470472</t>
  </si>
  <si>
    <t>Møllehøj Landbrug v/ Henrik Rasmussen</t>
  </si>
  <si>
    <t>18-0005481</t>
  </si>
  <si>
    <t>29470553</t>
  </si>
  <si>
    <t>Lundegaard v/Christian Cornelius Pilegaard Hansen</t>
  </si>
  <si>
    <t>18-0012008</t>
  </si>
  <si>
    <t>29475873</t>
  </si>
  <si>
    <t>Såbylund I/S</t>
  </si>
  <si>
    <t>18-0028403</t>
  </si>
  <si>
    <t>29476845</t>
  </si>
  <si>
    <t>Vesteragers Planteopbevaring</t>
  </si>
  <si>
    <t>18-0005184</t>
  </si>
  <si>
    <t>29500665</t>
  </si>
  <si>
    <t>Marianne Aaen Myhren</t>
  </si>
  <si>
    <t>18-0021017</t>
  </si>
  <si>
    <t>29515328</t>
  </si>
  <si>
    <t>Jens Erik Udsen</t>
  </si>
  <si>
    <t>18-0020550</t>
  </si>
  <si>
    <t>29532850</t>
  </si>
  <si>
    <t>Højkol Skov A/S</t>
  </si>
  <si>
    <t>18-0018870</t>
  </si>
  <si>
    <t>29533237</t>
  </si>
  <si>
    <t>Åsbæk Aps</t>
  </si>
  <si>
    <t>18-0037612</t>
  </si>
  <si>
    <t>29544239</t>
  </si>
  <si>
    <t>Bent Holm Eriksen</t>
  </si>
  <si>
    <t>18-0032079</t>
  </si>
  <si>
    <t>29545235</t>
  </si>
  <si>
    <t>Rævebjerg Ranch v/Nick Lee Brownum</t>
  </si>
  <si>
    <t>18-0014981</t>
  </si>
  <si>
    <t>29548706</t>
  </si>
  <si>
    <t>Stenlien</t>
  </si>
  <si>
    <t>18-0032325</t>
  </si>
  <si>
    <t>29551030</t>
  </si>
  <si>
    <t>Skovmosegård I/S v/Anne B Nissen m fl</t>
  </si>
  <si>
    <t>18-0007014</t>
  </si>
  <si>
    <t>29563632</t>
  </si>
  <si>
    <t>Libak v/Berit Vivian Simonsen og Lars Damsgaard Andersen</t>
  </si>
  <si>
    <t>18-0097363</t>
  </si>
  <si>
    <t>29581258</t>
  </si>
  <si>
    <t>R.S.L-Kresten Ringlebjerg v/ Kresten Just Ringleberg Jensen</t>
  </si>
  <si>
    <t>18-0022931</t>
  </si>
  <si>
    <t>29586470</t>
  </si>
  <si>
    <t>Peter Skovgaard Jensen</t>
  </si>
  <si>
    <t>29597871</t>
  </si>
  <si>
    <t>Svenstrup &amp; Giesegaard Landbrugi/S</t>
  </si>
  <si>
    <t>18-0017181</t>
  </si>
  <si>
    <t>29612668</t>
  </si>
  <si>
    <t>SassoHighs v/Mogens Stendal</t>
  </si>
  <si>
    <t>18-0118073</t>
  </si>
  <si>
    <t>29626685</t>
  </si>
  <si>
    <t>Næsby Holding Aps</t>
  </si>
  <si>
    <t>18-0034642</t>
  </si>
  <si>
    <t>29626901</t>
  </si>
  <si>
    <t>Majland A/S</t>
  </si>
  <si>
    <t>18-0015514</t>
  </si>
  <si>
    <t>29629501</t>
  </si>
  <si>
    <t>Eriksminde Holding Aps</t>
  </si>
  <si>
    <t>18-0028109</t>
  </si>
  <si>
    <t>29632367</t>
  </si>
  <si>
    <t>Holmegaarden Aps</t>
  </si>
  <si>
    <t>18-0022199</t>
  </si>
  <si>
    <t>29641285</t>
  </si>
  <si>
    <t>Jens Erik Nielsen</t>
  </si>
  <si>
    <t>18-0016355</t>
  </si>
  <si>
    <t>29649391</t>
  </si>
  <si>
    <t>Hejrebakkegård I/S</t>
  </si>
  <si>
    <t>18-0034601</t>
  </si>
  <si>
    <t>29650861</t>
  </si>
  <si>
    <t>Kristian Børsting Pedersen</t>
  </si>
  <si>
    <t>18-0013885</t>
  </si>
  <si>
    <t>29657637</t>
  </si>
  <si>
    <t>Carsten Svendsen</t>
  </si>
  <si>
    <t>18-0015738</t>
  </si>
  <si>
    <t>29660875</t>
  </si>
  <si>
    <t>Gårdejer Ellen Mandrup Christensen</t>
  </si>
  <si>
    <t>18-0026471</t>
  </si>
  <si>
    <t>29683743</t>
  </si>
  <si>
    <t>Fuglegården I/S v/Jens Boye Andersen og Niels Boye Andersen</t>
  </si>
  <si>
    <t>18-0017764</t>
  </si>
  <si>
    <t>29686319</t>
  </si>
  <si>
    <t>Præstevejens Jord &amp; Kloak A/S</t>
  </si>
  <si>
    <t>18-0035934</t>
  </si>
  <si>
    <t>29700664</t>
  </si>
  <si>
    <t>Wypke Auke Bootsma</t>
  </si>
  <si>
    <t>18-0012360</t>
  </si>
  <si>
    <t>29703760</t>
  </si>
  <si>
    <t>Højbogaard I/S v/Anja Laisbo og Henrik Ølshøj Ped ersen</t>
  </si>
  <si>
    <t>18-0017891</t>
  </si>
  <si>
    <t>29704171</t>
  </si>
  <si>
    <t>Søren Beck Vejen</t>
  </si>
  <si>
    <t>18-0010423</t>
  </si>
  <si>
    <t>29730377</t>
  </si>
  <si>
    <t>Jan Olesen</t>
  </si>
  <si>
    <t>18-0007769</t>
  </si>
  <si>
    <t>29798214</t>
  </si>
  <si>
    <t>Bigum Holding Aps</t>
  </si>
  <si>
    <t>18-0006471</t>
  </si>
  <si>
    <t>29799032</t>
  </si>
  <si>
    <t>Skibstedgård Aps</t>
  </si>
  <si>
    <t>18-0012908</t>
  </si>
  <si>
    <t>29832935</t>
  </si>
  <si>
    <t>Spøttrup Svineproduktion A/S</t>
  </si>
  <si>
    <t>18-0018086</t>
  </si>
  <si>
    <t>29862192</t>
  </si>
  <si>
    <t>Jakob Ahrendt</t>
  </si>
  <si>
    <t>18-0009982</t>
  </si>
  <si>
    <t>29863067</t>
  </si>
  <si>
    <t>E.M. Yerba Mate/ Nordrupgård Hestepension v/Henrik Bernhard Bøving</t>
  </si>
  <si>
    <t>18-0020133</t>
  </si>
  <si>
    <t>29865531</t>
  </si>
  <si>
    <t>Guldborgsund Agro I/S</t>
  </si>
  <si>
    <t>18-0018001</t>
  </si>
  <si>
    <t>29872651</t>
  </si>
  <si>
    <t>Revisor Jens Jensen Flintegården</t>
  </si>
  <si>
    <t>18-0026240</t>
  </si>
  <si>
    <t>29888094</t>
  </si>
  <si>
    <t>Jc Handymand v/Jens Christensen</t>
  </si>
  <si>
    <t>18-0031131</t>
  </si>
  <si>
    <t>29888795</t>
  </si>
  <si>
    <t>M.G.O. Udlejning v/Morten Grønhøj Olsen</t>
  </si>
  <si>
    <t>18-0013357</t>
  </si>
  <si>
    <t>29907145</t>
  </si>
  <si>
    <t>I/S Vadgård v/Thomas Peder Mathiesen, Kent Mathiesen &amp; Morten Mathiesen</t>
  </si>
  <si>
    <t>18-0019734</t>
  </si>
  <si>
    <t>29921024</t>
  </si>
  <si>
    <t>Nordling Minkavl Aps</t>
  </si>
  <si>
    <t>18-0009835</t>
  </si>
  <si>
    <t>29959056</t>
  </si>
  <si>
    <t>Brinkløv's I/S</t>
  </si>
  <si>
    <t>18-0027463</t>
  </si>
  <si>
    <t>29967865</t>
  </si>
  <si>
    <t>Enghavegård v/Astrid Vrang</t>
  </si>
  <si>
    <t>18-0037075</t>
  </si>
  <si>
    <t>29979812</t>
  </si>
  <si>
    <t>Københavns Universitet</t>
  </si>
  <si>
    <t>18-0006154</t>
  </si>
  <si>
    <t>30007573</t>
  </si>
  <si>
    <t>Egedal v/Inger Bodil Viuff</t>
  </si>
  <si>
    <t>18-0016104</t>
  </si>
  <si>
    <t>30014499</t>
  </si>
  <si>
    <t>Digelsgård Ridecenter I/S v/Allan Tønnesen v/Christel Hennebjerre v/ Claus Vad Hennebjerre</t>
  </si>
  <si>
    <t>18-0031651</t>
  </si>
  <si>
    <t>30022149</t>
  </si>
  <si>
    <t>Nedre Brødbæk v/Henriette Skov Skovgaard</t>
  </si>
  <si>
    <t>18-0116399</t>
  </si>
  <si>
    <t>30026497</t>
  </si>
  <si>
    <t>Jens Villads Jensen</t>
  </si>
  <si>
    <t>18-0041806</t>
  </si>
  <si>
    <t>18-0038526</t>
  </si>
  <si>
    <t>18-0040313</t>
  </si>
  <si>
    <t>18-0010354</t>
  </si>
  <si>
    <t>30038118</t>
  </si>
  <si>
    <t>Østerhåb v/Torben Karup Nielsen</t>
  </si>
  <si>
    <t>18-0029823</t>
  </si>
  <si>
    <t>30038177</t>
  </si>
  <si>
    <t>Biokom v/Jette Beck</t>
  </si>
  <si>
    <t>18-0029571</t>
  </si>
  <si>
    <t>30039947</t>
  </si>
  <si>
    <t>Jørgen Jepsen</t>
  </si>
  <si>
    <t>18-0031978</t>
  </si>
  <si>
    <t>30044908</t>
  </si>
  <si>
    <t>Jimmy Hansen</t>
  </si>
  <si>
    <t>18-0042095</t>
  </si>
  <si>
    <t>18-0035363</t>
  </si>
  <si>
    <t>30052498</t>
  </si>
  <si>
    <t>Jesper Krogh</t>
  </si>
  <si>
    <t>18-0146701</t>
  </si>
  <si>
    <t>18-0039902</t>
  </si>
  <si>
    <t>18-0012703</t>
  </si>
  <si>
    <t>30063546</t>
  </si>
  <si>
    <t>Landbrug v/Ulla Andersen</t>
  </si>
  <si>
    <t>18-0038212</t>
  </si>
  <si>
    <t>18-0040808</t>
  </si>
  <si>
    <t>18-0028263</t>
  </si>
  <si>
    <t>30096150</t>
  </si>
  <si>
    <t>Erik Trane Hansen</t>
  </si>
  <si>
    <t>18-0115349</t>
  </si>
  <si>
    <t>18-0001509</t>
  </si>
  <si>
    <t>30105249</t>
  </si>
  <si>
    <t>Torup Bakkegård &amp; Orelund I/S v/Jacob Brejnholt Jacobsen og Claus Brejnholt Jacobsen</t>
  </si>
  <si>
    <t>18-0011085</t>
  </si>
  <si>
    <t>30106105</t>
  </si>
  <si>
    <t>Ørnhøj v/Niels Henrik S Jørgensen</t>
  </si>
  <si>
    <t>18-0007391</t>
  </si>
  <si>
    <t>30106725</t>
  </si>
  <si>
    <t>Henriksen I/S v/Eigil Albæk Henriksen og Jens-Jørgen Albæk Henriksen</t>
  </si>
  <si>
    <t>18-0148392</t>
  </si>
  <si>
    <t>18-0002242</t>
  </si>
  <si>
    <t>30124200</t>
  </si>
  <si>
    <t>"raunlund" v/Per Kjeld Rasmussen</t>
  </si>
  <si>
    <t>18-0017109</t>
  </si>
  <si>
    <t>30135555</t>
  </si>
  <si>
    <t>Thurøgaard</t>
  </si>
  <si>
    <t>18-0010572</t>
  </si>
  <si>
    <t>30150775</t>
  </si>
  <si>
    <t>Robert Bilde Sørensen</t>
  </si>
  <si>
    <t>18-0008892</t>
  </si>
  <si>
    <t>30205545</t>
  </si>
  <si>
    <t>Ottestrupgård A/S</t>
  </si>
  <si>
    <t>18-0026590</t>
  </si>
  <si>
    <t>30205596</t>
  </si>
  <si>
    <t>Aage V. Jensen Naturfond</t>
  </si>
  <si>
    <t>18-0032362</t>
  </si>
  <si>
    <t>30211669</t>
  </si>
  <si>
    <t>Hjørlundegaard I/S v/ Jørgen og Henrik Hansen</t>
  </si>
  <si>
    <t>18-0018350</t>
  </si>
  <si>
    <t>30212185</t>
  </si>
  <si>
    <t>Lykke Andersen I/S</t>
  </si>
  <si>
    <t>18-0036392</t>
  </si>
  <si>
    <t>30216164</t>
  </si>
  <si>
    <t>Grevensvænge v/H Wolff-Sneedorff</t>
  </si>
  <si>
    <t>18-0031561</t>
  </si>
  <si>
    <t>30227638</t>
  </si>
  <si>
    <t>Morten Hansen</t>
  </si>
  <si>
    <t>18-0023335</t>
  </si>
  <si>
    <t>30227867</t>
  </si>
  <si>
    <t>Agnete Brændgaard Rømer</t>
  </si>
  <si>
    <t>18-0036948</t>
  </si>
  <si>
    <t>30232860</t>
  </si>
  <si>
    <t>Skaføgård Gods v/Jacob Christen Estrup</t>
  </si>
  <si>
    <t>18-0023366</t>
  </si>
  <si>
    <t>30250095</t>
  </si>
  <si>
    <t>Lars Provstgaard</t>
  </si>
  <si>
    <t>18-0003765</t>
  </si>
  <si>
    <t>30256972</t>
  </si>
  <si>
    <t>Vestergård I/S</t>
  </si>
  <si>
    <t>18-0020350</t>
  </si>
  <si>
    <t>30257332</t>
  </si>
  <si>
    <t>Stevngården v/Jens Andersen</t>
  </si>
  <si>
    <t>18-0011990</t>
  </si>
  <si>
    <t>30264053</t>
  </si>
  <si>
    <t>Gårdejer Niels Thygesen</t>
  </si>
  <si>
    <t>18-0017879</t>
  </si>
  <si>
    <t>30269683</t>
  </si>
  <si>
    <t>Tørring Jagtforening</t>
  </si>
  <si>
    <t>18-0036124</t>
  </si>
  <si>
    <t>30271696</t>
  </si>
  <si>
    <t>I/S Brdr. Juul</t>
  </si>
  <si>
    <t>18-0034796</t>
  </si>
  <si>
    <t>30290046</t>
  </si>
  <si>
    <t>I/S Egevang v/Frits Dan Kruse og Knud Frits Kruse</t>
  </si>
  <si>
    <t>18-0010688</t>
  </si>
  <si>
    <t>30291247</t>
  </si>
  <si>
    <t>Blanch/Zacho I/S v/Jørgen Blach, Jens Blach, Jens Aage Zacho &amp; Peter Rasmus Zacho</t>
  </si>
  <si>
    <t>18-0009968</t>
  </si>
  <si>
    <t>30292502</t>
  </si>
  <si>
    <t>Bent Ivan Jensen</t>
  </si>
  <si>
    <t>18-0018713</t>
  </si>
  <si>
    <t>30295455</t>
  </si>
  <si>
    <t>Grønnehavegård v/Peder Schierning Hansen</t>
  </si>
  <si>
    <t>18-0024353</t>
  </si>
  <si>
    <t>30295501</t>
  </si>
  <si>
    <t>Carsten Daugaard</t>
  </si>
  <si>
    <t>18-0002442</t>
  </si>
  <si>
    <t>30296273</t>
  </si>
  <si>
    <t>Gunnar S. Rudolf</t>
  </si>
  <si>
    <t>18-0015978</t>
  </si>
  <si>
    <t>30299205</t>
  </si>
  <si>
    <t>I/S Mørkebjerg v/Jørgen Andersen &amp; Mikkel Andersen</t>
  </si>
  <si>
    <t>18-0032070</t>
  </si>
  <si>
    <t>30308905</t>
  </si>
  <si>
    <t>Jens Pedersen</t>
  </si>
  <si>
    <t>18-0017082</t>
  </si>
  <si>
    <t>30312082</t>
  </si>
  <si>
    <t>Team Munksgaard</t>
  </si>
  <si>
    <t>18-0015192</t>
  </si>
  <si>
    <t>30318609</t>
  </si>
  <si>
    <t>Ellen Skovbæk Caspersen</t>
  </si>
  <si>
    <t>18-0008994</t>
  </si>
  <si>
    <t>30321960</t>
  </si>
  <si>
    <t>Klintholm Gods v/Carl Gustav J Brønnum Scavenius</t>
  </si>
  <si>
    <t>18-0018710</t>
  </si>
  <si>
    <t>30326830</t>
  </si>
  <si>
    <t>Hans Ejner Hansen</t>
  </si>
  <si>
    <t>18-0033204</t>
  </si>
  <si>
    <t>30327225</t>
  </si>
  <si>
    <t>Stald Asasara v/Hanne Willer</t>
  </si>
  <si>
    <t>18-0036428</t>
  </si>
  <si>
    <t>30332679</t>
  </si>
  <si>
    <t>Allan Grønlund Pedersen</t>
  </si>
  <si>
    <t>18-0005719</t>
  </si>
  <si>
    <t>30370201</t>
  </si>
  <si>
    <t>Åholmsgården v/Peter Mejnertsen</t>
  </si>
  <si>
    <t>18-0024165</t>
  </si>
  <si>
    <t>30387902</t>
  </si>
  <si>
    <t>Hjortnæs I/S v/Mette og Anne Fuglsang</t>
  </si>
  <si>
    <t>18-0020895</t>
  </si>
  <si>
    <t>30392248</t>
  </si>
  <si>
    <t>Knud Nielsen</t>
  </si>
  <si>
    <t>18-0037519</t>
  </si>
  <si>
    <t>30402006</t>
  </si>
  <si>
    <t>Kirsten Søe Pedersen</t>
  </si>
  <si>
    <t>18-0027413</t>
  </si>
  <si>
    <t>30406303</t>
  </si>
  <si>
    <t>Vagn Rasmussen</t>
  </si>
  <si>
    <t>18-0018499</t>
  </si>
  <si>
    <t>30406842</t>
  </si>
  <si>
    <t>Kurt Jensen Mejer</t>
  </si>
  <si>
    <t>18-0001980</t>
  </si>
  <si>
    <t>30418379</t>
  </si>
  <si>
    <t>Kærgård Landbrug I/S</t>
  </si>
  <si>
    <t>18-0021683</t>
  </si>
  <si>
    <t>30439619</t>
  </si>
  <si>
    <t>Landbrug V/Ove Jørgensen</t>
  </si>
  <si>
    <t>18-0020799</t>
  </si>
  <si>
    <t>30440765</t>
  </si>
  <si>
    <t>Sandgren Anlæg v/Kristian Ryan Sandgren</t>
  </si>
  <si>
    <t>18-0023107</t>
  </si>
  <si>
    <t>30446259</t>
  </si>
  <si>
    <t>Skovmarkens Hestepension I/S v/Anne Hultberg &amp; Thomas Melgaard Clausen</t>
  </si>
  <si>
    <t>18-0028547</t>
  </si>
  <si>
    <t>30457455</t>
  </si>
  <si>
    <t>Kurt Christensen</t>
  </si>
  <si>
    <t>18-0022607</t>
  </si>
  <si>
    <t>30464222</t>
  </si>
  <si>
    <t>Peter Schou Andersen</t>
  </si>
  <si>
    <t>18-0019064</t>
  </si>
  <si>
    <t>30471938</t>
  </si>
  <si>
    <t>Aksel Korsholm</t>
  </si>
  <si>
    <t>18-0029001</t>
  </si>
  <si>
    <t>30472500</t>
  </si>
  <si>
    <t>Leif O Pedersen</t>
  </si>
  <si>
    <t>18-0008113</t>
  </si>
  <si>
    <t>30476646</t>
  </si>
  <si>
    <t>Glerup Maskinhandel v/ Jørn Sartou Krogh</t>
  </si>
  <si>
    <t>18-0023339</t>
  </si>
  <si>
    <t>30482891</t>
  </si>
  <si>
    <t>Fanefjord Kalv Peter Kjær Steffensen</t>
  </si>
  <si>
    <t>18-0105307</t>
  </si>
  <si>
    <t>30483014</t>
  </si>
  <si>
    <t>Jens Plougmann Nielsen</t>
  </si>
  <si>
    <t>18-0029370</t>
  </si>
  <si>
    <t>30493338</t>
  </si>
  <si>
    <t>Tre Huse Aps</t>
  </si>
  <si>
    <t>18-0032608</t>
  </si>
  <si>
    <t>30506758</t>
  </si>
  <si>
    <t>Hvolgaard Landbrug A/S</t>
  </si>
  <si>
    <t>18-0012485</t>
  </si>
  <si>
    <t>30507819</t>
  </si>
  <si>
    <t>Knud Simonsen</t>
  </si>
  <si>
    <t>18-0157508</t>
  </si>
  <si>
    <t>30510364</t>
  </si>
  <si>
    <t>Effect Engineering S.M.B.A</t>
  </si>
  <si>
    <t>18-0018762</t>
  </si>
  <si>
    <t>30547713</t>
  </si>
  <si>
    <t>Jens Christiansen</t>
  </si>
  <si>
    <t>18-0015252</t>
  </si>
  <si>
    <t>30554108</t>
  </si>
  <si>
    <t>Buur Trads A/S</t>
  </si>
  <si>
    <t>18-0021210</t>
  </si>
  <si>
    <t>30562712</t>
  </si>
  <si>
    <t>Holløse Mølle</t>
  </si>
  <si>
    <t>18-0029848</t>
  </si>
  <si>
    <t>30612663</t>
  </si>
  <si>
    <t>Dk Økoplant Aps</t>
  </si>
  <si>
    <t>18-0023741</t>
  </si>
  <si>
    <t>30622715</t>
  </si>
  <si>
    <t>Skovgaard I/S</t>
  </si>
  <si>
    <t>18-0032453</t>
  </si>
  <si>
    <t>30631048</t>
  </si>
  <si>
    <t>Consus Landbrug I/S Mogens Steenholt Mogensen, Jens Jørgen Jensen</t>
  </si>
  <si>
    <t>18-0034153</t>
  </si>
  <si>
    <t>30636708</t>
  </si>
  <si>
    <t>Bakkeholm v/Lars Simonsen</t>
  </si>
  <si>
    <t>18-0024646</t>
  </si>
  <si>
    <t>30637941</t>
  </si>
  <si>
    <t>Fårup Limousine I/S v/Lisbet og Mark Allan Wolters</t>
  </si>
  <si>
    <t>18-0036733</t>
  </si>
  <si>
    <t>30644964</t>
  </si>
  <si>
    <t>Brdr. Westergaard I/S v/Jørgen Westergaard og Jens Westergaard</t>
  </si>
  <si>
    <t>18-0029967</t>
  </si>
  <si>
    <t>30653114</t>
  </si>
  <si>
    <t>Morten Karst</t>
  </si>
  <si>
    <t>18-0007550</t>
  </si>
  <si>
    <t>30653386</t>
  </si>
  <si>
    <t>Konrad I/S v/Finn Konrad m.fl.</t>
  </si>
  <si>
    <t>18-0029991</t>
  </si>
  <si>
    <t>30654293</t>
  </si>
  <si>
    <t>Michael Mejlholm</t>
  </si>
  <si>
    <t>18-0019278</t>
  </si>
  <si>
    <t>30657241</t>
  </si>
  <si>
    <t>Lystrup &amp; Jomfruens Egede Godser v/Joachim Godske Norman Moltke</t>
  </si>
  <si>
    <t>18-0034204</t>
  </si>
  <si>
    <t>30659058</t>
  </si>
  <si>
    <t>Peter F. Olsen</t>
  </si>
  <si>
    <t>18-0014603</t>
  </si>
  <si>
    <t>30666933</t>
  </si>
  <si>
    <t>M.I. Entreprise /Mike's Dækcenter v/Mike Mihail Ilie</t>
  </si>
  <si>
    <t>18-0034507</t>
  </si>
  <si>
    <t>30667689</t>
  </si>
  <si>
    <t>Mads Bryde Nielsen</t>
  </si>
  <si>
    <t>18-0123253</t>
  </si>
  <si>
    <t>30668618</t>
  </si>
  <si>
    <t>Morten Thorøe</t>
  </si>
  <si>
    <t>18-0026740</t>
  </si>
  <si>
    <t>30678419</t>
  </si>
  <si>
    <t>Schellerupgaard v/Søren Toxværd</t>
  </si>
  <si>
    <t>18-0005576</t>
  </si>
  <si>
    <t>30686705</t>
  </si>
  <si>
    <t>Vestergaard I/S</t>
  </si>
  <si>
    <t>18-0020527</t>
  </si>
  <si>
    <t>30761308</t>
  </si>
  <si>
    <t>Just Stig Enggrob</t>
  </si>
  <si>
    <t>18-0020981</t>
  </si>
  <si>
    <t>30763165</t>
  </si>
  <si>
    <t>Gerlev Strandpark</t>
  </si>
  <si>
    <t>18-0012637</t>
  </si>
  <si>
    <t>30769554</t>
  </si>
  <si>
    <t>Blåkildehus v/Søren Sten Prieem Balle</t>
  </si>
  <si>
    <t>18-0033965</t>
  </si>
  <si>
    <t>30785150</t>
  </si>
  <si>
    <t>Gårdejer Troels Reiche</t>
  </si>
  <si>
    <t>18-0018790</t>
  </si>
  <si>
    <t>30787293</t>
  </si>
  <si>
    <t>F.I.T. v/ Regine Hvilshøj Thomsen</t>
  </si>
  <si>
    <t>18-0030003</t>
  </si>
  <si>
    <t>30836979</t>
  </si>
  <si>
    <t>Rasmus Jørgensen</t>
  </si>
  <si>
    <t>18-0010452</t>
  </si>
  <si>
    <t>30850688</t>
  </si>
  <si>
    <t>Jørgen Lange Sørensen</t>
  </si>
  <si>
    <t>18-0021728</t>
  </si>
  <si>
    <t>30851439</t>
  </si>
  <si>
    <t>Stutteri Lillesø</t>
  </si>
  <si>
    <t>18-0003243</t>
  </si>
  <si>
    <t>30851536</t>
  </si>
  <si>
    <t>Søgaard Islandsheste v/ Nina Bøge Rosen</t>
  </si>
  <si>
    <t>18-0020627</t>
  </si>
  <si>
    <t>30864255</t>
  </si>
  <si>
    <t>Handelsmand Vagn Dalgaard Sørensen</t>
  </si>
  <si>
    <t>18-0004088</t>
  </si>
  <si>
    <t>30874099</t>
  </si>
  <si>
    <t>Morten Rosenkilde</t>
  </si>
  <si>
    <t>18-0152660</t>
  </si>
  <si>
    <t>30876083</t>
  </si>
  <si>
    <t>Sejrsminde v/Ulrik Lassen</t>
  </si>
  <si>
    <t>18-0024849</t>
  </si>
  <si>
    <t>30878787</t>
  </si>
  <si>
    <t>"bakkegårdens Hereford" I/S v/ Lene Weilmann Pedersen og Jens Bjørn Larsen</t>
  </si>
  <si>
    <t>18-0018263</t>
  </si>
  <si>
    <t>30931076</t>
  </si>
  <si>
    <t>Tinna Birgitte Tillisch</t>
  </si>
  <si>
    <t>18-0020775</t>
  </si>
  <si>
    <t>30947061</t>
  </si>
  <si>
    <t>Team Østergaard v/Niels Christian Blumensaadt</t>
  </si>
  <si>
    <t>18-0012610</t>
  </si>
  <si>
    <t>30950860</t>
  </si>
  <si>
    <t>Holtegaard I/S v/ Bak &amp; Olsen</t>
  </si>
  <si>
    <t>18-0033924</t>
  </si>
  <si>
    <t>30951689</t>
  </si>
  <si>
    <t>Østergaard Agro I/S</t>
  </si>
  <si>
    <t>18-0035410</t>
  </si>
  <si>
    <t>30952456</t>
  </si>
  <si>
    <t>18-0006100</t>
  </si>
  <si>
    <t>30964284</t>
  </si>
  <si>
    <t>Jens Jørgen Tolstrup Hansen</t>
  </si>
  <si>
    <t>18-0012915</t>
  </si>
  <si>
    <t>30983343</t>
  </si>
  <si>
    <t>Poldergården I/S v/Ove Kristensen og Lars Kristensen</t>
  </si>
  <si>
    <t>18-0145350</t>
  </si>
  <si>
    <t>18-0042006</t>
  </si>
  <si>
    <t>18-0040370</t>
  </si>
  <si>
    <t>18-0040557</t>
  </si>
  <si>
    <t>18-0152419</t>
  </si>
  <si>
    <t>18-0040290</t>
  </si>
  <si>
    <t>18-0041962</t>
  </si>
  <si>
    <t>18-0033463</t>
  </si>
  <si>
    <t>31096332</t>
  </si>
  <si>
    <t>Carsten Krarup Pedersen</t>
  </si>
  <si>
    <t>18-0024964</t>
  </si>
  <si>
    <t>31097347</t>
  </si>
  <si>
    <t>Tvingstrupgaard I/S v/Jens Arne Sørensen og Jeppe Stenkjær Brodersen</t>
  </si>
  <si>
    <t>18-0025535</t>
  </si>
  <si>
    <t>31098556</t>
  </si>
  <si>
    <t>Lone Ryø /Lars Ryø I/S</t>
  </si>
  <si>
    <t>18-0005241</t>
  </si>
  <si>
    <t>31102480</t>
  </si>
  <si>
    <t>Jens Peter Karlskov</t>
  </si>
  <si>
    <t>18-0034912</t>
  </si>
  <si>
    <t>31103568</t>
  </si>
  <si>
    <t>Gårdejer Mads Peder Nielsen</t>
  </si>
  <si>
    <t>18-0003859</t>
  </si>
  <si>
    <t>31105773</t>
  </si>
  <si>
    <t>Kamilla og Claus Karlskov I/S</t>
  </si>
  <si>
    <t>18-0026941</t>
  </si>
  <si>
    <t>31106605</t>
  </si>
  <si>
    <t>Benjaminslyst I/S</t>
  </si>
  <si>
    <t>18-0156438</t>
  </si>
  <si>
    <t>18-0018495</t>
  </si>
  <si>
    <t>31114292</t>
  </si>
  <si>
    <t>Peter Justesen</t>
  </si>
  <si>
    <t>18-0009573</t>
  </si>
  <si>
    <t>31119103</t>
  </si>
  <si>
    <t>Aarhus Universitet</t>
  </si>
  <si>
    <t>18-0032689</t>
  </si>
  <si>
    <t>31120608</t>
  </si>
  <si>
    <t>Allan Larsen</t>
  </si>
  <si>
    <t>18-0030737</t>
  </si>
  <si>
    <t>31121388</t>
  </si>
  <si>
    <t>Sk Multivikar /Søren Benjamin Nørgaard Kejlstrup</t>
  </si>
  <si>
    <t>18-0038914</t>
  </si>
  <si>
    <t>18-0023086</t>
  </si>
  <si>
    <t>31130891</t>
  </si>
  <si>
    <t>I/S Brdr. Madsen</t>
  </si>
  <si>
    <t>18-0009799</t>
  </si>
  <si>
    <t>31141680</t>
  </si>
  <si>
    <t>Kurt Roed</t>
  </si>
  <si>
    <t>18-0008792</t>
  </si>
  <si>
    <t>31146259</t>
  </si>
  <si>
    <t>Jakob Stauner</t>
  </si>
  <si>
    <t>18-0005015</t>
  </si>
  <si>
    <t>31175291</t>
  </si>
  <si>
    <t>Hedelund Potatoes Aps</t>
  </si>
  <si>
    <t>18-0031328</t>
  </si>
  <si>
    <t>31194970</t>
  </si>
  <si>
    <t>Lars Kristian Nielsen</t>
  </si>
  <si>
    <t>18-0004221</t>
  </si>
  <si>
    <t>31210658</t>
  </si>
  <si>
    <t>Landmand Karl H Pedersen</t>
  </si>
  <si>
    <t>18-0023868</t>
  </si>
  <si>
    <t>31217784</t>
  </si>
  <si>
    <t>Mogens Bak Kirk</t>
  </si>
  <si>
    <t>18-0034501</t>
  </si>
  <si>
    <t>31225973</t>
  </si>
  <si>
    <t>Bauneholm v/Mikael Krogh Kjeldsen</t>
  </si>
  <si>
    <t>18-0016920</t>
  </si>
  <si>
    <t>31237971</t>
  </si>
  <si>
    <t>Schjöttz Thomsen v/Eva Astrid Schjöttz Thomsen</t>
  </si>
  <si>
    <t>18-0035983</t>
  </si>
  <si>
    <t>31274311</t>
  </si>
  <si>
    <t>Nørlundfonden</t>
  </si>
  <si>
    <t>18-0007030</t>
  </si>
  <si>
    <t>31278023</t>
  </si>
  <si>
    <t>Laustsens Økofarm Hou Aps</t>
  </si>
  <si>
    <t>18-0017722</t>
  </si>
  <si>
    <t>31301912</t>
  </si>
  <si>
    <t>Bjarne Terkelsen</t>
  </si>
  <si>
    <t>18-0007067</t>
  </si>
  <si>
    <t>31310911</t>
  </si>
  <si>
    <t>Jan Madsen</t>
  </si>
  <si>
    <t>18-0020091</t>
  </si>
  <si>
    <t>31328144</t>
  </si>
  <si>
    <t>Tambour Agro Aps</t>
  </si>
  <si>
    <t>18-0010130</t>
  </si>
  <si>
    <t>31330041</t>
  </si>
  <si>
    <t>Tailormade Horses Aps</t>
  </si>
  <si>
    <t>18-0025638</t>
  </si>
  <si>
    <t>31334608</t>
  </si>
  <si>
    <t>Jens Søndergård</t>
  </si>
  <si>
    <t>18-0022017</t>
  </si>
  <si>
    <t>31338832</t>
  </si>
  <si>
    <t>Arne H Poulsen</t>
  </si>
  <si>
    <t>18-0006419</t>
  </si>
  <si>
    <t>31343070</t>
  </si>
  <si>
    <t>Lille Vildmose Naturfond</t>
  </si>
  <si>
    <t>18-0004724</t>
  </si>
  <si>
    <t>31369347</t>
  </si>
  <si>
    <t>Økogaarden Aps</t>
  </si>
  <si>
    <t>18-0010122</t>
  </si>
  <si>
    <t>31388864</t>
  </si>
  <si>
    <t>Entreprenør Jan Sommer</t>
  </si>
  <si>
    <t>18-0017598</t>
  </si>
  <si>
    <t>31406331</t>
  </si>
  <si>
    <t>Vestre Toftegaard I/S</t>
  </si>
  <si>
    <t>18-0003273</t>
  </si>
  <si>
    <t>31415527</t>
  </si>
  <si>
    <t>Skovridervang Aps</t>
  </si>
  <si>
    <t>18-0012182</t>
  </si>
  <si>
    <t>31435870</t>
  </si>
  <si>
    <t>Stutteriet Kirsebærgården I/S</t>
  </si>
  <si>
    <t>18-0002301</t>
  </si>
  <si>
    <t>31438160</t>
  </si>
  <si>
    <t>I/S Birket</t>
  </si>
  <si>
    <t>18-0034406</t>
  </si>
  <si>
    <t>31449731</t>
  </si>
  <si>
    <t>Jesper Hansen</t>
  </si>
  <si>
    <t>18-0014033</t>
  </si>
  <si>
    <t>31453208</t>
  </si>
  <si>
    <t>Møller I/S</t>
  </si>
  <si>
    <t>18-0002020</t>
  </si>
  <si>
    <t>31502802</t>
  </si>
  <si>
    <t>Albertinelund Camping A/S</t>
  </si>
  <si>
    <t>18-0012309</t>
  </si>
  <si>
    <t>31503604</t>
  </si>
  <si>
    <t>Stenbækgården Ridecenter v/Laila Engelbrecht</t>
  </si>
  <si>
    <t>18-0025215</t>
  </si>
  <si>
    <t>31511291</t>
  </si>
  <si>
    <t>Hans Jørgen Grynnerup</t>
  </si>
  <si>
    <t>18-0033794</t>
  </si>
  <si>
    <t>31530911</t>
  </si>
  <si>
    <t>I/S Fuglsang</t>
  </si>
  <si>
    <t>18-0033044</t>
  </si>
  <si>
    <t>31545420</t>
  </si>
  <si>
    <t>Poul Rasmussen</t>
  </si>
  <si>
    <t>18-0030693</t>
  </si>
  <si>
    <t>31563739</t>
  </si>
  <si>
    <t>Kildebakken</t>
  </si>
  <si>
    <t>18-0006061</t>
  </si>
  <si>
    <t>31583098</t>
  </si>
  <si>
    <t>Kbc Ejendomme A/S</t>
  </si>
  <si>
    <t>18-0151468</t>
  </si>
  <si>
    <t>31596955</t>
  </si>
  <si>
    <t>Springstrup 13 Aps</t>
  </si>
  <si>
    <t>18-0016856</t>
  </si>
  <si>
    <t>31625769</t>
  </si>
  <si>
    <t>Ottestrup Landbrugsanpartsselskab</t>
  </si>
  <si>
    <t>18-0011002</t>
  </si>
  <si>
    <t>31629594</t>
  </si>
  <si>
    <t>Fair Trees Aps</t>
  </si>
  <si>
    <t>18-0037418</t>
  </si>
  <si>
    <t>31640288</t>
  </si>
  <si>
    <t>Michael Hansen</t>
  </si>
  <si>
    <t>18-0028479</t>
  </si>
  <si>
    <t>31642183</t>
  </si>
  <si>
    <t>Egehøjgård I/S v/Peter Møller Hvid &amp; Mogens Kristensen Hvid</t>
  </si>
  <si>
    <t>18-0027195</t>
  </si>
  <si>
    <t>31668557</t>
  </si>
  <si>
    <t>Tolstrupgaard v/Michael Dejløw Mølgaard</t>
  </si>
  <si>
    <t>18-0032503</t>
  </si>
  <si>
    <t>31671612</t>
  </si>
  <si>
    <t>Langagergaard v/Nicolai Fog Hansen</t>
  </si>
  <si>
    <t>18-0004594</t>
  </si>
  <si>
    <t>31676738</t>
  </si>
  <si>
    <t>Stutteri Thorsvighus I/S v/Katrine Langvad &amp; Lasse Bo Bentsen</t>
  </si>
  <si>
    <t>18-0026659</t>
  </si>
  <si>
    <t>31682177</t>
  </si>
  <si>
    <t>Landbrug v/Chrestina Lundholm Madsen</t>
  </si>
  <si>
    <t>18-0011152</t>
  </si>
  <si>
    <t>31684498</t>
  </si>
  <si>
    <t>Sven Joensen</t>
  </si>
  <si>
    <t>18-0031069</t>
  </si>
  <si>
    <t>31714036</t>
  </si>
  <si>
    <t>Stor Smeden v/ Kjetil Nygaard Hansen</t>
  </si>
  <si>
    <t>18-0029922</t>
  </si>
  <si>
    <t>31718139</t>
  </si>
  <si>
    <t>Nk Consult v/Nina Annette Korsgaard</t>
  </si>
  <si>
    <t>18-0035213</t>
  </si>
  <si>
    <t>31759099</t>
  </si>
  <si>
    <t>Spexmac Holding Aps</t>
  </si>
  <si>
    <t>18-0004909</t>
  </si>
  <si>
    <t>31801788</t>
  </si>
  <si>
    <t>Else Dorthea Larsen</t>
  </si>
  <si>
    <t>18-0018758</t>
  </si>
  <si>
    <t>31804108</t>
  </si>
  <si>
    <t>brian larsen</t>
  </si>
  <si>
    <t>18-0016936</t>
  </si>
  <si>
    <t>31818117</t>
  </si>
  <si>
    <t>Kim Gohr Nielsen</t>
  </si>
  <si>
    <t>18-0028176</t>
  </si>
  <si>
    <t>31818923</t>
  </si>
  <si>
    <t>Jens Ole Sørense</t>
  </si>
  <si>
    <t>18-0037362</t>
  </si>
  <si>
    <t>31822157</t>
  </si>
  <si>
    <t>Jens Gudike Fly Christensen</t>
  </si>
  <si>
    <t>18-0037219</t>
  </si>
  <si>
    <t>31831261</t>
  </si>
  <si>
    <t>Aleks Kristiansen</t>
  </si>
  <si>
    <t>18-0134066</t>
  </si>
  <si>
    <t>31869846</t>
  </si>
  <si>
    <t>Ciboba Newco Aps</t>
  </si>
  <si>
    <t>18-0034111</t>
  </si>
  <si>
    <t>31885019</t>
  </si>
  <si>
    <t>Landmand Henning Peder Møller Nielsen</t>
  </si>
  <si>
    <t>18-0033146</t>
  </si>
  <si>
    <t>31893143</t>
  </si>
  <si>
    <t>Sæbygård Drift Aps</t>
  </si>
  <si>
    <t>18-0029008</t>
  </si>
  <si>
    <t>31907349</t>
  </si>
  <si>
    <t>Sanggaard I/S</t>
  </si>
  <si>
    <t>18-0035731</t>
  </si>
  <si>
    <t>31912091</t>
  </si>
  <si>
    <t>Blach Maskinstation I/S</t>
  </si>
  <si>
    <t>18-0016690</t>
  </si>
  <si>
    <t>31913527</t>
  </si>
  <si>
    <t>Frandsen &amp; Baggesen v/Gerda Elisabeth Hostrup Baggesen</t>
  </si>
  <si>
    <t>18-0032454</t>
  </si>
  <si>
    <t>31925835</t>
  </si>
  <si>
    <t>Poul Hansen</t>
  </si>
  <si>
    <t>18-0019104</t>
  </si>
  <si>
    <t>31927153</t>
  </si>
  <si>
    <t>Forpagter Jesper Juul Birch Larsen</t>
  </si>
  <si>
    <t>18-0033319</t>
  </si>
  <si>
    <t>31929458</t>
  </si>
  <si>
    <t>Else-Marie Vielsted</t>
  </si>
  <si>
    <t>18-0022370</t>
  </si>
  <si>
    <t>31955017</t>
  </si>
  <si>
    <t>Hans Henrik Rasmussen</t>
  </si>
  <si>
    <t>18-0026396</t>
  </si>
  <si>
    <t>31955351</t>
  </si>
  <si>
    <t>Bærhaven v/Anne Birgit Hundebøl</t>
  </si>
  <si>
    <t>18-0025995</t>
  </si>
  <si>
    <t>31960207</t>
  </si>
  <si>
    <t>Sepstrup Vestergaard v/Bjarne Nebel</t>
  </si>
  <si>
    <t>18-0033530</t>
  </si>
  <si>
    <t>31964164</t>
  </si>
  <si>
    <t>Troels Bay Kristoffersen</t>
  </si>
  <si>
    <t>18-0036954</t>
  </si>
  <si>
    <t>31966493</t>
  </si>
  <si>
    <t>Jesper Kyed</t>
  </si>
  <si>
    <t>18-0020347</t>
  </si>
  <si>
    <t>31968682</t>
  </si>
  <si>
    <t>Søren Allermann Sørensen</t>
  </si>
  <si>
    <t>18-0006678</t>
  </si>
  <si>
    <t>31970342</t>
  </si>
  <si>
    <t>Jakob Lund Hansen</t>
  </si>
  <si>
    <t>18-0013256</t>
  </si>
  <si>
    <t>31977606</t>
  </si>
  <si>
    <t>Vanggaarden v/Vivi Quistgaard</t>
  </si>
  <si>
    <t>18-0010046</t>
  </si>
  <si>
    <t>31996597</t>
  </si>
  <si>
    <t>Anni Haldrup Eriksen</t>
  </si>
  <si>
    <t>18-0015875</t>
  </si>
  <si>
    <t>32001610</t>
  </si>
  <si>
    <t>Team Nordahl I/S</t>
  </si>
  <si>
    <t>18-0005903</t>
  </si>
  <si>
    <t>32008178</t>
  </si>
  <si>
    <t>I/S Nødagergården</t>
  </si>
  <si>
    <t>18-0019050</t>
  </si>
  <si>
    <t>32034268</t>
  </si>
  <si>
    <t>Annemarie Thomsen</t>
  </si>
  <si>
    <t>18-0011999</t>
  </si>
  <si>
    <t>32037216</t>
  </si>
  <si>
    <t>Kim Krogh</t>
  </si>
  <si>
    <t>18-0025450</t>
  </si>
  <si>
    <t>32037941</t>
  </si>
  <si>
    <t>Jonas Aagaard Petersen</t>
  </si>
  <si>
    <t>18-0006921</t>
  </si>
  <si>
    <t>32045138</t>
  </si>
  <si>
    <t>Lysthøjgård I/S</t>
  </si>
  <si>
    <t>18-0005634</t>
  </si>
  <si>
    <t>32088023</t>
  </si>
  <si>
    <t>Lindviggaard Aps</t>
  </si>
  <si>
    <t>18-0021636</t>
  </si>
  <si>
    <t>32095623</t>
  </si>
  <si>
    <t>Hedevang Aps</t>
  </si>
  <si>
    <t>18-0027174</t>
  </si>
  <si>
    <t>32114709</t>
  </si>
  <si>
    <t>Stubbelandsgård v/L. Kappelhøj</t>
  </si>
  <si>
    <t>18-0003204</t>
  </si>
  <si>
    <t>32125751</t>
  </si>
  <si>
    <t>Bette Sø v/Jesper Stagegaard</t>
  </si>
  <si>
    <t>18-0017391</t>
  </si>
  <si>
    <t>32125875</t>
  </si>
  <si>
    <t>Vink - Villestrup Natur og Kvæg v/Rasmus Fuglsang Frederiksen</t>
  </si>
  <si>
    <t>18-0009965</t>
  </si>
  <si>
    <t>32178278</t>
  </si>
  <si>
    <t>Bykærgård v/Rikke Hensel Milling</t>
  </si>
  <si>
    <t>18-0035060</t>
  </si>
  <si>
    <t>32188443</t>
  </si>
  <si>
    <t>Tascha Linette Jensen</t>
  </si>
  <si>
    <t>18-0021830</t>
  </si>
  <si>
    <t>32191304</t>
  </si>
  <si>
    <t>Henriette Toftager</t>
  </si>
  <si>
    <t>18-0011304</t>
  </si>
  <si>
    <t>32197272</t>
  </si>
  <si>
    <t>Michael Andersen</t>
  </si>
  <si>
    <t>18-0019261</t>
  </si>
  <si>
    <t>32200095</t>
  </si>
  <si>
    <t>Lars Gundersen</t>
  </si>
  <si>
    <t>18-0098827</t>
  </si>
  <si>
    <t>32210694</t>
  </si>
  <si>
    <t>Petersgaard Gods</t>
  </si>
  <si>
    <t>18-0009959</t>
  </si>
  <si>
    <t>32212905</t>
  </si>
  <si>
    <t>Mikkels Traktorservice v/Mikkel Christensen</t>
  </si>
  <si>
    <t>18-0011898</t>
  </si>
  <si>
    <t>32242758</t>
  </si>
  <si>
    <t>Stald Kk's v/Kim Koehoorn Andersen</t>
  </si>
  <si>
    <t>18-0037255</t>
  </si>
  <si>
    <t>32244793</t>
  </si>
  <si>
    <t>N Agerbo Maskinservice v/Nicklas Højmark Agerbo</t>
  </si>
  <si>
    <t>18-0006769</t>
  </si>
  <si>
    <t>32253660</t>
  </si>
  <si>
    <t>Fjordgården v/Anders Olsen</t>
  </si>
  <si>
    <t>18-0096492</t>
  </si>
  <si>
    <t>32279104</t>
  </si>
  <si>
    <t>Nrr Landbrug Aps</t>
  </si>
  <si>
    <t>18-0027375</t>
  </si>
  <si>
    <t>32339336</t>
  </si>
  <si>
    <t>Peter Kiær Ejendomme og Markdrift Aps</t>
  </si>
  <si>
    <t>18-0142188</t>
  </si>
  <si>
    <t>32339972</t>
  </si>
  <si>
    <t>Nissen Konsensus Aps</t>
  </si>
  <si>
    <t>18-0147609</t>
  </si>
  <si>
    <t>32367283</t>
  </si>
  <si>
    <t>Maglemosehøj</t>
  </si>
  <si>
    <t>18-0009589</t>
  </si>
  <si>
    <t>32382290</t>
  </si>
  <si>
    <t>Hans Jørgen Jensen</t>
  </si>
  <si>
    <t>18-0025285</t>
  </si>
  <si>
    <t>32430236</t>
  </si>
  <si>
    <t>Smedemester Klaus Andersen</t>
  </si>
  <si>
    <t>18-0005568</t>
  </si>
  <si>
    <t>32449204</t>
  </si>
  <si>
    <t>Egeskov Agro Aps</t>
  </si>
  <si>
    <t>18-0034979</t>
  </si>
  <si>
    <t>32479464</t>
  </si>
  <si>
    <t>Helene og Peter Warthoe I/S</t>
  </si>
  <si>
    <t>18-0036247</t>
  </si>
  <si>
    <t>32490727</t>
  </si>
  <si>
    <t>Hraunhestar v/Liselotte Elin Chlemdorff</t>
  </si>
  <si>
    <t>18-0011037</t>
  </si>
  <si>
    <t>32511805</t>
  </si>
  <si>
    <t>Fårborggård I/S</t>
  </si>
  <si>
    <t>18-0023124</t>
  </si>
  <si>
    <t>32512755</t>
  </si>
  <si>
    <t>Gårdejer Poul Erik Randbøll Petersen</t>
  </si>
  <si>
    <t>18-0034377</t>
  </si>
  <si>
    <t>32515355</t>
  </si>
  <si>
    <t>Hørvegård v/Niels Kajberg-Jensen</t>
  </si>
  <si>
    <t>18-0007089</t>
  </si>
  <si>
    <t>32558305</t>
  </si>
  <si>
    <t>Nedergaard Bio Aps</t>
  </si>
  <si>
    <t>18-0156078</t>
  </si>
  <si>
    <t>32605818</t>
  </si>
  <si>
    <t>Kongerslev Kalk A/S</t>
  </si>
  <si>
    <t>18-0036798</t>
  </si>
  <si>
    <t>32605923</t>
  </si>
  <si>
    <t>Villy Lundsgaard</t>
  </si>
  <si>
    <t>18-0016209</t>
  </si>
  <si>
    <t>32609929</t>
  </si>
  <si>
    <t>I/S Tornegård</t>
  </si>
  <si>
    <t>18-0016302</t>
  </si>
  <si>
    <t>32677894</t>
  </si>
  <si>
    <t>Skjoldmosegård Aps</t>
  </si>
  <si>
    <t>18-0034263</t>
  </si>
  <si>
    <t>32690297</t>
  </si>
  <si>
    <t>Entreprenør Gert Hansen</t>
  </si>
  <si>
    <t>18-0026894</t>
  </si>
  <si>
    <t>32691250</t>
  </si>
  <si>
    <t>Karen Tinne Sørensen</t>
  </si>
  <si>
    <t>18-0019504</t>
  </si>
  <si>
    <t>32701973</t>
  </si>
  <si>
    <t>Martin Marius Bundgaard</t>
  </si>
  <si>
    <t>18-0036666</t>
  </si>
  <si>
    <t>32707483</t>
  </si>
  <si>
    <t>Kristian Justesen</t>
  </si>
  <si>
    <t>18-0021506</t>
  </si>
  <si>
    <t>32734197</t>
  </si>
  <si>
    <t>Michael Christensen</t>
  </si>
  <si>
    <t>18-0011082</t>
  </si>
  <si>
    <t>32738257</t>
  </si>
  <si>
    <t>Emil Andersen</t>
  </si>
  <si>
    <t>18-0026131</t>
  </si>
  <si>
    <t>32739415</t>
  </si>
  <si>
    <t>Henning Svend Larsen</t>
  </si>
  <si>
    <t>18-0006133</t>
  </si>
  <si>
    <t>32743056</t>
  </si>
  <si>
    <t>Hjortegården</t>
  </si>
  <si>
    <t>18-0034251</t>
  </si>
  <si>
    <t>32758088</t>
  </si>
  <si>
    <t>Slåenbjerggård v/Torben Jensen</t>
  </si>
  <si>
    <t>18-0027893</t>
  </si>
  <si>
    <t>32759491</t>
  </si>
  <si>
    <t>Klaas Jakob Heringa</t>
  </si>
  <si>
    <t>18-0007824</t>
  </si>
  <si>
    <t>32810977</t>
  </si>
  <si>
    <t>Ådalen I/S</t>
  </si>
  <si>
    <t>18-0015844</t>
  </si>
  <si>
    <t>32812937</t>
  </si>
  <si>
    <t>Rene Mathiasen Agro v/ Rene Mathiasen</t>
  </si>
  <si>
    <t>18-0002181</t>
  </si>
  <si>
    <t>32855113</t>
  </si>
  <si>
    <t>18-0014967</t>
  </si>
  <si>
    <t>32876560</t>
  </si>
  <si>
    <t>Haugaard Hus &amp; Hest v/Morten Haugaard</t>
  </si>
  <si>
    <t>18-0015711</t>
  </si>
  <si>
    <t>32887902</t>
  </si>
  <si>
    <t>G &amp; W Hoedan Aps</t>
  </si>
  <si>
    <t>18-0033654</t>
  </si>
  <si>
    <t>32899862</t>
  </si>
  <si>
    <t>Strø Møllegård v/Alice Aas</t>
  </si>
  <si>
    <t>18-0015063</t>
  </si>
  <si>
    <t>32913458</t>
  </si>
  <si>
    <t>Per Hartvig Jensen</t>
  </si>
  <si>
    <t>18-0024417</t>
  </si>
  <si>
    <t>32926533</t>
  </si>
  <si>
    <t>Erik Christiansen</t>
  </si>
  <si>
    <t>18-0031621</t>
  </si>
  <si>
    <t>32938329</t>
  </si>
  <si>
    <t>Jens H. Jensen Aps</t>
  </si>
  <si>
    <t>18-0022058</t>
  </si>
  <si>
    <t>32950809</t>
  </si>
  <si>
    <t>Kastanjegaarden</t>
  </si>
  <si>
    <t>18-0033554</t>
  </si>
  <si>
    <t>32960421</t>
  </si>
  <si>
    <t>Kurt Grøn Olsen</t>
  </si>
  <si>
    <t>18-0011502</t>
  </si>
  <si>
    <t>32979556</t>
  </si>
  <si>
    <t>John Hansen</t>
  </si>
  <si>
    <t>18-0005988</t>
  </si>
  <si>
    <t>32994954</t>
  </si>
  <si>
    <t>Poul Sten Andersen</t>
  </si>
  <si>
    <t>18-0009196</t>
  </si>
  <si>
    <t>33004990</t>
  </si>
  <si>
    <t>Partof v/Frans van der Woude</t>
  </si>
  <si>
    <t>18-0025735</t>
  </si>
  <si>
    <t>33022654</t>
  </si>
  <si>
    <t>Gårdejer Torben Jørgensen</t>
  </si>
  <si>
    <t>18-0012868</t>
  </si>
  <si>
    <t>33042647</t>
  </si>
  <si>
    <t>Stubberkloster Aps</t>
  </si>
  <si>
    <t>18-0016858</t>
  </si>
  <si>
    <t>33046359</t>
  </si>
  <si>
    <t>Anpartsselskabet af 25. Juni 2010</t>
  </si>
  <si>
    <t>18-0008160</t>
  </si>
  <si>
    <t>33050364</t>
  </si>
  <si>
    <t>Anette &amp; Claus Pedersen Aps</t>
  </si>
  <si>
    <t>18-0007242</t>
  </si>
  <si>
    <t>33104588</t>
  </si>
  <si>
    <t>Landbrugets Traktorafprøvning v/Jens Peter Brolund</t>
  </si>
  <si>
    <t>18-0033541</t>
  </si>
  <si>
    <t>33110960</t>
  </si>
  <si>
    <t>Ellebæk Skov v/Jørn Brink Nielsen</t>
  </si>
  <si>
    <t>18-0026031</t>
  </si>
  <si>
    <t>33118716</t>
  </si>
  <si>
    <t>Olaf Stark</t>
  </si>
  <si>
    <t>18-0006270</t>
  </si>
  <si>
    <t>33119127</t>
  </si>
  <si>
    <t>Riberhus v/Sten Kristoffersen</t>
  </si>
  <si>
    <t>18-0009241</t>
  </si>
  <si>
    <t>33164696</t>
  </si>
  <si>
    <t>Bach Holding 2010 Aps</t>
  </si>
  <si>
    <t>18-0007443</t>
  </si>
  <si>
    <t>33171285</t>
  </si>
  <si>
    <t>Jan Ryberg</t>
  </si>
  <si>
    <t>18-0009027</t>
  </si>
  <si>
    <t>33180810</t>
  </si>
  <si>
    <t>Karsten Falkentoft</t>
  </si>
  <si>
    <t>18-0011787</t>
  </si>
  <si>
    <t>33191227</t>
  </si>
  <si>
    <t>Dam-farming v/Lars Seest Dam</t>
  </si>
  <si>
    <t>18-0030667</t>
  </si>
  <si>
    <t>33272979</t>
  </si>
  <si>
    <t>Auleholmgård v/Bente Ester Nielsen</t>
  </si>
  <si>
    <t>18-0018304</t>
  </si>
  <si>
    <t>33275013</t>
  </si>
  <si>
    <t>Jens Christian Nielsen</t>
  </si>
  <si>
    <t>18-0019741</t>
  </si>
  <si>
    <t>33281641</t>
  </si>
  <si>
    <t>Steensgaard v/Ann Møller Wiesinger</t>
  </si>
  <si>
    <t>18-0030391</t>
  </si>
  <si>
    <t>33286694</t>
  </si>
  <si>
    <t>Baldershave I/S</t>
  </si>
  <si>
    <t>18-0022618</t>
  </si>
  <si>
    <t>33288794</t>
  </si>
  <si>
    <t>Baunegården v/Karen Madsen</t>
  </si>
  <si>
    <t>18-0036540</t>
  </si>
  <si>
    <t>33303203</t>
  </si>
  <si>
    <t>Karensminde I/S</t>
  </si>
  <si>
    <t>18-0100371</t>
  </si>
  <si>
    <t>33304544</t>
  </si>
  <si>
    <t>18-0135533</t>
  </si>
  <si>
    <t>33306881</t>
  </si>
  <si>
    <t>Louise M. Lundgård Nissen</t>
  </si>
  <si>
    <t>18-0009344</t>
  </si>
  <si>
    <t>33313829</t>
  </si>
  <si>
    <t>Fjordholm v/Casper Søborg Jensen</t>
  </si>
  <si>
    <t>18-0027569</t>
  </si>
  <si>
    <t>33315910</t>
  </si>
  <si>
    <t>Tvingbro I/S</t>
  </si>
  <si>
    <t>18-0036079</t>
  </si>
  <si>
    <t>33317999</t>
  </si>
  <si>
    <t>Tangelund Maskinstation v/Tobias Wærum Flarup Sørensen</t>
  </si>
  <si>
    <t>18-0031517</t>
  </si>
  <si>
    <t>33335512</t>
  </si>
  <si>
    <t>Jørgen Tranberg Søgård</t>
  </si>
  <si>
    <t>18-0018075</t>
  </si>
  <si>
    <t>33338902</t>
  </si>
  <si>
    <t>Pia Ellehammer Nielsen</t>
  </si>
  <si>
    <t>18-0031472</t>
  </si>
  <si>
    <t>33400691</t>
  </si>
  <si>
    <t>Sandagergård I/S</t>
  </si>
  <si>
    <t>18-0018413</t>
  </si>
  <si>
    <t>33418280</t>
  </si>
  <si>
    <t>Solhøj v/Kasper Mandal</t>
  </si>
  <si>
    <t>18-0013836</t>
  </si>
  <si>
    <t>33429487</t>
  </si>
  <si>
    <t>Landmand Lisbeth Kusk</t>
  </si>
  <si>
    <t>18-0008552</t>
  </si>
  <si>
    <t>33430027</t>
  </si>
  <si>
    <t>Søfryds Landbrug I/S</t>
  </si>
  <si>
    <t>18-0018215</t>
  </si>
  <si>
    <t>33432267</t>
  </si>
  <si>
    <t>Skjoldegaard v/Jens Bang Termansen</t>
  </si>
  <si>
    <t>18-0009700</t>
  </si>
  <si>
    <t>33444826</t>
  </si>
  <si>
    <t>Knud Enna</t>
  </si>
  <si>
    <t>18-0008128</t>
  </si>
  <si>
    <t>33445431</t>
  </si>
  <si>
    <t>Martin Søndergaard Jensen</t>
  </si>
  <si>
    <t>18-0032253</t>
  </si>
  <si>
    <t>33449909</t>
  </si>
  <si>
    <t>Mra v/Martin Ross Andersen</t>
  </si>
  <si>
    <t>18-0151924</t>
  </si>
  <si>
    <t>33507283</t>
  </si>
  <si>
    <t>HIN AGRO ApS</t>
  </si>
  <si>
    <t>18-0029327</t>
  </si>
  <si>
    <t>33514220</t>
  </si>
  <si>
    <t>18-0156256</t>
  </si>
  <si>
    <t>33514530</t>
  </si>
  <si>
    <t>Krathusgaarden af 1920 v/Alessandra Bivona Dahl</t>
  </si>
  <si>
    <t>18-0029397</t>
  </si>
  <si>
    <t>33529295</t>
  </si>
  <si>
    <t>Mølgaard Agro I/S</t>
  </si>
  <si>
    <t>18-0016849</t>
  </si>
  <si>
    <t>33532601</t>
  </si>
  <si>
    <t>Michael Scheel</t>
  </si>
  <si>
    <t>18-0023143</t>
  </si>
  <si>
    <t>33542275</t>
  </si>
  <si>
    <t>Engmosegaard v/Hans C H Andreasen</t>
  </si>
  <si>
    <t>18-0016285</t>
  </si>
  <si>
    <t>33544243</t>
  </si>
  <si>
    <t>Udlejningsejendommen Annexvej 5 v/Elisa Bonde</t>
  </si>
  <si>
    <t>18-0015639</t>
  </si>
  <si>
    <t>33546327</t>
  </si>
  <si>
    <t>Landbrugsejendommen I/S</t>
  </si>
  <si>
    <t>18-0033366</t>
  </si>
  <si>
    <t>33548192</t>
  </si>
  <si>
    <t>Cascevelle Equestrian I/S</t>
  </si>
  <si>
    <t>18-0008487</t>
  </si>
  <si>
    <t>33557132</t>
  </si>
  <si>
    <t>Lomholt I/S</t>
  </si>
  <si>
    <t>18-0030020</t>
  </si>
  <si>
    <t>33559429</t>
  </si>
  <si>
    <t>Zena Event &amp; Udvikling v/Torben Knudsen Christensen</t>
  </si>
  <si>
    <t>18-0032245</t>
  </si>
  <si>
    <t>33563450</t>
  </si>
  <si>
    <t>Gier Pedersen Service v/Jacob Gier Pedersen</t>
  </si>
  <si>
    <t>18-0022915</t>
  </si>
  <si>
    <t>33573758</t>
  </si>
  <si>
    <t>Skyttes Gartneri Aps</t>
  </si>
  <si>
    <t>18-0036889</t>
  </si>
  <si>
    <t>33579764</t>
  </si>
  <si>
    <t>Søris A/S</t>
  </si>
  <si>
    <t>18-0115673</t>
  </si>
  <si>
    <t>33593430</t>
  </si>
  <si>
    <t>Havegård Aps</t>
  </si>
  <si>
    <t>18-0026506</t>
  </si>
  <si>
    <t>33604203</t>
  </si>
  <si>
    <t>Mb Horses v/Tanya Bennetsen</t>
  </si>
  <si>
    <t>18-0031979</t>
  </si>
  <si>
    <t>33605226</t>
  </si>
  <si>
    <t>Klappekød v/Peter Winther Mogensen</t>
  </si>
  <si>
    <t>18-0018685</t>
  </si>
  <si>
    <t>33614845</t>
  </si>
  <si>
    <t>Eliesens Hestehandel &amp; Stutteri v/Bente Randi Eliesen</t>
  </si>
  <si>
    <t>18-0008203</t>
  </si>
  <si>
    <t>33629524</t>
  </si>
  <si>
    <t>Ryegaard Grusgrav v/Jan Smidt Jakobsen</t>
  </si>
  <si>
    <t>18-0016173</t>
  </si>
  <si>
    <t>33640145</t>
  </si>
  <si>
    <t>Vipperød Ridecenter Aps</t>
  </si>
  <si>
    <t>18-0036189</t>
  </si>
  <si>
    <t>33661312</t>
  </si>
  <si>
    <t>Frugtavler Bjarni Sørensen</t>
  </si>
  <si>
    <t>18-0037605</t>
  </si>
  <si>
    <t>33665466</t>
  </si>
  <si>
    <t>Orø Lam I/S</t>
  </si>
  <si>
    <t>18-0026103</t>
  </si>
  <si>
    <t>33665636</t>
  </si>
  <si>
    <t>Hyldgaard v/Bue Hyldgaard Kristiansen</t>
  </si>
  <si>
    <t>18-0018102</t>
  </si>
  <si>
    <t>33677324</t>
  </si>
  <si>
    <t>Lille Damsted I/S</t>
  </si>
  <si>
    <t>18-0034989</t>
  </si>
  <si>
    <t>33690495</t>
  </si>
  <si>
    <t>Lillemosegaard v/Gårdejer Rasmus Boje</t>
  </si>
  <si>
    <t>18-0024059</t>
  </si>
  <si>
    <t>33723601</t>
  </si>
  <si>
    <t>Lindegården I/S</t>
  </si>
  <si>
    <t>18-0036203</t>
  </si>
  <si>
    <t>33724691</t>
  </si>
  <si>
    <t>Skovbruget v/Jørn Aalborg</t>
  </si>
  <si>
    <t>18-0010367</t>
  </si>
  <si>
    <t>33735820</t>
  </si>
  <si>
    <t>Skovkildegård v/ Bent Alsø</t>
  </si>
  <si>
    <t>18-0035433</t>
  </si>
  <si>
    <t>33736428</t>
  </si>
  <si>
    <t>Gårdejer Jens Jakobsen Kudsk</t>
  </si>
  <si>
    <t>18-0018432</t>
  </si>
  <si>
    <t>33769911</t>
  </si>
  <si>
    <t>Vrejlev Kloster Aps</t>
  </si>
  <si>
    <t>18-0022483</t>
  </si>
  <si>
    <t>33808712</t>
  </si>
  <si>
    <t>Holmegaard v/Jeannette Foged Lindegaard</t>
  </si>
  <si>
    <t>18-0008215</t>
  </si>
  <si>
    <t>33832605</t>
  </si>
  <si>
    <t>Bregentved I/S</t>
  </si>
  <si>
    <t>18-0027300</t>
  </si>
  <si>
    <t>33834101</t>
  </si>
  <si>
    <t>Mogens Nielsen</t>
  </si>
  <si>
    <t>18-0007663</t>
  </si>
  <si>
    <t>33841493</t>
  </si>
  <si>
    <t>Jens Kjærgaard Pedersen</t>
  </si>
  <si>
    <t>18-0024482</t>
  </si>
  <si>
    <t>33849370</t>
  </si>
  <si>
    <t>Dalgaard I/S</t>
  </si>
  <si>
    <t>18-0006083</t>
  </si>
  <si>
    <t>33864590</t>
  </si>
  <si>
    <t>Søbjerggaard af 1. August 2011 Aps</t>
  </si>
  <si>
    <t>18-0013888</t>
  </si>
  <si>
    <t>33898630</t>
  </si>
  <si>
    <t>Niels Frandsen</t>
  </si>
  <si>
    <t>18-0011077</t>
  </si>
  <si>
    <t>33904789</t>
  </si>
  <si>
    <t>Henrik Lindberg</t>
  </si>
  <si>
    <t>18-0031215</t>
  </si>
  <si>
    <t>33911459</t>
  </si>
  <si>
    <t>Steffen Bertelsen Blume</t>
  </si>
  <si>
    <t>18-0007821</t>
  </si>
  <si>
    <t>33920733</t>
  </si>
  <si>
    <t>Niklas Pedersen</t>
  </si>
  <si>
    <t>18-0003068</t>
  </si>
  <si>
    <t>33939132</t>
  </si>
  <si>
    <t>Ole Mariegaard</t>
  </si>
  <si>
    <t>18-0010961</t>
  </si>
  <si>
    <t>33957181</t>
  </si>
  <si>
    <t>Landmand Arne Christensen</t>
  </si>
  <si>
    <t>18-0037063</t>
  </si>
  <si>
    <t>33973225</t>
  </si>
  <si>
    <t>Mads Peder Nielsen</t>
  </si>
  <si>
    <t>18-0033578</t>
  </si>
  <si>
    <t>34001049</t>
  </si>
  <si>
    <t>Får til Kanten - levende landskaber</t>
  </si>
  <si>
    <t>18-0019631</t>
  </si>
  <si>
    <t>34022860</t>
  </si>
  <si>
    <t>Anders B. Jensen</t>
  </si>
  <si>
    <t>18-0031363</t>
  </si>
  <si>
    <t>34025169</t>
  </si>
  <si>
    <t>Dalsgaard v/ Robert Olsen</t>
  </si>
  <si>
    <t>18-0019997</t>
  </si>
  <si>
    <t>34036306</t>
  </si>
  <si>
    <t>Landbogård v/Henrik Langebæk</t>
  </si>
  <si>
    <t>18-0029123</t>
  </si>
  <si>
    <t>34048177</t>
  </si>
  <si>
    <t>Harehedegård Mælkeproduktion Aps</t>
  </si>
  <si>
    <t>18-0013008</t>
  </si>
  <si>
    <t>34059888</t>
  </si>
  <si>
    <t>Skovgård Øko. Kyllinger Aps</t>
  </si>
  <si>
    <t>18-0034689</t>
  </si>
  <si>
    <t>34118671</t>
  </si>
  <si>
    <t>Lokelund v/Inge lise Clausen</t>
  </si>
  <si>
    <t>18-0010907</t>
  </si>
  <si>
    <t>34126739</t>
  </si>
  <si>
    <t>C.Mejnertsen v/Christian Klarskov Mejnertsen</t>
  </si>
  <si>
    <t>18-0015973</t>
  </si>
  <si>
    <t>34134987</t>
  </si>
  <si>
    <t>Poppellund v/Lars Jepsen</t>
  </si>
  <si>
    <t>18-0097781</t>
  </si>
  <si>
    <t>34159955</t>
  </si>
  <si>
    <t>Stoksbjerggård v/Ole Daell Holm</t>
  </si>
  <si>
    <t>18-0004977</t>
  </si>
  <si>
    <t>34161313</t>
  </si>
  <si>
    <t>Stutteri Elmehøj v/Dorte Saabye</t>
  </si>
  <si>
    <t>18-0036141</t>
  </si>
  <si>
    <t>34161623</t>
  </si>
  <si>
    <t>Kastaniegården v/Niels Rhone Offersen</t>
  </si>
  <si>
    <t>18-0036516</t>
  </si>
  <si>
    <t>34176183</t>
  </si>
  <si>
    <t>Ebberup Maskinstation I/S</t>
  </si>
  <si>
    <t>18-0005196</t>
  </si>
  <si>
    <t>34209839</t>
  </si>
  <si>
    <t>Op af Jorden Aps</t>
  </si>
  <si>
    <t>18-0025978</t>
  </si>
  <si>
    <t>34222150</t>
  </si>
  <si>
    <t>Salling Seeds Aps</t>
  </si>
  <si>
    <t>18-0002312</t>
  </si>
  <si>
    <t>34226601</t>
  </si>
  <si>
    <t>Denfood A/S</t>
  </si>
  <si>
    <t>18-0015465</t>
  </si>
  <si>
    <t>34238510</t>
  </si>
  <si>
    <t>18-0034385</t>
  </si>
  <si>
    <t>34257221</t>
  </si>
  <si>
    <t>Service v/ John Jakobsen</t>
  </si>
  <si>
    <t>18-0026419</t>
  </si>
  <si>
    <t>34295816</t>
  </si>
  <si>
    <t>Huslodden 20</t>
  </si>
  <si>
    <t>18-0034789</t>
  </si>
  <si>
    <t>34311315</t>
  </si>
  <si>
    <t>Michael Langballe</t>
  </si>
  <si>
    <t>18-0008578</t>
  </si>
  <si>
    <t>34325057</t>
  </si>
  <si>
    <t>Morten Rasmussen</t>
  </si>
  <si>
    <t>18-0010005</t>
  </si>
  <si>
    <t>34378568</t>
  </si>
  <si>
    <t>Steen Malmqvist</t>
  </si>
  <si>
    <t>18-0022824</t>
  </si>
  <si>
    <t>34378665</t>
  </si>
  <si>
    <t>18-0013119</t>
  </si>
  <si>
    <t>34378959</t>
  </si>
  <si>
    <t>Gdr. Danni Kjeld Jensen</t>
  </si>
  <si>
    <t>18-0031440</t>
  </si>
  <si>
    <t>34395322</t>
  </si>
  <si>
    <t>Have og Hjem v/Brian Jonstrup</t>
  </si>
  <si>
    <t>18-0013626</t>
  </si>
  <si>
    <t>34415552</t>
  </si>
  <si>
    <t>Boris Nørgaard Kjeldsen</t>
  </si>
  <si>
    <t>18-0013427</t>
  </si>
  <si>
    <t>34428549</t>
  </si>
  <si>
    <t>Nanna Hansen</t>
  </si>
  <si>
    <t>18-0018274</t>
  </si>
  <si>
    <t>34435065</t>
  </si>
  <si>
    <t>Landstedet v/Andreas Bøge Edlund Skjold</t>
  </si>
  <si>
    <t>18-0019021</t>
  </si>
  <si>
    <t>34442630</t>
  </si>
  <si>
    <t>Anna Margrethe Vilholm Henriksen</t>
  </si>
  <si>
    <t>18-0029043</t>
  </si>
  <si>
    <t>34445133</t>
  </si>
  <si>
    <t>Jacob Serup Pedersen</t>
  </si>
  <si>
    <t>18-0020823</t>
  </si>
  <si>
    <t>34445583</t>
  </si>
  <si>
    <t>Jan Sneverholt Frederiksen</t>
  </si>
  <si>
    <t>18-0017496</t>
  </si>
  <si>
    <t>34456151</t>
  </si>
  <si>
    <t>Ssn A/S</t>
  </si>
  <si>
    <t>18-0026462</t>
  </si>
  <si>
    <t>34458413</t>
  </si>
  <si>
    <t>Tybjerggaard Agri Aps</t>
  </si>
  <si>
    <t>18-0037225</t>
  </si>
  <si>
    <t>34458502</t>
  </si>
  <si>
    <t>Guldbjergdal P/S</t>
  </si>
  <si>
    <t>18-0036593</t>
  </si>
  <si>
    <t>34466653</t>
  </si>
  <si>
    <t>Højvang Avlsgård A/S</t>
  </si>
  <si>
    <t>18-0031965</t>
  </si>
  <si>
    <t>34470308</t>
  </si>
  <si>
    <t>Mark-One Aps</t>
  </si>
  <si>
    <t>18-0035806</t>
  </si>
  <si>
    <t>34492794</t>
  </si>
  <si>
    <t>Erik A. Sørensen</t>
  </si>
  <si>
    <t>18-0033867</t>
  </si>
  <si>
    <t>34544344</t>
  </si>
  <si>
    <t>Vissinggaard I/S</t>
  </si>
  <si>
    <t>18-0012198</t>
  </si>
  <si>
    <t>34563489</t>
  </si>
  <si>
    <t>Transhumance v/Francisco Javier Pirovano</t>
  </si>
  <si>
    <t>18-0015447</t>
  </si>
  <si>
    <t>34563543</t>
  </si>
  <si>
    <t>Manon Kirsten von Lüttichau Blou</t>
  </si>
  <si>
    <t>18-0031918</t>
  </si>
  <si>
    <t>34567069</t>
  </si>
  <si>
    <t>Anne Grethe Frøkjær Kilsgaard</t>
  </si>
  <si>
    <t>18-0024136</t>
  </si>
  <si>
    <t>34569134</t>
  </si>
  <si>
    <t>Rune Jeppesen &amp; Anna Damgaard I/S</t>
  </si>
  <si>
    <t>18-0017167</t>
  </si>
  <si>
    <t>34569711</t>
  </si>
  <si>
    <t>Ernst Kristensen</t>
  </si>
  <si>
    <t>18-0021552</t>
  </si>
  <si>
    <t>34598878</t>
  </si>
  <si>
    <t>Men4549 Holding Aps</t>
  </si>
  <si>
    <t>18-0036102</t>
  </si>
  <si>
    <t>34676305</t>
  </si>
  <si>
    <t>Bøgebæk Økologi I/S</t>
  </si>
  <si>
    <t>18-0131064</t>
  </si>
  <si>
    <t>34687412</t>
  </si>
  <si>
    <t>Natur og Bioenergi Aps</t>
  </si>
  <si>
    <t>18-0017517</t>
  </si>
  <si>
    <t>34712484</t>
  </si>
  <si>
    <t>Klelund Aps</t>
  </si>
  <si>
    <t>18-0033483</t>
  </si>
  <si>
    <t>34751404</t>
  </si>
  <si>
    <t>Brdr Terkelsen I/S</t>
  </si>
  <si>
    <t>18-0020718</t>
  </si>
  <si>
    <t>34789940</t>
  </si>
  <si>
    <t>Alice Vingum</t>
  </si>
  <si>
    <t>18-0034550</t>
  </si>
  <si>
    <t>34793417</t>
  </si>
  <si>
    <t>Hans-Siegfried Oldsen</t>
  </si>
  <si>
    <t>18-0027507</t>
  </si>
  <si>
    <t>34820759</t>
  </si>
  <si>
    <t>Debelgaard I/S</t>
  </si>
  <si>
    <t>18-0018412</t>
  </si>
  <si>
    <t>34822131</t>
  </si>
  <si>
    <t>Landbrug v/Søs Egelind</t>
  </si>
  <si>
    <t>18-0015032</t>
  </si>
  <si>
    <t>34829160</t>
  </si>
  <si>
    <t>K K Mink Handbjerg v/Kurt Nielsen</t>
  </si>
  <si>
    <t>18-0029281</t>
  </si>
  <si>
    <t>34834652</t>
  </si>
  <si>
    <t>Kotellets gårdbesøg</t>
  </si>
  <si>
    <t>18-0026671</t>
  </si>
  <si>
    <t>34846081</t>
  </si>
  <si>
    <t>Mangholm</t>
  </si>
  <si>
    <t>18-0019242</t>
  </si>
  <si>
    <t>34849862</t>
  </si>
  <si>
    <t>Agropro v/Janne og Sønke Møller</t>
  </si>
  <si>
    <t>18-0013009</t>
  </si>
  <si>
    <t>34859035</t>
  </si>
  <si>
    <t>I/S V. Knæverhede</t>
  </si>
  <si>
    <t>18-0014545</t>
  </si>
  <si>
    <t>34860904</t>
  </si>
  <si>
    <t>Emil Falster-Hansen</t>
  </si>
  <si>
    <t>18-0017555</t>
  </si>
  <si>
    <t>34862117</t>
  </si>
  <si>
    <t>Palmevang I/S</t>
  </si>
  <si>
    <t>18-0099751</t>
  </si>
  <si>
    <t>34896070</t>
  </si>
  <si>
    <t>Morten Lyneborg Aps</t>
  </si>
  <si>
    <t>18-0014454</t>
  </si>
  <si>
    <t>34913455</t>
  </si>
  <si>
    <t>Thomas Brandt Johansen</t>
  </si>
  <si>
    <t>18-0035606</t>
  </si>
  <si>
    <t>34922667</t>
  </si>
  <si>
    <t>Marienlyst</t>
  </si>
  <si>
    <t>18-0012593</t>
  </si>
  <si>
    <t>34926999</t>
  </si>
  <si>
    <t>Gårdejer Erik og Jeppe Olsen I/S</t>
  </si>
  <si>
    <t>18-0008752</t>
  </si>
  <si>
    <t>34928657</t>
  </si>
  <si>
    <t>Myhren Agro I/S</t>
  </si>
  <si>
    <t>18-0017152</t>
  </si>
  <si>
    <t>34947376</t>
  </si>
  <si>
    <t>Lundegaard v. Annette Bruun</t>
  </si>
  <si>
    <t>18-0001793</t>
  </si>
  <si>
    <t>34962677</t>
  </si>
  <si>
    <t>Johnny's Auto reperation</t>
  </si>
  <si>
    <t>18-0031669</t>
  </si>
  <si>
    <t>34970203</t>
  </si>
  <si>
    <t>Lille Stagsager I/S</t>
  </si>
  <si>
    <t>18-0036508</t>
  </si>
  <si>
    <t>34978468</t>
  </si>
  <si>
    <t>Rosengaarden v/Anders Østergaard</t>
  </si>
  <si>
    <t>18-0009488</t>
  </si>
  <si>
    <t>34985529</t>
  </si>
  <si>
    <t>Anders Bech</t>
  </si>
  <si>
    <t>18-0030246</t>
  </si>
  <si>
    <t>35027114</t>
  </si>
  <si>
    <t>Gdr Robert Pedersen</t>
  </si>
  <si>
    <t>18-0035021</t>
  </si>
  <si>
    <t>35033483</t>
  </si>
  <si>
    <t>Ålekistevej Mark Aps</t>
  </si>
  <si>
    <t>18-0029957</t>
  </si>
  <si>
    <t>35042008</t>
  </si>
  <si>
    <t>Skovgårdvej 37 Aps</t>
  </si>
  <si>
    <t>18-0033579</t>
  </si>
  <si>
    <t>35054529</t>
  </si>
  <si>
    <t>Frydendal Øko Aps</t>
  </si>
  <si>
    <t>18-0025429</t>
  </si>
  <si>
    <t>35060022</t>
  </si>
  <si>
    <t>Duemose Skov v/Palle Duemose</t>
  </si>
  <si>
    <t>18-0023816</t>
  </si>
  <si>
    <t>35061460</t>
  </si>
  <si>
    <t>Søren Havgaard Christensen</t>
  </si>
  <si>
    <t>18-0033744</t>
  </si>
  <si>
    <t>35065857</t>
  </si>
  <si>
    <t>Mette Marie Andreasen &amp; Torkil bach</t>
  </si>
  <si>
    <t>18-0020270</t>
  </si>
  <si>
    <t>35072993</t>
  </si>
  <si>
    <t>Ågårdslund V/Anders Skovgaard</t>
  </si>
  <si>
    <t>18-0032697</t>
  </si>
  <si>
    <t>35077510</t>
  </si>
  <si>
    <t>Als Maskinstation I/S</t>
  </si>
  <si>
    <t>18-0033899</t>
  </si>
  <si>
    <t>35081526</t>
  </si>
  <si>
    <t>Byagergaard I/S v/Jørgen Peter Larsen og Henrik Breitenstein Larsen</t>
  </si>
  <si>
    <t>18-0142119</t>
  </si>
  <si>
    <t>35089713</t>
  </si>
  <si>
    <t>Jens Ole Pedersen</t>
  </si>
  <si>
    <t>18-0005777</t>
  </si>
  <si>
    <t>35090363</t>
  </si>
  <si>
    <t>18-0023332</t>
  </si>
  <si>
    <t>35096264</t>
  </si>
  <si>
    <t>Adkenk</t>
  </si>
  <si>
    <t>18-0004479</t>
  </si>
  <si>
    <t>35104615</t>
  </si>
  <si>
    <t>Nanna og Erling Lund</t>
  </si>
  <si>
    <t>18-0031708</t>
  </si>
  <si>
    <t>35107282</t>
  </si>
  <si>
    <t>Ninna Christensen</t>
  </si>
  <si>
    <t>18-0008753</t>
  </si>
  <si>
    <t>35108696</t>
  </si>
  <si>
    <t>Arrenæs Græsningslaug</t>
  </si>
  <si>
    <t>18-0007867</t>
  </si>
  <si>
    <t>35125019</t>
  </si>
  <si>
    <t>Jørn Ole Petersen</t>
  </si>
  <si>
    <t>18-0015974</t>
  </si>
  <si>
    <t>35127410</t>
  </si>
  <si>
    <t>Wiea Scholten</t>
  </si>
  <si>
    <t>18-0020001</t>
  </si>
  <si>
    <t>35129391</t>
  </si>
  <si>
    <t>Karen Juul Pedersen</t>
  </si>
  <si>
    <t>18-0011871</t>
  </si>
  <si>
    <t>35140786</t>
  </si>
  <si>
    <t>Nørrelund Hestecenter Aps</t>
  </si>
  <si>
    <t>18-0030167</t>
  </si>
  <si>
    <t>35196919</t>
  </si>
  <si>
    <t>Frisør Line v/Line Cecilie Kloe-Sass</t>
  </si>
  <si>
    <t>18-0028259</t>
  </si>
  <si>
    <t>35207007</t>
  </si>
  <si>
    <t>Helle Markbrug Aps</t>
  </si>
  <si>
    <t>18-0028257</t>
  </si>
  <si>
    <t>35208119</t>
  </si>
  <si>
    <t>Kløvdal Holding Aps</t>
  </si>
  <si>
    <t>18-0031687</t>
  </si>
  <si>
    <t>35209115</t>
  </si>
  <si>
    <t>Odense Kommune</t>
  </si>
  <si>
    <t>18-0006160</t>
  </si>
  <si>
    <t>35223355</t>
  </si>
  <si>
    <t>Gårdejer Steen Pommergård Hansen</t>
  </si>
  <si>
    <t>18-0032426</t>
  </si>
  <si>
    <t>35227512</t>
  </si>
  <si>
    <t>Ap Økologisk Aps</t>
  </si>
  <si>
    <t>18-0006647</t>
  </si>
  <si>
    <t>35227539</t>
  </si>
  <si>
    <t>P.J. Naturklip Aps</t>
  </si>
  <si>
    <t>18-0011221</t>
  </si>
  <si>
    <t>35260560</t>
  </si>
  <si>
    <t>Højager I/S</t>
  </si>
  <si>
    <t>18-0007252</t>
  </si>
  <si>
    <t>35263268</t>
  </si>
  <si>
    <t>Inga Knudsen</t>
  </si>
  <si>
    <t>18-0003742</t>
  </si>
  <si>
    <t>35285490</t>
  </si>
  <si>
    <t>Martin Næsby</t>
  </si>
  <si>
    <t>18-0022055</t>
  </si>
  <si>
    <t>35302158</t>
  </si>
  <si>
    <t>I/S Bram</t>
  </si>
  <si>
    <t>18-0031719</t>
  </si>
  <si>
    <t>35317163</t>
  </si>
  <si>
    <t>Nørhovedgård</t>
  </si>
  <si>
    <t>18-0012090</t>
  </si>
  <si>
    <t>35342591</t>
  </si>
  <si>
    <t>Min forretning v/Trine Lund</t>
  </si>
  <si>
    <t>18-0013463</t>
  </si>
  <si>
    <t>35362274</t>
  </si>
  <si>
    <t>Niels Carsten Jensen</t>
  </si>
  <si>
    <t>18-0031085</t>
  </si>
  <si>
    <t>35363041</t>
  </si>
  <si>
    <t>Glimmergård I/S</t>
  </si>
  <si>
    <t>18-0037457</t>
  </si>
  <si>
    <t>35364420</t>
  </si>
  <si>
    <t>Læsøgården</t>
  </si>
  <si>
    <t>18-0001624</t>
  </si>
  <si>
    <t>35367977</t>
  </si>
  <si>
    <t>Skou I/S</t>
  </si>
  <si>
    <t>18-0013501</t>
  </si>
  <si>
    <t>35389040</t>
  </si>
  <si>
    <t>Enghaven Agro A/S</t>
  </si>
  <si>
    <t>18-0010425</t>
  </si>
  <si>
    <t>35399380</t>
  </si>
  <si>
    <t>Taurus Ejendomme Aps</t>
  </si>
  <si>
    <t>18-0005941</t>
  </si>
  <si>
    <t>35426663</t>
  </si>
  <si>
    <t>Gesink Danmark I/S</t>
  </si>
  <si>
    <t>18-0006148</t>
  </si>
  <si>
    <t>35442421</t>
  </si>
  <si>
    <t>Johann Philip von Malsen-Plessen</t>
  </si>
  <si>
    <t>18-0018693</t>
  </si>
  <si>
    <t>35463054</t>
  </si>
  <si>
    <t>Gårdejer Niels Christian Dammegaard</t>
  </si>
  <si>
    <t>18-0037608</t>
  </si>
  <si>
    <t>35476482</t>
  </si>
  <si>
    <t>Tilsbækgård Aps</t>
  </si>
  <si>
    <t>18-0018034</t>
  </si>
  <si>
    <t>35490175</t>
  </si>
  <si>
    <t>Fridmakød</t>
  </si>
  <si>
    <t>18-0017901</t>
  </si>
  <si>
    <t>35490825</t>
  </si>
  <si>
    <t>Flemstoftegården I/S</t>
  </si>
  <si>
    <t>18-0011472</t>
  </si>
  <si>
    <t>35494065</t>
  </si>
  <si>
    <t>I/S Sørensen</t>
  </si>
  <si>
    <t>18-0005431</t>
  </si>
  <si>
    <t>35494936</t>
  </si>
  <si>
    <t>Poul Jørgen Rasmussen</t>
  </si>
  <si>
    <t>18-0018050</t>
  </si>
  <si>
    <t>35495886</t>
  </si>
  <si>
    <t>Jens Eskildsen</t>
  </si>
  <si>
    <t>18-0127364</t>
  </si>
  <si>
    <t>35495940</t>
  </si>
  <si>
    <t>Korshøjgård</t>
  </si>
  <si>
    <t>18-0002314</t>
  </si>
  <si>
    <t>35496823</t>
  </si>
  <si>
    <t>Mads Hougaard</t>
  </si>
  <si>
    <t>18-0027404</t>
  </si>
  <si>
    <t>35506187</t>
  </si>
  <si>
    <t>Rostgård Landbrug I/S</t>
  </si>
  <si>
    <t>18-0027120</t>
  </si>
  <si>
    <t>35512969</t>
  </si>
  <si>
    <t>Planteskolen Vester Skovgaard P/S</t>
  </si>
  <si>
    <t>18-0030620</t>
  </si>
  <si>
    <t>35516220</t>
  </si>
  <si>
    <t>Tøpholm Aps</t>
  </si>
  <si>
    <t>18-0021650</t>
  </si>
  <si>
    <t>35518444</t>
  </si>
  <si>
    <t>Holmager Økologi Aps</t>
  </si>
  <si>
    <t>18-0012315</t>
  </si>
  <si>
    <t>35558365</t>
  </si>
  <si>
    <t>Lars Bjarne Danmark</t>
  </si>
  <si>
    <t>18-0022774</t>
  </si>
  <si>
    <t>35560262</t>
  </si>
  <si>
    <t>Mamilo v/Claus Pedersen</t>
  </si>
  <si>
    <t>18-0026902</t>
  </si>
  <si>
    <t>35565752</t>
  </si>
  <si>
    <t>Tranemosegård I/S</t>
  </si>
  <si>
    <t>18-0022826</t>
  </si>
  <si>
    <t>35567526</t>
  </si>
  <si>
    <t>Tømrer og Snedkermester J. C. Christensen</t>
  </si>
  <si>
    <t>18-0036884</t>
  </si>
  <si>
    <t>35568697</t>
  </si>
  <si>
    <t>Kappelhøjgård</t>
  </si>
  <si>
    <t>18-0008049</t>
  </si>
  <si>
    <t>35584803</t>
  </si>
  <si>
    <t>A. P. Planter</t>
  </si>
  <si>
    <t>18-0005493</t>
  </si>
  <si>
    <t>35590609</t>
  </si>
  <si>
    <t>Kærsgård v/Poul Jørgensen</t>
  </si>
  <si>
    <t>18-0024164</t>
  </si>
  <si>
    <t>35599088</t>
  </si>
  <si>
    <t>Jacob Therkildsen</t>
  </si>
  <si>
    <t>18-0008531</t>
  </si>
  <si>
    <t>35620397</t>
  </si>
  <si>
    <t>Stutteri Tibirke v. Susanne Bro Lundgren</t>
  </si>
  <si>
    <t>18-0013825</t>
  </si>
  <si>
    <t>35627006</t>
  </si>
  <si>
    <t>Pharmen</t>
  </si>
  <si>
    <t>18-0013575</t>
  </si>
  <si>
    <t>35648216</t>
  </si>
  <si>
    <t>Møllestensgård V/Birk Christiansen</t>
  </si>
  <si>
    <t>18-0003197</t>
  </si>
  <si>
    <t>35667393</t>
  </si>
  <si>
    <t>Askelund Dressurstald Aps</t>
  </si>
  <si>
    <t>18-0035198</t>
  </si>
  <si>
    <t>35714502</t>
  </si>
  <si>
    <t>Claus Nørgaard</t>
  </si>
  <si>
    <t>18-0110501</t>
  </si>
  <si>
    <t>35721932</t>
  </si>
  <si>
    <t>Bommer farm v/Jens Larsen</t>
  </si>
  <si>
    <t>18-0023565</t>
  </si>
  <si>
    <t>35723323</t>
  </si>
  <si>
    <t>Lillebakkegaard</t>
  </si>
  <si>
    <t>18-0005050</t>
  </si>
  <si>
    <t>35730265</t>
  </si>
  <si>
    <t>Slettegaard</t>
  </si>
  <si>
    <t>18-0016864</t>
  </si>
  <si>
    <t>35745521</t>
  </si>
  <si>
    <t>Ejendom Skovly 15 I/S</t>
  </si>
  <si>
    <t>18-0017375</t>
  </si>
  <si>
    <t>35746153</t>
  </si>
  <si>
    <t>Skovgaard Landbrug I/S</t>
  </si>
  <si>
    <t>18-0030452</t>
  </si>
  <si>
    <t>35756574</t>
  </si>
  <si>
    <t>Klaus Friis Jørgensen</t>
  </si>
  <si>
    <t>18-0115761</t>
  </si>
  <si>
    <t>35763147</t>
  </si>
  <si>
    <t>Steffen Dahl Pedersen</t>
  </si>
  <si>
    <t>18-0001921</t>
  </si>
  <si>
    <t>35766669</t>
  </si>
  <si>
    <t>Steffen Hansen</t>
  </si>
  <si>
    <t>18-0029753</t>
  </si>
  <si>
    <t>35782508</t>
  </si>
  <si>
    <t>Jysk Teknik</t>
  </si>
  <si>
    <t>18-0036425</t>
  </si>
  <si>
    <t>35784780</t>
  </si>
  <si>
    <t>Landbruget v/Anders Stensgaard</t>
  </si>
  <si>
    <t>18-0015046</t>
  </si>
  <si>
    <t>35790039</t>
  </si>
  <si>
    <t>Bjørn Møberg Christensen</t>
  </si>
  <si>
    <t>18-0012394</t>
  </si>
  <si>
    <t>35803971</t>
  </si>
  <si>
    <t>Limfjords Øko Aps</t>
  </si>
  <si>
    <t>18-0008137</t>
  </si>
  <si>
    <t>35805729</t>
  </si>
  <si>
    <t>Havens Helte Aps</t>
  </si>
  <si>
    <t>18-0033598</t>
  </si>
  <si>
    <t>35830014</t>
  </si>
  <si>
    <t>Van Peet Markbrug Aps</t>
  </si>
  <si>
    <t>18-0002284</t>
  </si>
  <si>
    <t>35872612</t>
  </si>
  <si>
    <t>Tystoftefonden</t>
  </si>
  <si>
    <t>18-0003096</t>
  </si>
  <si>
    <t>35923292</t>
  </si>
  <si>
    <t>Thomas Jacobsen</t>
  </si>
  <si>
    <t>18-0013849</t>
  </si>
  <si>
    <t>35925953</t>
  </si>
  <si>
    <t>Casper Hansen</t>
  </si>
  <si>
    <t>18-0008262</t>
  </si>
  <si>
    <t>35928154</t>
  </si>
  <si>
    <t>Johannes Bagger Høyer</t>
  </si>
  <si>
    <t>18-0007054</t>
  </si>
  <si>
    <t>35931651</t>
  </si>
  <si>
    <t>Gårdejer Hans Erik Johansen</t>
  </si>
  <si>
    <t>18-0002118</t>
  </si>
  <si>
    <t>35942386</t>
  </si>
  <si>
    <t>Christian Kring Planteavl</t>
  </si>
  <si>
    <t>18-0005224</t>
  </si>
  <si>
    <t>35950478</t>
  </si>
  <si>
    <t>Star Consult</t>
  </si>
  <si>
    <t>18-0011526</t>
  </si>
  <si>
    <t>35993940</t>
  </si>
  <si>
    <t>Mosegård v/Gitte og Bjarne Hvelplund</t>
  </si>
  <si>
    <t>18-0033982</t>
  </si>
  <si>
    <t>36019891</t>
  </si>
  <si>
    <t>Askjær A/S</t>
  </si>
  <si>
    <t>18-0034352</t>
  </si>
  <si>
    <t>36032367</t>
  </si>
  <si>
    <t>Tanderups Entreprenørfirma Aps</t>
  </si>
  <si>
    <t>18-0035356</t>
  </si>
  <si>
    <t>36057874</t>
  </si>
  <si>
    <t>Becks Aps</t>
  </si>
  <si>
    <t>18-0025902</t>
  </si>
  <si>
    <t>36075198</t>
  </si>
  <si>
    <t>Rodvigsballe P/S</t>
  </si>
  <si>
    <t>18-0006395</t>
  </si>
  <si>
    <t>36076992</t>
  </si>
  <si>
    <t>Nørkjær Landbrug Aps</t>
  </si>
  <si>
    <t>18-0030418</t>
  </si>
  <si>
    <t>36100532</t>
  </si>
  <si>
    <t>Fredtoftevej 3 I/S</t>
  </si>
  <si>
    <t>18-0007065</t>
  </si>
  <si>
    <t>36102543</t>
  </si>
  <si>
    <t>Henriette Magnussen</t>
  </si>
  <si>
    <t>18-0021861</t>
  </si>
  <si>
    <t>36108517</t>
  </si>
  <si>
    <t>Lundfryd I/S</t>
  </si>
  <si>
    <t>18-0011818</t>
  </si>
  <si>
    <t>36120207</t>
  </si>
  <si>
    <t>Østergaard Landbrug I/S</t>
  </si>
  <si>
    <t>18-0035073</t>
  </si>
  <si>
    <t>36141131</t>
  </si>
  <si>
    <t>Jens Torp</t>
  </si>
  <si>
    <t>18-0011564</t>
  </si>
  <si>
    <t>36144459</t>
  </si>
  <si>
    <t>Skærsø Hovedgård I/S</t>
  </si>
  <si>
    <t>18-0024634</t>
  </si>
  <si>
    <t>36148004</t>
  </si>
  <si>
    <t>Peder Nygård Hansen</t>
  </si>
  <si>
    <t>18-0003884</t>
  </si>
  <si>
    <t>36171162</t>
  </si>
  <si>
    <t>Johannesen I/S</t>
  </si>
  <si>
    <t>18-0029047</t>
  </si>
  <si>
    <t>36212322</t>
  </si>
  <si>
    <t>Msl-landbrugsentreprenør</t>
  </si>
  <si>
    <t>18-0030214</t>
  </si>
  <si>
    <t>36213620</t>
  </si>
  <si>
    <t>I/S Egedal</t>
  </si>
  <si>
    <t>18-0009772</t>
  </si>
  <si>
    <t>36214171</t>
  </si>
  <si>
    <t>Rosengaard v/ Anne Sofie Spanggaard Christensen</t>
  </si>
  <si>
    <t>18-0004098</t>
  </si>
  <si>
    <t>36215135</t>
  </si>
  <si>
    <t>I/S Mortensminde</t>
  </si>
  <si>
    <t>18-0015150</t>
  </si>
  <si>
    <t>36215461</t>
  </si>
  <si>
    <t>Grønnessegaard v/Ditlev Hasselbalch</t>
  </si>
  <si>
    <t>18-0035338</t>
  </si>
  <si>
    <t>36220279</t>
  </si>
  <si>
    <t>Trabjerggård bo- og beskæftigelsestilbud</t>
  </si>
  <si>
    <t>18-0027125</t>
  </si>
  <si>
    <t>36221364</t>
  </si>
  <si>
    <t>Klaus Tirsvad Nielsen</t>
  </si>
  <si>
    <t>18-0023138</t>
  </si>
  <si>
    <t>36226188</t>
  </si>
  <si>
    <t>Lillevangsgården v/Sonnich Fryland</t>
  </si>
  <si>
    <t>18-0018662</t>
  </si>
  <si>
    <t>36226838</t>
  </si>
  <si>
    <t>Søndergaard I/S</t>
  </si>
  <si>
    <t>18-0032259</t>
  </si>
  <si>
    <t>36227974</t>
  </si>
  <si>
    <t>Glarbogård</t>
  </si>
  <si>
    <t>18-0007686</t>
  </si>
  <si>
    <t>36229543</t>
  </si>
  <si>
    <t>Jesper og Jens Arne Kristiansen I/S</t>
  </si>
  <si>
    <t>18-0006246</t>
  </si>
  <si>
    <t>36232749</t>
  </si>
  <si>
    <t>Morten Toft Thomsen</t>
  </si>
  <si>
    <t>18-0027311</t>
  </si>
  <si>
    <t>36232773</t>
  </si>
  <si>
    <t>Planteavl v/Niels Kristian Arvidson</t>
  </si>
  <si>
    <t>18-0034965</t>
  </si>
  <si>
    <t>36235152</t>
  </si>
  <si>
    <t>Schyberggård</t>
  </si>
  <si>
    <t>18-0019611</t>
  </si>
  <si>
    <t>36236930</t>
  </si>
  <si>
    <t>kongerslev handel og maskinservice</t>
  </si>
  <si>
    <t>18-0022557</t>
  </si>
  <si>
    <t>36249145</t>
  </si>
  <si>
    <t>Tulstrupvej 81</t>
  </si>
  <si>
    <t>18-0019230</t>
  </si>
  <si>
    <t>36261226</t>
  </si>
  <si>
    <t>Saxegaard</t>
  </si>
  <si>
    <t>18-0001456</t>
  </si>
  <si>
    <t>36275057</t>
  </si>
  <si>
    <t>Torben Keinicke</t>
  </si>
  <si>
    <t>18-0104654</t>
  </si>
  <si>
    <t>36277912</t>
  </si>
  <si>
    <t>Hans Jørgen Jellesen</t>
  </si>
  <si>
    <t>18-0017715</t>
  </si>
  <si>
    <t>36279176</t>
  </si>
  <si>
    <t>Stengårdens Hestepension</t>
  </si>
  <si>
    <t>18-0015859</t>
  </si>
  <si>
    <t>36280123</t>
  </si>
  <si>
    <t>Lillebondemand</t>
  </si>
  <si>
    <t>18-0035758</t>
  </si>
  <si>
    <t>36283653</t>
  </si>
  <si>
    <t>A.T.Henriksen</t>
  </si>
  <si>
    <t>18-0017916</t>
  </si>
  <si>
    <t>36291214</t>
  </si>
  <si>
    <t>Naturafgræsning Himmerland</t>
  </si>
  <si>
    <t>18-0027730</t>
  </si>
  <si>
    <t>36293926</t>
  </si>
  <si>
    <t>Krumbaekgaard</t>
  </si>
  <si>
    <t>18-0022692</t>
  </si>
  <si>
    <t>36307269</t>
  </si>
  <si>
    <t>Toftegaards Gårdbutik</t>
  </si>
  <si>
    <t>18-0024424</t>
  </si>
  <si>
    <t>36307757</t>
  </si>
  <si>
    <t>Lanagården</t>
  </si>
  <si>
    <t>18-0020780</t>
  </si>
  <si>
    <t>36309067</t>
  </si>
  <si>
    <t>K. Jeppesen</t>
  </si>
  <si>
    <t>18-0007463</t>
  </si>
  <si>
    <t>36311223</t>
  </si>
  <si>
    <t>Lervad I/S</t>
  </si>
  <si>
    <t>18-0006392</t>
  </si>
  <si>
    <t>36314672</t>
  </si>
  <si>
    <t>Agnar Landbrug</t>
  </si>
  <si>
    <t>18-0010831</t>
  </si>
  <si>
    <t>36326271</t>
  </si>
  <si>
    <t>Avdebogård Mark I/S</t>
  </si>
  <si>
    <t>18-0036848</t>
  </si>
  <si>
    <t>36331755</t>
  </si>
  <si>
    <t>I/S Lystlund</t>
  </si>
  <si>
    <t>18-0024285</t>
  </si>
  <si>
    <t>36332484</t>
  </si>
  <si>
    <t>Pilegaard v/Thomas Albæk Olesen</t>
  </si>
  <si>
    <t>18-0031163</t>
  </si>
  <si>
    <t>36337478</t>
  </si>
  <si>
    <t>Dunvald.dk</t>
  </si>
  <si>
    <t>18-0026948</t>
  </si>
  <si>
    <t>36360429</t>
  </si>
  <si>
    <t>Henrik Jørgensen</t>
  </si>
  <si>
    <t>18-0036515</t>
  </si>
  <si>
    <t>36370831</t>
  </si>
  <si>
    <t>Skovbo</t>
  </si>
  <si>
    <t>18-0015350</t>
  </si>
  <si>
    <t>36377798</t>
  </si>
  <si>
    <t>I/S Ryom Landbrug</t>
  </si>
  <si>
    <t>18-0035544</t>
  </si>
  <si>
    <t>36378026</t>
  </si>
  <si>
    <t>Morten Skjødt Mikkelsen</t>
  </si>
  <si>
    <t>18-0034325</t>
  </si>
  <si>
    <t>36378204</t>
  </si>
  <si>
    <t>Vissinghøj</t>
  </si>
  <si>
    <t>18-0011212</t>
  </si>
  <si>
    <t>36379839</t>
  </si>
  <si>
    <t>Østervang Skovbrug</t>
  </si>
  <si>
    <t>18-0008889</t>
  </si>
  <si>
    <t>36398752</t>
  </si>
  <si>
    <t>Kærhusvej 4 Aps</t>
  </si>
  <si>
    <t>18-0035232</t>
  </si>
  <si>
    <t>36449187</t>
  </si>
  <si>
    <t>Østergård 2014 Aps</t>
  </si>
  <si>
    <t>18-0031419</t>
  </si>
  <si>
    <t>36468394</t>
  </si>
  <si>
    <t>Landsbygaarden Ivs</t>
  </si>
  <si>
    <t>18-0021260</t>
  </si>
  <si>
    <t>36473061</t>
  </si>
  <si>
    <t>Waveland Aps</t>
  </si>
  <si>
    <t>18-0156636</t>
  </si>
  <si>
    <t>36567783</t>
  </si>
  <si>
    <t>Dyrelykkegaard</t>
  </si>
  <si>
    <t>18-0028021</t>
  </si>
  <si>
    <t>36583355</t>
  </si>
  <si>
    <t>Rosenhøj v. Martin Nielsen</t>
  </si>
  <si>
    <t>18-0007885</t>
  </si>
  <si>
    <t>36601892</t>
  </si>
  <si>
    <t>Michael Ottesen</t>
  </si>
  <si>
    <t>18-0029290</t>
  </si>
  <si>
    <t>36619724</t>
  </si>
  <si>
    <t>Hyllested Permakultur</t>
  </si>
  <si>
    <t>18-0032640</t>
  </si>
  <si>
    <t>36626119</t>
  </si>
  <si>
    <t>Guldborgland Frugtplantage A/S</t>
  </si>
  <si>
    <t>18-0019912</t>
  </si>
  <si>
    <t>36626399</t>
  </si>
  <si>
    <t>Arrenæs Agro I/S</t>
  </si>
  <si>
    <t>18-0004486</t>
  </si>
  <si>
    <t>36627816</t>
  </si>
  <si>
    <t>Claes Karsten Falkentoft</t>
  </si>
  <si>
    <t>18-0009648</t>
  </si>
  <si>
    <t>36629703</t>
  </si>
  <si>
    <t>Monica Elzbieta Tomczak</t>
  </si>
  <si>
    <t>18-0024161</t>
  </si>
  <si>
    <t>36635134</t>
  </si>
  <si>
    <t>Oremandsgaard Gods</t>
  </si>
  <si>
    <t>18-0035972</t>
  </si>
  <si>
    <t>36636130</t>
  </si>
  <si>
    <t>Jørgen Spanggaard Pedersen</t>
  </si>
  <si>
    <t>18-0027518</t>
  </si>
  <si>
    <t>36636696</t>
  </si>
  <si>
    <t>Eilkærgaard</t>
  </si>
  <si>
    <t>18-0011506</t>
  </si>
  <si>
    <t>36714336</t>
  </si>
  <si>
    <t>Monikas Økologiske Selskab Ivs</t>
  </si>
  <si>
    <t>18-0140181</t>
  </si>
  <si>
    <t>36734752</t>
  </si>
  <si>
    <t>Brdr. Søby Aps</t>
  </si>
  <si>
    <t>18-0009619</t>
  </si>
  <si>
    <t>36739908</t>
  </si>
  <si>
    <t>Bakkegård</t>
  </si>
  <si>
    <t>18-0013222</t>
  </si>
  <si>
    <t>36766158</t>
  </si>
  <si>
    <t>Landmand Carsten Jensen</t>
  </si>
  <si>
    <t>18-0024102</t>
  </si>
  <si>
    <t>36783478</t>
  </si>
  <si>
    <t>Sj Multiservice</t>
  </si>
  <si>
    <t>18-0140284</t>
  </si>
  <si>
    <t>36783990</t>
  </si>
  <si>
    <t>Hyllingholm v/Anlægsgartner Filip</t>
  </si>
  <si>
    <t>18-0019831</t>
  </si>
  <si>
    <t>36830530</t>
  </si>
  <si>
    <t>V/Mathias Andreasen</t>
  </si>
  <si>
    <t>18-0030963</t>
  </si>
  <si>
    <t>36835680</t>
  </si>
  <si>
    <t>Flemming Wagner Jensen</t>
  </si>
  <si>
    <t>18-0035809</t>
  </si>
  <si>
    <t>36866136</t>
  </si>
  <si>
    <t>Lars Bødker Laustsen</t>
  </si>
  <si>
    <t>18-0018586</t>
  </si>
  <si>
    <t>36872373</t>
  </si>
  <si>
    <t>Christiansminde</t>
  </si>
  <si>
    <t>18-0025420</t>
  </si>
  <si>
    <t>36924195</t>
  </si>
  <si>
    <t>Sidelmann Aps</t>
  </si>
  <si>
    <t>18-0033275</t>
  </si>
  <si>
    <t>36931353</t>
  </si>
  <si>
    <t>Suså Planteskole Aps</t>
  </si>
  <si>
    <t>18-0015313</t>
  </si>
  <si>
    <t>36935634</t>
  </si>
  <si>
    <t>Lohmann Øko Aps</t>
  </si>
  <si>
    <t>18-0005966</t>
  </si>
  <si>
    <t>36950412</t>
  </si>
  <si>
    <t>Jelling Mark Aps</t>
  </si>
  <si>
    <t>18-0021078</t>
  </si>
  <si>
    <t>36956119</t>
  </si>
  <si>
    <t>A/S Skjeldal</t>
  </si>
  <si>
    <t>18-0021385</t>
  </si>
  <si>
    <t>36962747</t>
  </si>
  <si>
    <t>Askholm Agro A/S</t>
  </si>
  <si>
    <t>18-0132267</t>
  </si>
  <si>
    <t>36968702</t>
  </si>
  <si>
    <t>Ernstmark Aps</t>
  </si>
  <si>
    <t>18-0027353</t>
  </si>
  <si>
    <t>37038784</t>
  </si>
  <si>
    <t>Rid og leg I/S</t>
  </si>
  <si>
    <t>18-0035856</t>
  </si>
  <si>
    <t>37063886</t>
  </si>
  <si>
    <t>Grønskovlund Horses</t>
  </si>
  <si>
    <t>18-0009083</t>
  </si>
  <si>
    <t>37165433</t>
  </si>
  <si>
    <t>Agerholm I/S</t>
  </si>
  <si>
    <t>18-0031458</t>
  </si>
  <si>
    <t>37188956</t>
  </si>
  <si>
    <t>Gårdejer Peder Dreyer</t>
  </si>
  <si>
    <t>18-0029698</t>
  </si>
  <si>
    <t>37250937</t>
  </si>
  <si>
    <t>Bakkely v/ Jens-Erik Nielsen</t>
  </si>
  <si>
    <t>18-0015896</t>
  </si>
  <si>
    <t>37257206</t>
  </si>
  <si>
    <t>Rønnely</t>
  </si>
  <si>
    <t>18-0006024</t>
  </si>
  <si>
    <t>37275522</t>
  </si>
  <si>
    <t>Bent Nørgaard Kjær</t>
  </si>
  <si>
    <t>18-0024579</t>
  </si>
  <si>
    <t>37279757</t>
  </si>
  <si>
    <t>Rasmus Kildal</t>
  </si>
  <si>
    <t>18-0024667</t>
  </si>
  <si>
    <t>37307211</t>
  </si>
  <si>
    <t>Jooma Aps</t>
  </si>
  <si>
    <t>18-0028950</t>
  </si>
  <si>
    <t>37315036</t>
  </si>
  <si>
    <t>Anderstrup Holstein A/S</t>
  </si>
  <si>
    <t>18-0007141</t>
  </si>
  <si>
    <t>37318019</t>
  </si>
  <si>
    <t>Endrupgård</t>
  </si>
  <si>
    <t>18-0020690</t>
  </si>
  <si>
    <t>37330523</t>
  </si>
  <si>
    <t>Morten Mortensen</t>
  </si>
  <si>
    <t>18-0007423</t>
  </si>
  <si>
    <t>37345032</t>
  </si>
  <si>
    <t>Lyholtegaard v./Helle og Rene Henriksen</t>
  </si>
  <si>
    <t>18-0020425</t>
  </si>
  <si>
    <t>37348880</t>
  </si>
  <si>
    <t>Egehøjgaard I/S</t>
  </si>
  <si>
    <t>18-0037455</t>
  </si>
  <si>
    <t>37354457</t>
  </si>
  <si>
    <t>Gårdejer Mogens West</t>
  </si>
  <si>
    <t>18-0033804</t>
  </si>
  <si>
    <t>37376736</t>
  </si>
  <si>
    <t>Anlægsentreprenør og aut. kloakmester Kjh Aps</t>
  </si>
  <si>
    <t>18-0026693</t>
  </si>
  <si>
    <t>37378569</t>
  </si>
  <si>
    <t>Tl Service v/Thomas B. Leed</t>
  </si>
  <si>
    <t>18-0013446</t>
  </si>
  <si>
    <t>37406163</t>
  </si>
  <si>
    <t>Terra Agro I/S</t>
  </si>
  <si>
    <t>18-0034672</t>
  </si>
  <si>
    <t>37426695</t>
  </si>
  <si>
    <t>Johan Atema</t>
  </si>
  <si>
    <t>18-0007993</t>
  </si>
  <si>
    <t>37434787</t>
  </si>
  <si>
    <t>Peter Stephansen</t>
  </si>
  <si>
    <t>18-0008034</t>
  </si>
  <si>
    <t>37440701</t>
  </si>
  <si>
    <t>Brdr. Madsen &amp; Søn I/S</t>
  </si>
  <si>
    <t>18-0021575</t>
  </si>
  <si>
    <t>37534587</t>
  </si>
  <si>
    <t>Gb Nordic Ivs</t>
  </si>
  <si>
    <t>18-0012253</t>
  </si>
  <si>
    <t>37540730</t>
  </si>
  <si>
    <t>Enslev Agro</t>
  </si>
  <si>
    <t>18-0017564</t>
  </si>
  <si>
    <t>37589942</t>
  </si>
  <si>
    <t>Nikolaj Bjerrum</t>
  </si>
  <si>
    <t>18-0004617</t>
  </si>
  <si>
    <t>37590819</t>
  </si>
  <si>
    <t>Poul Hansen Entreprenører A/S</t>
  </si>
  <si>
    <t>18-0018975</t>
  </si>
  <si>
    <t>37594393</t>
  </si>
  <si>
    <t>Christian Bossen</t>
  </si>
  <si>
    <t>18-0028755</t>
  </si>
  <si>
    <t>37606278</t>
  </si>
  <si>
    <t>v/ Marie Skovgaard</t>
  </si>
  <si>
    <t>18-0105911</t>
  </si>
  <si>
    <t>37652628</t>
  </si>
  <si>
    <t>Binderupgaard</t>
  </si>
  <si>
    <t>18-0022355</t>
  </si>
  <si>
    <t>37657093</t>
  </si>
  <si>
    <t>Robstrup-Kernehus</t>
  </si>
  <si>
    <t>18-0020297</t>
  </si>
  <si>
    <t>37659053</t>
  </si>
  <si>
    <t>United - J I/S</t>
  </si>
  <si>
    <t>18-0005587</t>
  </si>
  <si>
    <t>37669962</t>
  </si>
  <si>
    <t>Hegnsvang Agro Aps.</t>
  </si>
  <si>
    <t>18-0013539</t>
  </si>
  <si>
    <t>37682748</t>
  </si>
  <si>
    <t>Ejendomsselskabet Søgårdsvej Aps</t>
  </si>
  <si>
    <t>18-0153803</t>
  </si>
  <si>
    <t>37691844</t>
  </si>
  <si>
    <t>Lars Vestermark</t>
  </si>
  <si>
    <t>18-0013229</t>
  </si>
  <si>
    <t>37692492</t>
  </si>
  <si>
    <t>Lille Nygaard</t>
  </si>
  <si>
    <t>18-0027321</t>
  </si>
  <si>
    <t>37696587</t>
  </si>
  <si>
    <t>Aspagaarden-Stf Aps</t>
  </si>
  <si>
    <t>18-0030849</t>
  </si>
  <si>
    <t>37737550</t>
  </si>
  <si>
    <t>Gårdejer Ole Nedergaard Nielsen</t>
  </si>
  <si>
    <t>18-0010110</t>
  </si>
  <si>
    <t>37748358</t>
  </si>
  <si>
    <t>Skovgårdens Hestepension</t>
  </si>
  <si>
    <t>18-0025235</t>
  </si>
  <si>
    <t>37770531</t>
  </si>
  <si>
    <t>Petersholm</t>
  </si>
  <si>
    <t>18-0009287</t>
  </si>
  <si>
    <t>37771988</t>
  </si>
  <si>
    <t>Bertrams Landbrug</t>
  </si>
  <si>
    <t>18-0027124</t>
  </si>
  <si>
    <t>37776289</t>
  </si>
  <si>
    <t>V/Lasse Schultz Andersen</t>
  </si>
  <si>
    <t>18-0021755</t>
  </si>
  <si>
    <t>37816256</t>
  </si>
  <si>
    <t>Gårdejer Benny Riemann Bonde</t>
  </si>
  <si>
    <t>18-0015322</t>
  </si>
  <si>
    <t>37825492</t>
  </si>
  <si>
    <t>Ole Skårhøj Aps</t>
  </si>
  <si>
    <t>18-0017289</t>
  </si>
  <si>
    <t>37847739</t>
  </si>
  <si>
    <t>Adserhavehus</t>
  </si>
  <si>
    <t>18-0018515</t>
  </si>
  <si>
    <t>37850063</t>
  </si>
  <si>
    <t>Tom Nielsen</t>
  </si>
  <si>
    <t>18-0022941</t>
  </si>
  <si>
    <t>37857130</t>
  </si>
  <si>
    <t>Bosoyregaard Aps</t>
  </si>
  <si>
    <t>18-0029378</t>
  </si>
  <si>
    <t>37862487</t>
  </si>
  <si>
    <t>Lille Vildmosens Økologi Ivs</t>
  </si>
  <si>
    <t>18-0018439</t>
  </si>
  <si>
    <t>37863262</t>
  </si>
  <si>
    <t>Holmgård Planteavl A/S</t>
  </si>
  <si>
    <t>18-0027700</t>
  </si>
  <si>
    <t>37884812</t>
  </si>
  <si>
    <t>Møgelhøjgaard I/S</t>
  </si>
  <si>
    <t>18-0035794</t>
  </si>
  <si>
    <t>37901164</t>
  </si>
  <si>
    <t>Kenni Nørgaard</t>
  </si>
  <si>
    <t>18-0024067</t>
  </si>
  <si>
    <t>37918199</t>
  </si>
  <si>
    <t>Landbrug v/ Frits Kristensen</t>
  </si>
  <si>
    <t>18-0024837</t>
  </si>
  <si>
    <t>37924687</t>
  </si>
  <si>
    <t>Landbrug v/ Jon W. Kyndesen</t>
  </si>
  <si>
    <t>18-0106122</t>
  </si>
  <si>
    <t>37966045</t>
  </si>
  <si>
    <t>Carsten Møller's landbrug</t>
  </si>
  <si>
    <t>18-0097883</t>
  </si>
  <si>
    <t>37997854</t>
  </si>
  <si>
    <t>Tm Algebehandling</t>
  </si>
  <si>
    <t>18-0030438</t>
  </si>
  <si>
    <t>38004395</t>
  </si>
  <si>
    <t>Jmp entreprise</t>
  </si>
  <si>
    <t>18-0016305</t>
  </si>
  <si>
    <t>38019910</t>
  </si>
  <si>
    <t>Lars Birkelund Simonsen</t>
  </si>
  <si>
    <t>18-0022789</t>
  </si>
  <si>
    <t>38037811</t>
  </si>
  <si>
    <t>Steffensen Agro I/S</t>
  </si>
  <si>
    <t>18-0013503</t>
  </si>
  <si>
    <t>38097512</t>
  </si>
  <si>
    <t>Gram og Nybøl Godser A/S</t>
  </si>
  <si>
    <t>18-0013925</t>
  </si>
  <si>
    <t>38119923</t>
  </si>
  <si>
    <t>P&amp;A Aps</t>
  </si>
  <si>
    <t>18-0011068</t>
  </si>
  <si>
    <t>38212214</t>
  </si>
  <si>
    <t>Søndergård</t>
  </si>
  <si>
    <t>18-0136708</t>
  </si>
  <si>
    <t>38218751</t>
  </si>
  <si>
    <t>Hornumvej 142 Aps</t>
  </si>
  <si>
    <t>18-0118018</t>
  </si>
  <si>
    <t>38224158</t>
  </si>
  <si>
    <t>Slotshavegaard Greenery</t>
  </si>
  <si>
    <t>18-0021137</t>
  </si>
  <si>
    <t>38255428</t>
  </si>
  <si>
    <t>Enghavegaard I/S</t>
  </si>
  <si>
    <t>18-0032031</t>
  </si>
  <si>
    <t>38255959</t>
  </si>
  <si>
    <t>Gårdejer Freddy Stokholm Rasmussen</t>
  </si>
  <si>
    <t>18-0034447</t>
  </si>
  <si>
    <t>38270230</t>
  </si>
  <si>
    <t>Byagergård</t>
  </si>
  <si>
    <t>18-0143640</t>
  </si>
  <si>
    <t>38275836</t>
  </si>
  <si>
    <t>Nikolaj Hostrup Laursen</t>
  </si>
  <si>
    <t>18-0023386</t>
  </si>
  <si>
    <t>38277294</t>
  </si>
  <si>
    <t>Martin Jonsson</t>
  </si>
  <si>
    <t>18-0023323</t>
  </si>
  <si>
    <t>38278479</t>
  </si>
  <si>
    <t>Kw Landbrug Ivs</t>
  </si>
  <si>
    <t>18-0016589</t>
  </si>
  <si>
    <t>38279661</t>
  </si>
  <si>
    <t>Søegaard</t>
  </si>
  <si>
    <t>18-0022492</t>
  </si>
  <si>
    <t>38294776</t>
  </si>
  <si>
    <t>Frammerslevgård A/S</t>
  </si>
  <si>
    <t>18-0005776</t>
  </si>
  <si>
    <t>38305239</t>
  </si>
  <si>
    <t>Klm Landbrug</t>
  </si>
  <si>
    <t>18-0008560</t>
  </si>
  <si>
    <t>38305735</t>
  </si>
  <si>
    <t>Engsøgaard V/Lars Engedal</t>
  </si>
  <si>
    <t>18-0145211</t>
  </si>
  <si>
    <t>38315765</t>
  </si>
  <si>
    <t>Lyngsø Hereford</t>
  </si>
  <si>
    <t>18-0025069</t>
  </si>
  <si>
    <t>38317326</t>
  </si>
  <si>
    <t>Bystævnegården I/S</t>
  </si>
  <si>
    <t>18-0025208</t>
  </si>
  <si>
    <t>38335537</t>
  </si>
  <si>
    <t>Sølvbakkegård Agro Aps</t>
  </si>
  <si>
    <t>18-0025260</t>
  </si>
  <si>
    <t>38368184</t>
  </si>
  <si>
    <t>Saane Landbo</t>
  </si>
  <si>
    <t>18-0012191</t>
  </si>
  <si>
    <t>38377558</t>
  </si>
  <si>
    <t>I/S Johansen</t>
  </si>
  <si>
    <t>18-0007717</t>
  </si>
  <si>
    <t>38401483</t>
  </si>
  <si>
    <t>Stutteri Kondrup</t>
  </si>
  <si>
    <t>18-0030112</t>
  </si>
  <si>
    <t>38458531</t>
  </si>
  <si>
    <t>Øko-Krog Aps</t>
  </si>
  <si>
    <t>18-0009291</t>
  </si>
  <si>
    <t>38470639</t>
  </si>
  <si>
    <t>Ågården v/Thomas Poulsen</t>
  </si>
  <si>
    <t>18-0095109</t>
  </si>
  <si>
    <t>38482351</t>
  </si>
  <si>
    <t>Vihøjgaard Mark Aps</t>
  </si>
  <si>
    <t>18-0023560</t>
  </si>
  <si>
    <t>38487760</t>
  </si>
  <si>
    <t>Hedelund Mark Aps</t>
  </si>
  <si>
    <t>18-0016345</t>
  </si>
  <si>
    <t>38489763</t>
  </si>
  <si>
    <t>Rd Bio Aps</t>
  </si>
  <si>
    <t>18-0010920</t>
  </si>
  <si>
    <t>38490060</t>
  </si>
  <si>
    <t>F-H Agro 2017 Aps</t>
  </si>
  <si>
    <t>18-0151255</t>
  </si>
  <si>
    <t>38493337</t>
  </si>
  <si>
    <t>Hjulskov I/S v/Line og Anders Vanggaard Heden Pedersen</t>
  </si>
  <si>
    <t>18-0004069</t>
  </si>
  <si>
    <t>38508318</t>
  </si>
  <si>
    <t>Egebak v/Henrik Hedemann Nielsen</t>
  </si>
  <si>
    <t>18-0012628</t>
  </si>
  <si>
    <t>38512021</t>
  </si>
  <si>
    <t>Bøgebakkegård</t>
  </si>
  <si>
    <t>18-0008905</t>
  </si>
  <si>
    <t>38513990</t>
  </si>
  <si>
    <t>Rygaard Økologi Aps</t>
  </si>
  <si>
    <t>18-0035227</t>
  </si>
  <si>
    <t>38533509</t>
  </si>
  <si>
    <t>Fjordgrønt A/S</t>
  </si>
  <si>
    <t>18-0007383</t>
  </si>
  <si>
    <t>38533843</t>
  </si>
  <si>
    <t>Kjellingbjerggård Aps</t>
  </si>
  <si>
    <t>18-0034281</t>
  </si>
  <si>
    <t>38538551</t>
  </si>
  <si>
    <t>Fuglesang Kreaturer</t>
  </si>
  <si>
    <t>18-0037248</t>
  </si>
  <si>
    <t>38549480</t>
  </si>
  <si>
    <t>Mosen Ivs</t>
  </si>
  <si>
    <t>18-0027733</t>
  </si>
  <si>
    <t>38554190</t>
  </si>
  <si>
    <t>Saksvad Aps</t>
  </si>
  <si>
    <t>18-0145951</t>
  </si>
  <si>
    <t>38558188</t>
  </si>
  <si>
    <t>Enghaven Økologisk Ivs</t>
  </si>
  <si>
    <t>18-0021316</t>
  </si>
  <si>
    <t>38558439</t>
  </si>
  <si>
    <t>18-0146931</t>
  </si>
  <si>
    <t>38568078</t>
  </si>
  <si>
    <t>Salling Organic Aps</t>
  </si>
  <si>
    <t>18-0149935</t>
  </si>
  <si>
    <t>38571052</t>
  </si>
  <si>
    <t>Mindely</t>
  </si>
  <si>
    <t>18-0103232</t>
  </si>
  <si>
    <t>38577441</t>
  </si>
  <si>
    <t>Kratteting</t>
  </si>
  <si>
    <t>18-0011398</t>
  </si>
  <si>
    <t>38587811</t>
  </si>
  <si>
    <t>Knud Tøstesen</t>
  </si>
  <si>
    <t>18-0133175</t>
  </si>
  <si>
    <t>38594737</t>
  </si>
  <si>
    <t>Hovholm Økologiske Landbrug I/S</t>
  </si>
  <si>
    <t>18-0023381</t>
  </si>
  <si>
    <t>38617958</t>
  </si>
  <si>
    <t>Landmand Kim Holger Bøhne</t>
  </si>
  <si>
    <t>18-0152650</t>
  </si>
  <si>
    <t>38629964</t>
  </si>
  <si>
    <t>Tyrsted landbrug</t>
  </si>
  <si>
    <t>18-0130709</t>
  </si>
  <si>
    <t>38654349</t>
  </si>
  <si>
    <t>Stenderupgaard</t>
  </si>
  <si>
    <t>18-0128686</t>
  </si>
  <si>
    <t>38722832</t>
  </si>
  <si>
    <t>Engelgaard Agro Aps</t>
  </si>
  <si>
    <t>18-0110672</t>
  </si>
  <si>
    <t>38730231</t>
  </si>
  <si>
    <t>Eimert Van Peet</t>
  </si>
  <si>
    <t>18-0095077</t>
  </si>
  <si>
    <t>38732447</t>
  </si>
  <si>
    <t>Dalgaard Mælkeproduktion I/S</t>
  </si>
  <si>
    <t>18-0139569</t>
  </si>
  <si>
    <t>38743694</t>
  </si>
  <si>
    <t>Volstrup I/S</t>
  </si>
  <si>
    <t>18-0147684</t>
  </si>
  <si>
    <t>38750321</t>
  </si>
  <si>
    <t>Helles Gaard Production Aps</t>
  </si>
  <si>
    <t>18-0151072</t>
  </si>
  <si>
    <t>38759329</t>
  </si>
  <si>
    <t>P &amp; T Service</t>
  </si>
  <si>
    <t>18-0030185</t>
  </si>
  <si>
    <t>38765515</t>
  </si>
  <si>
    <t>Gårdejer Kristian Kjær</t>
  </si>
  <si>
    <t>18-0133462</t>
  </si>
  <si>
    <t>38774778</t>
  </si>
  <si>
    <t>Bo Pejs Jensen</t>
  </si>
  <si>
    <t>18-0144065</t>
  </si>
  <si>
    <t>38779737</t>
  </si>
  <si>
    <t>Ølgaard I/S</t>
  </si>
  <si>
    <t>18-0145742</t>
  </si>
  <si>
    <t>38779745</t>
  </si>
  <si>
    <t>Pedersen og Larsen Agro Aps</t>
  </si>
  <si>
    <t>18-0029850</t>
  </si>
  <si>
    <t>38811118</t>
  </si>
  <si>
    <t>Landmand Jørn Østergaard</t>
  </si>
  <si>
    <t>18-0110376</t>
  </si>
  <si>
    <t>38817914</t>
  </si>
  <si>
    <t>Mj Planteavl Ivs</t>
  </si>
  <si>
    <t>18-0040631</t>
  </si>
  <si>
    <t>38820230</t>
  </si>
  <si>
    <t>Stutteri Porsedam v/ Anja Kalko</t>
  </si>
  <si>
    <t>18-0143047</t>
  </si>
  <si>
    <t>38828444</t>
  </si>
  <si>
    <t>Hansen's Grønt og Æg Ivs</t>
  </si>
  <si>
    <t>18-0102335</t>
  </si>
  <si>
    <t>38837362</t>
  </si>
  <si>
    <t>Landbrug v/Leif Busk Nielsen</t>
  </si>
  <si>
    <t>18-0095470</t>
  </si>
  <si>
    <t>38883291</t>
  </si>
  <si>
    <t>Knud Pedersen</t>
  </si>
  <si>
    <t>18-0104144</t>
  </si>
  <si>
    <t>38895141</t>
  </si>
  <si>
    <t>Skårhøjgård Aps</t>
  </si>
  <si>
    <t>18-0104949</t>
  </si>
  <si>
    <t>38895176</t>
  </si>
  <si>
    <t>Ks Agro Aps</t>
  </si>
  <si>
    <t>18-0133067</t>
  </si>
  <si>
    <t>38897098</t>
  </si>
  <si>
    <t>Anders-Christian</t>
  </si>
  <si>
    <t>18-0145388</t>
  </si>
  <si>
    <t>38902059</t>
  </si>
  <si>
    <t>Rise</t>
  </si>
  <si>
    <t>18-0099408</t>
  </si>
  <si>
    <t>38925911</t>
  </si>
  <si>
    <t>Simon Berends</t>
  </si>
  <si>
    <t>18-0026424</t>
  </si>
  <si>
    <t>38958097</t>
  </si>
  <si>
    <t>Dragsgaard v/Susanne Hjorth</t>
  </si>
  <si>
    <t>18-0111218</t>
  </si>
  <si>
    <t>38958321</t>
  </si>
  <si>
    <t>Borrehovedgaard</t>
  </si>
  <si>
    <t>18-0095064</t>
  </si>
  <si>
    <t>38958631</t>
  </si>
  <si>
    <t>I/S van der Wijst</t>
  </si>
  <si>
    <t>18-0105110</t>
  </si>
  <si>
    <t>38971727</t>
  </si>
  <si>
    <t>Cornelia Rohde</t>
  </si>
  <si>
    <t>18-0146380</t>
  </si>
  <si>
    <t>38984349</t>
  </si>
  <si>
    <t>Grønt fra skoven</t>
  </si>
  <si>
    <t>18-0110810</t>
  </si>
  <si>
    <t>38992228</t>
  </si>
  <si>
    <t>Gladhøjgård I/S</t>
  </si>
  <si>
    <t>18-0017909</t>
  </si>
  <si>
    <t>39005468</t>
  </si>
  <si>
    <t>Hr Lars Kallestrup Henriksen</t>
  </si>
  <si>
    <t>18-0095026</t>
  </si>
  <si>
    <t>39007916</t>
  </si>
  <si>
    <t>Wrang Agro Aps</t>
  </si>
  <si>
    <t>18-0108151</t>
  </si>
  <si>
    <t>39009943</t>
  </si>
  <si>
    <t>Svinningegården</t>
  </si>
  <si>
    <t>18-0107995</t>
  </si>
  <si>
    <t>39032643</t>
  </si>
  <si>
    <t>A Agro I/S</t>
  </si>
  <si>
    <t>18-0135893</t>
  </si>
  <si>
    <t>39127652</t>
  </si>
  <si>
    <t>Egegaard P/S</t>
  </si>
  <si>
    <t>18-0096629</t>
  </si>
  <si>
    <t>39131927</t>
  </si>
  <si>
    <t>Carsten Dalgaard Iversen</t>
  </si>
  <si>
    <t>18-0136301</t>
  </si>
  <si>
    <t>39143062</t>
  </si>
  <si>
    <t>Højvang Landbrug</t>
  </si>
  <si>
    <t>18-0125069</t>
  </si>
  <si>
    <t>39143321</t>
  </si>
  <si>
    <t>Baisgaard Mark Aps</t>
  </si>
  <si>
    <t>18-0110693</t>
  </si>
  <si>
    <t>39154056</t>
  </si>
  <si>
    <t>Jan de Vries</t>
  </si>
  <si>
    <t>18-0101645</t>
  </si>
  <si>
    <t>39164442</t>
  </si>
  <si>
    <t>Paulin Øko Aps</t>
  </si>
  <si>
    <t>18-0151048</t>
  </si>
  <si>
    <t>39174332</t>
  </si>
  <si>
    <t>Frederiksminde I/S</t>
  </si>
  <si>
    <t>18-0135946</t>
  </si>
  <si>
    <t>39174898</t>
  </si>
  <si>
    <t>Kjærsminde</t>
  </si>
  <si>
    <t>18-0133381</t>
  </si>
  <si>
    <t>39185547</t>
  </si>
  <si>
    <t>Limegården Mark Aps</t>
  </si>
  <si>
    <t>18-0146301</t>
  </si>
  <si>
    <t>39195070</t>
  </si>
  <si>
    <t>K S Nielsens Planteskole</t>
  </si>
  <si>
    <t>18-0115604</t>
  </si>
  <si>
    <t>39201526</t>
  </si>
  <si>
    <t>Moselund Agerbrug v. Andreas Christensen</t>
  </si>
  <si>
    <t>18-0118715</t>
  </si>
  <si>
    <t>39208180</t>
  </si>
  <si>
    <t>Mejnerts Landbrug I/S</t>
  </si>
  <si>
    <t>18-0156945</t>
  </si>
  <si>
    <t>39218585</t>
  </si>
  <si>
    <t>18-0117897</t>
  </si>
  <si>
    <t>39245558</t>
  </si>
  <si>
    <t>Baunegaarden</t>
  </si>
  <si>
    <t>18-0156848</t>
  </si>
  <si>
    <t>39287366</t>
  </si>
  <si>
    <t>Kærvang Økologi Ivs</t>
  </si>
  <si>
    <t>18-0107243</t>
  </si>
  <si>
    <t>39295830</t>
  </si>
  <si>
    <t>Bennedsen I/S</t>
  </si>
  <si>
    <t>18-0147030</t>
  </si>
  <si>
    <t>39304651</t>
  </si>
  <si>
    <t>Ole Vester Industriservice v/Ole Vester</t>
  </si>
  <si>
    <t>18-0152115</t>
  </si>
  <si>
    <t>39356899</t>
  </si>
  <si>
    <t>Allan Schumacher</t>
  </si>
  <si>
    <t>18-0153114</t>
  </si>
  <si>
    <t>39377985</t>
  </si>
  <si>
    <t>Brydegaard v/Christoffer Pedersen</t>
  </si>
  <si>
    <t>18-0152705</t>
  </si>
  <si>
    <t>39380013</t>
  </si>
  <si>
    <t>Mosegaard v. Martin Søndergaard Kudsk</t>
  </si>
  <si>
    <t>18-0146445</t>
  </si>
  <si>
    <t>39390353</t>
  </si>
  <si>
    <t>Pilegården</t>
  </si>
  <si>
    <t>18-0156921</t>
  </si>
  <si>
    <t>39396718</t>
  </si>
  <si>
    <t>Ac Agro</t>
  </si>
  <si>
    <t>18-0155560</t>
  </si>
  <si>
    <t>39397064</t>
  </si>
  <si>
    <t>Greenline Agro Aps</t>
  </si>
  <si>
    <t>18-0140875</t>
  </si>
  <si>
    <t>39405822</t>
  </si>
  <si>
    <t>Stald Nors v/Anne-Katrine Justnæs</t>
  </si>
  <si>
    <t>18-0142016</t>
  </si>
  <si>
    <t>39413795</t>
  </si>
  <si>
    <t>I/S Rahbek</t>
  </si>
  <si>
    <t>18-0145053</t>
  </si>
  <si>
    <t>39414120</t>
  </si>
  <si>
    <t>Christian Michael Thomsen</t>
  </si>
  <si>
    <t>18-0140930</t>
  </si>
  <si>
    <t>39414678</t>
  </si>
  <si>
    <t>Peter Aagaard Madsen</t>
  </si>
  <si>
    <t>18-0142457</t>
  </si>
  <si>
    <t>39422433</t>
  </si>
  <si>
    <t>Glentegård</t>
  </si>
  <si>
    <t>18-0155178</t>
  </si>
  <si>
    <t>39435144</t>
  </si>
  <si>
    <t>Rasmus Dahlgaard Jensen</t>
  </si>
  <si>
    <t>18-0157010</t>
  </si>
  <si>
    <t>39437767</t>
  </si>
  <si>
    <t>Korup Å Aps</t>
  </si>
  <si>
    <t>18-0001792</t>
  </si>
  <si>
    <t>39441659</t>
  </si>
  <si>
    <t>Forpagter Peter Ejlersen</t>
  </si>
  <si>
    <t>18-0154405</t>
  </si>
  <si>
    <t>39457105</t>
  </si>
  <si>
    <t>Blisgaarden I/S</t>
  </si>
  <si>
    <t>18-0147904</t>
  </si>
  <si>
    <t>39466570</t>
  </si>
  <si>
    <t>Whw</t>
  </si>
  <si>
    <t>18-0018326</t>
  </si>
  <si>
    <t>39469715</t>
  </si>
  <si>
    <t>Poul Pedersen</t>
  </si>
  <si>
    <t>18-0155970</t>
  </si>
  <si>
    <t>39481758</t>
  </si>
  <si>
    <t>KP Green</t>
  </si>
  <si>
    <t>18-0157877</t>
  </si>
  <si>
    <t>39487772</t>
  </si>
  <si>
    <t>Dk Produktion Aps</t>
  </si>
  <si>
    <t>18-0015574</t>
  </si>
  <si>
    <t>39495252</t>
  </si>
  <si>
    <t>Gårdejer Mogens Høeg Hørning</t>
  </si>
  <si>
    <t>18-0011951</t>
  </si>
  <si>
    <t>39509210</t>
  </si>
  <si>
    <t>Leif Vesterby</t>
  </si>
  <si>
    <t>18-0015708</t>
  </si>
  <si>
    <t>39722054</t>
  </si>
  <si>
    <t>Landmand Glen Nicolaisen</t>
  </si>
  <si>
    <t>18-0022342</t>
  </si>
  <si>
    <t>39792656</t>
  </si>
  <si>
    <t>Landmand Torben Henrik Eriksen Jensen</t>
  </si>
  <si>
    <t>18-0026435</t>
  </si>
  <si>
    <t>39876728</t>
  </si>
  <si>
    <t>Landbrug V/Laurids Hyldgaard Lauridsen</t>
  </si>
  <si>
    <t>18-0030846</t>
  </si>
  <si>
    <t>39911655</t>
  </si>
  <si>
    <t>Gårdejer Niels Jesper Frost</t>
  </si>
  <si>
    <t>18-0032664</t>
  </si>
  <si>
    <t>39937751</t>
  </si>
  <si>
    <t>I/S Troldmosen v/Bent Kristensen og Eigil Østergaard</t>
  </si>
  <si>
    <t>18-0010554</t>
  </si>
  <si>
    <t>40062157</t>
  </si>
  <si>
    <t>Stig Nielsen</t>
  </si>
  <si>
    <t>18-0018694</t>
  </si>
  <si>
    <t>40188711</t>
  </si>
  <si>
    <t>Grut Hansens Legatstiftelse Assendrup Hovedgård</t>
  </si>
  <si>
    <t>18-0006156</t>
  </si>
  <si>
    <t>40666311</t>
  </si>
  <si>
    <t>Gårdejer Svenning Bruun</t>
  </si>
  <si>
    <t>18-0033520</t>
  </si>
  <si>
    <t>40760415</t>
  </si>
  <si>
    <t>Vagn Jespersen</t>
  </si>
  <si>
    <t>18-0006085</t>
  </si>
  <si>
    <t>40769714</t>
  </si>
  <si>
    <t>Advokatfirma Christian Kjær</t>
  </si>
  <si>
    <t>18-0020435</t>
  </si>
  <si>
    <t>40807217</t>
  </si>
  <si>
    <t>Gårdejer Mogens Kanstrup</t>
  </si>
  <si>
    <t>18-0021209</t>
  </si>
  <si>
    <t>40890513</t>
  </si>
  <si>
    <t>Gdr Niels B Mandrup Knudsen</t>
  </si>
  <si>
    <t>18-0032998</t>
  </si>
  <si>
    <t>40897313</t>
  </si>
  <si>
    <t>Gårdejer Evald Lars Skaarup</t>
  </si>
  <si>
    <t>18-0036323</t>
  </si>
  <si>
    <t>41336315</t>
  </si>
  <si>
    <t>Peter Thomsen</t>
  </si>
  <si>
    <t>18-0005655</t>
  </si>
  <si>
    <t>41345551</t>
  </si>
  <si>
    <t>Gårdejer Martin Børsting</t>
  </si>
  <si>
    <t>18-0032988</t>
  </si>
  <si>
    <t>41462159</t>
  </si>
  <si>
    <t>Industriservice Fur</t>
  </si>
  <si>
    <t>18-0006998</t>
  </si>
  <si>
    <t>41514957</t>
  </si>
  <si>
    <t>Gårdejer Niels Hejlskov</t>
  </si>
  <si>
    <t>18-0010739</t>
  </si>
  <si>
    <t>41640316</t>
  </si>
  <si>
    <t>Peder Andersen</t>
  </si>
  <si>
    <t>18-0014595</t>
  </si>
  <si>
    <t>41706910</t>
  </si>
  <si>
    <t>18-0007422</t>
  </si>
  <si>
    <t>41856815</t>
  </si>
  <si>
    <t>Almegårdens Minkfarm V/S M Olsen</t>
  </si>
  <si>
    <t>18-0004444</t>
  </si>
  <si>
    <t>41890711</t>
  </si>
  <si>
    <t>Erik Dalgaard</t>
  </si>
  <si>
    <t>18-0007866</t>
  </si>
  <si>
    <t>42390011</t>
  </si>
  <si>
    <t>John Ewans Porting Nodre Hegnegård</t>
  </si>
  <si>
    <t>18-0029087</t>
  </si>
  <si>
    <t>42484717</t>
  </si>
  <si>
    <t>Jens Christian J Bach</t>
  </si>
  <si>
    <t>18-0015303</t>
  </si>
  <si>
    <t>42630853</t>
  </si>
  <si>
    <t>Landmand Kim Byrjal Nielsen</t>
  </si>
  <si>
    <t>18-0027271</t>
  </si>
  <si>
    <t>42649554</t>
  </si>
  <si>
    <t>Landmand Finn Jensen</t>
  </si>
  <si>
    <t>18-0020137</t>
  </si>
  <si>
    <t>42668818</t>
  </si>
  <si>
    <t>Herman Hockerup A/S</t>
  </si>
  <si>
    <t>18-0025853</t>
  </si>
  <si>
    <t>42681016</t>
  </si>
  <si>
    <t>Holmerødgaard V/Jan Oluf Kristensen</t>
  </si>
  <si>
    <t>18-0013379</t>
  </si>
  <si>
    <t>42792314</t>
  </si>
  <si>
    <t>Gdr Svend Bach</t>
  </si>
  <si>
    <t>18-0025906</t>
  </si>
  <si>
    <t>42793450</t>
  </si>
  <si>
    <t>Maskinstation og Godsejer Erik Hjorth</t>
  </si>
  <si>
    <t>18-0023389</t>
  </si>
  <si>
    <t>44351811</t>
  </si>
  <si>
    <t>Støvringlund (bestyrer Niels Tvedegaard) v/Verner Tvedegaard</t>
  </si>
  <si>
    <t>18-0010803</t>
  </si>
  <si>
    <t>44454653</t>
  </si>
  <si>
    <t>Landmand Anders Andersen</t>
  </si>
  <si>
    <t>18-0025725</t>
  </si>
  <si>
    <t>44529254</t>
  </si>
  <si>
    <t>Landmand Niels Bundgaard Gundsøgård</t>
  </si>
  <si>
    <t>18-0007703</t>
  </si>
  <si>
    <t>44699419</t>
  </si>
  <si>
    <t>Gårdejer Arne Eskildsen</t>
  </si>
  <si>
    <t>18-0016949</t>
  </si>
  <si>
    <t>44716658</t>
  </si>
  <si>
    <t>Go On Øster Hurup v/Ib Andersen</t>
  </si>
  <si>
    <t>18-0025509</t>
  </si>
  <si>
    <t>44859157</t>
  </si>
  <si>
    <t>Gårdejer Søren Kr Sørensen</t>
  </si>
  <si>
    <t>18-0018726</t>
  </si>
  <si>
    <t>45188450</t>
  </si>
  <si>
    <t>Aksel Knudsen</t>
  </si>
  <si>
    <t>18-0033705</t>
  </si>
  <si>
    <t>45327957</t>
  </si>
  <si>
    <t>Landbrug V/Ruth og Jens Ole Madsen</t>
  </si>
  <si>
    <t>18-0005892</t>
  </si>
  <si>
    <t>45410854</t>
  </si>
  <si>
    <t>Pelsdyravler &amp; Landmand Asbjørn Lønstrup</t>
  </si>
  <si>
    <t>18-0021357</t>
  </si>
  <si>
    <t>45452352</t>
  </si>
  <si>
    <t>Landmand Jørgen Larsen</t>
  </si>
  <si>
    <t>18-0015359</t>
  </si>
  <si>
    <t>45458350</t>
  </si>
  <si>
    <t>Guldagergaard Entreprenør v/Thomas Thomsen</t>
  </si>
  <si>
    <t>18-0031463</t>
  </si>
  <si>
    <t>45505359</t>
  </si>
  <si>
    <t>Landmand Gert Ejgild Aagaard</t>
  </si>
  <si>
    <t>18-0033139</t>
  </si>
  <si>
    <t>45512517</t>
  </si>
  <si>
    <t>Skaaninggårdens Galloway v/Niels Erik Nielsen</t>
  </si>
  <si>
    <t>18-0025138</t>
  </si>
  <si>
    <t>45531317</t>
  </si>
  <si>
    <t>Gårdejer Finn Jørgensen</t>
  </si>
  <si>
    <t>18-0009087</t>
  </si>
  <si>
    <t>45560856</t>
  </si>
  <si>
    <t>Landmand Per Hartmann Hansen</t>
  </si>
  <si>
    <t>18-0035053</t>
  </si>
  <si>
    <t>45577155</t>
  </si>
  <si>
    <t>Landmand Per Lykkegaard Christensen</t>
  </si>
  <si>
    <t>18-0023809</t>
  </si>
  <si>
    <t>45587851</t>
  </si>
  <si>
    <t>Poul Jess</t>
  </si>
  <si>
    <t>18-0019365</t>
  </si>
  <si>
    <t>45609014</t>
  </si>
  <si>
    <t>Gdr Poul Erik Andersen</t>
  </si>
  <si>
    <t>18-0030486</t>
  </si>
  <si>
    <t>45656268</t>
  </si>
  <si>
    <t>Landmand Jesper Gregers Nielsen</t>
  </si>
  <si>
    <t>18-0036811</t>
  </si>
  <si>
    <t>45793214</t>
  </si>
  <si>
    <t>Erlings Vognmandsforretning v/Erling Nyhuus</t>
  </si>
  <si>
    <t>18-0031544</t>
  </si>
  <si>
    <t>45795128</t>
  </si>
  <si>
    <t>Katrinelund V/Jørgen Brøgger</t>
  </si>
  <si>
    <t>18-0020409</t>
  </si>
  <si>
    <t>45827216</t>
  </si>
  <si>
    <t>Nordsjællands Landboforening</t>
  </si>
  <si>
    <t>18-0035785</t>
  </si>
  <si>
    <t>45995712</t>
  </si>
  <si>
    <t>Gårdejer Erling Gert Jensen</t>
  </si>
  <si>
    <t>18-0013326</t>
  </si>
  <si>
    <t>46076168</t>
  </si>
  <si>
    <t>Landmand Steen Alfred Bach Kristensen</t>
  </si>
  <si>
    <t>18-0023073</t>
  </si>
  <si>
    <t>46358155</t>
  </si>
  <si>
    <t>Egon Jensen</t>
  </si>
  <si>
    <t>18-0023489</t>
  </si>
  <si>
    <t>46549112</t>
  </si>
  <si>
    <t>Gårdejer Aage Bæk</t>
  </si>
  <si>
    <t>18-0028101</t>
  </si>
  <si>
    <t>46599314</t>
  </si>
  <si>
    <t>H J Frandsen Skovfoged Ramten Skovgård</t>
  </si>
  <si>
    <t>18-0023400</t>
  </si>
  <si>
    <t>46639715</t>
  </si>
  <si>
    <t>Revisor Gunnar Kjærgaard Larsen</t>
  </si>
  <si>
    <t>18-0023122</t>
  </si>
  <si>
    <t>46717619</t>
  </si>
  <si>
    <t>Erik Thyregaard Christensen</t>
  </si>
  <si>
    <t>18-0022261</t>
  </si>
  <si>
    <t>46776410</t>
  </si>
  <si>
    <t>Søren Peder Gludsted</t>
  </si>
  <si>
    <t>18-0029464</t>
  </si>
  <si>
    <t>47078652</t>
  </si>
  <si>
    <t>Landmand Jørgen Strauss Hansen</t>
  </si>
  <si>
    <t>18-0031988</t>
  </si>
  <si>
    <t>47395356</t>
  </si>
  <si>
    <t>Landmand Paul Jensen</t>
  </si>
  <si>
    <t>18-0022924</t>
  </si>
  <si>
    <t>47399416</t>
  </si>
  <si>
    <t>Verner Nybro Jensen</t>
  </si>
  <si>
    <t>18-0016086</t>
  </si>
  <si>
    <t>47458714</t>
  </si>
  <si>
    <t>Lego System A/S</t>
  </si>
  <si>
    <t>18-0028730</t>
  </si>
  <si>
    <t>47465958</t>
  </si>
  <si>
    <t>Landbrug/Skovbrug/Carl Henrik Hjorth</t>
  </si>
  <si>
    <t>18-0005256</t>
  </si>
  <si>
    <t>47586119</t>
  </si>
  <si>
    <t>Knud Ross Sørensen</t>
  </si>
  <si>
    <t>18-0023639</t>
  </si>
  <si>
    <t>47863856</t>
  </si>
  <si>
    <t>Gårdejer Jørgen Secher Sørensen</t>
  </si>
  <si>
    <t>18-0035140</t>
  </si>
  <si>
    <t>47928354</t>
  </si>
  <si>
    <t>Busk &amp; Svith, Ballegård v/Niels Elmer Svith</t>
  </si>
  <si>
    <t>18-0029262</t>
  </si>
  <si>
    <t>47950252</t>
  </si>
  <si>
    <t>Gårdejer Lars Thuesen</t>
  </si>
  <si>
    <t>18-0012602</t>
  </si>
  <si>
    <t>48025714</t>
  </si>
  <si>
    <t>Grd Jens D Vesterlund</t>
  </si>
  <si>
    <t>18-0020220</t>
  </si>
  <si>
    <t>48067956</t>
  </si>
  <si>
    <t>Gårdejer Thomas Kamlarczyk</t>
  </si>
  <si>
    <t>18-0029638</t>
  </si>
  <si>
    <t>48146112</t>
  </si>
  <si>
    <t>Gdr Jørgen Nielsen</t>
  </si>
  <si>
    <t>18-0035221</t>
  </si>
  <si>
    <t>48171818</t>
  </si>
  <si>
    <t>Bjarne Christiansen</t>
  </si>
  <si>
    <t>18-0015695</t>
  </si>
  <si>
    <t>48188257</t>
  </si>
  <si>
    <t>Gårdejer John Secher Eriksen</t>
  </si>
  <si>
    <t>18-0009231</t>
  </si>
  <si>
    <t>48216668</t>
  </si>
  <si>
    <t>Fr Pia Vand</t>
  </si>
  <si>
    <t>18-0012550</t>
  </si>
  <si>
    <t>48344453</t>
  </si>
  <si>
    <t>Gårdejer Wagn Georg Alber</t>
  </si>
  <si>
    <t>18-0013812</t>
  </si>
  <si>
    <t>48423868</t>
  </si>
  <si>
    <t>Gårdejer Jørgen Åby Rasmussen</t>
  </si>
  <si>
    <t>18-0026159</t>
  </si>
  <si>
    <t>48497055</t>
  </si>
  <si>
    <t>Gårdejer Jan Jensen</t>
  </si>
  <si>
    <t>18-0011954</t>
  </si>
  <si>
    <t>48561128</t>
  </si>
  <si>
    <t>John Holm Hansen</t>
  </si>
  <si>
    <t>18-0031775</t>
  </si>
  <si>
    <t>48750419</t>
  </si>
  <si>
    <t>Bertel Holm Pedersen</t>
  </si>
  <si>
    <t>18-0021505</t>
  </si>
  <si>
    <t>48754457</t>
  </si>
  <si>
    <t>Privatklinik v/ Læge Henrik Langgaard</t>
  </si>
  <si>
    <t>18-0025432</t>
  </si>
  <si>
    <t>48768628</t>
  </si>
  <si>
    <t>Johannes N Bech</t>
  </si>
  <si>
    <t>18-0012750</t>
  </si>
  <si>
    <t>48787312</t>
  </si>
  <si>
    <t>Jørgen Mahlers Maskinstation A/S</t>
  </si>
  <si>
    <t>18-0029945</t>
  </si>
  <si>
    <t>48800416</t>
  </si>
  <si>
    <t>Egholm Holding A/S</t>
  </si>
  <si>
    <t>18-0024707</t>
  </si>
  <si>
    <t>48808050</t>
  </si>
  <si>
    <t>Orla Gram Rasmussen</t>
  </si>
  <si>
    <t>18-0021671</t>
  </si>
  <si>
    <t>48864228</t>
  </si>
  <si>
    <t>Villy Thomsen</t>
  </si>
  <si>
    <t>18-0023692</t>
  </si>
  <si>
    <t>48960014</t>
  </si>
  <si>
    <t>Gårdejer Kristian Petersen</t>
  </si>
  <si>
    <t>18-0023842</t>
  </si>
  <si>
    <t>49994419</t>
  </si>
  <si>
    <t>Gårdejer Søren Asp</t>
  </si>
  <si>
    <t>18-0031958</t>
  </si>
  <si>
    <t>50006204</t>
  </si>
  <si>
    <t>Jørn &amp; Irma Weirum</t>
  </si>
  <si>
    <t>18-0033604</t>
  </si>
  <si>
    <t>50006239</t>
  </si>
  <si>
    <t>Landmand Merry Yvonne Petersen/Knud Kjær Petersen</t>
  </si>
  <si>
    <t>18-0017448</t>
  </si>
  <si>
    <t>50088359</t>
  </si>
  <si>
    <t>Gartner Michael Darket</t>
  </si>
  <si>
    <t>18-0025988</t>
  </si>
  <si>
    <t>50130010</t>
  </si>
  <si>
    <t>Per Jørgensen</t>
  </si>
  <si>
    <t>18-0022531</t>
  </si>
  <si>
    <t>50135357</t>
  </si>
  <si>
    <t>Jørgen Johannes Johannessen</t>
  </si>
  <si>
    <t>18-0022118</t>
  </si>
  <si>
    <t>50161250</t>
  </si>
  <si>
    <t>Hanne Sømod</t>
  </si>
  <si>
    <t>18-0021860</t>
  </si>
  <si>
    <t>50198553</t>
  </si>
  <si>
    <t>Gert Charis Nielsen</t>
  </si>
  <si>
    <t>18-0024185</t>
  </si>
  <si>
    <t>50200159</t>
  </si>
  <si>
    <t>Peter Grønbech</t>
  </si>
  <si>
    <t>18-0019684</t>
  </si>
  <si>
    <t>50256650</t>
  </si>
  <si>
    <t>Gårdejer Verner Arvid Nielsen</t>
  </si>
  <si>
    <t>18-0029442</t>
  </si>
  <si>
    <t>50279855</t>
  </si>
  <si>
    <t>Per Karsten Andersen</t>
  </si>
  <si>
    <t>18-0032495</t>
  </si>
  <si>
    <t>50282252</t>
  </si>
  <si>
    <t>Niels Jørgens Slamsuger v/Jeanne Skjødt Pedersen</t>
  </si>
  <si>
    <t>18-0008758</t>
  </si>
  <si>
    <t>50289753</t>
  </si>
  <si>
    <t>Entreprenør Jørgen Egeland Nielsen</t>
  </si>
  <si>
    <t>18-0036755</t>
  </si>
  <si>
    <t>50297756</t>
  </si>
  <si>
    <t>Niels Christian Møllegaard</t>
  </si>
  <si>
    <t>18-0013297</t>
  </si>
  <si>
    <t>50340368</t>
  </si>
  <si>
    <t>John Bonnor</t>
  </si>
  <si>
    <t>18-0021949</t>
  </si>
  <si>
    <t>50360350</t>
  </si>
  <si>
    <t>Skåremosegård/Jytte Hansen</t>
  </si>
  <si>
    <t>18-0023202</t>
  </si>
  <si>
    <t>50441350</t>
  </si>
  <si>
    <t>Astrid Larsen</t>
  </si>
  <si>
    <t>18-0008396</t>
  </si>
  <si>
    <t>50472256</t>
  </si>
  <si>
    <t>H.P. Sørensen V/Hans Peter Sørensen</t>
  </si>
  <si>
    <t>18-0008790</t>
  </si>
  <si>
    <t>50554252</t>
  </si>
  <si>
    <t>Aase Fredsted &amp;/Peter Drewsen Fredsted</t>
  </si>
  <si>
    <t>18-0015788</t>
  </si>
  <si>
    <t>50575055</t>
  </si>
  <si>
    <t>Gårdejer Torben Erslev Due</t>
  </si>
  <si>
    <t>18-0035891</t>
  </si>
  <si>
    <t>50603628</t>
  </si>
  <si>
    <t>N C Bastholm Jensen</t>
  </si>
  <si>
    <t>18-0034767</t>
  </si>
  <si>
    <t>50629856</t>
  </si>
  <si>
    <t>Niels Østergaard</t>
  </si>
  <si>
    <t>18-0005007</t>
  </si>
  <si>
    <t>50639150</t>
  </si>
  <si>
    <t>Brdr. Hansen I/S</t>
  </si>
  <si>
    <t>18-0022581</t>
  </si>
  <si>
    <t>50659453</t>
  </si>
  <si>
    <t>Kresten'S Auto V/Kresten Rasmussen</t>
  </si>
  <si>
    <t>18-0026390</t>
  </si>
  <si>
    <t>50663353</t>
  </si>
  <si>
    <t>Gunnar Olsen/Anne Olsen</t>
  </si>
  <si>
    <t>18-0025207</t>
  </si>
  <si>
    <t>50665755</t>
  </si>
  <si>
    <t>Hans Peter Hansen</t>
  </si>
  <si>
    <t>18-0003817</t>
  </si>
  <si>
    <t>50708152</t>
  </si>
  <si>
    <t>Jens Ole Mathiesen</t>
  </si>
  <si>
    <t>18-0004442</t>
  </si>
  <si>
    <t>50737055</t>
  </si>
  <si>
    <t>Værktøjsmager Nikolai Madsen</t>
  </si>
  <si>
    <t>18-0023912</t>
  </si>
  <si>
    <t>50745252</t>
  </si>
  <si>
    <t>Landbrugsmedhjælper Jan Allan Christensen</t>
  </si>
  <si>
    <t>18-0024792</t>
  </si>
  <si>
    <t>50851257</t>
  </si>
  <si>
    <t>Gårdejer Niels Jacob Nielsen</t>
  </si>
  <si>
    <t>18-0024554</t>
  </si>
  <si>
    <t>50898113</t>
  </si>
  <si>
    <t>Thisted Ridecenter V/Jens Overgaard</t>
  </si>
  <si>
    <t>18-0015948</t>
  </si>
  <si>
    <t>51057112</t>
  </si>
  <si>
    <t>Gårdejer Arne H Thomsen</t>
  </si>
  <si>
    <t>18-0013395</t>
  </si>
  <si>
    <t>51184254</t>
  </si>
  <si>
    <t>Gårdejer Poul Flarup Sørensen</t>
  </si>
  <si>
    <t>18-0009468</t>
  </si>
  <si>
    <t>51231813</t>
  </si>
  <si>
    <t>Asger Jensen</t>
  </si>
  <si>
    <t>18-0033617</t>
  </si>
  <si>
    <t>51237412</t>
  </si>
  <si>
    <t>Marius Pedersen</t>
  </si>
  <si>
    <t>18-0022925</t>
  </si>
  <si>
    <t>51269055</t>
  </si>
  <si>
    <t>Forpagter Engeberg Frandsen</t>
  </si>
  <si>
    <t>18-0032404</t>
  </si>
  <si>
    <t>51305868</t>
  </si>
  <si>
    <t>Carsten Bech</t>
  </si>
  <si>
    <t>18-0004146</t>
  </si>
  <si>
    <t>51423828</t>
  </si>
  <si>
    <t>Poul Elkjær</t>
  </si>
  <si>
    <t>18-0001989</t>
  </si>
  <si>
    <t>51434315</t>
  </si>
  <si>
    <t>Landmand Carsten Nielsen</t>
  </si>
  <si>
    <t>18-0002462</t>
  </si>
  <si>
    <t>51492056</t>
  </si>
  <si>
    <t>Rygaard Land- og Skovbrug V/Per Høgh Sørensen</t>
  </si>
  <si>
    <t>18-0018939</t>
  </si>
  <si>
    <t>51502051</t>
  </si>
  <si>
    <t>Hr Peter Valdemar Helbo</t>
  </si>
  <si>
    <t>18-0017796</t>
  </si>
  <si>
    <t>51609859</t>
  </si>
  <si>
    <t>Landmand Knud Olesen</t>
  </si>
  <si>
    <t>18-0035822</t>
  </si>
  <si>
    <t>51616251</t>
  </si>
  <si>
    <t>Landmand Kurt Nielsen</t>
  </si>
  <si>
    <t>18-0021325</t>
  </si>
  <si>
    <t>51636651</t>
  </si>
  <si>
    <t>Gårdejer Ib Børge Ingerslev Nielsen</t>
  </si>
  <si>
    <t>18-0013905</t>
  </si>
  <si>
    <t>51708415</t>
  </si>
  <si>
    <t>Grevingegård V/Niels Aage Krogsriis</t>
  </si>
  <si>
    <t>18-0012468</t>
  </si>
  <si>
    <t>51737016</t>
  </si>
  <si>
    <t>Torben Påske</t>
  </si>
  <si>
    <t>18-0031143</t>
  </si>
  <si>
    <t>51762614</t>
  </si>
  <si>
    <t>S. Borg Aps</t>
  </si>
  <si>
    <t>18-0008293</t>
  </si>
  <si>
    <t>51843010</t>
  </si>
  <si>
    <t>Hans Jørgen Olsen</t>
  </si>
  <si>
    <t>18-0003692</t>
  </si>
  <si>
    <t>51923715</t>
  </si>
  <si>
    <t>Svend Arne Lind</t>
  </si>
  <si>
    <t>18-0013910</t>
  </si>
  <si>
    <t>51959353</t>
  </si>
  <si>
    <t>Landmand Flemming Orla Nielsen</t>
  </si>
  <si>
    <t>18-0001841</t>
  </si>
  <si>
    <t>52172918</t>
  </si>
  <si>
    <t>Børge Kristensen</t>
  </si>
  <si>
    <t>18-0019576</t>
  </si>
  <si>
    <t>52224713</t>
  </si>
  <si>
    <t>Gårdejer V/Thyge Kroer Johnsen</t>
  </si>
  <si>
    <t>18-0032357</t>
  </si>
  <si>
    <t>52330017</t>
  </si>
  <si>
    <t>Jens Peter Madsen</t>
  </si>
  <si>
    <t>18-0015460</t>
  </si>
  <si>
    <t>52378516</t>
  </si>
  <si>
    <t>Gårdejer Egon Skjødt Mikkelsen</t>
  </si>
  <si>
    <t>18-0023610</t>
  </si>
  <si>
    <t>52407915</t>
  </si>
  <si>
    <t>Gisselfeld Kloster</t>
  </si>
  <si>
    <t>18-0004749</t>
  </si>
  <si>
    <t>52494117</t>
  </si>
  <si>
    <t>Bent Kristensen</t>
  </si>
  <si>
    <t>18-0019431</t>
  </si>
  <si>
    <t>52599628</t>
  </si>
  <si>
    <t>Gdr Bjarne Dalgård Hansen</t>
  </si>
  <si>
    <t>18-0034680</t>
  </si>
  <si>
    <t>52731968</t>
  </si>
  <si>
    <t>Landmand Jens Anders Jensen</t>
  </si>
  <si>
    <t>18-0011189</t>
  </si>
  <si>
    <t>52785111</t>
  </si>
  <si>
    <t>Strandby V/Svend K Olesen</t>
  </si>
  <si>
    <t>18-0020087</t>
  </si>
  <si>
    <t>52955718</t>
  </si>
  <si>
    <t>Ole Dietz</t>
  </si>
  <si>
    <t>18-0034759</t>
  </si>
  <si>
    <t>52972655</t>
  </si>
  <si>
    <t>Landmand Klaus Thorvald Ilsø</t>
  </si>
  <si>
    <t>18-0007512</t>
  </si>
  <si>
    <t>52993253</t>
  </si>
  <si>
    <t>Gårdejer Jens-Boje Petersen</t>
  </si>
  <si>
    <t>18-0029336</t>
  </si>
  <si>
    <t>53013112</t>
  </si>
  <si>
    <t>Entreprenør Arne Pedersen</t>
  </si>
  <si>
    <t>18-0033353</t>
  </si>
  <si>
    <t>53048528</t>
  </si>
  <si>
    <t>Andy Jensen</t>
  </si>
  <si>
    <t>18-0010811</t>
  </si>
  <si>
    <t>53105912</t>
  </si>
  <si>
    <t>Poul Fritzner</t>
  </si>
  <si>
    <t>18-0016242</t>
  </si>
  <si>
    <t>53106811</t>
  </si>
  <si>
    <t>Gårdejer Ole Andersen</t>
  </si>
  <si>
    <t>18-0024907</t>
  </si>
  <si>
    <t>53111211</t>
  </si>
  <si>
    <t>Forpagter Gert Larsen</t>
  </si>
  <si>
    <t>18-0034611</t>
  </si>
  <si>
    <t>53169317</t>
  </si>
  <si>
    <t>Karsten Møller</t>
  </si>
  <si>
    <t>18-0025925</t>
  </si>
  <si>
    <t>53383211</t>
  </si>
  <si>
    <t>Kriminalforsorgen</t>
  </si>
  <si>
    <t>18-0017599</t>
  </si>
  <si>
    <t>53907911</t>
  </si>
  <si>
    <t>Gårdejer Tage Bonde</t>
  </si>
  <si>
    <t>18-0028246</t>
  </si>
  <si>
    <t>54103018</t>
  </si>
  <si>
    <t>Gårdejer Jørgen Mortensen</t>
  </si>
  <si>
    <t>18-0035316</t>
  </si>
  <si>
    <t>54297416</t>
  </si>
  <si>
    <t>Gårdejer Gregers Søren Winther</t>
  </si>
  <si>
    <t>18-0028069</t>
  </si>
  <si>
    <t>54375018</t>
  </si>
  <si>
    <t>Svend Egon Svendsen</t>
  </si>
  <si>
    <t>18-0017655</t>
  </si>
  <si>
    <t>54422113</t>
  </si>
  <si>
    <t>I/S Knoldgaard</t>
  </si>
  <si>
    <t>18-0011109</t>
  </si>
  <si>
    <t>54666519</t>
  </si>
  <si>
    <t>Pauli Vorre</t>
  </si>
  <si>
    <t>18-0036577</t>
  </si>
  <si>
    <t>55133514</t>
  </si>
  <si>
    <t>Parsell Jørgen Sørensen</t>
  </si>
  <si>
    <t>18-0006706</t>
  </si>
  <si>
    <t>55320810</t>
  </si>
  <si>
    <t>Gdr Verner Jensen</t>
  </si>
  <si>
    <t>18-0020613</t>
  </si>
  <si>
    <t>55450412</t>
  </si>
  <si>
    <t>Henry Bjerring</t>
  </si>
  <si>
    <t>18-0027437</t>
  </si>
  <si>
    <t>55547912</t>
  </si>
  <si>
    <t>Gårdejer Gunnar Christian Mikkelsen</t>
  </si>
  <si>
    <t>18-0009103</t>
  </si>
  <si>
    <t>55727619</t>
  </si>
  <si>
    <t>Anders Bernhard Dam Jensen</t>
  </si>
  <si>
    <t>18-0027865</t>
  </si>
  <si>
    <t>55907412</t>
  </si>
  <si>
    <t>Vraa Mølle Maskinstation V/A Nielsen</t>
  </si>
  <si>
    <t>18-0010609</t>
  </si>
  <si>
    <t>55982716</t>
  </si>
  <si>
    <t>Viggo Krogh</t>
  </si>
  <si>
    <t>18-0028094</t>
  </si>
  <si>
    <t>56128158</t>
  </si>
  <si>
    <t>naturplejeselskabet</t>
  </si>
  <si>
    <t>18-0019352</t>
  </si>
  <si>
    <t>56344268</t>
  </si>
  <si>
    <t>Søholm</t>
  </si>
  <si>
    <t>18-0031920</t>
  </si>
  <si>
    <t>56575251</t>
  </si>
  <si>
    <t>Gårdejer Hans Nygård</t>
  </si>
  <si>
    <t>18-0017027</t>
  </si>
  <si>
    <t>56753850</t>
  </si>
  <si>
    <t>Niels Therkildsen Stutteri Byager</t>
  </si>
  <si>
    <t>18-0024140</t>
  </si>
  <si>
    <t>56872868</t>
  </si>
  <si>
    <t>Gårdejer Leif S Larsen</t>
  </si>
  <si>
    <t>18-0016462</t>
  </si>
  <si>
    <t>57268719</t>
  </si>
  <si>
    <t>Gårdejer Nels Fisker</t>
  </si>
  <si>
    <t>18-0015541</t>
  </si>
  <si>
    <t>57270217</t>
  </si>
  <si>
    <t>Niels Thøgersen Thise</t>
  </si>
  <si>
    <t>18-0017315</t>
  </si>
  <si>
    <t>57590513</t>
  </si>
  <si>
    <t>Hans N Andersen</t>
  </si>
  <si>
    <t>18-0017925</t>
  </si>
  <si>
    <t>57697318</t>
  </si>
  <si>
    <t>Gjerrild Mosegård V/S Hansen</t>
  </si>
  <si>
    <t>18-0034978</t>
  </si>
  <si>
    <t>57730617</t>
  </si>
  <si>
    <t>Knud Agerskov Andersen</t>
  </si>
  <si>
    <t>18-0017244</t>
  </si>
  <si>
    <t>57739312</t>
  </si>
  <si>
    <t>CHR Bach</t>
  </si>
  <si>
    <t>18-0035916</t>
  </si>
  <si>
    <t>57741058</t>
  </si>
  <si>
    <t>Hanne Trane Jespersen</t>
  </si>
  <si>
    <t>18-0033870</t>
  </si>
  <si>
    <t>57852712</t>
  </si>
  <si>
    <t>Mogens Olsen</t>
  </si>
  <si>
    <t>18-0025524</t>
  </si>
  <si>
    <t>58051918</t>
  </si>
  <si>
    <t>Hans Andersen</t>
  </si>
  <si>
    <t>18-0026933</t>
  </si>
  <si>
    <t>58063517</t>
  </si>
  <si>
    <t>Landbrug v/Kaare Porsager</t>
  </si>
  <si>
    <t>18-0008847</t>
  </si>
  <si>
    <t>58082228</t>
  </si>
  <si>
    <t>Proprietær Asger Pedersen</t>
  </si>
  <si>
    <t>18-0006579</t>
  </si>
  <si>
    <t>58304328</t>
  </si>
  <si>
    <t>Gårdejer Jørgen Herly Kroer</t>
  </si>
  <si>
    <t>18-0019382</t>
  </si>
  <si>
    <t>58409219</t>
  </si>
  <si>
    <t>Boe Lundgaard Thomsen</t>
  </si>
  <si>
    <t>18-0030771</t>
  </si>
  <si>
    <t>58442119</t>
  </si>
  <si>
    <t>Peder Damgård Pedersen</t>
  </si>
  <si>
    <t>18-0033191</t>
  </si>
  <si>
    <t>58519316</t>
  </si>
  <si>
    <t>Læge Jan Fogh</t>
  </si>
  <si>
    <t>18-0035276</t>
  </si>
  <si>
    <t>58550728</t>
  </si>
  <si>
    <t>Bygmester Preben Eriksen</t>
  </si>
  <si>
    <t>18-0027101</t>
  </si>
  <si>
    <t>58553514</t>
  </si>
  <si>
    <t>Henning Højbak Jonasen</t>
  </si>
  <si>
    <t>18-0027150</t>
  </si>
  <si>
    <t>58565717</t>
  </si>
  <si>
    <t>Kaj Allan Jensen</t>
  </si>
  <si>
    <t>18-0008855</t>
  </si>
  <si>
    <t>58595756</t>
  </si>
  <si>
    <t>Landbrugsejendommen Tjørnemosegård/Tove Christiansen</t>
  </si>
  <si>
    <t>18-0022094</t>
  </si>
  <si>
    <t>58773913</t>
  </si>
  <si>
    <t>Søgården V/Inge Seerup</t>
  </si>
  <si>
    <t>18-0023341</t>
  </si>
  <si>
    <t>58816019</t>
  </si>
  <si>
    <t>Kristen Ibsen</t>
  </si>
  <si>
    <t>18-0001839</t>
  </si>
  <si>
    <t>58843156</t>
  </si>
  <si>
    <t>Civiløkonom Niels Peter Louis-Hansen</t>
  </si>
  <si>
    <t>18-0032924</t>
  </si>
  <si>
    <t>59108115</t>
  </si>
  <si>
    <t>Baron Otto Reedtz-Thott</t>
  </si>
  <si>
    <t>18-0013123</t>
  </si>
  <si>
    <t>59329618</t>
  </si>
  <si>
    <t>Gunnar Kruchov Iversen</t>
  </si>
  <si>
    <t>18-0011968</t>
  </si>
  <si>
    <t>59548514</t>
  </si>
  <si>
    <t>Skovejer Niels Moes</t>
  </si>
  <si>
    <t>18-0017835</t>
  </si>
  <si>
    <t>59561510</t>
  </si>
  <si>
    <t>Svend Erik Norby</t>
  </si>
  <si>
    <t>18-0005517</t>
  </si>
  <si>
    <t>59607316</t>
  </si>
  <si>
    <t>Kong Frederik Den Syvendes Stiftel Se for Hjælpeløse og Forladte Pige Børn, Især af Almuen, Oprettet af</t>
  </si>
  <si>
    <t>18-0009849</t>
  </si>
  <si>
    <t>59774417</t>
  </si>
  <si>
    <t>Ejendomsselskabet D.F.K. A/S</t>
  </si>
  <si>
    <t>18-0003285</t>
  </si>
  <si>
    <t>60041415</t>
  </si>
  <si>
    <t>Jes Grønbech Jessen</t>
  </si>
  <si>
    <t>18-0004737</t>
  </si>
  <si>
    <t>60051011</t>
  </si>
  <si>
    <t>Erik Kjærsgaard Nielsen</t>
  </si>
  <si>
    <t>18-0018134</t>
  </si>
  <si>
    <t>60084017</t>
  </si>
  <si>
    <t>Chresten M Nielsen</t>
  </si>
  <si>
    <t>18-0028731</t>
  </si>
  <si>
    <t>60154813</t>
  </si>
  <si>
    <t>Lykkesholm Gods V/ Jørgen Blach</t>
  </si>
  <si>
    <t>18-0033781</t>
  </si>
  <si>
    <t>60165017</t>
  </si>
  <si>
    <t>Gårdejer Kaj Nørgaard</t>
  </si>
  <si>
    <t>18-0009730</t>
  </si>
  <si>
    <t>60257752</t>
  </si>
  <si>
    <t>Gårdejer Erik Kirk Kirknel</t>
  </si>
  <si>
    <t>18-0030153</t>
  </si>
  <si>
    <t>60278350</t>
  </si>
  <si>
    <t>Landbrugsejendommen Forridergård C/O Arne Vierø</t>
  </si>
  <si>
    <t>18-0017532</t>
  </si>
  <si>
    <t>60296111</t>
  </si>
  <si>
    <t>Maskinstationen V/N P Linnebjerg</t>
  </si>
  <si>
    <t>18-0017416</t>
  </si>
  <si>
    <t>60467315</t>
  </si>
  <si>
    <t>Skovmosegård V/Ole Andersen</t>
  </si>
  <si>
    <t>18-0001132</t>
  </si>
  <si>
    <t>60483752</t>
  </si>
  <si>
    <t>Gårdejer Per Mazur</t>
  </si>
  <si>
    <t>18-0031101</t>
  </si>
  <si>
    <t>60538654</t>
  </si>
  <si>
    <t>Husmand Knud Erik Madsen</t>
  </si>
  <si>
    <t>18-0012071</t>
  </si>
  <si>
    <t>60567417</t>
  </si>
  <si>
    <t>Ole Thomas Jørgensen</t>
  </si>
  <si>
    <t>18-0018992</t>
  </si>
  <si>
    <t>60588716</t>
  </si>
  <si>
    <t>Sven Høier</t>
  </si>
  <si>
    <t>18-0024363</t>
  </si>
  <si>
    <t>60685916</t>
  </si>
  <si>
    <t>Førslev Gods V/Johan N De Neergaard</t>
  </si>
  <si>
    <t>18-0029608</t>
  </si>
  <si>
    <t>60691819</t>
  </si>
  <si>
    <t>Niels Henning Jensen</t>
  </si>
  <si>
    <t>18-0007289</t>
  </si>
  <si>
    <t>60814511</t>
  </si>
  <si>
    <t>Tage Due Jensen</t>
  </si>
  <si>
    <t>18-0027747</t>
  </si>
  <si>
    <t>60940312</t>
  </si>
  <si>
    <t>Margit Smidt</t>
  </si>
  <si>
    <t>18-0026005</t>
  </si>
  <si>
    <t>61246312</t>
  </si>
  <si>
    <t>Thorkild og Chr Friis Hansen</t>
  </si>
  <si>
    <t>18-0034647</t>
  </si>
  <si>
    <t>61363068</t>
  </si>
  <si>
    <t>Gårdejer Jørn Mathiesen</t>
  </si>
  <si>
    <t>18-0009292</t>
  </si>
  <si>
    <t>61372814</t>
  </si>
  <si>
    <t>Lars M Hansen</t>
  </si>
  <si>
    <t>18-0030835</t>
  </si>
  <si>
    <t>61948716</t>
  </si>
  <si>
    <t>Belica Aps</t>
  </si>
  <si>
    <t>18-0020369</t>
  </si>
  <si>
    <t>61978011</t>
  </si>
  <si>
    <t>Knud Jørgen Jespersen</t>
  </si>
  <si>
    <t>18-0004390</t>
  </si>
  <si>
    <t>61984410</t>
  </si>
  <si>
    <t>K/S Rugård</t>
  </si>
  <si>
    <t>18-0022720</t>
  </si>
  <si>
    <t>62027215</t>
  </si>
  <si>
    <t>Niels Ole Nielsen</t>
  </si>
  <si>
    <t>18-0026290</t>
  </si>
  <si>
    <t>62096411</t>
  </si>
  <si>
    <t>Terkel Frandsen</t>
  </si>
  <si>
    <t>18-0034054</t>
  </si>
  <si>
    <t>62147113</t>
  </si>
  <si>
    <t>Gårdejer Hans Pedersen</t>
  </si>
  <si>
    <t>18-0035025</t>
  </si>
  <si>
    <t>62296410</t>
  </si>
  <si>
    <t>Thomas Lauge Jørgensen</t>
  </si>
  <si>
    <t>18-0016984</t>
  </si>
  <si>
    <t>62401214</t>
  </si>
  <si>
    <t>Gårdejer Flemming Beck</t>
  </si>
  <si>
    <t>18-0002215</t>
  </si>
  <si>
    <t>62427612</t>
  </si>
  <si>
    <t>Bjarne Møller Jensen</t>
  </si>
  <si>
    <t>18-0015031</t>
  </si>
  <si>
    <t>62443413</t>
  </si>
  <si>
    <t>Eskild Lund Sørensen</t>
  </si>
  <si>
    <t>18-0035671</t>
  </si>
  <si>
    <t>62517611</t>
  </si>
  <si>
    <t>Gårdejer Svend Jensen</t>
  </si>
  <si>
    <t>18-0034710</t>
  </si>
  <si>
    <t>62685468</t>
  </si>
  <si>
    <t>Gårdejer Merete Nielsen</t>
  </si>
  <si>
    <t>18-0002075</t>
  </si>
  <si>
    <t>62740213</t>
  </si>
  <si>
    <t>Kirsten og Martin Ravn</t>
  </si>
  <si>
    <t>18-0028214</t>
  </si>
  <si>
    <t>62826851</t>
  </si>
  <si>
    <t>Landmand &amp; Pelsdyravler Thomas Jørgensen</t>
  </si>
  <si>
    <t>18-0001582</t>
  </si>
  <si>
    <t>62857358</t>
  </si>
  <si>
    <t>Landmand Svend Dahl Langbak</t>
  </si>
  <si>
    <t>18-0028663</t>
  </si>
  <si>
    <t>62927259</t>
  </si>
  <si>
    <t>Nymarksholm v/Henrik Winther Andersen</t>
  </si>
  <si>
    <t>18-0012174</t>
  </si>
  <si>
    <t>62993715</t>
  </si>
  <si>
    <t>Gårdejer Niels Jørn Westphael Damgården</t>
  </si>
  <si>
    <t>18-0007679</t>
  </si>
  <si>
    <t>63009555</t>
  </si>
  <si>
    <t>Gårdejer Fru Jette Klyvø</t>
  </si>
  <si>
    <t>18-0004665</t>
  </si>
  <si>
    <t>63068314</t>
  </si>
  <si>
    <t>Bjarne Jensen</t>
  </si>
  <si>
    <t>18-0003010</t>
  </si>
  <si>
    <t>63071110</t>
  </si>
  <si>
    <t>Holger Skarregård</t>
  </si>
  <si>
    <t>18-0030035</t>
  </si>
  <si>
    <t>63139459</t>
  </si>
  <si>
    <t>Pelsdyravler Hans-Erik Nielsen</t>
  </si>
  <si>
    <t>18-0030494</t>
  </si>
  <si>
    <t>63392952</t>
  </si>
  <si>
    <t>Landmand Henrik Sillebak Christensen</t>
  </si>
  <si>
    <t>18-0005395</t>
  </si>
  <si>
    <t>63407615</t>
  </si>
  <si>
    <t>Knud Jensen</t>
  </si>
  <si>
    <t>18-0006832</t>
  </si>
  <si>
    <t>63504157</t>
  </si>
  <si>
    <t>18-0022725</t>
  </si>
  <si>
    <t>63602957</t>
  </si>
  <si>
    <t>Landmand Erik Andersen</t>
  </si>
  <si>
    <t>18-0013592</t>
  </si>
  <si>
    <t>63671851</t>
  </si>
  <si>
    <t>Gårdejer Arne Nielsen</t>
  </si>
  <si>
    <t>18-0024814</t>
  </si>
  <si>
    <t>63714615</t>
  </si>
  <si>
    <t>Gårdejer Esben Nielsen</t>
  </si>
  <si>
    <t>18-0033919</t>
  </si>
  <si>
    <t>63794252</t>
  </si>
  <si>
    <t>Gårdejer Harry Gudiksen Nielsen</t>
  </si>
  <si>
    <t>18-0017422</t>
  </si>
  <si>
    <t>63847410</t>
  </si>
  <si>
    <t>Frederiksværk Rideklub</t>
  </si>
  <si>
    <t>18-0019834</t>
  </si>
  <si>
    <t>63855456</t>
  </si>
  <si>
    <t>Landmand og Udlejer Knud Møller Christensen</t>
  </si>
  <si>
    <t>18-0012221</t>
  </si>
  <si>
    <t>63878618</t>
  </si>
  <si>
    <t>Statshusmand Preben Lauesen</t>
  </si>
  <si>
    <t>18-0034419</t>
  </si>
  <si>
    <t>63894257</t>
  </si>
  <si>
    <t>Landmand Karsten Steensen Jensen</t>
  </si>
  <si>
    <t>18-0030868</t>
  </si>
  <si>
    <t>63957658</t>
  </si>
  <si>
    <t>Landmand Leo Gadekær</t>
  </si>
  <si>
    <t>18-0033222</t>
  </si>
  <si>
    <t>64027557</t>
  </si>
  <si>
    <t>Gårdejer Kaj Mortensen</t>
  </si>
  <si>
    <t>18-0021439</t>
  </si>
  <si>
    <t>64069128</t>
  </si>
  <si>
    <t>Gårdejer Aksel Ibsen</t>
  </si>
  <si>
    <t>18-0026871</t>
  </si>
  <si>
    <t>64172158</t>
  </si>
  <si>
    <t>Landmand Flemming Ulrich</t>
  </si>
  <si>
    <t>18-0025106</t>
  </si>
  <si>
    <t>64175211</t>
  </si>
  <si>
    <t>Jens Ove Christensen</t>
  </si>
  <si>
    <t>18-0022490</t>
  </si>
  <si>
    <t>64233319</t>
  </si>
  <si>
    <t>Gdr Svend Petersen</t>
  </si>
  <si>
    <t>18-0024457</t>
  </si>
  <si>
    <t>64359614</t>
  </si>
  <si>
    <t>Lars Ove Hvelplund</t>
  </si>
  <si>
    <t>18-0006127</t>
  </si>
  <si>
    <t>64360515</t>
  </si>
  <si>
    <t>Jørgen Holm Hansen</t>
  </si>
  <si>
    <t>18-0019338</t>
  </si>
  <si>
    <t>64391917</t>
  </si>
  <si>
    <t>Gdr Folmer Mogensen</t>
  </si>
  <si>
    <t>18-0022988</t>
  </si>
  <si>
    <t>64438654</t>
  </si>
  <si>
    <t>Landmand Tommy Madsen</t>
  </si>
  <si>
    <t>18-0022940</t>
  </si>
  <si>
    <t>64440268</t>
  </si>
  <si>
    <t>Landmand Poul Bislev</t>
  </si>
  <si>
    <t>18-0012753</t>
  </si>
  <si>
    <t>64488414</t>
  </si>
  <si>
    <t>Brdr Borup Poulsen I/S</t>
  </si>
  <si>
    <t>18-0022524</t>
  </si>
  <si>
    <t>64513168</t>
  </si>
  <si>
    <t>Landmand &amp; Entreprenørfirma Carsten Olesen</t>
  </si>
  <si>
    <t>18-0004963</t>
  </si>
  <si>
    <t>64663410</t>
  </si>
  <si>
    <t>Gdr Torben Køhler Christensen</t>
  </si>
  <si>
    <t>18-0019609</t>
  </si>
  <si>
    <t>64739417</t>
  </si>
  <si>
    <t>Gårdejer Gunnar Holst Pedersen</t>
  </si>
  <si>
    <t>18-0023117</t>
  </si>
  <si>
    <t>64907816</t>
  </si>
  <si>
    <t>Svend Brochholm</t>
  </si>
  <si>
    <t>18-0001605</t>
  </si>
  <si>
    <t>65154919</t>
  </si>
  <si>
    <t>T.K.Landbrug</t>
  </si>
  <si>
    <t>18-0016282</t>
  </si>
  <si>
    <t>65357313</t>
  </si>
  <si>
    <t>Jørn Olesen</t>
  </si>
  <si>
    <t>18-0024883</t>
  </si>
  <si>
    <t>65380811</t>
  </si>
  <si>
    <t>Svenning Sørensen</t>
  </si>
  <si>
    <t>18-0033022</t>
  </si>
  <si>
    <t>65433168</t>
  </si>
  <si>
    <t>Landmand Rasmus Andreassen Lund</t>
  </si>
  <si>
    <t>18-0018937</t>
  </si>
  <si>
    <t>65545314</t>
  </si>
  <si>
    <t>Jens Jørgen Kirkegård</t>
  </si>
  <si>
    <t>18-0035483</t>
  </si>
  <si>
    <t>65569213</t>
  </si>
  <si>
    <t>Kurt Schmidt Rasmussen</t>
  </si>
  <si>
    <t>18-0031810</t>
  </si>
  <si>
    <t>65601958</t>
  </si>
  <si>
    <t>Landmand Povl Hansen</t>
  </si>
  <si>
    <t>18-0034461</t>
  </si>
  <si>
    <t>65609959</t>
  </si>
  <si>
    <t>Landmand Richard Bunck</t>
  </si>
  <si>
    <t>18-0030427</t>
  </si>
  <si>
    <t>65630257</t>
  </si>
  <si>
    <t>Snedkermester Kjeld Jensen</t>
  </si>
  <si>
    <t>18-0033674</t>
  </si>
  <si>
    <t>65692813</t>
  </si>
  <si>
    <t>Gdr Erik Christensen</t>
  </si>
  <si>
    <t>18-0007990</t>
  </si>
  <si>
    <t>65698668</t>
  </si>
  <si>
    <t>Gårdejer Bent Sylvest Olsen</t>
  </si>
  <si>
    <t>18-0003003</t>
  </si>
  <si>
    <t>65721457</t>
  </si>
  <si>
    <t>Gårdejer Svend Kærgård Jensen</t>
  </si>
  <si>
    <t>18-0028287</t>
  </si>
  <si>
    <t>65755556</t>
  </si>
  <si>
    <t>Gårdejer Svend Åge Nielsen</t>
  </si>
  <si>
    <t>18-0013506</t>
  </si>
  <si>
    <t>65778750</t>
  </si>
  <si>
    <t>Ebbe Kofod</t>
  </si>
  <si>
    <t>18-0027132</t>
  </si>
  <si>
    <t>65805618</t>
  </si>
  <si>
    <t>Gårdejer Hans Peter Rokkjær</t>
  </si>
  <si>
    <t>18-0009494</t>
  </si>
  <si>
    <t>65841916</t>
  </si>
  <si>
    <t>Poul Overgaard</t>
  </si>
  <si>
    <t>18-0007562</t>
  </si>
  <si>
    <t>65849410</t>
  </si>
  <si>
    <t>Jørgen Jensen</t>
  </si>
  <si>
    <t>18-0020813</t>
  </si>
  <si>
    <t>65855216</t>
  </si>
  <si>
    <t>Gårdejer Knud Sejersen Nielsen</t>
  </si>
  <si>
    <t>18-0007781</t>
  </si>
  <si>
    <t>65858754</t>
  </si>
  <si>
    <t>Gårdejere Jørgen Meulengracht Top &amp;/Bente Top</t>
  </si>
  <si>
    <t>18-0018028</t>
  </si>
  <si>
    <t>65898551</t>
  </si>
  <si>
    <t>I/S Rønnekilde</t>
  </si>
  <si>
    <t>18-0010492</t>
  </si>
  <si>
    <t>65918153</t>
  </si>
  <si>
    <t>Gårdejer Svend Andersen</t>
  </si>
  <si>
    <t>18-0034743</t>
  </si>
  <si>
    <t>65935759</t>
  </si>
  <si>
    <t>Gårdejer Mogens Hansen</t>
  </si>
  <si>
    <t>18-0014434</t>
  </si>
  <si>
    <t>65953714</t>
  </si>
  <si>
    <t>Villy Jensen</t>
  </si>
  <si>
    <t>18-0025057</t>
  </si>
  <si>
    <t>65971852</t>
  </si>
  <si>
    <t>Gårdejer Inge Mogensen</t>
  </si>
  <si>
    <t>18-0007172</t>
  </si>
  <si>
    <t>66022951</t>
  </si>
  <si>
    <t>Landmand Jens Otto Pedersen</t>
  </si>
  <si>
    <t>18-0036442</t>
  </si>
  <si>
    <t>66024253</t>
  </si>
  <si>
    <t>Herr Knud Egon Hansen</t>
  </si>
  <si>
    <t>18-0013332</t>
  </si>
  <si>
    <t>66035956</t>
  </si>
  <si>
    <t>Lars Jonsson</t>
  </si>
  <si>
    <t>18-0030738</t>
  </si>
  <si>
    <t>66042758</t>
  </si>
  <si>
    <t>18-0032732</t>
  </si>
  <si>
    <t>66043150</t>
  </si>
  <si>
    <t>Søgård V/Birthe Jein &amp; Bent Rohde</t>
  </si>
  <si>
    <t>18-0019262</t>
  </si>
  <si>
    <t>66078868</t>
  </si>
  <si>
    <t>Gårdejer Peter Nielsen</t>
  </si>
  <si>
    <t>18-0030886</t>
  </si>
  <si>
    <t>66126951</t>
  </si>
  <si>
    <t>Gårdejer Niels Torben Jensen</t>
  </si>
  <si>
    <t>18-0011650</t>
  </si>
  <si>
    <t>66127168</t>
  </si>
  <si>
    <t>Enghavegård I/S/Inge S.D. Hansen/ Svend B Larsen</t>
  </si>
  <si>
    <t>18-0009017</t>
  </si>
  <si>
    <t>66132013</t>
  </si>
  <si>
    <t>Vestergård V/Otto H Christensen</t>
  </si>
  <si>
    <t>18-0019428</t>
  </si>
  <si>
    <t>66137112</t>
  </si>
  <si>
    <t>Albertslund Kommune</t>
  </si>
  <si>
    <t>18-0022230</t>
  </si>
  <si>
    <t>66141853</t>
  </si>
  <si>
    <t>Hr Knud Antonsen</t>
  </si>
  <si>
    <t>18-0020235</t>
  </si>
  <si>
    <t>66225259</t>
  </si>
  <si>
    <t>Gårdejer Erik Frisenberg Mølgaard</t>
  </si>
  <si>
    <t>18-0009594</t>
  </si>
  <si>
    <t>66252817</t>
  </si>
  <si>
    <t>Akucenter Højagergaard</t>
  </si>
  <si>
    <t>18-0022880</t>
  </si>
  <si>
    <t>66297055</t>
  </si>
  <si>
    <t>Bybjerggaard v/Jan og Birgit Frandsen</t>
  </si>
  <si>
    <t>18-0022956</t>
  </si>
  <si>
    <t>66314359</t>
  </si>
  <si>
    <t>Gårdejer Per Kristensen</t>
  </si>
  <si>
    <t>18-0018038</t>
  </si>
  <si>
    <t>66370151</t>
  </si>
  <si>
    <t>Hunde og Kattepension Birkemosegård v/Lisbet Schachtschabel</t>
  </si>
  <si>
    <t>18-0008861</t>
  </si>
  <si>
    <t>66374556</t>
  </si>
  <si>
    <t>Gårdejer Svend-Åge Andersen</t>
  </si>
  <si>
    <t>18-0013912</t>
  </si>
  <si>
    <t>66656268</t>
  </si>
  <si>
    <t>Gårdejer Poul Bjarne Hagelskjær</t>
  </si>
  <si>
    <t>18-0006986</t>
  </si>
  <si>
    <t>67203755</t>
  </si>
  <si>
    <t>Lykkehøj v/Jens Aae Mouritsen</t>
  </si>
  <si>
    <t>18-0036595</t>
  </si>
  <si>
    <t>67386019</t>
  </si>
  <si>
    <t>Kaj Sylvest Jørgensen</t>
  </si>
  <si>
    <t>18-0034750</t>
  </si>
  <si>
    <t>67498828</t>
  </si>
  <si>
    <t>Dysagergård V/Mogens Jørgensen</t>
  </si>
  <si>
    <t>18-0023184</t>
  </si>
  <si>
    <t>67501756</t>
  </si>
  <si>
    <t>Gårdejer Bendt Kjelsmark Bøge</t>
  </si>
  <si>
    <t>18-0009669</t>
  </si>
  <si>
    <t>67526155</t>
  </si>
  <si>
    <t>Gårdejer Kaj Vestergaard Nielsen</t>
  </si>
  <si>
    <t>18-0030783</t>
  </si>
  <si>
    <t>67607112</t>
  </si>
  <si>
    <t>Erik Winther Andersen</t>
  </si>
  <si>
    <t>18-0016063</t>
  </si>
  <si>
    <t>67815211</t>
  </si>
  <si>
    <t>Lbr Kildegården V/E Møller Espersen</t>
  </si>
  <si>
    <t>18-0026791</t>
  </si>
  <si>
    <t>67879813</t>
  </si>
  <si>
    <t>Hestbjerggård V/Karl M Bragt</t>
  </si>
  <si>
    <t>18-0034826</t>
  </si>
  <si>
    <t>67898028</t>
  </si>
  <si>
    <t>Lennestved V/Bjarne Christensen</t>
  </si>
  <si>
    <t>18-0025074</t>
  </si>
  <si>
    <t>68002311</t>
  </si>
  <si>
    <t>Knud Erik Therkildsen</t>
  </si>
  <si>
    <t>18-0019951</t>
  </si>
  <si>
    <t>68006910</t>
  </si>
  <si>
    <t>Hans Ulrik Holm</t>
  </si>
  <si>
    <t>18-0008926</t>
  </si>
  <si>
    <t>68013011</t>
  </si>
  <si>
    <t>Gårdejer Martin Merrild</t>
  </si>
  <si>
    <t>18-0004127</t>
  </si>
  <si>
    <t>68026911</t>
  </si>
  <si>
    <t>Gårdejer Lars Christian P Glerup</t>
  </si>
  <si>
    <t>18-0030518</t>
  </si>
  <si>
    <t>68116910</t>
  </si>
  <si>
    <t>Landmand Jens Jensen</t>
  </si>
  <si>
    <t>18-0021925</t>
  </si>
  <si>
    <t>68132118</t>
  </si>
  <si>
    <t>Gårdejer Peter Skytte Larsen</t>
  </si>
  <si>
    <t>18-0023222</t>
  </si>
  <si>
    <t>68147816</t>
  </si>
  <si>
    <t>Gårdejer Jens Dolberg Andersen</t>
  </si>
  <si>
    <t>18-0017720</t>
  </si>
  <si>
    <t>68165717</t>
  </si>
  <si>
    <t>Gdr Mogens Ditlev Jensen</t>
  </si>
  <si>
    <t>18-0012705</t>
  </si>
  <si>
    <t>68186013</t>
  </si>
  <si>
    <t>Bent Jensen</t>
  </si>
  <si>
    <t>18-0021340</t>
  </si>
  <si>
    <t>68209110</t>
  </si>
  <si>
    <t>Gårdejer Karl Erik Bager</t>
  </si>
  <si>
    <t>18-0015594</t>
  </si>
  <si>
    <t>68410215</t>
  </si>
  <si>
    <t>Gårdejer Søren Lauesen</t>
  </si>
  <si>
    <t>18-0010121</t>
  </si>
  <si>
    <t>68539951</t>
  </si>
  <si>
    <t>Landbruger Hans Damgaard</t>
  </si>
  <si>
    <t>18-0010119</t>
  </si>
  <si>
    <t>68691354</t>
  </si>
  <si>
    <t>Landmand Knud Rahbek</t>
  </si>
  <si>
    <t>18-0036513</t>
  </si>
  <si>
    <t>68728851</t>
  </si>
  <si>
    <t>Westergaard/Mads Erling Andersen</t>
  </si>
  <si>
    <t>18-0013197</t>
  </si>
  <si>
    <t>68743117</t>
  </si>
  <si>
    <t>Arne Hansen</t>
  </si>
  <si>
    <t>18-0007713</t>
  </si>
  <si>
    <t>68794811</t>
  </si>
  <si>
    <t>Poul Erik Birkbak</t>
  </si>
  <si>
    <t>18-0024840</t>
  </si>
  <si>
    <t>68802717</t>
  </si>
  <si>
    <t>Erik Bahn</t>
  </si>
  <si>
    <t>18-0005956</t>
  </si>
  <si>
    <t>68817412</t>
  </si>
  <si>
    <t>18-0017457</t>
  </si>
  <si>
    <t>68869714</t>
  </si>
  <si>
    <t>Peter Juul Eggersgaard</t>
  </si>
  <si>
    <t>18-0030436</t>
  </si>
  <si>
    <t>68899613</t>
  </si>
  <si>
    <t>Erik Nielsen</t>
  </si>
  <si>
    <t>18-0007653</t>
  </si>
  <si>
    <t>68964652</t>
  </si>
  <si>
    <t>Landbruger Jens Brødbæk Pedersen</t>
  </si>
  <si>
    <t>18-0017625</t>
  </si>
  <si>
    <t>69001955</t>
  </si>
  <si>
    <t>Landbruger Ole Nielsen Lind</t>
  </si>
  <si>
    <t>18-0030682</t>
  </si>
  <si>
    <t>69028012</t>
  </si>
  <si>
    <t>Jens Sloth Odgaard</t>
  </si>
  <si>
    <t>18-0024051</t>
  </si>
  <si>
    <t>69050654</t>
  </si>
  <si>
    <t>Pelsdyravler Jørn Kongsgaard</t>
  </si>
  <si>
    <t>18-0018781</t>
  </si>
  <si>
    <t>69120954</t>
  </si>
  <si>
    <t>Trævarer Fabrikernes Butik</t>
  </si>
  <si>
    <t>18-0013203</t>
  </si>
  <si>
    <t>69174655</t>
  </si>
  <si>
    <t>Landmand Jens Hansen</t>
  </si>
  <si>
    <t>18-0033733</t>
  </si>
  <si>
    <t>69216412</t>
  </si>
  <si>
    <t>Uffe Beuck</t>
  </si>
  <si>
    <t>18-0004799</t>
  </si>
  <si>
    <t>69237312</t>
  </si>
  <si>
    <t>18-0006671</t>
  </si>
  <si>
    <t>69442013</t>
  </si>
  <si>
    <t>Kaj Olsen</t>
  </si>
  <si>
    <t>18-0010470</t>
  </si>
  <si>
    <t>69461913</t>
  </si>
  <si>
    <t>Hegnstrup</t>
  </si>
  <si>
    <t>18-0006661</t>
  </si>
  <si>
    <t>69499716</t>
  </si>
  <si>
    <t>Birgit Dalsgaard</t>
  </si>
  <si>
    <t>18-0033639</t>
  </si>
  <si>
    <t>69517714</t>
  </si>
  <si>
    <t>Gårdejer Henrik Poulsen</t>
  </si>
  <si>
    <t>18-0011811</t>
  </si>
  <si>
    <t>69540112</t>
  </si>
  <si>
    <t>Svend Pilgaard</t>
  </si>
  <si>
    <t>18-0026543</t>
  </si>
  <si>
    <t>69548717</t>
  </si>
  <si>
    <t>Frits Oien</t>
  </si>
  <si>
    <t>18-0023887</t>
  </si>
  <si>
    <t>69580416</t>
  </si>
  <si>
    <t>Gårdejer Niels Holger Rasmussen</t>
  </si>
  <si>
    <t>18-0025418</t>
  </si>
  <si>
    <t>69788351</t>
  </si>
  <si>
    <t>Gårdejer Kurt Rohbach</t>
  </si>
  <si>
    <t>18-0023111</t>
  </si>
  <si>
    <t>69862314</t>
  </si>
  <si>
    <t>Streno</t>
  </si>
  <si>
    <t>18-0021261</t>
  </si>
  <si>
    <t>69895751</t>
  </si>
  <si>
    <t>Pårup Skov/Nils Foss</t>
  </si>
  <si>
    <t>18-0008533</t>
  </si>
  <si>
    <t>69944752</t>
  </si>
  <si>
    <t>Gårdejer Karin Berner Larsen</t>
  </si>
  <si>
    <t>18-0009389</t>
  </si>
  <si>
    <t>70086115</t>
  </si>
  <si>
    <t>Hans Kristian Larsen</t>
  </si>
  <si>
    <t>18-0027343</t>
  </si>
  <si>
    <t>70123428</t>
  </si>
  <si>
    <t>Kenn Nørrehvedde Jensen</t>
  </si>
  <si>
    <t>18-0021000</t>
  </si>
  <si>
    <t>70130912</t>
  </si>
  <si>
    <t>Gårdejer Johannes Stig Zacher Sørensen</t>
  </si>
  <si>
    <t>18-0001442</t>
  </si>
  <si>
    <t>70163217</t>
  </si>
  <si>
    <t>Landbrug V/Aage Vangsted</t>
  </si>
  <si>
    <t>18-0028097</t>
  </si>
  <si>
    <t>70239310</t>
  </si>
  <si>
    <t>Birkegården V/Jørgen Rosbøg</t>
  </si>
  <si>
    <t>18-0027806</t>
  </si>
  <si>
    <t>70249219</t>
  </si>
  <si>
    <t>Leo Kyndesen</t>
  </si>
  <si>
    <t>18-0029910</t>
  </si>
  <si>
    <t>70253216</t>
  </si>
  <si>
    <t>Kresten Boel</t>
  </si>
  <si>
    <t>18-0031531</t>
  </si>
  <si>
    <t>70279517</t>
  </si>
  <si>
    <t>Fur Maskinstation V/Hans Madsen</t>
  </si>
  <si>
    <t>18-0002296</t>
  </si>
  <si>
    <t>70857456</t>
  </si>
  <si>
    <t>Gårdejer Jens Erling Davidsen</t>
  </si>
  <si>
    <t>18-0031391</t>
  </si>
  <si>
    <t>70883953</t>
  </si>
  <si>
    <t>Forpagter Arne Søgård Hansen</t>
  </si>
  <si>
    <t>18-0028872</t>
  </si>
  <si>
    <t>70907852</t>
  </si>
  <si>
    <t>Gårdejer Jørgen Sønderbye</t>
  </si>
  <si>
    <t>18-0018533</t>
  </si>
  <si>
    <t>70910853</t>
  </si>
  <si>
    <t>Gårdejer Henning Rasmussen</t>
  </si>
  <si>
    <t>18-0033090</t>
  </si>
  <si>
    <t>70923459</t>
  </si>
  <si>
    <t>Landmand Svend Børge Hansen</t>
  </si>
  <si>
    <t>18-0025491</t>
  </si>
  <si>
    <t>71017850</t>
  </si>
  <si>
    <t>Husmand Frank Jensen</t>
  </si>
  <si>
    <t>18-0157029</t>
  </si>
  <si>
    <t>71145816</t>
  </si>
  <si>
    <t>Hcs A/S Transport &amp; Spedition</t>
  </si>
  <si>
    <t>18-0020419</t>
  </si>
  <si>
    <t>71170357</t>
  </si>
  <si>
    <t>Jens Gert Hansen</t>
  </si>
  <si>
    <t>18-0005447</t>
  </si>
  <si>
    <t>71248852</t>
  </si>
  <si>
    <t>Gårdejer Peter Bo Hansen</t>
  </si>
  <si>
    <t>18-0013087</t>
  </si>
  <si>
    <t>71299457</t>
  </si>
  <si>
    <t>Gårdejer Jesper Andersen</t>
  </si>
  <si>
    <t>18-0015106</t>
  </si>
  <si>
    <t>71332152</t>
  </si>
  <si>
    <t>Palle Andersen</t>
  </si>
  <si>
    <t>18-0010407</t>
  </si>
  <si>
    <t>71375757</t>
  </si>
  <si>
    <t>Gårdejer Erik Arne Jensen</t>
  </si>
  <si>
    <t>18-0028594</t>
  </si>
  <si>
    <t>71388557</t>
  </si>
  <si>
    <t>Poulsen I/S</t>
  </si>
  <si>
    <t>18-0034934</t>
  </si>
  <si>
    <t>71449912</t>
  </si>
  <si>
    <t>Team Birket v/Hans Peter Kragkær</t>
  </si>
  <si>
    <t>18-0015608</t>
  </si>
  <si>
    <t>71459616</t>
  </si>
  <si>
    <t>Gårdejer Hans Christian Rosenbeck</t>
  </si>
  <si>
    <t>18-0011938</t>
  </si>
  <si>
    <t>71467015</t>
  </si>
  <si>
    <t>Ballerup Glas V/Leif Sørensen Bak</t>
  </si>
  <si>
    <t>18-0011844</t>
  </si>
  <si>
    <t>71474410</t>
  </si>
  <si>
    <t>Gartner N Bent Nielsen</t>
  </si>
  <si>
    <t>18-0028874</t>
  </si>
  <si>
    <t>71483517</t>
  </si>
  <si>
    <t>Arne Hensel Berg</t>
  </si>
  <si>
    <t>18-0004119</t>
  </si>
  <si>
    <t>71493415</t>
  </si>
  <si>
    <t>Gårdejer Johannes Janerka</t>
  </si>
  <si>
    <t>18-0023358</t>
  </si>
  <si>
    <t>71514528</t>
  </si>
  <si>
    <t>Søren Tanghus</t>
  </si>
  <si>
    <t>18-0028482</t>
  </si>
  <si>
    <t>71556115</t>
  </si>
  <si>
    <t>Per Jensen</t>
  </si>
  <si>
    <t>18-0008632</t>
  </si>
  <si>
    <t>71648613</t>
  </si>
  <si>
    <t>N Graves Lauridsen</t>
  </si>
  <si>
    <t>18-0032876</t>
  </si>
  <si>
    <t>71670112</t>
  </si>
  <si>
    <t>Falkendal V/Anny Føns Knudsen</t>
  </si>
  <si>
    <t>18-0020704</t>
  </si>
  <si>
    <t>71675653</t>
  </si>
  <si>
    <t>Gårdejer Arne Lønborg Madsen</t>
  </si>
  <si>
    <t>18-0006990</t>
  </si>
  <si>
    <t>71690911</t>
  </si>
  <si>
    <t>Søren Kristian Knudsen</t>
  </si>
  <si>
    <t>18-0023318</t>
  </si>
  <si>
    <t>71694119</t>
  </si>
  <si>
    <t>Christian Hansen</t>
  </si>
  <si>
    <t>18-0012425</t>
  </si>
  <si>
    <t>71725014</t>
  </si>
  <si>
    <t>Arne Johst</t>
  </si>
  <si>
    <t>18-0015001</t>
  </si>
  <si>
    <t>71741818</t>
  </si>
  <si>
    <t>Gdr Ole Kristiansen</t>
  </si>
  <si>
    <t>18-0015745</t>
  </si>
  <si>
    <t>71751619</t>
  </si>
  <si>
    <t>Uffe Gottschalk</t>
  </si>
  <si>
    <t>18-0011482</t>
  </si>
  <si>
    <t>71763315</t>
  </si>
  <si>
    <t>Jens Madsen</t>
  </si>
  <si>
    <t>18-0034106</t>
  </si>
  <si>
    <t>71802256</t>
  </si>
  <si>
    <t>Gårdejer Jens Peter Bindesbøll</t>
  </si>
  <si>
    <t>18-0030216</t>
  </si>
  <si>
    <t>71853268</t>
  </si>
  <si>
    <t>Gårdejer Henry Balsgård Nielsen</t>
  </si>
  <si>
    <t>18-0023731</t>
  </si>
  <si>
    <t>71856917</t>
  </si>
  <si>
    <t>Hr Henning Stevnhoved</t>
  </si>
  <si>
    <t>18-0006390</t>
  </si>
  <si>
    <t>71872513</t>
  </si>
  <si>
    <t>Vita Pedersen</t>
  </si>
  <si>
    <t>18-0020348</t>
  </si>
  <si>
    <t>71875911</t>
  </si>
  <si>
    <t>Kragegård V/Rasmus Kr Andersen</t>
  </si>
  <si>
    <t>18-0013466</t>
  </si>
  <si>
    <t>71913228</t>
  </si>
  <si>
    <t>Gdr Flemming Christensen</t>
  </si>
  <si>
    <t>18-0022237</t>
  </si>
  <si>
    <t>71920313</t>
  </si>
  <si>
    <t>Knud Erik Nielsen</t>
  </si>
  <si>
    <t>18-0010169</t>
  </si>
  <si>
    <t>71920828</t>
  </si>
  <si>
    <t>Landbrug/Maskinstation V/Svend Erik Christensen</t>
  </si>
  <si>
    <t>18-0007572</t>
  </si>
  <si>
    <t>72099214</t>
  </si>
  <si>
    <t>Gårdejer Morten Laursen</t>
  </si>
  <si>
    <t>18-0026592</t>
  </si>
  <si>
    <t>72101928</t>
  </si>
  <si>
    <t>Gårdejer Bent Hammerich Østergaard</t>
  </si>
  <si>
    <t>18-0010420</t>
  </si>
  <si>
    <t>72123514</t>
  </si>
  <si>
    <t>Traneholt v/Finn Nielsen</t>
  </si>
  <si>
    <t>18-0022741</t>
  </si>
  <si>
    <t>72139151</t>
  </si>
  <si>
    <t>Gotland/Lars Henrik Petersen</t>
  </si>
  <si>
    <t>18-0027593</t>
  </si>
  <si>
    <t>72170016</t>
  </si>
  <si>
    <t>Allan Lindhardt Andersen</t>
  </si>
  <si>
    <t>18-0011706</t>
  </si>
  <si>
    <t>72178610</t>
  </si>
  <si>
    <t>Peter Godtfredsen</t>
  </si>
  <si>
    <t>18-0016432</t>
  </si>
  <si>
    <t>72185714</t>
  </si>
  <si>
    <t>Arne Nielsen</t>
  </si>
  <si>
    <t>18-0013496</t>
  </si>
  <si>
    <t>72191110</t>
  </si>
  <si>
    <t>Børge Hansen</t>
  </si>
  <si>
    <t>18-0027772</t>
  </si>
  <si>
    <t>72336119</t>
  </si>
  <si>
    <t>Gårdejer Kristen Erik Langholm Sørensen</t>
  </si>
  <si>
    <t>18-0006273</t>
  </si>
  <si>
    <t>72347617</t>
  </si>
  <si>
    <t>Gårdejer Erik Hemmingsen Jensen</t>
  </si>
  <si>
    <t>18-0024916</t>
  </si>
  <si>
    <t>72396014</t>
  </si>
  <si>
    <t>Jens Engelbreth</t>
  </si>
  <si>
    <t>18-0012089</t>
  </si>
  <si>
    <t>72418018</t>
  </si>
  <si>
    <t>Gårdejer Kjeld Chr Hjorth</t>
  </si>
  <si>
    <t>18-0010704</t>
  </si>
  <si>
    <t>72426916</t>
  </si>
  <si>
    <t>Egon Ballum Lybker Schousboe</t>
  </si>
  <si>
    <t>18-0008766</t>
  </si>
  <si>
    <t>72432428</t>
  </si>
  <si>
    <t>Erling Bollerup Nielsen</t>
  </si>
  <si>
    <t>18-0023944</t>
  </si>
  <si>
    <t>72454359</t>
  </si>
  <si>
    <t>Landmand Kurt Jensen</t>
  </si>
  <si>
    <t>18-0027761</t>
  </si>
  <si>
    <t>72528514</t>
  </si>
  <si>
    <t>Jette Våben</t>
  </si>
  <si>
    <t>18-0021693</t>
  </si>
  <si>
    <t>72537912</t>
  </si>
  <si>
    <t>Tommy Helsinghoff</t>
  </si>
  <si>
    <t>18-0015459</t>
  </si>
  <si>
    <t>72558510</t>
  </si>
  <si>
    <t>Ellebæksgård V/Boye Bill Jensen</t>
  </si>
  <si>
    <t>18-0016351</t>
  </si>
  <si>
    <t>72610016</t>
  </si>
  <si>
    <t>Bjarne Olsen</t>
  </si>
  <si>
    <t>18-0023374</t>
  </si>
  <si>
    <t>72632710</t>
  </si>
  <si>
    <t>Sønder Hestvang v/Ole Bouet</t>
  </si>
  <si>
    <t>18-0122844</t>
  </si>
  <si>
    <t>72649710</t>
  </si>
  <si>
    <t>Kaj Lynge Andersen</t>
  </si>
  <si>
    <t>18-0012964</t>
  </si>
  <si>
    <t>72683412</t>
  </si>
  <si>
    <t>Erik Duedahl Jensen</t>
  </si>
  <si>
    <t>18-0013598</t>
  </si>
  <si>
    <t>72827015</t>
  </si>
  <si>
    <t>Gårdejer Kai Hansen</t>
  </si>
  <si>
    <t>18-0015357</t>
  </si>
  <si>
    <t>72838815</t>
  </si>
  <si>
    <t>18-0026352</t>
  </si>
  <si>
    <t>72906519</t>
  </si>
  <si>
    <t>Ørbækgård V/Søren S Pedersen</t>
  </si>
  <si>
    <t>18-0037613</t>
  </si>
  <si>
    <t>72941713</t>
  </si>
  <si>
    <t>Haller Fold V/Holger Kjærgaard</t>
  </si>
  <si>
    <t>18-0027843</t>
  </si>
  <si>
    <t>72944968</t>
  </si>
  <si>
    <t>Handelsmand Hans-Erik Bruun</t>
  </si>
  <si>
    <t>18-0017955</t>
  </si>
  <si>
    <t>72987454</t>
  </si>
  <si>
    <t>Pelsdyravl Aage Østergaard</t>
  </si>
  <si>
    <t>18-0032335</t>
  </si>
  <si>
    <t>73097959</t>
  </si>
  <si>
    <t>Gårdejer Kjeld Hansen</t>
  </si>
  <si>
    <t>18-0012918</t>
  </si>
  <si>
    <t>73374456</t>
  </si>
  <si>
    <t>Gårdejer Jens Ole Dilling-Hansen</t>
  </si>
  <si>
    <t>18-0018041</t>
  </si>
  <si>
    <t>73375355</t>
  </si>
  <si>
    <t>Per Kristiansen</t>
  </si>
  <si>
    <t>18-0024997</t>
  </si>
  <si>
    <t>73414016</t>
  </si>
  <si>
    <t>A/S Lindenborg Skovselskab</t>
  </si>
  <si>
    <t>18-0016944</t>
  </si>
  <si>
    <t>73575168</t>
  </si>
  <si>
    <t>Hjulbjerggård V/Svend Åge Lydehøj Hansen</t>
  </si>
  <si>
    <t>18-0037056</t>
  </si>
  <si>
    <t>73717558</t>
  </si>
  <si>
    <t>Kongsholm</t>
  </si>
  <si>
    <t>18-0006096</t>
  </si>
  <si>
    <t>73760615</t>
  </si>
  <si>
    <t>Vagn Post</t>
  </si>
  <si>
    <t>18-0001908</t>
  </si>
  <si>
    <t>73851211</t>
  </si>
  <si>
    <t>Snertingegård Gods v/Klaus B Jønsson</t>
  </si>
  <si>
    <t>18-0033747</t>
  </si>
  <si>
    <t>73953928</t>
  </si>
  <si>
    <t>Birkegaard Kloakservice Tikøb Maskinværksted V/Steen Birkegaard Andersen</t>
  </si>
  <si>
    <t>18-0012732</t>
  </si>
  <si>
    <t>73985013</t>
  </si>
  <si>
    <t>Ole Tranberg</t>
  </si>
  <si>
    <t>18-0033268</t>
  </si>
  <si>
    <t>73987911</t>
  </si>
  <si>
    <t>Per Kristensen</t>
  </si>
  <si>
    <t>18-0007068</t>
  </si>
  <si>
    <t>74102611</t>
  </si>
  <si>
    <t>Landmand Benny Bak</t>
  </si>
  <si>
    <t>18-0006613</t>
  </si>
  <si>
    <t>74278612</t>
  </si>
  <si>
    <t>Niels Flemming Sørensen</t>
  </si>
  <si>
    <t>18-0010853</t>
  </si>
  <si>
    <t>74285058</t>
  </si>
  <si>
    <t>Landmændene Jens J Knudsen/Jette Nielsen</t>
  </si>
  <si>
    <t>18-0015848</t>
  </si>
  <si>
    <t>74312519</t>
  </si>
  <si>
    <t>Landbrug V/Henning Nielsen</t>
  </si>
  <si>
    <t>18-0016821</t>
  </si>
  <si>
    <t>74336817</t>
  </si>
  <si>
    <t>Gdr Knud Erik Mikkelsen.</t>
  </si>
  <si>
    <t>18-0002504</t>
  </si>
  <si>
    <t>74440428</t>
  </si>
  <si>
    <t>Søren Sloth</t>
  </si>
  <si>
    <t>18-0025066</t>
  </si>
  <si>
    <t>74529917</t>
  </si>
  <si>
    <t>Gårdejer Fin Rosenkilde Hansen</t>
  </si>
  <si>
    <t>18-0030400</t>
  </si>
  <si>
    <t>74558712</t>
  </si>
  <si>
    <t>Vognmand Svend Åge Jensen</t>
  </si>
  <si>
    <t>18-0030583</t>
  </si>
  <si>
    <t>74602010</t>
  </si>
  <si>
    <t>Leonhardt Berg</t>
  </si>
  <si>
    <t>18-0014991</t>
  </si>
  <si>
    <t>74713319</t>
  </si>
  <si>
    <t>Gårdejer Niels Ejnar Rytter</t>
  </si>
  <si>
    <t>18-0036725</t>
  </si>
  <si>
    <t>74725228</t>
  </si>
  <si>
    <t>Erik Fiedler Jensen</t>
  </si>
  <si>
    <t>18-0028145</t>
  </si>
  <si>
    <t>74731317</t>
  </si>
  <si>
    <t>Uhrslunde V/Per Andersen</t>
  </si>
  <si>
    <t>18-0031507</t>
  </si>
  <si>
    <t>74731368</t>
  </si>
  <si>
    <t>Børsgaard v/Gunnar Brandt-Hansen</t>
  </si>
  <si>
    <t>18-0027989</t>
  </si>
  <si>
    <t>74779328</t>
  </si>
  <si>
    <t>Lene Wingender</t>
  </si>
  <si>
    <t>18-0031338</t>
  </si>
  <si>
    <t>74823513</t>
  </si>
  <si>
    <t>Advokat Henrik Bjørn Skaarup</t>
  </si>
  <si>
    <t>18-0021289</t>
  </si>
  <si>
    <t>74859011</t>
  </si>
  <si>
    <t>Flemming Merrild Hansen</t>
  </si>
  <si>
    <t>18-0024918</t>
  </si>
  <si>
    <t>74922910</t>
  </si>
  <si>
    <t>Joel Klerk Planteskole V/J Klerk</t>
  </si>
  <si>
    <t>18-0031285</t>
  </si>
  <si>
    <t>74975615</t>
  </si>
  <si>
    <t>Bjarne Larsen</t>
  </si>
  <si>
    <t>18-0010177</t>
  </si>
  <si>
    <t>75004613</t>
  </si>
  <si>
    <t>Gårdejer Søren Flou</t>
  </si>
  <si>
    <t>18-0015218</t>
  </si>
  <si>
    <t>75043619</t>
  </si>
  <si>
    <t>Bøgeskovminde V/Lars O Kristensen</t>
  </si>
  <si>
    <t>18-0004995</t>
  </si>
  <si>
    <t>75049455</t>
  </si>
  <si>
    <t>Gårdejer Karl Kappel</t>
  </si>
  <si>
    <t>18-0003181</t>
  </si>
  <si>
    <t>75140819</t>
  </si>
  <si>
    <t>Lisestuens Modebager</t>
  </si>
  <si>
    <t>18-0010698</t>
  </si>
  <si>
    <t>75207212</t>
  </si>
  <si>
    <t>Jens Hansen Seeberg</t>
  </si>
  <si>
    <t>18-0009448</t>
  </si>
  <si>
    <t>75214014</t>
  </si>
  <si>
    <t>Gårdejer Holger Flou Søndergård</t>
  </si>
  <si>
    <t>18-0022306</t>
  </si>
  <si>
    <t>75258119</t>
  </si>
  <si>
    <t>H. Hoffmann A/S</t>
  </si>
  <si>
    <t>18-0032869</t>
  </si>
  <si>
    <t>75326513</t>
  </si>
  <si>
    <t>Søren Petersen</t>
  </si>
  <si>
    <t>18-0009935</t>
  </si>
  <si>
    <t>75346018</t>
  </si>
  <si>
    <t>Jan Meulengracht</t>
  </si>
  <si>
    <t>18-0028334</t>
  </si>
  <si>
    <t>75417918</t>
  </si>
  <si>
    <t>Aut. Elinstallatør Lau Nielsen</t>
  </si>
  <si>
    <t>18-0028848</t>
  </si>
  <si>
    <t>75531818</t>
  </si>
  <si>
    <t>Mogens Jensen</t>
  </si>
  <si>
    <t>18-0033091</t>
  </si>
  <si>
    <t>75552912</t>
  </si>
  <si>
    <t>Knud Erik Larsen</t>
  </si>
  <si>
    <t>18-0037348</t>
  </si>
  <si>
    <t>75659253</t>
  </si>
  <si>
    <t>Gårdejer Tage Kryger Nielsen</t>
  </si>
  <si>
    <t>18-0010618</t>
  </si>
  <si>
    <t>75673213</t>
  </si>
  <si>
    <t>Gårdejer Børge Laursen</t>
  </si>
  <si>
    <t>18-0026649</t>
  </si>
  <si>
    <t>75748515</t>
  </si>
  <si>
    <t>Gårdejer Karen Bechmann Tilsted</t>
  </si>
  <si>
    <t>18-0001830</t>
  </si>
  <si>
    <t>75770928</t>
  </si>
  <si>
    <t>Sten Hardi Kristensen</t>
  </si>
  <si>
    <t>18-0025108</t>
  </si>
  <si>
    <t>75786816</t>
  </si>
  <si>
    <t>Niels Eghøj Nielsen</t>
  </si>
  <si>
    <t>18-0009174</t>
  </si>
  <si>
    <t>75790317</t>
  </si>
  <si>
    <t>Vilhelm Nielsen</t>
  </si>
  <si>
    <t>18-0014537</t>
  </si>
  <si>
    <t>75834128</t>
  </si>
  <si>
    <t>A.P. Grønt v/Annette &amp; Per Hardenberg</t>
  </si>
  <si>
    <t>18-0003924</t>
  </si>
  <si>
    <t>75890753</t>
  </si>
  <si>
    <t>Gårdejer Torben Køier Andersen</t>
  </si>
  <si>
    <t>18-0031262</t>
  </si>
  <si>
    <t>75947658</t>
  </si>
  <si>
    <t>Gårdejer Fritz Rasmussen</t>
  </si>
  <si>
    <t>18-0024715</t>
  </si>
  <si>
    <t>75957858</t>
  </si>
  <si>
    <t>Gårdejer Kurt Lindgren</t>
  </si>
  <si>
    <t>18-0033875</t>
  </si>
  <si>
    <t>76017328</t>
  </si>
  <si>
    <t>Gårdejer Mogens Møller Kruse</t>
  </si>
  <si>
    <t>18-0013302</t>
  </si>
  <si>
    <t>76020515</t>
  </si>
  <si>
    <t>Iver Nielsen</t>
  </si>
  <si>
    <t>18-0025797</t>
  </si>
  <si>
    <t>76064113</t>
  </si>
  <si>
    <t>Ervin Vallebo</t>
  </si>
  <si>
    <t>18-0015006</t>
  </si>
  <si>
    <t>76070016</t>
  </si>
  <si>
    <t>Gdr Carl E Baastrup.</t>
  </si>
  <si>
    <t>18-0025508</t>
  </si>
  <si>
    <t>76093911</t>
  </si>
  <si>
    <t>Gårdejer Erik Gert Christoffersen Jensen</t>
  </si>
  <si>
    <t>18-0023166</t>
  </si>
  <si>
    <t>76130353</t>
  </si>
  <si>
    <t>Gårdejer Jens Korsholm Hansen</t>
  </si>
  <si>
    <t>18-0022508</t>
  </si>
  <si>
    <t>76174857</t>
  </si>
  <si>
    <t>Landmand Torben Rasmussen</t>
  </si>
  <si>
    <t>18-0008561</t>
  </si>
  <si>
    <t>76207410</t>
  </si>
  <si>
    <t>Klaus Christensen</t>
  </si>
  <si>
    <t>18-0016682</t>
  </si>
  <si>
    <t>76260419</t>
  </si>
  <si>
    <t>Poul Anker Lambrecht</t>
  </si>
  <si>
    <t>18-0036357</t>
  </si>
  <si>
    <t>76272417</t>
  </si>
  <si>
    <t>Vognmand Jens Hjorth</t>
  </si>
  <si>
    <t>18-0030784</t>
  </si>
  <si>
    <t>76367116</t>
  </si>
  <si>
    <t>Bendt T Rasmussen Tranekær Minkfarm</t>
  </si>
  <si>
    <t>18-0030190</t>
  </si>
  <si>
    <t>76376212</t>
  </si>
  <si>
    <t>Rosenlund V/Hans Bay-Smidt</t>
  </si>
  <si>
    <t>18-0131686</t>
  </si>
  <si>
    <t>76377715</t>
  </si>
  <si>
    <t>Pelsdyravler Finn Henriksen</t>
  </si>
  <si>
    <t>18-0031928</t>
  </si>
  <si>
    <t>76408416</t>
  </si>
  <si>
    <t>Siellenfeld Plantage</t>
  </si>
  <si>
    <t>18-0020247</t>
  </si>
  <si>
    <t>76433755</t>
  </si>
  <si>
    <t>Gårdejer Flemming Houmann Pedersen</t>
  </si>
  <si>
    <t>18-0027097</t>
  </si>
  <si>
    <t>76486255</t>
  </si>
  <si>
    <t>Gårdejer Mogens Erik Hansen</t>
  </si>
  <si>
    <t>18-0006366</t>
  </si>
  <si>
    <t>76497354</t>
  </si>
  <si>
    <t>Gårdejer Bjarne Skov Rasmussen</t>
  </si>
  <si>
    <t>18-0036746</t>
  </si>
  <si>
    <t>76537968</t>
  </si>
  <si>
    <t>Manta-Fritid/Jørgen Akselsen</t>
  </si>
  <si>
    <t>18-0019833</t>
  </si>
  <si>
    <t>76562628</t>
  </si>
  <si>
    <t>Engerupgaard A/S</t>
  </si>
  <si>
    <t>18-0019480</t>
  </si>
  <si>
    <t>76577250</t>
  </si>
  <si>
    <t>Parcellist Leif Demsgård</t>
  </si>
  <si>
    <t>18-0025790</t>
  </si>
  <si>
    <t>76585113</t>
  </si>
  <si>
    <t>Tove Madsen &amp; Niels E Olsen</t>
  </si>
  <si>
    <t>18-0024228</t>
  </si>
  <si>
    <t>76636028</t>
  </si>
  <si>
    <t>Gårdejer Jes Møller Kruse</t>
  </si>
  <si>
    <t>18-0003917</t>
  </si>
  <si>
    <t>76670110</t>
  </si>
  <si>
    <t>Svend Jensen</t>
  </si>
  <si>
    <t>18-0018535</t>
  </si>
  <si>
    <t>76672512</t>
  </si>
  <si>
    <t>Gammel Wiffertsholm V/F Lindegård</t>
  </si>
  <si>
    <t>18-0037271</t>
  </si>
  <si>
    <t>76693412</t>
  </si>
  <si>
    <t>Frederik Nielsen</t>
  </si>
  <si>
    <t>18-0035693</t>
  </si>
  <si>
    <t>76886318</t>
  </si>
  <si>
    <t>Svend Aage Thomsen</t>
  </si>
  <si>
    <t>18-0035539</t>
  </si>
  <si>
    <t>76891028</t>
  </si>
  <si>
    <t>Orla Westphal</t>
  </si>
  <si>
    <t>18-0017893</t>
  </si>
  <si>
    <t>76901414</t>
  </si>
  <si>
    <t>Erik Skovsgaard</t>
  </si>
  <si>
    <t>18-0027916</t>
  </si>
  <si>
    <t>76913412</t>
  </si>
  <si>
    <t>Gdr Jørn Jensen</t>
  </si>
  <si>
    <t>18-0032078</t>
  </si>
  <si>
    <t>76954011</t>
  </si>
  <si>
    <t>Brødrene Hansen Agro Aps</t>
  </si>
  <si>
    <t>18-0014479</t>
  </si>
  <si>
    <t>76967016</t>
  </si>
  <si>
    <t>Knud Koch</t>
  </si>
  <si>
    <t>18-0036579</t>
  </si>
  <si>
    <t>76997411</t>
  </si>
  <si>
    <t>Landmand Peter Skjølstrup Larsen</t>
  </si>
  <si>
    <t>18-0031196</t>
  </si>
  <si>
    <t>76998019</t>
  </si>
  <si>
    <t>Niels Fred Gudiksen</t>
  </si>
  <si>
    <t>18-0034290</t>
  </si>
  <si>
    <t>76998310</t>
  </si>
  <si>
    <t>Maglesø Plantage v/Ebbe Bach Nielsen</t>
  </si>
  <si>
    <t>18-0023493</t>
  </si>
  <si>
    <t>77009612</t>
  </si>
  <si>
    <t>Mogens Bilde Gildbjerg</t>
  </si>
  <si>
    <t>18-0020084</t>
  </si>
  <si>
    <t>77027211</t>
  </si>
  <si>
    <t>Lars Bo Larsen</t>
  </si>
  <si>
    <t>18-0002207</t>
  </si>
  <si>
    <t>77035419</t>
  </si>
  <si>
    <t>Uffe Neergård Madsen</t>
  </si>
  <si>
    <t>18-0017089</t>
  </si>
  <si>
    <t>77052917</t>
  </si>
  <si>
    <t>Torben Myrup</t>
  </si>
  <si>
    <t>18-0026109</t>
  </si>
  <si>
    <t>77067728</t>
  </si>
  <si>
    <t>Erik Wegener Hansen</t>
  </si>
  <si>
    <t>18-0036132</t>
  </si>
  <si>
    <t>77076719</t>
  </si>
  <si>
    <t>Ejnar K Jeppesen</t>
  </si>
  <si>
    <t>18-0012697</t>
  </si>
  <si>
    <t>77083111</t>
  </si>
  <si>
    <t>Vilhelm Birkedal Jensen</t>
  </si>
  <si>
    <t>18-0027484</t>
  </si>
  <si>
    <t>77093117</t>
  </si>
  <si>
    <t>Vejborggård V/Ernst Glerup</t>
  </si>
  <si>
    <t>18-0005789</t>
  </si>
  <si>
    <t>77516557</t>
  </si>
  <si>
    <t>Landmand E Grann Madsen</t>
  </si>
  <si>
    <t>18-0020364</t>
  </si>
  <si>
    <t>77599150</t>
  </si>
  <si>
    <t>Stutteriet Lindeskov/Bjarke Christensen</t>
  </si>
  <si>
    <t>18-0003735</t>
  </si>
  <si>
    <t>77636811</t>
  </si>
  <si>
    <t>Bangsgård I/S</t>
  </si>
  <si>
    <t>18-0004879</t>
  </si>
  <si>
    <t>77653414</t>
  </si>
  <si>
    <t>Børglum Kloster Gods v/ Hans Henning Rottbøll</t>
  </si>
  <si>
    <t>18-0019836</t>
  </si>
  <si>
    <t>77686711</t>
  </si>
  <si>
    <t>K P Materieludlejning V/Keld Pedersen</t>
  </si>
  <si>
    <t>18-0007897</t>
  </si>
  <si>
    <t>77760717</t>
  </si>
  <si>
    <t>Henrik Larsen</t>
  </si>
  <si>
    <t>18-0028357</t>
  </si>
  <si>
    <t>77814612</t>
  </si>
  <si>
    <t>Gårdejer Jens Simonsen</t>
  </si>
  <si>
    <t>18-0027816</t>
  </si>
  <si>
    <t>77916113</t>
  </si>
  <si>
    <t>Helsinge Dyrlæger V/Jens Bakkegaard</t>
  </si>
  <si>
    <t>18-0022426</t>
  </si>
  <si>
    <t>77928111</t>
  </si>
  <si>
    <t>Tonny Larsen</t>
  </si>
  <si>
    <t>18-0030628</t>
  </si>
  <si>
    <t>77968555</t>
  </si>
  <si>
    <t>Gårdejer Per Jensen</t>
  </si>
  <si>
    <t>18-0003093</t>
  </si>
  <si>
    <t>78018658</t>
  </si>
  <si>
    <t>Gårdejer Niels H Henriksen</t>
  </si>
  <si>
    <t>18-0005646</t>
  </si>
  <si>
    <t>78032618</t>
  </si>
  <si>
    <t>Helle Hansen</t>
  </si>
  <si>
    <t>18-0034875</t>
  </si>
  <si>
    <t>78073217</t>
  </si>
  <si>
    <t>Knud Erik Ingerslev Jensen</t>
  </si>
  <si>
    <t>18-0015439</t>
  </si>
  <si>
    <t>78079428</t>
  </si>
  <si>
    <t>Gårdejer Verner Rasmussen</t>
  </si>
  <si>
    <t>18-0017601</t>
  </si>
  <si>
    <t>78086718</t>
  </si>
  <si>
    <t>Søren Laursen</t>
  </si>
  <si>
    <t>18-0034922</t>
  </si>
  <si>
    <t>78160713</t>
  </si>
  <si>
    <t>Jørn Otte</t>
  </si>
  <si>
    <t>18-0012470</t>
  </si>
  <si>
    <t>78346612</t>
  </si>
  <si>
    <t>Jens Chr Toft Jensen</t>
  </si>
  <si>
    <t>18-0028686</t>
  </si>
  <si>
    <t>78436328</t>
  </si>
  <si>
    <t>Oluf Christiansen</t>
  </si>
  <si>
    <t>18-0009626</t>
  </si>
  <si>
    <t>78505214</t>
  </si>
  <si>
    <t>Verner Christensen</t>
  </si>
  <si>
    <t>18-0006762</t>
  </si>
  <si>
    <t>78538651</t>
  </si>
  <si>
    <t>Gårdejer Poul Erik W Jensen</t>
  </si>
  <si>
    <t>18-0036624</t>
  </si>
  <si>
    <t>78543728</t>
  </si>
  <si>
    <t>Gårdejer Erik Ringgaard</t>
  </si>
  <si>
    <t>18-0011259</t>
  </si>
  <si>
    <t>78741619</t>
  </si>
  <si>
    <t>Bo Helge Nielsen</t>
  </si>
  <si>
    <t>18-0013365</t>
  </si>
  <si>
    <t>78795913</t>
  </si>
  <si>
    <t>Østergaard V/Ebbe Hvelplund</t>
  </si>
  <si>
    <t>18-0033239</t>
  </si>
  <si>
    <t>78857919</t>
  </si>
  <si>
    <t>Finn Laursen</t>
  </si>
  <si>
    <t>18-0033323</t>
  </si>
  <si>
    <t>78867051</t>
  </si>
  <si>
    <t>Landmand Tom Jensen</t>
  </si>
  <si>
    <t>18-0018756</t>
  </si>
  <si>
    <t>78929413</t>
  </si>
  <si>
    <t>Kirstinelund V/Jørgen Sommer</t>
  </si>
  <si>
    <t>18-0007742</t>
  </si>
  <si>
    <t>78952458</t>
  </si>
  <si>
    <t>Landmand Peter Michael Roepstorff Frandsen</t>
  </si>
  <si>
    <t>18-0034082</t>
  </si>
  <si>
    <t>78990759</t>
  </si>
  <si>
    <t>Gårdejer Bent Søby</t>
  </si>
  <si>
    <t>18-0028405</t>
  </si>
  <si>
    <t>78993057</t>
  </si>
  <si>
    <t>Gårdejer Søren Kristian Maarup</t>
  </si>
  <si>
    <t>18-0036329</t>
  </si>
  <si>
    <t>78996811</t>
  </si>
  <si>
    <t>Næsbyholm-Bavelse Gods V/Karl Mogens H R Holck</t>
  </si>
  <si>
    <t>18-0024361</t>
  </si>
  <si>
    <t>79086916</t>
  </si>
  <si>
    <t>Gårdejer Steen Bilde</t>
  </si>
  <si>
    <t>18-0022975</t>
  </si>
  <si>
    <t>79141410</t>
  </si>
  <si>
    <t>Gårdejer Jens Kyndesen</t>
  </si>
  <si>
    <t>18-0033545</t>
  </si>
  <si>
    <t>79154814</t>
  </si>
  <si>
    <t>Ilka Aps</t>
  </si>
  <si>
    <t>18-0004116</t>
  </si>
  <si>
    <t>79170968</t>
  </si>
  <si>
    <t>Gårdejer Olav Sørensen Frederikkesminde</t>
  </si>
  <si>
    <t>18-0032158</t>
  </si>
  <si>
    <t>79183555</t>
  </si>
  <si>
    <t>Erik Hjortshøj</t>
  </si>
  <si>
    <t>18-0007844</t>
  </si>
  <si>
    <t>79216518</t>
  </si>
  <si>
    <t>Niels Jørgen Schwartz Jørgensen</t>
  </si>
  <si>
    <t>18-0020596</t>
  </si>
  <si>
    <t>79246816</t>
  </si>
  <si>
    <t>Entreprenør Otto Thode Nielsen</t>
  </si>
  <si>
    <t>18-0014021</t>
  </si>
  <si>
    <t>79302813</t>
  </si>
  <si>
    <t>Poul Drejøe Hansen</t>
  </si>
  <si>
    <t>18-0020443</t>
  </si>
  <si>
    <t>79320714</t>
  </si>
  <si>
    <t>Gårdejer Henrik Sørensen</t>
  </si>
  <si>
    <t>18-0030882</t>
  </si>
  <si>
    <t>79425753</t>
  </si>
  <si>
    <t>Landmand Ole Hartvig Petersen</t>
  </si>
  <si>
    <t>18-0025185</t>
  </si>
  <si>
    <t>79433756</t>
  </si>
  <si>
    <t>Landmand Niels Buur</t>
  </si>
  <si>
    <t>18-0016699</t>
  </si>
  <si>
    <t>79448419</t>
  </si>
  <si>
    <t>Hans Pedersen</t>
  </si>
  <si>
    <t>18-0003867</t>
  </si>
  <si>
    <t>79524417</t>
  </si>
  <si>
    <t>Slettebjerggaard Ridecenter V/Finn Bojsen-Møller</t>
  </si>
  <si>
    <t>18-0017580</t>
  </si>
  <si>
    <t>79536210</t>
  </si>
  <si>
    <t>Skovrider Morten Elbæk-Jørgensen</t>
  </si>
  <si>
    <t>18-0001574</t>
  </si>
  <si>
    <t>79538310</t>
  </si>
  <si>
    <t>Anders Bundgård</t>
  </si>
  <si>
    <t>18-0025722</t>
  </si>
  <si>
    <t>79561258</t>
  </si>
  <si>
    <t>Landmand Jan Erik Jensen</t>
  </si>
  <si>
    <t>18-0017460</t>
  </si>
  <si>
    <t>79616257</t>
  </si>
  <si>
    <t>Gårdejer Kurt P Chr V Schneider</t>
  </si>
  <si>
    <t>18-0034000</t>
  </si>
  <si>
    <t>79662550</t>
  </si>
  <si>
    <t>Ellen Margrethe og Steen Aage Brock-Jensen</t>
  </si>
  <si>
    <t>18-0007987</t>
  </si>
  <si>
    <t>79690368</t>
  </si>
  <si>
    <t>Forpagter Jens Kristian Kildal</t>
  </si>
  <si>
    <t>18-0034558</t>
  </si>
  <si>
    <t>79709050</t>
  </si>
  <si>
    <t>Gårdejer Jørgen Johs Nielsen</t>
  </si>
  <si>
    <t>18-0006723</t>
  </si>
  <si>
    <t>79779458</t>
  </si>
  <si>
    <t>Landmand Preben Lindy Jensen</t>
  </si>
  <si>
    <t>18-0032400</t>
  </si>
  <si>
    <t>79920851</t>
  </si>
  <si>
    <t>Landmand Kurt Schnoor</t>
  </si>
  <si>
    <t>18-0017988</t>
  </si>
  <si>
    <t>79967068</t>
  </si>
  <si>
    <t>Landmand Max Vestergaard Thyre</t>
  </si>
  <si>
    <t>18-0033646</t>
  </si>
  <si>
    <t>80008759</t>
  </si>
  <si>
    <t>Kvægavler Peter Nikolaj Mogensen</t>
  </si>
  <si>
    <t>18-0006397</t>
  </si>
  <si>
    <t>80031068</t>
  </si>
  <si>
    <t>Landmand Bodil Rathlau Bødker</t>
  </si>
  <si>
    <t>18-0016357</t>
  </si>
  <si>
    <t>80081812</t>
  </si>
  <si>
    <t>Erik Jens Kristian Berg</t>
  </si>
  <si>
    <t>18-0019273</t>
  </si>
  <si>
    <t>80222068</t>
  </si>
  <si>
    <t>Gårdejer Lars Sørensen</t>
  </si>
  <si>
    <t>18-0030511</t>
  </si>
  <si>
    <t>80226519</t>
  </si>
  <si>
    <t>Landmand Flemming Schmølker</t>
  </si>
  <si>
    <t>18-0005494</t>
  </si>
  <si>
    <t>80380313</t>
  </si>
  <si>
    <t>Carl-Aksel Frost Andersen</t>
  </si>
  <si>
    <t>18-0013436</t>
  </si>
  <si>
    <t>80409656</t>
  </si>
  <si>
    <t>Gårdejer Karsten Overgaard Fisker</t>
  </si>
  <si>
    <t>18-0034918</t>
  </si>
  <si>
    <t>80480210</t>
  </si>
  <si>
    <t>Erling Bruun Laursen</t>
  </si>
  <si>
    <t>18-0008982</t>
  </si>
  <si>
    <t>80497628</t>
  </si>
  <si>
    <t>Ole Christensen</t>
  </si>
  <si>
    <t>18-0025936</t>
  </si>
  <si>
    <t>81087210</t>
  </si>
  <si>
    <t>Poul Skov Nielsen</t>
  </si>
  <si>
    <t>18-0020219</t>
  </si>
  <si>
    <t>81150958</t>
  </si>
  <si>
    <t>Gårdejer Henning Vestergård</t>
  </si>
  <si>
    <t>18-0015108</t>
  </si>
  <si>
    <t>81226652</t>
  </si>
  <si>
    <t>Gårdejer Niels Jørgensen</t>
  </si>
  <si>
    <t>18-0020804</t>
  </si>
  <si>
    <t>81278318</t>
  </si>
  <si>
    <t>Lundegård Asger Diness Andersen</t>
  </si>
  <si>
    <t>18-0034994</t>
  </si>
  <si>
    <t>81308918</t>
  </si>
  <si>
    <t>Ingrid Merete Vestergård Kaul</t>
  </si>
  <si>
    <t>18-0002422</t>
  </si>
  <si>
    <t>81310211</t>
  </si>
  <si>
    <t>Kosakgården Slagteri V/K O Larsen</t>
  </si>
  <si>
    <t>18-0034809</t>
  </si>
  <si>
    <t>81335028</t>
  </si>
  <si>
    <t>Hans Erik Larsen</t>
  </si>
  <si>
    <t>18-0017816</t>
  </si>
  <si>
    <t>81392218</t>
  </si>
  <si>
    <t>Tage Brogård</t>
  </si>
  <si>
    <t>18-0012266</t>
  </si>
  <si>
    <t>81462917</t>
  </si>
  <si>
    <t>Metrinelund v/Svend Bukhave</t>
  </si>
  <si>
    <t>18-0035708</t>
  </si>
  <si>
    <t>81464928</t>
  </si>
  <si>
    <t>Niels Ole Markussen.</t>
  </si>
  <si>
    <t>18-0015411</t>
  </si>
  <si>
    <t>81595119</t>
  </si>
  <si>
    <t>Erik L Svendson</t>
  </si>
  <si>
    <t>18-0034206</t>
  </si>
  <si>
    <t>81626456</t>
  </si>
  <si>
    <t>Gårdejer Børge Nielsen</t>
  </si>
  <si>
    <t>18-0037598</t>
  </si>
  <si>
    <t>82125515</t>
  </si>
  <si>
    <t>Elmegården</t>
  </si>
  <si>
    <t>18-0031890</t>
  </si>
  <si>
    <t>82202951</t>
  </si>
  <si>
    <t>Gårdejer Knud Laustsen</t>
  </si>
  <si>
    <t>18-0027838</t>
  </si>
  <si>
    <t>82241655</t>
  </si>
  <si>
    <t>Landmand Gert Jørgensen</t>
  </si>
  <si>
    <t>18-0018636</t>
  </si>
  <si>
    <t>82245316</t>
  </si>
  <si>
    <t>Niels Svejstrup</t>
  </si>
  <si>
    <t>18-0016155</t>
  </si>
  <si>
    <t>82260013</t>
  </si>
  <si>
    <t>Hans Hjort Sørensen</t>
  </si>
  <si>
    <t>18-0010098</t>
  </si>
  <si>
    <t>82288368</t>
  </si>
  <si>
    <t>Landmand Jens Sønderup Christensen</t>
  </si>
  <si>
    <t>18-0025984</t>
  </si>
  <si>
    <t>82299955</t>
  </si>
  <si>
    <t>Travtræner - Bent Svendsen</t>
  </si>
  <si>
    <t>18-0023334</t>
  </si>
  <si>
    <t>82369155</t>
  </si>
  <si>
    <t>Gårdejer Jens Gudiksen Vestergaard</t>
  </si>
  <si>
    <t>18-0021257</t>
  </si>
  <si>
    <t>82378359</t>
  </si>
  <si>
    <t>Jan Nørgaard Nielsen</t>
  </si>
  <si>
    <t>18-0025698</t>
  </si>
  <si>
    <t>82433015</t>
  </si>
  <si>
    <t>Gårdejere Martin &amp; Carl Lybæk I/S</t>
  </si>
  <si>
    <t>18-0032375</t>
  </si>
  <si>
    <t>82435018</t>
  </si>
  <si>
    <t>Svend Trankjær</t>
  </si>
  <si>
    <t>18-0012195</t>
  </si>
  <si>
    <t>82477756</t>
  </si>
  <si>
    <t>Gårdejere Gerda og Børge Brun Pedersen</t>
  </si>
  <si>
    <t>18-0036454</t>
  </si>
  <si>
    <t>82502068</t>
  </si>
  <si>
    <t>Landmand Jens Aage Larsen</t>
  </si>
  <si>
    <t>18-0014535</t>
  </si>
  <si>
    <t>82736719</t>
  </si>
  <si>
    <t>Gårdejer Poul Kjær Laursen</t>
  </si>
  <si>
    <t>18-0023667</t>
  </si>
  <si>
    <t>82771913</t>
  </si>
  <si>
    <t>Gårdejer Svend Friis Thorup</t>
  </si>
  <si>
    <t>18-0024365</t>
  </si>
  <si>
    <t>82832114</t>
  </si>
  <si>
    <t>Jens Laursen Risager</t>
  </si>
  <si>
    <t>18-0005391</t>
  </si>
  <si>
    <t>82976116</t>
  </si>
  <si>
    <t>Iverslyst V/Steen Haugård</t>
  </si>
  <si>
    <t>18-0022105</t>
  </si>
  <si>
    <t>82990518</t>
  </si>
  <si>
    <t>Peter Christensen</t>
  </si>
  <si>
    <t>18-0011630</t>
  </si>
  <si>
    <t>83206217</t>
  </si>
  <si>
    <t>Dildal V/O P Nielsen</t>
  </si>
  <si>
    <t>18-0035799</t>
  </si>
  <si>
    <t>83257318</t>
  </si>
  <si>
    <t>Ole Bach</t>
  </si>
  <si>
    <t>18-0036826</t>
  </si>
  <si>
    <t>83443316</t>
  </si>
  <si>
    <t>Jens Markussen</t>
  </si>
  <si>
    <t>18-0011018</t>
  </si>
  <si>
    <t>83445017</t>
  </si>
  <si>
    <t>Torben Stolshøj-Pedersen</t>
  </si>
  <si>
    <t>18-0036481</t>
  </si>
  <si>
    <t>83472618</t>
  </si>
  <si>
    <t>Planteavl v/Jens Edvard Nielsen</t>
  </si>
  <si>
    <t>18-0007139</t>
  </si>
  <si>
    <t>83580216</t>
  </si>
  <si>
    <t>Tage Møller Rasmussen</t>
  </si>
  <si>
    <t>18-0026230</t>
  </si>
  <si>
    <t>83601817</t>
  </si>
  <si>
    <t>Søndergaard V/Frode Jensen</t>
  </si>
  <si>
    <t>18-0034436</t>
  </si>
  <si>
    <t>83702052</t>
  </si>
  <si>
    <t>Gårdejer Karsten Bjerregård</t>
  </si>
  <si>
    <t>18-0036994</t>
  </si>
  <si>
    <t>83794313</t>
  </si>
  <si>
    <t>Gårdejer Hans Toft Jensen</t>
  </si>
  <si>
    <t>18-0006384</t>
  </si>
  <si>
    <t>83982314</t>
  </si>
  <si>
    <t>Maskinfabrik Universal V/Andersen</t>
  </si>
  <si>
    <t>18-0006970</t>
  </si>
  <si>
    <t>84009814</t>
  </si>
  <si>
    <t>Landbruget Sperrestrup v/Ole Hagen</t>
  </si>
  <si>
    <t>18-0014588</t>
  </si>
  <si>
    <t>84085928</t>
  </si>
  <si>
    <t>Gdr Sejer Mortensen</t>
  </si>
  <si>
    <t>18-0020510</t>
  </si>
  <si>
    <t>84151416</t>
  </si>
  <si>
    <t>John Bjerregaard Christensen</t>
  </si>
  <si>
    <t>18-0037202</t>
  </si>
  <si>
    <t>84249610</t>
  </si>
  <si>
    <t>Jarnved K/S</t>
  </si>
  <si>
    <t>18-0035014</t>
  </si>
  <si>
    <t>84295418</t>
  </si>
  <si>
    <t>Birkemosegård V/Karl J Thomasen</t>
  </si>
  <si>
    <t>18-0036596</t>
  </si>
  <si>
    <t>84324515</t>
  </si>
  <si>
    <t>Axel Therkelsen</t>
  </si>
  <si>
    <t>18-0013190</t>
  </si>
  <si>
    <t>84329819</t>
  </si>
  <si>
    <t>Niels Erik Grønlund Nielsen.</t>
  </si>
  <si>
    <t>18-0037193</t>
  </si>
  <si>
    <t>84360228</t>
  </si>
  <si>
    <t>Gårdejer Orla Olsen</t>
  </si>
  <si>
    <t>18-0037541</t>
  </si>
  <si>
    <t>84361712</t>
  </si>
  <si>
    <t>Fangel Møllegaard V/Esben M Hansen</t>
  </si>
  <si>
    <t>18-0021297</t>
  </si>
  <si>
    <t>84422614</t>
  </si>
  <si>
    <t>Ove Madsen</t>
  </si>
  <si>
    <t>18-0005240</t>
  </si>
  <si>
    <t>84456616</t>
  </si>
  <si>
    <t>Jørgen Vesterlund Larsen</t>
  </si>
  <si>
    <t>18-0008027</t>
  </si>
  <si>
    <t>84468711</t>
  </si>
  <si>
    <t>18-0022818</t>
  </si>
  <si>
    <t>84546313</t>
  </si>
  <si>
    <t>Biler + trailer v/Carsten Bundgaard</t>
  </si>
  <si>
    <t>18-0014529</t>
  </si>
  <si>
    <t>84566128</t>
  </si>
  <si>
    <t>Entreprenør Verner Madsen</t>
  </si>
  <si>
    <t>18-0015658</t>
  </si>
  <si>
    <t>84626112</t>
  </si>
  <si>
    <t>Mørkebjerggård V/Jørgen Andersen</t>
  </si>
  <si>
    <t>18-0012778</t>
  </si>
  <si>
    <t>84696714</t>
  </si>
  <si>
    <t>Ingrid Svendborg</t>
  </si>
  <si>
    <t>18-0034388</t>
  </si>
  <si>
    <t>84730513</t>
  </si>
  <si>
    <t>Gårdejer Peter Pedersen</t>
  </si>
  <si>
    <t>18-0014631</t>
  </si>
  <si>
    <t>84732311</t>
  </si>
  <si>
    <t>Landmand Sven Keld Jacobsen</t>
  </si>
  <si>
    <t>18-0029635</t>
  </si>
  <si>
    <t>84745510</t>
  </si>
  <si>
    <t>Gårdejer Jørgen Haurum Sørensen</t>
  </si>
  <si>
    <t>18-0003766</t>
  </si>
  <si>
    <t>85020056</t>
  </si>
  <si>
    <t>Benny Bundgård Christensen</t>
  </si>
  <si>
    <t>18-0007810</t>
  </si>
  <si>
    <t>85045512</t>
  </si>
  <si>
    <t>Hyrdehøjgård v/Thorkil Mølgaard</t>
  </si>
  <si>
    <t>18-0015260</t>
  </si>
  <si>
    <t>85097210</t>
  </si>
  <si>
    <t>Holtegaard V/Jakob Evart</t>
  </si>
  <si>
    <t>18-0006208</t>
  </si>
  <si>
    <t>85129112</t>
  </si>
  <si>
    <t>Torben Andersen</t>
  </si>
  <si>
    <t>18-0010105</t>
  </si>
  <si>
    <t>85239228</t>
  </si>
  <si>
    <t>Johnny Olsen</t>
  </si>
  <si>
    <t>18-0026598</t>
  </si>
  <si>
    <t>85578812</t>
  </si>
  <si>
    <t>Birgit og August Jørgensen I/S</t>
  </si>
  <si>
    <t>18-0008107</t>
  </si>
  <si>
    <t>85764217</t>
  </si>
  <si>
    <t>Gårdejer Bjarne Rahbek Jørgensen</t>
  </si>
  <si>
    <t>18-0004817</t>
  </si>
  <si>
    <t>85889818</t>
  </si>
  <si>
    <t>Læge Niels Frederik Pedersen</t>
  </si>
  <si>
    <t>18-0027204</t>
  </si>
  <si>
    <t>85896318</t>
  </si>
  <si>
    <t>Herlufsholms Gods</t>
  </si>
  <si>
    <t>18-0032028</t>
  </si>
  <si>
    <t>85984012</t>
  </si>
  <si>
    <t>18-0037422</t>
  </si>
  <si>
    <t>85989057</t>
  </si>
  <si>
    <t>Landmand Jørgen Karlshøj</t>
  </si>
  <si>
    <t>18-0025234</t>
  </si>
  <si>
    <t>86037513</t>
  </si>
  <si>
    <t>Gårdejer Poul Erik Christensen</t>
  </si>
  <si>
    <t>18-0012241</t>
  </si>
  <si>
    <t>86069350</t>
  </si>
  <si>
    <t>Gårdejer Anders N Rask</t>
  </si>
  <si>
    <t>18-0035697</t>
  </si>
  <si>
    <t>86242117</t>
  </si>
  <si>
    <t>Næstild Maskinstation</t>
  </si>
  <si>
    <t>18-0014635</t>
  </si>
  <si>
    <t>86424118</t>
  </si>
  <si>
    <t>Lars Erik Kjær Pedersen</t>
  </si>
  <si>
    <t>18-0011928</t>
  </si>
  <si>
    <t>86442019</t>
  </si>
  <si>
    <t>Anton Nielsen</t>
  </si>
  <si>
    <t>18-0032265</t>
  </si>
  <si>
    <t>86572028</t>
  </si>
  <si>
    <t>Kold college</t>
  </si>
  <si>
    <t>18-0006337</t>
  </si>
  <si>
    <t>86584611</t>
  </si>
  <si>
    <t>Gårdejer Jørgen Christensen</t>
  </si>
  <si>
    <t>18-0024294</t>
  </si>
  <si>
    <t>86686112</t>
  </si>
  <si>
    <t>Stald Toftegård v/Henrik Pedersen</t>
  </si>
  <si>
    <t>18-0145012</t>
  </si>
  <si>
    <t>86705028</t>
  </si>
  <si>
    <t>Husballehus ved Inge Pinholt</t>
  </si>
  <si>
    <t>18-0011042</t>
  </si>
  <si>
    <t>86730618</t>
  </si>
  <si>
    <t>Orla Svith Kristiansen</t>
  </si>
  <si>
    <t>18-0025957</t>
  </si>
  <si>
    <t>86763451</t>
  </si>
  <si>
    <t>Gårdejer Erling Sørensen</t>
  </si>
  <si>
    <t>18-0034443</t>
  </si>
  <si>
    <t>86798212</t>
  </si>
  <si>
    <t>Charles Brunsgaard Fihl</t>
  </si>
  <si>
    <t>18-0030567</t>
  </si>
  <si>
    <t>86863855</t>
  </si>
  <si>
    <t>Gårdejer Knud Løkkegaard</t>
  </si>
  <si>
    <t>18-0027721</t>
  </si>
  <si>
    <t>86989611</t>
  </si>
  <si>
    <t>18-0006210</t>
  </si>
  <si>
    <t>87044114</t>
  </si>
  <si>
    <t>Revisionsfirmaet Knud Bager</t>
  </si>
  <si>
    <t>18-0015650</t>
  </si>
  <si>
    <t>87053512</t>
  </si>
  <si>
    <t>Gårdejer Jørgen Jørgensen</t>
  </si>
  <si>
    <t>18-0030415</t>
  </si>
  <si>
    <t>87076253</t>
  </si>
  <si>
    <t>Landmand Flemming Mortensen</t>
  </si>
  <si>
    <t>18-0014511</t>
  </si>
  <si>
    <t>87099156</t>
  </si>
  <si>
    <t>Landmand Ole Wittrup Jensen</t>
  </si>
  <si>
    <t>18-0031398</t>
  </si>
  <si>
    <t>87117154</t>
  </si>
  <si>
    <t>Gårdejere Jan Christensen/Jens A Christensen</t>
  </si>
  <si>
    <t>18-0034869</t>
  </si>
  <si>
    <t>87146456</t>
  </si>
  <si>
    <t>Landmand Kurt Danmark</t>
  </si>
  <si>
    <t>18-0016325</t>
  </si>
  <si>
    <t>87431452</t>
  </si>
  <si>
    <t>Gårdejer Anders Jørn Langhave Danmark</t>
  </si>
  <si>
    <t>18-0034163</t>
  </si>
  <si>
    <t>87576655</t>
  </si>
  <si>
    <t>Landmand Torben Haugård</t>
  </si>
  <si>
    <t>18-0014652</t>
  </si>
  <si>
    <t>87608352</t>
  </si>
  <si>
    <t>Landmand Mogens Winther</t>
  </si>
  <si>
    <t>18-0157114</t>
  </si>
  <si>
    <t>87711811</t>
  </si>
  <si>
    <t>Rebra Aps</t>
  </si>
  <si>
    <t>18-0028899</t>
  </si>
  <si>
    <t>87746828</t>
  </si>
  <si>
    <t>Stenstrup Maskinfab V/S A Jensen</t>
  </si>
  <si>
    <t>18-0029980</t>
  </si>
  <si>
    <t>87751651</t>
  </si>
  <si>
    <t>Forpagter Aage Harboe Overgård</t>
  </si>
  <si>
    <t>18-0027267</t>
  </si>
  <si>
    <t>87840859</t>
  </si>
  <si>
    <t>Jens Erik Kristensen</t>
  </si>
  <si>
    <t>18-0034382</t>
  </si>
  <si>
    <t>87845354</t>
  </si>
  <si>
    <t>Gårdejer Erik Henning Jensen</t>
  </si>
  <si>
    <t>18-0025998</t>
  </si>
  <si>
    <t>87870758</t>
  </si>
  <si>
    <t>Niels K. Jensen</t>
  </si>
  <si>
    <t>18-0005603</t>
  </si>
  <si>
    <t>87969010</t>
  </si>
  <si>
    <t>William Andersen &amp; Søn A/S</t>
  </si>
  <si>
    <t>18-0016687</t>
  </si>
  <si>
    <t>88082052</t>
  </si>
  <si>
    <t>Landmand Poul Berthelsen</t>
  </si>
  <si>
    <t>18-0008010</t>
  </si>
  <si>
    <t>88204050</t>
  </si>
  <si>
    <t>Carsten Bach Kristensen</t>
  </si>
  <si>
    <t>18-0027259</t>
  </si>
  <si>
    <t>88207114</t>
  </si>
  <si>
    <t>Landmand Jens Bach Kristensen</t>
  </si>
  <si>
    <t>18-0022100</t>
  </si>
  <si>
    <t>88346513</t>
  </si>
  <si>
    <t>Helge Grønkjær Hansen</t>
  </si>
  <si>
    <t>18-0016064</t>
  </si>
  <si>
    <t>88374568</t>
  </si>
  <si>
    <t>Hønseriet Ruden V/Finn Kristensen</t>
  </si>
  <si>
    <t>18-0029456</t>
  </si>
  <si>
    <t>88378113</t>
  </si>
  <si>
    <t>Erling Christensen</t>
  </si>
  <si>
    <t>18-0008648</t>
  </si>
  <si>
    <t>88508912</t>
  </si>
  <si>
    <t>I/S Øster Damgård v/Ole Kristian O lesen, Jørgen Skaarup Olesen og Pr eben Skaarup Olesen</t>
  </si>
  <si>
    <t>18-0008810</t>
  </si>
  <si>
    <t>88639510</t>
  </si>
  <si>
    <t>Niels Pedersen</t>
  </si>
  <si>
    <t>18-0007861</t>
  </si>
  <si>
    <t>88681010</t>
  </si>
  <si>
    <t>Holmegaard Gods</t>
  </si>
  <si>
    <t>18-0023348</t>
  </si>
  <si>
    <t>88709357</t>
  </si>
  <si>
    <t>Gårdejer Anders Bech</t>
  </si>
  <si>
    <t>18-0007041</t>
  </si>
  <si>
    <t>88753119</t>
  </si>
  <si>
    <t>Bjarne Damgaard</t>
  </si>
  <si>
    <t>18-0006487</t>
  </si>
  <si>
    <t>88788613</t>
  </si>
  <si>
    <t>Godsejer Peter Oxholm Tillisch</t>
  </si>
  <si>
    <t>18-0011599</t>
  </si>
  <si>
    <t>88817710</t>
  </si>
  <si>
    <t>Skjaldhøj V/Esben Nielsen</t>
  </si>
  <si>
    <t>18-0033196</t>
  </si>
  <si>
    <t>88847415</t>
  </si>
  <si>
    <t>Verner Dyrvig</t>
  </si>
  <si>
    <t>18-0005456</t>
  </si>
  <si>
    <t>88851412</t>
  </si>
  <si>
    <t>Jørgen Gram</t>
  </si>
  <si>
    <t>18-0030450</t>
  </si>
  <si>
    <t>88873718</t>
  </si>
  <si>
    <t>Gdr Mogens Ørnsholt</t>
  </si>
  <si>
    <t>18-0013192</t>
  </si>
  <si>
    <t>89050553</t>
  </si>
  <si>
    <t>Hr Alf Stidsen</t>
  </si>
  <si>
    <t>18-0021046</t>
  </si>
  <si>
    <t>89449456</t>
  </si>
  <si>
    <t>Gårdejer Ove Høgh</t>
  </si>
  <si>
    <t>18-0033484</t>
  </si>
  <si>
    <t>89491614</t>
  </si>
  <si>
    <t>Scanvet A/S</t>
  </si>
  <si>
    <t>18-0012539</t>
  </si>
  <si>
    <t>89508215</t>
  </si>
  <si>
    <t>Scanel Holding Aps</t>
  </si>
  <si>
    <t>18-0010139</t>
  </si>
  <si>
    <t>89655951</t>
  </si>
  <si>
    <t>Landmand Inger Mikkelsen</t>
  </si>
  <si>
    <t>18-0023426</t>
  </si>
  <si>
    <t>89706459</t>
  </si>
  <si>
    <t>Gårdejere Børge Juul/Bente Empacher</t>
  </si>
  <si>
    <t>18-0020179</t>
  </si>
  <si>
    <t>89788218</t>
  </si>
  <si>
    <t>Arreskov Gods K/S</t>
  </si>
  <si>
    <t>18-0025829</t>
  </si>
  <si>
    <t>89814154</t>
  </si>
  <si>
    <t>Gårdejer Børge Kejser</t>
  </si>
  <si>
    <t>18-0009984</t>
  </si>
  <si>
    <t>89934168</t>
  </si>
  <si>
    <t>Hr Jens Westergaard</t>
  </si>
  <si>
    <t>18-0003032</t>
  </si>
  <si>
    <t>89979854</t>
  </si>
  <si>
    <t>Gårdejer Niels Jørgen Busk Grouleff</t>
  </si>
  <si>
    <t>18-0009254</t>
  </si>
  <si>
    <t>91090252</t>
  </si>
  <si>
    <t>Landmand Lars Erik Nielsen</t>
  </si>
  <si>
    <t>18-0023325</t>
  </si>
  <si>
    <t>91097559</t>
  </si>
  <si>
    <t>Jette Von Wenckheim &amp;/Ove Lorentzen</t>
  </si>
  <si>
    <t>18-0022004</t>
  </si>
  <si>
    <t>91763753</t>
  </si>
  <si>
    <t>Gårdejer Tommy Hjorth</t>
  </si>
  <si>
    <t>18-0001949</t>
  </si>
  <si>
    <t>91807556</t>
  </si>
  <si>
    <t>Landbrug/Hestestutteri V/ Sonja og Søren Sørensen</t>
  </si>
  <si>
    <t>18-0029809</t>
  </si>
  <si>
    <t>91809958</t>
  </si>
  <si>
    <t>Gårdejer Klaus Bonde</t>
  </si>
  <si>
    <t>18-0033519</t>
  </si>
  <si>
    <t>92449750</t>
  </si>
  <si>
    <t>Vittrup Maskinstation/Bjarne A Eriksen</t>
  </si>
  <si>
    <t>18-0012770</t>
  </si>
  <si>
    <t>92591468</t>
  </si>
  <si>
    <t>Landmand Niels Erik Thomsen</t>
  </si>
  <si>
    <t>18-0005340</t>
  </si>
  <si>
    <t>92714756</t>
  </si>
  <si>
    <t>Landmand Brian Bro Nielsen</t>
  </si>
  <si>
    <t>18-0001981</t>
  </si>
  <si>
    <t>92729168</t>
  </si>
  <si>
    <t>Neisig Økologi v/Søren Peter Eriksen</t>
  </si>
  <si>
    <t>18-0016512</t>
  </si>
  <si>
    <t>92751554</t>
  </si>
  <si>
    <t>Pelsdyravler Finn Rasmussen</t>
  </si>
  <si>
    <t>18-0016953</t>
  </si>
  <si>
    <t>92781453</t>
  </si>
  <si>
    <t>Landmand &amp; Pelsdyravler Finn Nielsen</t>
  </si>
  <si>
    <t>18-0013547</t>
  </si>
  <si>
    <t>93187652</t>
  </si>
  <si>
    <t>Landmand Helge Olsen</t>
  </si>
  <si>
    <t>18-0026842</t>
  </si>
  <si>
    <t>93210654</t>
  </si>
  <si>
    <t>18-0032488</t>
  </si>
  <si>
    <t>93219457</t>
  </si>
  <si>
    <t>Gunna Jørgensen/Peer Jørgensen</t>
  </si>
  <si>
    <t>18-0025288</t>
  </si>
  <si>
    <t>93666968</t>
  </si>
  <si>
    <t>Gårdejer Frede Rahbek</t>
  </si>
  <si>
    <t>18-0015677</t>
  </si>
  <si>
    <t>94147654</t>
  </si>
  <si>
    <t>Grethe Andersen</t>
  </si>
  <si>
    <t>18-0026072</t>
  </si>
  <si>
    <t>94275555</t>
  </si>
  <si>
    <t>Bent Petersen</t>
  </si>
  <si>
    <t>18-0037246</t>
  </si>
  <si>
    <t>94388856</t>
  </si>
  <si>
    <t>Per Unnerup</t>
  </si>
  <si>
    <t>18-0034855</t>
  </si>
  <si>
    <t>94399858</t>
  </si>
  <si>
    <t>Mogens Jespersen</t>
  </si>
  <si>
    <t>18-0028496</t>
  </si>
  <si>
    <t>95224458</t>
  </si>
  <si>
    <t>Landmand Per Kusk</t>
  </si>
  <si>
    <t>18-0029447</t>
  </si>
  <si>
    <t>95473954</t>
  </si>
  <si>
    <t>Gårdejer Jes Peter Jessen</t>
  </si>
  <si>
    <t>18-0030444</t>
  </si>
  <si>
    <t>95511651</t>
  </si>
  <si>
    <t>Gårdejer Dan Dyring</t>
  </si>
  <si>
    <t>18-0031842</t>
  </si>
  <si>
    <t>95583350</t>
  </si>
  <si>
    <t>Gårdejer Jesper Larsen</t>
  </si>
  <si>
    <t>18-0022868</t>
  </si>
  <si>
    <t>95984851</t>
  </si>
  <si>
    <t>Landmand Jan K Nielsen</t>
  </si>
  <si>
    <t>18-0030616</t>
  </si>
  <si>
    <t>95991459</t>
  </si>
  <si>
    <t>Kristian Lebæk Poulsen</t>
  </si>
  <si>
    <t>18-0011272</t>
  </si>
  <si>
    <t>96193955</t>
  </si>
  <si>
    <t>Hr Johannes Kaysen</t>
  </si>
  <si>
    <t>18-0027408</t>
  </si>
  <si>
    <t>96580959</t>
  </si>
  <si>
    <t>Lyngdal v/Proprietær Jens Blach</t>
  </si>
  <si>
    <t>18-0022750</t>
  </si>
  <si>
    <t>96663455</t>
  </si>
  <si>
    <t>Gårdejer Bjarne Vestergaard Olsen</t>
  </si>
  <si>
    <t>18-0030499</t>
  </si>
  <si>
    <t>96667957</t>
  </si>
  <si>
    <t>Susanne Søeborg Christensen</t>
  </si>
  <si>
    <t>18-0019856</t>
  </si>
  <si>
    <t>96687753</t>
  </si>
  <si>
    <t>Lars Olsen</t>
  </si>
  <si>
    <t>18-0018200</t>
  </si>
  <si>
    <t>96691955</t>
  </si>
  <si>
    <t>Langstrup Totalentreprise v/Tonny Lerche</t>
  </si>
  <si>
    <t>18-0010191</t>
  </si>
  <si>
    <t>96725957</t>
  </si>
  <si>
    <t>Bomosegård/Jan Jensen/Randi Ellemann Andersen</t>
  </si>
  <si>
    <t>18-0031707</t>
  </si>
  <si>
    <t>96788851</t>
  </si>
  <si>
    <t>Stig Preben Rasmussen</t>
  </si>
  <si>
    <t>18-0013669</t>
  </si>
  <si>
    <t>96885253</t>
  </si>
  <si>
    <t>Gårdejer Morten Skjødt</t>
  </si>
  <si>
    <t>18-0001581</t>
  </si>
  <si>
    <t>97029350</t>
  </si>
  <si>
    <t>Landmænd Hanne Nøhr/Thorkil Pedersen</t>
  </si>
  <si>
    <t>18-0010584</t>
  </si>
  <si>
    <t>97762651</t>
  </si>
  <si>
    <t>Anders Peter Ravn Jensen</t>
  </si>
  <si>
    <t>18-0034903</t>
  </si>
  <si>
    <t>97766258</t>
  </si>
  <si>
    <t>Benny Skovbo</t>
  </si>
  <si>
    <t>18-0023520</t>
  </si>
  <si>
    <t>97854955</t>
  </si>
  <si>
    <t>Landmand Leif Martin Nielsen</t>
  </si>
  <si>
    <t>18-0010897</t>
  </si>
  <si>
    <t>98117458</t>
  </si>
  <si>
    <t>Jens Wammen</t>
  </si>
  <si>
    <t>18-0015051</t>
  </si>
  <si>
    <t>98130950</t>
  </si>
  <si>
    <t>Hønseriejer Asta Bredahl</t>
  </si>
  <si>
    <t>18-0006659</t>
  </si>
  <si>
    <t>98238352</t>
  </si>
  <si>
    <t>Poda Hegn Terndrup v/Anders Elbæk Andersen</t>
  </si>
  <si>
    <t>18-0025874</t>
  </si>
  <si>
    <t>98331859</t>
  </si>
  <si>
    <t>Gårdejer Hans Jacob Hansen</t>
  </si>
  <si>
    <t>18-0009869</t>
  </si>
  <si>
    <t>98378154</t>
  </si>
  <si>
    <t>18-0036388</t>
  </si>
  <si>
    <t>98518053</t>
  </si>
  <si>
    <t>Landmand Ole Benny Mogensen</t>
  </si>
  <si>
    <t>18-0025850</t>
  </si>
  <si>
    <t>98528458</t>
  </si>
  <si>
    <t>Gårdejer Hans Erik Sørensen</t>
  </si>
  <si>
    <t>18-0019517</t>
  </si>
  <si>
    <t>99014857</t>
  </si>
  <si>
    <t>Landbruger Henrik Kjær</t>
  </si>
  <si>
    <t>18-0016560</t>
  </si>
  <si>
    <t>99048468</t>
  </si>
  <si>
    <t>Sanggaard Maskinstation Morten Sanggaard</t>
  </si>
  <si>
    <t>18-0004029</t>
  </si>
  <si>
    <t>99450568</t>
  </si>
  <si>
    <t>Gårdejer Anders Palmhøj Nielsen</t>
  </si>
  <si>
    <t>18-0015390</t>
  </si>
  <si>
    <t>99754168</t>
  </si>
  <si>
    <t>Erik Schultz/Charlotte Schultz</t>
  </si>
  <si>
    <t>18-0020463</t>
  </si>
  <si>
    <t>99786353</t>
  </si>
  <si>
    <t>Gårdejere Jan Duchwaider/Heduig Boserup</t>
  </si>
  <si>
    <t>18-0029998</t>
  </si>
  <si>
    <t>99828153</t>
  </si>
  <si>
    <t>Skovgård Hestepension/Anne Weismark Jensen/Jan Beck Pedersen</t>
  </si>
  <si>
    <t>18-0018184</t>
  </si>
  <si>
    <t>99863854</t>
  </si>
  <si>
    <t>Entreprenør Kurt Westring Sørensen</t>
  </si>
  <si>
    <t>18-0019799</t>
  </si>
  <si>
    <t>99891858</t>
  </si>
  <si>
    <t>K C Entreprise Birkedal V/Karl Grann</t>
  </si>
  <si>
    <t>ID15 område</t>
  </si>
  <si>
    <t>Ansøgte
frivillige
målrettede
efterafgrøder</t>
  </si>
  <si>
    <t>Efterafgrødegrundareal i ID15-områder, hvori du først har erhvervet marker efter 21. april 2018:</t>
  </si>
  <si>
    <t>Ansøgte frivillige
målrettede
efterafgrøder</t>
  </si>
  <si>
    <t>Krav til placering af efterafgrøderne i ID15 områder fremgår nedenfor.</t>
  </si>
  <si>
    <t>Brutto krav
målrettede
efterafgrøder</t>
  </si>
  <si>
    <t>Målrettede efterafgrøder</t>
  </si>
  <si>
    <t>Udgivet af</t>
  </si>
  <si>
    <t>Landbrugsstyrelsen</t>
  </si>
  <si>
    <t>Udgivelsesdato</t>
  </si>
  <si>
    <t>Kontakt</t>
  </si>
  <si>
    <t>mail@lbst.dk</t>
  </si>
  <si>
    <t>Tlf. 33 95 80 00</t>
  </si>
  <si>
    <t>Information</t>
  </si>
  <si>
    <t>www.lbst.dk</t>
  </si>
  <si>
    <t>Dit samlede vejledende krav til obligatoriske målrettede efterafgrøder i 2018</t>
  </si>
  <si>
    <t>18-000113216100601</t>
  </si>
  <si>
    <t>18-000113216100602</t>
  </si>
  <si>
    <t>18-000113216100787</t>
  </si>
  <si>
    <t>18-000113216100793</t>
  </si>
  <si>
    <t>18-000113216100902</t>
  </si>
  <si>
    <t>18-000113216100911</t>
  </si>
  <si>
    <t>18-000144222130644</t>
  </si>
  <si>
    <t>18-000144532240024</t>
  </si>
  <si>
    <t>18-000144932210754</t>
  </si>
  <si>
    <t>18-000144932211120</t>
  </si>
  <si>
    <t>18-000144972300017</t>
  </si>
  <si>
    <t>18-000144972400001</t>
  </si>
  <si>
    <t>18-000144973100178</t>
  </si>
  <si>
    <t>18-000144973200148</t>
  </si>
  <si>
    <t>18-000144973200221</t>
  </si>
  <si>
    <t>18-000144973200558</t>
  </si>
  <si>
    <t>18-000144973200863</t>
  </si>
  <si>
    <t>18-000145234200011</t>
  </si>
  <si>
    <t>18-000145234200029</t>
  </si>
  <si>
    <t>18-000145662250019</t>
  </si>
  <si>
    <t>18-000145662250020</t>
  </si>
  <si>
    <t>18-000145662250022</t>
  </si>
  <si>
    <t>18-000145693500471</t>
  </si>
  <si>
    <t>18-000148672300017</t>
  </si>
  <si>
    <t>18-000148672300411</t>
  </si>
  <si>
    <t>18-000148672300488</t>
  </si>
  <si>
    <t>18-000149036230933</t>
  </si>
  <si>
    <t>18-000149037130003</t>
  </si>
  <si>
    <t>18-000149037130004</t>
  </si>
  <si>
    <t>18-000149037130414</t>
  </si>
  <si>
    <t>18-000149037130822</t>
  </si>
  <si>
    <t>18-000149037150003</t>
  </si>
  <si>
    <t>18-000150862250021</t>
  </si>
  <si>
    <t>18-000150942320221</t>
  </si>
  <si>
    <t>18-000150942320715</t>
  </si>
  <si>
    <t>18-000150942320721</t>
  </si>
  <si>
    <t>18-000150942320755</t>
  </si>
  <si>
    <t>18-000150942320830</t>
  </si>
  <si>
    <t>18-000150942320832</t>
  </si>
  <si>
    <t>18-000150951200333</t>
  </si>
  <si>
    <t>18-000150953300019</t>
  </si>
  <si>
    <t>18-000150953300026</t>
  </si>
  <si>
    <t>18-000150954100001</t>
  </si>
  <si>
    <t>18-000150954100002</t>
  </si>
  <si>
    <t>18-000150954100082</t>
  </si>
  <si>
    <t>18-000150954120020</t>
  </si>
  <si>
    <t>18-000150954130003</t>
  </si>
  <si>
    <t>18-000150954130032</t>
  </si>
  <si>
    <t>18-000150954130033</t>
  </si>
  <si>
    <t>18-000150954130073</t>
  </si>
  <si>
    <t>18-000150954140020</t>
  </si>
  <si>
    <t>18-000150955100004</t>
  </si>
  <si>
    <t>18-000150956210001</t>
  </si>
  <si>
    <t>18-000150956210002</t>
  </si>
  <si>
    <t>18-000150956210020</t>
  </si>
  <si>
    <t>18-000150956210432</t>
  </si>
  <si>
    <t>18-000150956210451</t>
  </si>
  <si>
    <t>18-000150967221278</t>
  </si>
  <si>
    <t>18-000152712430773</t>
  </si>
  <si>
    <t>18-000152712430797</t>
  </si>
  <si>
    <t>18-000152713230222</t>
  </si>
  <si>
    <t>18-000152713230297</t>
  </si>
  <si>
    <t>18-000152713230458</t>
  </si>
  <si>
    <t>18-000152713230647</t>
  </si>
  <si>
    <t>18-000152713230888</t>
  </si>
  <si>
    <t>18-000155137220378</t>
  </si>
  <si>
    <t>18-000155137220622</t>
  </si>
  <si>
    <t>18-000155137220987</t>
  </si>
  <si>
    <t>18-000155422130003</t>
  </si>
  <si>
    <t>18-000155422130663</t>
  </si>
  <si>
    <t>18-000157437330003</t>
  </si>
  <si>
    <t>18-000157437610001</t>
  </si>
  <si>
    <t>18-000157437610002</t>
  </si>
  <si>
    <t>18-000157437610027</t>
  </si>
  <si>
    <t>18-000157437610053</t>
  </si>
  <si>
    <t>18-000157437610256</t>
  </si>
  <si>
    <t>18-000157437610303</t>
  </si>
  <si>
    <t>18-000157437630003</t>
  </si>
  <si>
    <t>18-000158135321244</t>
  </si>
  <si>
    <t>18-000158135321866</t>
  </si>
  <si>
    <t>18-000158237220622</t>
  </si>
  <si>
    <t>18-000158237220881</t>
  </si>
  <si>
    <t>18-000160563210003</t>
  </si>
  <si>
    <t>18-000160593300002</t>
  </si>
  <si>
    <t>18-000160593300004</t>
  </si>
  <si>
    <t>18-000160593300484</t>
  </si>
  <si>
    <t>18-000160593300878</t>
  </si>
  <si>
    <t>18-000161942320799</t>
  </si>
  <si>
    <t>18-000162216200144</t>
  </si>
  <si>
    <t>18-000162216200648</t>
  </si>
  <si>
    <t>18-000162251350865</t>
  </si>
  <si>
    <t>18-000162416101000</t>
  </si>
  <si>
    <t>18-000162416101086</t>
  </si>
  <si>
    <t>18-000162416101087</t>
  </si>
  <si>
    <t>18-000162416101111</t>
  </si>
  <si>
    <t>18-000162934200021</t>
  </si>
  <si>
    <t>18-000162934200028</t>
  </si>
  <si>
    <t>18-000163137340004</t>
  </si>
  <si>
    <t>18-000163137420004</t>
  </si>
  <si>
    <t>18-000163137470002</t>
  </si>
  <si>
    <t>18-000163137470003</t>
  </si>
  <si>
    <t>18-000163137470008</t>
  </si>
  <si>
    <t>18-000163137470553</t>
  </si>
  <si>
    <t>18-000163137510006</t>
  </si>
  <si>
    <t>18-000163137510007</t>
  </si>
  <si>
    <t>18-000174813230666</t>
  </si>
  <si>
    <t>18-000176334200017</t>
  </si>
  <si>
    <t>18-000176334200026</t>
  </si>
  <si>
    <t>18-000176334200029</t>
  </si>
  <si>
    <t>18-000176335200004</t>
  </si>
  <si>
    <t>18-000179234200005</t>
  </si>
  <si>
    <t>18-000179234200006</t>
  </si>
  <si>
    <t>18-000179234200015</t>
  </si>
  <si>
    <t>18-000179234200021</t>
  </si>
  <si>
    <t>18-000179234200028</t>
  </si>
  <si>
    <t>18-000179234200033</t>
  </si>
  <si>
    <t>18-000179234200089</t>
  </si>
  <si>
    <t>18-000179335330008</t>
  </si>
  <si>
    <t>18-000180035200001</t>
  </si>
  <si>
    <t>18-000180035200005</t>
  </si>
  <si>
    <t>18-000180035200023</t>
  </si>
  <si>
    <t>18-000180035200038</t>
  </si>
  <si>
    <t>18-000180035200049</t>
  </si>
  <si>
    <t>18-000180035200079</t>
  </si>
  <si>
    <t>18-000180035330006</t>
  </si>
  <si>
    <t>18-000180842320762</t>
  </si>
  <si>
    <t>18-000180842320799</t>
  </si>
  <si>
    <t>18-000181734200006</t>
  </si>
  <si>
    <t>18-000181734200007</t>
  </si>
  <si>
    <t>18-000181734200008</t>
  </si>
  <si>
    <t>18-000181734200023</t>
  </si>
  <si>
    <t>18-000181734200064</t>
  </si>
  <si>
    <t>18-000181734200606</t>
  </si>
  <si>
    <t>18-000181744120020</t>
  </si>
  <si>
    <t>18-000182735321356</t>
  </si>
  <si>
    <t>18-000182735321425</t>
  </si>
  <si>
    <t>18-000182735321486</t>
  </si>
  <si>
    <t>18-000182735321583</t>
  </si>
  <si>
    <t>18-000182735321725</t>
  </si>
  <si>
    <t>18-000182743340722</t>
  </si>
  <si>
    <t>18-000182743340760</t>
  </si>
  <si>
    <t>18-000182743340859</t>
  </si>
  <si>
    <t>18-000183037240111</t>
  </si>
  <si>
    <t>18-000183037410598</t>
  </si>
  <si>
    <t>18-000183037410666</t>
  </si>
  <si>
    <t>18-000183935330021</t>
  </si>
  <si>
    <t>18-000183935330234</t>
  </si>
  <si>
    <t>18-000183935330664</t>
  </si>
  <si>
    <t>18-000183935330702</t>
  </si>
  <si>
    <t>18-000183935330885</t>
  </si>
  <si>
    <t>18-000183936110002</t>
  </si>
  <si>
    <t>18-000183936110008</t>
  </si>
  <si>
    <t>18-000183936110023</t>
  </si>
  <si>
    <t>18-000184135321223</t>
  </si>
  <si>
    <t>18-000184135321470</t>
  </si>
  <si>
    <t>18-000187013100001</t>
  </si>
  <si>
    <t>18-000187013210017</t>
  </si>
  <si>
    <t>18-000187013210055</t>
  </si>
  <si>
    <t>18-000187013215841</t>
  </si>
  <si>
    <t>18-000187232230022</t>
  </si>
  <si>
    <t>18-000187232240800</t>
  </si>
  <si>
    <t>18-000187232270001</t>
  </si>
  <si>
    <t>18-000187232400017</t>
  </si>
  <si>
    <t>18-000187712430722</t>
  </si>
  <si>
    <t>18-000187712430781</t>
  </si>
  <si>
    <t>18-000187737540004</t>
  </si>
  <si>
    <t>18-000187737540026</t>
  </si>
  <si>
    <t>18-000188032240033</t>
  </si>
  <si>
    <t>18-000188032240798</t>
  </si>
  <si>
    <t>18-000188032240799</t>
  </si>
  <si>
    <t>18-000189036120001</t>
  </si>
  <si>
    <t>18-000189036120023</t>
  </si>
  <si>
    <t>18-000189036120085</t>
  </si>
  <si>
    <t>18-000189036120588</t>
  </si>
  <si>
    <t>18-000189036120632</t>
  </si>
  <si>
    <t>18-000189036130017</t>
  </si>
  <si>
    <t>18-000189036130544</t>
  </si>
  <si>
    <t>18-000189037450011</t>
  </si>
  <si>
    <t>18-000189731100495</t>
  </si>
  <si>
    <t>18-000190142320221</t>
  </si>
  <si>
    <t>18-000190142320755</t>
  </si>
  <si>
    <t>18-000190532210488</t>
  </si>
  <si>
    <t>18-000190532210756</t>
  </si>
  <si>
    <t>18-000190532220024</t>
  </si>
  <si>
    <t>18-000190532220123</t>
  </si>
  <si>
    <t>18-000190532220234</t>
  </si>
  <si>
    <t>18-000190862230003</t>
  </si>
  <si>
    <t>18-000190862230033</t>
  </si>
  <si>
    <t>18-000190862230428</t>
  </si>
  <si>
    <t>18-000190862250021</t>
  </si>
  <si>
    <t>18-000191436110043</t>
  </si>
  <si>
    <t>18-000191436120588</t>
  </si>
  <si>
    <t>18-000192132160300</t>
  </si>
  <si>
    <t>18-000192132160357</t>
  </si>
  <si>
    <t>18-000192141200017</t>
  </si>
  <si>
    <t>18-000194936110003</t>
  </si>
  <si>
    <t>18-000194936110007</t>
  </si>
  <si>
    <t>18-000195773200794</t>
  </si>
  <si>
    <t>18-000196635321583</t>
  </si>
  <si>
    <t>18-000198032130002</t>
  </si>
  <si>
    <t>18-000198032220002</t>
  </si>
  <si>
    <t>18-000198137130015</t>
  </si>
  <si>
    <t>18-000198138140486</t>
  </si>
  <si>
    <t>18-000198138140498</t>
  </si>
  <si>
    <t>18-000198937130633</t>
  </si>
  <si>
    <t>18-000199434100005</t>
  </si>
  <si>
    <t>18-000199434100009</t>
  </si>
  <si>
    <t>18-000199913230627</t>
  </si>
  <si>
    <t>18-000202035200003</t>
  </si>
  <si>
    <t>18-000202035200004</t>
  </si>
  <si>
    <t>18-000203035321423</t>
  </si>
  <si>
    <t>18-000203035321425</t>
  </si>
  <si>
    <t>18-000203035321477</t>
  </si>
  <si>
    <t>18-000203035321486</t>
  </si>
  <si>
    <t>18-000206222130003</t>
  </si>
  <si>
    <t>18-000206736230933</t>
  </si>
  <si>
    <t>18-000206737130822</t>
  </si>
  <si>
    <t>18-000207516100188</t>
  </si>
  <si>
    <t>18-000207516100602</t>
  </si>
  <si>
    <t>18-000207516101188</t>
  </si>
  <si>
    <t>18-000209436120588</t>
  </si>
  <si>
    <t>18-000210537610006</t>
  </si>
  <si>
    <t>18-000210537610008</t>
  </si>
  <si>
    <t>18-000210537610764</t>
  </si>
  <si>
    <t>18-000210537620004</t>
  </si>
  <si>
    <t>18-000210537620017</t>
  </si>
  <si>
    <t>18-000211362231022</t>
  </si>
  <si>
    <t>18-000211362231034</t>
  </si>
  <si>
    <t>18-000211362231044</t>
  </si>
  <si>
    <t>18-000211371220489</t>
  </si>
  <si>
    <t>18-000211371240137</t>
  </si>
  <si>
    <t>18-000211851320723</t>
  </si>
  <si>
    <t>18-000211851320766</t>
  </si>
  <si>
    <t>18-000211851350461</t>
  </si>
  <si>
    <t>18-000211851357536</t>
  </si>
  <si>
    <t>18-000211852630712</t>
  </si>
  <si>
    <t>18-000212932230086</t>
  </si>
  <si>
    <t>18-000213512410001</t>
  </si>
  <si>
    <t>18-000213512410002</t>
  </si>
  <si>
    <t>18-000213512410011</t>
  </si>
  <si>
    <t>18-000213513210015</t>
  </si>
  <si>
    <t>18-000213513210017</t>
  </si>
  <si>
    <t>18-000216913231260</t>
  </si>
  <si>
    <t>18-000216913231401</t>
  </si>
  <si>
    <t>18-000216935321472</t>
  </si>
  <si>
    <t>18-000217062230744</t>
  </si>
  <si>
    <t>18-000218013230487</t>
  </si>
  <si>
    <t>18-000218013231264</t>
  </si>
  <si>
    <t>18-000218142320715</t>
  </si>
  <si>
    <t>18-000218142320799</t>
  </si>
  <si>
    <t>18-000218235321514</t>
  </si>
  <si>
    <t>18-000218235321519</t>
  </si>
  <si>
    <t>18-000218432220519</t>
  </si>
  <si>
    <t>18-000220732160002</t>
  </si>
  <si>
    <t>18-000221513210021</t>
  </si>
  <si>
    <t>18-000221513220001</t>
  </si>
  <si>
    <t>18-000222613230637</t>
  </si>
  <si>
    <t>18-000222635321223</t>
  </si>
  <si>
    <t>18-000224235320004</t>
  </si>
  <si>
    <t>18-000224235330008</t>
  </si>
  <si>
    <t>18-000224235330021</t>
  </si>
  <si>
    <t>18-000224613210020</t>
  </si>
  <si>
    <t>18-000224613210021</t>
  </si>
  <si>
    <t>18-000224613210022</t>
  </si>
  <si>
    <t>18-000224613220001</t>
  </si>
  <si>
    <t>18-000224613230025</t>
  </si>
  <si>
    <t>18-000224613230027</t>
  </si>
  <si>
    <t>18-000224613230028</t>
  </si>
  <si>
    <t>18-000224613230029</t>
  </si>
  <si>
    <t>18-000225139100026</t>
  </si>
  <si>
    <t>18-000227162231034</t>
  </si>
  <si>
    <t>18-000227162231044</t>
  </si>
  <si>
    <t>18-000227162231071</t>
  </si>
  <si>
    <t>18-000228462110002</t>
  </si>
  <si>
    <t>18-000228462210033</t>
  </si>
  <si>
    <t>18-000229632460020</t>
  </si>
  <si>
    <t>18-000229734200007</t>
  </si>
  <si>
    <t>18-000229744120017</t>
  </si>
  <si>
    <t>18-000230132160001</t>
  </si>
  <si>
    <t>18-000230132160002</t>
  </si>
  <si>
    <t>18-000230132160026</t>
  </si>
  <si>
    <t>18-000230132160051</t>
  </si>
  <si>
    <t>18-000230593300002</t>
  </si>
  <si>
    <t>18-000230593300847</t>
  </si>
  <si>
    <t>18-000231234200005</t>
  </si>
  <si>
    <t>18-000231234200010</t>
  </si>
  <si>
    <t>18-000231234200012</t>
  </si>
  <si>
    <t>18-000231234200016</t>
  </si>
  <si>
    <t>18-000231234200018</t>
  </si>
  <si>
    <t>18-000231234200026</t>
  </si>
  <si>
    <t>18-000231234200038</t>
  </si>
  <si>
    <t>18-000231235330005</t>
  </si>
  <si>
    <t>18-000231235330008</t>
  </si>
  <si>
    <t>18-000231235330021</t>
  </si>
  <si>
    <t>18-000231235330024</t>
  </si>
  <si>
    <t>18-000231434200019</t>
  </si>
  <si>
    <t>18-000231434200021</t>
  </si>
  <si>
    <t>18-000234432160002</t>
  </si>
  <si>
    <t>18-000234432160017</t>
  </si>
  <si>
    <t>18-000234432160584</t>
  </si>
  <si>
    <t>18-000235916100737</t>
  </si>
  <si>
    <t>18-000235916100764</t>
  </si>
  <si>
    <t>18-000236232130003</t>
  </si>
  <si>
    <t>18-000237137130743</t>
  </si>
  <si>
    <t>18-000237636110007</t>
  </si>
  <si>
    <t>18-000237636110641</t>
  </si>
  <si>
    <t>18-000237637130633</t>
  </si>
  <si>
    <t>18-000241113230487</t>
  </si>
  <si>
    <t>18-000241113230518</t>
  </si>
  <si>
    <t>18-000241434200006</t>
  </si>
  <si>
    <t>18-000241831100002</t>
  </si>
  <si>
    <t>18-000241832210001</t>
  </si>
  <si>
    <t>18-000241832210017</t>
  </si>
  <si>
    <t>18-000242013230258</t>
  </si>
  <si>
    <t>18-000242013230513</t>
  </si>
  <si>
    <t>18-000242013230627</t>
  </si>
  <si>
    <t>18-000242013230688</t>
  </si>
  <si>
    <t>18-000242016101111</t>
  </si>
  <si>
    <t>18-000242232220519</t>
  </si>
  <si>
    <t>18-000244235321223</t>
  </si>
  <si>
    <t>18-000244832230086</t>
  </si>
  <si>
    <t>18-000246234200007</t>
  </si>
  <si>
    <t>18-000247473300468</t>
  </si>
  <si>
    <t>18-000249235321223</t>
  </si>
  <si>
    <t>18-000249235321866</t>
  </si>
  <si>
    <t>18-000249516200334</t>
  </si>
  <si>
    <t>18-000249516200437</t>
  </si>
  <si>
    <t>18-000249516200788</t>
  </si>
  <si>
    <t>18-000249516200844</t>
  </si>
  <si>
    <t>18-000249516200854</t>
  </si>
  <si>
    <t>18-000249516200896</t>
  </si>
  <si>
    <t>18-000249516200952</t>
  </si>
  <si>
    <t>18-000249632211869</t>
  </si>
  <si>
    <t>18-000249632211888</t>
  </si>
  <si>
    <t>18-000249673200051</t>
  </si>
  <si>
    <t>18-000249673300468</t>
  </si>
  <si>
    <t>18-000249673300777</t>
  </si>
  <si>
    <t>18-000249673300836</t>
  </si>
  <si>
    <t>18-000250436230933</t>
  </si>
  <si>
    <t>18-000250437130003</t>
  </si>
  <si>
    <t>18-000250437130414</t>
  </si>
  <si>
    <t>18-000250437130776</t>
  </si>
  <si>
    <t>18-000250632220519</t>
  </si>
  <si>
    <t>18-000252231100495</t>
  </si>
  <si>
    <t>18-000252334200006</t>
  </si>
  <si>
    <t>18-000252334200007</t>
  </si>
  <si>
    <t>18-000252334200008</t>
  </si>
  <si>
    <t>18-000252334200023</t>
  </si>
  <si>
    <t>18-000253131100002</t>
  </si>
  <si>
    <t>18-000253132210017</t>
  </si>
  <si>
    <t>18-000298932210756</t>
  </si>
  <si>
    <t>18-000298932220443</t>
  </si>
  <si>
    <t>18-000300332210001</t>
  </si>
  <si>
    <t>18-000300662230002</t>
  </si>
  <si>
    <t>18-000300662230402</t>
  </si>
  <si>
    <t>18-000301013210009</t>
  </si>
  <si>
    <t>18-000301013210017</t>
  </si>
  <si>
    <t>18-000301013210258</t>
  </si>
  <si>
    <t>18-000301013215841</t>
  </si>
  <si>
    <t>18-000301013230335</t>
  </si>
  <si>
    <t>18-000302821100678</t>
  </si>
  <si>
    <t>18-000302822130644</t>
  </si>
  <si>
    <t>18-000302837220622</t>
  </si>
  <si>
    <t>18-000302837220881</t>
  </si>
  <si>
    <t>18-000302837220987</t>
  </si>
  <si>
    <t>18-000303234200006</t>
  </si>
  <si>
    <t>18-000303234200021</t>
  </si>
  <si>
    <t>18-000303234200027</t>
  </si>
  <si>
    <t>18-000303234200199</t>
  </si>
  <si>
    <t>18-000303534200016</t>
  </si>
  <si>
    <t>18-000303534200018</t>
  </si>
  <si>
    <t>18-000303534200026</t>
  </si>
  <si>
    <t>18-000303735330008</t>
  </si>
  <si>
    <t>18-000303735330021</t>
  </si>
  <si>
    <t>18-000304334200002</t>
  </si>
  <si>
    <t>18-000304334200080</t>
  </si>
  <si>
    <t>18-000304735321366</t>
  </si>
  <si>
    <t>18-000304737130414</t>
  </si>
  <si>
    <t>18-000304832230002</t>
  </si>
  <si>
    <t>18-000306542320648</t>
  </si>
  <si>
    <t>18-000306542320788</t>
  </si>
  <si>
    <t>18-000306822130003</t>
  </si>
  <si>
    <t>18-000307032210488</t>
  </si>
  <si>
    <t>18-000307032210754</t>
  </si>
  <si>
    <t>18-000307032211253</t>
  </si>
  <si>
    <t>18-000307032220024</t>
  </si>
  <si>
    <t>18-000307032220123</t>
  </si>
  <si>
    <t>18-000307032220234</t>
  </si>
  <si>
    <t>18-000307032220443</t>
  </si>
  <si>
    <t>18-000307937130822</t>
  </si>
  <si>
    <t>18-000307937130863</t>
  </si>
  <si>
    <t>18-000307937230029</t>
  </si>
  <si>
    <t>18-000307937240001</t>
  </si>
  <si>
    <t>18-000307937240002</t>
  </si>
  <si>
    <t>18-000307937240004</t>
  </si>
  <si>
    <t>18-000307937240055</t>
  </si>
  <si>
    <t>18-000307937247562</t>
  </si>
  <si>
    <t>18-000309334200007</t>
  </si>
  <si>
    <t>18-000309635321223</t>
  </si>
  <si>
    <t>18-000309651350463</t>
  </si>
  <si>
    <t>18-000313032210754</t>
  </si>
  <si>
    <t>18-000315437130003</t>
  </si>
  <si>
    <t>18-000315437130004</t>
  </si>
  <si>
    <t>18-000315437130006</t>
  </si>
  <si>
    <t>18-000315437130377</t>
  </si>
  <si>
    <t>18-000315437130743</t>
  </si>
  <si>
    <t>18-000315437130822</t>
  </si>
  <si>
    <t>18-000315437130863</t>
  </si>
  <si>
    <t>18-000315437210005</t>
  </si>
  <si>
    <t>18-000315437210777</t>
  </si>
  <si>
    <t>18-000315437220645</t>
  </si>
  <si>
    <t>18-000315437220682</t>
  </si>
  <si>
    <t>18-000315437220688</t>
  </si>
  <si>
    <t>18-000315437280023</t>
  </si>
  <si>
    <t>18-000315437410666</t>
  </si>
  <si>
    <t>18-000315438140481</t>
  </si>
  <si>
    <t>18-000315438160654</t>
  </si>
  <si>
    <t>18-000315613230461</t>
  </si>
  <si>
    <t>18-000315616100644</t>
  </si>
  <si>
    <t>18-000315616101546</t>
  </si>
  <si>
    <t>18-000316937540003</t>
  </si>
  <si>
    <t>18-000316937540004</t>
  </si>
  <si>
    <t>18-000318131100002</t>
  </si>
  <si>
    <t>18-000318231100495</t>
  </si>
  <si>
    <t>18-000319732240800</t>
  </si>
  <si>
    <t>18-000320434100004</t>
  </si>
  <si>
    <t>18-000320434100005</t>
  </si>
  <si>
    <t>18-000320434100617</t>
  </si>
  <si>
    <t>18-000324337470012</t>
  </si>
  <si>
    <t>18-000324337470029</t>
  </si>
  <si>
    <t>18-000325013230432</t>
  </si>
  <si>
    <t>18-000325035321223</t>
  </si>
  <si>
    <t>18-000325035321469</t>
  </si>
  <si>
    <t>18-000325035321866</t>
  </si>
  <si>
    <t>18-000325835310002</t>
  </si>
  <si>
    <t>18-000325835310004</t>
  </si>
  <si>
    <t>18-000325835310017</t>
  </si>
  <si>
    <t>18-000325835320001</t>
  </si>
  <si>
    <t>18-000325835320002</t>
  </si>
  <si>
    <t>18-000325836110433</t>
  </si>
  <si>
    <t>18-000325836110444</t>
  </si>
  <si>
    <t>18-000325837450111</t>
  </si>
  <si>
    <t>18-000325837450659</t>
  </si>
  <si>
    <t>18-000325837450867</t>
  </si>
  <si>
    <t>18-000327093300847</t>
  </si>
  <si>
    <t>18-000327093500471</t>
  </si>
  <si>
    <t>18-000327093500560</t>
  </si>
  <si>
    <t>18-000327332220234</t>
  </si>
  <si>
    <t>18-000327332220519</t>
  </si>
  <si>
    <t>18-000327832130002</t>
  </si>
  <si>
    <t>18-000328537220689</t>
  </si>
  <si>
    <t>18-000328538140464</t>
  </si>
  <si>
    <t>18-000328538140485</t>
  </si>
  <si>
    <t>18-000328538140486</t>
  </si>
  <si>
    <t>18-000328538140498</t>
  </si>
  <si>
    <t>18-000364132230002</t>
  </si>
  <si>
    <t>18-000364132230023</t>
  </si>
  <si>
    <t>18-000364132231197</t>
  </si>
  <si>
    <t>18-000364132231198</t>
  </si>
  <si>
    <t>18-000367537510003</t>
  </si>
  <si>
    <t>18-000367537510005</t>
  </si>
  <si>
    <t>18-000367537520044</t>
  </si>
  <si>
    <t>18-000369235321486</t>
  </si>
  <si>
    <t>18-000369235321487</t>
  </si>
  <si>
    <t>18-000372837610005</t>
  </si>
  <si>
    <t>18-000372837610006</t>
  </si>
  <si>
    <t>18-000372837610017</t>
  </si>
  <si>
    <t>18-000372837610745</t>
  </si>
  <si>
    <t>18-000372837610764</t>
  </si>
  <si>
    <t>18-000372837620001</t>
  </si>
  <si>
    <t>18-000373535321315</t>
  </si>
  <si>
    <t>18-000373535321466</t>
  </si>
  <si>
    <t>18-000373535321866</t>
  </si>
  <si>
    <t>18-000373543340362</t>
  </si>
  <si>
    <t>18-000374237130776</t>
  </si>
  <si>
    <t>18-000376536110043</t>
  </si>
  <si>
    <t>18-000376536120588</t>
  </si>
  <si>
    <t>18-000376537130822</t>
  </si>
  <si>
    <t>18-000376537130863</t>
  </si>
  <si>
    <t>18-000376537130888</t>
  </si>
  <si>
    <t>18-000376637330002</t>
  </si>
  <si>
    <t>18-000376637610012</t>
  </si>
  <si>
    <t>18-000376637610053</t>
  </si>
  <si>
    <t>18-000378035310002</t>
  </si>
  <si>
    <t>18-000378035310017</t>
  </si>
  <si>
    <t>18-000378035320001</t>
  </si>
  <si>
    <t>18-000378035320002</t>
  </si>
  <si>
    <t>18-000378035320003</t>
  </si>
  <si>
    <t>18-000378035320004</t>
  </si>
  <si>
    <t>18-000378035320017</t>
  </si>
  <si>
    <t>18-000378035320366</t>
  </si>
  <si>
    <t>18-000378035320397</t>
  </si>
  <si>
    <t>18-000378035320670</t>
  </si>
  <si>
    <t>18-000378035330702</t>
  </si>
  <si>
    <t>18-000378035330885</t>
  </si>
  <si>
    <t>18-000378036110641</t>
  </si>
  <si>
    <t>18-000378037450111</t>
  </si>
  <si>
    <t>18-000378037450355</t>
  </si>
  <si>
    <t>18-000378037450659</t>
  </si>
  <si>
    <t>18-000378636120588</t>
  </si>
  <si>
    <t>18-000378636120697</t>
  </si>
  <si>
    <t>18-000378637240497</t>
  </si>
  <si>
    <t>18-000378637240665</t>
  </si>
  <si>
    <t>18-000378637430649</t>
  </si>
  <si>
    <t>18-000381732210754</t>
  </si>
  <si>
    <t>18-000381732210756</t>
  </si>
  <si>
    <t>18-000381732211117</t>
  </si>
  <si>
    <t>18-000381732211251</t>
  </si>
  <si>
    <t>18-000381732211253</t>
  </si>
  <si>
    <t>18-000381732211325</t>
  </si>
  <si>
    <t>18-000381732211328</t>
  </si>
  <si>
    <t>18-000381732211889</t>
  </si>
  <si>
    <t>18-000381773200785</t>
  </si>
  <si>
    <t>18-000383462230002</t>
  </si>
  <si>
    <t>18-000383462230003</t>
  </si>
  <si>
    <t>18-000383462230017</t>
  </si>
  <si>
    <t>18-000383462230647</t>
  </si>
  <si>
    <t>18-000383462231466</t>
  </si>
  <si>
    <t>18-000383462231866</t>
  </si>
  <si>
    <t>18-000385935321866</t>
  </si>
  <si>
    <t>18-000386462510020</t>
  </si>
  <si>
    <t>18-000386462610027</t>
  </si>
  <si>
    <t>18-000386731100002</t>
  </si>
  <si>
    <t>18-000388434200006</t>
  </si>
  <si>
    <t>18-000388434200015</t>
  </si>
  <si>
    <t>18-000388434200019</t>
  </si>
  <si>
    <t>18-000388434200021</t>
  </si>
  <si>
    <t>18-000388434200079</t>
  </si>
  <si>
    <t>18-000388434200089</t>
  </si>
  <si>
    <t>18-000388435320512</t>
  </si>
  <si>
    <t>18-000388435330019</t>
  </si>
  <si>
    <t>18-000388534200014</t>
  </si>
  <si>
    <t>18-000388632210001</t>
  </si>
  <si>
    <t>18-000388632210017</t>
  </si>
  <si>
    <t>18-000389912430634</t>
  </si>
  <si>
    <t>18-000389912430731</t>
  </si>
  <si>
    <t>18-000389912430738</t>
  </si>
  <si>
    <t>18-000389912430773</t>
  </si>
  <si>
    <t>18-000389912430774</t>
  </si>
  <si>
    <t>18-000389912430797</t>
  </si>
  <si>
    <t>18-000390412430773</t>
  </si>
  <si>
    <t>18-000390412430797</t>
  </si>
  <si>
    <t>18-000391734200064</t>
  </si>
  <si>
    <t>18-000391735330234</t>
  </si>
  <si>
    <t>18-000391735330274</t>
  </si>
  <si>
    <t>18-000392462231071</t>
  </si>
  <si>
    <t>18-000392462231334</t>
  </si>
  <si>
    <t>18-000392493600032</t>
  </si>
  <si>
    <t>18-000394136230831</t>
  </si>
  <si>
    <t>18-000394136230933</t>
  </si>
  <si>
    <t>18-000394137150512</t>
  </si>
  <si>
    <t>18-000394137220010</t>
  </si>
  <si>
    <t>18-000394137220016</t>
  </si>
  <si>
    <t>18-000394137220022</t>
  </si>
  <si>
    <t>18-000395232160002</t>
  </si>
  <si>
    <t>18-000395232160008</t>
  </si>
  <si>
    <t>18-000398231100495</t>
  </si>
  <si>
    <t>18-000398231100995</t>
  </si>
  <si>
    <t>18-000399934100004</t>
  </si>
  <si>
    <t>18-000399934100005</t>
  </si>
  <si>
    <t>18-000399934100617</t>
  </si>
  <si>
    <t>18-000400432210754</t>
  </si>
  <si>
    <t>18-000401562230020</t>
  </si>
  <si>
    <t>18-000401562230402</t>
  </si>
  <si>
    <t>18-000401562230729</t>
  </si>
  <si>
    <t>18-000402936110002</t>
  </si>
  <si>
    <t>18-000402936110003</t>
  </si>
  <si>
    <t>18-000402936120001</t>
  </si>
  <si>
    <t>18-000402936120085</t>
  </si>
  <si>
    <t>18-000402936120522</t>
  </si>
  <si>
    <t>18-000402936130017</t>
  </si>
  <si>
    <t>18-000402936130544</t>
  </si>
  <si>
    <t>18-000402936230003</t>
  </si>
  <si>
    <t>18-000402937130888</t>
  </si>
  <si>
    <t>18-000402937450829</t>
  </si>
  <si>
    <t>18-000404521100678</t>
  </si>
  <si>
    <t>18-000406921100678</t>
  </si>
  <si>
    <t>18-000407116100793</t>
  </si>
  <si>
    <t>18-000407116200144</t>
  </si>
  <si>
    <t>18-000407116200648</t>
  </si>
  <si>
    <t>18-000408821100678</t>
  </si>
  <si>
    <t>18-000409331100002</t>
  </si>
  <si>
    <t>18-000409734200017</t>
  </si>
  <si>
    <t>18-000409734200018</t>
  </si>
  <si>
    <t>18-000409734200026</t>
  </si>
  <si>
    <t>18-000409734200118</t>
  </si>
  <si>
    <t>18-000409836110003</t>
  </si>
  <si>
    <t>18-000409836110006</t>
  </si>
  <si>
    <t>18-000409836110099</t>
  </si>
  <si>
    <t>18-000409836110641</t>
  </si>
  <si>
    <t>18-000410662230002</t>
  </si>
  <si>
    <t>18-000410662230402</t>
  </si>
  <si>
    <t>18-000410662230729</t>
  </si>
  <si>
    <t>18-000410662230744</t>
  </si>
  <si>
    <t>18-000410662231065</t>
  </si>
  <si>
    <t>18-000410662231067</t>
  </si>
  <si>
    <t>18-000411032230002</t>
  </si>
  <si>
    <t>18-000411634100005</t>
  </si>
  <si>
    <t>18-000411934200014</t>
  </si>
  <si>
    <t>18-000411934200018</t>
  </si>
  <si>
    <t>18-000411934200021</t>
  </si>
  <si>
    <t>18-000411934200026</t>
  </si>
  <si>
    <t>18-000411934200199</t>
  </si>
  <si>
    <t>18-000412635321425</t>
  </si>
  <si>
    <t>18-000412635321441</t>
  </si>
  <si>
    <t>18-000412635321486</t>
  </si>
  <si>
    <t>18-000412635321495</t>
  </si>
  <si>
    <t>18-000412635321514</t>
  </si>
  <si>
    <t>18-000412635321555</t>
  </si>
  <si>
    <t>18-000412635321725</t>
  </si>
  <si>
    <t>18-000412734200026</t>
  </si>
  <si>
    <t>18-000412734200029</t>
  </si>
  <si>
    <t>18-000413634200021</t>
  </si>
  <si>
    <t>18-000414637540017</t>
  </si>
  <si>
    <t>18-000415637540002</t>
  </si>
  <si>
    <t>18-000415637540003</t>
  </si>
  <si>
    <t>18-000415637540014</t>
  </si>
  <si>
    <t>18-000415935321223</t>
  </si>
  <si>
    <t>18-000415935321469</t>
  </si>
  <si>
    <t>18-000416037340007</t>
  </si>
  <si>
    <t>18-000416037410023</t>
  </si>
  <si>
    <t>18-000416913230417</t>
  </si>
  <si>
    <t>18-000416913230474</t>
  </si>
  <si>
    <t>18-000416913230518</t>
  </si>
  <si>
    <t>18-000416916100881</t>
  </si>
  <si>
    <t>18-000417735321242</t>
  </si>
  <si>
    <t>18-000417735321480</t>
  </si>
  <si>
    <t>18-000419632220024</t>
  </si>
  <si>
    <t>18-000419632220111</t>
  </si>
  <si>
    <t>18-000419632220234</t>
  </si>
  <si>
    <t>18-000419632220519</t>
  </si>
  <si>
    <t>18-000419632220666</t>
  </si>
  <si>
    <t>18-000419632221021</t>
  </si>
  <si>
    <t>18-000419672200001</t>
  </si>
  <si>
    <t>18-000419672200567</t>
  </si>
  <si>
    <t>18-000419672201143</t>
  </si>
  <si>
    <t>18-000419672201261</t>
  </si>
  <si>
    <t>18-000419672201263</t>
  </si>
  <si>
    <t>18-000419672201264</t>
  </si>
  <si>
    <t>18-000419672201334</t>
  </si>
  <si>
    <t>18-000419672300022</t>
  </si>
  <si>
    <t>18-000419672300455</t>
  </si>
  <si>
    <t>18-000419672300877</t>
  </si>
  <si>
    <t>18-000422116100787</t>
  </si>
  <si>
    <t>18-000422116100793</t>
  </si>
  <si>
    <t>18-000422116101072</t>
  </si>
  <si>
    <t>18-000422213230637</t>
  </si>
  <si>
    <t>18-000422213230705</t>
  </si>
  <si>
    <t>18-000422213230734</t>
  </si>
  <si>
    <t>18-000422235321223</t>
  </si>
  <si>
    <t>18-000423512430732</t>
  </si>
  <si>
    <t>18-000423512430737</t>
  </si>
  <si>
    <t>18-000423512430738</t>
  </si>
  <si>
    <t>18-000423512430761</t>
  </si>
  <si>
    <t>18-000423512430781</t>
  </si>
  <si>
    <t>18-000423513230212</t>
  </si>
  <si>
    <t>18-000423513230444</t>
  </si>
  <si>
    <t>18-000423513230533</t>
  </si>
  <si>
    <t>18-000423513230611</t>
  </si>
  <si>
    <t>18-000423513230613</t>
  </si>
  <si>
    <t>18-000423513230684</t>
  </si>
  <si>
    <t>18-000423513230687</t>
  </si>
  <si>
    <t>18-000423513230757</t>
  </si>
  <si>
    <t>18-000423513231051</t>
  </si>
  <si>
    <t>18-000423513231260</t>
  </si>
  <si>
    <t>18-000423535320722</t>
  </si>
  <si>
    <t>18-000423535320762</t>
  </si>
  <si>
    <t>18-000423535321391</t>
  </si>
  <si>
    <t>18-000423537430006</t>
  </si>
  <si>
    <t>18-000423537470017</t>
  </si>
  <si>
    <t>18-000423537470414</t>
  </si>
  <si>
    <t>18-000423537470422</t>
  </si>
  <si>
    <t>18-000423537470511</t>
  </si>
  <si>
    <t>18-000423537470611</t>
  </si>
  <si>
    <t>18-000423537470623</t>
  </si>
  <si>
    <t>18-000423537470666</t>
  </si>
  <si>
    <t>18-000423537470676</t>
  </si>
  <si>
    <t>18-000423537470722</t>
  </si>
  <si>
    <t>18-000423537470744</t>
  </si>
  <si>
    <t>18-000423537470827</t>
  </si>
  <si>
    <t>18-000424532210754</t>
  </si>
  <si>
    <t>18-000427632220024</t>
  </si>
  <si>
    <t>18-000427632220234</t>
  </si>
  <si>
    <t>18-000427632230086</t>
  </si>
  <si>
    <t>18-000430022130644</t>
  </si>
  <si>
    <t>18-000430037220004</t>
  </si>
  <si>
    <t>18-000430037220987</t>
  </si>
  <si>
    <t>18-000430735310006</t>
  </si>
  <si>
    <t>18-000430735330006</t>
  </si>
  <si>
    <t>18-000430735330020</t>
  </si>
  <si>
    <t>18-000430735330024</t>
  </si>
  <si>
    <t>18-000431835321223</t>
  </si>
  <si>
    <t>18-000431835321469</t>
  </si>
  <si>
    <t>18-000432331100495</t>
  </si>
  <si>
    <t>18-000432331100995</t>
  </si>
  <si>
    <t>18-000434432400017</t>
  </si>
  <si>
    <t>18-000435732400045</t>
  </si>
  <si>
    <t>18-000437234200064</t>
  </si>
  <si>
    <t>18-000437435320003</t>
  </si>
  <si>
    <t>18-000437435320004</t>
  </si>
  <si>
    <t>18-000437435320017</t>
  </si>
  <si>
    <t>18-000437435330005</t>
  </si>
  <si>
    <t>18-000437435330008</t>
  </si>
  <si>
    <t>18-000438532130002</t>
  </si>
  <si>
    <t>18-000438532130003</t>
  </si>
  <si>
    <t>18-000438532270001</t>
  </si>
  <si>
    <t>18-000439034100001</t>
  </si>
  <si>
    <t>18-000439034100005</t>
  </si>
  <si>
    <t>18-000439034100009</t>
  </si>
  <si>
    <t>18-000439034100011</t>
  </si>
  <si>
    <t>18-000439034100099</t>
  </si>
  <si>
    <t>18-000439034100617</t>
  </si>
  <si>
    <t>18-000439631100002</t>
  </si>
  <si>
    <t>18-000440432211120</t>
  </si>
  <si>
    <t>18-000440432211121</t>
  </si>
  <si>
    <t>18-000442535321223</t>
  </si>
  <si>
    <t>18-000442816101000</t>
  </si>
  <si>
    <t>18-000442851350623</t>
  </si>
  <si>
    <t>18-000442851350672</t>
  </si>
  <si>
    <t>18-000442851350861</t>
  </si>
  <si>
    <t>18-000444232211888</t>
  </si>
  <si>
    <t>18-000444462230402</t>
  </si>
  <si>
    <t>18-000444462230744</t>
  </si>
  <si>
    <t>18-000445537220622</t>
  </si>
  <si>
    <t>18-000445537220678</t>
  </si>
  <si>
    <t>18-000445537220688</t>
  </si>
  <si>
    <t>18-000445537220694</t>
  </si>
  <si>
    <t>18-000445537220881</t>
  </si>
  <si>
    <t>18-000445537220900</t>
  </si>
  <si>
    <t>18-000445538160001</t>
  </si>
  <si>
    <t>18-000445538160017</t>
  </si>
  <si>
    <t>18-000445538160119</t>
  </si>
  <si>
    <t>18-000445538160420</t>
  </si>
  <si>
    <t>18-000445935330008</t>
  </si>
  <si>
    <t>18-000445935330021</t>
  </si>
  <si>
    <t>18-000445935330024</t>
  </si>
  <si>
    <t>18-000445935330234</t>
  </si>
  <si>
    <t>18-000447332210754</t>
  </si>
  <si>
    <t>18-000447732130002</t>
  </si>
  <si>
    <t>18-000447732230022</t>
  </si>
  <si>
    <t>18-000447732270002</t>
  </si>
  <si>
    <t>18-000447732400017</t>
  </si>
  <si>
    <t>18-000447942320762</t>
  </si>
  <si>
    <t>18-000447942320799</t>
  </si>
  <si>
    <t>18-000448232130003</t>
  </si>
  <si>
    <t>18-000448232230565</t>
  </si>
  <si>
    <t>18-000448632220111</t>
  </si>
  <si>
    <t>18-000448632220123</t>
  </si>
  <si>
    <t>18-000448632220666</t>
  </si>
  <si>
    <t>18-000450562250002</t>
  </si>
  <si>
    <t>18-000450562250021</t>
  </si>
  <si>
    <t>18-000450562250022</t>
  </si>
  <si>
    <t>18-000450562250023</t>
  </si>
  <si>
    <t>18-000450562250044</t>
  </si>
  <si>
    <t>18-000450562250066</t>
  </si>
  <si>
    <t>18-000453232220024</t>
  </si>
  <si>
    <t>18-000453232220111</t>
  </si>
  <si>
    <t>18-000453232220234</t>
  </si>
  <si>
    <t>18-000453232220519</t>
  </si>
  <si>
    <t>18-000455142320648</t>
  </si>
  <si>
    <t>18-000455142320687</t>
  </si>
  <si>
    <t>18-000455862230002</t>
  </si>
  <si>
    <t>18-000455862230488</t>
  </si>
  <si>
    <t>18-000456037510005</t>
  </si>
  <si>
    <t>18-000458535321866</t>
  </si>
  <si>
    <t>18-000459213230637</t>
  </si>
  <si>
    <t>18-000459213230734</t>
  </si>
  <si>
    <t>18-000459235321223</t>
  </si>
  <si>
    <t>18-000459235321469</t>
  </si>
  <si>
    <t>18-000459235321472</t>
  </si>
  <si>
    <t>18-000459431100995</t>
  </si>
  <si>
    <t>18-000459835321466</t>
  </si>
  <si>
    <t>18-000459835321866</t>
  </si>
  <si>
    <t>18-000461713230404</t>
  </si>
  <si>
    <t>18-000461713230487</t>
  </si>
  <si>
    <t>18-000461713231264</t>
  </si>
  <si>
    <t>18-000461716100181</t>
  </si>
  <si>
    <t>18-000463536110007</t>
  </si>
  <si>
    <t>18-000463536110444</t>
  </si>
  <si>
    <t>18-000463536110641</t>
  </si>
  <si>
    <t>18-000463537130633</t>
  </si>
  <si>
    <t>18-000466331100995</t>
  </si>
  <si>
    <t>18-000466332211869</t>
  </si>
  <si>
    <t>18-000466563230022</t>
  </si>
  <si>
    <t>18-000466563300004</t>
  </si>
  <si>
    <t>18-000469136230933</t>
  </si>
  <si>
    <t>18-000470113230258</t>
  </si>
  <si>
    <t>18-000470113230417</t>
  </si>
  <si>
    <t>18-000470113230518</t>
  </si>
  <si>
    <t>18-000470113230528</t>
  </si>
  <si>
    <t>18-000470113230582</t>
  </si>
  <si>
    <t>18-000470116100787</t>
  </si>
  <si>
    <t>18-000470116100793</t>
  </si>
  <si>
    <t>18-000470116101000</t>
  </si>
  <si>
    <t>18-000470116101072</t>
  </si>
  <si>
    <t>18-000470116101086</t>
  </si>
  <si>
    <t>18-000470116101121</t>
  </si>
  <si>
    <t>18-000470116101144</t>
  </si>
  <si>
    <t>18-000471263230022</t>
  </si>
  <si>
    <t>18-000471263300004</t>
  </si>
  <si>
    <t>18-000471934100005</t>
  </si>
  <si>
    <t>18-000471934100017</t>
  </si>
  <si>
    <t>18-000471934100617</t>
  </si>
  <si>
    <t>18-000471934200009</t>
  </si>
  <si>
    <t>18-000472112430645</t>
  </si>
  <si>
    <t>18-000472112430686</t>
  </si>
  <si>
    <t>18-000472112430731</t>
  </si>
  <si>
    <t>18-000472112430738</t>
  </si>
  <si>
    <t>18-000472112430741</t>
  </si>
  <si>
    <t>18-000472112430773</t>
  </si>
  <si>
    <t>18-000472112430774</t>
  </si>
  <si>
    <t>18-000472112430788</t>
  </si>
  <si>
    <t>18-000472113230266</t>
  </si>
  <si>
    <t>18-000472113230399</t>
  </si>
  <si>
    <t>18-000472113230458</t>
  </si>
  <si>
    <t>18-000472239200440</t>
  </si>
  <si>
    <t>18-000472442320708</t>
  </si>
  <si>
    <t>18-000472442320715</t>
  </si>
  <si>
    <t>18-000473761300469</t>
  </si>
  <si>
    <t>18-000473762110002</t>
  </si>
  <si>
    <t>18-000473762120001</t>
  </si>
  <si>
    <t>18-000474816100764</t>
  </si>
  <si>
    <t>18-000474912430735</t>
  </si>
  <si>
    <t>18-000479921100004</t>
  </si>
  <si>
    <t>18-000479942320221</t>
  </si>
  <si>
    <t>18-000479942320721</t>
  </si>
  <si>
    <t>18-000479942320755</t>
  </si>
  <si>
    <t>18-000481362110002</t>
  </si>
  <si>
    <t>18-000481362210033</t>
  </si>
  <si>
    <t>18-000481362210088</t>
  </si>
  <si>
    <t>18-000481362210546</t>
  </si>
  <si>
    <t>18-000481734200002</t>
  </si>
  <si>
    <t>18-000481735100001</t>
  </si>
  <si>
    <t>18-000481735200004</t>
  </si>
  <si>
    <t>18-000484322130618</t>
  </si>
  <si>
    <t>18-000484322130629</t>
  </si>
  <si>
    <t>18-000484322130655</t>
  </si>
  <si>
    <t>18-000484322130663</t>
  </si>
  <si>
    <t>18-000484322130667</t>
  </si>
  <si>
    <t>18-000484322130693</t>
  </si>
  <si>
    <t>18-000484336110007</t>
  </si>
  <si>
    <t>18-000484336110043</t>
  </si>
  <si>
    <t>18-000484336120522</t>
  </si>
  <si>
    <t>18-000484336120588</t>
  </si>
  <si>
    <t>18-000484336120632</t>
  </si>
  <si>
    <t>18-000484336120697</t>
  </si>
  <si>
    <t>18-000484336120698</t>
  </si>
  <si>
    <t>18-000484336120744</t>
  </si>
  <si>
    <t>18-000484336120777</t>
  </si>
  <si>
    <t>18-000484337110001</t>
  </si>
  <si>
    <t>18-000484337130005</t>
  </si>
  <si>
    <t>18-000484337130006</t>
  </si>
  <si>
    <t>18-000484337130633</t>
  </si>
  <si>
    <t>18-000484338160621</t>
  </si>
  <si>
    <t>18-000484338160698</t>
  </si>
  <si>
    <t>18-000484338160988</t>
  </si>
  <si>
    <t>18-000485332230086</t>
  </si>
  <si>
    <t>18-000487922130003</t>
  </si>
  <si>
    <t>18-000487922130023</t>
  </si>
  <si>
    <t>18-000487922130667</t>
  </si>
  <si>
    <t>18-000490935321223</t>
  </si>
  <si>
    <t>18-000490935321470</t>
  </si>
  <si>
    <t>18-000492061300004</t>
  </si>
  <si>
    <t>18-000492061300017</t>
  </si>
  <si>
    <t>18-000492061300469</t>
  </si>
  <si>
    <t>18-000492061400002</t>
  </si>
  <si>
    <t>18-000492062110002</t>
  </si>
  <si>
    <t>18-000492062120001</t>
  </si>
  <si>
    <t>18-000492062210033</t>
  </si>
  <si>
    <t>18-000492062230168</t>
  </si>
  <si>
    <t>18-000492062230268</t>
  </si>
  <si>
    <t>18-000492942320721</t>
  </si>
  <si>
    <t>18-000492942320799</t>
  </si>
  <si>
    <t>18-000493532240459</t>
  </si>
  <si>
    <t>18-000496362250021</t>
  </si>
  <si>
    <t>18-000496432220123</t>
  </si>
  <si>
    <t>18-000497034200012</t>
  </si>
  <si>
    <t>18-000497034200021</t>
  </si>
  <si>
    <t>18-000497034200038</t>
  </si>
  <si>
    <t>18-000497034200077</t>
  </si>
  <si>
    <t>18-000497232130001</t>
  </si>
  <si>
    <t>18-000497232130003</t>
  </si>
  <si>
    <t>18-000497232220002</t>
  </si>
  <si>
    <t>18-000497232230022</t>
  </si>
  <si>
    <t>18-000497732210754</t>
  </si>
  <si>
    <t>18-000499562320017</t>
  </si>
  <si>
    <t>18-000499562510025</t>
  </si>
  <si>
    <t>18-000499565200044</t>
  </si>
  <si>
    <t>18-000500442320718</t>
  </si>
  <si>
    <t>18-000500442320755</t>
  </si>
  <si>
    <t>18-000500456210029</t>
  </si>
  <si>
    <t>18-000500456210432</t>
  </si>
  <si>
    <t>18-000500732220123</t>
  </si>
  <si>
    <t>18-000500732220443</t>
  </si>
  <si>
    <t>18-000501442320687</t>
  </si>
  <si>
    <t>18-000501513230264</t>
  </si>
  <si>
    <t>18-000501513230404</t>
  </si>
  <si>
    <t>18-000501513230417</t>
  </si>
  <si>
    <t>18-000501513230453</t>
  </si>
  <si>
    <t>18-000501513230474</t>
  </si>
  <si>
    <t>18-000501513230518</t>
  </si>
  <si>
    <t>18-000501516100181</t>
  </si>
  <si>
    <t>18-000501516100187</t>
  </si>
  <si>
    <t>18-000501516100721</t>
  </si>
  <si>
    <t>18-000501516100739</t>
  </si>
  <si>
    <t>18-000504236110007</t>
  </si>
  <si>
    <t>18-000505031100495</t>
  </si>
  <si>
    <t>18-000505031100995</t>
  </si>
  <si>
    <t>18-000506712430735</t>
  </si>
  <si>
    <t>18-000506712430767</t>
  </si>
  <si>
    <t>18-000508735321223</t>
  </si>
  <si>
    <t>18-000509812430734</t>
  </si>
  <si>
    <t>18-000509835321356</t>
  </si>
  <si>
    <t>18-000509835321421</t>
  </si>
  <si>
    <t>18-000509835321423</t>
  </si>
  <si>
    <t>18-000509835321425</t>
  </si>
  <si>
    <t>18-000509835321583</t>
  </si>
  <si>
    <t>18-000509835321725</t>
  </si>
  <si>
    <t>18-000511813210003</t>
  </si>
  <si>
    <t>18-000511813210021</t>
  </si>
  <si>
    <t>18-000511813220001</t>
  </si>
  <si>
    <t>18-000513234200005</t>
  </si>
  <si>
    <t>18-000513234200016</t>
  </si>
  <si>
    <t>18-000513235200045</t>
  </si>
  <si>
    <t>18-000513235330019</t>
  </si>
  <si>
    <t>18-000513235330099</t>
  </si>
  <si>
    <t>18-000513236230001</t>
  </si>
  <si>
    <t>18-000513236230831</t>
  </si>
  <si>
    <t>18-000513237210018</t>
  </si>
  <si>
    <t>18-000518131100495</t>
  </si>
  <si>
    <t>18-000518131100995</t>
  </si>
  <si>
    <t>18-000518438140464</t>
  </si>
  <si>
    <t>18-000518438140481</t>
  </si>
  <si>
    <t>18-000518438140498</t>
  </si>
  <si>
    <t>18-000519662230002</t>
  </si>
  <si>
    <t>18-000519662230003</t>
  </si>
  <si>
    <t>18-000520293300847</t>
  </si>
  <si>
    <t>18-000520293300878</t>
  </si>
  <si>
    <t>18-000520293500433</t>
  </si>
  <si>
    <t>18-000520332211121</t>
  </si>
  <si>
    <t>18-000520372300411</t>
  </si>
  <si>
    <t>18-000520372300422</t>
  </si>
  <si>
    <t>18-000520372300455</t>
  </si>
  <si>
    <t>18-000520372301199</t>
  </si>
  <si>
    <t>18-000521935321447</t>
  </si>
  <si>
    <t>18-000521935321461</t>
  </si>
  <si>
    <t>18-000521935321464</t>
  </si>
  <si>
    <t>18-000521935321479</t>
  </si>
  <si>
    <t>18-000521935321486</t>
  </si>
  <si>
    <t>18-000521935321487</t>
  </si>
  <si>
    <t>18-000521935321725</t>
  </si>
  <si>
    <t>18-000522422130003</t>
  </si>
  <si>
    <t>18-000522437220600</t>
  </si>
  <si>
    <t>18-000524032211117</t>
  </si>
  <si>
    <t>18-000524032211120</t>
  </si>
  <si>
    <t>18-000524032211251</t>
  </si>
  <si>
    <t>18-000524032211888</t>
  </si>
  <si>
    <t>18-000524032211889</t>
  </si>
  <si>
    <t>18-000524135321866</t>
  </si>
  <si>
    <t>18-000525613230627</t>
  </si>
  <si>
    <t>18-000525651350859</t>
  </si>
  <si>
    <t>18-000525651350866</t>
  </si>
  <si>
    <t>18-000525651350867</t>
  </si>
  <si>
    <t>18-000526832160002</t>
  </si>
  <si>
    <t>18-000526841100023</t>
  </si>
  <si>
    <t>18-000526841100523</t>
  </si>
  <si>
    <t>18-000527832240033</t>
  </si>
  <si>
    <t>18-000527832240799</t>
  </si>
  <si>
    <t>18-000528132160002</t>
  </si>
  <si>
    <t>18-000529313210021</t>
  </si>
  <si>
    <t>18-000530332240799</t>
  </si>
  <si>
    <t>18-000530332240800</t>
  </si>
  <si>
    <t>18-000530371270061</t>
  </si>
  <si>
    <t>18-000532935200001</t>
  </si>
  <si>
    <t>18-000532935200049</t>
  </si>
  <si>
    <t>18-000532935320586</t>
  </si>
  <si>
    <t>18-000532935330006</t>
  </si>
  <si>
    <t>18-000533642320221</t>
  </si>
  <si>
    <t>18-000533642320721</t>
  </si>
  <si>
    <t>18-000533642320723</t>
  </si>
  <si>
    <t>18-000533642320762</t>
  </si>
  <si>
    <t>18-000533642320766</t>
  </si>
  <si>
    <t>18-000533642320794</t>
  </si>
  <si>
    <t>18-000534022130003</t>
  </si>
  <si>
    <t>18-000534037220600</t>
  </si>
  <si>
    <t>18-000534037220987</t>
  </si>
  <si>
    <t>18-000534534200013</t>
  </si>
  <si>
    <t>18-000534534200029</t>
  </si>
  <si>
    <t>18-000534822130003</t>
  </si>
  <si>
    <t>18-000534837220001</t>
  </si>
  <si>
    <t>18-000534837220600</t>
  </si>
  <si>
    <t>18-000535312430735</t>
  </si>
  <si>
    <t>18-000535312430736</t>
  </si>
  <si>
    <t>18-000537932160002</t>
  </si>
  <si>
    <t>18-000537932160003</t>
  </si>
  <si>
    <t>18-000537932160300</t>
  </si>
  <si>
    <t>18-000537941100003</t>
  </si>
  <si>
    <t>18-000538112430735</t>
  </si>
  <si>
    <t>18-000538112430767</t>
  </si>
  <si>
    <t>18-000538113230684</t>
  </si>
  <si>
    <t>18-000538563220002</t>
  </si>
  <si>
    <t>18-000538592200002</t>
  </si>
  <si>
    <t>18-000538592200017</t>
  </si>
  <si>
    <t>18-000538593210001</t>
  </si>
  <si>
    <t>18-000539136120777</t>
  </si>
  <si>
    <t>18-000539136130544</t>
  </si>
  <si>
    <t>18-000539137130633</t>
  </si>
  <si>
    <t>18-000539538140498</t>
  </si>
  <si>
    <t>18-000540932230002</t>
  </si>
  <si>
    <t>18-000540932230023</t>
  </si>
  <si>
    <t>18-000541632230499</t>
  </si>
  <si>
    <t>18-000543173300468</t>
  </si>
  <si>
    <t>18-000543437430001</t>
  </si>
  <si>
    <t>18-000543437430002</t>
  </si>
  <si>
    <t>18-000543437430004</t>
  </si>
  <si>
    <t>18-000543437430022</t>
  </si>
  <si>
    <t>18-000544732160006</t>
  </si>
  <si>
    <t>18-000544732160008</t>
  </si>
  <si>
    <t>18-000544732160117</t>
  </si>
  <si>
    <t>18-000544732400011</t>
  </si>
  <si>
    <t>18-000544732460001</t>
  </si>
  <si>
    <t>18-000544732460002</t>
  </si>
  <si>
    <t>18-000544732460020</t>
  </si>
  <si>
    <t>18-000545616200437</t>
  </si>
  <si>
    <t>18-000545616200844</t>
  </si>
  <si>
    <t>18-000545616200890</t>
  </si>
  <si>
    <t>18-000545616200896</t>
  </si>
  <si>
    <t>18-000545616200952</t>
  </si>
  <si>
    <t>18-000545835310004</t>
  </si>
  <si>
    <t>18-000545835310017</t>
  </si>
  <si>
    <t>18-000545835320001</t>
  </si>
  <si>
    <t>18-000545835320002</t>
  </si>
  <si>
    <t>18-000545835320003</t>
  </si>
  <si>
    <t>18-000545835320670</t>
  </si>
  <si>
    <t>18-000545835330702</t>
  </si>
  <si>
    <t>18-000546132230023</t>
  </si>
  <si>
    <t>18-000546132230400</t>
  </si>
  <si>
    <t>18-000546132231198</t>
  </si>
  <si>
    <t>18-000548037130743</t>
  </si>
  <si>
    <t>18-000548142320715</t>
  </si>
  <si>
    <t>18-000548142320799</t>
  </si>
  <si>
    <t>18-000549342320016</t>
  </si>
  <si>
    <t>18-000549342320648</t>
  </si>
  <si>
    <t>18-000549342320687</t>
  </si>
  <si>
    <t>18-000549412410001</t>
  </si>
  <si>
    <t>18-000549412420001</t>
  </si>
  <si>
    <t>18-000549412420023</t>
  </si>
  <si>
    <t>18-000549412430645</t>
  </si>
  <si>
    <t>18-000549413210021</t>
  </si>
  <si>
    <t>18-000549413220001</t>
  </si>
  <si>
    <t>18-000549413230011</t>
  </si>
  <si>
    <t>18-000549413230025</t>
  </si>
  <si>
    <t>18-000549413230026</t>
  </si>
  <si>
    <t>18-000549413230027</t>
  </si>
  <si>
    <t>18-000549413230028</t>
  </si>
  <si>
    <t>18-000549413230110</t>
  </si>
  <si>
    <t>18-000549413230668</t>
  </si>
  <si>
    <t>18-000549413230712</t>
  </si>
  <si>
    <t>18-000549413232596</t>
  </si>
  <si>
    <t>18-000551732220002</t>
  </si>
  <si>
    <t>18-000552137540014</t>
  </si>
  <si>
    <t>18-000552234200002</t>
  </si>
  <si>
    <t>18-000552637470001</t>
  </si>
  <si>
    <t>18-000552637470002</t>
  </si>
  <si>
    <t>18-000552637510006</t>
  </si>
  <si>
    <t>18-000556813230705</t>
  </si>
  <si>
    <t>18-000556813230734</t>
  </si>
  <si>
    <t>18-000556813231260</t>
  </si>
  <si>
    <t>18-000556835321366</t>
  </si>
  <si>
    <t>18-000556916100722</t>
  </si>
  <si>
    <t>18-000556916100787</t>
  </si>
  <si>
    <t>18-000557635310001</t>
  </si>
  <si>
    <t>18-000557635310002</t>
  </si>
  <si>
    <t>18-000557635310003</t>
  </si>
  <si>
    <t>18-000557635310017</t>
  </si>
  <si>
    <t>18-000557635400002</t>
  </si>
  <si>
    <t>18-000557636110433</t>
  </si>
  <si>
    <t>18-000557735321479</t>
  </si>
  <si>
    <t>18-000557735321480</t>
  </si>
  <si>
    <t>18-000558337540003</t>
  </si>
  <si>
    <t>18-000558337540004</t>
  </si>
  <si>
    <t>18-000558337540055</t>
  </si>
  <si>
    <t>18-000558735321466</t>
  </si>
  <si>
    <t>18-000558735321866</t>
  </si>
  <si>
    <t>18-000560242320016</t>
  </si>
  <si>
    <t>18-000560242320648</t>
  </si>
  <si>
    <t>18-000560242320687</t>
  </si>
  <si>
    <t>18-000560242320788</t>
  </si>
  <si>
    <t>18-000560242321869</t>
  </si>
  <si>
    <t>18-000560267221278</t>
  </si>
  <si>
    <t>18-000560321100488</t>
  </si>
  <si>
    <t>18-000560339200440</t>
  </si>
  <si>
    <t>18-000561213230511</t>
  </si>
  <si>
    <t>18-000561235321244</t>
  </si>
  <si>
    <t>18-000561235321466</t>
  </si>
  <si>
    <t>18-000561235321866</t>
  </si>
  <si>
    <t>18-000563413230398</t>
  </si>
  <si>
    <t>18-000563413230469</t>
  </si>
  <si>
    <t>18-000563413230521</t>
  </si>
  <si>
    <t>18-000563413230534</t>
  </si>
  <si>
    <t>18-000563413230551</t>
  </si>
  <si>
    <t>18-000563413230666</t>
  </si>
  <si>
    <t>18-000564613230518</t>
  </si>
  <si>
    <t>18-000564613230565</t>
  </si>
  <si>
    <t>18-000565537470008</t>
  </si>
  <si>
    <t>18-000565537510006</t>
  </si>
  <si>
    <t>18-000566792200001</t>
  </si>
  <si>
    <t>18-000566792200003</t>
  </si>
  <si>
    <t>18-000566792200017</t>
  </si>
  <si>
    <t>18-000566793100018</t>
  </si>
  <si>
    <t>18-000566793100020</t>
  </si>
  <si>
    <t>18-000566793210001</t>
  </si>
  <si>
    <t>18-000566992200017</t>
  </si>
  <si>
    <t>18-000566993210001</t>
  </si>
  <si>
    <t>18-000569313230627</t>
  </si>
  <si>
    <t>18-000569351350865</t>
  </si>
  <si>
    <t>18-000569351350867</t>
  </si>
  <si>
    <t>18-000569834200027</t>
  </si>
  <si>
    <t>18-000570093300847</t>
  </si>
  <si>
    <t>18-000570239100001</t>
  </si>
  <si>
    <t>18-000570239100023</t>
  </si>
  <si>
    <t>18-000570239200422</t>
  </si>
  <si>
    <t>18-000570239200440</t>
  </si>
  <si>
    <t>18-000570239200466</t>
  </si>
  <si>
    <t>18-000570435321466</t>
  </si>
  <si>
    <t>18-000570435321866</t>
  </si>
  <si>
    <t>18-000570443340362</t>
  </si>
  <si>
    <t>18-000570742320687</t>
  </si>
  <si>
    <t>18-000570767220001</t>
  </si>
  <si>
    <t>18-000571932160004</t>
  </si>
  <si>
    <t>18-000571932440001</t>
  </si>
  <si>
    <t>18-000571932440023</t>
  </si>
  <si>
    <t>18-000571932440223</t>
  </si>
  <si>
    <t>18-000571932460002</t>
  </si>
  <si>
    <t>18-000571932460017</t>
  </si>
  <si>
    <t>18-000571932460020</t>
  </si>
  <si>
    <t>18-000571932460500</t>
  </si>
  <si>
    <t>18-000571932460567</t>
  </si>
  <si>
    <t>18-000571961200294</t>
  </si>
  <si>
    <t>18-000571961200400</t>
  </si>
  <si>
    <t>18-000571961200733</t>
  </si>
  <si>
    <t>18-000571961200743</t>
  </si>
  <si>
    <t>18-000571961200756</t>
  </si>
  <si>
    <t>18-000571961200765</t>
  </si>
  <si>
    <t>18-000571961200799</t>
  </si>
  <si>
    <t>18-000571961201091</t>
  </si>
  <si>
    <t>18-000571961201094</t>
  </si>
  <si>
    <t>18-000571961201098</t>
  </si>
  <si>
    <t>18-000573136110001</t>
  </si>
  <si>
    <t>18-000574034200006</t>
  </si>
  <si>
    <t>18-000574034200008</t>
  </si>
  <si>
    <t>18-000574034200027</t>
  </si>
  <si>
    <t>18-000574832220123</t>
  </si>
  <si>
    <t>18-000577632160006</t>
  </si>
  <si>
    <t>18-000577632160357</t>
  </si>
  <si>
    <t>18-000577773300777</t>
  </si>
  <si>
    <t>18-000578821100678</t>
  </si>
  <si>
    <t>18-000578913230588</t>
  </si>
  <si>
    <t>18-000578942320016</t>
  </si>
  <si>
    <t>18-000578942320648</t>
  </si>
  <si>
    <t>18-000578942320687</t>
  </si>
  <si>
    <t>18-000581542320648</t>
  </si>
  <si>
    <t>18-000581542320683</t>
  </si>
  <si>
    <t>18-000581542320708</t>
  </si>
  <si>
    <t>18-000581542320788</t>
  </si>
  <si>
    <t>18-000583035321480</t>
  </si>
  <si>
    <t>18-000584132210756</t>
  </si>
  <si>
    <t>18-000584132220443</t>
  </si>
  <si>
    <t>18-000587413210018</t>
  </si>
  <si>
    <t>18-000587413210021</t>
  </si>
  <si>
    <t>18-000587413230022</t>
  </si>
  <si>
    <t>18-000587413230712</t>
  </si>
  <si>
    <t>18-000587832400002</t>
  </si>
  <si>
    <t>18-000587832400017</t>
  </si>
  <si>
    <t>18-000588812430712</t>
  </si>
  <si>
    <t>18-000588812430736</t>
  </si>
  <si>
    <t>18-000588812430773</t>
  </si>
  <si>
    <t>18-000588812430774</t>
  </si>
  <si>
    <t>18-000589222130644</t>
  </si>
  <si>
    <t>18-000589813230627</t>
  </si>
  <si>
    <t>18-000589813230680</t>
  </si>
  <si>
    <t>18-000589813230688</t>
  </si>
  <si>
    <t>18-000589816100787</t>
  </si>
  <si>
    <t>18-000589816100793</t>
  </si>
  <si>
    <t>18-000589816200144</t>
  </si>
  <si>
    <t>18-000589816200648</t>
  </si>
  <si>
    <t>18-000589816200677</t>
  </si>
  <si>
    <t>18-000589852630664</t>
  </si>
  <si>
    <t>18-000590334100005</t>
  </si>
  <si>
    <t>18-000590334100009</t>
  </si>
  <si>
    <t>18-000590334100011</t>
  </si>
  <si>
    <t>18-000590334100617</t>
  </si>
  <si>
    <t>18-000590334200006</t>
  </si>
  <si>
    <t>18-000590334200007</t>
  </si>
  <si>
    <t>18-000590334200008</t>
  </si>
  <si>
    <t>18-000590334200009</t>
  </si>
  <si>
    <t>18-000590334200011</t>
  </si>
  <si>
    <t>18-000590334200021</t>
  </si>
  <si>
    <t>18-000590334200022</t>
  </si>
  <si>
    <t>18-000590334200027</t>
  </si>
  <si>
    <t>18-000590334200029</t>
  </si>
  <si>
    <t>18-000590334200110</t>
  </si>
  <si>
    <t>18-000590344120003</t>
  </si>
  <si>
    <t>18-000590344120017</t>
  </si>
  <si>
    <t>18-000590344120020</t>
  </si>
  <si>
    <t>18-000590344130001</t>
  </si>
  <si>
    <t>18-000590344130023</t>
  </si>
  <si>
    <t>18-000590344300001</t>
  </si>
  <si>
    <t>18-000590345100001</t>
  </si>
  <si>
    <t>18-000590345100002</t>
  </si>
  <si>
    <t>18-000591735321516</t>
  </si>
  <si>
    <t>18-000591735321555</t>
  </si>
  <si>
    <t>18-000592732230023</t>
  </si>
  <si>
    <t>18-000592732230086</t>
  </si>
  <si>
    <t>18-000594162250021</t>
  </si>
  <si>
    <t>18-000594193300847</t>
  </si>
  <si>
    <t>18-000594832230001</t>
  </si>
  <si>
    <t>18-000594832230023</t>
  </si>
  <si>
    <t>18-000594832230086</t>
  </si>
  <si>
    <t>18-000594893600017</t>
  </si>
  <si>
    <t>18-000595635321223</t>
  </si>
  <si>
    <t>18-000595635321469</t>
  </si>
  <si>
    <t>18-000595635321470</t>
  </si>
  <si>
    <t>18-000595635321866</t>
  </si>
  <si>
    <t>18-000595913231399</t>
  </si>
  <si>
    <t>18-000595913231400</t>
  </si>
  <si>
    <t>18-000595935321242</t>
  </si>
  <si>
    <t>18-000595935321244</t>
  </si>
  <si>
    <t>18-000595935321447</t>
  </si>
  <si>
    <t>18-000595935321464</t>
  </si>
  <si>
    <t>18-000595935321465</t>
  </si>
  <si>
    <t>18-000595935321467</t>
  </si>
  <si>
    <t>18-000595935321479</t>
  </si>
  <si>
    <t>18-000595935321480</t>
  </si>
  <si>
    <t>18-000595935321487</t>
  </si>
  <si>
    <t>18-000595935321494</t>
  </si>
  <si>
    <t>18-000595935321495</t>
  </si>
  <si>
    <t>18-000595935321725</t>
  </si>
  <si>
    <t>18-000596613230627</t>
  </si>
  <si>
    <t>18-000596613230680</t>
  </si>
  <si>
    <t>18-000596635321366</t>
  </si>
  <si>
    <t>18-000596651350866</t>
  </si>
  <si>
    <t>18-000597292200003</t>
  </si>
  <si>
    <t>18-000597292200017</t>
  </si>
  <si>
    <t>18-000597292200061</t>
  </si>
  <si>
    <t>18-000597293100020</t>
  </si>
  <si>
    <t>18-000597732210754</t>
  </si>
  <si>
    <t>18-000597732211121</t>
  </si>
  <si>
    <t>18-000598836110007</t>
  </si>
  <si>
    <t>18-000600232220123</t>
  </si>
  <si>
    <t>18-000600835321421</t>
  </si>
  <si>
    <t>18-000600835321423</t>
  </si>
  <si>
    <t>18-000600835321516</t>
  </si>
  <si>
    <t>18-000602435321425</t>
  </si>
  <si>
    <t>18-000602435321583</t>
  </si>
  <si>
    <t>18-000603072300411</t>
  </si>
  <si>
    <t>18-000604332130001</t>
  </si>
  <si>
    <t>18-000606162231033</t>
  </si>
  <si>
    <t>18-000606162231070</t>
  </si>
  <si>
    <t>18-000607037130776</t>
  </si>
  <si>
    <t>18-000607037130822</t>
  </si>
  <si>
    <t>18-000607442320016</t>
  </si>
  <si>
    <t>18-000607442320687</t>
  </si>
  <si>
    <t>18-000607467221211</t>
  </si>
  <si>
    <t>18-000607467221267</t>
  </si>
  <si>
    <t>18-000607862230002</t>
  </si>
  <si>
    <t>18-000607862230402</t>
  </si>
  <si>
    <t>18-000607862230488</t>
  </si>
  <si>
    <t>18-000608122130644</t>
  </si>
  <si>
    <t>18-000608342320003</t>
  </si>
  <si>
    <t>18-000608342320004</t>
  </si>
  <si>
    <t>18-000608342320007</t>
  </si>
  <si>
    <t>18-000608342320016</t>
  </si>
  <si>
    <t>18-000608342320044</t>
  </si>
  <si>
    <t>18-000608342320511</t>
  </si>
  <si>
    <t>18-000608342320687</t>
  </si>
  <si>
    <t>18-000608342330001</t>
  </si>
  <si>
    <t>18-000608342330002</t>
  </si>
  <si>
    <t>18-000608342330018</t>
  </si>
  <si>
    <t>18-000608367221267</t>
  </si>
  <si>
    <t>18-000608367520020</t>
  </si>
  <si>
    <t>18-000608367530020</t>
  </si>
  <si>
    <t>18-000608535321453</t>
  </si>
  <si>
    <t>18-000608535321516</t>
  </si>
  <si>
    <t>18-000608535321520</t>
  </si>
  <si>
    <t>18-000608535321555</t>
  </si>
  <si>
    <t>18-000608537530002</t>
  </si>
  <si>
    <t>18-000608537540001</t>
  </si>
  <si>
    <t>18-000608572200001</t>
  </si>
  <si>
    <t>18-000609616100722</t>
  </si>
  <si>
    <t>18-000609616100733</t>
  </si>
  <si>
    <t>18-000609616100787</t>
  </si>
  <si>
    <t>18-000609737620002</t>
  </si>
  <si>
    <t>18-000609737620004</t>
  </si>
  <si>
    <t>18-000609737731668</t>
  </si>
  <si>
    <t>18-000610034100005</t>
  </si>
  <si>
    <t>18-000612635321866</t>
  </si>
  <si>
    <t>18-000612732230002</t>
  </si>
  <si>
    <t>18-000612732231198</t>
  </si>
  <si>
    <t>18-000613012430735</t>
  </si>
  <si>
    <t>18-000613012430739</t>
  </si>
  <si>
    <t>18-000613013231645</t>
  </si>
  <si>
    <t>18-000613135200038</t>
  </si>
  <si>
    <t>18-000613135330005</t>
  </si>
  <si>
    <t>18-000613135330008</t>
  </si>
  <si>
    <t>18-000613135330021</t>
  </si>
  <si>
    <t>18-000613135330234</t>
  </si>
  <si>
    <t>18-000613362231022</t>
  </si>
  <si>
    <t>18-000614613210015</t>
  </si>
  <si>
    <t>18-000614613210017</t>
  </si>
  <si>
    <t>18-000614613210026</t>
  </si>
  <si>
    <t>18-000614613210055</t>
  </si>
  <si>
    <t>18-000614613215841</t>
  </si>
  <si>
    <t>18-000614832230024</t>
  </si>
  <si>
    <t>18-000614832240020</t>
  </si>
  <si>
    <t>18-000614832270001</t>
  </si>
  <si>
    <t>18-000614832270002</t>
  </si>
  <si>
    <t>18-000614832270004</t>
  </si>
  <si>
    <t>18-000614832270017</t>
  </si>
  <si>
    <t>18-000614832270020</t>
  </si>
  <si>
    <t>18-000614832270023</t>
  </si>
  <si>
    <t>18-000614832270122</t>
  </si>
  <si>
    <t>18-000615432230086</t>
  </si>
  <si>
    <t>18-000615532130003</t>
  </si>
  <si>
    <t>18-000615532230022</t>
  </si>
  <si>
    <t>18-000615532230565</t>
  </si>
  <si>
    <t>18-000615532270001</t>
  </si>
  <si>
    <t>18-000615637130633</t>
  </si>
  <si>
    <t>18-000616062231051</t>
  </si>
  <si>
    <t>18-000616062231071</t>
  </si>
  <si>
    <t>18-000616093600033</t>
  </si>
  <si>
    <t>18-000617635321223</t>
  </si>
  <si>
    <t>18-000617635321470</t>
  </si>
  <si>
    <t>18-000619232160004</t>
  </si>
  <si>
    <t>18-000619232160005</t>
  </si>
  <si>
    <t>18-000619232460001</t>
  </si>
  <si>
    <t>18-000619232460020</t>
  </si>
  <si>
    <t>18-000619432210001</t>
  </si>
  <si>
    <t>18-000620435310005</t>
  </si>
  <si>
    <t>18-000620435310006</t>
  </si>
  <si>
    <t>18-000620435310007</t>
  </si>
  <si>
    <t>18-000620435330006</t>
  </si>
  <si>
    <t>18-000620832160002</t>
  </si>
  <si>
    <t>18-000620832160026</t>
  </si>
  <si>
    <t>18-000620835320722</t>
  </si>
  <si>
    <t>18-000620837470511</t>
  </si>
  <si>
    <t>18-000620837470533</t>
  </si>
  <si>
    <t>18-000620837470678</t>
  </si>
  <si>
    <t>18-000620841100002</t>
  </si>
  <si>
    <t>18-000621034200002</t>
  </si>
  <si>
    <t>18-000621034200017</t>
  </si>
  <si>
    <t>18-000621861300437</t>
  </si>
  <si>
    <t>18-000621862110002</t>
  </si>
  <si>
    <t>18-000621862210546</t>
  </si>
  <si>
    <t>18-000621862220023</t>
  </si>
  <si>
    <t>18-000622036110001</t>
  </si>
  <si>
    <t>18-000622036110002</t>
  </si>
  <si>
    <t>18-000622036110003</t>
  </si>
  <si>
    <t>18-000622036110007</t>
  </si>
  <si>
    <t>18-000622036110008</t>
  </si>
  <si>
    <t>18-000622036110009</t>
  </si>
  <si>
    <t>18-000622036110017</t>
  </si>
  <si>
    <t>18-000622036110043</t>
  </si>
  <si>
    <t>18-000622036110641</t>
  </si>
  <si>
    <t>18-000622036110689</t>
  </si>
  <si>
    <t>18-000622036230799</t>
  </si>
  <si>
    <t>18-000622036231598</t>
  </si>
  <si>
    <t>18-000622037130633</t>
  </si>
  <si>
    <t>18-000622232150020</t>
  </si>
  <si>
    <t>18-000622232400045</t>
  </si>
  <si>
    <t>18-000624621100022</t>
  </si>
  <si>
    <t>18-000624621100498</t>
  </si>
  <si>
    <t>18-000624621100867</t>
  </si>
  <si>
    <t>18-000624622130644</t>
  </si>
  <si>
    <t>18-000624638140498</t>
  </si>
  <si>
    <t>18-000627013230687</t>
  </si>
  <si>
    <t>18-000627013230704</t>
  </si>
  <si>
    <t>18-000627035321480</t>
  </si>
  <si>
    <t>18-000627338140427</t>
  </si>
  <si>
    <t>18-000627338140486</t>
  </si>
  <si>
    <t>18-000627338140498</t>
  </si>
  <si>
    <t>18-000628335310017</t>
  </si>
  <si>
    <t>18-000628337450222</t>
  </si>
  <si>
    <t>18-000631113230647</t>
  </si>
  <si>
    <t>18-000631135321223</t>
  </si>
  <si>
    <t>18-000631135321425</t>
  </si>
  <si>
    <t>18-000631135321477</t>
  </si>
  <si>
    <t>18-000631135321479</t>
  </si>
  <si>
    <t>18-000631135321496</t>
  </si>
  <si>
    <t>18-000631135321926</t>
  </si>
  <si>
    <t>18-000633437340007</t>
  </si>
  <si>
    <t>18-000633532160006</t>
  </si>
  <si>
    <t>18-000633532460001</t>
  </si>
  <si>
    <t>18-000633532460002</t>
  </si>
  <si>
    <t>18-000633532460017</t>
  </si>
  <si>
    <t>18-000633532460020</t>
  </si>
  <si>
    <t>18-000633532460442</t>
  </si>
  <si>
    <t>18-000633532460567</t>
  </si>
  <si>
    <t>18-000633561200722</t>
  </si>
  <si>
    <t>18-000633561200743</t>
  </si>
  <si>
    <t>18-000633561300200</t>
  </si>
  <si>
    <t>18-000633561300230</t>
  </si>
  <si>
    <t>18-000633734200013</t>
  </si>
  <si>
    <t>18-000633734200014</t>
  </si>
  <si>
    <t>18-000633734200029</t>
  </si>
  <si>
    <t>18-000634435321583</t>
  </si>
  <si>
    <t>18-000635531100495</t>
  </si>
  <si>
    <t>18-000635573200222</t>
  </si>
  <si>
    <t>18-000635573300011</t>
  </si>
  <si>
    <t>18-000635573300468</t>
  </si>
  <si>
    <t>18-000635573300777</t>
  </si>
  <si>
    <t>18-000635573300836</t>
  </si>
  <si>
    <t>18-000636663220002</t>
  </si>
  <si>
    <t>18-000636663300004</t>
  </si>
  <si>
    <t>18-000636692200002</t>
  </si>
  <si>
    <t>18-000638413230627</t>
  </si>
  <si>
    <t>18-000639042320788</t>
  </si>
  <si>
    <t>18-000639042320799</t>
  </si>
  <si>
    <t>18-000639216101546</t>
  </si>
  <si>
    <t>18-000639537470003</t>
  </si>
  <si>
    <t>18-000639537470020</t>
  </si>
  <si>
    <t>18-000639537510005</t>
  </si>
  <si>
    <t>18-000639537520001</t>
  </si>
  <si>
    <t>18-000639537540006</t>
  </si>
  <si>
    <t>18-000639537540019</t>
  </si>
  <si>
    <t>18-000639537540056</t>
  </si>
  <si>
    <t>18-000639735310017</t>
  </si>
  <si>
    <t>18-000640042320683</t>
  </si>
  <si>
    <t>18-000640042320708</t>
  </si>
  <si>
    <t>18-000640042320715</t>
  </si>
  <si>
    <t>18-000640042330023</t>
  </si>
  <si>
    <t>18-000640042330452</t>
  </si>
  <si>
    <t>18-000640042330897</t>
  </si>
  <si>
    <t>18-000640054110637</t>
  </si>
  <si>
    <t>18-000640232220002</t>
  </si>
  <si>
    <t>18-000640232230022</t>
  </si>
  <si>
    <t>18-000640322130003</t>
  </si>
  <si>
    <t>18-000640322130678</t>
  </si>
  <si>
    <t>18-000641936230001</t>
  </si>
  <si>
    <t>18-000641936230831</t>
  </si>
  <si>
    <t>18-000644532460002</t>
  </si>
  <si>
    <t>18-000644532460020</t>
  </si>
  <si>
    <t>18-000645037130015</t>
  </si>
  <si>
    <t>18-000645037220677</t>
  </si>
  <si>
    <t>18-000645037220682</t>
  </si>
  <si>
    <t>18-000645037220688</t>
  </si>
  <si>
    <t>18-000645037220689</t>
  </si>
  <si>
    <t>18-000645037220694</t>
  </si>
  <si>
    <t>18-000645037220900</t>
  </si>
  <si>
    <t>18-000645038140427</t>
  </si>
  <si>
    <t>18-000645038140464</t>
  </si>
  <si>
    <t>18-000645038140485</t>
  </si>
  <si>
    <t>18-000645038140486</t>
  </si>
  <si>
    <t>18-000645038140498</t>
  </si>
  <si>
    <t>18-000645038160688</t>
  </si>
  <si>
    <t>18-000645038160698</t>
  </si>
  <si>
    <t>18-000645039100013</t>
  </si>
  <si>
    <t>18-000646442320648</t>
  </si>
  <si>
    <t>18-000646442320788</t>
  </si>
  <si>
    <t>18-000646442320799</t>
  </si>
  <si>
    <t>18-000646442321869</t>
  </si>
  <si>
    <t>18-000646467221278</t>
  </si>
  <si>
    <t>18-000646834100003</t>
  </si>
  <si>
    <t>18-000646834200017</t>
  </si>
  <si>
    <t>18-000646834200018</t>
  </si>
  <si>
    <t>18-000646834200026</t>
  </si>
  <si>
    <t>18-000646932230002</t>
  </si>
  <si>
    <t>18-000646932230439</t>
  </si>
  <si>
    <t>18-000647136230933</t>
  </si>
  <si>
    <t>18-000647137130003</t>
  </si>
  <si>
    <t>18-000647137130414</t>
  </si>
  <si>
    <t>18-000647137130776</t>
  </si>
  <si>
    <t>18-000647137130822</t>
  </si>
  <si>
    <t>18-000647137150512</t>
  </si>
  <si>
    <t>18-000648162510020</t>
  </si>
  <si>
    <t>18-000648762240022</t>
  </si>
  <si>
    <t>18-000648762250001</t>
  </si>
  <si>
    <t>18-000648762250002</t>
  </si>
  <si>
    <t>18-000648762250020</t>
  </si>
  <si>
    <t>18-000648762250021</t>
  </si>
  <si>
    <t>18-000648762250023</t>
  </si>
  <si>
    <t>18-000648762250066</t>
  </si>
  <si>
    <t>18-000648762300023</t>
  </si>
  <si>
    <t>18-000648763110021</t>
  </si>
  <si>
    <t>18-000648763210001</t>
  </si>
  <si>
    <t>18-000650732130002</t>
  </si>
  <si>
    <t>18-000650732240020</t>
  </si>
  <si>
    <t>18-000650732400017</t>
  </si>
  <si>
    <t>18-000651113210010</t>
  </si>
  <si>
    <t>18-000651113210014</t>
  </si>
  <si>
    <t>18-000651113210020</t>
  </si>
  <si>
    <t>18-000651113210022</t>
  </si>
  <si>
    <t>18-000651113210113</t>
  </si>
  <si>
    <t>18-000651113220001</t>
  </si>
  <si>
    <t>18-000655232170001</t>
  </si>
  <si>
    <t>18-000655232180002</t>
  </si>
  <si>
    <t>18-000655232180003</t>
  </si>
  <si>
    <t>18-000655232180017</t>
  </si>
  <si>
    <t>18-000655233100452</t>
  </si>
  <si>
    <t>18-000655241100004</t>
  </si>
  <si>
    <t>18-000655241100023</t>
  </si>
  <si>
    <t>18-000655241100523</t>
  </si>
  <si>
    <t>18-000657935330008</t>
  </si>
  <si>
    <t>18-000661162230744</t>
  </si>
  <si>
    <t>18-000661193500001</t>
  </si>
  <si>
    <t>18-000661193600537</t>
  </si>
  <si>
    <t>18-000661234200006</t>
  </si>
  <si>
    <t>18-000661234200028</t>
  </si>
  <si>
    <t>18-000661234200089</t>
  </si>
  <si>
    <t>18-000661332160002</t>
  </si>
  <si>
    <t>18-000661332160008</t>
  </si>
  <si>
    <t>18-000661332160017</t>
  </si>
  <si>
    <t>18-000661332160088</t>
  </si>
  <si>
    <t>18-000661332400011</t>
  </si>
  <si>
    <t>18-000661332460002</t>
  </si>
  <si>
    <t>18-000662773200028</t>
  </si>
  <si>
    <t>18-000662773200111</t>
  </si>
  <si>
    <t>18-000662773200222</t>
  </si>
  <si>
    <t>18-000662773200631</t>
  </si>
  <si>
    <t>18-000662773200794</t>
  </si>
  <si>
    <t>18-000662773300836</t>
  </si>
  <si>
    <t>18-000663921100678</t>
  </si>
  <si>
    <t>18-000664736230449</t>
  </si>
  <si>
    <t>18-000664736230831</t>
  </si>
  <si>
    <t>18-000665937130633</t>
  </si>
  <si>
    <t>18-000666132230086</t>
  </si>
  <si>
    <t>18-000667135321378</t>
  </si>
  <si>
    <t>18-000667135321514</t>
  </si>
  <si>
    <t>18-000667135321519</t>
  </si>
  <si>
    <t>18-000667135321926</t>
  </si>
  <si>
    <t>18-000667862520001</t>
  </si>
  <si>
    <t>18-000667865200044</t>
  </si>
  <si>
    <t>18-000669634200038</t>
  </si>
  <si>
    <t>18-000669634200099</t>
  </si>
  <si>
    <t>18-000669635200079</t>
  </si>
  <si>
    <t>18-000670638140464</t>
  </si>
  <si>
    <t>18-000670638140498</t>
  </si>
  <si>
    <t>18-000672262231033</t>
  </si>
  <si>
    <t>18-000672262231070</t>
  </si>
  <si>
    <t>18-000672262231076</t>
  </si>
  <si>
    <t>18-000672334200064</t>
  </si>
  <si>
    <t>18-000674137470550</t>
  </si>
  <si>
    <t>18-000674137470707</t>
  </si>
  <si>
    <t>18-000674137620004</t>
  </si>
  <si>
    <t>18-000674137731244</t>
  </si>
  <si>
    <t>18-000674137731255</t>
  </si>
  <si>
    <t>18-000674137731318</t>
  </si>
  <si>
    <t>18-000674137731321</t>
  </si>
  <si>
    <t>18-000674137731555</t>
  </si>
  <si>
    <t>18-000676237130377</t>
  </si>
  <si>
    <t>18-000676237130776</t>
  </si>
  <si>
    <t>18-000676932160005</t>
  </si>
  <si>
    <t>18-000676932160006</t>
  </si>
  <si>
    <t>18-000676932160357</t>
  </si>
  <si>
    <t>18-000678337240111</t>
  </si>
  <si>
    <t>18-000678337240158</t>
  </si>
  <si>
    <t>18-000680034200017</t>
  </si>
  <si>
    <t>18-000680034200018</t>
  </si>
  <si>
    <t>18-000682437130015</t>
  </si>
  <si>
    <t>18-000682438140486</t>
  </si>
  <si>
    <t>18-000682438140498</t>
  </si>
  <si>
    <t>18-000683222130003</t>
  </si>
  <si>
    <t>18-000686432220519</t>
  </si>
  <si>
    <t>18-000687832211120</t>
  </si>
  <si>
    <t>18-000692172300411</t>
  </si>
  <si>
    <t>18-000696531100495</t>
  </si>
  <si>
    <t>18-000696835330006</t>
  </si>
  <si>
    <t>18-000697032230002</t>
  </si>
  <si>
    <t>18-000698613210021</t>
  </si>
  <si>
    <t>18-000698613230020</t>
  </si>
  <si>
    <t>18-000699035321423</t>
  </si>
  <si>
    <t>18-000699035321425</t>
  </si>
  <si>
    <t>18-000699035321725</t>
  </si>
  <si>
    <t>18-000699432210754</t>
  </si>
  <si>
    <t>18-000699537470002</t>
  </si>
  <si>
    <t>18-000699537510006</t>
  </si>
  <si>
    <t>18-000699537520001</t>
  </si>
  <si>
    <t>18-000699837510006</t>
  </si>
  <si>
    <t>18-000701234200017</t>
  </si>
  <si>
    <t>18-000701234200018</t>
  </si>
  <si>
    <t>18-000701437220622</t>
  </si>
  <si>
    <t>18-000702032130002</t>
  </si>
  <si>
    <t>18-000702032400002</t>
  </si>
  <si>
    <t>18-000702032400017</t>
  </si>
  <si>
    <t>18-000703036110003</t>
  </si>
  <si>
    <t>18-000703036110004</t>
  </si>
  <si>
    <t>18-000703036110005</t>
  </si>
  <si>
    <t>18-000703036110444</t>
  </si>
  <si>
    <t>18-000703036120002</t>
  </si>
  <si>
    <t>18-000703832220519</t>
  </si>
  <si>
    <t>18-000704135321421</t>
  </si>
  <si>
    <t>18-000704135321423</t>
  </si>
  <si>
    <t>18-000705493300004</t>
  </si>
  <si>
    <t>18-000705493500055</t>
  </si>
  <si>
    <t>18-000705493500433</t>
  </si>
  <si>
    <t>18-000706535321495</t>
  </si>
  <si>
    <t>18-000706535321555</t>
  </si>
  <si>
    <t>18-000706716100793</t>
  </si>
  <si>
    <t>18-000706716200144</t>
  </si>
  <si>
    <t>18-000706836120588</t>
  </si>
  <si>
    <t>18-000706962230006</t>
  </si>
  <si>
    <t>18-000708912430735</t>
  </si>
  <si>
    <t>18-000708912430739</t>
  </si>
  <si>
    <t>18-000708912430767</t>
  </si>
  <si>
    <t>18-000708913230634</t>
  </si>
  <si>
    <t>18-000708913230684</t>
  </si>
  <si>
    <t>18-000708937470226</t>
  </si>
  <si>
    <t>18-000708937470623</t>
  </si>
  <si>
    <t>18-000709113230726</t>
  </si>
  <si>
    <t>18-000709113230757</t>
  </si>
  <si>
    <t>18-000709113231051</t>
  </si>
  <si>
    <t>18-000709135321472</t>
  </si>
  <si>
    <t>18-000709135321492</t>
  </si>
  <si>
    <t>18-000710635321223</t>
  </si>
  <si>
    <t>18-000710635321469</t>
  </si>
  <si>
    <t>18-000710635321472</t>
  </si>
  <si>
    <t>18-000710716100737</t>
  </si>
  <si>
    <t>18-000710716100764</t>
  </si>
  <si>
    <t>18-000710716100766</t>
  </si>
  <si>
    <t>18-000713213210018</t>
  </si>
  <si>
    <t>18-000713213210020</t>
  </si>
  <si>
    <t>18-000713213210021</t>
  </si>
  <si>
    <t>18-000713951350423</t>
  </si>
  <si>
    <t>18-000713951350461</t>
  </si>
  <si>
    <t>18-000713951350857</t>
  </si>
  <si>
    <t>18-000713951350858</t>
  </si>
  <si>
    <t>18-000713951350859</t>
  </si>
  <si>
    <t>18-000713951350860</t>
  </si>
  <si>
    <t>18-000713951350862</t>
  </si>
  <si>
    <t>18-000713951350866</t>
  </si>
  <si>
    <t>18-000714132220024</t>
  </si>
  <si>
    <t>18-000714172300411</t>
  </si>
  <si>
    <t>18-000714172300488</t>
  </si>
  <si>
    <t>18-000714173200784</t>
  </si>
  <si>
    <t>18-000715135310017</t>
  </si>
  <si>
    <t>18-000717232130003</t>
  </si>
  <si>
    <t>18-000717232230565</t>
  </si>
  <si>
    <t>18-000717232270001</t>
  </si>
  <si>
    <t>18-000718238160666</t>
  </si>
  <si>
    <t>18-000718239100023</t>
  </si>
  <si>
    <t>18-000718239200440</t>
  </si>
  <si>
    <t>18-000718732210754</t>
  </si>
  <si>
    <t>18-000718916100764</t>
  </si>
  <si>
    <t>18-000719232220123</t>
  </si>
  <si>
    <t>18-000723542320221</t>
  </si>
  <si>
    <t>18-000724235321466</t>
  </si>
  <si>
    <t>18-000724235321866</t>
  </si>
  <si>
    <t>18-000725042320003</t>
  </si>
  <si>
    <t>18-000725042320016</t>
  </si>
  <si>
    <t>18-000725042320026</t>
  </si>
  <si>
    <t>18-000725042320511</t>
  </si>
  <si>
    <t>18-000725042320648</t>
  </si>
  <si>
    <t>18-000725042320683</t>
  </si>
  <si>
    <t>18-000725042320687</t>
  </si>
  <si>
    <t>18-000725042320708</t>
  </si>
  <si>
    <t>18-000725042320715</t>
  </si>
  <si>
    <t>18-000725042320719</t>
  </si>
  <si>
    <t>18-000725067221211</t>
  </si>
  <si>
    <t>18-000725067221267</t>
  </si>
  <si>
    <t>18-000725136110007</t>
  </si>
  <si>
    <t>18-000725136110008</t>
  </si>
  <si>
    <t>18-000725137130377</t>
  </si>
  <si>
    <t>18-000725137130633</t>
  </si>
  <si>
    <t>18-000725137130822</t>
  </si>
  <si>
    <t>18-000725216100787</t>
  </si>
  <si>
    <t>18-000725216100788</t>
  </si>
  <si>
    <t>18-000726637130776</t>
  </si>
  <si>
    <t>18-000727332150020</t>
  </si>
  <si>
    <t>18-000727332400045</t>
  </si>
  <si>
    <t>18-000727432230086</t>
  </si>
  <si>
    <t>18-000728535100001</t>
  </si>
  <si>
    <t>18-000728535200003</t>
  </si>
  <si>
    <t>18-000728535200004</t>
  </si>
  <si>
    <t>18-000728934200011</t>
  </si>
  <si>
    <t>18-000728934200029</t>
  </si>
  <si>
    <t>18-000732737240111</t>
  </si>
  <si>
    <t>18-000734442320221</t>
  </si>
  <si>
    <t>18-000734456210029</t>
  </si>
  <si>
    <t>18-000734532240033</t>
  </si>
  <si>
    <t>18-000734532240799</t>
  </si>
  <si>
    <t>18-000734532240800</t>
  </si>
  <si>
    <t>18-000735234200006</t>
  </si>
  <si>
    <t>18-000735432230023</t>
  </si>
  <si>
    <t>18-000737332160002</t>
  </si>
  <si>
    <t>18-000737732211888</t>
  </si>
  <si>
    <t>18-000737913230757</t>
  </si>
  <si>
    <t>18-000737935321480</t>
  </si>
  <si>
    <t>18-000737935321488</t>
  </si>
  <si>
    <t>18-000738336230933</t>
  </si>
  <si>
    <t>18-000738337130003</t>
  </si>
  <si>
    <t>18-000738632220123</t>
  </si>
  <si>
    <t>18-000739134200010</t>
  </si>
  <si>
    <t>18-000739134200026</t>
  </si>
  <si>
    <t>18-000739135100001</t>
  </si>
  <si>
    <t>18-000739135200003</t>
  </si>
  <si>
    <t>18-000739135200004</t>
  </si>
  <si>
    <t>18-000739135200006</t>
  </si>
  <si>
    <t>18-000740534200008</t>
  </si>
  <si>
    <t>18-000740534200027</t>
  </si>
  <si>
    <t>18-000742232160002</t>
  </si>
  <si>
    <t>18-000742332220123</t>
  </si>
  <si>
    <t>18-000742332220443</t>
  </si>
  <si>
    <t>18-000744332210754</t>
  </si>
  <si>
    <t>18-000746312430773</t>
  </si>
  <si>
    <t>18-000746313230228</t>
  </si>
  <si>
    <t>18-000746437470002</t>
  </si>
  <si>
    <t>18-000746437470553</t>
  </si>
  <si>
    <t>18-000746437510004</t>
  </si>
  <si>
    <t>18-000746437510005</t>
  </si>
  <si>
    <t>18-000746437510007</t>
  </si>
  <si>
    <t>18-000746437512255</t>
  </si>
  <si>
    <t>18-000749236110001</t>
  </si>
  <si>
    <t>18-000751139100023</t>
  </si>
  <si>
    <t>18-000751139200422</t>
  </si>
  <si>
    <t>18-000751139200440</t>
  </si>
  <si>
    <t>18-000751232230023</t>
  </si>
  <si>
    <t>18-000751313230627</t>
  </si>
  <si>
    <t>18-000751313230680</t>
  </si>
  <si>
    <t>18-000751313230688</t>
  </si>
  <si>
    <t>18-000751351350484</t>
  </si>
  <si>
    <t>18-000751351350857</t>
  </si>
  <si>
    <t>18-000751351350859</t>
  </si>
  <si>
    <t>18-000751351350860</t>
  </si>
  <si>
    <t>18-000751351350866</t>
  </si>
  <si>
    <t>18-000751351350867</t>
  </si>
  <si>
    <t>18-000751737510004</t>
  </si>
  <si>
    <t>18-000754213230637</t>
  </si>
  <si>
    <t>18-000754235321223</t>
  </si>
  <si>
    <t>18-000754235321469</t>
  </si>
  <si>
    <t>18-000754235321472</t>
  </si>
  <si>
    <t>18-000754442320683</t>
  </si>
  <si>
    <t>18-000754442320788</t>
  </si>
  <si>
    <t>18-000755034100003</t>
  </si>
  <si>
    <t>18-000755034100006</t>
  </si>
  <si>
    <t>18-000755034200006</t>
  </si>
  <si>
    <t>18-000755034200009</t>
  </si>
  <si>
    <t>18-000755034200011</t>
  </si>
  <si>
    <t>18-000755034200022</t>
  </si>
  <si>
    <t>18-000756239200440</t>
  </si>
  <si>
    <t>18-000756239200466</t>
  </si>
  <si>
    <t>18-000756239200485</t>
  </si>
  <si>
    <t>18-000756742320715</t>
  </si>
  <si>
    <t>18-000756742320718</t>
  </si>
  <si>
    <t>18-000756742320721</t>
  </si>
  <si>
    <t>18-000756742320723</t>
  </si>
  <si>
    <t>18-000756742320729</t>
  </si>
  <si>
    <t>18-000756742320755</t>
  </si>
  <si>
    <t>18-000756742320762</t>
  </si>
  <si>
    <t>18-000756742320765</t>
  </si>
  <si>
    <t>18-000756742320799</t>
  </si>
  <si>
    <t>18-000756755100001</t>
  </si>
  <si>
    <t>18-000756756210002</t>
  </si>
  <si>
    <t>18-000756756210029</t>
  </si>
  <si>
    <t>18-000756756210432</t>
  </si>
  <si>
    <t>18-000756762640028</t>
  </si>
  <si>
    <t>18-000756763220001</t>
  </si>
  <si>
    <t>18-000756763220002</t>
  </si>
  <si>
    <t>18-000756763300001</t>
  </si>
  <si>
    <t>18-000756763300004</t>
  </si>
  <si>
    <t>18-000756792200002</t>
  </si>
  <si>
    <t>18-000756793200001</t>
  </si>
  <si>
    <t>18-000757236230831</t>
  </si>
  <si>
    <t>18-000757236230933</t>
  </si>
  <si>
    <t>18-000757335200038</t>
  </si>
  <si>
    <t>18-000757335200049</t>
  </si>
  <si>
    <t>18-000757335330005</t>
  </si>
  <si>
    <t>18-000757335330006</t>
  </si>
  <si>
    <t>18-000757732130001</t>
  </si>
  <si>
    <t>18-000757732210002</t>
  </si>
  <si>
    <t>18-000761812430735</t>
  </si>
  <si>
    <t>18-000761812431033</t>
  </si>
  <si>
    <t>18-000761812431077</t>
  </si>
  <si>
    <t>18-000764116100793</t>
  </si>
  <si>
    <t>18-000764116100902</t>
  </si>
  <si>
    <t>18-000765337540014</t>
  </si>
  <si>
    <t>18-000766313210021</t>
  </si>
  <si>
    <t>18-000766612430781</t>
  </si>
  <si>
    <t>18-000766637540017</t>
  </si>
  <si>
    <t>18-000766637540077</t>
  </si>
  <si>
    <t>18-000766934200005</t>
  </si>
  <si>
    <t>18-000766934200006</t>
  </si>
  <si>
    <t>18-000766934200007</t>
  </si>
  <si>
    <t>18-000766934200028</t>
  </si>
  <si>
    <t>18-000766934200088</t>
  </si>
  <si>
    <t>18-000766935330017</t>
  </si>
  <si>
    <t>18-000767939200440</t>
  </si>
  <si>
    <t>18-000768642320762</t>
  </si>
  <si>
    <t>18-000768642320799</t>
  </si>
  <si>
    <t>18-000770313230412</t>
  </si>
  <si>
    <t>18-000770313230487</t>
  </si>
  <si>
    <t>18-000771322130644</t>
  </si>
  <si>
    <t>18-000771337210015</t>
  </si>
  <si>
    <t>18-000771337220004</t>
  </si>
  <si>
    <t>18-000771732210754</t>
  </si>
  <si>
    <t>18-000772232211869</t>
  </si>
  <si>
    <t>18-000772273300836</t>
  </si>
  <si>
    <t>18-000774235200023</t>
  </si>
  <si>
    <t>18-000774235310005</t>
  </si>
  <si>
    <t>18-000774235310006</t>
  </si>
  <si>
    <t>18-000774235310007</t>
  </si>
  <si>
    <t>18-000774235330006</t>
  </si>
  <si>
    <t>18-000774937130001</t>
  </si>
  <si>
    <t>18-000774937130015</t>
  </si>
  <si>
    <t>18-000774938140486</t>
  </si>
  <si>
    <t>18-000774938140498</t>
  </si>
  <si>
    <t>18-000776937240111</t>
  </si>
  <si>
    <t>18-000776937430625</t>
  </si>
  <si>
    <t>18-000776937430695</t>
  </si>
  <si>
    <t>18-000776937430975</t>
  </si>
  <si>
    <t>18-000777316100793</t>
  </si>
  <si>
    <t>18-000777357320017</t>
  </si>
  <si>
    <t>18-000777357320517</t>
  </si>
  <si>
    <t>18-000777357320518</t>
  </si>
  <si>
    <t>18-000777359230071</t>
  </si>
  <si>
    <t>18-000777359231292</t>
  </si>
  <si>
    <t>18-000777932211869</t>
  </si>
  <si>
    <t>18-000777973300777</t>
  </si>
  <si>
    <t>18-000777973300836</t>
  </si>
  <si>
    <t>18-000778131100995</t>
  </si>
  <si>
    <t>18-000778493100018</t>
  </si>
  <si>
    <t>18-000778493100023</t>
  </si>
  <si>
    <t>18-000778493210001</t>
  </si>
  <si>
    <t>18-000779662231022</t>
  </si>
  <si>
    <t>18-000781062231022</t>
  </si>
  <si>
    <t>18-000781062231357</t>
  </si>
  <si>
    <t>18-000781062231378</t>
  </si>
  <si>
    <t>18-000781635321466</t>
  </si>
  <si>
    <t>18-000781635321866</t>
  </si>
  <si>
    <t>18-000782135321275</t>
  </si>
  <si>
    <t>18-000782135321279</t>
  </si>
  <si>
    <t>18-000782135321583</t>
  </si>
  <si>
    <t>18-000782137470641</t>
  </si>
  <si>
    <t>18-000782413230021</t>
  </si>
  <si>
    <t>18-000782413230024</t>
  </si>
  <si>
    <t>18-000782413230027</t>
  </si>
  <si>
    <t>18-000782413230028</t>
  </si>
  <si>
    <t>18-000782413230029</t>
  </si>
  <si>
    <t>18-000782413230469</t>
  </si>
  <si>
    <t>18-000782413230521</t>
  </si>
  <si>
    <t>18-000782413230666</t>
  </si>
  <si>
    <t>18-000784335321476</t>
  </si>
  <si>
    <t>18-000784335321477</t>
  </si>
  <si>
    <t>18-000784335321514</t>
  </si>
  <si>
    <t>18-000784335321516</t>
  </si>
  <si>
    <t>18-000784416100793</t>
  </si>
  <si>
    <t>18-000784416200144</t>
  </si>
  <si>
    <t>18-000786162230006</t>
  </si>
  <si>
    <t>18-000786162230017</t>
  </si>
  <si>
    <t>18-000786162231033</t>
  </si>
  <si>
    <t>18-000786162231223</t>
  </si>
  <si>
    <t>18-000786162231600</t>
  </si>
  <si>
    <t>18-000786162231866</t>
  </si>
  <si>
    <t>18-000786171220002</t>
  </si>
  <si>
    <t>18-000786171220003</t>
  </si>
  <si>
    <t>18-000786171220013</t>
  </si>
  <si>
    <t>18-000786632150020</t>
  </si>
  <si>
    <t>18-000786632400045</t>
  </si>
  <si>
    <t>18-000786792200002</t>
  </si>
  <si>
    <t>18-000786792200017</t>
  </si>
  <si>
    <t>18-000786932211253</t>
  </si>
  <si>
    <t>18-000786932220443</t>
  </si>
  <si>
    <t>18-000788334200002</t>
  </si>
  <si>
    <t>18-000788334200017</t>
  </si>
  <si>
    <t>18-000788522130003</t>
  </si>
  <si>
    <t>18-000788537220001</t>
  </si>
  <si>
    <t>18-000788537220987</t>
  </si>
  <si>
    <t>18-000789132160002</t>
  </si>
  <si>
    <t>18-000789132180003</t>
  </si>
  <si>
    <t>18-000789132180017</t>
  </si>
  <si>
    <t>18-000789133100003</t>
  </si>
  <si>
    <t>18-000789133100052</t>
  </si>
  <si>
    <t>18-000789133100452</t>
  </si>
  <si>
    <t>18-000789141100023</t>
  </si>
  <si>
    <t>18-000789162231361</t>
  </si>
  <si>
    <t>18-000789332211120</t>
  </si>
  <si>
    <t>18-000789432210017</t>
  </si>
  <si>
    <t>18-000789722130644</t>
  </si>
  <si>
    <t>18-000789722130663</t>
  </si>
  <si>
    <t>18-000789722130678</t>
  </si>
  <si>
    <t>18-000789737220622</t>
  </si>
  <si>
    <t>18-000789737220881</t>
  </si>
  <si>
    <t>18-000789737220987</t>
  </si>
  <si>
    <t>18-000790437540003</t>
  </si>
  <si>
    <t>18-000790437540014</t>
  </si>
  <si>
    <t>18-000790437540023</t>
  </si>
  <si>
    <t>18-000795235321223</t>
  </si>
  <si>
    <t>18-000795235321469</t>
  </si>
  <si>
    <t>18-000795235321866</t>
  </si>
  <si>
    <t>18-000795837510003</t>
  </si>
  <si>
    <t>18-000795837510004</t>
  </si>
  <si>
    <t>18-000795837512255</t>
  </si>
  <si>
    <t>18-000797935321425</t>
  </si>
  <si>
    <t>18-000797935321477</t>
  </si>
  <si>
    <t>18-000797935321488</t>
  </si>
  <si>
    <t>18-000797943320028</t>
  </si>
  <si>
    <t>18-000797943400002</t>
  </si>
  <si>
    <t>18-000798734200017</t>
  </si>
  <si>
    <t>18-000799032211869</t>
  </si>
  <si>
    <t>18-000799032211888</t>
  </si>
  <si>
    <t>18-000799313230627</t>
  </si>
  <si>
    <t>18-000799337730008</t>
  </si>
  <si>
    <t>18-000799337730011</t>
  </si>
  <si>
    <t>18-000799337730030</t>
  </si>
  <si>
    <t>18-000799337730037</t>
  </si>
  <si>
    <t>18-000799351350672</t>
  </si>
  <si>
    <t>18-000800432210754</t>
  </si>
  <si>
    <t>18-000801036110001</t>
  </si>
  <si>
    <t>18-000801036110002</t>
  </si>
  <si>
    <t>18-000801036110017</t>
  </si>
  <si>
    <t>18-000801036110023</t>
  </si>
  <si>
    <t>18-000801036230449</t>
  </si>
  <si>
    <t>18-000801036230799</t>
  </si>
  <si>
    <t>18-000801036231598</t>
  </si>
  <si>
    <t>18-000802732460017</t>
  </si>
  <si>
    <t>18-000802732460020</t>
  </si>
  <si>
    <t>18-000802732460500</t>
  </si>
  <si>
    <t>18-000803462231033</t>
  </si>
  <si>
    <t>18-000803462231034</t>
  </si>
  <si>
    <t>18-000803462231044</t>
  </si>
  <si>
    <t>18-000803462231051</t>
  </si>
  <si>
    <t>18-000803462231055</t>
  </si>
  <si>
    <t>18-000803462231076</t>
  </si>
  <si>
    <t>18-000803493500029</t>
  </si>
  <si>
    <t>18-000803493500560</t>
  </si>
  <si>
    <t>18-000803493600033</t>
  </si>
  <si>
    <t>18-000804631100002</t>
  </si>
  <si>
    <t>18-000804934200006</t>
  </si>
  <si>
    <t>18-000804934200008</t>
  </si>
  <si>
    <t>18-000804934200009</t>
  </si>
  <si>
    <t>18-000804934200022</t>
  </si>
  <si>
    <t>18-000804934200027</t>
  </si>
  <si>
    <t>18-000804934200110</t>
  </si>
  <si>
    <t>18-000804945100002</t>
  </si>
  <si>
    <t>18-000808222130644</t>
  </si>
  <si>
    <t>18-000808336110007</t>
  </si>
  <si>
    <t>18-000808337150002</t>
  </si>
  <si>
    <t>18-000810735321223</t>
  </si>
  <si>
    <t>18-000810735321315</t>
  </si>
  <si>
    <t>18-000810735321866</t>
  </si>
  <si>
    <t>18-000810751350463</t>
  </si>
  <si>
    <t>18-000811336110007</t>
  </si>
  <si>
    <t>18-000812813230404</t>
  </si>
  <si>
    <t>18-000812813230412</t>
  </si>
  <si>
    <t>18-000812813230445</t>
  </si>
  <si>
    <t>18-000812813230469</t>
  </si>
  <si>
    <t>18-000812813230487</t>
  </si>
  <si>
    <t>18-000812813230534</t>
  </si>
  <si>
    <t>18-000812813230565</t>
  </si>
  <si>
    <t>18-000812813231466</t>
  </si>
  <si>
    <t>18-000813713231051</t>
  </si>
  <si>
    <t>18-000813716300874</t>
  </si>
  <si>
    <t>18-000814132230439</t>
  </si>
  <si>
    <t>18-000814132230499</t>
  </si>
  <si>
    <t>18-000814132240798</t>
  </si>
  <si>
    <t>18-000814132240799</t>
  </si>
  <si>
    <t>18-000814132240800</t>
  </si>
  <si>
    <t>18-000814132241160</t>
  </si>
  <si>
    <t>18-000814132241161</t>
  </si>
  <si>
    <t>18-000814172300022</t>
  </si>
  <si>
    <t>18-000815735321476</t>
  </si>
  <si>
    <t>18-000816036110023</t>
  </si>
  <si>
    <t>18-000816036230449</t>
  </si>
  <si>
    <t>18-000816036230799</t>
  </si>
  <si>
    <t>18-000816036230933</t>
  </si>
  <si>
    <t>18-000820332220011</t>
  </si>
  <si>
    <t>18-000820432210754</t>
  </si>
  <si>
    <t>18-000821516101000</t>
  </si>
  <si>
    <t>18-000821516101144</t>
  </si>
  <si>
    <t>18-000821562231034</t>
  </si>
  <si>
    <t>18-000821562231044</t>
  </si>
  <si>
    <t>18-000821562231226</t>
  </si>
  <si>
    <t>18-000821562231232</t>
  </si>
  <si>
    <t>18-000821571220003</t>
  </si>
  <si>
    <t>18-000821571220025</t>
  </si>
  <si>
    <t>18-000821571220088</t>
  </si>
  <si>
    <t>18-000821571220222</t>
  </si>
  <si>
    <t>18-000821571220412</t>
  </si>
  <si>
    <t>18-000821571220445</t>
  </si>
  <si>
    <t>18-000821571220489</t>
  </si>
  <si>
    <t>18-000821571220630</t>
  </si>
  <si>
    <t>18-000821571220845</t>
  </si>
  <si>
    <t>18-000821571220956</t>
  </si>
  <si>
    <t>18-000821834200011</t>
  </si>
  <si>
    <t>18-000821834200027</t>
  </si>
  <si>
    <t>18-000821834200110</t>
  </si>
  <si>
    <t>18-000822462510020</t>
  </si>
  <si>
    <t>18-000822462510025</t>
  </si>
  <si>
    <t>18-000822462520001</t>
  </si>
  <si>
    <t>18-000822462520006</t>
  </si>
  <si>
    <t>18-000822462520022</t>
  </si>
  <si>
    <t>18-000822462520067</t>
  </si>
  <si>
    <t>18-000822462610027</t>
  </si>
  <si>
    <t>18-000822462610028</t>
  </si>
  <si>
    <t>18-000822462620009</t>
  </si>
  <si>
    <t>18-000823236110003</t>
  </si>
  <si>
    <t>18-000823337130743</t>
  </si>
  <si>
    <t>18-000823337210002</t>
  </si>
  <si>
    <t>18-000823337210866</t>
  </si>
  <si>
    <t>18-000823337220012</t>
  </si>
  <si>
    <t>18-000823337230001</t>
  </si>
  <si>
    <t>18-000823337230012</t>
  </si>
  <si>
    <t>18-000825716100793</t>
  </si>
  <si>
    <t>18-000825716200144</t>
  </si>
  <si>
    <t>18-000826213230513</t>
  </si>
  <si>
    <t>18-000826213230627</t>
  </si>
  <si>
    <t>18-000826213230664</t>
  </si>
  <si>
    <t>18-000826213230688</t>
  </si>
  <si>
    <t>18-000826739100001</t>
  </si>
  <si>
    <t>18-000826739100013</t>
  </si>
  <si>
    <t>18-000826739100023</t>
  </si>
  <si>
    <t>18-000826739100026</t>
  </si>
  <si>
    <t>18-000827137330086</t>
  </si>
  <si>
    <t>18-000827137340007</t>
  </si>
  <si>
    <t>18-000827137410023</t>
  </si>
  <si>
    <t>18-000829313230627</t>
  </si>
  <si>
    <t>18-000829351350859</t>
  </si>
  <si>
    <t>18-000830593310020</t>
  </si>
  <si>
    <t>18-000830593500055</t>
  </si>
  <si>
    <t>18-000830593500062</t>
  </si>
  <si>
    <t>18-000830593500433</t>
  </si>
  <si>
    <t>18-000830593500560</t>
  </si>
  <si>
    <t>18-000832732210488</t>
  </si>
  <si>
    <t>18-000832732210754</t>
  </si>
  <si>
    <t>18-000833192200017</t>
  </si>
  <si>
    <t>18-000833193100018</t>
  </si>
  <si>
    <t>18-000833193100020</t>
  </si>
  <si>
    <t>18-000833193210001</t>
  </si>
  <si>
    <t>18-000836639100001</t>
  </si>
  <si>
    <t>18-000836639100023</t>
  </si>
  <si>
    <t>18-000836639100026</t>
  </si>
  <si>
    <t>18-000839632211869</t>
  </si>
  <si>
    <t>18-000841662250019</t>
  </si>
  <si>
    <t>18-000841662250021</t>
  </si>
  <si>
    <t>18-000841693300847</t>
  </si>
  <si>
    <t>18-000841693301299</t>
  </si>
  <si>
    <t>18-000842437130633</t>
  </si>
  <si>
    <t>18-000843042320718</t>
  </si>
  <si>
    <t>18-000843042320721</t>
  </si>
  <si>
    <t>18-000843042320723</t>
  </si>
  <si>
    <t>18-000843042320755</t>
  </si>
  <si>
    <t>18-000843042320799</t>
  </si>
  <si>
    <t>18-000843056210432</t>
  </si>
  <si>
    <t>18-000844632220011</t>
  </si>
  <si>
    <t>18-000844632220024</t>
  </si>
  <si>
    <t>18-000844632230086</t>
  </si>
  <si>
    <t>18-000845632460017</t>
  </si>
  <si>
    <t>18-000845632460020</t>
  </si>
  <si>
    <t>18-000845632460500</t>
  </si>
  <si>
    <t>18-000848713230000</t>
  </si>
  <si>
    <t>18-000848713230334</t>
  </si>
  <si>
    <t>18-000848713230398</t>
  </si>
  <si>
    <t>18-000848713230412</t>
  </si>
  <si>
    <t>18-000848713230487</t>
  </si>
  <si>
    <t>18-000848713230551</t>
  </si>
  <si>
    <t>18-000848713230565</t>
  </si>
  <si>
    <t>18-000848713230568</t>
  </si>
  <si>
    <t>18-000848713230666</t>
  </si>
  <si>
    <t>18-000849772300411</t>
  </si>
  <si>
    <t>18-000849772300455</t>
  </si>
  <si>
    <t>18-000849772300488</t>
  </si>
  <si>
    <t>18-000849773200784</t>
  </si>
  <si>
    <t>18-000849773200794</t>
  </si>
  <si>
    <t>18-000850137330002</t>
  </si>
  <si>
    <t>18-000850137610053</t>
  </si>
  <si>
    <t>18-000853131100995</t>
  </si>
  <si>
    <t>18-000853335321480</t>
  </si>
  <si>
    <t>18-000855232210754</t>
  </si>
  <si>
    <t>18-000855271270072</t>
  </si>
  <si>
    <t>18-000855332240799</t>
  </si>
  <si>
    <t>18-000855332240800</t>
  </si>
  <si>
    <t>18-000855493300484</t>
  </si>
  <si>
    <t>18-000855493300847</t>
  </si>
  <si>
    <t>18-000856032220111</t>
  </si>
  <si>
    <t>18-000856032220123</t>
  </si>
  <si>
    <t>18-000856116100277</t>
  </si>
  <si>
    <t>18-000856116100467</t>
  </si>
  <si>
    <t>18-000856116100592</t>
  </si>
  <si>
    <t>18-000856116100723</t>
  </si>
  <si>
    <t>18-000856116100764</t>
  </si>
  <si>
    <t>18-000857737430001</t>
  </si>
  <si>
    <t>18-000857737430002</t>
  </si>
  <si>
    <t>18-000857737430022</t>
  </si>
  <si>
    <t>18-000857892200017</t>
  </si>
  <si>
    <t>18-000857893210001</t>
  </si>
  <si>
    <t>18-000862838160640</t>
  </si>
  <si>
    <t>18-000862838160666</t>
  </si>
  <si>
    <t>18-000862839200440</t>
  </si>
  <si>
    <t>18-000863213230412</t>
  </si>
  <si>
    <t>18-000863213230666</t>
  </si>
  <si>
    <t>18-000863332230022</t>
  </si>
  <si>
    <t>18-000864835321480</t>
  </si>
  <si>
    <t>18-000869116200789</t>
  </si>
  <si>
    <t>18-000869116200890</t>
  </si>
  <si>
    <t>18-000869116200896</t>
  </si>
  <si>
    <t>18-000869116200952</t>
  </si>
  <si>
    <t>18-000869116201109</t>
  </si>
  <si>
    <t>18-000869154400002</t>
  </si>
  <si>
    <t>18-000869154400773</t>
  </si>
  <si>
    <t>18-000869154401138</t>
  </si>
  <si>
    <t>18-000869154401222</t>
  </si>
  <si>
    <t>18-000869154401258</t>
  </si>
  <si>
    <t>18-000869154401259</t>
  </si>
  <si>
    <t>18-000869154401458</t>
  </si>
  <si>
    <t>18-000872535321223</t>
  </si>
  <si>
    <t>18-000872535321469</t>
  </si>
  <si>
    <t>18-000873436120744</t>
  </si>
  <si>
    <t>18-000873437450802</t>
  </si>
  <si>
    <t>18-000875237130007</t>
  </si>
  <si>
    <t>18-000875237130015</t>
  </si>
  <si>
    <t>18-000875237170001</t>
  </si>
  <si>
    <t>18-000875238140464</t>
  </si>
  <si>
    <t>18-000875238140481</t>
  </si>
  <si>
    <t>18-000875238140498</t>
  </si>
  <si>
    <t>18-000875332210754</t>
  </si>
  <si>
    <t>18-000875832210488</t>
  </si>
  <si>
    <t>18-000875832210754</t>
  </si>
  <si>
    <t>18-000876613210009</t>
  </si>
  <si>
    <t>18-000876613210017</t>
  </si>
  <si>
    <t>18-000876613210055</t>
  </si>
  <si>
    <t>18-000879072300411</t>
  </si>
  <si>
    <t>18-000879072300455</t>
  </si>
  <si>
    <t>18-000879073200048</t>
  </si>
  <si>
    <t>18-000879073200222</t>
  </si>
  <si>
    <t>18-000879073200558</t>
  </si>
  <si>
    <t>18-000879293310020</t>
  </si>
  <si>
    <t>18-000879293500055</t>
  </si>
  <si>
    <t>18-000879293500433</t>
  </si>
  <si>
    <t>18-000881031100002</t>
  </si>
  <si>
    <t>18-000882773300468</t>
  </si>
  <si>
    <t>18-000882773300777</t>
  </si>
  <si>
    <t>18-000884416100699</t>
  </si>
  <si>
    <t>18-000884416100711</t>
  </si>
  <si>
    <t>18-000884416100787</t>
  </si>
  <si>
    <t>18-000884416100902</t>
  </si>
  <si>
    <t>18-000884416200144</t>
  </si>
  <si>
    <t>18-000884534200018</t>
  </si>
  <si>
    <t>18-000884534200029</t>
  </si>
  <si>
    <t>18-000884534200118</t>
  </si>
  <si>
    <t>18-000884736230933</t>
  </si>
  <si>
    <t>18-000885532210754</t>
  </si>
  <si>
    <t>18-000885532211121</t>
  </si>
  <si>
    <t>18-000885732211253</t>
  </si>
  <si>
    <t>18-000885732220123</t>
  </si>
  <si>
    <t>18-000886132210754</t>
  </si>
  <si>
    <t>18-000886132210756</t>
  </si>
  <si>
    <t>18-000886132211117</t>
  </si>
  <si>
    <t>18-000886837130633</t>
  </si>
  <si>
    <t>18-000888934200007</t>
  </si>
  <si>
    <t>18-000889032210756</t>
  </si>
  <si>
    <t>18-000889032212458</t>
  </si>
  <si>
    <t>18-000889032220111</t>
  </si>
  <si>
    <t>18-000889032220123</t>
  </si>
  <si>
    <t>18-000889032220234</t>
  </si>
  <si>
    <t>18-000889072300017</t>
  </si>
  <si>
    <t>18-000889073200784</t>
  </si>
  <si>
    <t>18-000889262231022</t>
  </si>
  <si>
    <t>18-000889262231034</t>
  </si>
  <si>
    <t>18-000889832240800</t>
  </si>
  <si>
    <t>18-000889871271172</t>
  </si>
  <si>
    <t>18-000890535321223</t>
  </si>
  <si>
    <t>18-000890535321315</t>
  </si>
  <si>
    <t>18-000890535321466</t>
  </si>
  <si>
    <t>18-000890535321866</t>
  </si>
  <si>
    <t>18-000892637540003</t>
  </si>
  <si>
    <t>18-000892637540014</t>
  </si>
  <si>
    <t>18-000892637540023</t>
  </si>
  <si>
    <t>18-000898222130644</t>
  </si>
  <si>
    <t>18-000899113230627</t>
  </si>
  <si>
    <t>18-000899113230664</t>
  </si>
  <si>
    <t>18-000899113230680</t>
  </si>
  <si>
    <t>18-000899135321366</t>
  </si>
  <si>
    <t>18-000899151350867</t>
  </si>
  <si>
    <t>18-000899492200001</t>
  </si>
  <si>
    <t>18-000899492200003</t>
  </si>
  <si>
    <t>18-000899492200017</t>
  </si>
  <si>
    <t>18-000899492200061</t>
  </si>
  <si>
    <t>18-000899493100020</t>
  </si>
  <si>
    <t>18-000899493100029</t>
  </si>
  <si>
    <t>18-000901762250019</t>
  </si>
  <si>
    <t>18-000901762250021</t>
  </si>
  <si>
    <t>18-000902732130002</t>
  </si>
  <si>
    <t>18-000902732130003</t>
  </si>
  <si>
    <t>18-000905113230627</t>
  </si>
  <si>
    <t>18-000905235321356</t>
  </si>
  <si>
    <t>18-000905235321583</t>
  </si>
  <si>
    <t>18-000905243340744</t>
  </si>
  <si>
    <t>18-000905243340761</t>
  </si>
  <si>
    <t>18-000905243340767</t>
  </si>
  <si>
    <t>18-000906122130003</t>
  </si>
  <si>
    <t>18-000906137220001</t>
  </si>
  <si>
    <t>18-000906232400017</t>
  </si>
  <si>
    <t>18-000906261200733</t>
  </si>
  <si>
    <t>18-000906537330002</t>
  </si>
  <si>
    <t>18-000906537610053</t>
  </si>
  <si>
    <t>18-000907932210488</t>
  </si>
  <si>
    <t>18-000907932220123</t>
  </si>
  <si>
    <t>18-000908332210754</t>
  </si>
  <si>
    <t>18-000908332211121</t>
  </si>
  <si>
    <t>18-000908435330006</t>
  </si>
  <si>
    <t>18-000908435330020</t>
  </si>
  <si>
    <t>18-000908436120744</t>
  </si>
  <si>
    <t>18-000908592200017</t>
  </si>
  <si>
    <t>18-000908722130644</t>
  </si>
  <si>
    <t>18-000910337130633</t>
  </si>
  <si>
    <t>18-000910337130776</t>
  </si>
  <si>
    <t>18-000910337130822</t>
  </si>
  <si>
    <t>18-000911337220622</t>
  </si>
  <si>
    <t>18-000914632220001</t>
  </si>
  <si>
    <t>18-000914632220011</t>
  </si>
  <si>
    <t>18-000917436110023</t>
  </si>
  <si>
    <t>18-000917436230799</t>
  </si>
  <si>
    <t>18-000919331100002</t>
  </si>
  <si>
    <t>18-000919332110020</t>
  </si>
  <si>
    <t>18-000919332210001</t>
  </si>
  <si>
    <t>18-000919332210022</t>
  </si>
  <si>
    <t>18-000919332210488</t>
  </si>
  <si>
    <t>18-000919634100009</t>
  </si>
  <si>
    <t>18-000922234200003</t>
  </si>
  <si>
    <t>18-000922234200014</t>
  </si>
  <si>
    <t>18-000922244130001</t>
  </si>
  <si>
    <t>18-000922245100017</t>
  </si>
  <si>
    <t>18-000922245100018</t>
  </si>
  <si>
    <t>18-000922245100088</t>
  </si>
  <si>
    <t>18-000922736110001</t>
  </si>
  <si>
    <t>18-000922736110017</t>
  </si>
  <si>
    <t>18-000922736230799</t>
  </si>
  <si>
    <t>18-000922736231598</t>
  </si>
  <si>
    <t>18-000922934200011</t>
  </si>
  <si>
    <t>18-000922934200013</t>
  </si>
  <si>
    <t>18-000923134200005</t>
  </si>
  <si>
    <t>18-000923135200038</t>
  </si>
  <si>
    <t>18-000923135200049</t>
  </si>
  <si>
    <t>18-000923135330006</t>
  </si>
  <si>
    <t>18-000923135330017</t>
  </si>
  <si>
    <t>18-000924134200054</t>
  </si>
  <si>
    <t>18-000924134200064</t>
  </si>
  <si>
    <t>18-000924135330255</t>
  </si>
  <si>
    <t>18-000924135330274</t>
  </si>
  <si>
    <t>18-000924135330846</t>
  </si>
  <si>
    <t>18-000924251350865</t>
  </si>
  <si>
    <t>18-000924251350866</t>
  </si>
  <si>
    <t>18-000924251350867</t>
  </si>
  <si>
    <t>18-000925472300001</t>
  </si>
  <si>
    <t>18-000925472300002</t>
  </si>
  <si>
    <t>18-000925472300017</t>
  </si>
  <si>
    <t>18-000925472300411</t>
  </si>
  <si>
    <t>18-000925837130377</t>
  </si>
  <si>
    <t>18-000925837130414</t>
  </si>
  <si>
    <t>18-000925837130743</t>
  </si>
  <si>
    <t>18-000925837130776</t>
  </si>
  <si>
    <t>18-000925837130822</t>
  </si>
  <si>
    <t>18-000925837150512</t>
  </si>
  <si>
    <t>18-000925837210002</t>
  </si>
  <si>
    <t>18-000926436120588</t>
  </si>
  <si>
    <t>18-000926436120632</t>
  </si>
  <si>
    <t>18-000926436130544</t>
  </si>
  <si>
    <t>18-000927116200144</t>
  </si>
  <si>
    <t>18-000927116200648</t>
  </si>
  <si>
    <t>18-000927116200689</t>
  </si>
  <si>
    <t>18-000927116200699</t>
  </si>
  <si>
    <t>18-000927116200837</t>
  </si>
  <si>
    <t>18-000927116200839</t>
  </si>
  <si>
    <t>18-000927116204875</t>
  </si>
  <si>
    <t>18-000927152630616</t>
  </si>
  <si>
    <t>18-000928031100002</t>
  </si>
  <si>
    <t>18-000928373200111</t>
  </si>
  <si>
    <t>18-000928373200794</t>
  </si>
  <si>
    <t>18-000928737220622</t>
  </si>
  <si>
    <t>18-000928737220678</t>
  </si>
  <si>
    <t>18-000928737220881</t>
  </si>
  <si>
    <t>18-000928737230017</t>
  </si>
  <si>
    <t>18-000929193300002</t>
  </si>
  <si>
    <t>18-000929193300004</t>
  </si>
  <si>
    <t>18-000929193300484</t>
  </si>
  <si>
    <t>18-000929193300847</t>
  </si>
  <si>
    <t>18-000929237130414</t>
  </si>
  <si>
    <t>18-000929237130776</t>
  </si>
  <si>
    <t>18-000930313230234</t>
  </si>
  <si>
    <t>18-000930313230518</t>
  </si>
  <si>
    <t>18-000930313230582</t>
  </si>
  <si>
    <t>18-000932432230022</t>
  </si>
  <si>
    <t>18-000934432160003</t>
  </si>
  <si>
    <t>18-000934432160357</t>
  </si>
  <si>
    <t>18-000934441200017</t>
  </si>
  <si>
    <t>18-000935422130003</t>
  </si>
  <si>
    <t>18-000935832160004</t>
  </si>
  <si>
    <t>18-000935832160005</t>
  </si>
  <si>
    <t>18-000935832160023</t>
  </si>
  <si>
    <t>18-000935832160117</t>
  </si>
  <si>
    <t>18-000935832160357</t>
  </si>
  <si>
    <t>18-000935832460001</t>
  </si>
  <si>
    <t>18-000935832460636</t>
  </si>
  <si>
    <t>18-000935841201598</t>
  </si>
  <si>
    <t>18-000935861201091</t>
  </si>
  <si>
    <t>18-000936016101188</t>
  </si>
  <si>
    <t>18-000937332400045</t>
  </si>
  <si>
    <t>18-000938562110002</t>
  </si>
  <si>
    <t>18-000938735320786</t>
  </si>
  <si>
    <t>18-000938737340005</t>
  </si>
  <si>
    <t>18-000938737510003</t>
  </si>
  <si>
    <t>18-000938737510004</t>
  </si>
  <si>
    <t>18-000938737510007</t>
  </si>
  <si>
    <t>18-000938937340003</t>
  </si>
  <si>
    <t>18-000938937340005</t>
  </si>
  <si>
    <t>18-000938937510003</t>
  </si>
  <si>
    <t>18-000938937510004</t>
  </si>
  <si>
    <t>18-000938937510007</t>
  </si>
  <si>
    <t>18-000938937510034</t>
  </si>
  <si>
    <t>18-000941113230343</t>
  </si>
  <si>
    <t>18-000941113230432</t>
  </si>
  <si>
    <t>18-000941113230512</t>
  </si>
  <si>
    <t>18-000941113230513</t>
  </si>
  <si>
    <t>18-000941113230533</t>
  </si>
  <si>
    <t>18-000941113230537</t>
  </si>
  <si>
    <t>18-000941113230555</t>
  </si>
  <si>
    <t>18-000941113230622</t>
  </si>
  <si>
    <t>18-000941113230670</t>
  </si>
  <si>
    <t>18-000941113230687</t>
  </si>
  <si>
    <t>18-000941113230704</t>
  </si>
  <si>
    <t>18-000941113230734</t>
  </si>
  <si>
    <t>18-000941113230755</t>
  </si>
  <si>
    <t>18-000941113230777</t>
  </si>
  <si>
    <t>18-000941113230778</t>
  </si>
  <si>
    <t>18-000941113230821</t>
  </si>
  <si>
    <t>18-000941113231141</t>
  </si>
  <si>
    <t>18-000941113231142</t>
  </si>
  <si>
    <t>18-000941113231333</t>
  </si>
  <si>
    <t>18-000943722130644</t>
  </si>
  <si>
    <t>18-000943737210005</t>
  </si>
  <si>
    <t>18-000943737210015</t>
  </si>
  <si>
    <t>18-000943737220622</t>
  </si>
  <si>
    <t>18-000943737220645</t>
  </si>
  <si>
    <t>18-000943737220678</t>
  </si>
  <si>
    <t>18-000943737220688</t>
  </si>
  <si>
    <t>18-000943737220881</t>
  </si>
  <si>
    <t>18-000943737220900</t>
  </si>
  <si>
    <t>18-000944135321423</t>
  </si>
  <si>
    <t>18-000944836110008</t>
  </si>
  <si>
    <t>18-000944836230449</t>
  </si>
  <si>
    <t>18-000944836230799</t>
  </si>
  <si>
    <t>18-000946432230086</t>
  </si>
  <si>
    <t>18-000946813230757</t>
  </si>
  <si>
    <t>18-000946835321480</t>
  </si>
  <si>
    <t>18-000947737130776</t>
  </si>
  <si>
    <t>18-000948836110007</t>
  </si>
  <si>
    <t>18-000948836110043</t>
  </si>
  <si>
    <t>18-000948836120001</t>
  </si>
  <si>
    <t>18-000948836120002</t>
  </si>
  <si>
    <t>18-000948836120632</t>
  </si>
  <si>
    <t>18-000948836120698</t>
  </si>
  <si>
    <t>18-000948836120744</t>
  </si>
  <si>
    <t>18-000949411100001</t>
  </si>
  <si>
    <t>18-000949437610006</t>
  </si>
  <si>
    <t>18-000949437610017</t>
  </si>
  <si>
    <t>18-000949437620001</t>
  </si>
  <si>
    <t>18-000949437620017</t>
  </si>
  <si>
    <t>18-000949632211253</t>
  </si>
  <si>
    <t>18-000949632211326</t>
  </si>
  <si>
    <t>18-000949673100067</t>
  </si>
  <si>
    <t>18-000949673100078</t>
  </si>
  <si>
    <t>18-000949673100178</t>
  </si>
  <si>
    <t>18-000949673200028</t>
  </si>
  <si>
    <t>18-000949673200111</t>
  </si>
  <si>
    <t>18-000949673200631</t>
  </si>
  <si>
    <t>18-000949673200863</t>
  </si>
  <si>
    <t>18-000952132211117</t>
  </si>
  <si>
    <t>18-000952132211120</t>
  </si>
  <si>
    <t>18-000952793300001</t>
  </si>
  <si>
    <t>18-000952793300004</t>
  </si>
  <si>
    <t>18-000952793310020</t>
  </si>
  <si>
    <t>18-000952793500002</t>
  </si>
  <si>
    <t>18-000952793500003</t>
  </si>
  <si>
    <t>18-000952793500033</t>
  </si>
  <si>
    <t>18-000952793500055</t>
  </si>
  <si>
    <t>18-000952793500062</t>
  </si>
  <si>
    <t>18-000952793500333</t>
  </si>
  <si>
    <t>18-000952793500433</t>
  </si>
  <si>
    <t>18-000954716100793</t>
  </si>
  <si>
    <t>18-000955062231012</t>
  </si>
  <si>
    <t>18-000955062231074</t>
  </si>
  <si>
    <t>18-000955932210488</t>
  </si>
  <si>
    <t>18-000955932210756</t>
  </si>
  <si>
    <t>18-000955932220123</t>
  </si>
  <si>
    <t>18-000956413210014</t>
  </si>
  <si>
    <t>18-000956413210021</t>
  </si>
  <si>
    <t>18-000956413210026</t>
  </si>
  <si>
    <t>18-000956413210258</t>
  </si>
  <si>
    <t>18-000956832240033</t>
  </si>
  <si>
    <t>18-000956832240459</t>
  </si>
  <si>
    <t>18-000956832240798</t>
  </si>
  <si>
    <t>18-000956832241784</t>
  </si>
  <si>
    <t>18-000957316100699</t>
  </si>
  <si>
    <t>18-000957316200355</t>
  </si>
  <si>
    <t>18-000957316200600</t>
  </si>
  <si>
    <t>18-000957316200872</t>
  </si>
  <si>
    <t>18-000957316510665</t>
  </si>
  <si>
    <t>18-000957316510970</t>
  </si>
  <si>
    <t>18-000957335320637</t>
  </si>
  <si>
    <t>18-000957335320681</t>
  </si>
  <si>
    <t>18-000957335320766</t>
  </si>
  <si>
    <t>18-000957337210013</t>
  </si>
  <si>
    <t>18-000957337450007</t>
  </si>
  <si>
    <t>18-000957337450525</t>
  </si>
  <si>
    <t>18-000957337450716</t>
  </si>
  <si>
    <t>18-000957337450777</t>
  </si>
  <si>
    <t>18-000957337450793</t>
  </si>
  <si>
    <t>18-000957337451157</t>
  </si>
  <si>
    <t>18-000957337620002</t>
  </si>
  <si>
    <t>18-000957337620004</t>
  </si>
  <si>
    <t>18-000957342320016</t>
  </si>
  <si>
    <t>18-000957342320648</t>
  </si>
  <si>
    <t>18-000957342320687</t>
  </si>
  <si>
    <t>18-000957361300004</t>
  </si>
  <si>
    <t>18-000957361300422</t>
  </si>
  <si>
    <t>18-000957361300453</t>
  </si>
  <si>
    <t>18-000957393600002</t>
  </si>
  <si>
    <t>18-000958971240853</t>
  </si>
  <si>
    <t>18-000958971241190</t>
  </si>
  <si>
    <t>18-000959432220234</t>
  </si>
  <si>
    <t>18-000959432220519</t>
  </si>
  <si>
    <t>18-000959432230086</t>
  </si>
  <si>
    <t>18-000960421100444</t>
  </si>
  <si>
    <t>18-000960421100688</t>
  </si>
  <si>
    <t>18-000960438160640</t>
  </si>
  <si>
    <t>18-000960438160654</t>
  </si>
  <si>
    <t>18-000960438160666</t>
  </si>
  <si>
    <t>18-000960438160690</t>
  </si>
  <si>
    <t>18-000960438160698</t>
  </si>
  <si>
    <t>18-000960439200440</t>
  </si>
  <si>
    <t>18-000961232220123</t>
  </si>
  <si>
    <t>18-000961931100495</t>
  </si>
  <si>
    <t>18-000961931100995</t>
  </si>
  <si>
    <t>18-000961973300468</t>
  </si>
  <si>
    <t>18-000961973300836</t>
  </si>
  <si>
    <t>18-000962613230487</t>
  </si>
  <si>
    <t>18-000962716100793</t>
  </si>
  <si>
    <t>18-000962832440001</t>
  </si>
  <si>
    <t>18-000962832460017</t>
  </si>
  <si>
    <t>18-000962832460020</t>
  </si>
  <si>
    <t>18-000962832460500</t>
  </si>
  <si>
    <t>18-000964862230017</t>
  </si>
  <si>
    <t>18-000964862250021</t>
  </si>
  <si>
    <t>18-000964863210001</t>
  </si>
  <si>
    <t>18-000964892200001</t>
  </si>
  <si>
    <t>18-000964892200061</t>
  </si>
  <si>
    <t>18-000964893100020</t>
  </si>
  <si>
    <t>18-000964893100023</t>
  </si>
  <si>
    <t>18-000964893210001</t>
  </si>
  <si>
    <t>18-000965435321514</t>
  </si>
  <si>
    <t>18-000965634200007</t>
  </si>
  <si>
    <t>18-000966434200006</t>
  </si>
  <si>
    <t>18-000966434200007</t>
  </si>
  <si>
    <t>18-000966912430277</t>
  </si>
  <si>
    <t>18-000966912430773</t>
  </si>
  <si>
    <t>18-000966913230222</t>
  </si>
  <si>
    <t>18-000966913230228</t>
  </si>
  <si>
    <t>18-000966913230647</t>
  </si>
  <si>
    <t>18-000970032230002</t>
  </si>
  <si>
    <t>18-000972832210754</t>
  </si>
  <si>
    <t>18-000973031100495</t>
  </si>
  <si>
    <t>18-000974334200018</t>
  </si>
  <si>
    <t>18-000974334200029</t>
  </si>
  <si>
    <t>18-000974432460020</t>
  </si>
  <si>
    <t>18-000974461200733</t>
  </si>
  <si>
    <t>18-000974461200766</t>
  </si>
  <si>
    <t>18-000974461200799</t>
  </si>
  <si>
    <t>18-000976763110011</t>
  </si>
  <si>
    <t>18-000976763110021</t>
  </si>
  <si>
    <t>18-000977235321366</t>
  </si>
  <si>
    <t>18-000979716200000</t>
  </si>
  <si>
    <t>18-000979716200225</t>
  </si>
  <si>
    <t>18-000979716200244</t>
  </si>
  <si>
    <t>18-000979716200596</t>
  </si>
  <si>
    <t>18-000979716200752</t>
  </si>
  <si>
    <t>18-000979716200854</t>
  </si>
  <si>
    <t>18-000979716200888</t>
  </si>
  <si>
    <t>18-000979716200952</t>
  </si>
  <si>
    <t>18-000979716200999</t>
  </si>
  <si>
    <t>18-000979935330006</t>
  </si>
  <si>
    <t>18-000983312430735</t>
  </si>
  <si>
    <t>18-000983312430739</t>
  </si>
  <si>
    <t>18-000983312430767</t>
  </si>
  <si>
    <t>18-000983337470226</t>
  </si>
  <si>
    <t>18-000983532210754</t>
  </si>
  <si>
    <t>18-000984022130644</t>
  </si>
  <si>
    <t>18-000984112430777</t>
  </si>
  <si>
    <t>18-000984112430781</t>
  </si>
  <si>
    <t>18-000984137540003</t>
  </si>
  <si>
    <t>18-000984137540017</t>
  </si>
  <si>
    <t>18-000984137540077</t>
  </si>
  <si>
    <t>18-000984635321555</t>
  </si>
  <si>
    <t>18-000984932220111</t>
  </si>
  <si>
    <t>18-000984932270002</t>
  </si>
  <si>
    <t>18-000984932400017</t>
  </si>
  <si>
    <t>18-000984972300411</t>
  </si>
  <si>
    <t>18-000986335321111</t>
  </si>
  <si>
    <t>18-000986335321516</t>
  </si>
  <si>
    <t>18-000986335321555</t>
  </si>
  <si>
    <t>18-000986335321926</t>
  </si>
  <si>
    <t>18-000986936230933</t>
  </si>
  <si>
    <t>18-000986937130776</t>
  </si>
  <si>
    <t>18-000986937130822</t>
  </si>
  <si>
    <t>18-000992662231071</t>
  </si>
  <si>
    <t>18-000992662231224</t>
  </si>
  <si>
    <t>18-000992662231334</t>
  </si>
  <si>
    <t>18-000992693500001</t>
  </si>
  <si>
    <t>18-000992693500560</t>
  </si>
  <si>
    <t>18-000992693600032</t>
  </si>
  <si>
    <t>18-000992693600537</t>
  </si>
  <si>
    <t>18-000993231100495</t>
  </si>
  <si>
    <t>18-000993572300001</t>
  </si>
  <si>
    <t>18-000993572300017</t>
  </si>
  <si>
    <t>18-000993572300411</t>
  </si>
  <si>
    <t>18-000993572300455</t>
  </si>
  <si>
    <t>18-000993572300488</t>
  </si>
  <si>
    <t>18-000993572300820</t>
  </si>
  <si>
    <t>18-000993573100046</t>
  </si>
  <si>
    <t>18-000993573100178</t>
  </si>
  <si>
    <t>18-000993573200111</t>
  </si>
  <si>
    <t>18-000993573200558</t>
  </si>
  <si>
    <t>18-000993573200631</t>
  </si>
  <si>
    <t>18-000993573200784</t>
  </si>
  <si>
    <t>18-000993573200794</t>
  </si>
  <si>
    <t>18-000993573200863</t>
  </si>
  <si>
    <t>18-000994432160002</t>
  </si>
  <si>
    <t>18-000994432160017</t>
  </si>
  <si>
    <t>18-000994441100023</t>
  </si>
  <si>
    <t>18-000994532220234</t>
  </si>
  <si>
    <t>18-000994532220519</t>
  </si>
  <si>
    <t>18-000995936230449</t>
  </si>
  <si>
    <t>18-000995936230799</t>
  </si>
  <si>
    <t>18-000995937130822</t>
  </si>
  <si>
    <t>18-000996532230001</t>
  </si>
  <si>
    <t>18-000996835200001</t>
  </si>
  <si>
    <t>18-000996835330006</t>
  </si>
  <si>
    <t>18-000998262231022</t>
  </si>
  <si>
    <t>18-000998434100005</t>
  </si>
  <si>
    <t>18-000998532210488</t>
  </si>
  <si>
    <t>18-000998532210754</t>
  </si>
  <si>
    <t>18-000998832220519</t>
  </si>
  <si>
    <t>18-000999513230518</t>
  </si>
  <si>
    <t>18-000999513230582</t>
  </si>
  <si>
    <t>18-001000036230933</t>
  </si>
  <si>
    <t>18-001000037130003</t>
  </si>
  <si>
    <t>18-001000037130414</t>
  </si>
  <si>
    <t>18-001000037130743</t>
  </si>
  <si>
    <t>18-001000037130776</t>
  </si>
  <si>
    <t>18-001000037210002</t>
  </si>
  <si>
    <t>18-001000262240001</t>
  </si>
  <si>
    <t>18-001000262240002</t>
  </si>
  <si>
    <t>18-001000262250020</t>
  </si>
  <si>
    <t>18-001000262250060</t>
  </si>
  <si>
    <t>18-001000413230258</t>
  </si>
  <si>
    <t>18-001000413230637</t>
  </si>
  <si>
    <t>18-001000413230734</t>
  </si>
  <si>
    <t>18-001000413231332</t>
  </si>
  <si>
    <t>18-001000435321223</t>
  </si>
  <si>
    <t>18-001000435321469</t>
  </si>
  <si>
    <t>18-001000435321472</t>
  </si>
  <si>
    <t>18-001000532220123</t>
  </si>
  <si>
    <t>18-001003932211120</t>
  </si>
  <si>
    <t>18-001004635321242</t>
  </si>
  <si>
    <t>18-001004635321244</t>
  </si>
  <si>
    <t>18-001004635321415</t>
  </si>
  <si>
    <t>18-001004635321425</t>
  </si>
  <si>
    <t>18-001004635321441</t>
  </si>
  <si>
    <t>18-001004635321465</t>
  </si>
  <si>
    <t>18-001004635321466</t>
  </si>
  <si>
    <t>18-001004635321467</t>
  </si>
  <si>
    <t>18-001004635321486</t>
  </si>
  <si>
    <t>18-001004635321514</t>
  </si>
  <si>
    <t>18-001004635321583</t>
  </si>
  <si>
    <t>18-001006432210754</t>
  </si>
  <si>
    <t>18-001006432210756</t>
  </si>
  <si>
    <t>18-001006432220443</t>
  </si>
  <si>
    <t>18-001009432160006</t>
  </si>
  <si>
    <t>18-001009432160584</t>
  </si>
  <si>
    <t>18-001009432460001</t>
  </si>
  <si>
    <t>18-001009432460020</t>
  </si>
  <si>
    <t>18-001009837510005</t>
  </si>
  <si>
    <t>18-001009837520044</t>
  </si>
  <si>
    <t>18-001010562231022</t>
  </si>
  <si>
    <t>18-001010939200440</t>
  </si>
  <si>
    <t>18-001011032220519</t>
  </si>
  <si>
    <t>18-001011913230021</t>
  </si>
  <si>
    <t>18-001011913230025</t>
  </si>
  <si>
    <t>18-001011913230028</t>
  </si>
  <si>
    <t>18-001011913230469</t>
  </si>
  <si>
    <t>18-001011913230521</t>
  </si>
  <si>
    <t>18-001011913230534</t>
  </si>
  <si>
    <t>18-001011913230637</t>
  </si>
  <si>
    <t>18-001011913230666</t>
  </si>
  <si>
    <t>18-001011913230777</t>
  </si>
  <si>
    <t>18-001012137540014</t>
  </si>
  <si>
    <t>18-001012232210754</t>
  </si>
  <si>
    <t>18-001013032230022</t>
  </si>
  <si>
    <t>18-001013032270001</t>
  </si>
  <si>
    <t>18-001013934100001</t>
  </si>
  <si>
    <t>18-001013934200013</t>
  </si>
  <si>
    <t>18-001016235310003</t>
  </si>
  <si>
    <t>18-001016235310004</t>
  </si>
  <si>
    <t>18-001016235310017</t>
  </si>
  <si>
    <t>18-001016235320001</t>
  </si>
  <si>
    <t>18-001016831100002</t>
  </si>
  <si>
    <t>18-001016832110020</t>
  </si>
  <si>
    <t>18-001016832210017</t>
  </si>
  <si>
    <t>18-001016936230933</t>
  </si>
  <si>
    <t>18-001016937130776</t>
  </si>
  <si>
    <t>18-001017434200007</t>
  </si>
  <si>
    <t>18-001017434200064</t>
  </si>
  <si>
    <t>18-001017444120017</t>
  </si>
  <si>
    <t>18-001017736110008</t>
  </si>
  <si>
    <t>18-001017736230449</t>
  </si>
  <si>
    <t>18-001017736230933</t>
  </si>
  <si>
    <t>18-001019131100059</t>
  </si>
  <si>
    <t>18-001019131100995</t>
  </si>
  <si>
    <t>18-001019132210754</t>
  </si>
  <si>
    <t>18-001019132210756</t>
  </si>
  <si>
    <t>18-001019132211120</t>
  </si>
  <si>
    <t>18-001019132211121</t>
  </si>
  <si>
    <t>18-001019132211869</t>
  </si>
  <si>
    <t>18-001019132211888</t>
  </si>
  <si>
    <t>18-001019132211889</t>
  </si>
  <si>
    <t>18-001019132220123</t>
  </si>
  <si>
    <t>18-001019132220519</t>
  </si>
  <si>
    <t>18-001020031100995</t>
  </si>
  <si>
    <t>18-001021632230022</t>
  </si>
  <si>
    <t>18-001021632230565</t>
  </si>
  <si>
    <t>18-001021962231022</t>
  </si>
  <si>
    <t>18-001021971240137</t>
  </si>
  <si>
    <t>18-001022321100423</t>
  </si>
  <si>
    <t>18-001022321100466</t>
  </si>
  <si>
    <t>18-001022321100488</t>
  </si>
  <si>
    <t>18-001022339200440</t>
  </si>
  <si>
    <t>18-001023632240033</t>
  </si>
  <si>
    <t>18-001024911100003</t>
  </si>
  <si>
    <t>18-001024911100099</t>
  </si>
  <si>
    <t>18-001024937610745</t>
  </si>
  <si>
    <t>18-001024937620002</t>
  </si>
  <si>
    <t>18-001024937620004</t>
  </si>
  <si>
    <t>18-001025335321223</t>
  </si>
  <si>
    <t>18-001025922130644</t>
  </si>
  <si>
    <t>18-001025937220015</t>
  </si>
  <si>
    <t>18-001025937220622</t>
  </si>
  <si>
    <t>18-001025937220987</t>
  </si>
  <si>
    <t>18-001026313230622</t>
  </si>
  <si>
    <t>18-001026313230704</t>
  </si>
  <si>
    <t>18-001026313231331</t>
  </si>
  <si>
    <t>18-001026313231333</t>
  </si>
  <si>
    <t>18-001027239100023</t>
  </si>
  <si>
    <t>18-001027239200440</t>
  </si>
  <si>
    <t>18-001029316101000</t>
  </si>
  <si>
    <t>18-001029351350672</t>
  </si>
  <si>
    <t>18-001029731100111</t>
  </si>
  <si>
    <t>18-001029731100495</t>
  </si>
  <si>
    <t>18-001029731100995</t>
  </si>
  <si>
    <t>18-001030934200029</t>
  </si>
  <si>
    <t>18-001030944120087</t>
  </si>
  <si>
    <t>18-001030945100001</t>
  </si>
  <si>
    <t>18-001034234200019</t>
  </si>
  <si>
    <t>18-001034234200021</t>
  </si>
  <si>
    <t>18-001035435321223</t>
  </si>
  <si>
    <t>18-001035435321470</t>
  </si>
  <si>
    <t>18-001036732240800</t>
  </si>
  <si>
    <t>18-001036732241160</t>
  </si>
  <si>
    <t>18-001037536110008</t>
  </si>
  <si>
    <t>18-001037537130611</t>
  </si>
  <si>
    <t>18-001037537130822</t>
  </si>
  <si>
    <t>18-001037537130863</t>
  </si>
  <si>
    <t>18-001038116200952</t>
  </si>
  <si>
    <t>18-001040732150020</t>
  </si>
  <si>
    <t>18-001040732400045</t>
  </si>
  <si>
    <t>18-001042036110008</t>
  </si>
  <si>
    <t>18-001042037130633</t>
  </si>
  <si>
    <t>18-001042335321514</t>
  </si>
  <si>
    <t>18-001042521100678</t>
  </si>
  <si>
    <t>18-001042537220678</t>
  </si>
  <si>
    <t>18-001042538160640</t>
  </si>
  <si>
    <t>18-001042538160690</t>
  </si>
  <si>
    <t>18-001042937220003</t>
  </si>
  <si>
    <t>18-001042937220004</t>
  </si>
  <si>
    <t>18-001042937220005</t>
  </si>
  <si>
    <t>18-001042937220006</t>
  </si>
  <si>
    <t>18-001042937220011</t>
  </si>
  <si>
    <t>18-001042937220019</t>
  </si>
  <si>
    <t>18-001042972300411</t>
  </si>
  <si>
    <t>18-001042973200784</t>
  </si>
  <si>
    <t>18-001042973200794</t>
  </si>
  <si>
    <t>18-001043037340007</t>
  </si>
  <si>
    <t>18-001043535321023</t>
  </si>
  <si>
    <t>18-001043535321351</t>
  </si>
  <si>
    <t>18-001043535321356</t>
  </si>
  <si>
    <t>18-001043535321416</t>
  </si>
  <si>
    <t>18-001043535321418</t>
  </si>
  <si>
    <t>18-001043535321423</t>
  </si>
  <si>
    <t>18-001043535321486</t>
  </si>
  <si>
    <t>18-001043543340722</t>
  </si>
  <si>
    <t>18-001043543340760</t>
  </si>
  <si>
    <t>18-001043543340761</t>
  </si>
  <si>
    <t>18-001043543341127</t>
  </si>
  <si>
    <t>18-001044132230023</t>
  </si>
  <si>
    <t>18-001045234200007</t>
  </si>
  <si>
    <t>18-001045234200023</t>
  </si>
  <si>
    <t>18-001046732210754</t>
  </si>
  <si>
    <t>18-001046935321583</t>
  </si>
  <si>
    <t>18-001047032220519</t>
  </si>
  <si>
    <t>18-001047216100737</t>
  </si>
  <si>
    <t>18-001047216100738</t>
  </si>
  <si>
    <t>18-001047216100741</t>
  </si>
  <si>
    <t>18-001047216100764</t>
  </si>
  <si>
    <t>18-001048542320221</t>
  </si>
  <si>
    <t>18-001048542320755</t>
  </si>
  <si>
    <t>18-001048542320830</t>
  </si>
  <si>
    <t>18-001048542320837</t>
  </si>
  <si>
    <t>18-001049135321583</t>
  </si>
  <si>
    <t>18-001049232220519</t>
  </si>
  <si>
    <t>18-001050435200049</t>
  </si>
  <si>
    <t>18-001050435330005</t>
  </si>
  <si>
    <t>18-001050435330008</t>
  </si>
  <si>
    <t>18-001050435330019</t>
  </si>
  <si>
    <t>18-001053934200002</t>
  </si>
  <si>
    <t>18-001054135321466</t>
  </si>
  <si>
    <t>18-001054135321866</t>
  </si>
  <si>
    <t>18-001055432230002</t>
  </si>
  <si>
    <t>18-001055432230023</t>
  </si>
  <si>
    <t>18-001056332210754</t>
  </si>
  <si>
    <t>18-001056332211120</t>
  </si>
  <si>
    <t>18-001056332211121</t>
  </si>
  <si>
    <t>18-001056332211888</t>
  </si>
  <si>
    <t>18-001057232210001</t>
  </si>
  <si>
    <t>18-001058437610053</t>
  </si>
  <si>
    <t>18-001060937610005</t>
  </si>
  <si>
    <t>18-001060937610006</t>
  </si>
  <si>
    <t>18-001060937610023</t>
  </si>
  <si>
    <t>18-001060937620001</t>
  </si>
  <si>
    <t>18-001061132160002</t>
  </si>
  <si>
    <t>18-001061132160300</t>
  </si>
  <si>
    <t>18-001061132160584</t>
  </si>
  <si>
    <t>18-001061837130822</t>
  </si>
  <si>
    <t>18-001061837130863</t>
  </si>
  <si>
    <t>18-001065432240800</t>
  </si>
  <si>
    <t>18-001065471280643</t>
  </si>
  <si>
    <t>18-001065471280649</t>
  </si>
  <si>
    <t>18-001066534200010</t>
  </si>
  <si>
    <t>18-001066534200026</t>
  </si>
  <si>
    <t>18-001066535200004</t>
  </si>
  <si>
    <t>18-001068136120588</t>
  </si>
  <si>
    <t>18-001068136120744</t>
  </si>
  <si>
    <t>18-001068834200011</t>
  </si>
  <si>
    <t>18-001068834200027</t>
  </si>
  <si>
    <t>18-001069032230003</t>
  </si>
  <si>
    <t>18-001069032230023</t>
  </si>
  <si>
    <t>18-001069032240027</t>
  </si>
  <si>
    <t>18-001069334200026</t>
  </si>
  <si>
    <t>18-001069335200004</t>
  </si>
  <si>
    <t>18-001069816200334</t>
  </si>
  <si>
    <t>18-001069816200437</t>
  </si>
  <si>
    <t>18-001069816200788</t>
  </si>
  <si>
    <t>18-001069816200952</t>
  </si>
  <si>
    <t>18-001069816510026</t>
  </si>
  <si>
    <t>18-001070435321223</t>
  </si>
  <si>
    <t>18-001070435321244</t>
  </si>
  <si>
    <t>18-001070435321467</t>
  </si>
  <si>
    <t>18-001070435321866</t>
  </si>
  <si>
    <t>18-001071835321244</t>
  </si>
  <si>
    <t>18-001071835321466</t>
  </si>
  <si>
    <t>18-001071835321467</t>
  </si>
  <si>
    <t>18-001071835321866</t>
  </si>
  <si>
    <t>18-001073962250021</t>
  </si>
  <si>
    <t>18-001073993000020</t>
  </si>
  <si>
    <t>18-001073993300001</t>
  </si>
  <si>
    <t>18-001073993300002</t>
  </si>
  <si>
    <t>18-001073993300004</t>
  </si>
  <si>
    <t>18-001073993300022</t>
  </si>
  <si>
    <t>18-001073993310020</t>
  </si>
  <si>
    <t>18-001073993500003</t>
  </si>
  <si>
    <t>18-001073993500033</t>
  </si>
  <si>
    <t>18-001073993500055</t>
  </si>
  <si>
    <t>18-001073993500433</t>
  </si>
  <si>
    <t>18-001075832240800</t>
  </si>
  <si>
    <t>18-001076032240800</t>
  </si>
  <si>
    <t>18-001076071220026</t>
  </si>
  <si>
    <t>18-001076071260001</t>
  </si>
  <si>
    <t>18-001076071270810</t>
  </si>
  <si>
    <t>18-001077336110017</t>
  </si>
  <si>
    <t>18-001077336110023</t>
  </si>
  <si>
    <t>18-001077336230799</t>
  </si>
  <si>
    <t>18-001077835330005</t>
  </si>
  <si>
    <t>18-001077835330008</t>
  </si>
  <si>
    <t>18-001077835330021</t>
  </si>
  <si>
    <t>18-001077835330024</t>
  </si>
  <si>
    <t>18-001077835330255</t>
  </si>
  <si>
    <t>18-001077835330274</t>
  </si>
  <si>
    <t>18-001078642320718</t>
  </si>
  <si>
    <t>18-001078642320799</t>
  </si>
  <si>
    <t>18-001079313230264</t>
  </si>
  <si>
    <t>18-001079313230518</t>
  </si>
  <si>
    <t>18-001079313230582</t>
  </si>
  <si>
    <t>18-001079313230858</t>
  </si>
  <si>
    <t>18-001080337130414</t>
  </si>
  <si>
    <t>18-001080337130743</t>
  </si>
  <si>
    <t>18-001080337210002</t>
  </si>
  <si>
    <t>18-001080613210021</t>
  </si>
  <si>
    <t>18-001081162230002</t>
  </si>
  <si>
    <t>18-001081162230003</t>
  </si>
  <si>
    <t>18-001081162230020</t>
  </si>
  <si>
    <t>18-001081162230050</t>
  </si>
  <si>
    <t>18-001081162230057</t>
  </si>
  <si>
    <t>18-001081162230729</t>
  </si>
  <si>
    <t>18-001081162231066</t>
  </si>
  <si>
    <t>18-001081162231070</t>
  </si>
  <si>
    <t>18-001081162231223</t>
  </si>
  <si>
    <t>18-001083132100001</t>
  </si>
  <si>
    <t>18-001083132160002</t>
  </si>
  <si>
    <t>18-001083132160006</t>
  </si>
  <si>
    <t>18-001083132160008</t>
  </si>
  <si>
    <t>18-001083132160017</t>
  </si>
  <si>
    <t>18-001083132160026</t>
  </si>
  <si>
    <t>18-001083132160088</t>
  </si>
  <si>
    <t>18-001083132160584</t>
  </si>
  <si>
    <t>18-001083132400011</t>
  </si>
  <si>
    <t>18-001083141100002</t>
  </si>
  <si>
    <t>18-001084232240459</t>
  </si>
  <si>
    <t>18-001085016101000</t>
  </si>
  <si>
    <t>18-001085051350002</t>
  </si>
  <si>
    <t>18-001085051350423</t>
  </si>
  <si>
    <t>18-001085051350623</t>
  </si>
  <si>
    <t>18-001085051350672</t>
  </si>
  <si>
    <t>18-001085332240798</t>
  </si>
  <si>
    <t>18-001085632210756</t>
  </si>
  <si>
    <t>18-001085632211117</t>
  </si>
  <si>
    <t>18-001085632211253</t>
  </si>
  <si>
    <t>18-001085632220024</t>
  </si>
  <si>
    <t>18-001085632220123</t>
  </si>
  <si>
    <t>18-001085632220234</t>
  </si>
  <si>
    <t>18-001085632230002</t>
  </si>
  <si>
    <t>18-001085632230086</t>
  </si>
  <si>
    <t>18-001085732230439</t>
  </si>
  <si>
    <t>18-001085732240459</t>
  </si>
  <si>
    <t>18-001085732240798</t>
  </si>
  <si>
    <t>18-001085732240799</t>
  </si>
  <si>
    <t>18-001085732241784</t>
  </si>
  <si>
    <t>18-001087116101546</t>
  </si>
  <si>
    <t>18-001088631100495</t>
  </si>
  <si>
    <t>18-001088631100995</t>
  </si>
  <si>
    <t>18-001089532211888</t>
  </si>
  <si>
    <t>18-001089737130633</t>
  </si>
  <si>
    <t>18-001089934200011</t>
  </si>
  <si>
    <t>18-001089934200027</t>
  </si>
  <si>
    <t>18-001089944300001</t>
  </si>
  <si>
    <t>18-001090434200002</t>
  </si>
  <si>
    <t>18-001090434200013</t>
  </si>
  <si>
    <t>18-001090434200014</t>
  </si>
  <si>
    <t>18-001090434200017</t>
  </si>
  <si>
    <t>18-001090434200018</t>
  </si>
  <si>
    <t>18-001090732440001</t>
  </si>
  <si>
    <t>18-001090732440023</t>
  </si>
  <si>
    <t>18-001090732460020</t>
  </si>
  <si>
    <t>18-001090732460500</t>
  </si>
  <si>
    <t>18-001090761200799</t>
  </si>
  <si>
    <t>18-001090761201095</t>
  </si>
  <si>
    <t>18-001092032160002</t>
  </si>
  <si>
    <t>18-001092032160026</t>
  </si>
  <si>
    <t>18-001092041100002</t>
  </si>
  <si>
    <t>18-001092041100023</t>
  </si>
  <si>
    <t>18-001092537130822</t>
  </si>
  <si>
    <t>18-001092537130863</t>
  </si>
  <si>
    <t>18-001092963210023</t>
  </si>
  <si>
    <t>18-001092963220001</t>
  </si>
  <si>
    <t>18-001092963220002</t>
  </si>
  <si>
    <t>18-001092963300001</t>
  </si>
  <si>
    <t>18-001092963300004</t>
  </si>
  <si>
    <t>18-001092993500003</t>
  </si>
  <si>
    <t>18-001092993500033</t>
  </si>
  <si>
    <t>18-001095242310001</t>
  </si>
  <si>
    <t>18-001095242320003</t>
  </si>
  <si>
    <t>18-001095242320004</t>
  </si>
  <si>
    <t>18-001095242320007</t>
  </si>
  <si>
    <t>18-001095242320026</t>
  </si>
  <si>
    <t>18-001095242320044</t>
  </si>
  <si>
    <t>18-001095242320511</t>
  </si>
  <si>
    <t>18-001095242320687</t>
  </si>
  <si>
    <t>18-001095267510002</t>
  </si>
  <si>
    <t>18-001095267530020</t>
  </si>
  <si>
    <t>18-001096136110043</t>
  </si>
  <si>
    <t>18-001096136120001</t>
  </si>
  <si>
    <t>18-001096136120588</t>
  </si>
  <si>
    <t>18-001096136120744</t>
  </si>
  <si>
    <t>18-001098016101000</t>
  </si>
  <si>
    <t>18-001098016101087</t>
  </si>
  <si>
    <t>18-001098435200049</t>
  </si>
  <si>
    <t>18-001098435330006</t>
  </si>
  <si>
    <t>18-001099637170001</t>
  </si>
  <si>
    <t>18-001099638140498</t>
  </si>
  <si>
    <t>18-001100235321242</t>
  </si>
  <si>
    <t>18-001100235321479</t>
  </si>
  <si>
    <t>18-001100235321480</t>
  </si>
  <si>
    <t>18-001101142320762</t>
  </si>
  <si>
    <t>18-001101142320799</t>
  </si>
  <si>
    <t>18-001101832180002</t>
  </si>
  <si>
    <t>18-001101832180017</t>
  </si>
  <si>
    <t>18-001101841100023</t>
  </si>
  <si>
    <t>18-001101841200001</t>
  </si>
  <si>
    <t>18-001102562231033</t>
  </si>
  <si>
    <t>18-001102562231070</t>
  </si>
  <si>
    <t>18-001103713210018</t>
  </si>
  <si>
    <t>18-001103713210021</t>
  </si>
  <si>
    <t>18-001103713210022</t>
  </si>
  <si>
    <t>18-001103713210315</t>
  </si>
  <si>
    <t>18-001103713230019</t>
  </si>
  <si>
    <t>18-001103713230022</t>
  </si>
  <si>
    <t>18-001103713230026</t>
  </si>
  <si>
    <t>18-001104172300411</t>
  </si>
  <si>
    <t>18-001104234200026</t>
  </si>
  <si>
    <t>18-001105336110003</t>
  </si>
  <si>
    <t>18-001105336110007</t>
  </si>
  <si>
    <t>18-001105336110008</t>
  </si>
  <si>
    <t>18-001105336110043</t>
  </si>
  <si>
    <t>18-001105336130017</t>
  </si>
  <si>
    <t>18-001106812430773</t>
  </si>
  <si>
    <t>18-001106812430797</t>
  </si>
  <si>
    <t>18-001106812430799</t>
  </si>
  <si>
    <t>18-001107712430244</t>
  </si>
  <si>
    <t>18-001107712430634</t>
  </si>
  <si>
    <t>18-001107712430712</t>
  </si>
  <si>
    <t>18-001107712430731</t>
  </si>
  <si>
    <t>18-001107712430738</t>
  </si>
  <si>
    <t>18-001107712430773</t>
  </si>
  <si>
    <t>18-001107712430774</t>
  </si>
  <si>
    <t>18-001107712430797</t>
  </si>
  <si>
    <t>18-001107712430799</t>
  </si>
  <si>
    <t>18-001108237510003</t>
  </si>
  <si>
    <t>18-001108237510004</t>
  </si>
  <si>
    <t>18-001108237510005</t>
  </si>
  <si>
    <t>18-001108532261369</t>
  </si>
  <si>
    <t>18-001108532261371</t>
  </si>
  <si>
    <t>18-001108571240853</t>
  </si>
  <si>
    <t>18-001108571240904</t>
  </si>
  <si>
    <t>18-001108571241190</t>
  </si>
  <si>
    <t>18-001110036110008</t>
  </si>
  <si>
    <t>18-001110037130633</t>
  </si>
  <si>
    <t>18-001110934200064</t>
  </si>
  <si>
    <t>18-001110935330846</t>
  </si>
  <si>
    <t>18-001111431100495</t>
  </si>
  <si>
    <t>18-001112432240800</t>
  </si>
  <si>
    <t>18-001113437340009</t>
  </si>
  <si>
    <t>18-001113437340456</t>
  </si>
  <si>
    <t>18-001113437470066</t>
  </si>
  <si>
    <t>18-001113437510003</t>
  </si>
  <si>
    <t>18-001113437510005</t>
  </si>
  <si>
    <t>18-001113437520001</t>
  </si>
  <si>
    <t>18-001113437520002</t>
  </si>
  <si>
    <t>18-001113437520003</t>
  </si>
  <si>
    <t>18-001113437520004</t>
  </si>
  <si>
    <t>18-001113437520044</t>
  </si>
  <si>
    <t>18-001113437540005</t>
  </si>
  <si>
    <t>18-001113437540007</t>
  </si>
  <si>
    <t>18-001113437540019</t>
  </si>
  <si>
    <t>18-001113437540056</t>
  </si>
  <si>
    <t>18-001114042320721</t>
  </si>
  <si>
    <t>18-001114042320799</t>
  </si>
  <si>
    <t>18-001114234100001</t>
  </si>
  <si>
    <t>18-001114234100002</t>
  </si>
  <si>
    <t>18-001114234100017</t>
  </si>
  <si>
    <t>18-001114234200003</t>
  </si>
  <si>
    <t>18-001114234200007</t>
  </si>
  <si>
    <t>18-001114234200008</t>
  </si>
  <si>
    <t>18-001114234200009</t>
  </si>
  <si>
    <t>18-001114234200011</t>
  </si>
  <si>
    <t>18-001114234200012</t>
  </si>
  <si>
    <t>18-001114234200013</t>
  </si>
  <si>
    <t>18-001114234200016</t>
  </si>
  <si>
    <t>18-001114234200019</t>
  </si>
  <si>
    <t>18-001114234200022</t>
  </si>
  <si>
    <t>18-001114234200029</t>
  </si>
  <si>
    <t>18-001114234200199</t>
  </si>
  <si>
    <t>18-001114235200001</t>
  </si>
  <si>
    <t>18-001114235200038</t>
  </si>
  <si>
    <t>18-001114235200049</t>
  </si>
  <si>
    <t>18-001114235200079</t>
  </si>
  <si>
    <t>18-001114235330005</t>
  </si>
  <si>
    <t>18-001114235330008</t>
  </si>
  <si>
    <t>18-001114235330024</t>
  </si>
  <si>
    <t>18-001115132210022</t>
  </si>
  <si>
    <t>18-001115132210488</t>
  </si>
  <si>
    <t>18-001115132210754</t>
  </si>
  <si>
    <t>18-001115132210756</t>
  </si>
  <si>
    <t>18-001115212430222</t>
  </si>
  <si>
    <t>18-001115212430244</t>
  </si>
  <si>
    <t>18-001115212430686</t>
  </si>
  <si>
    <t>18-001115212430735</t>
  </si>
  <si>
    <t>18-001115212430774</t>
  </si>
  <si>
    <t>18-001115212430787</t>
  </si>
  <si>
    <t>18-001115213230212</t>
  </si>
  <si>
    <t>18-001115213230222</t>
  </si>
  <si>
    <t>18-001115213230539</t>
  </si>
  <si>
    <t>18-001115213230645</t>
  </si>
  <si>
    <t>18-001115213230668</t>
  </si>
  <si>
    <t>18-001115213230670</t>
  </si>
  <si>
    <t>18-001115213230684</t>
  </si>
  <si>
    <t>18-001115213231645</t>
  </si>
  <si>
    <t>18-001115235321391</t>
  </si>
  <si>
    <t>18-001115235321492</t>
  </si>
  <si>
    <t>18-001115237470226</t>
  </si>
  <si>
    <t>18-001115237470623</t>
  </si>
  <si>
    <t>18-001115237470680</t>
  </si>
  <si>
    <t>18-001115237470827</t>
  </si>
  <si>
    <t>18-001115921100678</t>
  </si>
  <si>
    <t>18-001117113230627</t>
  </si>
  <si>
    <t>18-001118913230000</t>
  </si>
  <si>
    <t>18-001118937540003</t>
  </si>
  <si>
    <t>18-001118937540004</t>
  </si>
  <si>
    <t>18-001118937540014</t>
  </si>
  <si>
    <t>18-001118937540017</t>
  </si>
  <si>
    <t>18-001118937540077</t>
  </si>
  <si>
    <t>18-001119542320683</t>
  </si>
  <si>
    <t>18-001119542320718</t>
  </si>
  <si>
    <t>18-001120716100793</t>
  </si>
  <si>
    <t>18-001121213230453</t>
  </si>
  <si>
    <t>18-001121213230500</t>
  </si>
  <si>
    <t>18-001121213230511</t>
  </si>
  <si>
    <t>18-001121213230551</t>
  </si>
  <si>
    <t>18-001121213230647</t>
  </si>
  <si>
    <t>18-001121213230666</t>
  </si>
  <si>
    <t>18-001121213230778</t>
  </si>
  <si>
    <t>18-001122135321242</t>
  </si>
  <si>
    <t>18-001122135321480</t>
  </si>
  <si>
    <t>18-001123034200019</t>
  </si>
  <si>
    <t>18-001123034200029</t>
  </si>
  <si>
    <t>18-001124335321244</t>
  </si>
  <si>
    <t>18-001124335321469</t>
  </si>
  <si>
    <t>18-001124335321866</t>
  </si>
  <si>
    <t>18-001125932160001</t>
  </si>
  <si>
    <t>18-001125932160002</t>
  </si>
  <si>
    <t>18-001125932160026</t>
  </si>
  <si>
    <t>18-001125932160051</t>
  </si>
  <si>
    <t>18-001126113230666</t>
  </si>
  <si>
    <t>18-001127234200001</t>
  </si>
  <si>
    <t>18-001127234200026</t>
  </si>
  <si>
    <t>18-001127235100001</t>
  </si>
  <si>
    <t>18-001127235200004</t>
  </si>
  <si>
    <t>18-001127942320119</t>
  </si>
  <si>
    <t>18-001127942320221</t>
  </si>
  <si>
    <t>18-001127942320715</t>
  </si>
  <si>
    <t>18-001127942320719</t>
  </si>
  <si>
    <t>18-001127942320720</t>
  </si>
  <si>
    <t>18-001127942320755</t>
  </si>
  <si>
    <t>18-001127942320919</t>
  </si>
  <si>
    <t>18-001127954100001</t>
  </si>
  <si>
    <t>18-001127954100002</t>
  </si>
  <si>
    <t>18-001127954130031</t>
  </si>
  <si>
    <t>18-001127954130033</t>
  </si>
  <si>
    <t>18-001127954140020</t>
  </si>
  <si>
    <t>18-001127955100001</t>
  </si>
  <si>
    <t>18-001127956210001</t>
  </si>
  <si>
    <t>18-001127956210002</t>
  </si>
  <si>
    <t>18-001127956210042</t>
  </si>
  <si>
    <t>18-001127956210432</t>
  </si>
  <si>
    <t>18-001127956210433</t>
  </si>
  <si>
    <t>18-001127956210451</t>
  </si>
  <si>
    <t>18-001127967221282</t>
  </si>
  <si>
    <t>18-001129516101546</t>
  </si>
  <si>
    <t>18-001129537470827</t>
  </si>
  <si>
    <t>18-001130435310002</t>
  </si>
  <si>
    <t>18-001130435310017</t>
  </si>
  <si>
    <t>18-001130436110433</t>
  </si>
  <si>
    <t>18-001134032230002</t>
  </si>
  <si>
    <t>18-001134032230023</t>
  </si>
  <si>
    <t>18-001134032230439</t>
  </si>
  <si>
    <t>18-001134032230499</t>
  </si>
  <si>
    <t>18-001134032230635</t>
  </si>
  <si>
    <t>18-001134032230699</t>
  </si>
  <si>
    <t>18-001134032230800</t>
  </si>
  <si>
    <t>18-001134032230874</t>
  </si>
  <si>
    <t>18-001134032230886</t>
  </si>
  <si>
    <t>18-001134032230941</t>
  </si>
  <si>
    <t>18-001134032230982</t>
  </si>
  <si>
    <t>18-001134032240027</t>
  </si>
  <si>
    <t>18-001134032240800</t>
  </si>
  <si>
    <t>18-001134071271172</t>
  </si>
  <si>
    <t>18-001134071280643</t>
  </si>
  <si>
    <t>18-001134071280644</t>
  </si>
  <si>
    <t>18-001134071280649</t>
  </si>
  <si>
    <t>18-001134072201143</t>
  </si>
  <si>
    <t>18-001134072201261</t>
  </si>
  <si>
    <t>18-001134116100008</t>
  </si>
  <si>
    <t>18-001134116100018</t>
  </si>
  <si>
    <t>18-001134116100079</t>
  </si>
  <si>
    <t>18-001134116100787</t>
  </si>
  <si>
    <t>18-001134116100788</t>
  </si>
  <si>
    <t>18-001135537130015</t>
  </si>
  <si>
    <t>18-001135537130024</t>
  </si>
  <si>
    <t>18-001135538140498</t>
  </si>
  <si>
    <t>18-001136273200784</t>
  </si>
  <si>
    <t>18-001136273200794</t>
  </si>
  <si>
    <t>18-001136532210017</t>
  </si>
  <si>
    <t>18-001139813230264</t>
  </si>
  <si>
    <t>18-001139813230518</t>
  </si>
  <si>
    <t>18-001139816100187</t>
  </si>
  <si>
    <t>18-001139816100479</t>
  </si>
  <si>
    <t>18-001139816100546</t>
  </si>
  <si>
    <t>18-001139816100672</t>
  </si>
  <si>
    <t>18-001139816100737</t>
  </si>
  <si>
    <t>18-001139816100738</t>
  </si>
  <si>
    <t>18-001139816100881</t>
  </si>
  <si>
    <t>18-001139816101090</t>
  </si>
  <si>
    <t>18-001140862231022</t>
  </si>
  <si>
    <t>18-001140862231034</t>
  </si>
  <si>
    <t>18-001140862231111</t>
  </si>
  <si>
    <t>18-001140862231221</t>
  </si>
  <si>
    <t>18-001140862231311</t>
  </si>
  <si>
    <t>18-001140862231323</t>
  </si>
  <si>
    <t>18-001140862231360</t>
  </si>
  <si>
    <t>18-001140862231378</t>
  </si>
  <si>
    <t>18-001140862231434</t>
  </si>
  <si>
    <t>18-001140862232221</t>
  </si>
  <si>
    <t>18-001140871240796</t>
  </si>
  <si>
    <t>18-001141016100737</t>
  </si>
  <si>
    <t>18-001141016100764</t>
  </si>
  <si>
    <t>18-001141016100766</t>
  </si>
  <si>
    <t>18-001141637170001</t>
  </si>
  <si>
    <t>18-001141637520067</t>
  </si>
  <si>
    <t>18-001141638140481</t>
  </si>
  <si>
    <t>18-001141638140498</t>
  </si>
  <si>
    <t>18-001145962250019</t>
  </si>
  <si>
    <t>18-001145962250020</t>
  </si>
  <si>
    <t>18-001145962250023</t>
  </si>
  <si>
    <t>18-001145962250043</t>
  </si>
  <si>
    <t>18-001147237520044</t>
  </si>
  <si>
    <t>18-001147237620002</t>
  </si>
  <si>
    <t>18-001147237620004</t>
  </si>
  <si>
    <t>18-001147237731321</t>
  </si>
  <si>
    <t>18-001147237731357</t>
  </si>
  <si>
    <t>18-001147237731555</t>
  </si>
  <si>
    <t>18-001147237731668</t>
  </si>
  <si>
    <t>18-001147237731755</t>
  </si>
  <si>
    <t>18-001148237340007</t>
  </si>
  <si>
    <t>18-001149362520002</t>
  </si>
  <si>
    <t>18-001149362520055</t>
  </si>
  <si>
    <t>18-001149435310017</t>
  </si>
  <si>
    <t>18-001150242320221</t>
  </si>
  <si>
    <t>18-001150242320721</t>
  </si>
  <si>
    <t>18-001150242320755</t>
  </si>
  <si>
    <t>18-001150662230003</t>
  </si>
  <si>
    <t>18-001150662230006</t>
  </si>
  <si>
    <t>18-001150662250019</t>
  </si>
  <si>
    <t>18-001150662250021</t>
  </si>
  <si>
    <t>18-001150663110021</t>
  </si>
  <si>
    <t>18-001150663210001</t>
  </si>
  <si>
    <t>18-001150663210003</t>
  </si>
  <si>
    <t>18-001150663230020</t>
  </si>
  <si>
    <t>18-001150663300001</t>
  </si>
  <si>
    <t>18-001150692200001</t>
  </si>
  <si>
    <t>18-001150692200002</t>
  </si>
  <si>
    <t>18-001150692200061</t>
  </si>
  <si>
    <t>18-001150693100020</t>
  </si>
  <si>
    <t>18-001150693210001</t>
  </si>
  <si>
    <t>18-001150693300002</t>
  </si>
  <si>
    <t>18-001150693300004</t>
  </si>
  <si>
    <t>18-001150693300022</t>
  </si>
  <si>
    <t>18-001150693300878</t>
  </si>
  <si>
    <t>18-001150693301299</t>
  </si>
  <si>
    <t>18-001150693500433</t>
  </si>
  <si>
    <t>18-001152032230499</t>
  </si>
  <si>
    <t>18-001152032240799</t>
  </si>
  <si>
    <t>18-001152616100764</t>
  </si>
  <si>
    <t>18-001152616100800</t>
  </si>
  <si>
    <t>18-001153237510005</t>
  </si>
  <si>
    <t>18-001154135321315</t>
  </si>
  <si>
    <t>18-001154135321866</t>
  </si>
  <si>
    <t>18-001154835310002</t>
  </si>
  <si>
    <t>18-001154835310003</t>
  </si>
  <si>
    <t>18-001154835310017</t>
  </si>
  <si>
    <t>18-001156434100005</t>
  </si>
  <si>
    <t>18-001156434100010</t>
  </si>
  <si>
    <t>18-001159672300411</t>
  </si>
  <si>
    <t>18-001159934200008</t>
  </si>
  <si>
    <t>18-001159934200027</t>
  </si>
  <si>
    <t>18-001163032230086</t>
  </si>
  <si>
    <t>18-001163632130002</t>
  </si>
  <si>
    <t>18-001163632270002</t>
  </si>
  <si>
    <t>18-001163632400017</t>
  </si>
  <si>
    <t>18-001163632400056</t>
  </si>
  <si>
    <t>18-001163632400072</t>
  </si>
  <si>
    <t>18-001164132210754</t>
  </si>
  <si>
    <t>18-001165031100495</t>
  </si>
  <si>
    <t>18-001165031100995</t>
  </si>
  <si>
    <t>18-001165032211120</t>
  </si>
  <si>
    <t>18-001165032211251</t>
  </si>
  <si>
    <t>18-001165032211889</t>
  </si>
  <si>
    <t>18-001165073300836</t>
  </si>
  <si>
    <t>18-001167173300777</t>
  </si>
  <si>
    <t>18-001167173300836</t>
  </si>
  <si>
    <t>18-001170631100111</t>
  </si>
  <si>
    <t>18-001170631100495</t>
  </si>
  <si>
    <t>18-001170673100178</t>
  </si>
  <si>
    <t>18-001172673200051</t>
  </si>
  <si>
    <t>18-001172673200631</t>
  </si>
  <si>
    <t>18-001172673300011</t>
  </si>
  <si>
    <t>18-001172673300468</t>
  </si>
  <si>
    <t>18-001172673300777</t>
  </si>
  <si>
    <t>18-001172673300836</t>
  </si>
  <si>
    <t>18-001174512430735</t>
  </si>
  <si>
    <t>18-001174512430739</t>
  </si>
  <si>
    <t>18-001174512430767</t>
  </si>
  <si>
    <t>18-001176535321415</t>
  </si>
  <si>
    <t>18-001176535321423</t>
  </si>
  <si>
    <t>18-001176535321465</t>
  </si>
  <si>
    <t>18-001177862231022</t>
  </si>
  <si>
    <t>18-001178137220682</t>
  </si>
  <si>
    <t>18-001178137220689</t>
  </si>
  <si>
    <t>18-001178138140498</t>
  </si>
  <si>
    <t>18-001178332230001</t>
  </si>
  <si>
    <t>18-001178732130002</t>
  </si>
  <si>
    <t>18-001178732270001</t>
  </si>
  <si>
    <t>18-001179532400017</t>
  </si>
  <si>
    <t>18-001180935321223</t>
  </si>
  <si>
    <t>18-001181113230627</t>
  </si>
  <si>
    <t>18-001181113230637</t>
  </si>
  <si>
    <t>18-001181113230680</t>
  </si>
  <si>
    <t>18-001181113230688</t>
  </si>
  <si>
    <t>18-001181151350423</t>
  </si>
  <si>
    <t>18-001181813230726</t>
  </si>
  <si>
    <t>18-001181835321242</t>
  </si>
  <si>
    <t>18-001181835321480</t>
  </si>
  <si>
    <t>18-001182232210488</t>
  </si>
  <si>
    <t>18-001182232220001</t>
  </si>
  <si>
    <t>18-001182232220011</t>
  </si>
  <si>
    <t>18-001182232220024</t>
  </si>
  <si>
    <t>18-001183432160357</t>
  </si>
  <si>
    <t>18-001184132230001</t>
  </si>
  <si>
    <t>18-001184132230002</t>
  </si>
  <si>
    <t>18-001184132230023</t>
  </si>
  <si>
    <t>18-001184132230086</t>
  </si>
  <si>
    <t>18-001184432460020</t>
  </si>
  <si>
    <t>18-001186162231071</t>
  </si>
  <si>
    <t>18-001186942320221</t>
  </si>
  <si>
    <t>18-001186942320837</t>
  </si>
  <si>
    <t>18-001186956220003</t>
  </si>
  <si>
    <t>18-001187142320648</t>
  </si>
  <si>
    <t>18-001187142320687</t>
  </si>
  <si>
    <t>18-001189816100546</t>
  </si>
  <si>
    <t>18-001189816100723</t>
  </si>
  <si>
    <t>18-001189816100764</t>
  </si>
  <si>
    <t>18-001189937330002</t>
  </si>
  <si>
    <t>18-001189937610012</t>
  </si>
  <si>
    <t>18-001189937610053</t>
  </si>
  <si>
    <t>18-001189937610258</t>
  </si>
  <si>
    <t>18-001190613230511</t>
  </si>
  <si>
    <t>18-001190635321583</t>
  </si>
  <si>
    <t>18-001190637450355</t>
  </si>
  <si>
    <t>18-001190637450659</t>
  </si>
  <si>
    <t>18-001190637450681</t>
  </si>
  <si>
    <t>18-001190637450888</t>
  </si>
  <si>
    <t>18-001190916100722</t>
  </si>
  <si>
    <t>18-001190916100787</t>
  </si>
  <si>
    <t>18-001190916100793</t>
  </si>
  <si>
    <t>18-001191513230518</t>
  </si>
  <si>
    <t>18-001191513230582</t>
  </si>
  <si>
    <t>18-001192332270002</t>
  </si>
  <si>
    <t>18-001192332270003</t>
  </si>
  <si>
    <t>18-001192332400005</t>
  </si>
  <si>
    <t>18-001192332400017</t>
  </si>
  <si>
    <t>18-001192332400056</t>
  </si>
  <si>
    <t>18-001192393000020</t>
  </si>
  <si>
    <t>18-001192393500033</t>
  </si>
  <si>
    <t>18-001192838140464</t>
  </si>
  <si>
    <t>18-001192838140498</t>
  </si>
  <si>
    <t>18-001193832230023</t>
  </si>
  <si>
    <t>18-001194821100466</t>
  </si>
  <si>
    <t>18-001194839100023</t>
  </si>
  <si>
    <t>18-001194839200440</t>
  </si>
  <si>
    <t>18-001195113230264</t>
  </si>
  <si>
    <t>18-001195113230518</t>
  </si>
  <si>
    <t>18-001195432160002</t>
  </si>
  <si>
    <t>18-001195432160003</t>
  </si>
  <si>
    <t>18-001195932160002</t>
  </si>
  <si>
    <t>18-001196113230487</t>
  </si>
  <si>
    <t>18-001196113230551</t>
  </si>
  <si>
    <t>18-001196113230565</t>
  </si>
  <si>
    <t>18-001196113230666</t>
  </si>
  <si>
    <t>18-001196113230920</t>
  </si>
  <si>
    <t>18-001196736120697</t>
  </si>
  <si>
    <t>18-001196736120698</t>
  </si>
  <si>
    <t>18-001196736120744</t>
  </si>
  <si>
    <t>18-001196736120777</t>
  </si>
  <si>
    <t>18-001196737130600</t>
  </si>
  <si>
    <t>18-001196737130888</t>
  </si>
  <si>
    <t>18-001196737210002</t>
  </si>
  <si>
    <t>18-001196737210445</t>
  </si>
  <si>
    <t>18-001196737210777</t>
  </si>
  <si>
    <t>18-001196737220017</t>
  </si>
  <si>
    <t>18-001196737240003</t>
  </si>
  <si>
    <t>18-001196737240486</t>
  </si>
  <si>
    <t>18-001196737330006</t>
  </si>
  <si>
    <t>18-001196737410666</t>
  </si>
  <si>
    <t>18-001196737450029</t>
  </si>
  <si>
    <t>18-001196836120001</t>
  </si>
  <si>
    <t>18-001196836120588</t>
  </si>
  <si>
    <t>18-001196836120777</t>
  </si>
  <si>
    <t>18-001196837130888</t>
  </si>
  <si>
    <t>18-001196837130988</t>
  </si>
  <si>
    <t>18-001196837240001</t>
  </si>
  <si>
    <t>18-001196837240070</t>
  </si>
  <si>
    <t>18-001196837240441</t>
  </si>
  <si>
    <t>18-001196837330023</t>
  </si>
  <si>
    <t>18-001198036110023</t>
  </si>
  <si>
    <t>18-001198036230799</t>
  </si>
  <si>
    <t>18-001199012430735</t>
  </si>
  <si>
    <t>18-001199635321356</t>
  </si>
  <si>
    <t>18-001199635321583</t>
  </si>
  <si>
    <t>18-001199913230627</t>
  </si>
  <si>
    <t>18-001200835321356</t>
  </si>
  <si>
    <t>18-001200835321583</t>
  </si>
  <si>
    <t>18-001200843340767</t>
  </si>
  <si>
    <t>18-001205422130003</t>
  </si>
  <si>
    <t>18-001205732230086</t>
  </si>
  <si>
    <t>18-001207132230023</t>
  </si>
  <si>
    <t>18-001207171260003</t>
  </si>
  <si>
    <t>18-001207171260444</t>
  </si>
  <si>
    <t>18-001208038140498</t>
  </si>
  <si>
    <t>18-001208936110007</t>
  </si>
  <si>
    <t>18-001208936120698</t>
  </si>
  <si>
    <t>18-001208936120777</t>
  </si>
  <si>
    <t>18-001208936230799</t>
  </si>
  <si>
    <t>18-001208936230933</t>
  </si>
  <si>
    <t>18-001208937130633</t>
  </si>
  <si>
    <t>18-001209032230002</t>
  </si>
  <si>
    <t>18-001210131100765</t>
  </si>
  <si>
    <t>18-001210132211120</t>
  </si>
  <si>
    <t>18-001210132211121</t>
  </si>
  <si>
    <t>18-001211532240459</t>
  </si>
  <si>
    <t>18-001211532440056</t>
  </si>
  <si>
    <t>18-001211532440074</t>
  </si>
  <si>
    <t>18-001211561200733</t>
  </si>
  <si>
    <t>18-001211561200799</t>
  </si>
  <si>
    <t>18-001213937330086</t>
  </si>
  <si>
    <t>18-001213937340007</t>
  </si>
  <si>
    <t>18-001213937410023</t>
  </si>
  <si>
    <t>18-001216216100446</t>
  </si>
  <si>
    <t>18-001216263300004</t>
  </si>
  <si>
    <t>18-001216332210754</t>
  </si>
  <si>
    <t>18-001216537220622</t>
  </si>
  <si>
    <t>18-001217436110001</t>
  </si>
  <si>
    <t>18-001217436110017</t>
  </si>
  <si>
    <t>18-001217436230003</t>
  </si>
  <si>
    <t>18-001217812430731</t>
  </si>
  <si>
    <t>18-001217812430773</t>
  </si>
  <si>
    <t>18-001217812430797</t>
  </si>
  <si>
    <t>18-001217812430799</t>
  </si>
  <si>
    <t>18-001217813230297</t>
  </si>
  <si>
    <t>18-001217813230647</t>
  </si>
  <si>
    <t>18-001218232220123</t>
  </si>
  <si>
    <t>18-001219137240001</t>
  </si>
  <si>
    <t>18-001219137240003</t>
  </si>
  <si>
    <t>18-001219137240070</t>
  </si>
  <si>
    <t>18-001219137240111</t>
  </si>
  <si>
    <t>18-001219137240486</t>
  </si>
  <si>
    <t>18-001219537510004</t>
  </si>
  <si>
    <t>18-001219537510005</t>
  </si>
  <si>
    <t>18-001219831100495</t>
  </si>
  <si>
    <t>18-001219831100995</t>
  </si>
  <si>
    <t>18-001220932240033</t>
  </si>
  <si>
    <t>18-001220932261300</t>
  </si>
  <si>
    <t>18-001220932261368</t>
  </si>
  <si>
    <t>18-001220932261369</t>
  </si>
  <si>
    <t>18-001220932261444</t>
  </si>
  <si>
    <t>18-001220932440056</t>
  </si>
  <si>
    <t>18-001221716101000</t>
  </si>
  <si>
    <t>18-001222137130776</t>
  </si>
  <si>
    <t>18-001224034200019</t>
  </si>
  <si>
    <t>18-001224034200027</t>
  </si>
  <si>
    <t>18-001224111100003</t>
  </si>
  <si>
    <t>18-001224137620002</t>
  </si>
  <si>
    <t>18-001224137620004</t>
  </si>
  <si>
    <t>18-001224137731668</t>
  </si>
  <si>
    <t>18-001224232220123</t>
  </si>
  <si>
    <t>18-001224232220234</t>
  </si>
  <si>
    <t>18-001224232220519</t>
  </si>
  <si>
    <t>18-001225334200014</t>
  </si>
  <si>
    <t>18-001225334200018</t>
  </si>
  <si>
    <t>18-001225334200029</t>
  </si>
  <si>
    <t>18-001225334200038</t>
  </si>
  <si>
    <t>18-001225334200077</t>
  </si>
  <si>
    <t>18-001225334200099</t>
  </si>
  <si>
    <t>18-001225334200118</t>
  </si>
  <si>
    <t>18-001226332220443</t>
  </si>
  <si>
    <t>18-001226642320799</t>
  </si>
  <si>
    <t>18-001227637330086</t>
  </si>
  <si>
    <t>18-001227637340006</t>
  </si>
  <si>
    <t>18-001227637340007</t>
  </si>
  <si>
    <t>18-001227637340044</t>
  </si>
  <si>
    <t>18-001227637410023</t>
  </si>
  <si>
    <t>18-001227637420001</t>
  </si>
  <si>
    <t>18-001228613210021</t>
  </si>
  <si>
    <t>18-001228613210733</t>
  </si>
  <si>
    <t>18-001228613220001</t>
  </si>
  <si>
    <t>18-001228613220002</t>
  </si>
  <si>
    <t>18-001228613230017</t>
  </si>
  <si>
    <t>18-001228613230025</t>
  </si>
  <si>
    <t>18-001228613230026</t>
  </si>
  <si>
    <t>18-001228613230027</t>
  </si>
  <si>
    <t>18-001228613230029</t>
  </si>
  <si>
    <t>18-001228613230030</t>
  </si>
  <si>
    <t>18-001228613232596</t>
  </si>
  <si>
    <t>18-001230931100995</t>
  </si>
  <si>
    <t>18-001231536110008</t>
  </si>
  <si>
    <t>18-001231536230449</t>
  </si>
  <si>
    <t>18-001231832230003</t>
  </si>
  <si>
    <t>18-001231832230023</t>
  </si>
  <si>
    <t>18-001231832240024</t>
  </si>
  <si>
    <t>18-001231832240027</t>
  </si>
  <si>
    <t>18-001231832240033</t>
  </si>
  <si>
    <t>18-001234337130776</t>
  </si>
  <si>
    <t>18-001236031100495</t>
  </si>
  <si>
    <t>18-001236032211121</t>
  </si>
  <si>
    <t>18-001236734200027</t>
  </si>
  <si>
    <t>18-001239422160004</t>
  </si>
  <si>
    <t>18-001239435320001</t>
  </si>
  <si>
    <t>18-001239436110007</t>
  </si>
  <si>
    <t>18-001239436110655</t>
  </si>
  <si>
    <t>18-001239436120002</t>
  </si>
  <si>
    <t>18-001239436120017</t>
  </si>
  <si>
    <t>18-001239436120777</t>
  </si>
  <si>
    <t>18-001239436130023</t>
  </si>
  <si>
    <t>18-001239437130003</t>
  </si>
  <si>
    <t>18-001239437130004</t>
  </si>
  <si>
    <t>18-001239437130477</t>
  </si>
  <si>
    <t>18-001239437130588</t>
  </si>
  <si>
    <t>18-001239437130633</t>
  </si>
  <si>
    <t>18-001239437130776</t>
  </si>
  <si>
    <t>18-001239437130822</t>
  </si>
  <si>
    <t>18-001239437130934</t>
  </si>
  <si>
    <t>18-001239437210445</t>
  </si>
  <si>
    <t>18-001239437210639</t>
  </si>
  <si>
    <t>18-001239437210777</t>
  </si>
  <si>
    <t>18-001239437210866</t>
  </si>
  <si>
    <t>18-001239437220017</t>
  </si>
  <si>
    <t>18-001239437220881</t>
  </si>
  <si>
    <t>18-001239437230019</t>
  </si>
  <si>
    <t>18-001239437230020</t>
  </si>
  <si>
    <t>18-001239437230029</t>
  </si>
  <si>
    <t>18-001239437240499</t>
  </si>
  <si>
    <t>18-001239437320002</t>
  </si>
  <si>
    <t>18-001239437320024</t>
  </si>
  <si>
    <t>18-001239437330016</t>
  </si>
  <si>
    <t>18-001239437430874</t>
  </si>
  <si>
    <t>18-001239437430975</t>
  </si>
  <si>
    <t>18-001239437450867</t>
  </si>
  <si>
    <t>18-001241431100995</t>
  </si>
  <si>
    <t>18-001242521100488</t>
  </si>
  <si>
    <t>18-001242521100608</t>
  </si>
  <si>
    <t>18-001242539200440</t>
  </si>
  <si>
    <t>18-001242539200485</t>
  </si>
  <si>
    <t>18-001245932160001</t>
  </si>
  <si>
    <t>18-001245932160002</t>
  </si>
  <si>
    <t>18-001245932160026</t>
  </si>
  <si>
    <t>18-001245932160051</t>
  </si>
  <si>
    <t>18-001245932170001</t>
  </si>
  <si>
    <t>18-001246232210488</t>
  </si>
  <si>
    <t>18-001246232220123</t>
  </si>
  <si>
    <t>18-001246232220234</t>
  </si>
  <si>
    <t>18-001246835321223</t>
  </si>
  <si>
    <t>18-001246835321366</t>
  </si>
  <si>
    <t>18-001246851320766</t>
  </si>
  <si>
    <t>18-001246851350484</t>
  </si>
  <si>
    <t>18-001246852631257</t>
  </si>
  <si>
    <t>18-001247037330001</t>
  </si>
  <si>
    <t>18-001247037610012</t>
  </si>
  <si>
    <t>18-001247037610023</t>
  </si>
  <si>
    <t>18-001247037610053</t>
  </si>
  <si>
    <t>18-001247037610258</t>
  </si>
  <si>
    <t>18-001247332130002</t>
  </si>
  <si>
    <t>18-001247522130003</t>
  </si>
  <si>
    <t>18-001247522130663</t>
  </si>
  <si>
    <t>18-001247522130678</t>
  </si>
  <si>
    <t>18-001247537220001</t>
  </si>
  <si>
    <t>18-001247537220600</t>
  </si>
  <si>
    <t>18-001248535320527</t>
  </si>
  <si>
    <t>18-001248535320539</t>
  </si>
  <si>
    <t>18-001248535321031</t>
  </si>
  <si>
    <t>18-001248535321555</t>
  </si>
  <si>
    <t>18-001251737610012</t>
  </si>
  <si>
    <t>18-001251737610053</t>
  </si>
  <si>
    <t>18-001251737610258</t>
  </si>
  <si>
    <t>18-001253939100007</t>
  </si>
  <si>
    <t>18-001253939100026</t>
  </si>
  <si>
    <t>18-001255034200012</t>
  </si>
  <si>
    <t>18-001255034200019</t>
  </si>
  <si>
    <t>18-001255034200029</t>
  </si>
  <si>
    <t>18-001255762510020</t>
  </si>
  <si>
    <t>18-001255762520022</t>
  </si>
  <si>
    <t>18-001255762610027</t>
  </si>
  <si>
    <t>18-001255762610028</t>
  </si>
  <si>
    <t>18-001255762610057</t>
  </si>
  <si>
    <t>18-001255762620005</t>
  </si>
  <si>
    <t>18-001256662250021</t>
  </si>
  <si>
    <t>18-001257132210756</t>
  </si>
  <si>
    <t>18-001257132220443</t>
  </si>
  <si>
    <t>18-001259332130002</t>
  </si>
  <si>
    <t>18-001259332270001</t>
  </si>
  <si>
    <t>18-001259332270003</t>
  </si>
  <si>
    <t>18-001259332400002</t>
  </si>
  <si>
    <t>18-001259332400017</t>
  </si>
  <si>
    <t>18-001259332400056</t>
  </si>
  <si>
    <t>18-001259432240800</t>
  </si>
  <si>
    <t>18-001260213230757</t>
  </si>
  <si>
    <t>18-001260235321242</t>
  </si>
  <si>
    <t>18-001260235321480</t>
  </si>
  <si>
    <t>18-001260937130822</t>
  </si>
  <si>
    <t>18-001260937130863</t>
  </si>
  <si>
    <t>18-001261038140498</t>
  </si>
  <si>
    <t>18-001262712430722</t>
  </si>
  <si>
    <t>18-001262712430732</t>
  </si>
  <si>
    <t>18-001262712430781</t>
  </si>
  <si>
    <t>18-001262737540017</t>
  </si>
  <si>
    <t>18-001262737540077</t>
  </si>
  <si>
    <t>18-001262834200027</t>
  </si>
  <si>
    <t>18-001263732210754</t>
  </si>
  <si>
    <t>18-001264163220002</t>
  </si>
  <si>
    <t>18-001264163230022</t>
  </si>
  <si>
    <t>18-001265032210754</t>
  </si>
  <si>
    <t>18-001266335321583</t>
  </si>
  <si>
    <t>18-001266343340722</t>
  </si>
  <si>
    <t>18-001267036120744</t>
  </si>
  <si>
    <t>18-001267036120777</t>
  </si>
  <si>
    <t>18-001268735310006</t>
  </si>
  <si>
    <t>18-001268735330006</t>
  </si>
  <si>
    <t>18-001269337130377</t>
  </si>
  <si>
    <t>18-001269337130863</t>
  </si>
  <si>
    <t>18-001269737540003</t>
  </si>
  <si>
    <t>18-001269737540004</t>
  </si>
  <si>
    <t>18-001270362230002</t>
  </si>
  <si>
    <t>18-001270362230020</t>
  </si>
  <si>
    <t>18-001270535321382</t>
  </si>
  <si>
    <t>18-001270535321480</t>
  </si>
  <si>
    <t>18-001270535321514</t>
  </si>
  <si>
    <t>18-001270535321519</t>
  </si>
  <si>
    <t>18-001270535321926</t>
  </si>
  <si>
    <t>18-001270816100737</t>
  </si>
  <si>
    <t>18-001270816100764</t>
  </si>
  <si>
    <t>18-001271235321421</t>
  </si>
  <si>
    <t>18-001271235321514</t>
  </si>
  <si>
    <t>18-001271235321516</t>
  </si>
  <si>
    <t>18-001273212430735</t>
  </si>
  <si>
    <t>18-001273362231071</t>
  </si>
  <si>
    <t>18-001273393600032</t>
  </si>
  <si>
    <t>18-001273832210488</t>
  </si>
  <si>
    <t>18-001273832210754</t>
  </si>
  <si>
    <t>18-001274337130633</t>
  </si>
  <si>
    <t>18-001274932210754</t>
  </si>
  <si>
    <t>18-001275034200013</t>
  </si>
  <si>
    <t>18-001275034200018</t>
  </si>
  <si>
    <t>18-001275034200029</t>
  </si>
  <si>
    <t>18-001275035320512</t>
  </si>
  <si>
    <t>18-001275044110018</t>
  </si>
  <si>
    <t>18-001275336120697</t>
  </si>
  <si>
    <t>18-001275336120744</t>
  </si>
  <si>
    <t>18-001275336120777</t>
  </si>
  <si>
    <t>18-001275613231332</t>
  </si>
  <si>
    <t>18-001275613231401</t>
  </si>
  <si>
    <t>18-001277021100678</t>
  </si>
  <si>
    <t>18-001277038160640</t>
  </si>
  <si>
    <t>18-001277836120588</t>
  </si>
  <si>
    <t>18-001277836120697</t>
  </si>
  <si>
    <t>18-001279816100793</t>
  </si>
  <si>
    <t>18-001279816200648</t>
  </si>
  <si>
    <t>18-001280962250019</t>
  </si>
  <si>
    <t>18-001280962250020</t>
  </si>
  <si>
    <t>18-001280962250021</t>
  </si>
  <si>
    <t>18-001280962250060</t>
  </si>
  <si>
    <t>18-001280993500003</t>
  </si>
  <si>
    <t>18-001280993500033</t>
  </si>
  <si>
    <t>18-001280993500433</t>
  </si>
  <si>
    <t>18-001280993500471</t>
  </si>
  <si>
    <t>18-001285692200017</t>
  </si>
  <si>
    <t>18-001285693100018</t>
  </si>
  <si>
    <t>18-001286837450438</t>
  </si>
  <si>
    <t>18-001286837450961</t>
  </si>
  <si>
    <t>18-001286837470022</t>
  </si>
  <si>
    <t>18-001286837470023</t>
  </si>
  <si>
    <t>18-001286837470029</t>
  </si>
  <si>
    <t>18-001286837470403</t>
  </si>
  <si>
    <t>18-001287632230023</t>
  </si>
  <si>
    <t>18-001287632230086</t>
  </si>
  <si>
    <t>18-001290837510004</t>
  </si>
  <si>
    <t>18-001290837510005</t>
  </si>
  <si>
    <t>18-001290837520001</t>
  </si>
  <si>
    <t>18-001290837520002</t>
  </si>
  <si>
    <t>18-001290837520003</t>
  </si>
  <si>
    <t>18-001290837520004</t>
  </si>
  <si>
    <t>18-001290837520022</t>
  </si>
  <si>
    <t>18-001290837520044</t>
  </si>
  <si>
    <t>18-001291513210009</t>
  </si>
  <si>
    <t>18-001291513210017</t>
  </si>
  <si>
    <t>18-001291513210258</t>
  </si>
  <si>
    <t>18-001291513215841</t>
  </si>
  <si>
    <t>18-001291832240024</t>
  </si>
  <si>
    <t>18-001291832240033</t>
  </si>
  <si>
    <t>18-001294532400002</t>
  </si>
  <si>
    <t>18-001294532400017</t>
  </si>
  <si>
    <t>18-001296463230022</t>
  </si>
  <si>
    <t>18-001296463300004</t>
  </si>
  <si>
    <t>18-001297835321583</t>
  </si>
  <si>
    <t>18-001297835321725</t>
  </si>
  <si>
    <t>18-001297932230023</t>
  </si>
  <si>
    <t>18-001297932240033</t>
  </si>
  <si>
    <t>18-001297932240799</t>
  </si>
  <si>
    <t>18-001299332220519</t>
  </si>
  <si>
    <t>18-001299332230086</t>
  </si>
  <si>
    <t>18-001300837540004</t>
  </si>
  <si>
    <t>18-001300939100007</t>
  </si>
  <si>
    <t>18-001300939100017</t>
  </si>
  <si>
    <t>18-001300939100026</t>
  </si>
  <si>
    <t>18-001300939100029</t>
  </si>
  <si>
    <t>18-001302512430773</t>
  </si>
  <si>
    <t>18-001302513230228</t>
  </si>
  <si>
    <t>18-001302513230647</t>
  </si>
  <si>
    <t>18-001302637330086</t>
  </si>
  <si>
    <t>18-001302637340007</t>
  </si>
  <si>
    <t>18-001302637410023</t>
  </si>
  <si>
    <t>18-001304613230566</t>
  </si>
  <si>
    <t>18-001304613230617</t>
  </si>
  <si>
    <t>18-001304613230637</t>
  </si>
  <si>
    <t>18-001304613230705</t>
  </si>
  <si>
    <t>18-001304613230734</t>
  </si>
  <si>
    <t>18-001304613231332</t>
  </si>
  <si>
    <t>18-001304635321223</t>
  </si>
  <si>
    <t>18-001304635321469</t>
  </si>
  <si>
    <t>18-001306031100002</t>
  </si>
  <si>
    <t>18-001307363230022</t>
  </si>
  <si>
    <t>18-001308732160002</t>
  </si>
  <si>
    <t>18-001308732190003</t>
  </si>
  <si>
    <t>18-001308733100001</t>
  </si>
  <si>
    <t>18-001308733100452</t>
  </si>
  <si>
    <t>18-001308741100001</t>
  </si>
  <si>
    <t>18-001309137130776</t>
  </si>
  <si>
    <t>18-001309137130822</t>
  </si>
  <si>
    <t>18-001309722130003</t>
  </si>
  <si>
    <t>18-001309738160690</t>
  </si>
  <si>
    <t>18-001311932240799</t>
  </si>
  <si>
    <t>18-001311932240800</t>
  </si>
  <si>
    <t>18-001311932261500</t>
  </si>
  <si>
    <t>18-001311971270061</t>
  </si>
  <si>
    <t>18-001311971270810</t>
  </si>
  <si>
    <t>18-001311971270819</t>
  </si>
  <si>
    <t>18-001311971271171</t>
  </si>
  <si>
    <t>18-001311971271172</t>
  </si>
  <si>
    <t>18-001312313230010</t>
  </si>
  <si>
    <t>18-001312313230021</t>
  </si>
  <si>
    <t>18-001312313230398</t>
  </si>
  <si>
    <t>18-001312313230521</t>
  </si>
  <si>
    <t>18-001312313230551</t>
  </si>
  <si>
    <t>18-001312313230666</t>
  </si>
  <si>
    <t>18-001313092200017</t>
  </si>
  <si>
    <t>18-001313093100020</t>
  </si>
  <si>
    <t>18-001313093100024</t>
  </si>
  <si>
    <t>18-001313093210001</t>
  </si>
  <si>
    <t>18-001314431100495</t>
  </si>
  <si>
    <t>18-001314431100995</t>
  </si>
  <si>
    <t>18-001314473300777</t>
  </si>
  <si>
    <t>18-001314473300836</t>
  </si>
  <si>
    <t>18-001315773300777</t>
  </si>
  <si>
    <t>18-001315773300836</t>
  </si>
  <si>
    <t>18-001316732230022</t>
  </si>
  <si>
    <t>18-001317132240800</t>
  </si>
  <si>
    <t>18-001318837130863</t>
  </si>
  <si>
    <t>18-001319013231401</t>
  </si>
  <si>
    <t>18-001319035321223</t>
  </si>
  <si>
    <t>18-001319035321469</t>
  </si>
  <si>
    <t>18-001319035321472</t>
  </si>
  <si>
    <t>18-001319035321866</t>
  </si>
  <si>
    <t>18-001319235321223</t>
  </si>
  <si>
    <t>18-001319713210021</t>
  </si>
  <si>
    <t>18-001319973300777</t>
  </si>
  <si>
    <t>18-001320222130644</t>
  </si>
  <si>
    <t>18-001320222130667</t>
  </si>
  <si>
    <t>18-001320335321516</t>
  </si>
  <si>
    <t>18-001320335321555</t>
  </si>
  <si>
    <t>18-001322242320799</t>
  </si>
  <si>
    <t>18-001322913230726</t>
  </si>
  <si>
    <t>18-001322913230757</t>
  </si>
  <si>
    <t>18-001322913231400</t>
  </si>
  <si>
    <t>18-001322935321242</t>
  </si>
  <si>
    <t>18-001322935321469</t>
  </si>
  <si>
    <t>18-001322935321472</t>
  </si>
  <si>
    <t>18-001322935321480</t>
  </si>
  <si>
    <t>18-001323435321480</t>
  </si>
  <si>
    <t>18-001323816100787</t>
  </si>
  <si>
    <t>18-001324332230086</t>
  </si>
  <si>
    <t>18-001325632210754</t>
  </si>
  <si>
    <t>18-001326037220622</t>
  </si>
  <si>
    <t>18-001326038160690</t>
  </si>
  <si>
    <t>18-001326039100023</t>
  </si>
  <si>
    <t>18-001329772300411</t>
  </si>
  <si>
    <t>18-001330222130003</t>
  </si>
  <si>
    <t>18-001330222130663</t>
  </si>
  <si>
    <t>18-001330222130667</t>
  </si>
  <si>
    <t>18-001331416100737</t>
  </si>
  <si>
    <t>18-001331416100764</t>
  </si>
  <si>
    <t>18-001332636110023</t>
  </si>
  <si>
    <t>18-001332636230449</t>
  </si>
  <si>
    <t>18-001332636230799</t>
  </si>
  <si>
    <t>18-001332636231598</t>
  </si>
  <si>
    <t>18-001333232220111</t>
  </si>
  <si>
    <t>18-001333232220123</t>
  </si>
  <si>
    <t>18-001333232220666</t>
  </si>
  <si>
    <t>18-001333232440074</t>
  </si>
  <si>
    <t>18-001333272201261</t>
  </si>
  <si>
    <t>18-001333272201263</t>
  </si>
  <si>
    <t>18-001333272201264</t>
  </si>
  <si>
    <t>18-001333272201334</t>
  </si>
  <si>
    <t>18-001334562520002</t>
  </si>
  <si>
    <t>18-001334562520055</t>
  </si>
  <si>
    <t>18-001334562530043</t>
  </si>
  <si>
    <t>18-001334562530056</t>
  </si>
  <si>
    <t>18-001334562530551</t>
  </si>
  <si>
    <t>18-001334562530555</t>
  </si>
  <si>
    <t>18-001335716100737</t>
  </si>
  <si>
    <t>18-001335716100741</t>
  </si>
  <si>
    <t>18-001335716100764</t>
  </si>
  <si>
    <t>18-001335932160002</t>
  </si>
  <si>
    <t>18-001336537610001</t>
  </si>
  <si>
    <t>18-001336537610008</t>
  </si>
  <si>
    <t>18-001336537610017</t>
  </si>
  <si>
    <t>18-001336537610023</t>
  </si>
  <si>
    <t>18-001336537620001</t>
  </si>
  <si>
    <t>18-001337936120522</t>
  </si>
  <si>
    <t>18-001337936120588</t>
  </si>
  <si>
    <t>18-001337936120777</t>
  </si>
  <si>
    <t>18-001338934100005</t>
  </si>
  <si>
    <t>18-001338934100017</t>
  </si>
  <si>
    <t>18-001339534100005</t>
  </si>
  <si>
    <t>18-001339534100009</t>
  </si>
  <si>
    <t>18-001339545100002</t>
  </si>
  <si>
    <t>18-001339737130633</t>
  </si>
  <si>
    <t>18-001339737130822</t>
  </si>
  <si>
    <t>18-001341739100001</t>
  </si>
  <si>
    <t>18-001341739100026</t>
  </si>
  <si>
    <t>18-001342137610023</t>
  </si>
  <si>
    <t>18-001342137610053</t>
  </si>
  <si>
    <t>18-001342762110002</t>
  </si>
  <si>
    <t>18-001343635310001</t>
  </si>
  <si>
    <t>18-001343635330008</t>
  </si>
  <si>
    <t>18-001344635200049</t>
  </si>
  <si>
    <t>18-001344635310005</t>
  </si>
  <si>
    <t>18-001344635330006</t>
  </si>
  <si>
    <t>18-001346332210001</t>
  </si>
  <si>
    <t>18-001346332210488</t>
  </si>
  <si>
    <t>18-001346332210754</t>
  </si>
  <si>
    <t>18-001346332211120</t>
  </si>
  <si>
    <t>18-001346332211121</t>
  </si>
  <si>
    <t>18-001346638160666</t>
  </si>
  <si>
    <t>18-001346639200440</t>
  </si>
  <si>
    <t>18-001347735321555</t>
  </si>
  <si>
    <t>18-001347743340002</t>
  </si>
  <si>
    <t>18-001347743400001</t>
  </si>
  <si>
    <t>18-001347743600028</t>
  </si>
  <si>
    <t>18-001347743600043</t>
  </si>
  <si>
    <t>18-001349613231332</t>
  </si>
  <si>
    <t>18-001349651350865</t>
  </si>
  <si>
    <t>18-001349651357536</t>
  </si>
  <si>
    <t>18-001350135310003</t>
  </si>
  <si>
    <t>18-001350135310004</t>
  </si>
  <si>
    <t>18-001350135310017</t>
  </si>
  <si>
    <t>18-001350237510004</t>
  </si>
  <si>
    <t>18-001350237510006</t>
  </si>
  <si>
    <t>18-001350237520002</t>
  </si>
  <si>
    <t>18-001350237520003</t>
  </si>
  <si>
    <t>18-001350237520067</t>
  </si>
  <si>
    <t>18-001350316200000</t>
  </si>
  <si>
    <t>18-001350316200225</t>
  </si>
  <si>
    <t>18-001350316200234</t>
  </si>
  <si>
    <t>18-001350316200244</t>
  </si>
  <si>
    <t>18-001350316200334</t>
  </si>
  <si>
    <t>18-001350316200500</t>
  </si>
  <si>
    <t>18-001350316200531</t>
  </si>
  <si>
    <t>18-001350316200557</t>
  </si>
  <si>
    <t>18-001350316200622</t>
  </si>
  <si>
    <t>18-001350316200659</t>
  </si>
  <si>
    <t>18-001350316200674</t>
  </si>
  <si>
    <t>18-001350316200752</t>
  </si>
  <si>
    <t>18-001350316200788</t>
  </si>
  <si>
    <t>18-001350316200844</t>
  </si>
  <si>
    <t>18-001350316200854</t>
  </si>
  <si>
    <t>18-001350316200952</t>
  </si>
  <si>
    <t>18-001350316200999</t>
  </si>
  <si>
    <t>18-001350352620001</t>
  </si>
  <si>
    <t>18-001350352630001</t>
  </si>
  <si>
    <t>18-001350353500023</t>
  </si>
  <si>
    <t>18-001350353500507</t>
  </si>
  <si>
    <t>18-001350354401138</t>
  </si>
  <si>
    <t>18-001350354401222</t>
  </si>
  <si>
    <t>18-001350358500001</t>
  </si>
  <si>
    <t>18-001350358500033</t>
  </si>
  <si>
    <t>18-001350358500044</t>
  </si>
  <si>
    <t>18-001350358500125</t>
  </si>
  <si>
    <t>18-001350358501244</t>
  </si>
  <si>
    <t>18-001350413230404</t>
  </si>
  <si>
    <t>18-001350413230417</t>
  </si>
  <si>
    <t>18-001350413230474</t>
  </si>
  <si>
    <t>18-001350413230518</t>
  </si>
  <si>
    <t>18-001350416100181</t>
  </si>
  <si>
    <t>18-001350416100721</t>
  </si>
  <si>
    <t>18-001350416100842</t>
  </si>
  <si>
    <t>18-001350416100881</t>
  </si>
  <si>
    <t>18-001350416101121</t>
  </si>
  <si>
    <t>18-001350632160002</t>
  </si>
  <si>
    <t>18-001350632160017</t>
  </si>
  <si>
    <t>18-001353932230086</t>
  </si>
  <si>
    <t>18-001354632160002</t>
  </si>
  <si>
    <t>18-001354732210754</t>
  </si>
  <si>
    <t>18-001357532230002</t>
  </si>
  <si>
    <t>18-001357532230023</t>
  </si>
  <si>
    <t>18-001357532230086</t>
  </si>
  <si>
    <t>18-001359221100678</t>
  </si>
  <si>
    <t>18-001359836120522</t>
  </si>
  <si>
    <t>18-001359836120588</t>
  </si>
  <si>
    <t>18-001362632230499</t>
  </si>
  <si>
    <t>18-001362632240800</t>
  </si>
  <si>
    <t>18-001362837130003</t>
  </si>
  <si>
    <t>18-001362837130633</t>
  </si>
  <si>
    <t>18-001362837130776</t>
  </si>
  <si>
    <t>18-001362837130822</t>
  </si>
  <si>
    <t>18-001364636110002</t>
  </si>
  <si>
    <t>18-001364636110003</t>
  </si>
  <si>
    <t>18-001364636110023</t>
  </si>
  <si>
    <t>18-001366913231399</t>
  </si>
  <si>
    <t>18-001366913231400</t>
  </si>
  <si>
    <t>18-001366913231401</t>
  </si>
  <si>
    <t>18-001366935321472</t>
  </si>
  <si>
    <t>18-001375342320683</t>
  </si>
  <si>
    <t>18-001375342320708</t>
  </si>
  <si>
    <t>18-001377136110001</t>
  </si>
  <si>
    <t>18-001377712430722</t>
  </si>
  <si>
    <t>18-001377737540003</t>
  </si>
  <si>
    <t>18-001377737540004</t>
  </si>
  <si>
    <t>18-001377737540077</t>
  </si>
  <si>
    <t>18-001378534200002</t>
  </si>
  <si>
    <t>18-001378534200010</t>
  </si>
  <si>
    <t>18-001378534200199</t>
  </si>
  <si>
    <t>18-001378737220677</t>
  </si>
  <si>
    <t>18-001378737220682</t>
  </si>
  <si>
    <t>18-001378737220694</t>
  </si>
  <si>
    <t>18-001378738140024</t>
  </si>
  <si>
    <t>18-001378738140464</t>
  </si>
  <si>
    <t>18-001378738140481</t>
  </si>
  <si>
    <t>18-001378738140485</t>
  </si>
  <si>
    <t>18-001378738140486</t>
  </si>
  <si>
    <t>18-001378738140488</t>
  </si>
  <si>
    <t>18-001378738140498</t>
  </si>
  <si>
    <t>18-001378738160020</t>
  </si>
  <si>
    <t>18-001378738160654</t>
  </si>
  <si>
    <t>18-001378738160698</t>
  </si>
  <si>
    <t>18-001378738160988</t>
  </si>
  <si>
    <t>18-001378739100013</t>
  </si>
  <si>
    <t>18-001378739100017</t>
  </si>
  <si>
    <t>18-001381234200007</t>
  </si>
  <si>
    <t>18-001381234200008</t>
  </si>
  <si>
    <t>18-001381234200022</t>
  </si>
  <si>
    <t>18-001381234200023</t>
  </si>
  <si>
    <t>18-001381244120020</t>
  </si>
  <si>
    <t>18-001382532211869</t>
  </si>
  <si>
    <t>18-001383236120001</t>
  </si>
  <si>
    <t>18-001383236120588</t>
  </si>
  <si>
    <t>18-001383236120632</t>
  </si>
  <si>
    <t>18-001383636110008</t>
  </si>
  <si>
    <t>18-001383636110023</t>
  </si>
  <si>
    <t>18-001383716100793</t>
  </si>
  <si>
    <t>18-001383716200648</t>
  </si>
  <si>
    <t>18-001384132160002</t>
  </si>
  <si>
    <t>18-001384436230449</t>
  </si>
  <si>
    <t>18-001384436230831</t>
  </si>
  <si>
    <t>18-001384932270002</t>
  </si>
  <si>
    <t>18-001384932400017</t>
  </si>
  <si>
    <t>18-001386262231022</t>
  </si>
  <si>
    <t>18-001387335321223</t>
  </si>
  <si>
    <t>18-001387335321466</t>
  </si>
  <si>
    <t>18-001387335321866</t>
  </si>
  <si>
    <t>18-001388537220900</t>
  </si>
  <si>
    <t>18-001388538140498</t>
  </si>
  <si>
    <t>18-001388837510005</t>
  </si>
  <si>
    <t>18-001388837520001</t>
  </si>
  <si>
    <t>18-001389335320004</t>
  </si>
  <si>
    <t>18-001389335330008</t>
  </si>
  <si>
    <t>18-001389962231033</t>
  </si>
  <si>
    <t>18-001390532160002</t>
  </si>
  <si>
    <t>18-001390532160017</t>
  </si>
  <si>
    <t>18-001391062231022</t>
  </si>
  <si>
    <t>18-001391062231034</t>
  </si>
  <si>
    <t>18-001391062231044</t>
  </si>
  <si>
    <t>18-001391062231346</t>
  </si>
  <si>
    <t>18-001391062231434</t>
  </si>
  <si>
    <t>18-001391071220489</t>
  </si>
  <si>
    <t>18-001391135321223</t>
  </si>
  <si>
    <t>18-001391135321466</t>
  </si>
  <si>
    <t>18-001391135321725</t>
  </si>
  <si>
    <t>18-001391212430735</t>
  </si>
  <si>
    <t>18-001391213230684</t>
  </si>
  <si>
    <t>18-001391637130414</t>
  </si>
  <si>
    <t>18-001391637130743</t>
  </si>
  <si>
    <t>18-001391637130776</t>
  </si>
  <si>
    <t>18-001392542320221</t>
  </si>
  <si>
    <t>18-001392542320794</t>
  </si>
  <si>
    <t>18-001393032210754</t>
  </si>
  <si>
    <t>18-001393032210756</t>
  </si>
  <si>
    <t>18-001393137130003</t>
  </si>
  <si>
    <t>18-001393137130004</t>
  </si>
  <si>
    <t>18-001393137130006</t>
  </si>
  <si>
    <t>18-001393137130414</t>
  </si>
  <si>
    <t>18-001393137130600</t>
  </si>
  <si>
    <t>18-001393137130743</t>
  </si>
  <si>
    <t>18-001393137150002</t>
  </si>
  <si>
    <t>18-001393137150512</t>
  </si>
  <si>
    <t>18-001393137170002</t>
  </si>
  <si>
    <t>18-001393137210002</t>
  </si>
  <si>
    <t>18-001393137210866</t>
  </si>
  <si>
    <t>18-001393137220116</t>
  </si>
  <si>
    <t>18-001393835321488</t>
  </si>
  <si>
    <t>18-001395332130002</t>
  </si>
  <si>
    <t>18-001395332240658</t>
  </si>
  <si>
    <t>18-001395332250020</t>
  </si>
  <si>
    <t>18-001396434100005</t>
  </si>
  <si>
    <t>18-001396572300411</t>
  </si>
  <si>
    <t>18-001397034200001</t>
  </si>
  <si>
    <t>18-001397035100001</t>
  </si>
  <si>
    <t>18-001397035200003</t>
  </si>
  <si>
    <t>18-001397035200004</t>
  </si>
  <si>
    <t>18-001398073300468</t>
  </si>
  <si>
    <t>18-001399362630078</t>
  </si>
  <si>
    <t>18-001399365200044</t>
  </si>
  <si>
    <t>18-001399382100422</t>
  </si>
  <si>
    <t>18-001399382100434</t>
  </si>
  <si>
    <t>18-001399382100476</t>
  </si>
  <si>
    <t>18-001399382200001</t>
  </si>
  <si>
    <t>18-001401235310001</t>
  </si>
  <si>
    <t>18-001401235400001</t>
  </si>
  <si>
    <t>18-001401236110001</t>
  </si>
  <si>
    <t>18-001401236110002</t>
  </si>
  <si>
    <t>18-001401236110003</t>
  </si>
  <si>
    <t>18-001401236110004</t>
  </si>
  <si>
    <t>18-001401236110005</t>
  </si>
  <si>
    <t>18-001401236110007</t>
  </si>
  <si>
    <t>18-001401236110008</t>
  </si>
  <si>
    <t>18-001401236110043</t>
  </si>
  <si>
    <t>18-001401236110444</t>
  </si>
  <si>
    <t>18-001401236110641</t>
  </si>
  <si>
    <t>18-001401236110666</t>
  </si>
  <si>
    <t>18-001401236110689</t>
  </si>
  <si>
    <t>18-001401236120001</t>
  </si>
  <si>
    <t>18-001401236120002</t>
  </si>
  <si>
    <t>18-001401236120017</t>
  </si>
  <si>
    <t>18-001401237450867</t>
  </si>
  <si>
    <t>18-001401973300777</t>
  </si>
  <si>
    <t>18-001402142320221</t>
  </si>
  <si>
    <t>18-001402156220003</t>
  </si>
  <si>
    <t>18-001402513231051</t>
  </si>
  <si>
    <t>18-001402535321492</t>
  </si>
  <si>
    <t>18-001403334100002</t>
  </si>
  <si>
    <t>18-001403334200002</t>
  </si>
  <si>
    <t>18-001403334200013</t>
  </si>
  <si>
    <t>18-001403334200014</t>
  </si>
  <si>
    <t>18-001403334200016</t>
  </si>
  <si>
    <t>18-001403334200017</t>
  </si>
  <si>
    <t>18-001403334200018</t>
  </si>
  <si>
    <t>18-001403334200029</t>
  </si>
  <si>
    <t>18-001404513230627</t>
  </si>
  <si>
    <t>18-001404551350672</t>
  </si>
  <si>
    <t>18-001404551350857</t>
  </si>
  <si>
    <t>18-001404551350858</t>
  </si>
  <si>
    <t>18-001404551350859</t>
  </si>
  <si>
    <t>18-001443413231332</t>
  </si>
  <si>
    <t>18-001443413231399</t>
  </si>
  <si>
    <t>18-001443413231401</t>
  </si>
  <si>
    <t>18-001445436110007</t>
  </si>
  <si>
    <t>18-001445436120017</t>
  </si>
  <si>
    <t>18-001445437450222</t>
  </si>
  <si>
    <t>18-001445437450867</t>
  </si>
  <si>
    <t>18-001447262520002</t>
  </si>
  <si>
    <t>18-001447951350860</t>
  </si>
  <si>
    <t>18-001451132270002</t>
  </si>
  <si>
    <t>18-001451132400017</t>
  </si>
  <si>
    <t>18-001451862231033</t>
  </si>
  <si>
    <t>18-001451862231051</t>
  </si>
  <si>
    <t>18-001451862231070</t>
  </si>
  <si>
    <t>18-001451862231071</t>
  </si>
  <si>
    <t>18-001451862231866</t>
  </si>
  <si>
    <t>18-001452935321866</t>
  </si>
  <si>
    <t>18-001453536110008</t>
  </si>
  <si>
    <t>18-001453537130633</t>
  </si>
  <si>
    <t>18-001453732130002</t>
  </si>
  <si>
    <t>18-001453732130003</t>
  </si>
  <si>
    <t>18-001453732210488</t>
  </si>
  <si>
    <t>18-001453732210754</t>
  </si>
  <si>
    <t>18-001453732220123</t>
  </si>
  <si>
    <t>18-001453732220234</t>
  </si>
  <si>
    <t>18-001453732220443</t>
  </si>
  <si>
    <t>18-001453732220519</t>
  </si>
  <si>
    <t>18-001453732230002</t>
  </si>
  <si>
    <t>18-001453732230022</t>
  </si>
  <si>
    <t>18-001453732230565</t>
  </si>
  <si>
    <t>18-001454332210754</t>
  </si>
  <si>
    <t>18-001454532160002</t>
  </si>
  <si>
    <t>18-001454532160017</t>
  </si>
  <si>
    <t>18-001454532160026</t>
  </si>
  <si>
    <t>18-001454532160300</t>
  </si>
  <si>
    <t>18-001454532180017</t>
  </si>
  <si>
    <t>18-001454541100003</t>
  </si>
  <si>
    <t>18-001454541100023</t>
  </si>
  <si>
    <t>18-001454937540004</t>
  </si>
  <si>
    <t>18-001456332211120</t>
  </si>
  <si>
    <t>18-001456332211121</t>
  </si>
  <si>
    <t>18-001458835321244</t>
  </si>
  <si>
    <t>18-001458835321466</t>
  </si>
  <si>
    <t>18-001458835321467</t>
  </si>
  <si>
    <t>18-001458835321866</t>
  </si>
  <si>
    <t>18-001459532210001</t>
  </si>
  <si>
    <t>18-001459532210754</t>
  </si>
  <si>
    <t>18-001460192200017</t>
  </si>
  <si>
    <t>18-001460193100020</t>
  </si>
  <si>
    <t>18-001460372300411</t>
  </si>
  <si>
    <t>18-001461316100737</t>
  </si>
  <si>
    <t>18-001461316100764</t>
  </si>
  <si>
    <t>18-001461316100766</t>
  </si>
  <si>
    <t>18-001462131100495</t>
  </si>
  <si>
    <t>18-001462131100765</t>
  </si>
  <si>
    <t>18-001462431100995</t>
  </si>
  <si>
    <t>18-001462432211121</t>
  </si>
  <si>
    <t>18-001462862250021</t>
  </si>
  <si>
    <t>18-001462893300847</t>
  </si>
  <si>
    <t>18-001462893301196</t>
  </si>
  <si>
    <t>18-001463136120777</t>
  </si>
  <si>
    <t>18-001463137130633</t>
  </si>
  <si>
    <t>18-001463522130644</t>
  </si>
  <si>
    <t>18-001463522130678</t>
  </si>
  <si>
    <t>18-001465016101000</t>
  </si>
  <si>
    <t>18-001465051350672</t>
  </si>
  <si>
    <t>18-001465173200794</t>
  </si>
  <si>
    <t>18-001465236110001</t>
  </si>
  <si>
    <t>18-001466632230023</t>
  </si>
  <si>
    <t>18-001467016100722</t>
  </si>
  <si>
    <t>18-001467016100787</t>
  </si>
  <si>
    <t>18-001467016101072</t>
  </si>
  <si>
    <t>18-001468832240459</t>
  </si>
  <si>
    <t>18-001495339100003</t>
  </si>
  <si>
    <t>18-001495339100007</t>
  </si>
  <si>
    <t>18-001495339100013</t>
  </si>
  <si>
    <t>18-001495339100017</t>
  </si>
  <si>
    <t>18-001495339100026</t>
  </si>
  <si>
    <t>18-001495339100029</t>
  </si>
  <si>
    <t>18-001496732210754</t>
  </si>
  <si>
    <t>18-001497035321866</t>
  </si>
  <si>
    <t>18-001498132230002</t>
  </si>
  <si>
    <t>18-001498132230004</t>
  </si>
  <si>
    <t>18-001498132230023</t>
  </si>
  <si>
    <t>18-001498132230400</t>
  </si>
  <si>
    <t>18-001498132230800</t>
  </si>
  <si>
    <t>18-001498132231197</t>
  </si>
  <si>
    <t>18-001498132231198</t>
  </si>
  <si>
    <t>18-001498842320221</t>
  </si>
  <si>
    <t>18-001498856220003</t>
  </si>
  <si>
    <t>18-001499134200011</t>
  </si>
  <si>
    <t>18-001499134200013</t>
  </si>
  <si>
    <t>18-001499134200029</t>
  </si>
  <si>
    <t>18-001500122130644</t>
  </si>
  <si>
    <t>18-001500635321416</t>
  </si>
  <si>
    <t>18-001500635321514</t>
  </si>
  <si>
    <t>18-001500635327878</t>
  </si>
  <si>
    <t>18-001500644601103</t>
  </si>
  <si>
    <t>18-001500644601164</t>
  </si>
  <si>
    <t>18-001500737210005</t>
  </si>
  <si>
    <t>18-001500737220645</t>
  </si>
  <si>
    <t>18-001500737220682</t>
  </si>
  <si>
    <t>18-001500737220689</t>
  </si>
  <si>
    <t>18-001500737220699</t>
  </si>
  <si>
    <t>18-001500737220900</t>
  </si>
  <si>
    <t>18-001500738140464</t>
  </si>
  <si>
    <t>18-001500738140481</t>
  </si>
  <si>
    <t>18-001500738140485</t>
  </si>
  <si>
    <t>18-001500738140486</t>
  </si>
  <si>
    <t>18-001500738140498</t>
  </si>
  <si>
    <t>18-001500738160001</t>
  </si>
  <si>
    <t>18-001500738160002</t>
  </si>
  <si>
    <t>18-001500738160008</t>
  </si>
  <si>
    <t>18-001500738160020</t>
  </si>
  <si>
    <t>18-001500738160111</t>
  </si>
  <si>
    <t>18-001500738160420</t>
  </si>
  <si>
    <t>18-001500738160654</t>
  </si>
  <si>
    <t>18-001500738160690</t>
  </si>
  <si>
    <t>18-001500738160698</t>
  </si>
  <si>
    <t>18-001500738160988</t>
  </si>
  <si>
    <t>18-001500739100017</t>
  </si>
  <si>
    <t>18-001500739100029</t>
  </si>
  <si>
    <t>18-001501834200027</t>
  </si>
  <si>
    <t>18-001503134200007</t>
  </si>
  <si>
    <t>18-001503134200064</t>
  </si>
  <si>
    <t>18-001503237540004</t>
  </si>
  <si>
    <t>18-001503237540014</t>
  </si>
  <si>
    <t>18-001504616100141</t>
  </si>
  <si>
    <t>18-001504616100181</t>
  </si>
  <si>
    <t>18-001504616100187</t>
  </si>
  <si>
    <t>18-001504616100700</t>
  </si>
  <si>
    <t>18-001504616100722</t>
  </si>
  <si>
    <t>18-001504616100733</t>
  </si>
  <si>
    <t>18-001504616100750</t>
  </si>
  <si>
    <t>18-001504616100787</t>
  </si>
  <si>
    <t>18-001504616100793</t>
  </si>
  <si>
    <t>18-001504616100888</t>
  </si>
  <si>
    <t>18-001504932160051</t>
  </si>
  <si>
    <t>18-001504932180002</t>
  </si>
  <si>
    <t>18-001504932180017</t>
  </si>
  <si>
    <t>18-001505137130633</t>
  </si>
  <si>
    <t>18-001505362250001</t>
  </si>
  <si>
    <t>18-001505362250002</t>
  </si>
  <si>
    <t>18-001505362250019</t>
  </si>
  <si>
    <t>18-001505362250022</t>
  </si>
  <si>
    <t>18-001506332460017</t>
  </si>
  <si>
    <t>18-001506332460020</t>
  </si>
  <si>
    <t>18-001507212430634</t>
  </si>
  <si>
    <t>18-001507212430731</t>
  </si>
  <si>
    <t>18-001507212430738</t>
  </si>
  <si>
    <t>18-001507212430773</t>
  </si>
  <si>
    <t>18-001507613230116</t>
  </si>
  <si>
    <t>18-001507613230518</t>
  </si>
  <si>
    <t>18-001508162520002</t>
  </si>
  <si>
    <t>18-001508162520055</t>
  </si>
  <si>
    <t>18-001510632460020</t>
  </si>
  <si>
    <t>18-001510837510005</t>
  </si>
  <si>
    <t>18-001515031100002</t>
  </si>
  <si>
    <t>18-001515032110020</t>
  </si>
  <si>
    <t>18-001515032130001</t>
  </si>
  <si>
    <t>18-001515032210017</t>
  </si>
  <si>
    <t>18-001515032220002</t>
  </si>
  <si>
    <t>18-001515332240800</t>
  </si>
  <si>
    <t>18-001516535320004</t>
  </si>
  <si>
    <t>18-001516535330008</t>
  </si>
  <si>
    <t>18-001517735321366</t>
  </si>
  <si>
    <t>18-001518035321366</t>
  </si>
  <si>
    <t>18-001518035321470</t>
  </si>
  <si>
    <t>18-001518513210002</t>
  </si>
  <si>
    <t>18-001518516101000</t>
  </si>
  <si>
    <t>18-001518516510886</t>
  </si>
  <si>
    <t>18-001518554400772</t>
  </si>
  <si>
    <t>18-001518557110001</t>
  </si>
  <si>
    <t>18-001518557310020</t>
  </si>
  <si>
    <t>18-001518559100017</t>
  </si>
  <si>
    <t>18-001518559300001</t>
  </si>
  <si>
    <t>18-001518559300011</t>
  </si>
  <si>
    <t>18-001518559300012</t>
  </si>
  <si>
    <t>18-001518559300023</t>
  </si>
  <si>
    <t>18-001519232460020</t>
  </si>
  <si>
    <t>18-001519335321488</t>
  </si>
  <si>
    <t>18-001519335321494</t>
  </si>
  <si>
    <t>18-001519962230002</t>
  </si>
  <si>
    <t>18-001519962230488</t>
  </si>
  <si>
    <t>18-001521762231071</t>
  </si>
  <si>
    <t>18-001521771220222</t>
  </si>
  <si>
    <t>18-001521771220630</t>
  </si>
  <si>
    <t>18-001521771220722</t>
  </si>
  <si>
    <t>18-001521842320016</t>
  </si>
  <si>
    <t>18-001521842320648</t>
  </si>
  <si>
    <t>18-001521842320687</t>
  </si>
  <si>
    <t>18-001523932240800</t>
  </si>
  <si>
    <t>18-001525236120588</t>
  </si>
  <si>
    <t>18-001525236130017</t>
  </si>
  <si>
    <t>18-001525236130023</t>
  </si>
  <si>
    <t>18-001525236130544</t>
  </si>
  <si>
    <t>18-001526032220111</t>
  </si>
  <si>
    <t>18-001526072300001</t>
  </si>
  <si>
    <t>18-001526072300002</t>
  </si>
  <si>
    <t>18-001526072300022</t>
  </si>
  <si>
    <t>18-001526072300411</t>
  </si>
  <si>
    <t>18-001526072300455</t>
  </si>
  <si>
    <t>18-001526072300488</t>
  </si>
  <si>
    <t>18-001526135321583</t>
  </si>
  <si>
    <t>18-001530132210754</t>
  </si>
  <si>
    <t>18-001530132211121</t>
  </si>
  <si>
    <t>18-001530337130377</t>
  </si>
  <si>
    <t>18-001530337130588</t>
  </si>
  <si>
    <t>18-001530337130863</t>
  </si>
  <si>
    <t>18-001531332160005</t>
  </si>
  <si>
    <t>18-001531332160023</t>
  </si>
  <si>
    <t>18-001531332160357</t>
  </si>
  <si>
    <t>18-001531932210754</t>
  </si>
  <si>
    <t>18-001531932211121</t>
  </si>
  <si>
    <t>18-001532237130743</t>
  </si>
  <si>
    <t>18-001532237210002</t>
  </si>
  <si>
    <t>18-001532334100001</t>
  </si>
  <si>
    <t>18-001532334200011</t>
  </si>
  <si>
    <t>18-001532334200013</t>
  </si>
  <si>
    <t>18-001532334200020</t>
  </si>
  <si>
    <t>18-001532334200029</t>
  </si>
  <si>
    <t>18-001532842320788</t>
  </si>
  <si>
    <t>18-001533342320762</t>
  </si>
  <si>
    <t>18-001533342320799</t>
  </si>
  <si>
    <t>18-001535035320004</t>
  </si>
  <si>
    <t>18-001535035330005</t>
  </si>
  <si>
    <t>18-001535035330008</t>
  </si>
  <si>
    <t>18-001535035330021</t>
  </si>
  <si>
    <t>18-001535035330702</t>
  </si>
  <si>
    <t>18-001535035330885</t>
  </si>
  <si>
    <t>18-001535437220622</t>
  </si>
  <si>
    <t>18-001535437220881</t>
  </si>
  <si>
    <t>18-001535735310004</t>
  </si>
  <si>
    <t>18-001535735310017</t>
  </si>
  <si>
    <t>18-001535737450333</t>
  </si>
  <si>
    <t>18-001535737450659</t>
  </si>
  <si>
    <t>18-001535813230518</t>
  </si>
  <si>
    <t>18-001535922130634</t>
  </si>
  <si>
    <t>18-001535922130644</t>
  </si>
  <si>
    <t>18-001539032211253</t>
  </si>
  <si>
    <t>18-001539032220123</t>
  </si>
  <si>
    <t>18-001541162230002</t>
  </si>
  <si>
    <t>18-001541635321223</t>
  </si>
  <si>
    <t>18-001541635321469</t>
  </si>
  <si>
    <t>18-001541651350777</t>
  </si>
  <si>
    <t>18-001543934200002</t>
  </si>
  <si>
    <t>18-001544532230023</t>
  </si>
  <si>
    <t>18-001544736110002</t>
  </si>
  <si>
    <t>18-001544932230024</t>
  </si>
  <si>
    <t>18-001544932270001</t>
  </si>
  <si>
    <t>18-001545993300002</t>
  </si>
  <si>
    <t>18-001545993300004</t>
  </si>
  <si>
    <t>18-001545993300484</t>
  </si>
  <si>
    <t>18-001545993301299</t>
  </si>
  <si>
    <t>18-001545993310020</t>
  </si>
  <si>
    <t>18-001545993500055</t>
  </si>
  <si>
    <t>18-001545993500471</t>
  </si>
  <si>
    <t>18-001546035321223</t>
  </si>
  <si>
    <t>18-001546035321469</t>
  </si>
  <si>
    <t>18-001546532210754</t>
  </si>
  <si>
    <t>18-001546532211120</t>
  </si>
  <si>
    <t>18-001546532211888</t>
  </si>
  <si>
    <t>18-001546532230439</t>
  </si>
  <si>
    <t>18-001547132230499</t>
  </si>
  <si>
    <t>18-001550513210021</t>
  </si>
  <si>
    <t>18-001550513220001</t>
  </si>
  <si>
    <t>18-001550513220002</t>
  </si>
  <si>
    <t>18-001550513220022</t>
  </si>
  <si>
    <t>18-001551422130003</t>
  </si>
  <si>
    <t>18-001551422130017</t>
  </si>
  <si>
    <t>18-001551437220001</t>
  </si>
  <si>
    <t>18-001551437220002</t>
  </si>
  <si>
    <t>18-001551437220600</t>
  </si>
  <si>
    <t>18-001551937130743</t>
  </si>
  <si>
    <t>18-001553536110003</t>
  </si>
  <si>
    <t>18-001553536110007</t>
  </si>
  <si>
    <t>18-001553536110008</t>
  </si>
  <si>
    <t>18-001553536110043</t>
  </si>
  <si>
    <t>18-001553536120632</t>
  </si>
  <si>
    <t>18-001553536120744</t>
  </si>
  <si>
    <t>18-001553537240441</t>
  </si>
  <si>
    <t>18-001554137340007</t>
  </si>
  <si>
    <t>18-001554331100765</t>
  </si>
  <si>
    <t>18-001554332211121</t>
  </si>
  <si>
    <t>18-001555142320119</t>
  </si>
  <si>
    <t>18-001555142320648</t>
  </si>
  <si>
    <t>18-001555142320683</t>
  </si>
  <si>
    <t>18-001555142320708</t>
  </si>
  <si>
    <t>18-001555142320715</t>
  </si>
  <si>
    <t>18-001555142320719</t>
  </si>
  <si>
    <t>18-001555142320788</t>
  </si>
  <si>
    <t>18-001555142330018</t>
  </si>
  <si>
    <t>18-001555167221278</t>
  </si>
  <si>
    <t>18-001556223100001</t>
  </si>
  <si>
    <t>18-001556237620001</t>
  </si>
  <si>
    <t>18-001556237620017</t>
  </si>
  <si>
    <t>18-001556435321351</t>
  </si>
  <si>
    <t>18-001556435321392</t>
  </si>
  <si>
    <t>18-001556435321399</t>
  </si>
  <si>
    <t>18-001556437470827</t>
  </si>
  <si>
    <t>18-001557435330005</t>
  </si>
  <si>
    <t>18-001557435330006</t>
  </si>
  <si>
    <t>18-001557435330008</t>
  </si>
  <si>
    <t>18-001557435330020</t>
  </si>
  <si>
    <t>18-001557521100678</t>
  </si>
  <si>
    <t>18-001558332230023</t>
  </si>
  <si>
    <t>18-001559437130776</t>
  </si>
  <si>
    <t>18-001560473200794</t>
  </si>
  <si>
    <t>18-001560836230933</t>
  </si>
  <si>
    <t>18-001560837130776</t>
  </si>
  <si>
    <t>18-001561337240111</t>
  </si>
  <si>
    <t>18-001561337240158</t>
  </si>
  <si>
    <t>18-001561337240486</t>
  </si>
  <si>
    <t>18-001561337430695</t>
  </si>
  <si>
    <t>18-001561337540026</t>
  </si>
  <si>
    <t>18-001563132230023</t>
  </si>
  <si>
    <t>18-001563932220011</t>
  </si>
  <si>
    <t>18-001563932220024</t>
  </si>
  <si>
    <t>18-001564371240445</t>
  </si>
  <si>
    <t>18-001564371240853</t>
  </si>
  <si>
    <t>18-001564371241188</t>
  </si>
  <si>
    <t>18-001564737340007</t>
  </si>
  <si>
    <t>18-001564737410023</t>
  </si>
  <si>
    <t>18-001564832230002</t>
  </si>
  <si>
    <t>18-001564832230439</t>
  </si>
  <si>
    <t>18-001565034200006</t>
  </si>
  <si>
    <t>18-001565635310006</t>
  </si>
  <si>
    <t>18-001565635330006</t>
  </si>
  <si>
    <t>18-001565832130002</t>
  </si>
  <si>
    <t>18-001565832400002</t>
  </si>
  <si>
    <t>18-001566835321111</t>
  </si>
  <si>
    <t>18-001566835321379</t>
  </si>
  <si>
    <t>18-001566835321382</t>
  </si>
  <si>
    <t>18-001566835321389</t>
  </si>
  <si>
    <t>18-001566835321391</t>
  </si>
  <si>
    <t>18-001566835321408</t>
  </si>
  <si>
    <t>18-001566835321516</t>
  </si>
  <si>
    <t>18-001566835321555</t>
  </si>
  <si>
    <t>18-001566835321926</t>
  </si>
  <si>
    <t>18-001566835325379</t>
  </si>
  <si>
    <t>18-001567735321421</t>
  </si>
  <si>
    <t>18-001567735321423</t>
  </si>
  <si>
    <t>18-001568231100495</t>
  </si>
  <si>
    <t>18-001568231100765</t>
  </si>
  <si>
    <t>18-001568231100995</t>
  </si>
  <si>
    <t>18-001568232211888</t>
  </si>
  <si>
    <t>18-001569234200004</t>
  </si>
  <si>
    <t>18-001569234200005</t>
  </si>
  <si>
    <t>18-001569234200028</t>
  </si>
  <si>
    <t>18-001569234200054</t>
  </si>
  <si>
    <t>18-001569234200064</t>
  </si>
  <si>
    <t>18-001569235330846</t>
  </si>
  <si>
    <t>18-001569244120017</t>
  </si>
  <si>
    <t>18-001569534200011</t>
  </si>
  <si>
    <t>18-001569534200020</t>
  </si>
  <si>
    <t>18-001569534200029</t>
  </si>
  <si>
    <t>18-001570532211253</t>
  </si>
  <si>
    <t>18-001570836110001</t>
  </si>
  <si>
    <t>18-001570836120002</t>
  </si>
  <si>
    <t>18-001570836230003</t>
  </si>
  <si>
    <t>18-001570837450222</t>
  </si>
  <si>
    <t>18-001570837450888</t>
  </si>
  <si>
    <t>18-001571113230022</t>
  </si>
  <si>
    <t>18-001571116100541</t>
  </si>
  <si>
    <t>18-001571116100644</t>
  </si>
  <si>
    <t>18-001571116100672</t>
  </si>
  <si>
    <t>18-001571116101546</t>
  </si>
  <si>
    <t>18-001571462250001</t>
  </si>
  <si>
    <t>18-001571462250022</t>
  </si>
  <si>
    <t>18-001572316100546</t>
  </si>
  <si>
    <t>18-001572316100737</t>
  </si>
  <si>
    <t>18-001572316100764</t>
  </si>
  <si>
    <t>18-001573532230002</t>
  </si>
  <si>
    <t>18-001573735310017</t>
  </si>
  <si>
    <t>18-001573832460020</t>
  </si>
  <si>
    <t>18-001574513230637</t>
  </si>
  <si>
    <t>18-001574535321223</t>
  </si>
  <si>
    <t>18-001574535321469</t>
  </si>
  <si>
    <t>18-001574535321866</t>
  </si>
  <si>
    <t>18-001578832270001</t>
  </si>
  <si>
    <t>18-001578832400017</t>
  </si>
  <si>
    <t>18-001580432210488</t>
  </si>
  <si>
    <t>18-001580432210754</t>
  </si>
  <si>
    <t>18-001581332210017</t>
  </si>
  <si>
    <t>18-001581532270002</t>
  </si>
  <si>
    <t>18-001581532400017</t>
  </si>
  <si>
    <t>18-001582832240033</t>
  </si>
  <si>
    <t>18-001584432210022</t>
  </si>
  <si>
    <t>18-001584432210754</t>
  </si>
  <si>
    <t>18-001584662231022</t>
  </si>
  <si>
    <t>18-001584662231034</t>
  </si>
  <si>
    <t>18-001584662231044</t>
  </si>
  <si>
    <t>18-001584662231076</t>
  </si>
  <si>
    <t>18-001584662231434</t>
  </si>
  <si>
    <t>18-001584671240137</t>
  </si>
  <si>
    <t>18-001584839100001</t>
  </si>
  <si>
    <t>18-001584839100026</t>
  </si>
  <si>
    <t>18-001585142320016</t>
  </si>
  <si>
    <t>18-001585142320026</t>
  </si>
  <si>
    <t>18-001585142320687</t>
  </si>
  <si>
    <t>18-001585921100678</t>
  </si>
  <si>
    <t>18-001587535321466</t>
  </si>
  <si>
    <t>18-001587535321866</t>
  </si>
  <si>
    <t>18-001587763300004</t>
  </si>
  <si>
    <t>18-001589037170001</t>
  </si>
  <si>
    <t>18-001589037170033</t>
  </si>
  <si>
    <t>18-001589038140464</t>
  </si>
  <si>
    <t>18-001589038140481</t>
  </si>
  <si>
    <t>18-001589038140485</t>
  </si>
  <si>
    <t>18-001589038140498</t>
  </si>
  <si>
    <t>18-001589632160005</t>
  </si>
  <si>
    <t>18-001589632160006</t>
  </si>
  <si>
    <t>18-001589632160117</t>
  </si>
  <si>
    <t>18-001589632160357</t>
  </si>
  <si>
    <t>18-001591532230002</t>
  </si>
  <si>
    <t>18-001591532230439</t>
  </si>
  <si>
    <t>18-001591532230499</t>
  </si>
  <si>
    <t>18-001591532240799</t>
  </si>
  <si>
    <t>18-001591832261370</t>
  </si>
  <si>
    <t>18-001591832261444</t>
  </si>
  <si>
    <t>18-001591862230002</t>
  </si>
  <si>
    <t>18-001591862230020</t>
  </si>
  <si>
    <t>18-001591862230050</t>
  </si>
  <si>
    <t>18-001591862231393</t>
  </si>
  <si>
    <t>18-001593213230518</t>
  </si>
  <si>
    <t>18-001593213230858</t>
  </si>
  <si>
    <t>18-001593313210014</t>
  </si>
  <si>
    <t>18-001593313210018</t>
  </si>
  <si>
    <t>18-001593313210020</t>
  </si>
  <si>
    <t>18-001593313210021</t>
  </si>
  <si>
    <t>18-001593313230026</t>
  </si>
  <si>
    <t>18-001594235321423</t>
  </si>
  <si>
    <t>18-001594836230933</t>
  </si>
  <si>
    <t>18-001594837150002</t>
  </si>
  <si>
    <t>18-001594837150512</t>
  </si>
  <si>
    <t>18-001594837210002</t>
  </si>
  <si>
    <t>18-001594837210639</t>
  </si>
  <si>
    <t>18-001594837220016</t>
  </si>
  <si>
    <t>18-001594837220022</t>
  </si>
  <si>
    <t>18-001594837220116</t>
  </si>
  <si>
    <t>18-001597332220002</t>
  </si>
  <si>
    <t>18-001597439100013</t>
  </si>
  <si>
    <t>18-001597439100017</t>
  </si>
  <si>
    <t>18-001597439100023</t>
  </si>
  <si>
    <t>18-001597439100026</t>
  </si>
  <si>
    <t>18-001597832130002</t>
  </si>
  <si>
    <t>18-001597832220002</t>
  </si>
  <si>
    <t>18-001597832230022</t>
  </si>
  <si>
    <t>18-001597832230565</t>
  </si>
  <si>
    <t>18-001597832400002</t>
  </si>
  <si>
    <t>18-001597832400017</t>
  </si>
  <si>
    <t>18-001601832220443</t>
  </si>
  <si>
    <t>18-001602034200007</t>
  </si>
  <si>
    <t>18-001602034200064</t>
  </si>
  <si>
    <t>18-001602035330846</t>
  </si>
  <si>
    <t>18-001602044120001</t>
  </si>
  <si>
    <t>18-001602044120017</t>
  </si>
  <si>
    <t>18-001602412430777</t>
  </si>
  <si>
    <t>18-001602437470403</t>
  </si>
  <si>
    <t>18-001602437540017</t>
  </si>
  <si>
    <t>18-001602437540077</t>
  </si>
  <si>
    <t>18-001603362231033</t>
  </si>
  <si>
    <t>18-001603362231051</t>
  </si>
  <si>
    <t>18-001603362231070</t>
  </si>
  <si>
    <t>18-001603362231076</t>
  </si>
  <si>
    <t>18-001603434200002</t>
  </si>
  <si>
    <t>18-001603434200029</t>
  </si>
  <si>
    <t>18-001604532130002</t>
  </si>
  <si>
    <t>18-001604532230024</t>
  </si>
  <si>
    <t>18-001605537130863</t>
  </si>
  <si>
    <t>18-001606332160002</t>
  </si>
  <si>
    <t>18-001606341100003</t>
  </si>
  <si>
    <t>18-001606436110007</t>
  </si>
  <si>
    <t>18-001606436120588</t>
  </si>
  <si>
    <t>18-001606436120777</t>
  </si>
  <si>
    <t>18-001608616101000</t>
  </si>
  <si>
    <t>18-001610472300411</t>
  </si>
  <si>
    <t>18-001610472300488</t>
  </si>
  <si>
    <t>18-001611337220677</t>
  </si>
  <si>
    <t>18-001611337220682</t>
  </si>
  <si>
    <t>18-001611337220689</t>
  </si>
  <si>
    <t>18-001611337220900</t>
  </si>
  <si>
    <t>18-001611338140486</t>
  </si>
  <si>
    <t>18-001611338140498</t>
  </si>
  <si>
    <t>18-001612963300001</t>
  </si>
  <si>
    <t>18-001612963300004</t>
  </si>
  <si>
    <t>18-001612993200001</t>
  </si>
  <si>
    <t>18-001615534200005</t>
  </si>
  <si>
    <t>18-001615534200054</t>
  </si>
  <si>
    <t>18-001615535330019</t>
  </si>
  <si>
    <t>18-001617332460020</t>
  </si>
  <si>
    <t>18-001618037130003</t>
  </si>
  <si>
    <t>18-001618037130414</t>
  </si>
  <si>
    <t>18-001618037130776</t>
  </si>
  <si>
    <t>18-001620037610005</t>
  </si>
  <si>
    <t>18-001620037610017</t>
  </si>
  <si>
    <t>18-001620037620004</t>
  </si>
  <si>
    <t>18-001620037620017</t>
  </si>
  <si>
    <t>18-001620037731321</t>
  </si>
  <si>
    <t>18-001620935321242</t>
  </si>
  <si>
    <t>18-001620935321421</t>
  </si>
  <si>
    <t>18-001620935321423</t>
  </si>
  <si>
    <t>18-001620935321425</t>
  </si>
  <si>
    <t>18-001620935321441</t>
  </si>
  <si>
    <t>18-001620935321480</t>
  </si>
  <si>
    <t>18-001620935321725</t>
  </si>
  <si>
    <t>18-001623751350865</t>
  </si>
  <si>
    <t>18-001623751350867</t>
  </si>
  <si>
    <t>18-001624234200010</t>
  </si>
  <si>
    <t>18-001624234200018</t>
  </si>
  <si>
    <t>18-001624234200026</t>
  </si>
  <si>
    <t>18-001624234200199</t>
  </si>
  <si>
    <t>18-001625716200225</t>
  </si>
  <si>
    <t>18-001625716200752</t>
  </si>
  <si>
    <t>18-001625716200844</t>
  </si>
  <si>
    <t>18-001625716200952</t>
  </si>
  <si>
    <t>18-001626835321555</t>
  </si>
  <si>
    <t>18-001628212430735</t>
  </si>
  <si>
    <t>18-001628212431033</t>
  </si>
  <si>
    <t>18-001628212431077</t>
  </si>
  <si>
    <t>18-001628213230222</t>
  </si>
  <si>
    <t>18-001628213230611</t>
  </si>
  <si>
    <t>18-001628213230613</t>
  </si>
  <si>
    <t>18-001628213230634</t>
  </si>
  <si>
    <t>18-001628213230684</t>
  </si>
  <si>
    <t>18-001628213230940</t>
  </si>
  <si>
    <t>18-001628213231645</t>
  </si>
  <si>
    <t>18-001628513230234</t>
  </si>
  <si>
    <t>18-001628513230238</t>
  </si>
  <si>
    <t>18-001628513230417</t>
  </si>
  <si>
    <t>18-001628513230432</t>
  </si>
  <si>
    <t>18-001628513230528</t>
  </si>
  <si>
    <t>18-001628513230582</t>
  </si>
  <si>
    <t>18-001628513230821</t>
  </si>
  <si>
    <t>18-001628516100787</t>
  </si>
  <si>
    <t>18-001628516100888</t>
  </si>
  <si>
    <t>18-001628516101000</t>
  </si>
  <si>
    <t>18-001628516101086</t>
  </si>
  <si>
    <t>18-001628516101111</t>
  </si>
  <si>
    <t>18-001628516101144</t>
  </si>
  <si>
    <t>18-001629032220111</t>
  </si>
  <si>
    <t>18-001629032220519</t>
  </si>
  <si>
    <t>18-001629032220666</t>
  </si>
  <si>
    <t>18-001629072201261</t>
  </si>
  <si>
    <t>18-001630232400017</t>
  </si>
  <si>
    <t>18-001630534200007</t>
  </si>
  <si>
    <t>18-001630632160006</t>
  </si>
  <si>
    <t>18-001630632160357</t>
  </si>
  <si>
    <t>18-001630632160584</t>
  </si>
  <si>
    <t>18-001631862250019</t>
  </si>
  <si>
    <t>18-001631862250020</t>
  </si>
  <si>
    <t>18-001631862250043</t>
  </si>
  <si>
    <t>18-001631893500471</t>
  </si>
  <si>
    <t>18-001632536110003</t>
  </si>
  <si>
    <t>18-001632835321514</t>
  </si>
  <si>
    <t>18-001633234100005</t>
  </si>
  <si>
    <t>18-001633234100010</t>
  </si>
  <si>
    <t>18-001633234100617</t>
  </si>
  <si>
    <t>18-001633234200009</t>
  </si>
  <si>
    <t>18-001634237220677</t>
  </si>
  <si>
    <t>18-001634237220682</t>
  </si>
  <si>
    <t>18-001634237220689</t>
  </si>
  <si>
    <t>18-001634237220694</t>
  </si>
  <si>
    <t>18-001634237220699</t>
  </si>
  <si>
    <t>18-001634238140464</t>
  </si>
  <si>
    <t>18-001634238140498</t>
  </si>
  <si>
    <t>18-001634239100001</t>
  </si>
  <si>
    <t>18-001634239100023</t>
  </si>
  <si>
    <t>18-001634239200422</t>
  </si>
  <si>
    <t>18-001634239200440</t>
  </si>
  <si>
    <t>18-001634542320799</t>
  </si>
  <si>
    <t>18-001635132130003</t>
  </si>
  <si>
    <t>18-001635532220011</t>
  </si>
  <si>
    <t>18-001635734200007</t>
  </si>
  <si>
    <t>18-001635734200023</t>
  </si>
  <si>
    <t>18-001635744120020</t>
  </si>
  <si>
    <t>18-001637116101000</t>
  </si>
  <si>
    <t>18-001637151350649</t>
  </si>
  <si>
    <t>18-001637151350665</t>
  </si>
  <si>
    <t>18-001637152630769</t>
  </si>
  <si>
    <t>18-001637152630770</t>
  </si>
  <si>
    <t>18-001637432220024</t>
  </si>
  <si>
    <t>18-001637432220234</t>
  </si>
  <si>
    <t>18-001637432220519</t>
  </si>
  <si>
    <t>18-001638216100601</t>
  </si>
  <si>
    <t>18-001638216100604</t>
  </si>
  <si>
    <t>18-001638216100699</t>
  </si>
  <si>
    <t>18-001638216100712</t>
  </si>
  <si>
    <t>18-001638216100787</t>
  </si>
  <si>
    <t>18-001638216200011</t>
  </si>
  <si>
    <t>18-001638216200020</t>
  </si>
  <si>
    <t>18-001638216200596</t>
  </si>
  <si>
    <t>18-001638216200600</t>
  </si>
  <si>
    <t>18-001638216200607</t>
  </si>
  <si>
    <t>18-001638216200652</t>
  </si>
  <si>
    <t>18-001638216200658</t>
  </si>
  <si>
    <t>18-001638216200666</t>
  </si>
  <si>
    <t>18-001638216200680</t>
  </si>
  <si>
    <t>18-001638216200872</t>
  </si>
  <si>
    <t>18-001641313230518</t>
  </si>
  <si>
    <t>18-001641313230582</t>
  </si>
  <si>
    <t>18-001641313230858</t>
  </si>
  <si>
    <t>18-001643232130002</t>
  </si>
  <si>
    <t>18-001643232130003</t>
  </si>
  <si>
    <t>18-001643232400017</t>
  </si>
  <si>
    <t>18-001644034200007</t>
  </si>
  <si>
    <t>18-001644562250021</t>
  </si>
  <si>
    <t>18-001644562250083</t>
  </si>
  <si>
    <t>18-001644563110050</t>
  </si>
  <si>
    <t>18-001645835330008</t>
  </si>
  <si>
    <t>18-001646234200006</t>
  </si>
  <si>
    <t>18-001646234200007</t>
  </si>
  <si>
    <t>18-001647332460001</t>
  </si>
  <si>
    <t>18-001647332460017</t>
  </si>
  <si>
    <t>18-001647332460020</t>
  </si>
  <si>
    <t>18-001647616200122</t>
  </si>
  <si>
    <t>18-001647616200225</t>
  </si>
  <si>
    <t>18-001647616200596</t>
  </si>
  <si>
    <t>18-001647616200612</t>
  </si>
  <si>
    <t>18-001647616200674</t>
  </si>
  <si>
    <t>18-001647616200752</t>
  </si>
  <si>
    <t>18-001647616200753</t>
  </si>
  <si>
    <t>18-001647616200844</t>
  </si>
  <si>
    <t>18-001647616200888</t>
  </si>
  <si>
    <t>18-001647616200952</t>
  </si>
  <si>
    <t>18-001647616201108</t>
  </si>
  <si>
    <t>18-001647616201324</t>
  </si>
  <si>
    <t>18-001647616201394</t>
  </si>
  <si>
    <t>18-001647616201587</t>
  </si>
  <si>
    <t>18-001648037150001</t>
  </si>
  <si>
    <t>18-001648037170001</t>
  </si>
  <si>
    <t>18-001648038140498</t>
  </si>
  <si>
    <t>18-001648732230024</t>
  </si>
  <si>
    <t>18-001648732270001</t>
  </si>
  <si>
    <t>18-001648772300455</t>
  </si>
  <si>
    <t>18-001648772300488</t>
  </si>
  <si>
    <t>18-001648773100178</t>
  </si>
  <si>
    <t>18-001648773200794</t>
  </si>
  <si>
    <t>18-001651221100498</t>
  </si>
  <si>
    <t>18-001651239100023</t>
  </si>
  <si>
    <t>18-001651239200440</t>
  </si>
  <si>
    <t>18-001651936230449</t>
  </si>
  <si>
    <t>18-001651936230831</t>
  </si>
  <si>
    <t>18-001651936230933</t>
  </si>
  <si>
    <t>18-001653231100495</t>
  </si>
  <si>
    <t>18-001653231100995</t>
  </si>
  <si>
    <t>18-001654912430773</t>
  </si>
  <si>
    <t>18-001654912430797</t>
  </si>
  <si>
    <t>18-001654913230222</t>
  </si>
  <si>
    <t>18-001654913230228</t>
  </si>
  <si>
    <t>18-001654913230647</t>
  </si>
  <si>
    <t>18-001654913230888</t>
  </si>
  <si>
    <t>18-001656012430722</t>
  </si>
  <si>
    <t>18-001656037540003</t>
  </si>
  <si>
    <t>18-001656037540004</t>
  </si>
  <si>
    <t>18-001656037540077</t>
  </si>
  <si>
    <t>18-001658916100479</t>
  </si>
  <si>
    <t>18-001658916100546</t>
  </si>
  <si>
    <t>18-001658916101546</t>
  </si>
  <si>
    <t>18-001659132460020</t>
  </si>
  <si>
    <t>18-001659616100787</t>
  </si>
  <si>
    <t>18-001659616100788</t>
  </si>
  <si>
    <t>18-001660813230627</t>
  </si>
  <si>
    <t>18-001660813230680</t>
  </si>
  <si>
    <t>18-001660813230734</t>
  </si>
  <si>
    <t>18-001660851350484</t>
  </si>
  <si>
    <t>18-001660851350777</t>
  </si>
  <si>
    <t>18-001663513230028</t>
  </si>
  <si>
    <t>18-001663513230227</t>
  </si>
  <si>
    <t>18-001663513230334</t>
  </si>
  <si>
    <t>18-001663513230412</t>
  </si>
  <si>
    <t>18-001663513230469</t>
  </si>
  <si>
    <t>18-001663513230487</t>
  </si>
  <si>
    <t>18-001663513230518</t>
  </si>
  <si>
    <t>18-001663513230565</t>
  </si>
  <si>
    <t>18-001663513230666</t>
  </si>
  <si>
    <t>18-001663513230920</t>
  </si>
  <si>
    <t>18-001668262230006</t>
  </si>
  <si>
    <t>18-001668262230057</t>
  </si>
  <si>
    <t>18-001668262240001</t>
  </si>
  <si>
    <t>18-001668736230449</t>
  </si>
  <si>
    <t>18-001668736230831</t>
  </si>
  <si>
    <t>18-001668832230002</t>
  </si>
  <si>
    <t>18-001668832231198</t>
  </si>
  <si>
    <t>18-001668832270001</t>
  </si>
  <si>
    <t>18-001668832270002</t>
  </si>
  <si>
    <t>18-001668832400017</t>
  </si>
  <si>
    <t>18-001669035321488</t>
  </si>
  <si>
    <t>18-001669935321023</t>
  </si>
  <si>
    <t>18-001669935321056</t>
  </si>
  <si>
    <t>18-001669935321583</t>
  </si>
  <si>
    <t>18-001670932230439</t>
  </si>
  <si>
    <t>18-001670932230499</t>
  </si>
  <si>
    <t>18-001670932240799</t>
  </si>
  <si>
    <t>18-001670932240800</t>
  </si>
  <si>
    <t>18-001671213230513</t>
  </si>
  <si>
    <t>18-001671213230627</t>
  </si>
  <si>
    <t>18-001671216101000</t>
  </si>
  <si>
    <t>18-001671216101072</t>
  </si>
  <si>
    <t>18-001671216101087</t>
  </si>
  <si>
    <t>18-001671216101111</t>
  </si>
  <si>
    <t>18-001671216101144</t>
  </si>
  <si>
    <t>18-001671216101194</t>
  </si>
  <si>
    <t>18-001671251350665</t>
  </si>
  <si>
    <t>18-001674136230933</t>
  </si>
  <si>
    <t>18-001674137130414</t>
  </si>
  <si>
    <t>18-001674137130776</t>
  </si>
  <si>
    <t>18-001675132210001</t>
  </si>
  <si>
    <t>18-001675513230487</t>
  </si>
  <si>
    <t>18-001675513230565</t>
  </si>
  <si>
    <t>18-001675513231264</t>
  </si>
  <si>
    <t>18-001677534200064</t>
  </si>
  <si>
    <t>18-001677535330255</t>
  </si>
  <si>
    <t>18-001677535330274</t>
  </si>
  <si>
    <t>18-001678732160002</t>
  </si>
  <si>
    <t>18-001678732160026</t>
  </si>
  <si>
    <t>18-001678741100002</t>
  </si>
  <si>
    <t>18-001678741100003</t>
  </si>
  <si>
    <t>18-001678832220011</t>
  </si>
  <si>
    <t>18-001678832220519</t>
  </si>
  <si>
    <t>18-001678832230001</t>
  </si>
  <si>
    <t>18-001678832230086</t>
  </si>
  <si>
    <t>18-001681637540004</t>
  </si>
  <si>
    <t>18-001681637540022</t>
  </si>
  <si>
    <t>18-001681637540026</t>
  </si>
  <si>
    <t>18-001681637540089</t>
  </si>
  <si>
    <t>18-001681832210754</t>
  </si>
  <si>
    <t>18-001682135321244</t>
  </si>
  <si>
    <t>18-001682135321466</t>
  </si>
  <si>
    <t>18-001682135321866</t>
  </si>
  <si>
    <t>18-001682143340362</t>
  </si>
  <si>
    <t>18-001684931100995</t>
  </si>
  <si>
    <t>18-001685639100013</t>
  </si>
  <si>
    <t>18-001685639100026</t>
  </si>
  <si>
    <t>18-001685842320003</t>
  </si>
  <si>
    <t>18-001685842320007</t>
  </si>
  <si>
    <t>18-001685842320016</t>
  </si>
  <si>
    <t>18-001685842320026</t>
  </si>
  <si>
    <t>18-001685842320044</t>
  </si>
  <si>
    <t>18-001685842320511</t>
  </si>
  <si>
    <t>18-001685842320687</t>
  </si>
  <si>
    <t>18-001686031100495</t>
  </si>
  <si>
    <t>18-001686031100995</t>
  </si>
  <si>
    <t>18-001686135310017</t>
  </si>
  <si>
    <t>18-001686416100787</t>
  </si>
  <si>
    <t>18-001686635321583</t>
  </si>
  <si>
    <t>18-001686643340722</t>
  </si>
  <si>
    <t>18-001687421100678</t>
  </si>
  <si>
    <t>18-001687437220622</t>
  </si>
  <si>
    <t>18-001687437220881</t>
  </si>
  <si>
    <t>18-001689136120697</t>
  </si>
  <si>
    <t>18-001689136120698</t>
  </si>
  <si>
    <t>18-001689136120744</t>
  </si>
  <si>
    <t>18-001689136120777</t>
  </si>
  <si>
    <t>18-001689137130588</t>
  </si>
  <si>
    <t>18-001689137130888</t>
  </si>
  <si>
    <t>18-001692031100995</t>
  </si>
  <si>
    <t>18-001693132130002</t>
  </si>
  <si>
    <t>18-001693132400017</t>
  </si>
  <si>
    <t>18-001693613210018</t>
  </si>
  <si>
    <t>18-001693613210020</t>
  </si>
  <si>
    <t>18-001693613210021</t>
  </si>
  <si>
    <t>18-001693613210022</t>
  </si>
  <si>
    <t>18-001693613210113</t>
  </si>
  <si>
    <t>18-001693613210733</t>
  </si>
  <si>
    <t>18-001693613210747</t>
  </si>
  <si>
    <t>18-001693613220001</t>
  </si>
  <si>
    <t>18-001693613220002</t>
  </si>
  <si>
    <t>18-001694463300004</t>
  </si>
  <si>
    <t>18-001694492200002</t>
  </si>
  <si>
    <t>18-001694493300878</t>
  </si>
  <si>
    <t>18-001694493500433</t>
  </si>
  <si>
    <t>18-001694613230622</t>
  </si>
  <si>
    <t>18-001694613230704</t>
  </si>
  <si>
    <t>18-001694613230755</t>
  </si>
  <si>
    <t>18-001694613230757</t>
  </si>
  <si>
    <t>18-001694635321488</t>
  </si>
  <si>
    <t>18-001694936230933</t>
  </si>
  <si>
    <t>18-001694937130004</t>
  </si>
  <si>
    <t>18-001694937130414</t>
  </si>
  <si>
    <t>18-001695137130377</t>
  </si>
  <si>
    <t>18-001695137130600</t>
  </si>
  <si>
    <t>18-001695137130743</t>
  </si>
  <si>
    <t>18-001695338160001</t>
  </si>
  <si>
    <t>18-001695338160008</t>
  </si>
  <si>
    <t>18-001695339100001</t>
  </si>
  <si>
    <t>18-001695339100004</t>
  </si>
  <si>
    <t>18-001695339100007</t>
  </si>
  <si>
    <t>18-001695339100026</t>
  </si>
  <si>
    <t>18-001695339100029</t>
  </si>
  <si>
    <t>18-001696963210023</t>
  </si>
  <si>
    <t>18-001696963220002</t>
  </si>
  <si>
    <t>18-001696963230022</t>
  </si>
  <si>
    <t>18-001696963300004</t>
  </si>
  <si>
    <t>18-001698416200225</t>
  </si>
  <si>
    <t>18-001698416200674</t>
  </si>
  <si>
    <t>18-001698416200752</t>
  </si>
  <si>
    <t>18-001698416200844</t>
  </si>
  <si>
    <t>18-001698416200952</t>
  </si>
  <si>
    <t>18-001698534200007</t>
  </si>
  <si>
    <t>18-001698534200028</t>
  </si>
  <si>
    <t>18-001702732130003</t>
  </si>
  <si>
    <t>18-001703642320762</t>
  </si>
  <si>
    <t>18-001703642320799</t>
  </si>
  <si>
    <t>18-001704437220622</t>
  </si>
  <si>
    <t>18-001704437220881</t>
  </si>
  <si>
    <t>18-001706222130644</t>
  </si>
  <si>
    <t>18-001708131100002</t>
  </si>
  <si>
    <t>18-001708232160357</t>
  </si>
  <si>
    <t>18-001708937240001</t>
  </si>
  <si>
    <t>18-001708937240111</t>
  </si>
  <si>
    <t>18-001708937410666</t>
  </si>
  <si>
    <t>18-001709334200003</t>
  </si>
  <si>
    <t>18-001709334200013</t>
  </si>
  <si>
    <t>18-001709334200014</t>
  </si>
  <si>
    <t>18-001709334200020</t>
  </si>
  <si>
    <t>18-001709334200063</t>
  </si>
  <si>
    <t>18-001709432240024</t>
  </si>
  <si>
    <t>18-001710962231022</t>
  </si>
  <si>
    <t>18-001710971240137</t>
  </si>
  <si>
    <t>18-001710971240797</t>
  </si>
  <si>
    <t>18-001712134200006</t>
  </si>
  <si>
    <t>18-001712236120588</t>
  </si>
  <si>
    <t>18-001712236120697</t>
  </si>
  <si>
    <t>18-001712236130023</t>
  </si>
  <si>
    <t>18-001712237450012</t>
  </si>
  <si>
    <t>18-001712632160002</t>
  </si>
  <si>
    <t>18-001712632160017</t>
  </si>
  <si>
    <t>18-001712632160584</t>
  </si>
  <si>
    <t>18-001713932210754</t>
  </si>
  <si>
    <t>18-001713932211120</t>
  </si>
  <si>
    <t>18-001715112430777</t>
  </si>
  <si>
    <t>18-001715112430781</t>
  </si>
  <si>
    <t>18-001715137540017</t>
  </si>
  <si>
    <t>18-001715137540077</t>
  </si>
  <si>
    <t>18-001715272300411</t>
  </si>
  <si>
    <t>18-001715272300488</t>
  </si>
  <si>
    <t>18-001715639100001</t>
  </si>
  <si>
    <t>18-001715639100005</t>
  </si>
  <si>
    <t>18-001715639100007</t>
  </si>
  <si>
    <t>18-001715639100013</t>
  </si>
  <si>
    <t>18-001715639100026</t>
  </si>
  <si>
    <t>18-001716735321480</t>
  </si>
  <si>
    <t>18-001717141200020</t>
  </si>
  <si>
    <t>18-001717162230020</t>
  </si>
  <si>
    <t>18-001717162230050</t>
  </si>
  <si>
    <t>18-001717162230402</t>
  </si>
  <si>
    <t>18-001717162230428</t>
  </si>
  <si>
    <t>18-001717162230729</t>
  </si>
  <si>
    <t>18-001717162231075</t>
  </si>
  <si>
    <t>18-001718135321464</t>
  </si>
  <si>
    <t>18-001718135321476</t>
  </si>
  <si>
    <t>18-001718135321516</t>
  </si>
  <si>
    <t>18-001718135321926</t>
  </si>
  <si>
    <t>18-001718135324463</t>
  </si>
  <si>
    <t>18-001718135327456</t>
  </si>
  <si>
    <t>18-001722262231033</t>
  </si>
  <si>
    <t>18-001722262231051</t>
  </si>
  <si>
    <t>18-001723031100059</t>
  </si>
  <si>
    <t>18-001723073300468</t>
  </si>
  <si>
    <t>18-001723073300777</t>
  </si>
  <si>
    <t>18-001723536110003</t>
  </si>
  <si>
    <t>18-001723536230799</t>
  </si>
  <si>
    <t>18-001724437430002</t>
  </si>
  <si>
    <t>18-001724437430022</t>
  </si>
  <si>
    <t>18-001724437435689</t>
  </si>
  <si>
    <t>18-001728032210001</t>
  </si>
  <si>
    <t>18-001728032210754</t>
  </si>
  <si>
    <t>18-001728972300411</t>
  </si>
  <si>
    <t>18-001728972300488</t>
  </si>
  <si>
    <t>18-001729135321223</t>
  </si>
  <si>
    <t>18-001729135321315</t>
  </si>
  <si>
    <t>18-001729143340776</t>
  </si>
  <si>
    <t>18-001729151350463</t>
  </si>
  <si>
    <t>18-001731513230518</t>
  </si>
  <si>
    <t>18-001731513230528</t>
  </si>
  <si>
    <t>18-001731513230582</t>
  </si>
  <si>
    <t>18-001733039100026</t>
  </si>
  <si>
    <t>18-001733232211253</t>
  </si>
  <si>
    <t>18-001734432220123</t>
  </si>
  <si>
    <t>18-001734432220443</t>
  </si>
  <si>
    <t>18-001735862230002</t>
  </si>
  <si>
    <t>18-001735862230020</t>
  </si>
  <si>
    <t>18-001736037610005</t>
  </si>
  <si>
    <t>18-001736037610006</t>
  </si>
  <si>
    <t>18-001736037610017</t>
  </si>
  <si>
    <t>18-001736037610023</t>
  </si>
  <si>
    <t>18-001736037610745</t>
  </si>
  <si>
    <t>18-001736037610764</t>
  </si>
  <si>
    <t>18-001736037620004</t>
  </si>
  <si>
    <t>18-001737473300468</t>
  </si>
  <si>
    <t>18-001737473300836</t>
  </si>
  <si>
    <t>18-001737532160002</t>
  </si>
  <si>
    <t>18-001739136110007</t>
  </si>
  <si>
    <t>18-001739136120744</t>
  </si>
  <si>
    <t>18-001739222130644</t>
  </si>
  <si>
    <t>18-001741631100002</t>
  </si>
  <si>
    <t>18-001742232210754</t>
  </si>
  <si>
    <t>18-001742834200064</t>
  </si>
  <si>
    <t>18-001742835330846</t>
  </si>
  <si>
    <t>18-001744831100002</t>
  </si>
  <si>
    <t>18-001745713230627</t>
  </si>
  <si>
    <t>18-001745713230680</t>
  </si>
  <si>
    <t>18-001745735321223</t>
  </si>
  <si>
    <t>18-001745735321366</t>
  </si>
  <si>
    <t>18-001745735321469</t>
  </si>
  <si>
    <t>18-001745735321470</t>
  </si>
  <si>
    <t>18-001745751350463</t>
  </si>
  <si>
    <t>18-001746035330008</t>
  </si>
  <si>
    <t>18-001746035330021</t>
  </si>
  <si>
    <t>18-001747231100002</t>
  </si>
  <si>
    <t>18-001747232210001</t>
  </si>
  <si>
    <t>18-001747232210017</t>
  </si>
  <si>
    <t>18-001748162250020</t>
  </si>
  <si>
    <t>18-001748162250060</t>
  </si>
  <si>
    <t>18-001749635310003</t>
  </si>
  <si>
    <t>18-001749635310004</t>
  </si>
  <si>
    <t>18-001749635310017</t>
  </si>
  <si>
    <t>18-001749635320001</t>
  </si>
  <si>
    <t>18-001749635320002</t>
  </si>
  <si>
    <t>18-001749636110005</t>
  </si>
  <si>
    <t>18-001749636110433</t>
  </si>
  <si>
    <t>18-001749636110641</t>
  </si>
  <si>
    <t>18-001749637450111</t>
  </si>
  <si>
    <t>18-001749637450659</t>
  </si>
  <si>
    <t>18-001750072300411</t>
  </si>
  <si>
    <t>18-001751713230572</t>
  </si>
  <si>
    <t>18-001751713230670</t>
  </si>
  <si>
    <t>18-001751716100188</t>
  </si>
  <si>
    <t>18-001751716100555</t>
  </si>
  <si>
    <t>18-001751716100788</t>
  </si>
  <si>
    <t>18-001751716100842</t>
  </si>
  <si>
    <t>18-001751716101188</t>
  </si>
  <si>
    <t>18-001752437130015</t>
  </si>
  <si>
    <t>18-001752438140486</t>
  </si>
  <si>
    <t>18-001752438140498</t>
  </si>
  <si>
    <t>18-001753212430767</t>
  </si>
  <si>
    <t>18-001753235321392</t>
  </si>
  <si>
    <t>18-001753235321520</t>
  </si>
  <si>
    <t>18-001755562200003</t>
  </si>
  <si>
    <t>18-001755562220023</t>
  </si>
  <si>
    <t>18-001755562230002</t>
  </si>
  <si>
    <t>18-001755562230003</t>
  </si>
  <si>
    <t>18-001755562230006</t>
  </si>
  <si>
    <t>18-001755562230411</t>
  </si>
  <si>
    <t>18-001755562230445</t>
  </si>
  <si>
    <t>18-001755562230488</t>
  </si>
  <si>
    <t>18-001755562230627</t>
  </si>
  <si>
    <t>18-001755562230668</t>
  </si>
  <si>
    <t>18-001755562231067</t>
  </si>
  <si>
    <t>18-001756437510003</t>
  </si>
  <si>
    <t>18-001756437510005</t>
  </si>
  <si>
    <t>18-001756437520001</t>
  </si>
  <si>
    <t>18-001756437520044</t>
  </si>
  <si>
    <t>18-001758035321492</t>
  </si>
  <si>
    <t>18-001758534100004</t>
  </si>
  <si>
    <t>18-001758534100005</t>
  </si>
  <si>
    <t>18-001758534100009</t>
  </si>
  <si>
    <t>18-001758534100010</t>
  </si>
  <si>
    <t>18-001758534100058</t>
  </si>
  <si>
    <t>18-001758545100002</t>
  </si>
  <si>
    <t>18-001759232211120</t>
  </si>
  <si>
    <t>18-001759832230439</t>
  </si>
  <si>
    <t>18-001759832240459</t>
  </si>
  <si>
    <t>18-001759832240798</t>
  </si>
  <si>
    <t>18-001759832241784</t>
  </si>
  <si>
    <t>18-001759832250020</t>
  </si>
  <si>
    <t>18-001759871271172</t>
  </si>
  <si>
    <t>18-001759936230933</t>
  </si>
  <si>
    <t>18-001759937130633</t>
  </si>
  <si>
    <t>18-001760135321583</t>
  </si>
  <si>
    <t>18-001760143340722</t>
  </si>
  <si>
    <t>18-001760143340767</t>
  </si>
  <si>
    <t>18-001762537470022</t>
  </si>
  <si>
    <t>18-001762537540003</t>
  </si>
  <si>
    <t>18-001762537540004</t>
  </si>
  <si>
    <t>18-001762537540022</t>
  </si>
  <si>
    <t>18-001762537540023</t>
  </si>
  <si>
    <t>18-001763793300001</t>
  </si>
  <si>
    <t>18-001763793300002</t>
  </si>
  <si>
    <t>18-001763793300022</t>
  </si>
  <si>
    <t>18-001763793500003</t>
  </si>
  <si>
    <t>18-001763793500055</t>
  </si>
  <si>
    <t>18-001764032220123</t>
  </si>
  <si>
    <t>18-001764532211888</t>
  </si>
  <si>
    <t>18-001764716100793</t>
  </si>
  <si>
    <t>18-001764752630648</t>
  </si>
  <si>
    <t>18-001764752630768</t>
  </si>
  <si>
    <t>18-001765362231022</t>
  </si>
  <si>
    <t>18-001765362231034</t>
  </si>
  <si>
    <t>18-001765362231065</t>
  </si>
  <si>
    <t>18-001765362231066</t>
  </si>
  <si>
    <t>18-001765362231067</t>
  </si>
  <si>
    <t>18-001765362231357</t>
  </si>
  <si>
    <t>18-001765537170001</t>
  </si>
  <si>
    <t>18-001765538140498</t>
  </si>
  <si>
    <t>18-001768942320221</t>
  </si>
  <si>
    <t>18-001768942320794</t>
  </si>
  <si>
    <t>18-001770362230002</t>
  </si>
  <si>
    <t>18-001770362230020</t>
  </si>
  <si>
    <t>18-001771032240024</t>
  </si>
  <si>
    <t>18-001771532230002</t>
  </si>
  <si>
    <t>18-001772062230002</t>
  </si>
  <si>
    <t>18-001772222130657</t>
  </si>
  <si>
    <t>18-001772222130667</t>
  </si>
  <si>
    <t>18-001772237220622</t>
  </si>
  <si>
    <t>18-001772593300484</t>
  </si>
  <si>
    <t>18-001772593300878</t>
  </si>
  <si>
    <t>18-001773135310001</t>
  </si>
  <si>
    <t>18-001773135310002</t>
  </si>
  <si>
    <t>18-001773135310003</t>
  </si>
  <si>
    <t>18-001773135310004</t>
  </si>
  <si>
    <t>18-001773135310017</t>
  </si>
  <si>
    <t>18-001773136110005</t>
  </si>
  <si>
    <t>18-001773136110666</t>
  </si>
  <si>
    <t>18-001776313210021</t>
  </si>
  <si>
    <t>18-001776313230019</t>
  </si>
  <si>
    <t>18-001776313230022</t>
  </si>
  <si>
    <t>18-001776313230026</t>
  </si>
  <si>
    <t>18-001776413230637</t>
  </si>
  <si>
    <t>18-001776413230664</t>
  </si>
  <si>
    <t>18-001776435321366</t>
  </si>
  <si>
    <t>18-001776435321481</t>
  </si>
  <si>
    <t>18-001777032130003</t>
  </si>
  <si>
    <t>18-001777313230637</t>
  </si>
  <si>
    <t>18-001777335321366</t>
  </si>
  <si>
    <t>18-001779621100678</t>
  </si>
  <si>
    <t>18-001781637610023</t>
  </si>
  <si>
    <t>18-001781637610745</t>
  </si>
  <si>
    <t>18-001781637620001</t>
  </si>
  <si>
    <t>18-001782432160002</t>
  </si>
  <si>
    <t>18-001782432160003</t>
  </si>
  <si>
    <t>18-001782432160017</t>
  </si>
  <si>
    <t>18-001782432160300</t>
  </si>
  <si>
    <t>18-001782441100003</t>
  </si>
  <si>
    <t>18-001783531100495</t>
  </si>
  <si>
    <t>18-001783572300411</t>
  </si>
  <si>
    <t>18-001783573300468</t>
  </si>
  <si>
    <t>18-001783573300777</t>
  </si>
  <si>
    <t>18-001783573300836</t>
  </si>
  <si>
    <t>18-001784635321583</t>
  </si>
  <si>
    <t>18-001786263300004</t>
  </si>
  <si>
    <t>18-001786292200002</t>
  </si>
  <si>
    <t>18-001787935321223</t>
  </si>
  <si>
    <t>18-001787935321866</t>
  </si>
  <si>
    <t>18-001788835321447</t>
  </si>
  <si>
    <t>18-001788835321464</t>
  </si>
  <si>
    <t>18-001788835321488</t>
  </si>
  <si>
    <t>18-001788835322547</t>
  </si>
  <si>
    <t>18-001789032160002</t>
  </si>
  <si>
    <t>18-001789041100023</t>
  </si>
  <si>
    <t>18-001789121100423</t>
  </si>
  <si>
    <t>18-001789121100466</t>
  </si>
  <si>
    <t>18-001789121100488</t>
  </si>
  <si>
    <t>18-001789139200440</t>
  </si>
  <si>
    <t>18-001789336110003</t>
  </si>
  <si>
    <t>18-001789336110007</t>
  </si>
  <si>
    <t>18-001789336110008</t>
  </si>
  <si>
    <t>18-001789736120744</t>
  </si>
  <si>
    <t>18-001789736120777</t>
  </si>
  <si>
    <t>18-001790161300456</t>
  </si>
  <si>
    <t>18-001790162230168</t>
  </si>
  <si>
    <t>18-001790162230268</t>
  </si>
  <si>
    <t>18-001790162230402</t>
  </si>
  <si>
    <t>18-001790162230411</t>
  </si>
  <si>
    <t>18-001790162230488</t>
  </si>
  <si>
    <t>18-001790162230627</t>
  </si>
  <si>
    <t>18-001790162230668</t>
  </si>
  <si>
    <t>18-001790162230744</t>
  </si>
  <si>
    <t>18-001790162231065</t>
  </si>
  <si>
    <t>18-001790162231067</t>
  </si>
  <si>
    <t>18-001790934200006</t>
  </si>
  <si>
    <t>18-001790934200007</t>
  </si>
  <si>
    <t>18-001790934200008</t>
  </si>
  <si>
    <t>18-001790944120017</t>
  </si>
  <si>
    <t>18-001790944120020</t>
  </si>
  <si>
    <t>18-001791636110008</t>
  </si>
  <si>
    <t>18-001791636120632</t>
  </si>
  <si>
    <t>18-001791637130414</t>
  </si>
  <si>
    <t>18-001791637130600</t>
  </si>
  <si>
    <t>18-001791637130633</t>
  </si>
  <si>
    <t>18-001791637130934</t>
  </si>
  <si>
    <t>18-001791637150001</t>
  </si>
  <si>
    <t>18-001791637150002</t>
  </si>
  <si>
    <t>18-001791637211258</t>
  </si>
  <si>
    <t>18-001791832160002</t>
  </si>
  <si>
    <t>18-001791832160017</t>
  </si>
  <si>
    <t>18-001792534200013</t>
  </si>
  <si>
    <t>18-001792534200016</t>
  </si>
  <si>
    <t>18-001792534200038</t>
  </si>
  <si>
    <t>18-001792534200077</t>
  </si>
  <si>
    <t>18-001792534200099</t>
  </si>
  <si>
    <t>18-001793634200026</t>
  </si>
  <si>
    <t>18-001793932230022</t>
  </si>
  <si>
    <t>18-001795113230664</t>
  </si>
  <si>
    <t>18-001795113230680</t>
  </si>
  <si>
    <t>18-001795135321223</t>
  </si>
  <si>
    <t>18-001795135321470</t>
  </si>
  <si>
    <t>18-001795513230518</t>
  </si>
  <si>
    <t>18-001796812430735</t>
  </si>
  <si>
    <t>18-001796813230684</t>
  </si>
  <si>
    <t>18-001796942320715</t>
  </si>
  <si>
    <t>18-001796942320718</t>
  </si>
  <si>
    <t>18-001796942320765</t>
  </si>
  <si>
    <t>18-001796942320799</t>
  </si>
  <si>
    <t>18-001797234200026</t>
  </si>
  <si>
    <t>18-001797436110007</t>
  </si>
  <si>
    <t>18-001797436110008</t>
  </si>
  <si>
    <t>18-001797436110023</t>
  </si>
  <si>
    <t>18-001798834200064</t>
  </si>
  <si>
    <t>18-001800132160002</t>
  </si>
  <si>
    <t>18-001800141100003</t>
  </si>
  <si>
    <t>18-001802116100793</t>
  </si>
  <si>
    <t>18-001802832210754</t>
  </si>
  <si>
    <t>18-001802832211121</t>
  </si>
  <si>
    <t>18-001803262110002</t>
  </si>
  <si>
    <t>18-001803432230022</t>
  </si>
  <si>
    <t>18-001803873200111</t>
  </si>
  <si>
    <t>18-001803873200794</t>
  </si>
  <si>
    <t>18-001804132230002</t>
  </si>
  <si>
    <t>18-001805035330008</t>
  </si>
  <si>
    <t>18-001805035330021</t>
  </si>
  <si>
    <t>18-001805035330024</t>
  </si>
  <si>
    <t>18-001807035330005</t>
  </si>
  <si>
    <t>18-001807035330008</t>
  </si>
  <si>
    <t>18-001807234100003</t>
  </si>
  <si>
    <t>18-001807234100005</t>
  </si>
  <si>
    <t>18-001807234100017</t>
  </si>
  <si>
    <t>18-001807234100617</t>
  </si>
  <si>
    <t>18-001807234200009</t>
  </si>
  <si>
    <t>18-001807234200014</t>
  </si>
  <si>
    <t>18-001807532230022</t>
  </si>
  <si>
    <t>18-001807532230565</t>
  </si>
  <si>
    <t>18-001807532270001</t>
  </si>
  <si>
    <t>18-001808662230002</t>
  </si>
  <si>
    <t>18-001808662230003</t>
  </si>
  <si>
    <t>18-001808662230020</t>
  </si>
  <si>
    <t>18-001808662230488</t>
  </si>
  <si>
    <t>18-001808662231223</t>
  </si>
  <si>
    <t>18-001810232230439</t>
  </si>
  <si>
    <t>18-001810232230499</t>
  </si>
  <si>
    <t>18-001810232231198</t>
  </si>
  <si>
    <t>18-001810272201334</t>
  </si>
  <si>
    <t>18-001810735321244</t>
  </si>
  <si>
    <t>18-001810735321466</t>
  </si>
  <si>
    <t>18-001810735321866</t>
  </si>
  <si>
    <t>18-001813037130414</t>
  </si>
  <si>
    <t>18-001813037130776</t>
  </si>
  <si>
    <t>18-001813037130822</t>
  </si>
  <si>
    <t>18-001813037210002</t>
  </si>
  <si>
    <t>18-001813422130002</t>
  </si>
  <si>
    <t>18-001813422130003</t>
  </si>
  <si>
    <t>18-001813422130023</t>
  </si>
  <si>
    <t>18-001813532220123</t>
  </si>
  <si>
    <t>18-001813532220443</t>
  </si>
  <si>
    <t>18-001814134200015</t>
  </si>
  <si>
    <t>18-001814134200021</t>
  </si>
  <si>
    <t>18-001816932130002</t>
  </si>
  <si>
    <t>18-001816932270003</t>
  </si>
  <si>
    <t>18-001816932400017</t>
  </si>
  <si>
    <t>18-001818021100055</t>
  </si>
  <si>
    <t>18-001818021100678</t>
  </si>
  <si>
    <t>18-001818038160640</t>
  </si>
  <si>
    <t>18-001818039200440</t>
  </si>
  <si>
    <t>18-001818431100495</t>
  </si>
  <si>
    <t>18-001818762231022</t>
  </si>
  <si>
    <t>18-001818762231034</t>
  </si>
  <si>
    <t>18-001820032220123</t>
  </si>
  <si>
    <t>18-001820072300411</t>
  </si>
  <si>
    <t>18-001820072300422</t>
  </si>
  <si>
    <t>18-001820072300488</t>
  </si>
  <si>
    <t>18-001820073100046</t>
  </si>
  <si>
    <t>18-001820073200794</t>
  </si>
  <si>
    <t>18-001820932220002</t>
  </si>
  <si>
    <t>18-001820932230001</t>
  </si>
  <si>
    <t>18-001820932230012</t>
  </si>
  <si>
    <t>18-001820932230022</t>
  </si>
  <si>
    <t>18-001820932230033</t>
  </si>
  <si>
    <t>18-001820932230565</t>
  </si>
  <si>
    <t>18-001820932270001</t>
  </si>
  <si>
    <t>18-001821532210756</t>
  </si>
  <si>
    <t>18-001821532220123</t>
  </si>
  <si>
    <t>18-001821532220443</t>
  </si>
  <si>
    <t>18-001823035321583</t>
  </si>
  <si>
    <t>18-001824313210315</t>
  </si>
  <si>
    <t>18-001824313230010</t>
  </si>
  <si>
    <t>18-001824313230019</t>
  </si>
  <si>
    <t>18-001824313230020</t>
  </si>
  <si>
    <t>18-001824313230021</t>
  </si>
  <si>
    <t>18-001824313230025</t>
  </si>
  <si>
    <t>18-001824313230335</t>
  </si>
  <si>
    <t>18-001824313230398</t>
  </si>
  <si>
    <t>18-001824313230521</t>
  </si>
  <si>
    <t>18-001824313230522</t>
  </si>
  <si>
    <t>18-001824313230551</t>
  </si>
  <si>
    <t>18-001824313230568</t>
  </si>
  <si>
    <t>18-001824313230666</t>
  </si>
  <si>
    <t>18-001824313230712</t>
  </si>
  <si>
    <t>18-001826362250001</t>
  </si>
  <si>
    <t>18-001826362250002</t>
  </si>
  <si>
    <t>18-001826362250066</t>
  </si>
  <si>
    <t>18-001826362300023</t>
  </si>
  <si>
    <t>18-001826363110021</t>
  </si>
  <si>
    <t>18-001827132240800</t>
  </si>
  <si>
    <t>18-001827432230499</t>
  </si>
  <si>
    <t>18-001827432230699</t>
  </si>
  <si>
    <t>18-001827482200016</t>
  </si>
  <si>
    <t>18-001827482200017</t>
  </si>
  <si>
    <t>18-001827482200033</t>
  </si>
  <si>
    <t>18-001828032130002</t>
  </si>
  <si>
    <t>18-001828032210001</t>
  </si>
  <si>
    <t>18-001828331100495</t>
  </si>
  <si>
    <t>18-001828332211121</t>
  </si>
  <si>
    <t>18-001830432220111</t>
  </si>
  <si>
    <t>18-001830432220123</t>
  </si>
  <si>
    <t>18-001830432220234</t>
  </si>
  <si>
    <t>18-001830432220519</t>
  </si>
  <si>
    <t>18-001830432220666</t>
  </si>
  <si>
    <t>18-001831521100444</t>
  </si>
  <si>
    <t>18-001831539200440</t>
  </si>
  <si>
    <t>18-001832613230666</t>
  </si>
  <si>
    <t>18-001834072300411</t>
  </si>
  <si>
    <t>18-001834416100479</t>
  </si>
  <si>
    <t>18-001834416100644</t>
  </si>
  <si>
    <t>18-001834416101546</t>
  </si>
  <si>
    <t>18-001834532210754</t>
  </si>
  <si>
    <t>18-001834532210756</t>
  </si>
  <si>
    <t>18-001835034200009</t>
  </si>
  <si>
    <t>18-001835034200013</t>
  </si>
  <si>
    <t>18-001835034200063</t>
  </si>
  <si>
    <t>18-001837532130002</t>
  </si>
  <si>
    <t>18-001837532130003</t>
  </si>
  <si>
    <t>18-001837532270001</t>
  </si>
  <si>
    <t>18-001839135321366</t>
  </si>
  <si>
    <t>18-001839135321470</t>
  </si>
  <si>
    <t>18-001839151350463</t>
  </si>
  <si>
    <t>18-001839632400002</t>
  </si>
  <si>
    <t>18-001839632400017</t>
  </si>
  <si>
    <t>18-001840032220011</t>
  </si>
  <si>
    <t>18-001840734200013</t>
  </si>
  <si>
    <t>18-001840734200014</t>
  </si>
  <si>
    <t>18-001841232210754</t>
  </si>
  <si>
    <t>18-001841332160002</t>
  </si>
  <si>
    <t>18-001841332160017</t>
  </si>
  <si>
    <t>18-001841332160026</t>
  </si>
  <si>
    <t>18-001841332180003</t>
  </si>
  <si>
    <t>18-001841341100002</t>
  </si>
  <si>
    <t>18-001842632220519</t>
  </si>
  <si>
    <t>18-001843221100619</t>
  </si>
  <si>
    <t>18-001843222130644</t>
  </si>
  <si>
    <t>18-001843222130659</t>
  </si>
  <si>
    <t>18-001843222130663</t>
  </si>
  <si>
    <t>18-001843337240003</t>
  </si>
  <si>
    <t>18-001843337240055</t>
  </si>
  <si>
    <t>18-001843337310026</t>
  </si>
  <si>
    <t>18-001843337330018</t>
  </si>
  <si>
    <t>18-001843337410666</t>
  </si>
  <si>
    <t>18-001843337410699</t>
  </si>
  <si>
    <t>18-001843921100678</t>
  </si>
  <si>
    <t>18-001843937220678</t>
  </si>
  <si>
    <t>18-001843937220699</t>
  </si>
  <si>
    <t>18-001847313231400</t>
  </si>
  <si>
    <t>18-001847313231401</t>
  </si>
  <si>
    <t>18-001847335321244</t>
  </si>
  <si>
    <t>18-001847335321466</t>
  </si>
  <si>
    <t>18-001847335321472</t>
  </si>
  <si>
    <t>18-001848537340007</t>
  </si>
  <si>
    <t>18-001848838140498</t>
  </si>
  <si>
    <t>18-001849535321356</t>
  </si>
  <si>
    <t>18-001849535321583</t>
  </si>
  <si>
    <t>18-001849916101000</t>
  </si>
  <si>
    <t>18-001849916101144</t>
  </si>
  <si>
    <t>18-001850542320715</t>
  </si>
  <si>
    <t>18-001850542320718</t>
  </si>
  <si>
    <t>18-001850542320765</t>
  </si>
  <si>
    <t>18-001851534200017</t>
  </si>
  <si>
    <t>18-001853332160002</t>
  </si>
  <si>
    <t>18-001853536110007</t>
  </si>
  <si>
    <t>18-001853536110008</t>
  </si>
  <si>
    <t>18-001853536110023</t>
  </si>
  <si>
    <t>18-001853537130004</t>
  </si>
  <si>
    <t>18-001853837220622</t>
  </si>
  <si>
    <t>18-001853837220678</t>
  </si>
  <si>
    <t>18-001853837220699</t>
  </si>
  <si>
    <t>18-001853838160654</t>
  </si>
  <si>
    <t>18-001858635321223</t>
  </si>
  <si>
    <t>18-001858742320788</t>
  </si>
  <si>
    <t>18-001858913230726</t>
  </si>
  <si>
    <t>18-001858913230757</t>
  </si>
  <si>
    <t>18-001858913231400</t>
  </si>
  <si>
    <t>18-001858935321223</t>
  </si>
  <si>
    <t>18-001858935321366</t>
  </si>
  <si>
    <t>18-001858935321469</t>
  </si>
  <si>
    <t>18-001858935321470</t>
  </si>
  <si>
    <t>18-001858935321866</t>
  </si>
  <si>
    <t>18-001859913230627</t>
  </si>
  <si>
    <t>18-001859913230637</t>
  </si>
  <si>
    <t>18-001861032130003</t>
  </si>
  <si>
    <t>18-001861032230565</t>
  </si>
  <si>
    <t>18-001861537470008</t>
  </si>
  <si>
    <t>18-001861537470111</t>
  </si>
  <si>
    <t>18-001861537510006</t>
  </si>
  <si>
    <t>18-001861837130600</t>
  </si>
  <si>
    <t>18-001861837130743</t>
  </si>
  <si>
    <t>18-001861837130934</t>
  </si>
  <si>
    <t>18-001861837210866</t>
  </si>
  <si>
    <t>18-001863636120744</t>
  </si>
  <si>
    <t>18-001863636120777</t>
  </si>
  <si>
    <t>18-001863636130544</t>
  </si>
  <si>
    <t>18-001865934200005</t>
  </si>
  <si>
    <t>18-001865934200015</t>
  </si>
  <si>
    <t>18-001865934200079</t>
  </si>
  <si>
    <t>18-001866137610017</t>
  </si>
  <si>
    <t>18-001866137620001</t>
  </si>
  <si>
    <t>18-001866232400017</t>
  </si>
  <si>
    <t>18-001866335310001</t>
  </si>
  <si>
    <t>18-001866335310002</t>
  </si>
  <si>
    <t>18-001866335310017</t>
  </si>
  <si>
    <t>18-001866462250021</t>
  </si>
  <si>
    <t>18-001866516100181</t>
  </si>
  <si>
    <t>18-001866516100721</t>
  </si>
  <si>
    <t>18-001866516101000</t>
  </si>
  <si>
    <t>18-001866516101111</t>
  </si>
  <si>
    <t>18-001866516101121</t>
  </si>
  <si>
    <t>18-001866713230627</t>
  </si>
  <si>
    <t>18-001866751350672</t>
  </si>
  <si>
    <t>18-001868532220234</t>
  </si>
  <si>
    <t>18-001868532220519</t>
  </si>
  <si>
    <t>18-001869363210001</t>
  </si>
  <si>
    <t>18-001869393300004</t>
  </si>
  <si>
    <t>18-001869393300484</t>
  </si>
  <si>
    <t>18-001869393300847</t>
  </si>
  <si>
    <t>18-001869393310020</t>
  </si>
  <si>
    <t>18-001869393500033</t>
  </si>
  <si>
    <t>18-001869393500433</t>
  </si>
  <si>
    <t>18-001869462230729</t>
  </si>
  <si>
    <t>18-001869462231033</t>
  </si>
  <si>
    <t>18-001869462231055</t>
  </si>
  <si>
    <t>18-001869462231068</t>
  </si>
  <si>
    <t>18-001869462231070</t>
  </si>
  <si>
    <t>18-001871042320221</t>
  </si>
  <si>
    <t>18-001871042320724</t>
  </si>
  <si>
    <t>18-001871042320794</t>
  </si>
  <si>
    <t>18-001871042320830</t>
  </si>
  <si>
    <t>18-001871042320832</t>
  </si>
  <si>
    <t>18-001871042320837</t>
  </si>
  <si>
    <t>18-001871332210754</t>
  </si>
  <si>
    <t>18-001872437540004</t>
  </si>
  <si>
    <t>18-001872437540026</t>
  </si>
  <si>
    <t>18-001872537130414</t>
  </si>
  <si>
    <t>18-001872537130743</t>
  </si>
  <si>
    <t>18-001872537150512</t>
  </si>
  <si>
    <t>18-001872616100793</t>
  </si>
  <si>
    <t>18-001874413230518</t>
  </si>
  <si>
    <t>18-001874413230582</t>
  </si>
  <si>
    <t>18-001874734200017</t>
  </si>
  <si>
    <t>18-001875432230002</t>
  </si>
  <si>
    <t>18-001875635321583</t>
  </si>
  <si>
    <t>18-001875643340722</t>
  </si>
  <si>
    <t>18-001875643340767</t>
  </si>
  <si>
    <t>18-001875837220622</t>
  </si>
  <si>
    <t>18-001875837220987</t>
  </si>
  <si>
    <t>18-001876234200064</t>
  </si>
  <si>
    <t>18-001876235330846</t>
  </si>
  <si>
    <t>18-001878135321244</t>
  </si>
  <si>
    <t>18-001878135321866</t>
  </si>
  <si>
    <t>18-001879073200794</t>
  </si>
  <si>
    <t>18-001880937220622</t>
  </si>
  <si>
    <t>18-001880938140486</t>
  </si>
  <si>
    <t>18-001880938140498</t>
  </si>
  <si>
    <t>18-001882832400045</t>
  </si>
  <si>
    <t>18-001883792200017</t>
  </si>
  <si>
    <t>18-001883793210001</t>
  </si>
  <si>
    <t>18-001885132230022</t>
  </si>
  <si>
    <t>18-001885132400017</t>
  </si>
  <si>
    <t>18-001886413210020</t>
  </si>
  <si>
    <t>18-001886413210022</t>
  </si>
  <si>
    <t>18-001886413210113</t>
  </si>
  <si>
    <t>18-001886413220001</t>
  </si>
  <si>
    <t>18-001887035321416</t>
  </si>
  <si>
    <t>18-001887035321421</t>
  </si>
  <si>
    <t>18-001887035321514</t>
  </si>
  <si>
    <t>18-001888413230000</t>
  </si>
  <si>
    <t>18-001888413230223</t>
  </si>
  <si>
    <t>18-001888413230565</t>
  </si>
  <si>
    <t>18-001888413230666</t>
  </si>
  <si>
    <t>18-001888413230920</t>
  </si>
  <si>
    <t>18-001888842320788</t>
  </si>
  <si>
    <t>18-001890432240800</t>
  </si>
  <si>
    <t>18-001890732230499</t>
  </si>
  <si>
    <t>18-001891211100003</t>
  </si>
  <si>
    <t>18-001891211100099</t>
  </si>
  <si>
    <t>18-001891237610017</t>
  </si>
  <si>
    <t>18-001891237610745</t>
  </si>
  <si>
    <t>18-001891237620004</t>
  </si>
  <si>
    <t>18-001891237620017</t>
  </si>
  <si>
    <t>18-001891973200111</t>
  </si>
  <si>
    <t>18-001891973200794</t>
  </si>
  <si>
    <t>18-001893735321244</t>
  </si>
  <si>
    <t>18-001893735321866</t>
  </si>
  <si>
    <t>18-001893934200006</t>
  </si>
  <si>
    <t>18-001893934200007</t>
  </si>
  <si>
    <t>18-001893934200028</t>
  </si>
  <si>
    <t>18-001893935330255</t>
  </si>
  <si>
    <t>18-001893935330846</t>
  </si>
  <si>
    <t>18-001893935331184</t>
  </si>
  <si>
    <t>18-001893944120017</t>
  </si>
  <si>
    <t>18-001896032211869</t>
  </si>
  <si>
    <t>18-001897537130377</t>
  </si>
  <si>
    <t>18-001897537130600</t>
  </si>
  <si>
    <t>18-001897537130863</t>
  </si>
  <si>
    <t>18-001899138140427</t>
  </si>
  <si>
    <t>18-001899138140485</t>
  </si>
  <si>
    <t>18-001899138140486</t>
  </si>
  <si>
    <t>18-001899138140498</t>
  </si>
  <si>
    <t>18-001899138160008</t>
  </si>
  <si>
    <t>18-001899232220123</t>
  </si>
  <si>
    <t>18-001901232240027</t>
  </si>
  <si>
    <t>18-001901232240033</t>
  </si>
  <si>
    <t>18-001901232240658</t>
  </si>
  <si>
    <t>18-001902136230933</t>
  </si>
  <si>
    <t>18-001902137130003</t>
  </si>
  <si>
    <t>18-001902137130414</t>
  </si>
  <si>
    <t>18-001902137130822</t>
  </si>
  <si>
    <t>18-001904437510004</t>
  </si>
  <si>
    <t>18-001904437510007</t>
  </si>
  <si>
    <t>18-001904437520001</t>
  </si>
  <si>
    <t>18-001904437520003</t>
  </si>
  <si>
    <t>18-001904437520044</t>
  </si>
  <si>
    <t>18-001904437540007</t>
  </si>
  <si>
    <t>18-001904437540019</t>
  </si>
  <si>
    <t>18-001905036110007</t>
  </si>
  <si>
    <t>18-001905036110008</t>
  </si>
  <si>
    <t>18-001905036110017</t>
  </si>
  <si>
    <t>18-001905036230449</t>
  </si>
  <si>
    <t>18-001905036230799</t>
  </si>
  <si>
    <t>18-001905036230933</t>
  </si>
  <si>
    <t>18-001905036231598</t>
  </si>
  <si>
    <t>18-001905037130633</t>
  </si>
  <si>
    <t>18-001905732230086</t>
  </si>
  <si>
    <t>18-001906413210021</t>
  </si>
  <si>
    <t>18-001906636230449</t>
  </si>
  <si>
    <t>18-001906637130633</t>
  </si>
  <si>
    <t>18-001907732211253</t>
  </si>
  <si>
    <t>18-001907732220443</t>
  </si>
  <si>
    <t>18-001908262230002</t>
  </si>
  <si>
    <t>18-001908262230020</t>
  </si>
  <si>
    <t>18-001908262231866</t>
  </si>
  <si>
    <t>18-001909135321353</t>
  </si>
  <si>
    <t>18-001909135321399</t>
  </si>
  <si>
    <t>18-001909135322547</t>
  </si>
  <si>
    <t>18-001909137470655</t>
  </si>
  <si>
    <t>18-001909137470827</t>
  </si>
  <si>
    <t>18-001910462100019</t>
  </si>
  <si>
    <t>18-001910462110002</t>
  </si>
  <si>
    <t>18-001910532230023</t>
  </si>
  <si>
    <t>18-001914631100765</t>
  </si>
  <si>
    <t>18-001914631100995</t>
  </si>
  <si>
    <t>18-001914632211888</t>
  </si>
  <si>
    <t>18-001915736120522</t>
  </si>
  <si>
    <t>18-001915736120588</t>
  </si>
  <si>
    <t>18-001915832210756</t>
  </si>
  <si>
    <t>18-001915832220024</t>
  </si>
  <si>
    <t>18-001915832220123</t>
  </si>
  <si>
    <t>18-001919522130003</t>
  </si>
  <si>
    <t>18-001919522130017</t>
  </si>
  <si>
    <t>18-001919522130023</t>
  </si>
  <si>
    <t>18-001919537220002</t>
  </si>
  <si>
    <t>18-001921135321469</t>
  </si>
  <si>
    <t>18-001921135321866</t>
  </si>
  <si>
    <t>18-001923073300468</t>
  </si>
  <si>
    <t>18-001924235321583</t>
  </si>
  <si>
    <t>18-001926132220011</t>
  </si>
  <si>
    <t>18-001926232210488</t>
  </si>
  <si>
    <t>18-001926232210754</t>
  </si>
  <si>
    <t>18-001927335330006</t>
  </si>
  <si>
    <t>18-001927335330021</t>
  </si>
  <si>
    <t>18-001927335330024</t>
  </si>
  <si>
    <t>18-001927335330234</t>
  </si>
  <si>
    <t>18-001927516100793</t>
  </si>
  <si>
    <t>18-001927516200144</t>
  </si>
  <si>
    <t>18-001927516200648</t>
  </si>
  <si>
    <t>18-001927862230034</t>
  </si>
  <si>
    <t>18-001927862230077</t>
  </si>
  <si>
    <t>18-001927862230647</t>
  </si>
  <si>
    <t>18-001927862231071</t>
  </si>
  <si>
    <t>18-001927862231334</t>
  </si>
  <si>
    <t>18-001927871220222</t>
  </si>
  <si>
    <t>18-001927871220445</t>
  </si>
  <si>
    <t>18-001927871220630</t>
  </si>
  <si>
    <t>18-001927871220722</t>
  </si>
  <si>
    <t>18-001927893500089</t>
  </si>
  <si>
    <t>18-001927893600020</t>
  </si>
  <si>
    <t>18-001927893600032</t>
  </si>
  <si>
    <t>18-001927893600537</t>
  </si>
  <si>
    <t>18-001930332240033</t>
  </si>
  <si>
    <t>18-001930332261369</t>
  </si>
  <si>
    <t>18-001930332261370</t>
  </si>
  <si>
    <t>18-001930332261500</t>
  </si>
  <si>
    <t>18-001930532220111</t>
  </si>
  <si>
    <t>18-001930532220123</t>
  </si>
  <si>
    <t>18-001930532220666</t>
  </si>
  <si>
    <t>18-001930532230002</t>
  </si>
  <si>
    <t>18-001930532230400</t>
  </si>
  <si>
    <t>18-001930532230439</t>
  </si>
  <si>
    <t>18-001930532231198</t>
  </si>
  <si>
    <t>18-001930532240024</t>
  </si>
  <si>
    <t>18-001930532240800</t>
  </si>
  <si>
    <t>18-001933834200026</t>
  </si>
  <si>
    <t>18-001935232160002</t>
  </si>
  <si>
    <t>18-001935241100023</t>
  </si>
  <si>
    <t>18-001936542320119</t>
  </si>
  <si>
    <t>18-001936542320715</t>
  </si>
  <si>
    <t>18-001936542320719</t>
  </si>
  <si>
    <t>18-001936542320799</t>
  </si>
  <si>
    <t>18-001937432180002</t>
  </si>
  <si>
    <t>18-001937432180003</t>
  </si>
  <si>
    <t>18-001938022130418</t>
  </si>
  <si>
    <t>18-001938022130644</t>
  </si>
  <si>
    <t>18-001938216100601</t>
  </si>
  <si>
    <t>18-001938216100602</t>
  </si>
  <si>
    <t>18-001938216100603</t>
  </si>
  <si>
    <t>18-001938216100709</t>
  </si>
  <si>
    <t>18-001938216100787</t>
  </si>
  <si>
    <t>18-001938216100911</t>
  </si>
  <si>
    <t>18-001938932220011</t>
  </si>
  <si>
    <t>18-001938932220024</t>
  </si>
  <si>
    <t>18-001942832240800</t>
  </si>
  <si>
    <t>18-001942832241162</t>
  </si>
  <si>
    <t>18-001942871271171</t>
  </si>
  <si>
    <t>18-001942871271172</t>
  </si>
  <si>
    <t>18-001943162250019</t>
  </si>
  <si>
    <t>18-001943162250020</t>
  </si>
  <si>
    <t>18-001943162250060</t>
  </si>
  <si>
    <t>18-001943193500433</t>
  </si>
  <si>
    <t>18-001943193500471</t>
  </si>
  <si>
    <t>18-001944362231055</t>
  </si>
  <si>
    <t>18-001944362231071</t>
  </si>
  <si>
    <t>18-001944834200026</t>
  </si>
  <si>
    <t>18-001945032230499</t>
  </si>
  <si>
    <t>18-001945032240459</t>
  </si>
  <si>
    <t>18-001945032240800</t>
  </si>
  <si>
    <t>18-001945237610023</t>
  </si>
  <si>
    <t>18-001945237620001</t>
  </si>
  <si>
    <t>18-001945237630003</t>
  </si>
  <si>
    <t>18-001945932220123</t>
  </si>
  <si>
    <t>18-001945972200001</t>
  </si>
  <si>
    <t>18-001945972201266</t>
  </si>
  <si>
    <t>18-001945972300022</t>
  </si>
  <si>
    <t>18-001945972300455</t>
  </si>
  <si>
    <t>18-001945972300877</t>
  </si>
  <si>
    <t>18-001945972300880</t>
  </si>
  <si>
    <t>18-001948093300878</t>
  </si>
  <si>
    <t>18-001950436110017</t>
  </si>
  <si>
    <t>18-001950436230449</t>
  </si>
  <si>
    <t>18-001950436230799</t>
  </si>
  <si>
    <t>18-001950436231598</t>
  </si>
  <si>
    <t>18-001950631100995</t>
  </si>
  <si>
    <t>18-001951534200002</t>
  </si>
  <si>
    <t>18-001951713210010</t>
  </si>
  <si>
    <t>18-001951713210013</t>
  </si>
  <si>
    <t>18-001951713210020</t>
  </si>
  <si>
    <t>18-001951713210021</t>
  </si>
  <si>
    <t>18-001951713210022</t>
  </si>
  <si>
    <t>18-001953232220519</t>
  </si>
  <si>
    <t>18-001953616100188</t>
  </si>
  <si>
    <t>18-001953616100788</t>
  </si>
  <si>
    <t>18-001953616101188</t>
  </si>
  <si>
    <t>18-001954042320648</t>
  </si>
  <si>
    <t>18-001954042320799</t>
  </si>
  <si>
    <t>18-001954662230006</t>
  </si>
  <si>
    <t>18-001954662230057</t>
  </si>
  <si>
    <t>18-001955432210002</t>
  </si>
  <si>
    <t>18-001955432210022</t>
  </si>
  <si>
    <t>18-001955432210488</t>
  </si>
  <si>
    <t>18-001955432210754</t>
  </si>
  <si>
    <t>18-001955432230022</t>
  </si>
  <si>
    <t>18-001955432270001</t>
  </si>
  <si>
    <t>18-001956413230627</t>
  </si>
  <si>
    <t>18-001956413230680</t>
  </si>
  <si>
    <t>18-001957132210754</t>
  </si>
  <si>
    <t>18-001957634200012</t>
  </si>
  <si>
    <t>18-001957634200038</t>
  </si>
  <si>
    <t>18-001958916200437</t>
  </si>
  <si>
    <t>18-001958916200844</t>
  </si>
  <si>
    <t>18-001958916200952</t>
  </si>
  <si>
    <t>18-001960131100765</t>
  </si>
  <si>
    <t>18-001960934200005</t>
  </si>
  <si>
    <t>18-001960934200007</t>
  </si>
  <si>
    <t>18-001960934200064</t>
  </si>
  <si>
    <t>18-001960944120017</t>
  </si>
  <si>
    <t>18-001961136230933</t>
  </si>
  <si>
    <t>18-001961137130003</t>
  </si>
  <si>
    <t>18-001961137130776</t>
  </si>
  <si>
    <t>18-001961137130822</t>
  </si>
  <si>
    <t>18-001962216100787</t>
  </si>
  <si>
    <t>18-001963137320003</t>
  </si>
  <si>
    <t>18-001963137330002</t>
  </si>
  <si>
    <t>18-001963137330005</t>
  </si>
  <si>
    <t>18-001963137610012</t>
  </si>
  <si>
    <t>18-001963137610053</t>
  </si>
  <si>
    <t>18-001963137610258</t>
  </si>
  <si>
    <t>18-001964837340007</t>
  </si>
  <si>
    <t>18-001965812430735</t>
  </si>
  <si>
    <t>18-001966835310004</t>
  </si>
  <si>
    <t>18-001966835310017</t>
  </si>
  <si>
    <t>18-001966932230023</t>
  </si>
  <si>
    <t>18-001968132230023</t>
  </si>
  <si>
    <t>18-001968132230499</t>
  </si>
  <si>
    <t>18-001968132230635</t>
  </si>
  <si>
    <t>18-001968132240658</t>
  </si>
  <si>
    <t>18-001968132240799</t>
  </si>
  <si>
    <t>18-001968132240800</t>
  </si>
  <si>
    <t>18-001968132240801</t>
  </si>
  <si>
    <t>18-001968132241160</t>
  </si>
  <si>
    <t>18-001968132261300</t>
  </si>
  <si>
    <t>18-001968171271172</t>
  </si>
  <si>
    <t>18-001968171280111</t>
  </si>
  <si>
    <t>18-001968171280649</t>
  </si>
  <si>
    <t>18-001968172201145</t>
  </si>
  <si>
    <t>18-001968432130002</t>
  </si>
  <si>
    <t>18-001968942320221</t>
  </si>
  <si>
    <t>18-001968942320755</t>
  </si>
  <si>
    <t>18-001969662510020</t>
  </si>
  <si>
    <t>18-001969662520022</t>
  </si>
  <si>
    <t>18-001969662610027</t>
  </si>
  <si>
    <t>18-001969662620005</t>
  </si>
  <si>
    <t>18-001970134200079</t>
  </si>
  <si>
    <t>18-001970134200089</t>
  </si>
  <si>
    <t>18-001970145100001</t>
  </si>
  <si>
    <t>18-001970432160001</t>
  </si>
  <si>
    <t>18-001970432160002</t>
  </si>
  <si>
    <t>18-001970862230002</t>
  </si>
  <si>
    <t>18-001970862230003</t>
  </si>
  <si>
    <t>18-001970862230020</t>
  </si>
  <si>
    <t>18-001970862230647</t>
  </si>
  <si>
    <t>18-001970862231223</t>
  </si>
  <si>
    <t>18-001970862231466</t>
  </si>
  <si>
    <t>18-001970862231866</t>
  </si>
  <si>
    <t>18-001971142320715</t>
  </si>
  <si>
    <t>18-001971142320718</t>
  </si>
  <si>
    <t>18-001971142320721</t>
  </si>
  <si>
    <t>18-001971142320799</t>
  </si>
  <si>
    <t>18-001971673300468</t>
  </si>
  <si>
    <t>18-001971914100079</t>
  </si>
  <si>
    <t>18-001971916510128</t>
  </si>
  <si>
    <t>18-001971916510864</t>
  </si>
  <si>
    <t>18-001971937470005</t>
  </si>
  <si>
    <t>18-001971937470466</t>
  </si>
  <si>
    <t>18-001971939100001</t>
  </si>
  <si>
    <t>18-001971939100005</t>
  </si>
  <si>
    <t>18-001971962250021</t>
  </si>
  <si>
    <t>18-001971963110021</t>
  </si>
  <si>
    <t>18-001971963110050</t>
  </si>
  <si>
    <t>18-001971963210001</t>
  </si>
  <si>
    <t>18-001971993300847</t>
  </si>
  <si>
    <t>18-001973462230002</t>
  </si>
  <si>
    <t>18-001973462230020</t>
  </si>
  <si>
    <t>18-001973462230050</t>
  </si>
  <si>
    <t>18-001973462230488</t>
  </si>
  <si>
    <t>18-001973462231075</t>
  </si>
  <si>
    <t>18-001973662230002</t>
  </si>
  <si>
    <t>18-001973662230003</t>
  </si>
  <si>
    <t>18-001973662230005</t>
  </si>
  <si>
    <t>18-001973662230428</t>
  </si>
  <si>
    <t>18-001973662230445</t>
  </si>
  <si>
    <t>18-001973838140485</t>
  </si>
  <si>
    <t>18-001973838140486</t>
  </si>
  <si>
    <t>18-001973838140498</t>
  </si>
  <si>
    <t>18-001973932230002</t>
  </si>
  <si>
    <t>18-001973932231198</t>
  </si>
  <si>
    <t>18-001974142320221</t>
  </si>
  <si>
    <t>18-001974142320755</t>
  </si>
  <si>
    <t>18-001974142320830</t>
  </si>
  <si>
    <t>18-001974156210029</t>
  </si>
  <si>
    <t>18-001974156220003</t>
  </si>
  <si>
    <t>18-0019741651000281</t>
  </si>
  <si>
    <t>18-001975116200334</t>
  </si>
  <si>
    <t>18-001975116200752</t>
  </si>
  <si>
    <t>18-001975116200788</t>
  </si>
  <si>
    <t>18-001975116200952</t>
  </si>
  <si>
    <t>18-001975962231011</t>
  </si>
  <si>
    <t>18-001975962231012</t>
  </si>
  <si>
    <t>18-001975962231022</t>
  </si>
  <si>
    <t>18-001975962231034</t>
  </si>
  <si>
    <t>18-001975962231065</t>
  </si>
  <si>
    <t>18-001975962231066</t>
  </si>
  <si>
    <t>18-001975962231068</t>
  </si>
  <si>
    <t>18-001975962231323</t>
  </si>
  <si>
    <t>18-001977842320221</t>
  </si>
  <si>
    <t>18-001977842320755</t>
  </si>
  <si>
    <t>18-001977856210029</t>
  </si>
  <si>
    <t>18-001977856220003</t>
  </si>
  <si>
    <t>18-001979062230006</t>
  </si>
  <si>
    <t>18-001979062230057</t>
  </si>
  <si>
    <t>18-001979313230487</t>
  </si>
  <si>
    <t>18-001979335320730</t>
  </si>
  <si>
    <t>18-001979335320762</t>
  </si>
  <si>
    <t>18-001979337470655</t>
  </si>
  <si>
    <t>18-001979337470744</t>
  </si>
  <si>
    <t>18-001979337470892</t>
  </si>
  <si>
    <t>18-001979932230086</t>
  </si>
  <si>
    <t>18-001983122130003</t>
  </si>
  <si>
    <t>18-001983137220003</t>
  </si>
  <si>
    <t>18-001983373200794</t>
  </si>
  <si>
    <t>18-001983438140486</t>
  </si>
  <si>
    <t>18-001983438140498</t>
  </si>
  <si>
    <t>18-001983638140498</t>
  </si>
  <si>
    <t>18-001984531100002</t>
  </si>
  <si>
    <t>18-001984532211251</t>
  </si>
  <si>
    <t>18-001984532211888</t>
  </si>
  <si>
    <t>18-001984532212458</t>
  </si>
  <si>
    <t>18-001984573200784</t>
  </si>
  <si>
    <t>18-001984573200785</t>
  </si>
  <si>
    <t>18-001985313230258</t>
  </si>
  <si>
    <t>18-001985316100733</t>
  </si>
  <si>
    <t>18-001985316101000</t>
  </si>
  <si>
    <t>18-001985316101087</t>
  </si>
  <si>
    <t>18-001985316101111</t>
  </si>
  <si>
    <t>18-001985316101144</t>
  </si>
  <si>
    <t>18-001985351350623</t>
  </si>
  <si>
    <t>18-001985351350665</t>
  </si>
  <si>
    <t>18-001985351350672</t>
  </si>
  <si>
    <t>18-001985351350857</t>
  </si>
  <si>
    <t>18-001985351350866</t>
  </si>
  <si>
    <t>18-001985632220011</t>
  </si>
  <si>
    <t>18-001985632220111</t>
  </si>
  <si>
    <t>18-001985632220123</t>
  </si>
  <si>
    <t>18-001985632230001</t>
  </si>
  <si>
    <t>18-001985632230086</t>
  </si>
  <si>
    <t>18-001986435321418</t>
  </si>
  <si>
    <t>18-001986435321421</t>
  </si>
  <si>
    <t>18-001986435321426</t>
  </si>
  <si>
    <t>18-001986435321427</t>
  </si>
  <si>
    <t>18-001986435321433</t>
  </si>
  <si>
    <t>18-001986435321435</t>
  </si>
  <si>
    <t>18-001986435321441</t>
  </si>
  <si>
    <t>18-001986435321514</t>
  </si>
  <si>
    <t>18-001986435327878</t>
  </si>
  <si>
    <t>18-001988935321244</t>
  </si>
  <si>
    <t>18-001988935321866</t>
  </si>
  <si>
    <t>18-001991232210754</t>
  </si>
  <si>
    <t>18-001993037540004</t>
  </si>
  <si>
    <t>18-001993037540014</t>
  </si>
  <si>
    <t>18-001993037540022</t>
  </si>
  <si>
    <t>18-001993037540026</t>
  </si>
  <si>
    <t>18-001993037540055</t>
  </si>
  <si>
    <t>18-001995135321423</t>
  </si>
  <si>
    <t>18-001995135321441</t>
  </si>
  <si>
    <t>18-001995143340722</t>
  </si>
  <si>
    <t>18-001996713210021</t>
  </si>
  <si>
    <t>18-001996932160002</t>
  </si>
  <si>
    <t>18-001999334200010</t>
  </si>
  <si>
    <t>18-001999334200019</t>
  </si>
  <si>
    <t>18-001999334200026</t>
  </si>
  <si>
    <t>18-001999334200027</t>
  </si>
  <si>
    <t>18-001999334200199</t>
  </si>
  <si>
    <t>18-001999732230499</t>
  </si>
  <si>
    <t>18-001999732240516</t>
  </si>
  <si>
    <t>18-001999732240658</t>
  </si>
  <si>
    <t>18-002000162231022</t>
  </si>
  <si>
    <t>18-002000162231034</t>
  </si>
  <si>
    <t>18-002000332160002</t>
  </si>
  <si>
    <t>18-002000332160003</t>
  </si>
  <si>
    <t>18-002000332160017</t>
  </si>
  <si>
    <t>18-002000341100003</t>
  </si>
  <si>
    <t>18-002000341200017</t>
  </si>
  <si>
    <t>18-002000361200745</t>
  </si>
  <si>
    <t>18-002000362231343</t>
  </si>
  <si>
    <t>18-002000913230264</t>
  </si>
  <si>
    <t>18-002000913230417</t>
  </si>
  <si>
    <t>18-002000913230518</t>
  </si>
  <si>
    <t>18-002000913230528</t>
  </si>
  <si>
    <t>18-002000913230582</t>
  </si>
  <si>
    <t>18-002000913230858</t>
  </si>
  <si>
    <t>18-002000916101086</t>
  </si>
  <si>
    <t>18-002000916101121</t>
  </si>
  <si>
    <t>18-002000916101144</t>
  </si>
  <si>
    <t>18-002002121100655</t>
  </si>
  <si>
    <t>18-002002121100678</t>
  </si>
  <si>
    <t>18-002002121100688</t>
  </si>
  <si>
    <t>18-002002137220004</t>
  </si>
  <si>
    <t>18-002002737510004</t>
  </si>
  <si>
    <t>18-002002737520001</t>
  </si>
  <si>
    <t>18-002002737540007</t>
  </si>
  <si>
    <t>18-002004032220123</t>
  </si>
  <si>
    <t>18-002004032220234</t>
  </si>
  <si>
    <t>18-002005134200026</t>
  </si>
  <si>
    <t>18-002005134200199</t>
  </si>
  <si>
    <t>18-002005511100003</t>
  </si>
  <si>
    <t>18-002005537620004</t>
  </si>
  <si>
    <t>18-002005537620017</t>
  </si>
  <si>
    <t>18-002006563210001</t>
  </si>
  <si>
    <t>18-002006593300484</t>
  </si>
  <si>
    <t>18-002006593300847</t>
  </si>
  <si>
    <t>18-002006593300878</t>
  </si>
  <si>
    <t>18-002007134100005</t>
  </si>
  <si>
    <t>18-002008421100411</t>
  </si>
  <si>
    <t>18-002008421100444</t>
  </si>
  <si>
    <t>18-002008421100466</t>
  </si>
  <si>
    <t>18-002008421100488</t>
  </si>
  <si>
    <t>18-002008439200440</t>
  </si>
  <si>
    <t>18-002008721100678</t>
  </si>
  <si>
    <t>18-002008722130644</t>
  </si>
  <si>
    <t>18-002009162520001</t>
  </si>
  <si>
    <t>18-002009162520033</t>
  </si>
  <si>
    <t>18-002009165200044</t>
  </si>
  <si>
    <t>18-002009535321356</t>
  </si>
  <si>
    <t>18-002009535321423</t>
  </si>
  <si>
    <t>18-002009535321425</t>
  </si>
  <si>
    <t>18-002009535321583</t>
  </si>
  <si>
    <t>18-002009637240111</t>
  </si>
  <si>
    <t>18-002009637410598</t>
  </si>
  <si>
    <t>18-002009637410666</t>
  </si>
  <si>
    <t>18-002009835321356</t>
  </si>
  <si>
    <t>18-002009835321425</t>
  </si>
  <si>
    <t>18-002009835321583</t>
  </si>
  <si>
    <t>18-002011192200017</t>
  </si>
  <si>
    <t>18-002011193100018</t>
  </si>
  <si>
    <t>18-002011193100020</t>
  </si>
  <si>
    <t>18-002011193200003</t>
  </si>
  <si>
    <t>18-002012836120588</t>
  </si>
  <si>
    <t>18-002013362320017</t>
  </si>
  <si>
    <t>18-002013362320027</t>
  </si>
  <si>
    <t>18-002013362510025</t>
  </si>
  <si>
    <t>18-002013362520001</t>
  </si>
  <si>
    <t>18-002013362520002</t>
  </si>
  <si>
    <t>18-002013362520004</t>
  </si>
  <si>
    <t>18-002013362520011</t>
  </si>
  <si>
    <t>18-002013362520028</t>
  </si>
  <si>
    <t>18-002013362520044</t>
  </si>
  <si>
    <t>18-002013362520055</t>
  </si>
  <si>
    <t>18-002013362520258</t>
  </si>
  <si>
    <t>18-002013363120020</t>
  </si>
  <si>
    <t>18-002013363130001</t>
  </si>
  <si>
    <t>18-002013365200044</t>
  </si>
  <si>
    <t>18-002013638160988</t>
  </si>
  <si>
    <t>18-002013639100007</t>
  </si>
  <si>
    <t>18-002013639100017</t>
  </si>
  <si>
    <t>18-002013639100026</t>
  </si>
  <si>
    <t>18-002013735321223</t>
  </si>
  <si>
    <t>18-002014062231022</t>
  </si>
  <si>
    <t>18-002014062231034</t>
  </si>
  <si>
    <t>18-002014062231055</t>
  </si>
  <si>
    <t>18-002014071220489</t>
  </si>
  <si>
    <t>18-002014071240137</t>
  </si>
  <si>
    <t>18-002015332230022</t>
  </si>
  <si>
    <t>18-002015332230565</t>
  </si>
  <si>
    <t>18-002015332270001</t>
  </si>
  <si>
    <t>18-002016737470004</t>
  </si>
  <si>
    <t>18-002016737470017</t>
  </si>
  <si>
    <t>18-002016737470020</t>
  </si>
  <si>
    <t>18-002016737470029</t>
  </si>
  <si>
    <t>18-002016737470489</t>
  </si>
  <si>
    <t>18-002016737540006</t>
  </si>
  <si>
    <t>18-002017113230627</t>
  </si>
  <si>
    <t>18-002017135321366</t>
  </si>
  <si>
    <t>18-002017151350001</t>
  </si>
  <si>
    <t>18-002017151350463</t>
  </si>
  <si>
    <t>18-002017151350484</t>
  </si>
  <si>
    <t>18-002017942320221</t>
  </si>
  <si>
    <t>18-002017942320718</t>
  </si>
  <si>
    <t>18-002017942320721</t>
  </si>
  <si>
    <t>18-002017942320724</t>
  </si>
  <si>
    <t>18-002017942320755</t>
  </si>
  <si>
    <t>18-002017942320794</t>
  </si>
  <si>
    <t>18-002017942320799</t>
  </si>
  <si>
    <t>18-002017942320830</t>
  </si>
  <si>
    <t>18-002017942320832</t>
  </si>
  <si>
    <t>18-002017956220003</t>
  </si>
  <si>
    <t>18-002018121100678</t>
  </si>
  <si>
    <t>18-002018122130017</t>
  </si>
  <si>
    <t>18-002018137220622</t>
  </si>
  <si>
    <t>18-002018137220881</t>
  </si>
  <si>
    <t>18-002018635321486</t>
  </si>
  <si>
    <t>18-002018635321583</t>
  </si>
  <si>
    <t>18-002018635321725</t>
  </si>
  <si>
    <t>18-002018643340722</t>
  </si>
  <si>
    <t>18-002018643340760</t>
  </si>
  <si>
    <t>18-002018643341127</t>
  </si>
  <si>
    <t>18-002021937510004</t>
  </si>
  <si>
    <t>18-002021937510005</t>
  </si>
  <si>
    <t>18-002021937512255</t>
  </si>
  <si>
    <t>18-002022034200007</t>
  </si>
  <si>
    <t>18-002022044130002</t>
  </si>
  <si>
    <t>18-002023532230023</t>
  </si>
  <si>
    <t>18-002023532230439</t>
  </si>
  <si>
    <t>18-002023532230879</t>
  </si>
  <si>
    <t>18-002024116100793</t>
  </si>
  <si>
    <t>18-002024763220002</t>
  </si>
  <si>
    <t>18-002024763230022</t>
  </si>
  <si>
    <t>18-002024763300004</t>
  </si>
  <si>
    <t>18-002024792200002</t>
  </si>
  <si>
    <t>18-002026136230933</t>
  </si>
  <si>
    <t>18-002026137130633</t>
  </si>
  <si>
    <t>18-002027013230664</t>
  </si>
  <si>
    <t>18-002027013230680</t>
  </si>
  <si>
    <t>18-002027035321366</t>
  </si>
  <si>
    <t>18-002027035321470</t>
  </si>
  <si>
    <t>18-002027932230024</t>
  </si>
  <si>
    <t>18-002028522130644</t>
  </si>
  <si>
    <t>18-002028522130659</t>
  </si>
  <si>
    <t>18-002028522130663</t>
  </si>
  <si>
    <t>18-002028522130678</t>
  </si>
  <si>
    <t>18-002029732220519</t>
  </si>
  <si>
    <t>18-002031737130015</t>
  </si>
  <si>
    <t>18-002031737150001</t>
  </si>
  <si>
    <t>18-002031737170001</t>
  </si>
  <si>
    <t>18-002031738140464</t>
  </si>
  <si>
    <t>18-002031738140498</t>
  </si>
  <si>
    <t>18-002032132230002</t>
  </si>
  <si>
    <t>18-002032132230439</t>
  </si>
  <si>
    <t>18-002032232160002</t>
  </si>
  <si>
    <t>18-002032832230023</t>
  </si>
  <si>
    <t>18-002033413230664</t>
  </si>
  <si>
    <t>18-002033413230680</t>
  </si>
  <si>
    <t>18-002033435321366</t>
  </si>
  <si>
    <t>18-002033634200007</t>
  </si>
  <si>
    <t>18-002033634200023</t>
  </si>
  <si>
    <t>18-002033644120017</t>
  </si>
  <si>
    <t>18-002033644120020</t>
  </si>
  <si>
    <t>18-002034734200018</t>
  </si>
  <si>
    <t>18-002034734200026</t>
  </si>
  <si>
    <t>18-002034842320016</t>
  </si>
  <si>
    <t>18-002034842320026</t>
  </si>
  <si>
    <t>18-002034842320788</t>
  </si>
  <si>
    <t>18-002034865120382</t>
  </si>
  <si>
    <t>18-002034867220001</t>
  </si>
  <si>
    <t>18-002034867221211</t>
  </si>
  <si>
    <t>18-002034867221212</t>
  </si>
  <si>
    <t>18-002034867221278</t>
  </si>
  <si>
    <t>18-002035036110003</t>
  </si>
  <si>
    <t>18-002035536110008</t>
  </si>
  <si>
    <t>18-002035537130633</t>
  </si>
  <si>
    <t>18-002036442320715</t>
  </si>
  <si>
    <t>18-002036442320788</t>
  </si>
  <si>
    <t>18-002036913230412</t>
  </si>
  <si>
    <t>18-002036913230666</t>
  </si>
  <si>
    <t>18-002040135321366</t>
  </si>
  <si>
    <t>18-002040151320002</t>
  </si>
  <si>
    <t>18-002040932210488</t>
  </si>
  <si>
    <t>18-002040932211253</t>
  </si>
  <si>
    <t>18-002040972300455</t>
  </si>
  <si>
    <t>18-002041432210754</t>
  </si>
  <si>
    <t>18-002041432211120</t>
  </si>
  <si>
    <t>18-002041432211888</t>
  </si>
  <si>
    <t>18-002041432211889</t>
  </si>
  <si>
    <t>18-002041616100787</t>
  </si>
  <si>
    <t>18-002041616100793</t>
  </si>
  <si>
    <t>18-002041616101072</t>
  </si>
  <si>
    <t>18-002041651350112</t>
  </si>
  <si>
    <t>18-002041651350686</t>
  </si>
  <si>
    <t>18-002041932160002</t>
  </si>
  <si>
    <t>18-002041941100023</t>
  </si>
  <si>
    <t>18-002042562230002</t>
  </si>
  <si>
    <t>18-002042562230020</t>
  </si>
  <si>
    <t>18-002042562230050</t>
  </si>
  <si>
    <t>18-002042562230402</t>
  </si>
  <si>
    <t>18-002042562230729</t>
  </si>
  <si>
    <t>18-002042562231033</t>
  </si>
  <si>
    <t>18-002042562231070</t>
  </si>
  <si>
    <t>18-002043537620001</t>
  </si>
  <si>
    <t>18-002043739100013</t>
  </si>
  <si>
    <t>18-002043739200440</t>
  </si>
  <si>
    <t>18-002043739200466</t>
  </si>
  <si>
    <t>18-002044321100678</t>
  </si>
  <si>
    <t>18-002044337220622</t>
  </si>
  <si>
    <t>18-002044936110002</t>
  </si>
  <si>
    <t>18-002044936110003</t>
  </si>
  <si>
    <t>18-002044936110004</t>
  </si>
  <si>
    <t>18-002044936110007</t>
  </si>
  <si>
    <t>18-002044936110008</t>
  </si>
  <si>
    <t>18-002044936110023</t>
  </si>
  <si>
    <t>18-002044936110043</t>
  </si>
  <si>
    <t>18-002045037610004</t>
  </si>
  <si>
    <t>18-002045037610008</t>
  </si>
  <si>
    <t>18-002045037610017</t>
  </si>
  <si>
    <t>18-002045037610023</t>
  </si>
  <si>
    <t>18-002045037610303</t>
  </si>
  <si>
    <t>18-002045037620001</t>
  </si>
  <si>
    <t>18-002046332130002</t>
  </si>
  <si>
    <t>18-002046332270002</t>
  </si>
  <si>
    <t>18-002046332270003</t>
  </si>
  <si>
    <t>18-002046332400017</t>
  </si>
  <si>
    <t>18-002046642320799</t>
  </si>
  <si>
    <t>18-002046932160002</t>
  </si>
  <si>
    <t>18-002047613230666</t>
  </si>
  <si>
    <t>18-002048231100495</t>
  </si>
  <si>
    <t>18-002048732230086</t>
  </si>
  <si>
    <t>18-002050535321021</t>
  </si>
  <si>
    <t>18-002050535321031</t>
  </si>
  <si>
    <t>18-002050535321217</t>
  </si>
  <si>
    <t>18-002050536110002</t>
  </si>
  <si>
    <t>18-002051034200064</t>
  </si>
  <si>
    <t>18-002051044120017</t>
  </si>
  <si>
    <t>18-002051932130003</t>
  </si>
  <si>
    <t>18-002051932230022</t>
  </si>
  <si>
    <t>18-002051932230033</t>
  </si>
  <si>
    <t>18-002051932230565</t>
  </si>
  <si>
    <t>18-002052713210009</t>
  </si>
  <si>
    <t>18-002052713210015</t>
  </si>
  <si>
    <t>18-002052713210017</t>
  </si>
  <si>
    <t>18-002052713210258</t>
  </si>
  <si>
    <t>18-002053116200225</t>
  </si>
  <si>
    <t>18-002053116200674</t>
  </si>
  <si>
    <t>18-002053116200844</t>
  </si>
  <si>
    <t>18-002053116200952</t>
  </si>
  <si>
    <t>18-002053462520022</t>
  </si>
  <si>
    <t>18-002053463110021</t>
  </si>
  <si>
    <t>18-002053463220002</t>
  </si>
  <si>
    <t>18-002053463300001</t>
  </si>
  <si>
    <t>18-002053463300004</t>
  </si>
  <si>
    <t>18-002053464210001</t>
  </si>
  <si>
    <t>18-002053492200002</t>
  </si>
  <si>
    <t>18-002053493200003</t>
  </si>
  <si>
    <t>18-002054213231051</t>
  </si>
  <si>
    <t>18-002054235321477</t>
  </si>
  <si>
    <t>18-002054235321479</t>
  </si>
  <si>
    <t>18-002054235321480</t>
  </si>
  <si>
    <t>18-002054235321492</t>
  </si>
  <si>
    <t>18-002054235321495</t>
  </si>
  <si>
    <t>18-002054235321496</t>
  </si>
  <si>
    <t>18-002054235321516</t>
  </si>
  <si>
    <t>18-002055035321416</t>
  </si>
  <si>
    <t>18-002055035321449</t>
  </si>
  <si>
    <t>18-002055035321514</t>
  </si>
  <si>
    <t>18-002055035321519</t>
  </si>
  <si>
    <t>18-002055035327878</t>
  </si>
  <si>
    <t>18-002055462231022</t>
  </si>
  <si>
    <t>18-002057736110001</t>
  </si>
  <si>
    <t>18-002057736110017</t>
  </si>
  <si>
    <t>18-002057736230799</t>
  </si>
  <si>
    <t>18-002057937170001</t>
  </si>
  <si>
    <t>18-002057938140481</t>
  </si>
  <si>
    <t>18-002057938140498</t>
  </si>
  <si>
    <t>18-002058932220519</t>
  </si>
  <si>
    <t>18-002059634200010</t>
  </si>
  <si>
    <t>18-002059634200018</t>
  </si>
  <si>
    <t>18-002059634200026</t>
  </si>
  <si>
    <t>18-002059832220123</t>
  </si>
  <si>
    <t>18-002060032240799</t>
  </si>
  <si>
    <t>18-002060032240800</t>
  </si>
  <si>
    <t>18-002060032241160</t>
  </si>
  <si>
    <t>18-002061342320016</t>
  </si>
  <si>
    <t>18-002061342320687</t>
  </si>
  <si>
    <t>18-002062713230264</t>
  </si>
  <si>
    <t>18-002062713230518</t>
  </si>
  <si>
    <t>18-002064692200017</t>
  </si>
  <si>
    <t>18-002064693100020</t>
  </si>
  <si>
    <t>18-002064693210001</t>
  </si>
  <si>
    <t>18-002066432220519</t>
  </si>
  <si>
    <t>18-002067842310001</t>
  </si>
  <si>
    <t>18-002067842320683</t>
  </si>
  <si>
    <t>18-002067842320708</t>
  </si>
  <si>
    <t>18-002067842320715</t>
  </si>
  <si>
    <t>18-002067842320788</t>
  </si>
  <si>
    <t>18-002067842320830</t>
  </si>
  <si>
    <t>18-002067854110111</t>
  </si>
  <si>
    <t>18-002067855100001</t>
  </si>
  <si>
    <t>18-002069062230002</t>
  </si>
  <si>
    <t>18-002069062230445</t>
  </si>
  <si>
    <t>18-002069732230002</t>
  </si>
  <si>
    <t>18-002069732230023</t>
  </si>
  <si>
    <t>18-002069732240027</t>
  </si>
  <si>
    <t>18-002070416100787</t>
  </si>
  <si>
    <t>18-002070522130644</t>
  </si>
  <si>
    <t>18-002071835321866</t>
  </si>
  <si>
    <t>18-002075521100688</t>
  </si>
  <si>
    <t>18-002075562250021</t>
  </si>
  <si>
    <t>18-002075562250023</t>
  </si>
  <si>
    <t>18-002075562250066</t>
  </si>
  <si>
    <t>18-002075834200021</t>
  </si>
  <si>
    <t>18-002077562250021</t>
  </si>
  <si>
    <t>18-002078035321366</t>
  </si>
  <si>
    <t>18-002078135321480</t>
  </si>
  <si>
    <t>18-002078939200440</t>
  </si>
  <si>
    <t>18-002079437240111</t>
  </si>
  <si>
    <t>18-002079437430625</t>
  </si>
  <si>
    <t>18-002079437430695</t>
  </si>
  <si>
    <t>18-002079437430975</t>
  </si>
  <si>
    <t>18-002079963220001</t>
  </si>
  <si>
    <t>18-002079963300001</t>
  </si>
  <si>
    <t>18-002079963300004</t>
  </si>
  <si>
    <t>18-002080462250021</t>
  </si>
  <si>
    <t>18-002081335330006</t>
  </si>
  <si>
    <t>18-002082337220622</t>
  </si>
  <si>
    <t>18-002082337220881</t>
  </si>
  <si>
    <t>18-002083536110008</t>
  </si>
  <si>
    <t>18-002083536230933</t>
  </si>
  <si>
    <t>18-002083537130633</t>
  </si>
  <si>
    <t>18-002084516100787</t>
  </si>
  <si>
    <t>18-002089513230627</t>
  </si>
  <si>
    <t>18-002091832160357</t>
  </si>
  <si>
    <t>18-002094732211120</t>
  </si>
  <si>
    <t>18-002095835321244</t>
  </si>
  <si>
    <t>18-002095835321466</t>
  </si>
  <si>
    <t>18-002095835321866</t>
  </si>
  <si>
    <t>18-002097632220519</t>
  </si>
  <si>
    <t>18-002097632230400</t>
  </si>
  <si>
    <t>18-002097632230439</t>
  </si>
  <si>
    <t>18-002097632230499</t>
  </si>
  <si>
    <t>18-002097632230635</t>
  </si>
  <si>
    <t>18-002097632230800</t>
  </si>
  <si>
    <t>18-002097632230879</t>
  </si>
  <si>
    <t>18-002098132230022</t>
  </si>
  <si>
    <t>18-002098222130644</t>
  </si>
  <si>
    <t>18-002098873300468</t>
  </si>
  <si>
    <t>18-002098873300777</t>
  </si>
  <si>
    <t>18-002099935321415</t>
  </si>
  <si>
    <t>18-002099935321486</t>
  </si>
  <si>
    <t>18-002099935321487</t>
  </si>
  <si>
    <t>18-002099935321725</t>
  </si>
  <si>
    <t>18-002100034200011</t>
  </si>
  <si>
    <t>18-002100034200013</t>
  </si>
  <si>
    <t>18-002100034200017</t>
  </si>
  <si>
    <t>18-002100034200019</t>
  </si>
  <si>
    <t>18-002100034200029</t>
  </si>
  <si>
    <t>18-002100034200118</t>
  </si>
  <si>
    <t>18-002100034200199</t>
  </si>
  <si>
    <t>18-002101772300411</t>
  </si>
  <si>
    <t>18-002101772300488</t>
  </si>
  <si>
    <t>18-002103392200017</t>
  </si>
  <si>
    <t>18-002103393100018</t>
  </si>
  <si>
    <t>18-002103393100020</t>
  </si>
  <si>
    <t>18-002103393200003</t>
  </si>
  <si>
    <t>18-002103642320221</t>
  </si>
  <si>
    <t>18-002103656220003</t>
  </si>
  <si>
    <t>18-002104132220011</t>
  </si>
  <si>
    <t>18-002104132220024</t>
  </si>
  <si>
    <t>18-002104634200026</t>
  </si>
  <si>
    <t>18-002105737130015</t>
  </si>
  <si>
    <t>18-002105738140498</t>
  </si>
  <si>
    <t>18-002107516100793</t>
  </si>
  <si>
    <t>18-002107835321514</t>
  </si>
  <si>
    <t>18-002109735321392</t>
  </si>
  <si>
    <t>18-002109735321520</t>
  </si>
  <si>
    <t>18-002110432180001</t>
  </si>
  <si>
    <t>18-002110432180002</t>
  </si>
  <si>
    <t>18-002110432180003</t>
  </si>
  <si>
    <t>18-002110432180017</t>
  </si>
  <si>
    <t>18-002110432190001</t>
  </si>
  <si>
    <t>18-002110433100002</t>
  </si>
  <si>
    <t>18-002110433100003</t>
  </si>
  <si>
    <t>18-002110433100052</t>
  </si>
  <si>
    <t>18-002111939100013</t>
  </si>
  <si>
    <t>18-002111939100026</t>
  </si>
  <si>
    <t>18-002113735200049</t>
  </si>
  <si>
    <t>18-002113735330005</t>
  </si>
  <si>
    <t>18-002113735330006</t>
  </si>
  <si>
    <t>18-002113735330019</t>
  </si>
  <si>
    <t>18-002113735330024</t>
  </si>
  <si>
    <t>18-002113816101000</t>
  </si>
  <si>
    <t>18-002113816101087</t>
  </si>
  <si>
    <t>18-002115035321023</t>
  </si>
  <si>
    <t>18-002115035321055</t>
  </si>
  <si>
    <t>18-002115035321056</t>
  </si>
  <si>
    <t>18-002115035321058</t>
  </si>
  <si>
    <t>18-002115035321214</t>
  </si>
  <si>
    <t>18-002115035321309</t>
  </si>
  <si>
    <t>18-002115035321351</t>
  </si>
  <si>
    <t>18-002115035321390</t>
  </si>
  <si>
    <t>18-002115035321421</t>
  </si>
  <si>
    <t>18-002115035321476</t>
  </si>
  <si>
    <t>18-002115035321516</t>
  </si>
  <si>
    <t>18-002115035321675</t>
  </si>
  <si>
    <t>18-002115035321926</t>
  </si>
  <si>
    <t>18-002115035324463</t>
  </si>
  <si>
    <t>18-002118834200002</t>
  </si>
  <si>
    <t>18-002120932460020</t>
  </si>
  <si>
    <t>18-002121062230002</t>
  </si>
  <si>
    <t>18-002121062230402</t>
  </si>
  <si>
    <t>18-002122432210488</t>
  </si>
  <si>
    <t>18-002122432210754</t>
  </si>
  <si>
    <t>18-002124037130633</t>
  </si>
  <si>
    <t>18-002124131100059</t>
  </si>
  <si>
    <t>18-002124173300468</t>
  </si>
  <si>
    <t>18-002124173300777</t>
  </si>
  <si>
    <t>18-002124732230002</t>
  </si>
  <si>
    <t>18-002124732240459</t>
  </si>
  <si>
    <t>18-002124732241784</t>
  </si>
  <si>
    <t>18-002125016100722</t>
  </si>
  <si>
    <t>18-002125016100733</t>
  </si>
  <si>
    <t>18-002125016100787</t>
  </si>
  <si>
    <t>18-002125016101072</t>
  </si>
  <si>
    <t>18-002125712430722</t>
  </si>
  <si>
    <t>18-002125737540003</t>
  </si>
  <si>
    <t>18-002125737540017</t>
  </si>
  <si>
    <t>18-002125737540077</t>
  </si>
  <si>
    <t>18-002126034100005</t>
  </si>
  <si>
    <t>18-002126135321448</t>
  </si>
  <si>
    <t>18-002126135321456</t>
  </si>
  <si>
    <t>18-002126135321514</t>
  </si>
  <si>
    <t>18-002126135321516</t>
  </si>
  <si>
    <t>18-002128912430735</t>
  </si>
  <si>
    <t>18-002128912430736</t>
  </si>
  <si>
    <t>18-002128912430739</t>
  </si>
  <si>
    <t>18-002128912430767</t>
  </si>
  <si>
    <t>18-002128912430774</t>
  </si>
  <si>
    <t>18-002128912431077</t>
  </si>
  <si>
    <t>18-002128913230634</t>
  </si>
  <si>
    <t>18-002128913230684</t>
  </si>
  <si>
    <t>18-002128913231645</t>
  </si>
  <si>
    <t>18-002129713230404</t>
  </si>
  <si>
    <t>18-002129713230487</t>
  </si>
  <si>
    <t>18-002129713231264</t>
  </si>
  <si>
    <t>18-002131434100003</t>
  </si>
  <si>
    <t>18-002131434200011</t>
  </si>
  <si>
    <t>18-002131434200013</t>
  </si>
  <si>
    <t>18-002131434200018</t>
  </si>
  <si>
    <t>18-002131434200019</t>
  </si>
  <si>
    <t>18-002131434200027</t>
  </si>
  <si>
    <t>18-002131434200029</t>
  </si>
  <si>
    <t>18-002131434200110</t>
  </si>
  <si>
    <t>18-002131613230412</t>
  </si>
  <si>
    <t>18-002131613230666</t>
  </si>
  <si>
    <t>18-002131836120588</t>
  </si>
  <si>
    <t>18-002131836130023</t>
  </si>
  <si>
    <t>18-002131836130544</t>
  </si>
  <si>
    <t>18-002132537220682</t>
  </si>
  <si>
    <t>18-002132537220689</t>
  </si>
  <si>
    <t>18-002132537220900</t>
  </si>
  <si>
    <t>18-002132538140024</t>
  </si>
  <si>
    <t>18-002132538140464</t>
  </si>
  <si>
    <t>18-002132538140485</t>
  </si>
  <si>
    <t>18-002132538140486</t>
  </si>
  <si>
    <t>18-002132538140498</t>
  </si>
  <si>
    <t>18-002132538160020</t>
  </si>
  <si>
    <t>18-002133137210005</t>
  </si>
  <si>
    <t>18-002133137210015</t>
  </si>
  <si>
    <t>18-002133137260004</t>
  </si>
  <si>
    <t>18-002133137260006</t>
  </si>
  <si>
    <t>18-002133139100023</t>
  </si>
  <si>
    <t>18-002133139200440</t>
  </si>
  <si>
    <t>18-002133532210488</t>
  </si>
  <si>
    <t>18-002133532210754</t>
  </si>
  <si>
    <t>18-002133532211328</t>
  </si>
  <si>
    <t>18-002133573200784</t>
  </si>
  <si>
    <t>18-002133573200785</t>
  </si>
  <si>
    <t>18-002134034200013</t>
  </si>
  <si>
    <t>18-002134534200017</t>
  </si>
  <si>
    <t>18-002134534200018</t>
  </si>
  <si>
    <t>18-002134534200029</t>
  </si>
  <si>
    <t>18-002134534200118</t>
  </si>
  <si>
    <t>18-002134842320718</t>
  </si>
  <si>
    <t>18-002135034200004</t>
  </si>
  <si>
    <t>18-002135034200007</t>
  </si>
  <si>
    <t>18-002135034200054</t>
  </si>
  <si>
    <t>18-002135034200064</t>
  </si>
  <si>
    <t>18-002135044120002</t>
  </si>
  <si>
    <t>18-002135722130644</t>
  </si>
  <si>
    <t>18-002138562250021</t>
  </si>
  <si>
    <t>18-002138593300004</t>
  </si>
  <si>
    <t>18-002138593300847</t>
  </si>
  <si>
    <t>18-002138593310020</t>
  </si>
  <si>
    <t>18-002138593500433</t>
  </si>
  <si>
    <t>18-002139731100495</t>
  </si>
  <si>
    <t>18-002139731100995</t>
  </si>
  <si>
    <t>18-002139732211888</t>
  </si>
  <si>
    <t>18-002140121100444</t>
  </si>
  <si>
    <t>18-002140139200440</t>
  </si>
  <si>
    <t>18-002140139200466</t>
  </si>
  <si>
    <t>18-002140316200244</t>
  </si>
  <si>
    <t>18-002140316200437</t>
  </si>
  <si>
    <t>18-002140316200844</t>
  </si>
  <si>
    <t>18-002140316200896</t>
  </si>
  <si>
    <t>18-002140316200952</t>
  </si>
  <si>
    <t>18-002140462250019</t>
  </si>
  <si>
    <t>18-002140462250020</t>
  </si>
  <si>
    <t>18-002140462250021</t>
  </si>
  <si>
    <t>18-002140462250060</t>
  </si>
  <si>
    <t>18-002140493500062</t>
  </si>
  <si>
    <t>18-002140493500433</t>
  </si>
  <si>
    <t>18-002140493500471</t>
  </si>
  <si>
    <t>18-002140935321866</t>
  </si>
  <si>
    <t>18-002141132230001</t>
  </si>
  <si>
    <t>18-002141335321223</t>
  </si>
  <si>
    <t>18-002141335321469</t>
  </si>
  <si>
    <t>18-002141335321866</t>
  </si>
  <si>
    <t>18-002141737220622</t>
  </si>
  <si>
    <t>18-002143334200026</t>
  </si>
  <si>
    <t>18-002143935330008</t>
  </si>
  <si>
    <t>18-002143935330021</t>
  </si>
  <si>
    <t>18-002145362250021</t>
  </si>
  <si>
    <t>18-002146532210022</t>
  </si>
  <si>
    <t>18-002146532210488</t>
  </si>
  <si>
    <t>18-002146532210754</t>
  </si>
  <si>
    <t>18-002150573200631</t>
  </si>
  <si>
    <t>18-002150573300468</t>
  </si>
  <si>
    <t>18-002150642320762</t>
  </si>
  <si>
    <t>18-002150642320799</t>
  </si>
  <si>
    <t>18-002150642321869</t>
  </si>
  <si>
    <t>18-002152512410008</t>
  </si>
  <si>
    <t>18-002152537540001</t>
  </si>
  <si>
    <t>18-002152537540002</t>
  </si>
  <si>
    <t>18-002152537540004</t>
  </si>
  <si>
    <t>18-002152537540023</t>
  </si>
  <si>
    <t>18-002152537540801</t>
  </si>
  <si>
    <t>18-002152632220519</t>
  </si>
  <si>
    <t>18-002152632220666</t>
  </si>
  <si>
    <t>18-002152632230002</t>
  </si>
  <si>
    <t>18-002152632230023</t>
  </si>
  <si>
    <t>18-002152632230635</t>
  </si>
  <si>
    <t>18-002152632230699</t>
  </si>
  <si>
    <t>18-002152632240027</t>
  </si>
  <si>
    <t>18-002152632240800</t>
  </si>
  <si>
    <t>18-002152632261344</t>
  </si>
  <si>
    <t>18-002152632270002</t>
  </si>
  <si>
    <t>18-002152671240001</t>
  </si>
  <si>
    <t>18-002152671260001</t>
  </si>
  <si>
    <t>18-002152671260002</t>
  </si>
  <si>
    <t>18-002152671260017</t>
  </si>
  <si>
    <t>18-002152671260044</t>
  </si>
  <si>
    <t>18-002152671270810</t>
  </si>
  <si>
    <t>18-002152671271172</t>
  </si>
  <si>
    <t>18-002152671280643</t>
  </si>
  <si>
    <t>18-002152671280649</t>
  </si>
  <si>
    <t>18-002152672201143</t>
  </si>
  <si>
    <t>18-002152672201261</t>
  </si>
  <si>
    <t>18-002152672201263</t>
  </si>
  <si>
    <t>18-002152672201334</t>
  </si>
  <si>
    <t>18-002152672300877</t>
  </si>
  <si>
    <t>18-002152672301199</t>
  </si>
  <si>
    <t>18-002153432160023</t>
  </si>
  <si>
    <t>18-002153432160357</t>
  </si>
  <si>
    <t>18-002153441200017</t>
  </si>
  <si>
    <t>18-002155273200784</t>
  </si>
  <si>
    <t>18-002155273200794</t>
  </si>
  <si>
    <t>18-002157232220519</t>
  </si>
  <si>
    <t>18-002157535330005</t>
  </si>
  <si>
    <t>18-002157535330008</t>
  </si>
  <si>
    <t>18-002157535330702</t>
  </si>
  <si>
    <t>18-002159572300017</t>
  </si>
  <si>
    <t>18-002159573200631</t>
  </si>
  <si>
    <t>18-002159573200784</t>
  </si>
  <si>
    <t>18-002159573200794</t>
  </si>
  <si>
    <t>18-002159573200863</t>
  </si>
  <si>
    <t>18-002161132170001</t>
  </si>
  <si>
    <t>18-002161132180002</t>
  </si>
  <si>
    <t>18-002163521100678</t>
  </si>
  <si>
    <t>18-002163537220378</t>
  </si>
  <si>
    <t>18-002163537220622</t>
  </si>
  <si>
    <t>18-002163537220678</t>
  </si>
  <si>
    <t>18-002163537220881</t>
  </si>
  <si>
    <t>18-002163537220900</t>
  </si>
  <si>
    <t>18-002163537220987</t>
  </si>
  <si>
    <t>18-002163538160654</t>
  </si>
  <si>
    <t>18-002163538160698</t>
  </si>
  <si>
    <t>18-002163538160988</t>
  </si>
  <si>
    <t>18-002163637240002</t>
  </si>
  <si>
    <t>18-002163637240055</t>
  </si>
  <si>
    <t>18-002163637310026</t>
  </si>
  <si>
    <t>18-002163637310224</t>
  </si>
  <si>
    <t>18-002163637330018</t>
  </si>
  <si>
    <t>18-002163637410699</t>
  </si>
  <si>
    <t>18-002165012430017</t>
  </si>
  <si>
    <t>18-002165013210010</t>
  </si>
  <si>
    <t>18-002165013210014</t>
  </si>
  <si>
    <t>18-002165013210018</t>
  </si>
  <si>
    <t>18-002165013210020</t>
  </si>
  <si>
    <t>18-002165013210021</t>
  </si>
  <si>
    <t>18-002165013210022</t>
  </si>
  <si>
    <t>18-002165013210113</t>
  </si>
  <si>
    <t>18-002165013220001</t>
  </si>
  <si>
    <t>18-002165013230004</t>
  </si>
  <si>
    <t>18-002165013230011</t>
  </si>
  <si>
    <t>18-002165516100277</t>
  </si>
  <si>
    <t>18-002165516100546</t>
  </si>
  <si>
    <t>18-002165516100764</t>
  </si>
  <si>
    <t>18-002165734200002</t>
  </si>
  <si>
    <t>18-002165734200026</t>
  </si>
  <si>
    <t>18-002165734200080</t>
  </si>
  <si>
    <t>18-002167136120632</t>
  </si>
  <si>
    <t>18-002167136120744</t>
  </si>
  <si>
    <t>18-002167437540004</t>
  </si>
  <si>
    <t>18-002168351350865</t>
  </si>
  <si>
    <t>18-002168351350866</t>
  </si>
  <si>
    <t>18-002168937130015</t>
  </si>
  <si>
    <t>18-002168938140498</t>
  </si>
  <si>
    <t>18-002169313230404</t>
  </si>
  <si>
    <t>18-002169313230412</t>
  </si>
  <si>
    <t>18-002169313230666</t>
  </si>
  <si>
    <t>18-002169613230224</t>
  </si>
  <si>
    <t>18-002169613230334</t>
  </si>
  <si>
    <t>18-002169613230398</t>
  </si>
  <si>
    <t>18-002169613230551</t>
  </si>
  <si>
    <t>18-002169613230565</t>
  </si>
  <si>
    <t>18-002169613230666</t>
  </si>
  <si>
    <t>18-002169613232596</t>
  </si>
  <si>
    <t>18-002170936110001</t>
  </si>
  <si>
    <t>18-002170944110017</t>
  </si>
  <si>
    <t>18-002170944110018</t>
  </si>
  <si>
    <t>18-002170944110026</t>
  </si>
  <si>
    <t>18-002171235321223</t>
  </si>
  <si>
    <t>18-002171235321469</t>
  </si>
  <si>
    <t>18-002171235321866</t>
  </si>
  <si>
    <t>18-002172832230002</t>
  </si>
  <si>
    <t>18-002174421100678</t>
  </si>
  <si>
    <t>18-002174835310001</t>
  </si>
  <si>
    <t>18-002174835310002</t>
  </si>
  <si>
    <t>18-002174835310003</t>
  </si>
  <si>
    <t>18-002174835310017</t>
  </si>
  <si>
    <t>18-002174835400001</t>
  </si>
  <si>
    <t>18-002174835400002</t>
  </si>
  <si>
    <t>18-002175542320715</t>
  </si>
  <si>
    <t>18-002175542320718</t>
  </si>
  <si>
    <t>18-002175556210432</t>
  </si>
  <si>
    <t>18-002176735321223</t>
  </si>
  <si>
    <t>18-002176735321470</t>
  </si>
  <si>
    <t>18-002176751350001</t>
  </si>
  <si>
    <t>18-002176751350463</t>
  </si>
  <si>
    <t>18-002176962230002</t>
  </si>
  <si>
    <t>18-002176962230003</t>
  </si>
  <si>
    <t>18-002177216510010</t>
  </si>
  <si>
    <t>18-002177216510012</t>
  </si>
  <si>
    <t>18-002177216510017</t>
  </si>
  <si>
    <t>18-002177216510083</t>
  </si>
  <si>
    <t>18-002177232240798</t>
  </si>
  <si>
    <t>18-002177234100004</t>
  </si>
  <si>
    <t>18-002177237640027</t>
  </si>
  <si>
    <t>18-002177256220002</t>
  </si>
  <si>
    <t>18-002177272300001</t>
  </si>
  <si>
    <t>18-002177272300022</t>
  </si>
  <si>
    <t>18-002177281100002</t>
  </si>
  <si>
    <t>18-002177281100044</t>
  </si>
  <si>
    <t>18-002177282200001</t>
  </si>
  <si>
    <t>18-002177291200485</t>
  </si>
  <si>
    <t>18-0021772811000031</t>
  </si>
  <si>
    <t>18-0021772811000032</t>
  </si>
  <si>
    <t>18-002180235321423</t>
  </si>
  <si>
    <t>18-002182412430244</t>
  </si>
  <si>
    <t>18-002182412430686</t>
  </si>
  <si>
    <t>18-002182412430712</t>
  </si>
  <si>
    <t>18-002182412430738</t>
  </si>
  <si>
    <t>18-002182412430773</t>
  </si>
  <si>
    <t>18-002182412430774</t>
  </si>
  <si>
    <t>18-002182412431076</t>
  </si>
  <si>
    <t>18-002182413230266</t>
  </si>
  <si>
    <t>18-002182413230500</t>
  </si>
  <si>
    <t>18-002182413230647</t>
  </si>
  <si>
    <t>18-002183035321223</t>
  </si>
  <si>
    <t>18-002183035321315</t>
  </si>
  <si>
    <t>18-002183035321470</t>
  </si>
  <si>
    <t>18-002183043340757</t>
  </si>
  <si>
    <t>18-002183043340776</t>
  </si>
  <si>
    <t>18-002183051330002</t>
  </si>
  <si>
    <t>18-002183051350463</t>
  </si>
  <si>
    <t>18-002183934200011</t>
  </si>
  <si>
    <t>18-002183934200013</t>
  </si>
  <si>
    <t>18-002183934200029</t>
  </si>
  <si>
    <t>18-002184016100793</t>
  </si>
  <si>
    <t>18-002184016101194</t>
  </si>
  <si>
    <t>18-002184051350112</t>
  </si>
  <si>
    <t>18-002184051350686</t>
  </si>
  <si>
    <t>18-002185732160002</t>
  </si>
  <si>
    <t>18-002185732160026</t>
  </si>
  <si>
    <t>18-002186032130002</t>
  </si>
  <si>
    <t>18-002186135321392</t>
  </si>
  <si>
    <t>18-002191331100059</t>
  </si>
  <si>
    <t>18-002191373300468</t>
  </si>
  <si>
    <t>18-002191373300836</t>
  </si>
  <si>
    <t>18-002191463110001</t>
  </si>
  <si>
    <t>18-002191463110011</t>
  </si>
  <si>
    <t>18-002191463110021</t>
  </si>
  <si>
    <t>18-002191463110050</t>
  </si>
  <si>
    <t>18-002191463210001</t>
  </si>
  <si>
    <t>18-002191463300004</t>
  </si>
  <si>
    <t>18-002191493200001</t>
  </si>
  <si>
    <t>18-002191493200003</t>
  </si>
  <si>
    <t>18-002191493500003</t>
  </si>
  <si>
    <t>18-002191493500471</t>
  </si>
  <si>
    <t>18-002191635321423</t>
  </si>
  <si>
    <t>18-002191635321425</t>
  </si>
  <si>
    <t>18-002191635321434</t>
  </si>
  <si>
    <t>18-002191635321460</t>
  </si>
  <si>
    <t>18-002191644601240</t>
  </si>
  <si>
    <t>18-002192142320708</t>
  </si>
  <si>
    <t>18-002192142320715</t>
  </si>
  <si>
    <t>18-002192372300411</t>
  </si>
  <si>
    <t>18-002192372300488</t>
  </si>
  <si>
    <t>18-002192373200784</t>
  </si>
  <si>
    <t>18-002192373200794</t>
  </si>
  <si>
    <t>18-002192537130003</t>
  </si>
  <si>
    <t>18-002192537130414</t>
  </si>
  <si>
    <t>18-002192537130600</t>
  </si>
  <si>
    <t>18-002192537130743</t>
  </si>
  <si>
    <t>18-002192537150512</t>
  </si>
  <si>
    <t>18-002192537210002</t>
  </si>
  <si>
    <t>18-002193762250019</t>
  </si>
  <si>
    <t>18-002193762250020</t>
  </si>
  <si>
    <t>18-002193762250021</t>
  </si>
  <si>
    <t>18-002193793500471</t>
  </si>
  <si>
    <t>18-002194832160005</t>
  </si>
  <si>
    <t>18-002194832160023</t>
  </si>
  <si>
    <t>18-002194832160300</t>
  </si>
  <si>
    <t>18-002194832160357</t>
  </si>
  <si>
    <t>18-002194841100003</t>
  </si>
  <si>
    <t>18-002194841200017</t>
  </si>
  <si>
    <t>18-002194931100059</t>
  </si>
  <si>
    <t>18-002194931100495</t>
  </si>
  <si>
    <t>18-002194973300777</t>
  </si>
  <si>
    <t>18-002196832220519</t>
  </si>
  <si>
    <t>18-002196832220921</t>
  </si>
  <si>
    <t>18-002196832230086</t>
  </si>
  <si>
    <t>18-002196832230400</t>
  </si>
  <si>
    <t>18-002196832240027</t>
  </si>
  <si>
    <t>18-002196872201334</t>
  </si>
  <si>
    <t>18-002200437130863</t>
  </si>
  <si>
    <t>18-002201334200001</t>
  </si>
  <si>
    <t>18-002201334200002</t>
  </si>
  <si>
    <t>18-002201334200017</t>
  </si>
  <si>
    <t>18-002201335200004</t>
  </si>
  <si>
    <t>18-002201736110007</t>
  </si>
  <si>
    <t>18-002202451350423</t>
  </si>
  <si>
    <t>18-002202451350461</t>
  </si>
  <si>
    <t>18-002202451350865</t>
  </si>
  <si>
    <t>18-002202451350866</t>
  </si>
  <si>
    <t>18-002202451350867</t>
  </si>
  <si>
    <t>18-002202935321223</t>
  </si>
  <si>
    <t>18-002202935321470</t>
  </si>
  <si>
    <t>18-002202935321486</t>
  </si>
  <si>
    <t>18-002202935321866</t>
  </si>
  <si>
    <t>18-002202943340002</t>
  </si>
  <si>
    <t>18-002202943340760</t>
  </si>
  <si>
    <t>18-002202943340761</t>
  </si>
  <si>
    <t>18-002202943341126</t>
  </si>
  <si>
    <t>18-002204213230757</t>
  </si>
  <si>
    <t>18-002204235321488</t>
  </si>
  <si>
    <t>18-002204235321492</t>
  </si>
  <si>
    <t>18-002205313230021</t>
  </si>
  <si>
    <t>18-002205313230398</t>
  </si>
  <si>
    <t>18-002205313230666</t>
  </si>
  <si>
    <t>18-002205516200334</t>
  </si>
  <si>
    <t>18-002205516200437</t>
  </si>
  <si>
    <t>18-002205516200890</t>
  </si>
  <si>
    <t>18-002205516200952</t>
  </si>
  <si>
    <t>18-002205516201109</t>
  </si>
  <si>
    <t>18-002205832440023</t>
  </si>
  <si>
    <t>18-002205832460017</t>
  </si>
  <si>
    <t>18-002205832460020</t>
  </si>
  <si>
    <t>18-002205832460500</t>
  </si>
  <si>
    <t>18-002207416200752</t>
  </si>
  <si>
    <t>18-002207416200952</t>
  </si>
  <si>
    <t>18-002209073300468</t>
  </si>
  <si>
    <t>18-002209073300777</t>
  </si>
  <si>
    <t>18-002209137220677</t>
  </si>
  <si>
    <t>18-002209137220682</t>
  </si>
  <si>
    <t>18-002209137220689</t>
  </si>
  <si>
    <t>18-002209138140023</t>
  </si>
  <si>
    <t>18-002209138140464</t>
  </si>
  <si>
    <t>18-002209138140485</t>
  </si>
  <si>
    <t>18-002209138140486</t>
  </si>
  <si>
    <t>18-002209138140488</t>
  </si>
  <si>
    <t>18-002209138140498</t>
  </si>
  <si>
    <t>18-002209138160111</t>
  </si>
  <si>
    <t>18-002209138160621</t>
  </si>
  <si>
    <t>18-002209138160654</t>
  </si>
  <si>
    <t>18-002209138160688</t>
  </si>
  <si>
    <t>18-002209138160690</t>
  </si>
  <si>
    <t>18-002209432230086</t>
  </si>
  <si>
    <t>18-002209732240024</t>
  </si>
  <si>
    <t>18-002209732240459</t>
  </si>
  <si>
    <t>18-002210063110021</t>
  </si>
  <si>
    <t>18-002210063110050</t>
  </si>
  <si>
    <t>18-002210063210001</t>
  </si>
  <si>
    <t>18-002210535310006</t>
  </si>
  <si>
    <t>18-002210535330006</t>
  </si>
  <si>
    <t>18-002210537450333</t>
  </si>
  <si>
    <t>18-002211831100995</t>
  </si>
  <si>
    <t>18-002211832211120</t>
  </si>
  <si>
    <t>18-002211832211251</t>
  </si>
  <si>
    <t>18-002211832211869</t>
  </si>
  <si>
    <t>18-002211832211888</t>
  </si>
  <si>
    <t>18-002211832220666</t>
  </si>
  <si>
    <t>18-002211937540004</t>
  </si>
  <si>
    <t>18-002211937540026</t>
  </si>
  <si>
    <t>18-002211937640017</t>
  </si>
  <si>
    <t>18-002215335321476</t>
  </si>
  <si>
    <t>18-002215335327456</t>
  </si>
  <si>
    <t>18-002216611100003</t>
  </si>
  <si>
    <t>18-002216611100009</t>
  </si>
  <si>
    <t>18-002216637610745</t>
  </si>
  <si>
    <t>18-002216637620002</t>
  </si>
  <si>
    <t>18-002216637620004</t>
  </si>
  <si>
    <t>18-002216637620017</t>
  </si>
  <si>
    <t>18-002216637731668</t>
  </si>
  <si>
    <t>18-002216916101000</t>
  </si>
  <si>
    <t>18-002216916101086</t>
  </si>
  <si>
    <t>18-002216916101144</t>
  </si>
  <si>
    <t>18-002216951350672</t>
  </si>
  <si>
    <t>18-002218837470029</t>
  </si>
  <si>
    <t>18-002219993300878</t>
  </si>
  <si>
    <t>18-002219993500433</t>
  </si>
  <si>
    <t>18-002220335200049</t>
  </si>
  <si>
    <t>18-002220335330005</t>
  </si>
  <si>
    <t>18-002220335330006</t>
  </si>
  <si>
    <t>18-002220335330024</t>
  </si>
  <si>
    <t>18-002223032210754</t>
  </si>
  <si>
    <t>18-002223773300468</t>
  </si>
  <si>
    <t>18-002223773300777</t>
  </si>
  <si>
    <t>18-002223812430773</t>
  </si>
  <si>
    <t>18-002223812430799</t>
  </si>
  <si>
    <t>18-002223813230228</t>
  </si>
  <si>
    <t>18-002223813230500</t>
  </si>
  <si>
    <t>18-002223813230511</t>
  </si>
  <si>
    <t>18-002223813230647</t>
  </si>
  <si>
    <t>18-002223813230888</t>
  </si>
  <si>
    <t>18-002224113230474</t>
  </si>
  <si>
    <t>18-002224113230488</t>
  </si>
  <si>
    <t>18-002224113230518</t>
  </si>
  <si>
    <t>18-002224113231264</t>
  </si>
  <si>
    <t>18-002224116100721</t>
  </si>
  <si>
    <t>18-002224222130002</t>
  </si>
  <si>
    <t>18-002224222130418</t>
  </si>
  <si>
    <t>18-002224222130618</t>
  </si>
  <si>
    <t>18-002224222130629</t>
  </si>
  <si>
    <t>18-002224222130655</t>
  </si>
  <si>
    <t>18-002224237220622</t>
  </si>
  <si>
    <t>18-002224513230666</t>
  </si>
  <si>
    <t>18-002224513230920</t>
  </si>
  <si>
    <t>18-002225116100793</t>
  </si>
  <si>
    <t>18-002225116200648</t>
  </si>
  <si>
    <t>18-002225151350686</t>
  </si>
  <si>
    <t>18-002225335330005</t>
  </si>
  <si>
    <t>18-002225335330008</t>
  </si>
  <si>
    <t>18-002226132220011</t>
  </si>
  <si>
    <t>18-002228436230933</t>
  </si>
  <si>
    <t>18-002228437130377</t>
  </si>
  <si>
    <t>18-002228437130414</t>
  </si>
  <si>
    <t>18-002228437130600</t>
  </si>
  <si>
    <t>18-002228437130743</t>
  </si>
  <si>
    <t>18-002228437130776</t>
  </si>
  <si>
    <t>18-002228437130822</t>
  </si>
  <si>
    <t>18-002228437210002</t>
  </si>
  <si>
    <t>18-002228437210866</t>
  </si>
  <si>
    <t>18-002229739100001</t>
  </si>
  <si>
    <t>18-002229739100026</t>
  </si>
  <si>
    <t>18-002230138140464</t>
  </si>
  <si>
    <t>18-002230138140486</t>
  </si>
  <si>
    <t>18-002230138140498</t>
  </si>
  <si>
    <t>18-002230634100003</t>
  </si>
  <si>
    <t>18-002230634100005</t>
  </si>
  <si>
    <t>18-002230634102587</t>
  </si>
  <si>
    <t>18-002230935321223</t>
  </si>
  <si>
    <t>18-002234235200001</t>
  </si>
  <si>
    <t>18-002234235200005</t>
  </si>
  <si>
    <t>18-002234235200049</t>
  </si>
  <si>
    <t>18-002234235330006</t>
  </si>
  <si>
    <t>18-002235534200002</t>
  </si>
  <si>
    <t>18-002237037470002</t>
  </si>
  <si>
    <t>18-002237037510005</t>
  </si>
  <si>
    <t>18-002237037512255</t>
  </si>
  <si>
    <t>18-002237037520001</t>
  </si>
  <si>
    <t>18-002237037520044</t>
  </si>
  <si>
    <t>18-002238863220002</t>
  </si>
  <si>
    <t>18-002238863230022</t>
  </si>
  <si>
    <t>18-002238863300004</t>
  </si>
  <si>
    <t>18-002238892200002</t>
  </si>
  <si>
    <t>18-002238893200001</t>
  </si>
  <si>
    <t>18-002240916100188</t>
  </si>
  <si>
    <t>18-002240916100711</t>
  </si>
  <si>
    <t>18-002240916100777</t>
  </si>
  <si>
    <t>18-002240916100787</t>
  </si>
  <si>
    <t>18-002240916100788</t>
  </si>
  <si>
    <t>18-002240916100793</t>
  </si>
  <si>
    <t>18-002241062250021</t>
  </si>
  <si>
    <t>18-002241062250521</t>
  </si>
  <si>
    <t>18-002242621100466</t>
  </si>
  <si>
    <t>18-002242639200440</t>
  </si>
  <si>
    <t>18-002242639200466</t>
  </si>
  <si>
    <t>18-002248342320718</t>
  </si>
  <si>
    <t>18-002248356210432</t>
  </si>
  <si>
    <t>18-002248673300468</t>
  </si>
  <si>
    <t>18-002249032460020</t>
  </si>
  <si>
    <t>18-002249032460442</t>
  </si>
  <si>
    <t>18-002249237470111</t>
  </si>
  <si>
    <t>18-002249237510003</t>
  </si>
  <si>
    <t>18-002249237510004</t>
  </si>
  <si>
    <t>18-002249237512255</t>
  </si>
  <si>
    <t>18-002250335321480</t>
  </si>
  <si>
    <t>18-002250437130633</t>
  </si>
  <si>
    <t>18-002250437130822</t>
  </si>
  <si>
    <t>18-002250862231022</t>
  </si>
  <si>
    <t>18-002250871240137</t>
  </si>
  <si>
    <t>18-002252421100678</t>
  </si>
  <si>
    <t>18-002252437220622</t>
  </si>
  <si>
    <t>18-002252438160640</t>
  </si>
  <si>
    <t>18-002253172300411</t>
  </si>
  <si>
    <t>18-002253172300488</t>
  </si>
  <si>
    <t>18-002253234200004</t>
  </si>
  <si>
    <t>18-002253234200007</t>
  </si>
  <si>
    <t>18-002253234200064</t>
  </si>
  <si>
    <t>18-002255731100495</t>
  </si>
  <si>
    <t>18-002255773300777</t>
  </si>
  <si>
    <t>18-002258131100495</t>
  </si>
  <si>
    <t>18-002258131100995</t>
  </si>
  <si>
    <t>18-002260734200019</t>
  </si>
  <si>
    <t>18-002260734200027</t>
  </si>
  <si>
    <t>18-002261335321465</t>
  </si>
  <si>
    <t>18-002261335321479</t>
  </si>
  <si>
    <t>18-002261335321487</t>
  </si>
  <si>
    <t>18-002261832220123</t>
  </si>
  <si>
    <t>18-002264234200008</t>
  </si>
  <si>
    <t>18-002264234200027</t>
  </si>
  <si>
    <t>18-002264872300411</t>
  </si>
  <si>
    <t>18-002264872300422</t>
  </si>
  <si>
    <t>18-002264872300455</t>
  </si>
  <si>
    <t>18-002268632440001</t>
  </si>
  <si>
    <t>18-002268632460017</t>
  </si>
  <si>
    <t>18-002268632460020</t>
  </si>
  <si>
    <t>18-002268632460500</t>
  </si>
  <si>
    <t>18-002268762231022</t>
  </si>
  <si>
    <t>18-002269032210754</t>
  </si>
  <si>
    <t>18-002269242320003</t>
  </si>
  <si>
    <t>18-002269242320687</t>
  </si>
  <si>
    <t>18-002269242320723</t>
  </si>
  <si>
    <t>18-002269242320766</t>
  </si>
  <si>
    <t>18-002269242320794</t>
  </si>
  <si>
    <t>18-002269265100069</t>
  </si>
  <si>
    <t>18-002269266500019</t>
  </si>
  <si>
    <t>18-002269266500020</t>
  </si>
  <si>
    <t>18-002269267220020</t>
  </si>
  <si>
    <t>18-002270122130644</t>
  </si>
  <si>
    <t>18-002270122130678</t>
  </si>
  <si>
    <t>18-002270137220622</t>
  </si>
  <si>
    <t>18-002270137220987</t>
  </si>
  <si>
    <t>18-002270321100678</t>
  </si>
  <si>
    <t>18-002270337220622</t>
  </si>
  <si>
    <t>18-002270338160640</t>
  </si>
  <si>
    <t>18-002270338160690</t>
  </si>
  <si>
    <t>18-002271031100002</t>
  </si>
  <si>
    <t>18-002271032210001</t>
  </si>
  <si>
    <t>18-002271032210017</t>
  </si>
  <si>
    <t>18-002271732440001</t>
  </si>
  <si>
    <t>18-002271732460020</t>
  </si>
  <si>
    <t>18-002272032400002</t>
  </si>
  <si>
    <t>18-002272032400017</t>
  </si>
  <si>
    <t>18-002272539200440</t>
  </si>
  <si>
    <t>18-002272539200466</t>
  </si>
  <si>
    <t>18-002274162230002</t>
  </si>
  <si>
    <t>18-002274172301199</t>
  </si>
  <si>
    <t>18-002275073300468</t>
  </si>
  <si>
    <t>18-002275073300777</t>
  </si>
  <si>
    <t>18-002275337340007</t>
  </si>
  <si>
    <t>18-002277432220123</t>
  </si>
  <si>
    <t>18-002278642320648</t>
  </si>
  <si>
    <t>18-002278642320788</t>
  </si>
  <si>
    <t>18-002278921100444</t>
  </si>
  <si>
    <t>18-002278921100466</t>
  </si>
  <si>
    <t>18-002278921100688</t>
  </si>
  <si>
    <t>18-002278938160666</t>
  </si>
  <si>
    <t>18-002278939200440</t>
  </si>
  <si>
    <t>18-002279316100015</t>
  </si>
  <si>
    <t>18-002279316100026</t>
  </si>
  <si>
    <t>18-002279316100546</t>
  </si>
  <si>
    <t>18-002279316100592</t>
  </si>
  <si>
    <t>18-002279316100723</t>
  </si>
  <si>
    <t>18-002279316100738</t>
  </si>
  <si>
    <t>18-002279316100741</t>
  </si>
  <si>
    <t>18-002279316101546</t>
  </si>
  <si>
    <t>18-002279537470002</t>
  </si>
  <si>
    <t>18-002279537510006</t>
  </si>
  <si>
    <t>18-002281812430735</t>
  </si>
  <si>
    <t>18-002281812430767</t>
  </si>
  <si>
    <t>18-002282042320683</t>
  </si>
  <si>
    <t>18-002282042320687</t>
  </si>
  <si>
    <t>18-002282042320719</t>
  </si>
  <si>
    <t>18-002282042330001</t>
  </si>
  <si>
    <t>18-002282042330023</t>
  </si>
  <si>
    <t>18-002282422130644</t>
  </si>
  <si>
    <t>18-002282611100001</t>
  </si>
  <si>
    <t>18-002282623100001</t>
  </si>
  <si>
    <t>18-002282637610765</t>
  </si>
  <si>
    <t>18-002282637620004</t>
  </si>
  <si>
    <t>18-002284935320004</t>
  </si>
  <si>
    <t>18-002284935330008</t>
  </si>
  <si>
    <t>18-002284935330021</t>
  </si>
  <si>
    <t>18-002284935330885</t>
  </si>
  <si>
    <t>18-002285035321477</t>
  </si>
  <si>
    <t>18-002285035321480</t>
  </si>
  <si>
    <t>18-002286761300033</t>
  </si>
  <si>
    <t>18-002286761410001</t>
  </si>
  <si>
    <t>18-002286761420001</t>
  </si>
  <si>
    <t>18-002286762100019</t>
  </si>
  <si>
    <t>18-002286762110002</t>
  </si>
  <si>
    <t>18-002286762110070</t>
  </si>
  <si>
    <t>18-002286762200001</t>
  </si>
  <si>
    <t>18-002286762200080</t>
  </si>
  <si>
    <t>18-002286762210033</t>
  </si>
  <si>
    <t>18-002286816100277</t>
  </si>
  <si>
    <t>18-002286816100600</t>
  </si>
  <si>
    <t>18-002286816100737</t>
  </si>
  <si>
    <t>18-002286816100738</t>
  </si>
  <si>
    <t>18-002286816100764</t>
  </si>
  <si>
    <t>18-002286816100842</t>
  </si>
  <si>
    <t>18-002287162230020</t>
  </si>
  <si>
    <t>18-002287162230729</t>
  </si>
  <si>
    <t>18-002287162231033</t>
  </si>
  <si>
    <t>18-002287162231070</t>
  </si>
  <si>
    <t>18-002288032220011</t>
  </si>
  <si>
    <t>18-002288032220519</t>
  </si>
  <si>
    <t>18-002288032230086</t>
  </si>
  <si>
    <t>18-002288842320718</t>
  </si>
  <si>
    <t>18-002288842320721</t>
  </si>
  <si>
    <t>18-002288842320723</t>
  </si>
  <si>
    <t>18-002288842320755</t>
  </si>
  <si>
    <t>18-002288842320762</t>
  </si>
  <si>
    <t>18-002288842320766</t>
  </si>
  <si>
    <t>18-002288842320794</t>
  </si>
  <si>
    <t>18-002289137130743</t>
  </si>
  <si>
    <t>18-002291542320648</t>
  </si>
  <si>
    <t>18-002291542320788</t>
  </si>
  <si>
    <t>18-002291542320799</t>
  </si>
  <si>
    <t>18-002291542321869</t>
  </si>
  <si>
    <t>18-002291567221212</t>
  </si>
  <si>
    <t>18-002292132220011</t>
  </si>
  <si>
    <t>18-002292332220519</t>
  </si>
  <si>
    <t>18-002292332230086</t>
  </si>
  <si>
    <t>18-002292332230565</t>
  </si>
  <si>
    <t>18-002292413230404</t>
  </si>
  <si>
    <t>18-002292413230487</t>
  </si>
  <si>
    <t>18-002292534200007</t>
  </si>
  <si>
    <t>18-002292534200064</t>
  </si>
  <si>
    <t>18-002292544120017</t>
  </si>
  <si>
    <t>18-002293037330002</t>
  </si>
  <si>
    <t>18-002293037610023</t>
  </si>
  <si>
    <t>18-002293037610053</t>
  </si>
  <si>
    <t>18-002293134200007</t>
  </si>
  <si>
    <t>18-002293134200008</t>
  </si>
  <si>
    <t>18-002293134200023</t>
  </si>
  <si>
    <t>18-002293137450681</t>
  </si>
  <si>
    <t>18-002293144120020</t>
  </si>
  <si>
    <t>18-002294030110001</t>
  </si>
  <si>
    <t>18-002294037130015</t>
  </si>
  <si>
    <t>18-002294037150001</t>
  </si>
  <si>
    <t>18-002294037170001</t>
  </si>
  <si>
    <t>18-002294038140498</t>
  </si>
  <si>
    <t>18-002294131100059</t>
  </si>
  <si>
    <t>18-002294131100995</t>
  </si>
  <si>
    <t>18-002294132211121</t>
  </si>
  <si>
    <t>18-002294132211251</t>
  </si>
  <si>
    <t>18-002294132211253</t>
  </si>
  <si>
    <t>18-002294132211869</t>
  </si>
  <si>
    <t>18-002294132211888</t>
  </si>
  <si>
    <t>18-002294132220123</t>
  </si>
  <si>
    <t>18-002294173200222</t>
  </si>
  <si>
    <t>18-002294173200631</t>
  </si>
  <si>
    <t>18-002294173200784</t>
  </si>
  <si>
    <t>18-002294173200785</t>
  </si>
  <si>
    <t>18-002294173300468</t>
  </si>
  <si>
    <t>18-002294173300777</t>
  </si>
  <si>
    <t>18-002295632220123</t>
  </si>
  <si>
    <t>18-002295632220234</t>
  </si>
  <si>
    <t>18-002295832440002</t>
  </si>
  <si>
    <t>18-002295832460001</t>
  </si>
  <si>
    <t>18-002295832460020</t>
  </si>
  <si>
    <t>18-002296135321425</t>
  </si>
  <si>
    <t>18-002296135321583</t>
  </si>
  <si>
    <t>18-002296135321725</t>
  </si>
  <si>
    <t>18-002296913230666</t>
  </si>
  <si>
    <t>18-002296913230920</t>
  </si>
  <si>
    <t>18-002297161300469</t>
  </si>
  <si>
    <t>18-002297162110002</t>
  </si>
  <si>
    <t>18-002297162210033</t>
  </si>
  <si>
    <t>18-002297162210546</t>
  </si>
  <si>
    <t>18-002297535321223</t>
  </si>
  <si>
    <t>18-002297535321866</t>
  </si>
  <si>
    <t>18-002298839200440</t>
  </si>
  <si>
    <t>18-002303834200021</t>
  </si>
  <si>
    <t>18-002303834200027</t>
  </si>
  <si>
    <t>18-002307336110007</t>
  </si>
  <si>
    <t>18-002307532230086</t>
  </si>
  <si>
    <t>18-002308637470008</t>
  </si>
  <si>
    <t>18-002308637510005</t>
  </si>
  <si>
    <t>18-002308637520001</t>
  </si>
  <si>
    <t>18-002308637520044</t>
  </si>
  <si>
    <t>18-002308637540019</t>
  </si>
  <si>
    <t>18-002308735330005</t>
  </si>
  <si>
    <t>18-002308735330008</t>
  </si>
  <si>
    <t>18-002310762230744</t>
  </si>
  <si>
    <t>18-002310762231068</t>
  </si>
  <si>
    <t>18-002311037130743</t>
  </si>
  <si>
    <t>18-002311037210866</t>
  </si>
  <si>
    <t>18-002311132230086</t>
  </si>
  <si>
    <t>18-002311739100023</t>
  </si>
  <si>
    <t>18-002311739200440</t>
  </si>
  <si>
    <t>18-002312134200017</t>
  </si>
  <si>
    <t>18-002312213230666</t>
  </si>
  <si>
    <t>18-002312462230729</t>
  </si>
  <si>
    <t>18-002312462231074</t>
  </si>
  <si>
    <t>18-002313832220123</t>
  </si>
  <si>
    <t>18-002313832220443</t>
  </si>
  <si>
    <t>18-002313872300488</t>
  </si>
  <si>
    <t>18-002313873200794</t>
  </si>
  <si>
    <t>18-002314242320788</t>
  </si>
  <si>
    <t>18-002314331100002</t>
  </si>
  <si>
    <t>18-002314332210001</t>
  </si>
  <si>
    <t>18-002314332210017</t>
  </si>
  <si>
    <t>18-002314332211253</t>
  </si>
  <si>
    <t>18-002315637130004</t>
  </si>
  <si>
    <t>18-002315637150003</t>
  </si>
  <si>
    <t>18-002315638140498</t>
  </si>
  <si>
    <t>18-002316535310006</t>
  </si>
  <si>
    <t>18-002316535330006</t>
  </si>
  <si>
    <t>18-002316662231071</t>
  </si>
  <si>
    <t>18-002316671220222</t>
  </si>
  <si>
    <t>18-002316671220630</t>
  </si>
  <si>
    <t>18-002316671220722</t>
  </si>
  <si>
    <t>18-002317016100188</t>
  </si>
  <si>
    <t>18-002317016100555</t>
  </si>
  <si>
    <t>18-002317016100711</t>
  </si>
  <si>
    <t>18-002317016100788</t>
  </si>
  <si>
    <t>18-002317016101188</t>
  </si>
  <si>
    <t>18-002317932211888</t>
  </si>
  <si>
    <t>18-002318437540017</t>
  </si>
  <si>
    <t>18-002318437540077</t>
  </si>
  <si>
    <t>18-002318621100678</t>
  </si>
  <si>
    <t>18-002318637220622</t>
  </si>
  <si>
    <t>18-002318637220678</t>
  </si>
  <si>
    <t>18-002318637220881</t>
  </si>
  <si>
    <t>18-002319832160002</t>
  </si>
  <si>
    <t>18-002319832160026</t>
  </si>
  <si>
    <t>18-002319841100002</t>
  </si>
  <si>
    <t>18-002320232210754</t>
  </si>
  <si>
    <t>18-002320535321466</t>
  </si>
  <si>
    <t>18-002320535321866</t>
  </si>
  <si>
    <t>18-002321362250021</t>
  </si>
  <si>
    <t>18-002321362250023</t>
  </si>
  <si>
    <t>18-002321362250066</t>
  </si>
  <si>
    <t>18-002321362250521</t>
  </si>
  <si>
    <t>18-002321363110021</t>
  </si>
  <si>
    <t>18-002321363300005</t>
  </si>
  <si>
    <t>18-002322235310006</t>
  </si>
  <si>
    <t>18-002322235310007</t>
  </si>
  <si>
    <t>18-002322235330006</t>
  </si>
  <si>
    <t>18-002326732220123</t>
  </si>
  <si>
    <t>18-002326732230086</t>
  </si>
  <si>
    <t>18-002327134200017</t>
  </si>
  <si>
    <t>18-002327134200018</t>
  </si>
  <si>
    <t>18-002327135100001</t>
  </si>
  <si>
    <t>18-002328736110001</t>
  </si>
  <si>
    <t>18-002328736110017</t>
  </si>
  <si>
    <t>18-002328736110023</t>
  </si>
  <si>
    <t>18-002330436230449</t>
  </si>
  <si>
    <t>18-002330436230799</t>
  </si>
  <si>
    <t>18-002331862230006</t>
  </si>
  <si>
    <t>18-002331862230057</t>
  </si>
  <si>
    <t>18-002331862240001</t>
  </si>
  <si>
    <t>18-002332337220622</t>
  </si>
  <si>
    <t>18-002332337220881</t>
  </si>
  <si>
    <t>18-002332442320788</t>
  </si>
  <si>
    <t>18-002332442320799</t>
  </si>
  <si>
    <t>18-002332442321869</t>
  </si>
  <si>
    <t>18-002332467221278</t>
  </si>
  <si>
    <t>18-002332532211888</t>
  </si>
  <si>
    <t>18-002333213230436</t>
  </si>
  <si>
    <t>18-002333216100541</t>
  </si>
  <si>
    <t>18-002333216100592</t>
  </si>
  <si>
    <t>18-002333216100644</t>
  </si>
  <si>
    <t>18-002333216100673</t>
  </si>
  <si>
    <t>18-002333216101546</t>
  </si>
  <si>
    <t>18-002333437470002</t>
  </si>
  <si>
    <t>18-002333437510004</t>
  </si>
  <si>
    <t>18-002333522130644</t>
  </si>
  <si>
    <t>18-002333538160640</t>
  </si>
  <si>
    <t>18-002333932240801</t>
  </si>
  <si>
    <t>18-002333963300004</t>
  </si>
  <si>
    <t>18-002333971271172</t>
  </si>
  <si>
    <t>18-002333992200002</t>
  </si>
  <si>
    <t>18-002334116100277</t>
  </si>
  <si>
    <t>18-002334116100764</t>
  </si>
  <si>
    <t>18-002334116100800</t>
  </si>
  <si>
    <t>18-002334634200054</t>
  </si>
  <si>
    <t>18-002334635320004</t>
  </si>
  <si>
    <t>18-002334635330019</t>
  </si>
  <si>
    <t>18-002334635330021</t>
  </si>
  <si>
    <t>18-002334635330024</t>
  </si>
  <si>
    <t>18-002334635330234</t>
  </si>
  <si>
    <t>18-002334635330255</t>
  </si>
  <si>
    <t>18-002334635330274</t>
  </si>
  <si>
    <t>18-002334635330885</t>
  </si>
  <si>
    <t>18-002334836110001</t>
  </si>
  <si>
    <t>18-002335816100793</t>
  </si>
  <si>
    <t>18-002336613210015</t>
  </si>
  <si>
    <t>18-002336613210017</t>
  </si>
  <si>
    <t>18-002336613210258</t>
  </si>
  <si>
    <t>18-002336893300878</t>
  </si>
  <si>
    <t>18-002337439100001</t>
  </si>
  <si>
    <t>18-002337439100005</t>
  </si>
  <si>
    <t>18-002337439100007</t>
  </si>
  <si>
    <t>18-002337439100026</t>
  </si>
  <si>
    <t>18-002337439200436</t>
  </si>
  <si>
    <t>18-002338136110002</t>
  </si>
  <si>
    <t>18-002338136110003</t>
  </si>
  <si>
    <t>18-002338136110004</t>
  </si>
  <si>
    <t>18-002338136110007</t>
  </si>
  <si>
    <t>18-002338136110009</t>
  </si>
  <si>
    <t>18-002338136110017</t>
  </si>
  <si>
    <t>18-002338136110641</t>
  </si>
  <si>
    <t>18-002338136110689</t>
  </si>
  <si>
    <t>18-002338136120002</t>
  </si>
  <si>
    <t>18-002338632460001</t>
  </si>
  <si>
    <t>18-002338632460020</t>
  </si>
  <si>
    <t>18-002338632460442</t>
  </si>
  <si>
    <t>18-002338632460500</t>
  </si>
  <si>
    <t>18-002338661200766</t>
  </si>
  <si>
    <t>18-002338661200799</t>
  </si>
  <si>
    <t>18-002338739100007</t>
  </si>
  <si>
    <t>18-002338739100026</t>
  </si>
  <si>
    <t>18-002338935310017</t>
  </si>
  <si>
    <t>18-002338935320001</t>
  </si>
  <si>
    <t>18-002338935320002</t>
  </si>
  <si>
    <t>18-002338935320003</t>
  </si>
  <si>
    <t>18-002340062231051</t>
  </si>
  <si>
    <t>18-002340062231071</t>
  </si>
  <si>
    <t>18-002342634200013</t>
  </si>
  <si>
    <t>18-002343732460020</t>
  </si>
  <si>
    <t>18-002343732460500</t>
  </si>
  <si>
    <t>18-002343732460567</t>
  </si>
  <si>
    <t>18-002344416100793</t>
  </si>
  <si>
    <t>18-002345431100002</t>
  </si>
  <si>
    <t>18-002345432210017</t>
  </si>
  <si>
    <t>18-002348935330006</t>
  </si>
  <si>
    <t>18-002348935330020</t>
  </si>
  <si>
    <t>18-002349334200001</t>
  </si>
  <si>
    <t>18-002349334200002</t>
  </si>
  <si>
    <t>18-002349334200017</t>
  </si>
  <si>
    <t>18-002349462230002</t>
  </si>
  <si>
    <t>18-002350032211888</t>
  </si>
  <si>
    <t>18-002350172300411</t>
  </si>
  <si>
    <t>18-002350172300455</t>
  </si>
  <si>
    <t>18-002350236110008</t>
  </si>
  <si>
    <t>18-002350236230449</t>
  </si>
  <si>
    <t>18-002350237130633</t>
  </si>
  <si>
    <t>18-002352035321366</t>
  </si>
  <si>
    <t>18-002356036120023</t>
  </si>
  <si>
    <t>18-002356036120522</t>
  </si>
  <si>
    <t>18-002356036120588</t>
  </si>
  <si>
    <t>18-002356036120697</t>
  </si>
  <si>
    <t>18-002356036120698</t>
  </si>
  <si>
    <t>18-002356036120777</t>
  </si>
  <si>
    <t>18-002356036130017</t>
  </si>
  <si>
    <t>18-002356036130544</t>
  </si>
  <si>
    <t>18-002356037450012</t>
  </si>
  <si>
    <t>18-002356532210754</t>
  </si>
  <si>
    <t>18-002356734200011</t>
  </si>
  <si>
    <t>18-002356734200027</t>
  </si>
  <si>
    <t>18-002357562250021</t>
  </si>
  <si>
    <t>18-002357613230487</t>
  </si>
  <si>
    <t>18-002357613230551</t>
  </si>
  <si>
    <t>18-002357613230565</t>
  </si>
  <si>
    <t>18-002357613230920</t>
  </si>
  <si>
    <t>18-002359192200017</t>
  </si>
  <si>
    <t>18-002359193210001</t>
  </si>
  <si>
    <t>18-002361062231033</t>
  </si>
  <si>
    <t>18-002361062231051</t>
  </si>
  <si>
    <t>18-002361062231071</t>
  </si>
  <si>
    <t>18-002361062231224</t>
  </si>
  <si>
    <t>18-002361062231226</t>
  </si>
  <si>
    <t>18-002361062231227</t>
  </si>
  <si>
    <t>18-002361062231229</t>
  </si>
  <si>
    <t>18-002361062231314</t>
  </si>
  <si>
    <t>18-002361062231334</t>
  </si>
  <si>
    <t>18-002361062231600</t>
  </si>
  <si>
    <t>18-002361093600032</t>
  </si>
  <si>
    <t>18-002362032211888</t>
  </si>
  <si>
    <t>18-002362534200012</t>
  </si>
  <si>
    <t>18-002362534200038</t>
  </si>
  <si>
    <t>18-002363934200013</t>
  </si>
  <si>
    <t>18-002364735330006</t>
  </si>
  <si>
    <t>18-002365236110007</t>
  </si>
  <si>
    <t>18-002366734200001</t>
  </si>
  <si>
    <t>18-002366734200017</t>
  </si>
  <si>
    <t>18-002369234200011</t>
  </si>
  <si>
    <t>18-002369234200013</t>
  </si>
  <si>
    <t>18-002372673300777</t>
  </si>
  <si>
    <t>18-002373137130003</t>
  </si>
  <si>
    <t>18-002373137130633</t>
  </si>
  <si>
    <t>18-002374134200007</t>
  </si>
  <si>
    <t>18-002374134200023</t>
  </si>
  <si>
    <t>18-002374134200606</t>
  </si>
  <si>
    <t>18-002374144120020</t>
  </si>
  <si>
    <t>18-002380921100619</t>
  </si>
  <si>
    <t>18-002380921100655</t>
  </si>
  <si>
    <t>18-002380922130644</t>
  </si>
  <si>
    <t>18-002381621100678</t>
  </si>
  <si>
    <t>18-002381622130644</t>
  </si>
  <si>
    <t>18-002381637220622</t>
  </si>
  <si>
    <t>18-002381637220987</t>
  </si>
  <si>
    <t>18-002381639100002</t>
  </si>
  <si>
    <t>18-002381639100029</t>
  </si>
  <si>
    <t>18-002383337330002</t>
  </si>
  <si>
    <t>18-002383337610023</t>
  </si>
  <si>
    <t>18-002383337610053</t>
  </si>
  <si>
    <t>18-002383337610258</t>
  </si>
  <si>
    <t>18-002384237130776</t>
  </si>
  <si>
    <t>18-002384862250021</t>
  </si>
  <si>
    <t>18-002384862250083</t>
  </si>
  <si>
    <t>18-002384862250521</t>
  </si>
  <si>
    <t>18-002384863110011</t>
  </si>
  <si>
    <t>18-002384863110021</t>
  </si>
  <si>
    <t>18-002384863110050</t>
  </si>
  <si>
    <t>18-002384863210001</t>
  </si>
  <si>
    <t>18-002386813210021</t>
  </si>
  <si>
    <t>18-002387237130377</t>
  </si>
  <si>
    <t>18-002387237130822</t>
  </si>
  <si>
    <t>18-002387237130863</t>
  </si>
  <si>
    <t>18-002387237130864</t>
  </si>
  <si>
    <t>18-002388734200002</t>
  </si>
  <si>
    <t>18-002389613230238</t>
  </si>
  <si>
    <t>18-002389613230264</t>
  </si>
  <si>
    <t>18-002389613230417</t>
  </si>
  <si>
    <t>18-002389613230512</t>
  </si>
  <si>
    <t>18-002389613230518</t>
  </si>
  <si>
    <t>18-002389616101086</t>
  </si>
  <si>
    <t>18-002389736230831</t>
  </si>
  <si>
    <t>18-002389736230933</t>
  </si>
  <si>
    <t>18-002390293100018</t>
  </si>
  <si>
    <t>18-002390293100020</t>
  </si>
  <si>
    <t>18-002390293100023</t>
  </si>
  <si>
    <t>18-002390293210001</t>
  </si>
  <si>
    <t>18-002390313230518</t>
  </si>
  <si>
    <t>18-002390313230528</t>
  </si>
  <si>
    <t>18-002391062250021</t>
  </si>
  <si>
    <t>18-002391062250023</t>
  </si>
  <si>
    <t>18-002391232230024</t>
  </si>
  <si>
    <t>18-002391232230063</t>
  </si>
  <si>
    <t>18-002391232270001</t>
  </si>
  <si>
    <t>18-002391937620001</t>
  </si>
  <si>
    <t>18-002393942320788</t>
  </si>
  <si>
    <t>18-002394042320221</t>
  </si>
  <si>
    <t>18-002394042320830</t>
  </si>
  <si>
    <t>18-002394042320835</t>
  </si>
  <si>
    <t>18-002394042320837</t>
  </si>
  <si>
    <t>18-002394462231022</t>
  </si>
  <si>
    <t>18-002394462231034</t>
  </si>
  <si>
    <t>18-002400035320003</t>
  </si>
  <si>
    <t>18-002400035320017</t>
  </si>
  <si>
    <t>18-002400035330008</t>
  </si>
  <si>
    <t>18-002400035330021</t>
  </si>
  <si>
    <t>18-002400044130002</t>
  </si>
  <si>
    <t>18-002400931100002</t>
  </si>
  <si>
    <t>18-002400932210017</t>
  </si>
  <si>
    <t>18-002401235320004</t>
  </si>
  <si>
    <t>18-002401235330008</t>
  </si>
  <si>
    <t>18-002401235330021</t>
  </si>
  <si>
    <t>18-002401235330234</t>
  </si>
  <si>
    <t>18-002401235330255</t>
  </si>
  <si>
    <t>18-002401235330274</t>
  </si>
  <si>
    <t>18-002401534200013</t>
  </si>
  <si>
    <t>18-002401534200014</t>
  </si>
  <si>
    <t>18-002402234200006</t>
  </si>
  <si>
    <t>18-002402822130003</t>
  </si>
  <si>
    <t>18-002402837220001</t>
  </si>
  <si>
    <t>18-002402837220002</t>
  </si>
  <si>
    <t>18-002402837220003</t>
  </si>
  <si>
    <t>18-002402837220004</t>
  </si>
  <si>
    <t>18-002402837220008</t>
  </si>
  <si>
    <t>18-002404832130002</t>
  </si>
  <si>
    <t>18-002404832400002</t>
  </si>
  <si>
    <t>18-002405137540004</t>
  </si>
  <si>
    <t>18-002405137540077</t>
  </si>
  <si>
    <t>18-002405932240033</t>
  </si>
  <si>
    <t>18-002405932240801</t>
  </si>
  <si>
    <t>18-002406737610017</t>
  </si>
  <si>
    <t>18-002406737610023</t>
  </si>
  <si>
    <t>18-002406737620001</t>
  </si>
  <si>
    <t>18-002407235310002</t>
  </si>
  <si>
    <t>18-002407235310017</t>
  </si>
  <si>
    <t>18-002407235320002</t>
  </si>
  <si>
    <t>18-002407236110433</t>
  </si>
  <si>
    <t>18-002407236110444</t>
  </si>
  <si>
    <t>18-002407236110655</t>
  </si>
  <si>
    <t>18-002407236110666</t>
  </si>
  <si>
    <t>18-002407237450111</t>
  </si>
  <si>
    <t>18-002407237450659</t>
  </si>
  <si>
    <t>18-002407237450888</t>
  </si>
  <si>
    <t>18-002407432160002</t>
  </si>
  <si>
    <t>18-002407432160017</t>
  </si>
  <si>
    <t>18-002407731100995</t>
  </si>
  <si>
    <t>18-002408722130003</t>
  </si>
  <si>
    <t>18-002408722130663</t>
  </si>
  <si>
    <t>18-002408722130678</t>
  </si>
  <si>
    <t>18-002408737220678</t>
  </si>
  <si>
    <t>18-002408737220881</t>
  </si>
  <si>
    <t>18-002410235321866</t>
  </si>
  <si>
    <t>18-002413236110655</t>
  </si>
  <si>
    <t>18-002413237450134</t>
  </si>
  <si>
    <t>18-002413237450333</t>
  </si>
  <si>
    <t>18-002413237450659</t>
  </si>
  <si>
    <t>18-002413237450888</t>
  </si>
  <si>
    <t>18-002413251350865</t>
  </si>
  <si>
    <t>18-002413632160002</t>
  </si>
  <si>
    <t>18-002413641200017</t>
  </si>
  <si>
    <t>18-002414032240033</t>
  </si>
  <si>
    <t>18-002414032240799</t>
  </si>
  <si>
    <t>18-002414032240800</t>
  </si>
  <si>
    <t>18-002414032240801</t>
  </si>
  <si>
    <t>18-002414071271172</t>
  </si>
  <si>
    <t>18-002414335321353</t>
  </si>
  <si>
    <t>18-002414335321421</t>
  </si>
  <si>
    <t>18-002414335321423</t>
  </si>
  <si>
    <t>18-002414335321477</t>
  </si>
  <si>
    <t>18-002414343340002</t>
  </si>
  <si>
    <t>18-002414343340744</t>
  </si>
  <si>
    <t>18-002414632230024</t>
  </si>
  <si>
    <t>18-002414632230063</t>
  </si>
  <si>
    <t>18-002414632240020</t>
  </si>
  <si>
    <t>18-002414632260080</t>
  </si>
  <si>
    <t>18-002414632261368</t>
  </si>
  <si>
    <t>18-002414632270001</t>
  </si>
  <si>
    <t>18-002414632270002</t>
  </si>
  <si>
    <t>18-002414632270004</t>
  </si>
  <si>
    <t>18-002414632270017</t>
  </si>
  <si>
    <t>18-002414632270020</t>
  </si>
  <si>
    <t>18-002414632270023</t>
  </si>
  <si>
    <t>18-002414632270122</t>
  </si>
  <si>
    <t>18-002415035310002</t>
  </si>
  <si>
    <t>18-002415035310004</t>
  </si>
  <si>
    <t>18-002415035310017</t>
  </si>
  <si>
    <t>18-002415035320001</t>
  </si>
  <si>
    <t>18-002415035320002</t>
  </si>
  <si>
    <t>18-002415036110666</t>
  </si>
  <si>
    <t>18-002415037450111</t>
  </si>
  <si>
    <t>18-002415037450222</t>
  </si>
  <si>
    <t>18-002415037450659</t>
  </si>
  <si>
    <t>18-002415234200021</t>
  </si>
  <si>
    <t>18-002416193300004</t>
  </si>
  <si>
    <t>18-002416193300878</t>
  </si>
  <si>
    <t>18-002416193310020</t>
  </si>
  <si>
    <t>18-002416237220622</t>
  </si>
  <si>
    <t>18-002416237220881</t>
  </si>
  <si>
    <t>18-002416434200006</t>
  </si>
  <si>
    <t>18-002416434200008</t>
  </si>
  <si>
    <t>18-002416434200009</t>
  </si>
  <si>
    <t>18-002416434200010</t>
  </si>
  <si>
    <t>18-002416434200011</t>
  </si>
  <si>
    <t>18-002416522130003</t>
  </si>
  <si>
    <t>18-002416522130663</t>
  </si>
  <si>
    <t>18-002417416100737</t>
  </si>
  <si>
    <t>18-002417416100764</t>
  </si>
  <si>
    <t>18-002417416100777</t>
  </si>
  <si>
    <t>18-002417416100800</t>
  </si>
  <si>
    <t>18-002418532210022</t>
  </si>
  <si>
    <t>18-002418532210488</t>
  </si>
  <si>
    <t>18-002418532210754</t>
  </si>
  <si>
    <t>18-002418532210756</t>
  </si>
  <si>
    <t>18-002418532220001</t>
  </si>
  <si>
    <t>18-002418532220024</t>
  </si>
  <si>
    <t>18-002419062231022</t>
  </si>
  <si>
    <t>18-002419062231034</t>
  </si>
  <si>
    <t>18-002419973200631</t>
  </si>
  <si>
    <t>18-002419973300468</t>
  </si>
  <si>
    <t>18-002419973300836</t>
  </si>
  <si>
    <t>18-002422834200018</t>
  </si>
  <si>
    <t>18-002422834200029</t>
  </si>
  <si>
    <t>18-002422834200118</t>
  </si>
  <si>
    <t>18-002423432210488</t>
  </si>
  <si>
    <t>18-002423432220001</t>
  </si>
  <si>
    <t>18-002423432220011</t>
  </si>
  <si>
    <t>18-002423432220024</t>
  </si>
  <si>
    <t>18-002424332220111</t>
  </si>
  <si>
    <t>18-002424332220519</t>
  </si>
  <si>
    <t>18-002424672300411</t>
  </si>
  <si>
    <t>18-002424672300488</t>
  </si>
  <si>
    <t>18-002425835321477</t>
  </si>
  <si>
    <t>18-002425835321479</t>
  </si>
  <si>
    <t>18-002425835321480</t>
  </si>
  <si>
    <t>18-002425835321486</t>
  </si>
  <si>
    <t>18-002425835321487</t>
  </si>
  <si>
    <t>18-002426562231022</t>
  </si>
  <si>
    <t>18-002427731100495</t>
  </si>
  <si>
    <t>18-002427732210754</t>
  </si>
  <si>
    <t>18-002427732211120</t>
  </si>
  <si>
    <t>18-002427732211121</t>
  </si>
  <si>
    <t>18-002428534200001</t>
  </si>
  <si>
    <t>18-002428534200002</t>
  </si>
  <si>
    <t>18-002428534200017</t>
  </si>
  <si>
    <t>18-002428535100001</t>
  </si>
  <si>
    <t>18-002428832240033</t>
  </si>
  <si>
    <t>18-002428832240516</t>
  </si>
  <si>
    <t>18-002428832240658</t>
  </si>
  <si>
    <t>18-002428832240801</t>
  </si>
  <si>
    <t>18-002428832250020</t>
  </si>
  <si>
    <t>18-002428832261344</t>
  </si>
  <si>
    <t>18-002428832261368</t>
  </si>
  <si>
    <t>18-002429437130001</t>
  </si>
  <si>
    <t>18-002429437130002</t>
  </si>
  <si>
    <t>18-002429437150001</t>
  </si>
  <si>
    <t>18-002429438140498</t>
  </si>
  <si>
    <t>18-002430721100678</t>
  </si>
  <si>
    <t>18-002433232220011</t>
  </si>
  <si>
    <t>18-002433232220024</t>
  </si>
  <si>
    <t>18-002433232220519</t>
  </si>
  <si>
    <t>18-002434021100655</t>
  </si>
  <si>
    <t>18-002434021100678</t>
  </si>
  <si>
    <t>18-002434021100688</t>
  </si>
  <si>
    <t>18-002434038160640</t>
  </si>
  <si>
    <t>18-002434038160666</t>
  </si>
  <si>
    <t>18-002434222130003</t>
  </si>
  <si>
    <t>18-002434222130663</t>
  </si>
  <si>
    <t>18-002434222130667</t>
  </si>
  <si>
    <t>18-002434237220001</t>
  </si>
  <si>
    <t>18-002434237220003</t>
  </si>
  <si>
    <t>18-002434237220004</t>
  </si>
  <si>
    <t>18-002434462230002</t>
  </si>
  <si>
    <t>18-002434462230003</t>
  </si>
  <si>
    <t>18-002434462230428</t>
  </si>
  <si>
    <t>18-002434462230488</t>
  </si>
  <si>
    <t>18-002434793100018</t>
  </si>
  <si>
    <t>18-002434793100020</t>
  </si>
  <si>
    <t>18-002434793100023</t>
  </si>
  <si>
    <t>18-002435332460001</t>
  </si>
  <si>
    <t>18-002435332460017</t>
  </si>
  <si>
    <t>18-002435332460020</t>
  </si>
  <si>
    <t>18-002435722130644</t>
  </si>
  <si>
    <t>18-002435722130678</t>
  </si>
  <si>
    <t>18-002435737220987</t>
  </si>
  <si>
    <t>18-002436134200001</t>
  </si>
  <si>
    <t>18-002436134200002</t>
  </si>
  <si>
    <t>18-002436134200011</t>
  </si>
  <si>
    <t>18-002436134200017</t>
  </si>
  <si>
    <t>18-002436134200027</t>
  </si>
  <si>
    <t>18-002436134200029</t>
  </si>
  <si>
    <t>18-002436362230002</t>
  </si>
  <si>
    <t>18-002436362230003</t>
  </si>
  <si>
    <t>18-002436362230411</t>
  </si>
  <si>
    <t>18-002436362230488</t>
  </si>
  <si>
    <t>18-002436362231067</t>
  </si>
  <si>
    <t>18-002436562320017</t>
  </si>
  <si>
    <t>18-002436562520001</t>
  </si>
  <si>
    <t>18-002436562520011</t>
  </si>
  <si>
    <t>18-002436562520258</t>
  </si>
  <si>
    <t>18-002436563300079</t>
  </si>
  <si>
    <t>18-002436565200044</t>
  </si>
  <si>
    <t>18-002437737130743</t>
  </si>
  <si>
    <t>18-002437737210002</t>
  </si>
  <si>
    <t>18-002438435321242</t>
  </si>
  <si>
    <t>18-002438435321465</t>
  </si>
  <si>
    <t>18-002438435321479</t>
  </si>
  <si>
    <t>18-002438435321486</t>
  </si>
  <si>
    <t>18-002438435321487</t>
  </si>
  <si>
    <t>18-002438916100764</t>
  </si>
  <si>
    <t>18-002440262231022</t>
  </si>
  <si>
    <t>18-002441735321111</t>
  </si>
  <si>
    <t>18-002441735321516</t>
  </si>
  <si>
    <t>18-002441735321555</t>
  </si>
  <si>
    <t>18-002442432210754</t>
  </si>
  <si>
    <t>18-002442662231012</t>
  </si>
  <si>
    <t>18-002442662231074</t>
  </si>
  <si>
    <t>18-002443772300411</t>
  </si>
  <si>
    <t>18-002443772300488</t>
  </si>
  <si>
    <t>18-002444232220519</t>
  </si>
  <si>
    <t>18-002445234200006</t>
  </si>
  <si>
    <t>18-002445234200013</t>
  </si>
  <si>
    <t>18-002445234200021</t>
  </si>
  <si>
    <t>18-002445234200027</t>
  </si>
  <si>
    <t>18-002445716100711</t>
  </si>
  <si>
    <t>18-002445716100787</t>
  </si>
  <si>
    <t>18-002445716100793</t>
  </si>
  <si>
    <t>18-002445716100902</t>
  </si>
  <si>
    <t>18-002445716200144</t>
  </si>
  <si>
    <t>18-002446536110001</t>
  </si>
  <si>
    <t>18-002446734200017</t>
  </si>
  <si>
    <t>18-002446913230234</t>
  </si>
  <si>
    <t>18-002446913230264</t>
  </si>
  <si>
    <t>18-002446913230417</t>
  </si>
  <si>
    <t>18-002446913230487</t>
  </si>
  <si>
    <t>18-002446913230518</t>
  </si>
  <si>
    <t>18-002446913230582</t>
  </si>
  <si>
    <t>18-002446913230666</t>
  </si>
  <si>
    <t>18-002448272300411</t>
  </si>
  <si>
    <t>18-002451036230831</t>
  </si>
  <si>
    <t>18-002451036230933</t>
  </si>
  <si>
    <t>18-002451037130776</t>
  </si>
  <si>
    <t>18-002452234200006</t>
  </si>
  <si>
    <t>18-002452234200007</t>
  </si>
  <si>
    <t>18-002452244300001</t>
  </si>
  <si>
    <t>18-002455437510008</t>
  </si>
  <si>
    <t>18-002455437610006</t>
  </si>
  <si>
    <t>18-002455437620004</t>
  </si>
  <si>
    <t>18-002455437620017</t>
  </si>
  <si>
    <t>18-002455437731755</t>
  </si>
  <si>
    <t>18-002455532230023</t>
  </si>
  <si>
    <t>18-002455532230086</t>
  </si>
  <si>
    <t>18-002455532230400</t>
  </si>
  <si>
    <t>18-002457934200002</t>
  </si>
  <si>
    <t>18-002457934200003</t>
  </si>
  <si>
    <t>18-002457934200014</t>
  </si>
  <si>
    <t>18-002457934200029</t>
  </si>
  <si>
    <t>18-002458732400017</t>
  </si>
  <si>
    <t>18-002460732220011</t>
  </si>
  <si>
    <t>18-002462112410005</t>
  </si>
  <si>
    <t>18-002462112410006</t>
  </si>
  <si>
    <t>18-002462112410012</t>
  </si>
  <si>
    <t>18-002462137540014</t>
  </si>
  <si>
    <t>18-002462137540023</t>
  </si>
  <si>
    <t>18-002462137710002</t>
  </si>
  <si>
    <t>18-002462137710529</t>
  </si>
  <si>
    <t>18-002462137720020</t>
  </si>
  <si>
    <t>18-002462137720051</t>
  </si>
  <si>
    <t>18-002463442320718</t>
  </si>
  <si>
    <t>18-002463442320755</t>
  </si>
  <si>
    <t>18-002463442320919</t>
  </si>
  <si>
    <t>18-002463454130031</t>
  </si>
  <si>
    <t>18-002463454130033</t>
  </si>
  <si>
    <t>18-002463456210432</t>
  </si>
  <si>
    <t>18-002463456210433</t>
  </si>
  <si>
    <t>18-002463456210451</t>
  </si>
  <si>
    <t>18-002463513230487</t>
  </si>
  <si>
    <t>18-002463513230551</t>
  </si>
  <si>
    <t>18-002463513230565</t>
  </si>
  <si>
    <t>18-002463513230666</t>
  </si>
  <si>
    <t>18-002464613230627</t>
  </si>
  <si>
    <t>18-002464651350777</t>
  </si>
  <si>
    <t>18-002464651350865</t>
  </si>
  <si>
    <t>18-002465635321223</t>
  </si>
  <si>
    <t>18-002465635321315</t>
  </si>
  <si>
    <t>18-002466713230404</t>
  </si>
  <si>
    <t>18-002466713230412</t>
  </si>
  <si>
    <t>18-002466713230487</t>
  </si>
  <si>
    <t>18-002466713230518</t>
  </si>
  <si>
    <t>18-002466713230565</t>
  </si>
  <si>
    <t>18-002466713230666</t>
  </si>
  <si>
    <t>18-002466713230920</t>
  </si>
  <si>
    <t>18-002469839200440</t>
  </si>
  <si>
    <t>18-002470735321583</t>
  </si>
  <si>
    <t>18-002470743340722</t>
  </si>
  <si>
    <t>18-002471562250021</t>
  </si>
  <si>
    <t>18-002471942320708</t>
  </si>
  <si>
    <t>18-002471942320715</t>
  </si>
  <si>
    <t>18-002471942320788</t>
  </si>
  <si>
    <t>18-002471942320799</t>
  </si>
  <si>
    <t>18-002472032130002</t>
  </si>
  <si>
    <t>18-002472232230002</t>
  </si>
  <si>
    <t>18-002474232160023</t>
  </si>
  <si>
    <t>18-002474232160357</t>
  </si>
  <si>
    <t>18-002474241200017</t>
  </si>
  <si>
    <t>18-002477332220011</t>
  </si>
  <si>
    <t>18-002478337510003</t>
  </si>
  <si>
    <t>18-002478337510004</t>
  </si>
  <si>
    <t>18-002478337510007</t>
  </si>
  <si>
    <t>18-002478337510034</t>
  </si>
  <si>
    <t>18-002479232230001</t>
  </si>
  <si>
    <t>18-002480062250019</t>
  </si>
  <si>
    <t>18-002480062250021</t>
  </si>
  <si>
    <t>18-002480062250023</t>
  </si>
  <si>
    <t>18-002480063300446</t>
  </si>
  <si>
    <t>18-002481435310017</t>
  </si>
  <si>
    <t>18-002483735321466</t>
  </si>
  <si>
    <t>18-002483735321866</t>
  </si>
  <si>
    <t>18-002484032460020</t>
  </si>
  <si>
    <t>18-002484932210754</t>
  </si>
  <si>
    <t>18-002487337130633</t>
  </si>
  <si>
    <t>18-002487337130822</t>
  </si>
  <si>
    <t>18-002488337510004</t>
  </si>
  <si>
    <t>18-002488337512255</t>
  </si>
  <si>
    <t>18-002489822130003</t>
  </si>
  <si>
    <t>18-002489822130678</t>
  </si>
  <si>
    <t>18-002489837220001</t>
  </si>
  <si>
    <t>18-002489837220006</t>
  </si>
  <si>
    <t>18-002489837220027</t>
  </si>
  <si>
    <t>18-002489837220987</t>
  </si>
  <si>
    <t>18-002490413210010</t>
  </si>
  <si>
    <t>18-002490413210013</t>
  </si>
  <si>
    <t>18-002490413210113</t>
  </si>
  <si>
    <t>18-002490413220001</t>
  </si>
  <si>
    <t>18-002490732210754</t>
  </si>
  <si>
    <t>18-002490732211117</t>
  </si>
  <si>
    <t>18-002490732211251</t>
  </si>
  <si>
    <t>18-002490732211328</t>
  </si>
  <si>
    <t>18-002491432210017</t>
  </si>
  <si>
    <t>18-002491612430735</t>
  </si>
  <si>
    <t>18-002491612430739</t>
  </si>
  <si>
    <t>18-002491612430767</t>
  </si>
  <si>
    <t>18-002491832210488</t>
  </si>
  <si>
    <t>18-002491832210754</t>
  </si>
  <si>
    <t>18-002494021100411</t>
  </si>
  <si>
    <t>18-002494021100619</t>
  </si>
  <si>
    <t>18-002494021100688</t>
  </si>
  <si>
    <t>18-002494022130657</t>
  </si>
  <si>
    <t>18-002494039200440</t>
  </si>
  <si>
    <t>18-002495013230755</t>
  </si>
  <si>
    <t>18-002495013230757</t>
  </si>
  <si>
    <t>18-002495013230777</t>
  </si>
  <si>
    <t>18-002495013231051</t>
  </si>
  <si>
    <t>18-002495035321242</t>
  </si>
  <si>
    <t>18-002495035321425</t>
  </si>
  <si>
    <t>18-002495035321447</t>
  </si>
  <si>
    <t>18-002495035321464</t>
  </si>
  <si>
    <t>18-002495035321479</t>
  </si>
  <si>
    <t>18-002495035321480</t>
  </si>
  <si>
    <t>18-002495035321487</t>
  </si>
  <si>
    <t>18-002495035321488</t>
  </si>
  <si>
    <t>18-002495035321494</t>
  </si>
  <si>
    <t>18-002495035321495</t>
  </si>
  <si>
    <t>18-002495035321496</t>
  </si>
  <si>
    <t>18-002495035321725</t>
  </si>
  <si>
    <t>18-002495035322547</t>
  </si>
  <si>
    <t>18-002496421100423</t>
  </si>
  <si>
    <t>18-002496421100488</t>
  </si>
  <si>
    <t>18-002496436110007</t>
  </si>
  <si>
    <t>18-002496436110043</t>
  </si>
  <si>
    <t>18-002496443330003</t>
  </si>
  <si>
    <t>18-002496443330005</t>
  </si>
  <si>
    <t>18-002496443340001</t>
  </si>
  <si>
    <t>18-002496443340755</t>
  </si>
  <si>
    <t>18-002498616100722</t>
  </si>
  <si>
    <t>18-002498616100787</t>
  </si>
  <si>
    <t>18-002498616101072</t>
  </si>
  <si>
    <t>18-002499435310017</t>
  </si>
  <si>
    <t>18-002499736120698</t>
  </si>
  <si>
    <t>18-002499737130377</t>
  </si>
  <si>
    <t>18-002499737130487</t>
  </si>
  <si>
    <t>18-002499737130588</t>
  </si>
  <si>
    <t>18-002499737130610</t>
  </si>
  <si>
    <t>18-002499737130611</t>
  </si>
  <si>
    <t>18-002499737130619</t>
  </si>
  <si>
    <t>18-002499737130633</t>
  </si>
  <si>
    <t>18-002499737130822</t>
  </si>
  <si>
    <t>18-002499737130863</t>
  </si>
  <si>
    <t>18-002499737130864</t>
  </si>
  <si>
    <t>18-002499737130888</t>
  </si>
  <si>
    <t>18-002499737310026</t>
  </si>
  <si>
    <t>18-002500213230227</t>
  </si>
  <si>
    <t>18-002500213230234</t>
  </si>
  <si>
    <t>18-002500213230487</t>
  </si>
  <si>
    <t>18-002500213230518</t>
  </si>
  <si>
    <t>18-002500213230565</t>
  </si>
  <si>
    <t>18-002501342320799</t>
  </si>
  <si>
    <t>18-002501535310002</t>
  </si>
  <si>
    <t>18-002501535310003</t>
  </si>
  <si>
    <t>18-002501535310017</t>
  </si>
  <si>
    <t>18-002502435200005</t>
  </si>
  <si>
    <t>18-002502435200023</t>
  </si>
  <si>
    <t>18-002502435200049</t>
  </si>
  <si>
    <t>18-002502435310005</t>
  </si>
  <si>
    <t>18-002502435310006</t>
  </si>
  <si>
    <t>18-002502435310007</t>
  </si>
  <si>
    <t>18-002502435330006</t>
  </si>
  <si>
    <t>18-002502532240033</t>
  </si>
  <si>
    <t>18-002502631100995</t>
  </si>
  <si>
    <t>18-002503013231400</t>
  </si>
  <si>
    <t>18-002503035321242</t>
  </si>
  <si>
    <t>18-002503035321244</t>
  </si>
  <si>
    <t>18-002503035321467</t>
  </si>
  <si>
    <t>18-002503035321469</t>
  </si>
  <si>
    <t>18-002503035321480</t>
  </si>
  <si>
    <t>18-002503362231033</t>
  </si>
  <si>
    <t>18-002503362231223</t>
  </si>
  <si>
    <t>18-002503834200019</t>
  </si>
  <si>
    <t>18-002503834200027</t>
  </si>
  <si>
    <t>18-002505134100005</t>
  </si>
  <si>
    <t>18-002505134100009</t>
  </si>
  <si>
    <t>18-002505134100010</t>
  </si>
  <si>
    <t>18-002505732230086</t>
  </si>
  <si>
    <t>18-002506172300411</t>
  </si>
  <si>
    <t>18-002506335310004</t>
  </si>
  <si>
    <t>18-002506335310017</t>
  </si>
  <si>
    <t>18-002506335320001</t>
  </si>
  <si>
    <t>18-002506335320002</t>
  </si>
  <si>
    <t>18-002506337450111</t>
  </si>
  <si>
    <t>18-002506621100678</t>
  </si>
  <si>
    <t>18-002506992200003</t>
  </si>
  <si>
    <t>18-002506992200017</t>
  </si>
  <si>
    <t>18-002506993100020</t>
  </si>
  <si>
    <t>18-002506993100023</t>
  </si>
  <si>
    <t>18-002506993210001</t>
  </si>
  <si>
    <t>18-002507434200013</t>
  </si>
  <si>
    <t>18-002507434200014</t>
  </si>
  <si>
    <t>18-002507434200020</t>
  </si>
  <si>
    <t>18-002507434200029</t>
  </si>
  <si>
    <t>18-002507932240800</t>
  </si>
  <si>
    <t>18-002510616100737</t>
  </si>
  <si>
    <t>18-002510616100764</t>
  </si>
  <si>
    <t>18-002510832130002</t>
  </si>
  <si>
    <t>18-002510832400017</t>
  </si>
  <si>
    <t>18-002513821100678</t>
  </si>
  <si>
    <t>18-002513837220622</t>
  </si>
  <si>
    <t>18-002513837220678</t>
  </si>
  <si>
    <t>18-002513837220688</t>
  </si>
  <si>
    <t>18-002513837220881</t>
  </si>
  <si>
    <t>18-002514134200004</t>
  </si>
  <si>
    <t>18-002514134200005</t>
  </si>
  <si>
    <t>18-002514134200007</t>
  </si>
  <si>
    <t>18-002514134200023</t>
  </si>
  <si>
    <t>18-002514134200028</t>
  </si>
  <si>
    <t>18-002514144120017</t>
  </si>
  <si>
    <t>18-002516232210754</t>
  </si>
  <si>
    <t>18-002516232211121</t>
  </si>
  <si>
    <t>18-002518232240033</t>
  </si>
  <si>
    <t>18-002518232241784</t>
  </si>
  <si>
    <t>18-002518534200006</t>
  </si>
  <si>
    <t>18-002520732220123</t>
  </si>
  <si>
    <t>18-002520732220443</t>
  </si>
  <si>
    <t>18-002520834200001</t>
  </si>
  <si>
    <t>18-002520834200017</t>
  </si>
  <si>
    <t>18-002520834200019</t>
  </si>
  <si>
    <t>18-002520834200029</t>
  </si>
  <si>
    <t>18-002520834200199</t>
  </si>
  <si>
    <t>18-002520835100001</t>
  </si>
  <si>
    <t>18-002520835200004</t>
  </si>
  <si>
    <t>18-002521222130655</t>
  </si>
  <si>
    <t>18-002521238160640</t>
  </si>
  <si>
    <t>18-002521239100023</t>
  </si>
  <si>
    <t>18-002521239200440</t>
  </si>
  <si>
    <t>18-002521537130414</t>
  </si>
  <si>
    <t>18-002521537130600</t>
  </si>
  <si>
    <t>18-002521537130743</t>
  </si>
  <si>
    <t>18-002521537150512</t>
  </si>
  <si>
    <t>18-002521537210002</t>
  </si>
  <si>
    <t>18-002522836110007</t>
  </si>
  <si>
    <t>18-002522837220010</t>
  </si>
  <si>
    <t>18-002522837230029</t>
  </si>
  <si>
    <t>18-002522932240658</t>
  </si>
  <si>
    <t>18-002522932240799</t>
  </si>
  <si>
    <t>18-002522932240800</t>
  </si>
  <si>
    <t>18-002522932261369</t>
  </si>
  <si>
    <t>18-002522932270122</t>
  </si>
  <si>
    <t>18-002522961200799</t>
  </si>
  <si>
    <t>18-002522971260001</t>
  </si>
  <si>
    <t>18-002522971260020</t>
  </si>
  <si>
    <t>18-002522971270061</t>
  </si>
  <si>
    <t>18-002522971270810</t>
  </si>
  <si>
    <t>18-002522971270819</t>
  </si>
  <si>
    <t>18-002522971271171</t>
  </si>
  <si>
    <t>18-002523437130776</t>
  </si>
  <si>
    <t>18-002523563300004</t>
  </si>
  <si>
    <t>18-002524331100002</t>
  </si>
  <si>
    <t>18-002524536110001</t>
  </si>
  <si>
    <t>18-002524536110017</t>
  </si>
  <si>
    <t>18-002524536230799</t>
  </si>
  <si>
    <t>18-002524536231598</t>
  </si>
  <si>
    <t>18-002525173200794</t>
  </si>
  <si>
    <t>18-002525832210754</t>
  </si>
  <si>
    <t>18-002526073200784</t>
  </si>
  <si>
    <t>18-002526073200794</t>
  </si>
  <si>
    <t>18-002528532460020</t>
  </si>
  <si>
    <t>18-002528736110003</t>
  </si>
  <si>
    <t>18-002528812430735</t>
  </si>
  <si>
    <t>18-002528812430739</t>
  </si>
  <si>
    <t>18-002528812430767</t>
  </si>
  <si>
    <t>18-002529836230933</t>
  </si>
  <si>
    <t>18-002529837130633</t>
  </si>
  <si>
    <t>18-002529837130776</t>
  </si>
  <si>
    <t>18-002529837130822</t>
  </si>
  <si>
    <t>18-002541813230622</t>
  </si>
  <si>
    <t>18-002541813231333</t>
  </si>
  <si>
    <t>18-002541934200021</t>
  </si>
  <si>
    <t>18-002542035310017</t>
  </si>
  <si>
    <t>18-002542036110666</t>
  </si>
  <si>
    <t>18-002542037450111</t>
  </si>
  <si>
    <t>18-002542334200026</t>
  </si>
  <si>
    <t>18-002542732210756</t>
  </si>
  <si>
    <t>18-002542732211253</t>
  </si>
  <si>
    <t>18-002542732211325</t>
  </si>
  <si>
    <t>18-002542732211326</t>
  </si>
  <si>
    <t>18-002542732211328</t>
  </si>
  <si>
    <t>18-002542773200784</t>
  </si>
  <si>
    <t>18-002542932211888</t>
  </si>
  <si>
    <t>18-002543213230518</t>
  </si>
  <si>
    <t>18-002544435321111</t>
  </si>
  <si>
    <t>18-002544435321392</t>
  </si>
  <si>
    <t>18-002545013230513</t>
  </si>
  <si>
    <t>18-002545013230627</t>
  </si>
  <si>
    <t>18-002545013230688</t>
  </si>
  <si>
    <t>18-002545051350859</t>
  </si>
  <si>
    <t>18-002545051350867</t>
  </si>
  <si>
    <t>18-002549132160357</t>
  </si>
  <si>
    <t>18-002550013230258</t>
  </si>
  <si>
    <t>18-002550013230417</t>
  </si>
  <si>
    <t>18-002550013230528</t>
  </si>
  <si>
    <t>18-002550013230582</t>
  </si>
  <si>
    <t>18-002550013230858</t>
  </si>
  <si>
    <t>18-002550016100764</t>
  </si>
  <si>
    <t>18-002550016100787</t>
  </si>
  <si>
    <t>18-002550016101000</t>
  </si>
  <si>
    <t>18-002550016101086</t>
  </si>
  <si>
    <t>18-002550016101087</t>
  </si>
  <si>
    <t>18-002550016101111</t>
  </si>
  <si>
    <t>18-002550016101121</t>
  </si>
  <si>
    <t>18-002550016101144</t>
  </si>
  <si>
    <t>18-002550832210488</t>
  </si>
  <si>
    <t>18-002550832210754</t>
  </si>
  <si>
    <t>18-002550832220123</t>
  </si>
  <si>
    <t>18-002550832220443</t>
  </si>
  <si>
    <t>18-002550951350002</t>
  </si>
  <si>
    <t>18-002550951350461</t>
  </si>
  <si>
    <t>18-002550951350777</t>
  </si>
  <si>
    <t>18-002550951350865</t>
  </si>
  <si>
    <t>18-002550951350866</t>
  </si>
  <si>
    <t>18-002550951357536</t>
  </si>
  <si>
    <t>18-002552432400017</t>
  </si>
  <si>
    <t>18-002552632211869</t>
  </si>
  <si>
    <t>18-002553234200021</t>
  </si>
  <si>
    <t>18-002553516100793</t>
  </si>
  <si>
    <t>18-002556336110007</t>
  </si>
  <si>
    <t>18-002556337310002</t>
  </si>
  <si>
    <t>18-002556337310056</t>
  </si>
  <si>
    <t>18-002556337320004</t>
  </si>
  <si>
    <t>18-002556337330026</t>
  </si>
  <si>
    <t>18-002556339200005</t>
  </si>
  <si>
    <t>18-002558036110003</t>
  </si>
  <si>
    <t>18-002558036110008</t>
  </si>
  <si>
    <t>18-002562232220111</t>
  </si>
  <si>
    <t>18-002562232220519</t>
  </si>
  <si>
    <t>18-002562232230400</t>
  </si>
  <si>
    <t>18-002562272201334</t>
  </si>
  <si>
    <t>18-002562272300877</t>
  </si>
  <si>
    <t>18-002562332240800</t>
  </si>
  <si>
    <t>18-002562432211869</t>
  </si>
  <si>
    <t>18-002563837470002</t>
  </si>
  <si>
    <t>18-002563837510005</t>
  </si>
  <si>
    <t>18-002563837540019</t>
  </si>
  <si>
    <t>18-002563837540056</t>
  </si>
  <si>
    <t>18-002564337620002</t>
  </si>
  <si>
    <t>18-002564337620004</t>
  </si>
  <si>
    <t>18-002565832230023</t>
  </si>
  <si>
    <t>18-002569542320221</t>
  </si>
  <si>
    <t>18-002569542320755</t>
  </si>
  <si>
    <t>18-002569542320830</t>
  </si>
  <si>
    <t>18-002569556220003</t>
  </si>
  <si>
    <t>18-002569556300001</t>
  </si>
  <si>
    <t>18-002569565110024</t>
  </si>
  <si>
    <t>18-002569836110001</t>
  </si>
  <si>
    <t>18-002570773300468</t>
  </si>
  <si>
    <t>18-002570773300777</t>
  </si>
  <si>
    <t>18-002570773300836</t>
  </si>
  <si>
    <t>18-002572234200006</t>
  </si>
  <si>
    <t>18-002572234200028</t>
  </si>
  <si>
    <t>18-002572234200064</t>
  </si>
  <si>
    <t>18-002572235330846</t>
  </si>
  <si>
    <t>18-002572235331184</t>
  </si>
  <si>
    <t>18-002572532230023</t>
  </si>
  <si>
    <t>18-002572532240024</t>
  </si>
  <si>
    <t>18-002572532240027</t>
  </si>
  <si>
    <t>18-002572532240033</t>
  </si>
  <si>
    <t>18-002572532240459</t>
  </si>
  <si>
    <t>18-002573562231033</t>
  </si>
  <si>
    <t>18-002573562231051</t>
  </si>
  <si>
    <t>18-002573562231070</t>
  </si>
  <si>
    <t>18-002573562231076</t>
  </si>
  <si>
    <t>18-002573737510004</t>
  </si>
  <si>
    <t>18-002573737510005</t>
  </si>
  <si>
    <t>18-002576562231071</t>
  </si>
  <si>
    <t>18-002576562231226</t>
  </si>
  <si>
    <t>18-002576562231232</t>
  </si>
  <si>
    <t>18-002576571220956</t>
  </si>
  <si>
    <t>18-002578336110001</t>
  </si>
  <si>
    <t>18-002579013230680</t>
  </si>
  <si>
    <t>18-002579051350002</t>
  </si>
  <si>
    <t>18-002579051350461</t>
  </si>
  <si>
    <t>18-002579051350777</t>
  </si>
  <si>
    <t>18-002579051350866</t>
  </si>
  <si>
    <t>18-002579051357536</t>
  </si>
  <si>
    <t>18-002579762231011</t>
  </si>
  <si>
    <t>18-002579762231012</t>
  </si>
  <si>
    <t>18-002579762231065</t>
  </si>
  <si>
    <t>18-002579762231066</t>
  </si>
  <si>
    <t>18-002579762231068</t>
  </si>
  <si>
    <t>18-002579762231074</t>
  </si>
  <si>
    <t>18-002579762231111</t>
  </si>
  <si>
    <t>18-002579762231434</t>
  </si>
  <si>
    <t>18-002582522130003</t>
  </si>
  <si>
    <t>18-002582537220001</t>
  </si>
  <si>
    <t>18-002582537220600</t>
  </si>
  <si>
    <t>18-002582934200026</t>
  </si>
  <si>
    <t>18-002583934200006</t>
  </si>
  <si>
    <t>18-002583934200007</t>
  </si>
  <si>
    <t>18-002583934200012</t>
  </si>
  <si>
    <t>18-002583934200019</t>
  </si>
  <si>
    <t>18-002583934200021</t>
  </si>
  <si>
    <t>18-002583934200089</t>
  </si>
  <si>
    <t>18-002584863220002</t>
  </si>
  <si>
    <t>18-002584863230022</t>
  </si>
  <si>
    <t>18-002584863300004</t>
  </si>
  <si>
    <t>18-002584892200002</t>
  </si>
  <si>
    <t>18-002585034200010</t>
  </si>
  <si>
    <t>18-002585034200012</t>
  </si>
  <si>
    <t>18-002585034200014</t>
  </si>
  <si>
    <t>18-002585034200016</t>
  </si>
  <si>
    <t>18-002585034200019</t>
  </si>
  <si>
    <t>18-002585034200029</t>
  </si>
  <si>
    <t>18-002585035200004</t>
  </si>
  <si>
    <t>18-002585332220123</t>
  </si>
  <si>
    <t>18-002585332220443</t>
  </si>
  <si>
    <t>18-002586032160001</t>
  </si>
  <si>
    <t>18-002586032160002</t>
  </si>
  <si>
    <t>18-002586032160017</t>
  </si>
  <si>
    <t>18-002586032160026</t>
  </si>
  <si>
    <t>18-002586032160051</t>
  </si>
  <si>
    <t>18-002586032170001</t>
  </si>
  <si>
    <t>18-002586434200007</t>
  </si>
  <si>
    <t>18-002587436120588</t>
  </si>
  <si>
    <t>18-002587436120777</t>
  </si>
  <si>
    <t>18-002588535321466</t>
  </si>
  <si>
    <t>18-002588535321866</t>
  </si>
  <si>
    <t>18-002588638160119</t>
  </si>
  <si>
    <t>18-002588638160420</t>
  </si>
  <si>
    <t>18-002588639100007</t>
  </si>
  <si>
    <t>18-002588639100013</t>
  </si>
  <si>
    <t>18-002588639100026</t>
  </si>
  <si>
    <t>18-002589831100495</t>
  </si>
  <si>
    <t>18-002589873300777</t>
  </si>
  <si>
    <t>18-002590235321464</t>
  </si>
  <si>
    <t>18-002590235321476</t>
  </si>
  <si>
    <t>18-002590235321477</t>
  </si>
  <si>
    <t>18-002590235321479</t>
  </si>
  <si>
    <t>18-002590235321480</t>
  </si>
  <si>
    <t>18-002590235321496</t>
  </si>
  <si>
    <t>18-002590235321514</t>
  </si>
  <si>
    <t>18-002590235321516</t>
  </si>
  <si>
    <t>18-002590243340760</t>
  </si>
  <si>
    <t>18-002590243340859</t>
  </si>
  <si>
    <t>18-002590313230627</t>
  </si>
  <si>
    <t>18-002590351350672</t>
  </si>
  <si>
    <t>18-002590532220443</t>
  </si>
  <si>
    <t>18-002590637130377</t>
  </si>
  <si>
    <t>18-002590637130600</t>
  </si>
  <si>
    <t>18-002590637130863</t>
  </si>
  <si>
    <t>18-002590637150003</t>
  </si>
  <si>
    <t>18-002590932210754</t>
  </si>
  <si>
    <t>18-002590932211120</t>
  </si>
  <si>
    <t>18-002591273200794</t>
  </si>
  <si>
    <t>18-002592513230264</t>
  </si>
  <si>
    <t>18-002592513230518</t>
  </si>
  <si>
    <t>18-002592513230551</t>
  </si>
  <si>
    <t>18-002592513230582</t>
  </si>
  <si>
    <t>18-002592513230726</t>
  </si>
  <si>
    <t>18-002592516300222</t>
  </si>
  <si>
    <t>18-002592516300775</t>
  </si>
  <si>
    <t>18-002592539200003</t>
  </si>
  <si>
    <t>18-002592539200017</t>
  </si>
  <si>
    <t>18-002592542320648</t>
  </si>
  <si>
    <t>18-002592542320762</t>
  </si>
  <si>
    <t>18-002592542320788</t>
  </si>
  <si>
    <t>18-002592542320799</t>
  </si>
  <si>
    <t>18-002592542320869</t>
  </si>
  <si>
    <t>18-002592542321192</t>
  </si>
  <si>
    <t>18-002592542321869</t>
  </si>
  <si>
    <t>18-002592543200002</t>
  </si>
  <si>
    <t>18-002593032130002</t>
  </si>
  <si>
    <t>18-002593032230022</t>
  </si>
  <si>
    <t>18-002593662250001</t>
  </si>
  <si>
    <t>18-002593662250019</t>
  </si>
  <si>
    <t>18-002593662250020</t>
  </si>
  <si>
    <t>18-002593662250022</t>
  </si>
  <si>
    <t>18-002594616100793</t>
  </si>
  <si>
    <t>18-002595534200013</t>
  </si>
  <si>
    <t>18-002595735321366</t>
  </si>
  <si>
    <t>18-002595932160001</t>
  </si>
  <si>
    <t>18-002595932160002</t>
  </si>
  <si>
    <t>18-002595932160026</t>
  </si>
  <si>
    <t>18-002595932160051</t>
  </si>
  <si>
    <t>18-002595932180001</t>
  </si>
  <si>
    <t>18-002595932180017</t>
  </si>
  <si>
    <t>18-002595932190001</t>
  </si>
  <si>
    <t>18-002595941100002</t>
  </si>
  <si>
    <t>18-002595941100003</t>
  </si>
  <si>
    <t>18-002595941100023</t>
  </si>
  <si>
    <t>18-002597837420004</t>
  </si>
  <si>
    <t>18-002597837470001</t>
  </si>
  <si>
    <t>18-002597837470002</t>
  </si>
  <si>
    <t>18-002597837470008</t>
  </si>
  <si>
    <t>18-002597837510003</t>
  </si>
  <si>
    <t>18-002597837510004</t>
  </si>
  <si>
    <t>18-002597837510006</t>
  </si>
  <si>
    <t>18-002597837510007</t>
  </si>
  <si>
    <t>18-002597837512255</t>
  </si>
  <si>
    <t>18-002597837520001</t>
  </si>
  <si>
    <t>18-002598437510006</t>
  </si>
  <si>
    <t>18-002598837210005</t>
  </si>
  <si>
    <t>18-002598837210015</t>
  </si>
  <si>
    <t>18-002598837230006</t>
  </si>
  <si>
    <t>18-002598837230025</t>
  </si>
  <si>
    <t>18-002598837260005</t>
  </si>
  <si>
    <t>18-002598837260006</t>
  </si>
  <si>
    <t>18-002598837280019</t>
  </si>
  <si>
    <t>18-002598839200440</t>
  </si>
  <si>
    <t>18-002598962231022</t>
  </si>
  <si>
    <t>18-002598962231068</t>
  </si>
  <si>
    <t>18-002598962231434</t>
  </si>
  <si>
    <t>18-002599535321392</t>
  </si>
  <si>
    <t>18-002599535321470</t>
  </si>
  <si>
    <t>18-002599535321520</t>
  </si>
  <si>
    <t>18-002599535321555</t>
  </si>
  <si>
    <t>18-002599836230933</t>
  </si>
  <si>
    <t>18-002599837130003</t>
  </si>
  <si>
    <t>18-002599837130414</t>
  </si>
  <si>
    <t>18-002599837130776</t>
  </si>
  <si>
    <t>18-002600512430732</t>
  </si>
  <si>
    <t>18-002600512430781</t>
  </si>
  <si>
    <t>18-002600537540017</t>
  </si>
  <si>
    <t>18-002600537540077</t>
  </si>
  <si>
    <t>18-002601932210017</t>
  </si>
  <si>
    <t>18-002601932211325</t>
  </si>
  <si>
    <t>18-002603132210756</t>
  </si>
  <si>
    <t>18-002603132211253</t>
  </si>
  <si>
    <t>18-002603132211889</t>
  </si>
  <si>
    <t>18-002603132220123</t>
  </si>
  <si>
    <t>18-002603132220234</t>
  </si>
  <si>
    <t>18-002603834200016</t>
  </si>
  <si>
    <t>18-002603834200017</t>
  </si>
  <si>
    <t>18-002603834200018</t>
  </si>
  <si>
    <t>18-002603834200026</t>
  </si>
  <si>
    <t>18-002603834200029</t>
  </si>
  <si>
    <t>18-002603834200099</t>
  </si>
  <si>
    <t>18-002603835200004</t>
  </si>
  <si>
    <t>18-002603835200079</t>
  </si>
  <si>
    <t>18-002605036230003</t>
  </si>
  <si>
    <t>18-002605036230449</t>
  </si>
  <si>
    <t>18-002607232160006</t>
  </si>
  <si>
    <t>18-002607232160017</t>
  </si>
  <si>
    <t>18-002607232160357</t>
  </si>
  <si>
    <t>18-002609032230024</t>
  </si>
  <si>
    <t>18-002609435321423</t>
  </si>
  <si>
    <t>18-002609812430773</t>
  </si>
  <si>
    <t>18-002610342320799</t>
  </si>
  <si>
    <t>18-002610872300411</t>
  </si>
  <si>
    <t>18-002610872300488</t>
  </si>
  <si>
    <t>18-002610932210488</t>
  </si>
  <si>
    <t>18-002610932210754</t>
  </si>
  <si>
    <t>18-002613162230020</t>
  </si>
  <si>
    <t>18-002613162230402</t>
  </si>
  <si>
    <t>18-002613162231012</t>
  </si>
  <si>
    <t>18-002613162231065</t>
  </si>
  <si>
    <t>18-002615934200026</t>
  </si>
  <si>
    <t>18-002618234200007</t>
  </si>
  <si>
    <t>18-002618244120017</t>
  </si>
  <si>
    <t>18-002618936110001</t>
  </si>
  <si>
    <t>18-002621032220443</t>
  </si>
  <si>
    <t>18-002621463220002</t>
  </si>
  <si>
    <t>18-002621463230022</t>
  </si>
  <si>
    <t>18-002621463300004</t>
  </si>
  <si>
    <t>18-002621492200017</t>
  </si>
  <si>
    <t>18-002621735321366</t>
  </si>
  <si>
    <t>18-002621751350484</t>
  </si>
  <si>
    <t>18-002622616100479</t>
  </si>
  <si>
    <t>18-002622616101546</t>
  </si>
  <si>
    <t>18-002623021100655</t>
  </si>
  <si>
    <t>18-002623021100678</t>
  </si>
  <si>
    <t>18-002623022130644</t>
  </si>
  <si>
    <t>18-002624032230002</t>
  </si>
  <si>
    <t>18-002624413230021</t>
  </si>
  <si>
    <t>18-002624413230398</t>
  </si>
  <si>
    <t>18-002624413230666</t>
  </si>
  <si>
    <t>18-002625535321366</t>
  </si>
  <si>
    <t>18-002626232230022</t>
  </si>
  <si>
    <t>18-002626232230565</t>
  </si>
  <si>
    <t>18-002626232270001</t>
  </si>
  <si>
    <t>18-002626662230020</t>
  </si>
  <si>
    <t>18-002626662230402</t>
  </si>
  <si>
    <t>18-002626662230729</t>
  </si>
  <si>
    <t>18-002626662231065</t>
  </si>
  <si>
    <t>18-002629036120588</t>
  </si>
  <si>
    <t>18-002629036120632</t>
  </si>
  <si>
    <t>18-002630873300468</t>
  </si>
  <si>
    <t>18-002631534200015</t>
  </si>
  <si>
    <t>18-002631535330008</t>
  </si>
  <si>
    <t>18-002631535330021</t>
  </si>
  <si>
    <t>18-002635262110002</t>
  </si>
  <si>
    <t>18-002636132210017</t>
  </si>
  <si>
    <t>18-002637639200422</t>
  </si>
  <si>
    <t>18-002637639200440</t>
  </si>
  <si>
    <t>18-002637639200466</t>
  </si>
  <si>
    <t>18-002639032130003</t>
  </si>
  <si>
    <t>18-002639435321223</t>
  </si>
  <si>
    <t>18-002639673200794</t>
  </si>
  <si>
    <t>18-002639734200011</t>
  </si>
  <si>
    <t>18-002639734200013</t>
  </si>
  <si>
    <t>18-002639942320788</t>
  </si>
  <si>
    <t>18-002640232230024</t>
  </si>
  <si>
    <t>18-002640232240020</t>
  </si>
  <si>
    <t>18-002640232270001</t>
  </si>
  <si>
    <t>18-002641932210754</t>
  </si>
  <si>
    <t>18-002642332211869</t>
  </si>
  <si>
    <t>18-002642436110008</t>
  </si>
  <si>
    <t>18-002642436120698</t>
  </si>
  <si>
    <t>18-002642436120777</t>
  </si>
  <si>
    <t>18-002642436230449</t>
  </si>
  <si>
    <t>18-002642436230799</t>
  </si>
  <si>
    <t>18-002642436230831</t>
  </si>
  <si>
    <t>18-002642436230933</t>
  </si>
  <si>
    <t>18-002642437130863</t>
  </si>
  <si>
    <t>18-002643513230487</t>
  </si>
  <si>
    <t>18-002643513231264</t>
  </si>
  <si>
    <t>18-002643832220519</t>
  </si>
  <si>
    <t>18-002645462231074</t>
  </si>
  <si>
    <t>18-002645463210001</t>
  </si>
  <si>
    <t>18-002645493300022</t>
  </si>
  <si>
    <t>18-002645632230002</t>
  </si>
  <si>
    <t>18-002645632230439</t>
  </si>
  <si>
    <t>18-002645632240027</t>
  </si>
  <si>
    <t>18-002645632240459</t>
  </si>
  <si>
    <t>18-002646262230402</t>
  </si>
  <si>
    <t>18-002646262230729</t>
  </si>
  <si>
    <t>18-002646262230744</t>
  </si>
  <si>
    <t>18-002646262231012</t>
  </si>
  <si>
    <t>18-002646262231051</t>
  </si>
  <si>
    <t>18-002646262231068</t>
  </si>
  <si>
    <t>18-002646262231070</t>
  </si>
  <si>
    <t>18-002646262231074</t>
  </si>
  <si>
    <t>18-002646262231076</t>
  </si>
  <si>
    <t>18-002646313210021</t>
  </si>
  <si>
    <t>18-002646313220001</t>
  </si>
  <si>
    <t>18-002647163110021</t>
  </si>
  <si>
    <t>18-002647163110050</t>
  </si>
  <si>
    <t>18-002647163210001</t>
  </si>
  <si>
    <t>18-002647193300002</t>
  </si>
  <si>
    <t>18-002647193300022</t>
  </si>
  <si>
    <t>18-002647193300484</t>
  </si>
  <si>
    <t>18-002649635200005</t>
  </si>
  <si>
    <t>18-002649635200023</t>
  </si>
  <si>
    <t>18-002649635330006</t>
  </si>
  <si>
    <t>18-002650634200017</t>
  </si>
  <si>
    <t>18-002652373300777</t>
  </si>
  <si>
    <t>18-002653134200002</t>
  </si>
  <si>
    <t>18-002653135200004</t>
  </si>
  <si>
    <t>18-002654339100013</t>
  </si>
  <si>
    <t>18-002654339100026</t>
  </si>
  <si>
    <t>18-002654431100995</t>
  </si>
  <si>
    <t>18-002655731100495</t>
  </si>
  <si>
    <t>18-002656934200007</t>
  </si>
  <si>
    <t>18-002656934200008</t>
  </si>
  <si>
    <t>18-002656934200023</t>
  </si>
  <si>
    <t>18-002659012430111</t>
  </si>
  <si>
    <t>18-002659012430720</t>
  </si>
  <si>
    <t>18-002659014100005</t>
  </si>
  <si>
    <t>18-002659014100006</t>
  </si>
  <si>
    <t>18-002659014100007</t>
  </si>
  <si>
    <t>18-002659014100111</t>
  </si>
  <si>
    <t>18-002659014100258</t>
  </si>
  <si>
    <t>18-002659035320017</t>
  </si>
  <si>
    <t>18-002659035320397</t>
  </si>
  <si>
    <t>18-002659036230001</t>
  </si>
  <si>
    <t>18-002659036230002</t>
  </si>
  <si>
    <t>18-002659036230449</t>
  </si>
  <si>
    <t>18-002659037130003</t>
  </si>
  <si>
    <t>18-002659037130005</t>
  </si>
  <si>
    <t>18-002659037130088</t>
  </si>
  <si>
    <t>18-002659037220011</t>
  </si>
  <si>
    <t>18-002659037330001</t>
  </si>
  <si>
    <t>18-002659037330002</t>
  </si>
  <si>
    <t>18-002659037330003</t>
  </si>
  <si>
    <t>18-002659037330004</t>
  </si>
  <si>
    <t>18-002659037330009</t>
  </si>
  <si>
    <t>18-002659037330052</t>
  </si>
  <si>
    <t>18-002659037330058</t>
  </si>
  <si>
    <t>18-002659037610007</t>
  </si>
  <si>
    <t>18-002659037610012</t>
  </si>
  <si>
    <t>18-002659037610053</t>
  </si>
  <si>
    <t>18-002659037630007</t>
  </si>
  <si>
    <t>18-002659039200010</t>
  </si>
  <si>
    <t>18-002659042310003</t>
  </si>
  <si>
    <t>18-002659042310033</t>
  </si>
  <si>
    <t>18-002659042700020</t>
  </si>
  <si>
    <t>18-002659051100002</t>
  </si>
  <si>
    <t>18-002659051100003</t>
  </si>
  <si>
    <t>18-002659051100004</t>
  </si>
  <si>
    <t>18-002659051100024</t>
  </si>
  <si>
    <t>18-002659051104589</t>
  </si>
  <si>
    <t>18-002659056500001</t>
  </si>
  <si>
    <t>18-002659062030020</t>
  </si>
  <si>
    <t>18-002659062231225</t>
  </si>
  <si>
    <t>18-002659062610028</t>
  </si>
  <si>
    <t>18-002659062610057</t>
  </si>
  <si>
    <t>18-002659065110024</t>
  </si>
  <si>
    <t>18-002659065110083</t>
  </si>
  <si>
    <t>18-002659091400002</t>
  </si>
  <si>
    <t>18-002659091500005</t>
  </si>
  <si>
    <t>18-002659236120588</t>
  </si>
  <si>
    <t>18-002659521100678</t>
  </si>
  <si>
    <t>18-002659522130659</t>
  </si>
  <si>
    <t>18-002659522130663</t>
  </si>
  <si>
    <t>18-002659832220123</t>
  </si>
  <si>
    <t>18-002659832220443</t>
  </si>
  <si>
    <t>18-002659832220666</t>
  </si>
  <si>
    <t>18-002662131100002</t>
  </si>
  <si>
    <t>18-002664034200006</t>
  </si>
  <si>
    <t>18-002664034200089</t>
  </si>
  <si>
    <t>18-002664934200017</t>
  </si>
  <si>
    <t>18-002665939100017</t>
  </si>
  <si>
    <t>18-002665939100026</t>
  </si>
  <si>
    <t>18-002667132210754</t>
  </si>
  <si>
    <t>18-002667132211117</t>
  </si>
  <si>
    <t>18-002667132211253</t>
  </si>
  <si>
    <t>18-002667793100020</t>
  </si>
  <si>
    <t>18-002667793100023</t>
  </si>
  <si>
    <t>18-002667793100024</t>
  </si>
  <si>
    <t>18-002667793100063</t>
  </si>
  <si>
    <t>18-002667793100073</t>
  </si>
  <si>
    <t>18-002668436110008</t>
  </si>
  <si>
    <t>18-002668436230449</t>
  </si>
  <si>
    <t>18-002668436230799</t>
  </si>
  <si>
    <t>18-002669322130644</t>
  </si>
  <si>
    <t>18-002674032230002</t>
  </si>
  <si>
    <t>18-002674032230400</t>
  </si>
  <si>
    <t>18-002674032231198</t>
  </si>
  <si>
    <t>18-002674673300777</t>
  </si>
  <si>
    <t>18-002675237610006</t>
  </si>
  <si>
    <t>18-002675237610017</t>
  </si>
  <si>
    <t>18-002675237610023</t>
  </si>
  <si>
    <t>18-002675237620001</t>
  </si>
  <si>
    <t>18-002675572300411</t>
  </si>
  <si>
    <t>18-002675572300422</t>
  </si>
  <si>
    <t>18-002675635321366</t>
  </si>
  <si>
    <t>18-002676212430735</t>
  </si>
  <si>
    <t>18-002676212430739</t>
  </si>
  <si>
    <t>18-002676212430767</t>
  </si>
  <si>
    <t>18-002676235321392</t>
  </si>
  <si>
    <t>18-002676235321514</t>
  </si>
  <si>
    <t>18-002676235321516</t>
  </si>
  <si>
    <t>18-002676235321520</t>
  </si>
  <si>
    <t>18-002676235321555</t>
  </si>
  <si>
    <t>18-002676237470226</t>
  </si>
  <si>
    <t>18-002676642320221</t>
  </si>
  <si>
    <t>18-002676654100082</t>
  </si>
  <si>
    <t>18-002676655100004</t>
  </si>
  <si>
    <t>18-002678436230933</t>
  </si>
  <si>
    <t>18-002678437130633</t>
  </si>
  <si>
    <t>18-002678932210756</t>
  </si>
  <si>
    <t>18-002678932220443</t>
  </si>
  <si>
    <t>18-002679135321583</t>
  </si>
  <si>
    <t>18-002679135321725</t>
  </si>
  <si>
    <t>18-002679913230000</t>
  </si>
  <si>
    <t>18-002679913230223</t>
  </si>
  <si>
    <t>18-002679913230588</t>
  </si>
  <si>
    <t>18-002679913230951</t>
  </si>
  <si>
    <t>18-002682534200003</t>
  </si>
  <si>
    <t>18-002682534200014</t>
  </si>
  <si>
    <t>18-002682534200020</t>
  </si>
  <si>
    <t>18-002684231100111</t>
  </si>
  <si>
    <t>18-002684231100495</t>
  </si>
  <si>
    <t>18-002684231100765</t>
  </si>
  <si>
    <t>18-002684231100995</t>
  </si>
  <si>
    <t>18-002684232210754</t>
  </si>
  <si>
    <t>18-002684232211117</t>
  </si>
  <si>
    <t>18-002684232211120</t>
  </si>
  <si>
    <t>18-002684232211121</t>
  </si>
  <si>
    <t>18-002684232211888</t>
  </si>
  <si>
    <t>18-002684232211889</t>
  </si>
  <si>
    <t>18-002684273200794</t>
  </si>
  <si>
    <t>18-002684273300777</t>
  </si>
  <si>
    <t>18-002687122130003</t>
  </si>
  <si>
    <t>18-002688673300468</t>
  </si>
  <si>
    <t>18-002688673300836</t>
  </si>
  <si>
    <t>18-002689434200002</t>
  </si>
  <si>
    <t>18-002690232211120</t>
  </si>
  <si>
    <t>18-002690434200011</t>
  </si>
  <si>
    <t>18-002690434200013</t>
  </si>
  <si>
    <t>18-002693332220234</t>
  </si>
  <si>
    <t>18-002693332220519</t>
  </si>
  <si>
    <t>18-002694031100495</t>
  </si>
  <si>
    <t>18-002694032210754</t>
  </si>
  <si>
    <t>18-002694032211117</t>
  </si>
  <si>
    <t>18-002694032211120</t>
  </si>
  <si>
    <t>18-002694032211328</t>
  </si>
  <si>
    <t>18-002694032211889</t>
  </si>
  <si>
    <t>18-002694032220111</t>
  </si>
  <si>
    <t>18-002694116100787</t>
  </si>
  <si>
    <t>18-002694116200648</t>
  </si>
  <si>
    <t>18-002694151350686</t>
  </si>
  <si>
    <t>18-002694613210009</t>
  </si>
  <si>
    <t>18-002694613210017</t>
  </si>
  <si>
    <t>18-002694862231074</t>
  </si>
  <si>
    <t>18-002695436110007</t>
  </si>
  <si>
    <t>18-002695436120588</t>
  </si>
  <si>
    <t>18-002695436120777</t>
  </si>
  <si>
    <t>18-002695437130633</t>
  </si>
  <si>
    <t>18-002695437130822</t>
  </si>
  <si>
    <t>18-002697632460020</t>
  </si>
  <si>
    <t>18-002697921100456</t>
  </si>
  <si>
    <t>18-002697921100619</t>
  </si>
  <si>
    <t>18-002697921100655</t>
  </si>
  <si>
    <t>18-002697921100678</t>
  </si>
  <si>
    <t>18-002697922130644</t>
  </si>
  <si>
    <t>18-002699332130002</t>
  </si>
  <si>
    <t>18-002699332230002</t>
  </si>
  <si>
    <t>18-002699332230024</t>
  </si>
  <si>
    <t>18-002699332270001</t>
  </si>
  <si>
    <t>18-002699371220129</t>
  </si>
  <si>
    <t>18-002705436110001</t>
  </si>
  <si>
    <t>18-002707716100699</t>
  </si>
  <si>
    <t>18-002707716100712</t>
  </si>
  <si>
    <t>18-002707716100793</t>
  </si>
  <si>
    <t>18-002707716200144</t>
  </si>
  <si>
    <t>18-002707716200331</t>
  </si>
  <si>
    <t>18-002707716200355</t>
  </si>
  <si>
    <t>18-002707716200600</t>
  </si>
  <si>
    <t>18-002707716200652</t>
  </si>
  <si>
    <t>18-002707716200658</t>
  </si>
  <si>
    <t>18-002709762230017</t>
  </si>
  <si>
    <t>18-002709762230057</t>
  </si>
  <si>
    <t>18-002709762230077</t>
  </si>
  <si>
    <t>18-002709762230647</t>
  </si>
  <si>
    <t>18-002709762230975</t>
  </si>
  <si>
    <t>18-002709762231224</t>
  </si>
  <si>
    <t>18-002709762231600</t>
  </si>
  <si>
    <t>18-002709762231866</t>
  </si>
  <si>
    <t>18-002709762250021</t>
  </si>
  <si>
    <t>18-002709762250083</t>
  </si>
  <si>
    <t>18-002709793300001</t>
  </si>
  <si>
    <t>18-002709793500001</t>
  </si>
  <si>
    <t>18-002709793500002</t>
  </si>
  <si>
    <t>18-002709793500011</t>
  </si>
  <si>
    <t>18-002709793500019</t>
  </si>
  <si>
    <t>18-002709793500021</t>
  </si>
  <si>
    <t>18-002709793500029</t>
  </si>
  <si>
    <t>18-002709793500089</t>
  </si>
  <si>
    <t>18-002709793500333</t>
  </si>
  <si>
    <t>18-002709793500471</t>
  </si>
  <si>
    <t>18-002709793500560</t>
  </si>
  <si>
    <t>18-002710137620001</t>
  </si>
  <si>
    <t>18-002710137620017</t>
  </si>
  <si>
    <t>18-002710137731755</t>
  </si>
  <si>
    <t>18-002712062231022</t>
  </si>
  <si>
    <t>18-002712421100655</t>
  </si>
  <si>
    <t>18-002712421100678</t>
  </si>
  <si>
    <t>18-002712422130644</t>
  </si>
  <si>
    <t>18-002712535321425</t>
  </si>
  <si>
    <t>18-002712535321486</t>
  </si>
  <si>
    <t>18-002712535321583</t>
  </si>
  <si>
    <t>18-002712535321725</t>
  </si>
  <si>
    <t>18-002712543340760</t>
  </si>
  <si>
    <t>18-002713237130015</t>
  </si>
  <si>
    <t>18-002713237170001</t>
  </si>
  <si>
    <t>18-002713238140486</t>
  </si>
  <si>
    <t>18-002713238140498</t>
  </si>
  <si>
    <t>18-002713632160005</t>
  </si>
  <si>
    <t>18-002713632160023</t>
  </si>
  <si>
    <t>18-002713632160300</t>
  </si>
  <si>
    <t>18-002713632160357</t>
  </si>
  <si>
    <t>18-002713641200017</t>
  </si>
  <si>
    <t>18-002713832440001</t>
  </si>
  <si>
    <t>18-002713832460001</t>
  </si>
  <si>
    <t>18-002713832460020</t>
  </si>
  <si>
    <t>18-002713832460442</t>
  </si>
  <si>
    <t>18-002713832460500</t>
  </si>
  <si>
    <t>18-002713832460567</t>
  </si>
  <si>
    <t>18-002713832460636</t>
  </si>
  <si>
    <t>18-002713861200294</t>
  </si>
  <si>
    <t>18-002715092200003</t>
  </si>
  <si>
    <t>18-002715092200017</t>
  </si>
  <si>
    <t>18-002715092200061</t>
  </si>
  <si>
    <t>18-002715093100020</t>
  </si>
  <si>
    <t>18-002715437340005</t>
  </si>
  <si>
    <t>18-002715437340006</t>
  </si>
  <si>
    <t>18-002715437340007</t>
  </si>
  <si>
    <t>18-002715437340044</t>
  </si>
  <si>
    <t>18-002715913230637</t>
  </si>
  <si>
    <t>18-002715913230664</t>
  </si>
  <si>
    <t>18-002715935321366</t>
  </si>
  <si>
    <t>18-002715935321481</t>
  </si>
  <si>
    <t>18-002716732460020</t>
  </si>
  <si>
    <t>18-002716732460500</t>
  </si>
  <si>
    <t>18-002716732460567</t>
  </si>
  <si>
    <t>18-002717473300468</t>
  </si>
  <si>
    <t>18-002717473300777</t>
  </si>
  <si>
    <t>18-002717737330002</t>
  </si>
  <si>
    <t>18-002717737610053</t>
  </si>
  <si>
    <t>18-002719213230513</t>
  </si>
  <si>
    <t>18-002719213230627</t>
  </si>
  <si>
    <t>18-002719562231022</t>
  </si>
  <si>
    <t>18-002719562231066</t>
  </si>
  <si>
    <t>18-002719562231378</t>
  </si>
  <si>
    <t>18-002719562231434</t>
  </si>
  <si>
    <t>18-002720462230002</t>
  </si>
  <si>
    <t>18-002720462230003</t>
  </si>
  <si>
    <t>18-002720462230017</t>
  </si>
  <si>
    <t>18-002721032220519</t>
  </si>
  <si>
    <t>18-002725232220011</t>
  </si>
  <si>
    <t>18-002725232220024</t>
  </si>
  <si>
    <t>18-002725232220111</t>
  </si>
  <si>
    <t>18-002725232220234</t>
  </si>
  <si>
    <t>18-002725232220519</t>
  </si>
  <si>
    <t>18-002725232230001</t>
  </si>
  <si>
    <t>18-002725232230002</t>
  </si>
  <si>
    <t>18-002725232230023</t>
  </si>
  <si>
    <t>18-002725232230086</t>
  </si>
  <si>
    <t>18-002725232230400</t>
  </si>
  <si>
    <t>18-002725232230439</t>
  </si>
  <si>
    <t>18-002725232230800</t>
  </si>
  <si>
    <t>18-002725232230879</t>
  </si>
  <si>
    <t>18-002725232231198</t>
  </si>
  <si>
    <t>18-002725272201261</t>
  </si>
  <si>
    <t>18-002725272201264</t>
  </si>
  <si>
    <t>18-002725272201334</t>
  </si>
  <si>
    <t>18-002725936120588</t>
  </si>
  <si>
    <t>18-002725936120698</t>
  </si>
  <si>
    <t>18-002725936130544</t>
  </si>
  <si>
    <t>18-002726736120522</t>
  </si>
  <si>
    <t>18-002726736120588</t>
  </si>
  <si>
    <t>18-002726736120632</t>
  </si>
  <si>
    <t>18-002726736120697</t>
  </si>
  <si>
    <t>18-002726736120698</t>
  </si>
  <si>
    <t>18-002726736120744</t>
  </si>
  <si>
    <t>18-002726736120777</t>
  </si>
  <si>
    <t>18-002727137130633</t>
  </si>
  <si>
    <t>18-002727137130822</t>
  </si>
  <si>
    <t>18-002728332210754</t>
  </si>
  <si>
    <t>18-002728332211121</t>
  </si>
  <si>
    <t>18-002730032150020</t>
  </si>
  <si>
    <t>18-002730032400045</t>
  </si>
  <si>
    <t>18-002730332160002</t>
  </si>
  <si>
    <t>18-002730332160003</t>
  </si>
  <si>
    <t>18-002730332160005</t>
  </si>
  <si>
    <t>18-002730332160023</t>
  </si>
  <si>
    <t>18-002730332160300</t>
  </si>
  <si>
    <t>18-002730332160357</t>
  </si>
  <si>
    <t>18-002730341100003</t>
  </si>
  <si>
    <t>18-002730341200017</t>
  </si>
  <si>
    <t>18-002730413231400</t>
  </si>
  <si>
    <t>18-002730435321244</t>
  </si>
  <si>
    <t>18-002730435321476</t>
  </si>
  <si>
    <t>18-002730435321477</t>
  </si>
  <si>
    <t>18-002730435321496</t>
  </si>
  <si>
    <t>18-002731139100005</t>
  </si>
  <si>
    <t>18-002731139100007</t>
  </si>
  <si>
    <t>18-002731139100026</t>
  </si>
  <si>
    <t>18-002731139200466</t>
  </si>
  <si>
    <t>18-002732132160300</t>
  </si>
  <si>
    <t>18-002732132160357</t>
  </si>
  <si>
    <t>18-002732132160584</t>
  </si>
  <si>
    <t>18-002732133100001</t>
  </si>
  <si>
    <t>18-002734313230000</t>
  </si>
  <si>
    <t>18-002734313230223</t>
  </si>
  <si>
    <t>18-002734313230500</t>
  </si>
  <si>
    <t>18-002734313230576</t>
  </si>
  <si>
    <t>18-002734313230588</t>
  </si>
  <si>
    <t>18-002734313230951</t>
  </si>
  <si>
    <t>18-002734432230023</t>
  </si>
  <si>
    <t>18-002734432230439</t>
  </si>
  <si>
    <t>18-002734432240459</t>
  </si>
  <si>
    <t>18-002734432240798</t>
  </si>
  <si>
    <t>18-002734712430723</t>
  </si>
  <si>
    <t>18-002734712430765</t>
  </si>
  <si>
    <t>18-002734712430773</t>
  </si>
  <si>
    <t>18-002734712430787</t>
  </si>
  <si>
    <t>18-002735137130600</t>
  </si>
  <si>
    <t>18-002735137130743</t>
  </si>
  <si>
    <t>18-002735332210754</t>
  </si>
  <si>
    <t>18-002735332211120</t>
  </si>
  <si>
    <t>18-002735435321223</t>
  </si>
  <si>
    <t>18-002735435321470</t>
  </si>
  <si>
    <t>18-002735451350463</t>
  </si>
  <si>
    <t>18-002736535320004</t>
  </si>
  <si>
    <t>18-002736535330008</t>
  </si>
  <si>
    <t>18-002736535330885</t>
  </si>
  <si>
    <t>18-002737163110011</t>
  </si>
  <si>
    <t>18-002737163110021</t>
  </si>
  <si>
    <t>18-002737562231022</t>
  </si>
  <si>
    <t>18-002737562231034</t>
  </si>
  <si>
    <t>18-002737562231044</t>
  </si>
  <si>
    <t>18-002737562231055</t>
  </si>
  <si>
    <t>18-002737562231070</t>
  </si>
  <si>
    <t>18-002737571220489</t>
  </si>
  <si>
    <t>18-002737571240137</t>
  </si>
  <si>
    <t>18-002740416100793</t>
  </si>
  <si>
    <t>18-002740416200122</t>
  </si>
  <si>
    <t>18-002740416200331</t>
  </si>
  <si>
    <t>18-002740416200334</t>
  </si>
  <si>
    <t>18-002740416200355</t>
  </si>
  <si>
    <t>18-002740416200596</t>
  </si>
  <si>
    <t>18-002740416200607</t>
  </si>
  <si>
    <t>18-002740416200624</t>
  </si>
  <si>
    <t>18-002740416200633</t>
  </si>
  <si>
    <t>18-002740416200666</t>
  </si>
  <si>
    <t>18-002740416200689</t>
  </si>
  <si>
    <t>18-002740416200752</t>
  </si>
  <si>
    <t>18-002740416200753</t>
  </si>
  <si>
    <t>18-002740416200788</t>
  </si>
  <si>
    <t>18-002740416200872</t>
  </si>
  <si>
    <t>18-002740416200888</t>
  </si>
  <si>
    <t>18-002740416200913</t>
  </si>
  <si>
    <t>18-002740416201108</t>
  </si>
  <si>
    <t>18-002740416201195</t>
  </si>
  <si>
    <t>18-002740452630648</t>
  </si>
  <si>
    <t>18-002740452630664</t>
  </si>
  <si>
    <t>18-002740834100002</t>
  </si>
  <si>
    <t>18-002740834100005</t>
  </si>
  <si>
    <t>18-002740834100006</t>
  </si>
  <si>
    <t>18-002740834100009</t>
  </si>
  <si>
    <t>18-002740834100011</t>
  </si>
  <si>
    <t>18-002740834100088</t>
  </si>
  <si>
    <t>18-002740834100099</t>
  </si>
  <si>
    <t>18-002740834100617</t>
  </si>
  <si>
    <t>18-002740834200013</t>
  </si>
  <si>
    <t>18-002741335321356</t>
  </si>
  <si>
    <t>18-002741335321425</t>
  </si>
  <si>
    <t>18-002741335321583</t>
  </si>
  <si>
    <t>18-002741343340722</t>
  </si>
  <si>
    <t>18-002742962231071</t>
  </si>
  <si>
    <t>18-002743737320001</t>
  </si>
  <si>
    <t>18-002743737320002</t>
  </si>
  <si>
    <t>18-002743737330002</t>
  </si>
  <si>
    <t>18-002743737330004</t>
  </si>
  <si>
    <t>18-002743737330005</t>
  </si>
  <si>
    <t>18-002743737330052</t>
  </si>
  <si>
    <t>18-002743737610002</t>
  </si>
  <si>
    <t>18-002743737610012</t>
  </si>
  <si>
    <t>18-002743737610023</t>
  </si>
  <si>
    <t>18-002743737610053</t>
  </si>
  <si>
    <t>18-002746332211120</t>
  </si>
  <si>
    <t>18-002748432220123</t>
  </si>
  <si>
    <t>18-002750237130776</t>
  </si>
  <si>
    <t>18-002750716100711</t>
  </si>
  <si>
    <t>18-002750716100787</t>
  </si>
  <si>
    <t>18-002750716100788</t>
  </si>
  <si>
    <t>18-002750716100793</t>
  </si>
  <si>
    <t>18-002751532211888</t>
  </si>
  <si>
    <t>18-002751862230744</t>
  </si>
  <si>
    <t>18-002751862231065</t>
  </si>
  <si>
    <t>18-002752732220024</t>
  </si>
  <si>
    <t>18-002752732220111</t>
  </si>
  <si>
    <t>18-002752732220519</t>
  </si>
  <si>
    <t>18-002752772201263</t>
  </si>
  <si>
    <t>18-002753936110008</t>
  </si>
  <si>
    <t>18-002753937130633</t>
  </si>
  <si>
    <t>18-002754242320648</t>
  </si>
  <si>
    <t>18-002754242320683</t>
  </si>
  <si>
    <t>18-002754242320708</t>
  </si>
  <si>
    <t>18-002754242320715</t>
  </si>
  <si>
    <t>18-002754242320719</t>
  </si>
  <si>
    <t>18-002754242320788</t>
  </si>
  <si>
    <t>18-002754242330018</t>
  </si>
  <si>
    <t>18-002755934200017</t>
  </si>
  <si>
    <t>18-002756993310020</t>
  </si>
  <si>
    <t>18-002756993500055</t>
  </si>
  <si>
    <t>18-002756993500433</t>
  </si>
  <si>
    <t>18-002759234100004</t>
  </si>
  <si>
    <t>18-002759234100005</t>
  </si>
  <si>
    <t>18-002759313231400</t>
  </si>
  <si>
    <t>18-002759335321242</t>
  </si>
  <si>
    <t>18-002759335321244</t>
  </si>
  <si>
    <t>18-002759335321415</t>
  </si>
  <si>
    <t>18-002759335321465</t>
  </si>
  <si>
    <t>18-002759335321467</t>
  </si>
  <si>
    <t>18-002759335321486</t>
  </si>
  <si>
    <t>18-002759335321487</t>
  </si>
  <si>
    <t>18-002759343340002</t>
  </si>
  <si>
    <t>18-002759343340744</t>
  </si>
  <si>
    <t>18-002760122130003</t>
  </si>
  <si>
    <t>18-002760122130678</t>
  </si>
  <si>
    <t>18-002760137220378</t>
  </si>
  <si>
    <t>18-002760137220987</t>
  </si>
  <si>
    <t>18-002760138160640</t>
  </si>
  <si>
    <t>18-002762336110043</t>
  </si>
  <si>
    <t>18-002762336120588</t>
  </si>
  <si>
    <t>18-002762336120632</t>
  </si>
  <si>
    <t>18-002762336120744</t>
  </si>
  <si>
    <t>18-002762337130610</t>
  </si>
  <si>
    <t>18-002762337450011</t>
  </si>
  <si>
    <t>18-002764635321058</t>
  </si>
  <si>
    <t>18-002764635321926</t>
  </si>
  <si>
    <t>18-002764637220622</t>
  </si>
  <si>
    <t>18-002764637220881</t>
  </si>
  <si>
    <t>18-002764637220987</t>
  </si>
  <si>
    <t>18-002767132210022</t>
  </si>
  <si>
    <t>18-002767132210488</t>
  </si>
  <si>
    <t>18-002767132210756</t>
  </si>
  <si>
    <t>18-002767132211253</t>
  </si>
  <si>
    <t>18-002767132220001</t>
  </si>
  <si>
    <t>18-002767132220024</t>
  </si>
  <si>
    <t>18-002767132220111</t>
  </si>
  <si>
    <t>18-002767132220123</t>
  </si>
  <si>
    <t>18-002767132220234</t>
  </si>
  <si>
    <t>18-002767132220519</t>
  </si>
  <si>
    <t>18-002767492200017</t>
  </si>
  <si>
    <t>18-002767493100020</t>
  </si>
  <si>
    <t>18-002767493210001</t>
  </si>
  <si>
    <t>18-002768032130003</t>
  </si>
  <si>
    <t>18-002768032230565</t>
  </si>
  <si>
    <t>18-002770034200007</t>
  </si>
  <si>
    <t>18-002770034200023</t>
  </si>
  <si>
    <t>18-002771234200005</t>
  </si>
  <si>
    <t>18-002771234200015</t>
  </si>
  <si>
    <t>18-002771234200016</t>
  </si>
  <si>
    <t>18-002771234200021</t>
  </si>
  <si>
    <t>18-002771234200028</t>
  </si>
  <si>
    <t>18-002771234200079</t>
  </si>
  <si>
    <t>18-002771244120020</t>
  </si>
  <si>
    <t>18-002771244200001</t>
  </si>
  <si>
    <t>18-002771244300001</t>
  </si>
  <si>
    <t>18-002772122130644</t>
  </si>
  <si>
    <t>18-002772962230002</t>
  </si>
  <si>
    <t>18-002773092200017</t>
  </si>
  <si>
    <t>18-002773334200007</t>
  </si>
  <si>
    <t>18-002774713230518</t>
  </si>
  <si>
    <t>18-002776116100793</t>
  </si>
  <si>
    <t>18-002776116200144</t>
  </si>
  <si>
    <t>18-002776336110002</t>
  </si>
  <si>
    <t>18-002776336110655</t>
  </si>
  <si>
    <t>18-002776336120002</t>
  </si>
  <si>
    <t>18-002776432261369</t>
  </si>
  <si>
    <t>18-002776462231022</t>
  </si>
  <si>
    <t>18-002776462231034</t>
  </si>
  <si>
    <t>18-002776462231066</t>
  </si>
  <si>
    <t>18-002776462231069</t>
  </si>
  <si>
    <t>18-002776462231111</t>
  </si>
  <si>
    <t>18-002776462231323</t>
  </si>
  <si>
    <t>18-002776462231378</t>
  </si>
  <si>
    <t>18-002776471240002</t>
  </si>
  <si>
    <t>18-002776471240111</t>
  </si>
  <si>
    <t>18-002776471240431</t>
  </si>
  <si>
    <t>18-002776471240445</t>
  </si>
  <si>
    <t>18-002776471240796</t>
  </si>
  <si>
    <t>18-002776471240797</t>
  </si>
  <si>
    <t>18-002776471240853</t>
  </si>
  <si>
    <t>18-002776471240904</t>
  </si>
  <si>
    <t>18-002776471241190</t>
  </si>
  <si>
    <t>18-002776832220111</t>
  </si>
  <si>
    <t>18-002776832220123</t>
  </si>
  <si>
    <t>18-002777013230757</t>
  </si>
  <si>
    <t>18-002777035321480</t>
  </si>
  <si>
    <t>18-002777234200017</t>
  </si>
  <si>
    <t>18-002777234200018</t>
  </si>
  <si>
    <t>18-002777734200009</t>
  </si>
  <si>
    <t>18-002777734200011</t>
  </si>
  <si>
    <t>18-002777734200019</t>
  </si>
  <si>
    <t>18-002777734200027</t>
  </si>
  <si>
    <t>18-002777734200110</t>
  </si>
  <si>
    <t>18-002777735320577</t>
  </si>
  <si>
    <t>18-002777735330370</t>
  </si>
  <si>
    <t>18-002777735330374</t>
  </si>
  <si>
    <t>18-002777735330492</t>
  </si>
  <si>
    <t>18-002777735330664</t>
  </si>
  <si>
    <t>18-002777735330702</t>
  </si>
  <si>
    <t>18-002777744601099</t>
  </si>
  <si>
    <t>18-002778021100655</t>
  </si>
  <si>
    <t>18-002778021100678</t>
  </si>
  <si>
    <t>18-002778037220622</t>
  </si>
  <si>
    <t>18-002778038160640</t>
  </si>
  <si>
    <t>18-002778837240001</t>
  </si>
  <si>
    <t>18-002778837240055</t>
  </si>
  <si>
    <t>18-002779237620001</t>
  </si>
  <si>
    <t>18-002780435310004</t>
  </si>
  <si>
    <t>18-002780435310017</t>
  </si>
  <si>
    <t>18-002780435320001</t>
  </si>
  <si>
    <t>18-002780435320002</t>
  </si>
  <si>
    <t>18-002780437450111</t>
  </si>
  <si>
    <t>18-002780437450659</t>
  </si>
  <si>
    <t>18-002780613231400</t>
  </si>
  <si>
    <t>18-002780635321469</t>
  </si>
  <si>
    <t>18-002780635321866</t>
  </si>
  <si>
    <t>18-002781631100995</t>
  </si>
  <si>
    <t>18-002781632211888</t>
  </si>
  <si>
    <t>18-002782732220002</t>
  </si>
  <si>
    <t>18-002783837510005</t>
  </si>
  <si>
    <t>18-002783837520044</t>
  </si>
  <si>
    <t>18-002783913230637</t>
  </si>
  <si>
    <t>18-002783935321223</t>
  </si>
  <si>
    <t>18-002783935321366</t>
  </si>
  <si>
    <t>18-002784313230412</t>
  </si>
  <si>
    <t>18-002784313230453</t>
  </si>
  <si>
    <t>18-002784313230487</t>
  </si>
  <si>
    <t>18-002786536110003</t>
  </si>
  <si>
    <t>18-002786536120744</t>
  </si>
  <si>
    <t>18-002787337130377</t>
  </si>
  <si>
    <t>18-002787337130743</t>
  </si>
  <si>
    <t>18-002787337210002</t>
  </si>
  <si>
    <t>18-002787837130003</t>
  </si>
  <si>
    <t>18-002787837130414</t>
  </si>
  <si>
    <t>18-002787837130776</t>
  </si>
  <si>
    <t>18-002789313230664</t>
  </si>
  <si>
    <t>18-002789313231400</t>
  </si>
  <si>
    <t>18-002789335321223</t>
  </si>
  <si>
    <t>18-002789335321244</t>
  </si>
  <si>
    <t>18-002789335321366</t>
  </si>
  <si>
    <t>18-002789335321467</t>
  </si>
  <si>
    <t>18-002789335321469</t>
  </si>
  <si>
    <t>18-002789335321472</t>
  </si>
  <si>
    <t>18-002791162250021</t>
  </si>
  <si>
    <t>18-002791162250066</t>
  </si>
  <si>
    <t>18-002791193300847</t>
  </si>
  <si>
    <t>18-002791461300004</t>
  </si>
  <si>
    <t>18-002791461300469</t>
  </si>
  <si>
    <t>18-002791462110002</t>
  </si>
  <si>
    <t>18-002791462120001</t>
  </si>
  <si>
    <t>18-002791462210033</t>
  </si>
  <si>
    <t>18-002791462210546</t>
  </si>
  <si>
    <t>18-002791462230627</t>
  </si>
  <si>
    <t>18-002791462230668</t>
  </si>
  <si>
    <t>18-002791632240800</t>
  </si>
  <si>
    <t>18-002791662230002</t>
  </si>
  <si>
    <t>18-002791662230020</t>
  </si>
  <si>
    <t>18-002792534100005</t>
  </si>
  <si>
    <t>18-002792534100010</t>
  </si>
  <si>
    <t>18-002792545100002</t>
  </si>
  <si>
    <t>18-002793562230002</t>
  </si>
  <si>
    <t>18-002797632220111</t>
  </si>
  <si>
    <t>18-002797632220234</t>
  </si>
  <si>
    <t>18-002797632220666</t>
  </si>
  <si>
    <t>18-002797632230439</t>
  </si>
  <si>
    <t>18-002797672201261</t>
  </si>
  <si>
    <t>18-002797672300411</t>
  </si>
  <si>
    <t>18-002797672300422</t>
  </si>
  <si>
    <t>18-002797672300455</t>
  </si>
  <si>
    <t>18-002798935321514</t>
  </si>
  <si>
    <t>18-002800742320718</t>
  </si>
  <si>
    <t>18-002800742320799</t>
  </si>
  <si>
    <t>18-002801473200784</t>
  </si>
  <si>
    <t>18-002801473200794</t>
  </si>
  <si>
    <t>18-002802162230729</t>
  </si>
  <si>
    <t>18-002802162231074</t>
  </si>
  <si>
    <t>18-002803932160002</t>
  </si>
  <si>
    <t>18-002803932160051</t>
  </si>
  <si>
    <t>18-002803932180003</t>
  </si>
  <si>
    <t>18-002803933100052</t>
  </si>
  <si>
    <t>18-002803933100452</t>
  </si>
  <si>
    <t>18-002803941100002</t>
  </si>
  <si>
    <t>18-002803941100023</t>
  </si>
  <si>
    <t>18-002803941100523</t>
  </si>
  <si>
    <t>18-002804092200002</t>
  </si>
  <si>
    <t>18-002804092200017</t>
  </si>
  <si>
    <t>18-002804093210001</t>
  </si>
  <si>
    <t>18-002804332400017</t>
  </si>
  <si>
    <t>18-002806021100608</t>
  </si>
  <si>
    <t>18-002806021100619</t>
  </si>
  <si>
    <t>18-002806021100655</t>
  </si>
  <si>
    <t>18-002806021100688</t>
  </si>
  <si>
    <t>18-002806022130644</t>
  </si>
  <si>
    <t>18-002806913210023</t>
  </si>
  <si>
    <t>18-002806937540004</t>
  </si>
  <si>
    <t>18-002806937540022</t>
  </si>
  <si>
    <t>18-002806937540026</t>
  </si>
  <si>
    <t>18-002807212430735</t>
  </si>
  <si>
    <t>18-002807212430767</t>
  </si>
  <si>
    <t>18-002807237470611</t>
  </si>
  <si>
    <t>18-002807237470623</t>
  </si>
  <si>
    <t>18-002807535321448</t>
  </si>
  <si>
    <t>18-002807535321464</t>
  </si>
  <si>
    <t>18-002807535321496</t>
  </si>
  <si>
    <t>18-002807535321514</t>
  </si>
  <si>
    <t>18-002807535321516</t>
  </si>
  <si>
    <t>18-002807535321519</t>
  </si>
  <si>
    <t>18-002807535327456</t>
  </si>
  <si>
    <t>18-002809432220123</t>
  </si>
  <si>
    <t>18-002809432250020</t>
  </si>
  <si>
    <t>18-002809471280111</t>
  </si>
  <si>
    <t>18-002809732230023</t>
  </si>
  <si>
    <t>18-002810134200038</t>
  </si>
  <si>
    <t>18-002810134200099</t>
  </si>
  <si>
    <t>18-002810932230023</t>
  </si>
  <si>
    <t>18-002811422130003</t>
  </si>
  <si>
    <t>18-002811422130655</t>
  </si>
  <si>
    <t>18-002811422130663</t>
  </si>
  <si>
    <t>18-002811422130667</t>
  </si>
  <si>
    <t>18-002811422130678</t>
  </si>
  <si>
    <t>18-002811437220987</t>
  </si>
  <si>
    <t>18-002811632261369</t>
  </si>
  <si>
    <t>18-002811632261371</t>
  </si>
  <si>
    <t>18-002811632261444</t>
  </si>
  <si>
    <t>18-002811671240853</t>
  </si>
  <si>
    <t>18-002811671241188</t>
  </si>
  <si>
    <t>18-002811671241189</t>
  </si>
  <si>
    <t>18-002814532160004</t>
  </si>
  <si>
    <t>18-002814532160005</t>
  </si>
  <si>
    <t>18-002814532160006</t>
  </si>
  <si>
    <t>18-002814532160357</t>
  </si>
  <si>
    <t>18-002814532160584</t>
  </si>
  <si>
    <t>18-002814532460111</t>
  </si>
  <si>
    <t>18-002814532460442</t>
  </si>
  <si>
    <t>18-002814532460567</t>
  </si>
  <si>
    <t>18-002814532460636</t>
  </si>
  <si>
    <t>18-002815916100546</t>
  </si>
  <si>
    <t>18-002815916100764</t>
  </si>
  <si>
    <t>18-002817637220622</t>
  </si>
  <si>
    <t>18-002820434100003</t>
  </si>
  <si>
    <t>18-002820434200002</t>
  </si>
  <si>
    <t>18-002820434200014</t>
  </si>
  <si>
    <t>18-002820434200017</t>
  </si>
  <si>
    <t>18-002820434200018</t>
  </si>
  <si>
    <t>18-002820434200029</t>
  </si>
  <si>
    <t>18-002820434200118</t>
  </si>
  <si>
    <t>18-002820772300411</t>
  </si>
  <si>
    <t>18-002820772300488</t>
  </si>
  <si>
    <t>18-002821032220111</t>
  </si>
  <si>
    <t>18-002821032220123</t>
  </si>
  <si>
    <t>18-002821032220234</t>
  </si>
  <si>
    <t>18-002821439100013</t>
  </si>
  <si>
    <t>18-002821439100026</t>
  </si>
  <si>
    <t>18-002824634100005</t>
  </si>
  <si>
    <t>18-002824634100009</t>
  </si>
  <si>
    <t>18-002824634100010</t>
  </si>
  <si>
    <t>18-002825173300777</t>
  </si>
  <si>
    <t>18-002825173300836</t>
  </si>
  <si>
    <t>18-002825737610002</t>
  </si>
  <si>
    <t>18-002825737610004</t>
  </si>
  <si>
    <t>18-002825737610005</t>
  </si>
  <si>
    <t>18-002825737610006</t>
  </si>
  <si>
    <t>18-002825737610007</t>
  </si>
  <si>
    <t>18-002825737610008</t>
  </si>
  <si>
    <t>18-002825737610023</t>
  </si>
  <si>
    <t>18-002825737610256</t>
  </si>
  <si>
    <t>18-002825737610303</t>
  </si>
  <si>
    <t>18-002825737620001</t>
  </si>
  <si>
    <t>18-002825737731244</t>
  </si>
  <si>
    <t>18-002825913230238</t>
  </si>
  <si>
    <t>18-002825916100277</t>
  </si>
  <si>
    <t>18-002825916100446</t>
  </si>
  <si>
    <t>18-002825916100600</t>
  </si>
  <si>
    <t>18-002825916100737</t>
  </si>
  <si>
    <t>18-002825916100764</t>
  </si>
  <si>
    <t>18-002825916100800</t>
  </si>
  <si>
    <t>18-002825916100842</t>
  </si>
  <si>
    <t>18-002826316100793</t>
  </si>
  <si>
    <t>18-002826632160006</t>
  </si>
  <si>
    <t>18-002826632160357</t>
  </si>
  <si>
    <t>18-002826632160584</t>
  </si>
  <si>
    <t>18-002827062231071</t>
  </si>
  <si>
    <t>18-002827071260044</t>
  </si>
  <si>
    <t>18-002827071270061</t>
  </si>
  <si>
    <t>18-002827071270066</t>
  </si>
  <si>
    <t>18-002828034200026</t>
  </si>
  <si>
    <t>18-002828732220519</t>
  </si>
  <si>
    <t>18-002829532270002</t>
  </si>
  <si>
    <t>18-002829532400017</t>
  </si>
  <si>
    <t>18-002833432230022</t>
  </si>
  <si>
    <t>18-002833932160002</t>
  </si>
  <si>
    <t>18-002833932160017</t>
  </si>
  <si>
    <t>18-002833932160584</t>
  </si>
  <si>
    <t>18-002835734200013</t>
  </si>
  <si>
    <t>18-002835922130003</t>
  </si>
  <si>
    <t>18-002835922130678</t>
  </si>
  <si>
    <t>18-002835937220001</t>
  </si>
  <si>
    <t>18-002835937220378</t>
  </si>
  <si>
    <t>18-002835937220600</t>
  </si>
  <si>
    <t>18-002837932211121</t>
  </si>
  <si>
    <t>18-002837932211888</t>
  </si>
  <si>
    <t>18-002840332240800</t>
  </si>
  <si>
    <t>18-002840535330008</t>
  </si>
  <si>
    <t>18-002840535330021</t>
  </si>
  <si>
    <t>18-002841073200051</t>
  </si>
  <si>
    <t>18-002841073200222</t>
  </si>
  <si>
    <t>18-002841073300468</t>
  </si>
  <si>
    <t>18-002841073300836</t>
  </si>
  <si>
    <t>18-002842535321486</t>
  </si>
  <si>
    <t>18-002842535321487</t>
  </si>
  <si>
    <t>18-002844132230086</t>
  </si>
  <si>
    <t>18-002845236230933</t>
  </si>
  <si>
    <t>18-002846234200018</t>
  </si>
  <si>
    <t>18-002846234200026</t>
  </si>
  <si>
    <t>18-002846332440001</t>
  </si>
  <si>
    <t>18-002846332460020</t>
  </si>
  <si>
    <t>18-002847332210488</t>
  </si>
  <si>
    <t>18-002847332210754</t>
  </si>
  <si>
    <t>18-002847391300003</t>
  </si>
  <si>
    <t>18-002847935200049</t>
  </si>
  <si>
    <t>18-002847935330006</t>
  </si>
  <si>
    <t>18-002848293100020</t>
  </si>
  <si>
    <t>18-002848293100023</t>
  </si>
  <si>
    <t>18-002849062231071</t>
  </si>
  <si>
    <t>18-002849062231226</t>
  </si>
  <si>
    <t>18-002849071220722</t>
  </si>
  <si>
    <t>18-002849093600020</t>
  </si>
  <si>
    <t>18-002849093600032</t>
  </si>
  <si>
    <t>18-002849635321223</t>
  </si>
  <si>
    <t>18-002849635321866</t>
  </si>
  <si>
    <t>18-002850232210754</t>
  </si>
  <si>
    <t>18-002850232211117</t>
  </si>
  <si>
    <t>18-002850232211121</t>
  </si>
  <si>
    <t>18-002850273300777</t>
  </si>
  <si>
    <t>18-002850273300836</t>
  </si>
  <si>
    <t>18-002853716100699</t>
  </si>
  <si>
    <t>18-002853716100793</t>
  </si>
  <si>
    <t>18-002853716200144</t>
  </si>
  <si>
    <t>18-002853716200600</t>
  </si>
  <si>
    <t>18-002854732460020</t>
  </si>
  <si>
    <t>18-002854732460500</t>
  </si>
  <si>
    <t>18-002854761200294</t>
  </si>
  <si>
    <t>18-002855212430735</t>
  </si>
  <si>
    <t>18-002855212430767</t>
  </si>
  <si>
    <t>18-002856135321244</t>
  </si>
  <si>
    <t>18-002856135321866</t>
  </si>
  <si>
    <t>18-002856616100602</t>
  </si>
  <si>
    <t>18-002856616100699</t>
  </si>
  <si>
    <t>18-002856616100711</t>
  </si>
  <si>
    <t>18-002856616100793</t>
  </si>
  <si>
    <t>18-002856616100902</t>
  </si>
  <si>
    <t>18-002856616200144</t>
  </si>
  <si>
    <t>18-002856616200648</t>
  </si>
  <si>
    <t>18-002856616200677</t>
  </si>
  <si>
    <t>18-002856616200699</t>
  </si>
  <si>
    <t>18-002857021100678</t>
  </si>
  <si>
    <t>18-002857037220622</t>
  </si>
  <si>
    <t>18-002859432160002</t>
  </si>
  <si>
    <t>18-002859432160003</t>
  </si>
  <si>
    <t>18-002859432160017</t>
  </si>
  <si>
    <t>18-002859432160023</t>
  </si>
  <si>
    <t>18-002859432160300</t>
  </si>
  <si>
    <t>18-002859441200002</t>
  </si>
  <si>
    <t>18-002859441200026</t>
  </si>
  <si>
    <t>18-002861016200144</t>
  </si>
  <si>
    <t>18-002861016200648</t>
  </si>
  <si>
    <t>18-002861016200677</t>
  </si>
  <si>
    <t>18-002861016200699</t>
  </si>
  <si>
    <t>18-002861432240800</t>
  </si>
  <si>
    <t>18-002861532160001</t>
  </si>
  <si>
    <t>18-002861532160002</t>
  </si>
  <si>
    <t>18-002861532160051</t>
  </si>
  <si>
    <t>18-002861816100188</t>
  </si>
  <si>
    <t>18-002861816100555</t>
  </si>
  <si>
    <t>18-002861816100601</t>
  </si>
  <si>
    <t>18-002861816100788</t>
  </si>
  <si>
    <t>18-002861816100793</t>
  </si>
  <si>
    <t>18-002861816101188</t>
  </si>
  <si>
    <t>18-002861816200645</t>
  </si>
  <si>
    <t>18-002861816200648</t>
  </si>
  <si>
    <t>18-002861851350686</t>
  </si>
  <si>
    <t>18-002862237220689</t>
  </si>
  <si>
    <t>18-002862237220694</t>
  </si>
  <si>
    <t>18-002862237220900</t>
  </si>
  <si>
    <t>18-002862238140464</t>
  </si>
  <si>
    <t>18-002862238140481</t>
  </si>
  <si>
    <t>18-002862238140498</t>
  </si>
  <si>
    <t>18-002862913210021</t>
  </si>
  <si>
    <t>18-002862913230026</t>
  </si>
  <si>
    <t>18-002863631100002</t>
  </si>
  <si>
    <t>18-002865537220622</t>
  </si>
  <si>
    <t>18-002865537220881</t>
  </si>
  <si>
    <t>18-002866322130003</t>
  </si>
  <si>
    <t>18-002866322130663</t>
  </si>
  <si>
    <t>18-002866322130678</t>
  </si>
  <si>
    <t>18-002867437610005</t>
  </si>
  <si>
    <t>18-002867437610008</t>
  </si>
  <si>
    <t>18-002867437610023</t>
  </si>
  <si>
    <t>18-002867437610764</t>
  </si>
  <si>
    <t>18-002867437620001</t>
  </si>
  <si>
    <t>18-002867734200006</t>
  </si>
  <si>
    <t>18-002867734200021</t>
  </si>
  <si>
    <t>18-002867734200027</t>
  </si>
  <si>
    <t>18-002867734200029</t>
  </si>
  <si>
    <t>18-002867734200089</t>
  </si>
  <si>
    <t>18-002868634200005</t>
  </si>
  <si>
    <t>18-002868635200049</t>
  </si>
  <si>
    <t>18-002868635320004</t>
  </si>
  <si>
    <t>18-002868635330005</t>
  </si>
  <si>
    <t>18-002868635330006</t>
  </si>
  <si>
    <t>18-002868635330008</t>
  </si>
  <si>
    <t>18-002868635330019</t>
  </si>
  <si>
    <t>18-002868721100678</t>
  </si>
  <si>
    <t>18-002868737220678</t>
  </si>
  <si>
    <t>18-002868737220699</t>
  </si>
  <si>
    <t>18-002868738160654</t>
  </si>
  <si>
    <t>18-002871239200440</t>
  </si>
  <si>
    <t>18-002873036230831</t>
  </si>
  <si>
    <t>18-002873036230933</t>
  </si>
  <si>
    <t>18-002873037130003</t>
  </si>
  <si>
    <t>18-002873037130414</t>
  </si>
  <si>
    <t>18-002873037130776</t>
  </si>
  <si>
    <t>18-002873134100002</t>
  </si>
  <si>
    <t>18-002873134200011</t>
  </si>
  <si>
    <t>18-002873134200014</t>
  </si>
  <si>
    <t>18-002875034200027</t>
  </si>
  <si>
    <t>18-002875034200110</t>
  </si>
  <si>
    <t>18-002875513230664</t>
  </si>
  <si>
    <t>18-002875513230688</t>
  </si>
  <si>
    <t>18-002875535321366</t>
  </si>
  <si>
    <t>18-002877237340007</t>
  </si>
  <si>
    <t>18-002878537130015</t>
  </si>
  <si>
    <t>18-002878537130024</t>
  </si>
  <si>
    <t>18-002878538140427</t>
  </si>
  <si>
    <t>18-002878538140486</t>
  </si>
  <si>
    <t>18-002878538140498</t>
  </si>
  <si>
    <t>18-002880232440001</t>
  </si>
  <si>
    <t>18-002880232460020</t>
  </si>
  <si>
    <t>18-002881836110017</t>
  </si>
  <si>
    <t>18-002881836110023</t>
  </si>
  <si>
    <t>18-002881836230799</t>
  </si>
  <si>
    <t>18-002883042320648</t>
  </si>
  <si>
    <t>18-002883042320683</t>
  </si>
  <si>
    <t>18-002883042320687</t>
  </si>
  <si>
    <t>18-002883042320715</t>
  </si>
  <si>
    <t>18-002883042320788</t>
  </si>
  <si>
    <t>18-002883132130002</t>
  </si>
  <si>
    <t>18-002883937130633</t>
  </si>
  <si>
    <t>18-002883937130776</t>
  </si>
  <si>
    <t>18-002883937130822</t>
  </si>
  <si>
    <t>18-002884832460020</t>
  </si>
  <si>
    <t>18-002884832460500</t>
  </si>
  <si>
    <t>18-002886713230622</t>
  </si>
  <si>
    <t>18-002886713231142</t>
  </si>
  <si>
    <t>18-002886713231260</t>
  </si>
  <si>
    <t>18-002886713231333</t>
  </si>
  <si>
    <t>18-002887232460001</t>
  </si>
  <si>
    <t>18-002887232460020</t>
  </si>
  <si>
    <t>18-002887432230001</t>
  </si>
  <si>
    <t>18-002888431100495</t>
  </si>
  <si>
    <t>18-002888431100995</t>
  </si>
  <si>
    <t>18-002888432211869</t>
  </si>
  <si>
    <t>18-002888473300777</t>
  </si>
  <si>
    <t>18-002889962100019</t>
  </si>
  <si>
    <t>18-002889962110002</t>
  </si>
  <si>
    <t>18-002889962210033</t>
  </si>
  <si>
    <t>18-002889962210546</t>
  </si>
  <si>
    <t>18-002889962230627</t>
  </si>
  <si>
    <t>18-002889962230668</t>
  </si>
  <si>
    <t>18-002890337240111</t>
  </si>
  <si>
    <t>18-002890337240158</t>
  </si>
  <si>
    <t>18-002890337410598</t>
  </si>
  <si>
    <t>18-002890337410666</t>
  </si>
  <si>
    <t>18-002890532160300</t>
  </si>
  <si>
    <t>18-002890532160357</t>
  </si>
  <si>
    <t>18-002890532160584</t>
  </si>
  <si>
    <t>18-002890541200017</t>
  </si>
  <si>
    <t>18-002890831100059</t>
  </si>
  <si>
    <t>18-002890831100495</t>
  </si>
  <si>
    <t>18-002890832211869</t>
  </si>
  <si>
    <t>18-002890873200111</t>
  </si>
  <si>
    <t>18-002890873300011</t>
  </si>
  <si>
    <t>18-002890873300468</t>
  </si>
  <si>
    <t>18-002890873300777</t>
  </si>
  <si>
    <t>18-002895036110008</t>
  </si>
  <si>
    <t>18-002895037130377</t>
  </si>
  <si>
    <t>18-002895037130633</t>
  </si>
  <si>
    <t>18-002895037130776</t>
  </si>
  <si>
    <t>18-002895037130822</t>
  </si>
  <si>
    <t>18-002895816100446</t>
  </si>
  <si>
    <t>18-002895816100600</t>
  </si>
  <si>
    <t>18-002895816100764</t>
  </si>
  <si>
    <t>18-002897732230022</t>
  </si>
  <si>
    <t>18-002897732230033</t>
  </si>
  <si>
    <t>18-002897732230086</t>
  </si>
  <si>
    <t>18-002897732230565</t>
  </si>
  <si>
    <t>18-002900132460020</t>
  </si>
  <si>
    <t>18-002900812430722</t>
  </si>
  <si>
    <t>18-002900812430777</t>
  </si>
  <si>
    <t>18-002900812430781</t>
  </si>
  <si>
    <t>18-002900837540004</t>
  </si>
  <si>
    <t>18-002900837540026</t>
  </si>
  <si>
    <t>18-002901113230518</t>
  </si>
  <si>
    <t>18-002901113230582</t>
  </si>
  <si>
    <t>18-002901113230858</t>
  </si>
  <si>
    <t>18-002902732400045</t>
  </si>
  <si>
    <t>18-002903816100764</t>
  </si>
  <si>
    <t>18-002904342320119</t>
  </si>
  <si>
    <t>18-002904342320719</t>
  </si>
  <si>
    <t>18-002904342320720</t>
  </si>
  <si>
    <t>18-002904342320729</t>
  </si>
  <si>
    <t>18-002904342320788</t>
  </si>
  <si>
    <t>18-002904351200333</t>
  </si>
  <si>
    <t>18-002904354110111</t>
  </si>
  <si>
    <t>18-002904354110237</t>
  </si>
  <si>
    <t>18-002904354110258</t>
  </si>
  <si>
    <t>18-002904354110444</t>
  </si>
  <si>
    <t>18-002904354110637</t>
  </si>
  <si>
    <t>18-002904354110676</t>
  </si>
  <si>
    <t>18-002904354130032</t>
  </si>
  <si>
    <t>18-002904732210488</t>
  </si>
  <si>
    <t>18-002904732220001</t>
  </si>
  <si>
    <t>18-002904732220011</t>
  </si>
  <si>
    <t>18-002904732220024</t>
  </si>
  <si>
    <t>18-002905642320718</t>
  </si>
  <si>
    <t>18-002907537130633</t>
  </si>
  <si>
    <t>18-002907762230002</t>
  </si>
  <si>
    <t>18-002907762230003</t>
  </si>
  <si>
    <t>18-002907932211888</t>
  </si>
  <si>
    <t>18-002908737510005</t>
  </si>
  <si>
    <t>18-002909034200012</t>
  </si>
  <si>
    <t>18-002909034200021</t>
  </si>
  <si>
    <t>18-002909737330001</t>
  </si>
  <si>
    <t>18-002909737330002</t>
  </si>
  <si>
    <t>18-002909737610053</t>
  </si>
  <si>
    <t>18-002910613230627</t>
  </si>
  <si>
    <t>18-002910651350867</t>
  </si>
  <si>
    <t>18-002911632210488</t>
  </si>
  <si>
    <t>18-002911632210754</t>
  </si>
  <si>
    <t>18-002911731100495</t>
  </si>
  <si>
    <t>18-002911731100995</t>
  </si>
  <si>
    <t>18-002912316100723</t>
  </si>
  <si>
    <t>18-002912316100737</t>
  </si>
  <si>
    <t>18-002912316100741</t>
  </si>
  <si>
    <t>18-002912316100764</t>
  </si>
  <si>
    <t>18-002912316100766</t>
  </si>
  <si>
    <t>18-002912316100842</t>
  </si>
  <si>
    <t>18-002912413230227</t>
  </si>
  <si>
    <t>18-002912413230234</t>
  </si>
  <si>
    <t>18-002912413230264</t>
  </si>
  <si>
    <t>18-002912413230487</t>
  </si>
  <si>
    <t>18-002912413230518</t>
  </si>
  <si>
    <t>18-002912413230565</t>
  </si>
  <si>
    <t>18-002912413230666</t>
  </si>
  <si>
    <t>18-002912413231264</t>
  </si>
  <si>
    <t>18-002914942320221</t>
  </si>
  <si>
    <t>18-002914955100004</t>
  </si>
  <si>
    <t>18-002915934200006</t>
  </si>
  <si>
    <t>18-002915934200007</t>
  </si>
  <si>
    <t>18-002918739100026</t>
  </si>
  <si>
    <t>18-002918816101000</t>
  </si>
  <si>
    <t>18-002918816200144</t>
  </si>
  <si>
    <t>18-002920213230637</t>
  </si>
  <si>
    <t>18-002920213230734</t>
  </si>
  <si>
    <t>18-002920213231332</t>
  </si>
  <si>
    <t>18-002920235321223</t>
  </si>
  <si>
    <t>18-002920235321366</t>
  </si>
  <si>
    <t>18-002920235321469</t>
  </si>
  <si>
    <t>18-002922634200011</t>
  </si>
  <si>
    <t>18-002922634200013</t>
  </si>
  <si>
    <t>18-002922934200011</t>
  </si>
  <si>
    <t>18-002922934200029</t>
  </si>
  <si>
    <t>18-002926234100005</t>
  </si>
  <si>
    <t>18-002926234100009</t>
  </si>
  <si>
    <t>18-002926234100010</t>
  </si>
  <si>
    <t>18-002926234100077</t>
  </si>
  <si>
    <t>18-002928132210488</t>
  </si>
  <si>
    <t>18-002928132211253</t>
  </si>
  <si>
    <t>18-002928132211326</t>
  </si>
  <si>
    <t>18-002928132220123</t>
  </si>
  <si>
    <t>18-002928132220234</t>
  </si>
  <si>
    <t>18-002928132220443</t>
  </si>
  <si>
    <t>18-002929034100005</t>
  </si>
  <si>
    <t>18-002931972300411</t>
  </si>
  <si>
    <t>18-002932735200001</t>
  </si>
  <si>
    <t>18-002932735200023</t>
  </si>
  <si>
    <t>18-002932735310006</t>
  </si>
  <si>
    <t>18-002932735330006</t>
  </si>
  <si>
    <t>18-002933662230001</t>
  </si>
  <si>
    <t>18-002933662230002</t>
  </si>
  <si>
    <t>18-002933662230003</t>
  </si>
  <si>
    <t>18-002933662230020</t>
  </si>
  <si>
    <t>18-002933662231223</t>
  </si>
  <si>
    <t>18-002933662231866</t>
  </si>
  <si>
    <t>18-002937072300411</t>
  </si>
  <si>
    <t>18-002937732210754</t>
  </si>
  <si>
    <t>18-002937732211121</t>
  </si>
  <si>
    <t>18-002937836230001</t>
  </si>
  <si>
    <t>18-002937837130776</t>
  </si>
  <si>
    <t>18-002938713230627</t>
  </si>
  <si>
    <t>18-002939736120023</t>
  </si>
  <si>
    <t>18-002939736120588</t>
  </si>
  <si>
    <t>18-002939736130023</t>
  </si>
  <si>
    <t>18-002939736130544</t>
  </si>
  <si>
    <t>18-002939737130477</t>
  </si>
  <si>
    <t>18-002939737130988</t>
  </si>
  <si>
    <t>18-002939737210445</t>
  </si>
  <si>
    <t>18-002939737230019</t>
  </si>
  <si>
    <t>18-002939737240499</t>
  </si>
  <si>
    <t>18-002939737450012</t>
  </si>
  <si>
    <t>18-002939737470001</t>
  </si>
  <si>
    <t>18-002940973200051</t>
  </si>
  <si>
    <t>18-002940973200631</t>
  </si>
  <si>
    <t>18-002940973300468</t>
  </si>
  <si>
    <t>18-002940973300836</t>
  </si>
  <si>
    <t>18-002941632220519</t>
  </si>
  <si>
    <t>18-002941632230002</t>
  </si>
  <si>
    <t>18-002941632230023</t>
  </si>
  <si>
    <t>18-002941632230086</t>
  </si>
  <si>
    <t>18-002941632230439</t>
  </si>
  <si>
    <t>18-002941632230800</t>
  </si>
  <si>
    <t>18-002941632231198</t>
  </si>
  <si>
    <t>18-002942332220011</t>
  </si>
  <si>
    <t>18-002942332220024</t>
  </si>
  <si>
    <t>18-002942332220519</t>
  </si>
  <si>
    <t>18-002942332220666</t>
  </si>
  <si>
    <t>18-002942332230001</t>
  </si>
  <si>
    <t>18-002944232230086</t>
  </si>
  <si>
    <t>18-002944762230002</t>
  </si>
  <si>
    <t>18-002944762230020</t>
  </si>
  <si>
    <t>18-002945662250021</t>
  </si>
  <si>
    <t>18-002945663110021</t>
  </si>
  <si>
    <t>18-002945663210001</t>
  </si>
  <si>
    <t>18-002946436230933</t>
  </si>
  <si>
    <t>18-002946732210754</t>
  </si>
  <si>
    <t>18-002948532210001</t>
  </si>
  <si>
    <t>18-002949432230023</t>
  </si>
  <si>
    <t>18-002950937510004</t>
  </si>
  <si>
    <t>18-002950937510007</t>
  </si>
  <si>
    <t>18-002951136110008</t>
  </si>
  <si>
    <t>18-002951136110023</t>
  </si>
  <si>
    <t>18-002951136230799</t>
  </si>
  <si>
    <t>18-002952032220519</t>
  </si>
  <si>
    <t>18-002952535321583</t>
  </si>
  <si>
    <t>18-002957116100026</t>
  </si>
  <si>
    <t>18-002957116100277</t>
  </si>
  <si>
    <t>18-002957116100600</t>
  </si>
  <si>
    <t>18-002957116100764</t>
  </si>
  <si>
    <t>18-002958342320762</t>
  </si>
  <si>
    <t>18-002958342320799</t>
  </si>
  <si>
    <t>18-002960273300777</t>
  </si>
  <si>
    <t>18-002960273300836</t>
  </si>
  <si>
    <t>18-002960432220519</t>
  </si>
  <si>
    <t>18-002960832211869</t>
  </si>
  <si>
    <t>18-002960873300836</t>
  </si>
  <si>
    <t>18-002961872300411</t>
  </si>
  <si>
    <t>18-002963534200019</t>
  </si>
  <si>
    <t>18-002963534200029</t>
  </si>
  <si>
    <t>18-002963832460020</t>
  </si>
  <si>
    <t>18-002963832460500</t>
  </si>
  <si>
    <t>18-002967116100793</t>
  </si>
  <si>
    <t>18-002967116101072</t>
  </si>
  <si>
    <t>18-002967116200648</t>
  </si>
  <si>
    <t>18-002967151350112</t>
  </si>
  <si>
    <t>18-002967151350665</t>
  </si>
  <si>
    <t>18-002967151350686</t>
  </si>
  <si>
    <t>18-002967152630687</t>
  </si>
  <si>
    <t>18-002968435321242</t>
  </si>
  <si>
    <t>18-002968435321244</t>
  </si>
  <si>
    <t>18-002968435321423</t>
  </si>
  <si>
    <t>18-002968435321425</t>
  </si>
  <si>
    <t>18-002968435321488</t>
  </si>
  <si>
    <t>18-002968437470623</t>
  </si>
  <si>
    <t>18-002968443340001</t>
  </si>
  <si>
    <t>18-002968452410020</t>
  </si>
  <si>
    <t>18-002968913231401</t>
  </si>
  <si>
    <t>18-002968935321472</t>
  </si>
  <si>
    <t>18-002969636110008</t>
  </si>
  <si>
    <t>18-002969637130633</t>
  </si>
  <si>
    <t>18-002969834200002</t>
  </si>
  <si>
    <t>18-002973462520011</t>
  </si>
  <si>
    <t>18-002973462520044</t>
  </si>
  <si>
    <t>18-002973465200044</t>
  </si>
  <si>
    <t>18-002974563220002</t>
  </si>
  <si>
    <t>18-002974563230022</t>
  </si>
  <si>
    <t>18-002974563300004</t>
  </si>
  <si>
    <t>18-002974592200002</t>
  </si>
  <si>
    <t>18-002975232160002</t>
  </si>
  <si>
    <t>18-002975313230518</t>
  </si>
  <si>
    <t>18-002975935310002</t>
  </si>
  <si>
    <t>18-002975935310003</t>
  </si>
  <si>
    <t>18-002975935310017</t>
  </si>
  <si>
    <t>18-002975935320001</t>
  </si>
  <si>
    <t>18-002975935320002</t>
  </si>
  <si>
    <t>18-002976716100546</t>
  </si>
  <si>
    <t>18-002976716100673</t>
  </si>
  <si>
    <t>18-002976716100723</t>
  </si>
  <si>
    <t>18-002976716100737</t>
  </si>
  <si>
    <t>18-002976716100738</t>
  </si>
  <si>
    <t>18-002976716100764</t>
  </si>
  <si>
    <t>18-002979062231033</t>
  </si>
  <si>
    <t>18-002979062231034</t>
  </si>
  <si>
    <t>18-002979062231051</t>
  </si>
  <si>
    <t>18-002979062231070</t>
  </si>
  <si>
    <t>18-002979062231071</t>
  </si>
  <si>
    <t>18-002979062231076</t>
  </si>
  <si>
    <t>18-002979062231223</t>
  </si>
  <si>
    <t>18-002980936230933</t>
  </si>
  <si>
    <t>18-002980937130633</t>
  </si>
  <si>
    <t>18-002981113210009</t>
  </si>
  <si>
    <t>18-002981113210015</t>
  </si>
  <si>
    <t>18-002981113210017</t>
  </si>
  <si>
    <t>18-002981113210258</t>
  </si>
  <si>
    <t>18-002981113215841</t>
  </si>
  <si>
    <t>18-002982213230212</t>
  </si>
  <si>
    <t>18-002982213230612</t>
  </si>
  <si>
    <t>18-002982213230622</t>
  </si>
  <si>
    <t>18-002982213230634</t>
  </si>
  <si>
    <t>18-002982213230704</t>
  </si>
  <si>
    <t>18-002982213230755</t>
  </si>
  <si>
    <t>18-002982213230777</t>
  </si>
  <si>
    <t>18-002982235321488</t>
  </si>
  <si>
    <t>18-002982315100011</t>
  </si>
  <si>
    <t>18-002982316100004</t>
  </si>
  <si>
    <t>18-002982335321423</t>
  </si>
  <si>
    <t>18-002983034200002</t>
  </si>
  <si>
    <t>18-002983034200003</t>
  </si>
  <si>
    <t>18-002983034200014</t>
  </si>
  <si>
    <t>18-002983034200017</t>
  </si>
  <si>
    <t>18-002983034200020</t>
  </si>
  <si>
    <t>18-002983034200080</t>
  </si>
  <si>
    <t>18-002983035200004</t>
  </si>
  <si>
    <t>18-002984432211869</t>
  </si>
  <si>
    <t>18-002984432211888</t>
  </si>
  <si>
    <t>18-002984735310006</t>
  </si>
  <si>
    <t>18-002984735310007</t>
  </si>
  <si>
    <t>18-002984735330006</t>
  </si>
  <si>
    <t>18-002984842320001</t>
  </si>
  <si>
    <t>18-002984842320708</t>
  </si>
  <si>
    <t>18-002985036110001</t>
  </si>
  <si>
    <t>18-002985732210754</t>
  </si>
  <si>
    <t>18-002986235321366</t>
  </si>
  <si>
    <t>18-002991037470002</t>
  </si>
  <si>
    <t>18-002991037510006</t>
  </si>
  <si>
    <t>18-002992221100678</t>
  </si>
  <si>
    <t>18-002992237220881</t>
  </si>
  <si>
    <t>18-002992336110007</t>
  </si>
  <si>
    <t>18-002992337130633</t>
  </si>
  <si>
    <t>18-002994013230227</t>
  </si>
  <si>
    <t>18-002994013230234</t>
  </si>
  <si>
    <t>18-002994013230474</t>
  </si>
  <si>
    <t>18-002994013230518</t>
  </si>
  <si>
    <t>18-002994013230565</t>
  </si>
  <si>
    <t>18-002994016100721</t>
  </si>
  <si>
    <t>18-002994016100739</t>
  </si>
  <si>
    <t>18-002994016101072</t>
  </si>
  <si>
    <t>18-002994016101194</t>
  </si>
  <si>
    <t>18-002994051350665</t>
  </si>
  <si>
    <t>18-002994334100001</t>
  </si>
  <si>
    <t>18-002994334100002</t>
  </si>
  <si>
    <t>18-002994334100009</t>
  </si>
  <si>
    <t>18-002994334100017</t>
  </si>
  <si>
    <t>18-002994572300411</t>
  </si>
  <si>
    <t>18-002994572300422</t>
  </si>
  <si>
    <t>18-002995537240001</t>
  </si>
  <si>
    <t>18-002995537240002</t>
  </si>
  <si>
    <t>18-002995537240055</t>
  </si>
  <si>
    <t>18-002995537240070</t>
  </si>
  <si>
    <t>18-002995537310026</t>
  </si>
  <si>
    <t>18-002995735200003</t>
  </si>
  <si>
    <t>18-002995735200005</t>
  </si>
  <si>
    <t>18-002995735200079</t>
  </si>
  <si>
    <t>18-002996742320718</t>
  </si>
  <si>
    <t>18-002996742320836</t>
  </si>
  <si>
    <t>18-002996742320919</t>
  </si>
  <si>
    <t>18-002996756220003</t>
  </si>
  <si>
    <t>18-002997416100787</t>
  </si>
  <si>
    <t>18-002997416100788</t>
  </si>
  <si>
    <t>18-002997837240003</t>
  </si>
  <si>
    <t>18-002997837240111</t>
  </si>
  <si>
    <t>18-002997837240441</t>
  </si>
  <si>
    <t>18-002997837240486</t>
  </si>
  <si>
    <t>18-002997837240556</t>
  </si>
  <si>
    <t>18-002997837410598</t>
  </si>
  <si>
    <t>18-002997837410666</t>
  </si>
  <si>
    <t>18-002998036110007</t>
  </si>
  <si>
    <t>18-002999122130003</t>
  </si>
  <si>
    <t>18-002999122130017</t>
  </si>
  <si>
    <t>18-002999122130657</t>
  </si>
  <si>
    <t>18-002999137220001</t>
  </si>
  <si>
    <t>18-002999137220002</t>
  </si>
  <si>
    <t>18-002999872300488</t>
  </si>
  <si>
    <t>18-002999873200794</t>
  </si>
  <si>
    <t>18-002999935310017</t>
  </si>
  <si>
    <t>18-002999935320001</t>
  </si>
  <si>
    <t>18-002999935320002</t>
  </si>
  <si>
    <t>18-003000373200794</t>
  </si>
  <si>
    <t>18-003002035330008</t>
  </si>
  <si>
    <t>18-003003312410008</t>
  </si>
  <si>
    <t>18-003003313210315</t>
  </si>
  <si>
    <t>18-003003337540014</t>
  </si>
  <si>
    <t>18-003003539100003</t>
  </si>
  <si>
    <t>18-003003539100007</t>
  </si>
  <si>
    <t>18-003003539100017</t>
  </si>
  <si>
    <t>18-003003539100026</t>
  </si>
  <si>
    <t>18-003006632240798</t>
  </si>
  <si>
    <t>18-003006732160002</t>
  </si>
  <si>
    <t>18-003006732160008</t>
  </si>
  <si>
    <t>18-003006732160357</t>
  </si>
  <si>
    <t>18-003006732400011</t>
  </si>
  <si>
    <t>18-003006732460001</t>
  </si>
  <si>
    <t>18-003006732460002</t>
  </si>
  <si>
    <t>18-003007216100793</t>
  </si>
  <si>
    <t>18-003011032160002</t>
  </si>
  <si>
    <t>18-003011032160008</t>
  </si>
  <si>
    <t>18-003011032160017</t>
  </si>
  <si>
    <t>18-003011032460002</t>
  </si>
  <si>
    <t>18-003011237330086</t>
  </si>
  <si>
    <t>18-003011237340005</t>
  </si>
  <si>
    <t>18-003011237340006</t>
  </si>
  <si>
    <t>18-003011237340007</t>
  </si>
  <si>
    <t>18-003011237340044</t>
  </si>
  <si>
    <t>18-003011237340456</t>
  </si>
  <si>
    <t>18-003011237420001</t>
  </si>
  <si>
    <t>18-003011635321223</t>
  </si>
  <si>
    <t>18-003011635321472</t>
  </si>
  <si>
    <t>18-003011635321866</t>
  </si>
  <si>
    <t>18-003011837510004</t>
  </si>
  <si>
    <t>18-003011837510005</t>
  </si>
  <si>
    <t>18-003011837510006</t>
  </si>
  <si>
    <t>18-003011837510007</t>
  </si>
  <si>
    <t>18-003013534200011</t>
  </si>
  <si>
    <t>18-003013534200013</t>
  </si>
  <si>
    <t>18-003013534200029</t>
  </si>
  <si>
    <t>18-003015393300847</t>
  </si>
  <si>
    <t>18-003016337510005</t>
  </si>
  <si>
    <t>18-003016337520001</t>
  </si>
  <si>
    <t>18-003016732130003</t>
  </si>
  <si>
    <t>18-003018521100619</t>
  </si>
  <si>
    <t>18-003018522130003</t>
  </si>
  <si>
    <t>18-003018522130634</t>
  </si>
  <si>
    <t>18-003018522130644</t>
  </si>
  <si>
    <t>18-003018522130655</t>
  </si>
  <si>
    <t>18-003018522130659</t>
  </si>
  <si>
    <t>18-003018522130663</t>
  </si>
  <si>
    <t>18-003018522130667</t>
  </si>
  <si>
    <t>18-003018522130678</t>
  </si>
  <si>
    <t>18-003019034100002</t>
  </si>
  <si>
    <t>18-003019034100017</t>
  </si>
  <si>
    <t>18-003019034200009</t>
  </si>
  <si>
    <t>18-003019034200011</t>
  </si>
  <si>
    <t>18-003019034200013</t>
  </si>
  <si>
    <t>18-003021432230002</t>
  </si>
  <si>
    <t>18-003021432230004</t>
  </si>
  <si>
    <t>18-003021616100787</t>
  </si>
  <si>
    <t>18-003022213230518</t>
  </si>
  <si>
    <t>18-003024162230006</t>
  </si>
  <si>
    <t>18-003024561300003</t>
  </si>
  <si>
    <t>18-003024561300006</t>
  </si>
  <si>
    <t>18-003024561300008</t>
  </si>
  <si>
    <t>18-003024561300017</t>
  </si>
  <si>
    <t>18-003024561300033</t>
  </si>
  <si>
    <t>18-003024561300063</t>
  </si>
  <si>
    <t>18-003024561300453</t>
  </si>
  <si>
    <t>18-003024561410001</t>
  </si>
  <si>
    <t>18-003024562110002</t>
  </si>
  <si>
    <t>18-003024642320003</t>
  </si>
  <si>
    <t>18-003024642320004</t>
  </si>
  <si>
    <t>18-003024642320655</t>
  </si>
  <si>
    <t>18-003024642320683</t>
  </si>
  <si>
    <t>18-003024642320687</t>
  </si>
  <si>
    <t>18-003024642330018</t>
  </si>
  <si>
    <t>18-003027732211869</t>
  </si>
  <si>
    <t>18-003027732211888</t>
  </si>
  <si>
    <t>18-003028735321052</t>
  </si>
  <si>
    <t>18-003028735321111</t>
  </si>
  <si>
    <t>18-003028735321385</t>
  </si>
  <si>
    <t>18-003028735321448</t>
  </si>
  <si>
    <t>18-003028735321514</t>
  </si>
  <si>
    <t>18-003028735321516</t>
  </si>
  <si>
    <t>18-003028735321524</t>
  </si>
  <si>
    <t>18-003030013230227</t>
  </si>
  <si>
    <t>18-003030013230264</t>
  </si>
  <si>
    <t>18-003030013230417</t>
  </si>
  <si>
    <t>18-003030013230518</t>
  </si>
  <si>
    <t>18-003030013230528</t>
  </si>
  <si>
    <t>18-003030013230565</t>
  </si>
  <si>
    <t>18-003030013230858</t>
  </si>
  <si>
    <t>18-003030016101121</t>
  </si>
  <si>
    <t>18-003031734200006</t>
  </si>
  <si>
    <t>18-003032642320221</t>
  </si>
  <si>
    <t>18-003032642320830</t>
  </si>
  <si>
    <t>18-003033773200784</t>
  </si>
  <si>
    <t>18-003033773200794</t>
  </si>
  <si>
    <t>18-003034316100888</t>
  </si>
  <si>
    <t>18-003034316101000</t>
  </si>
  <si>
    <t>18-003034316101086</t>
  </si>
  <si>
    <t>18-003034316101111</t>
  </si>
  <si>
    <t>18-003034316101144</t>
  </si>
  <si>
    <t>18-003034722130644</t>
  </si>
  <si>
    <t>18-003036332210754</t>
  </si>
  <si>
    <t>18-003036332211120</t>
  </si>
  <si>
    <t>18-003036332211121</t>
  </si>
  <si>
    <t>18-003039073300011</t>
  </si>
  <si>
    <t>18-003039073300468</t>
  </si>
  <si>
    <t>18-003039113230258</t>
  </si>
  <si>
    <t>18-003039113230513</t>
  </si>
  <si>
    <t>18-003039113230617</t>
  </si>
  <si>
    <t>18-003039113230627</t>
  </si>
  <si>
    <t>18-003039116101087</t>
  </si>
  <si>
    <t>18-003039116101111</t>
  </si>
  <si>
    <t>18-003039151350423</t>
  </si>
  <si>
    <t>18-003039151350672</t>
  </si>
  <si>
    <t>18-003039151350858</t>
  </si>
  <si>
    <t>18-003040016100277</t>
  </si>
  <si>
    <t>18-003040016100546</t>
  </si>
  <si>
    <t>18-003040016100764</t>
  </si>
  <si>
    <t>18-003040339100001</t>
  </si>
  <si>
    <t>18-003040339100026</t>
  </si>
  <si>
    <t>18-003041334200013</t>
  </si>
  <si>
    <t>18-003041334200014</t>
  </si>
  <si>
    <t>18-003041334200029</t>
  </si>
  <si>
    <t>18-003041532261344</t>
  </si>
  <si>
    <t>18-003041532261369</t>
  </si>
  <si>
    <t>18-003041532261444</t>
  </si>
  <si>
    <t>18-003041532261500</t>
  </si>
  <si>
    <t>18-003041571240853</t>
  </si>
  <si>
    <t>18-003041571241188</t>
  </si>
  <si>
    <t>18-003041571241189</t>
  </si>
  <si>
    <t>18-003041571241297</t>
  </si>
  <si>
    <t>18-003041734200010</t>
  </si>
  <si>
    <t>18-003041734200012</t>
  </si>
  <si>
    <t>18-003041734200016</t>
  </si>
  <si>
    <t>18-003041734200018</t>
  </si>
  <si>
    <t>18-003041734200026</t>
  </si>
  <si>
    <t>18-003041734200029</t>
  </si>
  <si>
    <t>18-003041734200099</t>
  </si>
  <si>
    <t>18-003041734200199</t>
  </si>
  <si>
    <t>18-003041735200004</t>
  </si>
  <si>
    <t>18-003041735200006</t>
  </si>
  <si>
    <t>18-003041735200079</t>
  </si>
  <si>
    <t>18-003041872300411</t>
  </si>
  <si>
    <t>18-003041872300455</t>
  </si>
  <si>
    <t>18-003042413230566</t>
  </si>
  <si>
    <t>18-003042413230617</t>
  </si>
  <si>
    <t>18-003042413230705</t>
  </si>
  <si>
    <t>18-003042413231401</t>
  </si>
  <si>
    <t>18-003042435321469</t>
  </si>
  <si>
    <t>18-003042435321472</t>
  </si>
  <si>
    <t>18-003042773200794</t>
  </si>
  <si>
    <t>18-003043632230086</t>
  </si>
  <si>
    <t>18-003043862231071</t>
  </si>
  <si>
    <t>18-003044493500003</t>
  </si>
  <si>
    <t>18-003044493500055</t>
  </si>
  <si>
    <t>18-003045013231332</t>
  </si>
  <si>
    <t>18-003045013231399</t>
  </si>
  <si>
    <t>18-003045013231401</t>
  </si>
  <si>
    <t>18-003045237420017</t>
  </si>
  <si>
    <t>18-003045237420027</t>
  </si>
  <si>
    <t>18-003045237430001</t>
  </si>
  <si>
    <t>18-003045237430002</t>
  </si>
  <si>
    <t>18-003045237430022</t>
  </si>
  <si>
    <t>18-003045237435689</t>
  </si>
  <si>
    <t>18-003046863300004</t>
  </si>
  <si>
    <t>18-003046892200002</t>
  </si>
  <si>
    <t>18-003048636110002</t>
  </si>
  <si>
    <t>18-003048636110017</t>
  </si>
  <si>
    <t>18-003048636110023</t>
  </si>
  <si>
    <t>18-003049439200440</t>
  </si>
  <si>
    <t>18-003049637130377</t>
  </si>
  <si>
    <t>18-003049637130600</t>
  </si>
  <si>
    <t>18-003049637130743</t>
  </si>
  <si>
    <t>18-003049637130776</t>
  </si>
  <si>
    <t>18-003049637130822</t>
  </si>
  <si>
    <t>18-003049931100002</t>
  </si>
  <si>
    <t>18-003049932110020</t>
  </si>
  <si>
    <t>18-003049932210001</t>
  </si>
  <si>
    <t>18-003049932210022</t>
  </si>
  <si>
    <t>18-003049932210754</t>
  </si>
  <si>
    <t>18-003049932230439</t>
  </si>
  <si>
    <t>18-003049972300001</t>
  </si>
  <si>
    <t>18-003049973200028</t>
  </si>
  <si>
    <t>18-003051132240033</t>
  </si>
  <si>
    <t>18-003051832270002</t>
  </si>
  <si>
    <t>18-003051832270003</t>
  </si>
  <si>
    <t>18-003051832400017</t>
  </si>
  <si>
    <t>18-003051832400056</t>
  </si>
  <si>
    <t>18-003051832400072</t>
  </si>
  <si>
    <t>18-003053434200009</t>
  </si>
  <si>
    <t>18-003053434200027</t>
  </si>
  <si>
    <t>18-003053434200110</t>
  </si>
  <si>
    <t>18-003055034200005</t>
  </si>
  <si>
    <t>18-003055034200006</t>
  </si>
  <si>
    <t>18-003055034200012</t>
  </si>
  <si>
    <t>18-003055034200015</t>
  </si>
  <si>
    <t>18-003055034200019</t>
  </si>
  <si>
    <t>18-003055034200021</t>
  </si>
  <si>
    <t>18-003055034200027</t>
  </si>
  <si>
    <t>18-003055034200079</t>
  </si>
  <si>
    <t>18-003056751350860</t>
  </si>
  <si>
    <t>18-003057437540004</t>
  </si>
  <si>
    <t>18-003057437540014</t>
  </si>
  <si>
    <t>18-003057437540055</t>
  </si>
  <si>
    <t>18-003058373300777</t>
  </si>
  <si>
    <t>18-003060732130002</t>
  </si>
  <si>
    <t>18-003060732270001</t>
  </si>
  <si>
    <t>18-003060732270002</t>
  </si>
  <si>
    <t>18-003061616100764</t>
  </si>
  <si>
    <t>18-003062031100002</t>
  </si>
  <si>
    <t>18-003062032110020</t>
  </si>
  <si>
    <t>18-003062832460020</t>
  </si>
  <si>
    <t>18-003065732211888</t>
  </si>
  <si>
    <t>18-003066732210754</t>
  </si>
  <si>
    <t>18-003067213230664</t>
  </si>
  <si>
    <t>18-003067235321366</t>
  </si>
  <si>
    <t>18-003067337510004</t>
  </si>
  <si>
    <t>18-003067337510005</t>
  </si>
  <si>
    <t>18-003067337510006</t>
  </si>
  <si>
    <t>18-003067337510007</t>
  </si>
  <si>
    <t>18-003067631100495</t>
  </si>
  <si>
    <t>18-003067632210754</t>
  </si>
  <si>
    <t>18-003067632211120</t>
  </si>
  <si>
    <t>18-003067632211121</t>
  </si>
  <si>
    <t>18-003067632211889</t>
  </si>
  <si>
    <t>18-003068237610005</t>
  </si>
  <si>
    <t>18-003068237610006</t>
  </si>
  <si>
    <t>18-003068237610008</t>
  </si>
  <si>
    <t>18-003068237610303</t>
  </si>
  <si>
    <t>18-003068237610764</t>
  </si>
  <si>
    <t>18-003068237620001</t>
  </si>
  <si>
    <t>18-003069062230002</t>
  </si>
  <si>
    <t>18-003069062230020</t>
  </si>
  <si>
    <t>18-003069332211253</t>
  </si>
  <si>
    <t>18-003069932210754</t>
  </si>
  <si>
    <t>18-003071035321356</t>
  </si>
  <si>
    <t>18-003071035321423</t>
  </si>
  <si>
    <t>18-003071035321439</t>
  </si>
  <si>
    <t>18-003071035321440</t>
  </si>
  <si>
    <t>18-003071035321583</t>
  </si>
  <si>
    <t>18-003071043340722</t>
  </si>
  <si>
    <t>18-003071043340767</t>
  </si>
  <si>
    <t>18-003071931100002</t>
  </si>
  <si>
    <t>18-003071932210001</t>
  </si>
  <si>
    <t>18-003071932210754</t>
  </si>
  <si>
    <t>18-003072732220123</t>
  </si>
  <si>
    <t>18-003072732220443</t>
  </si>
  <si>
    <t>18-003073713230777</t>
  </si>
  <si>
    <t>18-003073735321488</t>
  </si>
  <si>
    <t>18-003073831100995</t>
  </si>
  <si>
    <t>18-003075912430017</t>
  </si>
  <si>
    <t>18-003075913210003</t>
  </si>
  <si>
    <t>18-003075913210013</t>
  </si>
  <si>
    <t>18-003075913210014</t>
  </si>
  <si>
    <t>18-003075913210020</t>
  </si>
  <si>
    <t>18-003075913210021</t>
  </si>
  <si>
    <t>18-003075913210022</t>
  </si>
  <si>
    <t>18-003075913210722</t>
  </si>
  <si>
    <t>18-003075913210747</t>
  </si>
  <si>
    <t>18-003077132230400</t>
  </si>
  <si>
    <t>18-003077132230439</t>
  </si>
  <si>
    <t>18-003077132230635</t>
  </si>
  <si>
    <t>18-003077132230800</t>
  </si>
  <si>
    <t>18-003077132240799</t>
  </si>
  <si>
    <t>18-003077132240800</t>
  </si>
  <si>
    <t>18-003077172201334</t>
  </si>
  <si>
    <t>18-003077462231034</t>
  </si>
  <si>
    <t>18-003077462231071</t>
  </si>
  <si>
    <t>18-003077462231334</t>
  </si>
  <si>
    <t>18-003077462250019</t>
  </si>
  <si>
    <t>18-003077471220002</t>
  </si>
  <si>
    <t>18-003077471220003</t>
  </si>
  <si>
    <t>18-003077471220024</t>
  </si>
  <si>
    <t>18-003077471220088</t>
  </si>
  <si>
    <t>18-003077471220489</t>
  </si>
  <si>
    <t>18-003077471220722</t>
  </si>
  <si>
    <t>18-003077471220845</t>
  </si>
  <si>
    <t>18-003077471240137</t>
  </si>
  <si>
    <t>18-003077493500001</t>
  </si>
  <si>
    <t>18-003077493500433</t>
  </si>
  <si>
    <t>18-003077493600032</t>
  </si>
  <si>
    <t>18-003077493600033</t>
  </si>
  <si>
    <t>18-003077493600537</t>
  </si>
  <si>
    <t>18-003078316100541</t>
  </si>
  <si>
    <t>18-003078316100644</t>
  </si>
  <si>
    <t>18-003078316101546</t>
  </si>
  <si>
    <t>18-003078432230086</t>
  </si>
  <si>
    <t>18-003079872300488</t>
  </si>
  <si>
    <t>18-003079873200794</t>
  </si>
  <si>
    <t>18-003080732210488</t>
  </si>
  <si>
    <t>18-003080732210754</t>
  </si>
  <si>
    <t>18-003080732210756</t>
  </si>
  <si>
    <t>18-003080732220024</t>
  </si>
  <si>
    <t>18-003080732220111</t>
  </si>
  <si>
    <t>18-003080732220123</t>
  </si>
  <si>
    <t>18-003080732220666</t>
  </si>
  <si>
    <t>18-003082834200019</t>
  </si>
  <si>
    <t>18-003082834200029</t>
  </si>
  <si>
    <t>18-003083332240027</t>
  </si>
  <si>
    <t>18-003083332240033</t>
  </si>
  <si>
    <t>18-003083332240459</t>
  </si>
  <si>
    <t>18-003083332240516</t>
  </si>
  <si>
    <t>18-003083332240658</t>
  </si>
  <si>
    <t>18-003083332241784</t>
  </si>
  <si>
    <t>18-003083332250020</t>
  </si>
  <si>
    <t>18-003083537340007</t>
  </si>
  <si>
    <t>18-003084613210021</t>
  </si>
  <si>
    <t>18-003084613220001</t>
  </si>
  <si>
    <t>18-003084613232596</t>
  </si>
  <si>
    <t>18-003084942320687</t>
  </si>
  <si>
    <t>18-003084942320719</t>
  </si>
  <si>
    <t>18-003084954110111</t>
  </si>
  <si>
    <t>18-003086839100017</t>
  </si>
  <si>
    <t>18-003086839100026</t>
  </si>
  <si>
    <t>18-003087472300411</t>
  </si>
  <si>
    <t>18-003087632230002</t>
  </si>
  <si>
    <t>18-003087632230086</t>
  </si>
  <si>
    <t>18-003087934200029</t>
  </si>
  <si>
    <t>18-003088235330005</t>
  </si>
  <si>
    <t>18-003088235330006</t>
  </si>
  <si>
    <t>18-003088362230020</t>
  </si>
  <si>
    <t>18-003088362230050</t>
  </si>
  <si>
    <t>18-003088362231033</t>
  </si>
  <si>
    <t>18-003088362231034</t>
  </si>
  <si>
    <t>18-003088362231044</t>
  </si>
  <si>
    <t>18-003088362231051</t>
  </si>
  <si>
    <t>18-003088362231055</t>
  </si>
  <si>
    <t>18-003088362231070</t>
  </si>
  <si>
    <t>18-003088362231071</t>
  </si>
  <si>
    <t>18-003088362231076</t>
  </si>
  <si>
    <t>18-003088632210754</t>
  </si>
  <si>
    <t>18-003091134200006</t>
  </si>
  <si>
    <t>18-003091134200008</t>
  </si>
  <si>
    <t>18-003091134200021</t>
  </si>
  <si>
    <t>18-003091134200027</t>
  </si>
  <si>
    <t>18-003091534100001</t>
  </si>
  <si>
    <t>18-003091534100002</t>
  </si>
  <si>
    <t>18-003091534200013</t>
  </si>
  <si>
    <t>18-003091534200014</t>
  </si>
  <si>
    <t>18-003091534200020</t>
  </si>
  <si>
    <t>18-003091534200063</t>
  </si>
  <si>
    <t>18-003095722130644</t>
  </si>
  <si>
    <t>18-003096337470002</t>
  </si>
  <si>
    <t>18-003096337470008</t>
  </si>
  <si>
    <t>18-003096337510006</t>
  </si>
  <si>
    <t>18-003098135310002</t>
  </si>
  <si>
    <t>18-003098135310004</t>
  </si>
  <si>
    <t>18-003098135310017</t>
  </si>
  <si>
    <t>18-003100035321448</t>
  </si>
  <si>
    <t>18-003100035321479</t>
  </si>
  <si>
    <t>18-003100035321514</t>
  </si>
  <si>
    <t>18-003100035321516</t>
  </si>
  <si>
    <t>18-003100135200023</t>
  </si>
  <si>
    <t>18-003100135310006</t>
  </si>
  <si>
    <t>18-003100135330006</t>
  </si>
  <si>
    <t>18-003100135330020</t>
  </si>
  <si>
    <t>18-003100537610005</t>
  </si>
  <si>
    <t>18-003100537620004</t>
  </si>
  <si>
    <t>18-003101832460002</t>
  </si>
  <si>
    <t>18-003101832460017</t>
  </si>
  <si>
    <t>18-003101832460020</t>
  </si>
  <si>
    <t>18-003101832460500</t>
  </si>
  <si>
    <t>18-003101861200756</t>
  </si>
  <si>
    <t>18-003102134200006</t>
  </si>
  <si>
    <t>18-003103934200007</t>
  </si>
  <si>
    <t>18-003103937450681</t>
  </si>
  <si>
    <t>18-003103937451193</t>
  </si>
  <si>
    <t>18-003103944120002</t>
  </si>
  <si>
    <t>18-003103944120017</t>
  </si>
  <si>
    <t>18-003103944120020</t>
  </si>
  <si>
    <t>18-003103944130023</t>
  </si>
  <si>
    <t>18-003103944400020</t>
  </si>
  <si>
    <t>18-003103945100001</t>
  </si>
  <si>
    <t>18-003103945100017</t>
  </si>
  <si>
    <t>18-003103945100018</t>
  </si>
  <si>
    <t>18-003103945100088</t>
  </si>
  <si>
    <t>18-003106962231033</t>
  </si>
  <si>
    <t>18-003106962231051</t>
  </si>
  <si>
    <t>18-003106962231071</t>
  </si>
  <si>
    <t>18-003108562231311</t>
  </si>
  <si>
    <t>18-003108562231346</t>
  </si>
  <si>
    <t>18-003108562231357</t>
  </si>
  <si>
    <t>18-003108571240111</t>
  </si>
  <si>
    <t>18-003108571240431</t>
  </si>
  <si>
    <t>18-003108571240445</t>
  </si>
  <si>
    <t>18-003108571240477</t>
  </si>
  <si>
    <t>18-003108571240797</t>
  </si>
  <si>
    <t>18-003108571241188</t>
  </si>
  <si>
    <t>18-003108571241445</t>
  </si>
  <si>
    <t>18-003108571249522</t>
  </si>
  <si>
    <t>18-003110116100764</t>
  </si>
  <si>
    <t>18-003110835310017</t>
  </si>
  <si>
    <t>18-003113161300222</t>
  </si>
  <si>
    <t>18-003113161300422</t>
  </si>
  <si>
    <t>18-003113161300437</t>
  </si>
  <si>
    <t>18-003113161420001</t>
  </si>
  <si>
    <t>18-003113162110001</t>
  </si>
  <si>
    <t>18-003113162110002</t>
  </si>
  <si>
    <t>18-003113162120001</t>
  </si>
  <si>
    <t>18-003114332160002</t>
  </si>
  <si>
    <t>18-003116332130002</t>
  </si>
  <si>
    <t>18-003117373200794</t>
  </si>
  <si>
    <t>18-003117634200017</t>
  </si>
  <si>
    <t>18-003117634200026</t>
  </si>
  <si>
    <t>18-003119032230002</t>
  </si>
  <si>
    <t>18-003119032230086</t>
  </si>
  <si>
    <t>18-003119632130002</t>
  </si>
  <si>
    <t>18-003121516510678</t>
  </si>
  <si>
    <t>18-003121516510744</t>
  </si>
  <si>
    <t>18-003121542320003</t>
  </si>
  <si>
    <t>18-003121542320016</t>
  </si>
  <si>
    <t>18-003121542320687</t>
  </si>
  <si>
    <t>18-003121561300875</t>
  </si>
  <si>
    <t>18-003121616100793</t>
  </si>
  <si>
    <t>18-003121616200144</t>
  </si>
  <si>
    <t>18-003121616200648</t>
  </si>
  <si>
    <t>18-003123332210754</t>
  </si>
  <si>
    <t>18-003123813230637</t>
  </si>
  <si>
    <t>18-003123835321223</t>
  </si>
  <si>
    <t>18-003123835321315</t>
  </si>
  <si>
    <t>18-003123835321366</t>
  </si>
  <si>
    <t>18-003123835321469</t>
  </si>
  <si>
    <t>18-003123843340002</t>
  </si>
  <si>
    <t>18-003123843340004</t>
  </si>
  <si>
    <t>18-003123843340362</t>
  </si>
  <si>
    <t>18-003123843340844</t>
  </si>
  <si>
    <t>18-003125336230831</t>
  </si>
  <si>
    <t>18-003126262231033</t>
  </si>
  <si>
    <t>18-003126262231223</t>
  </si>
  <si>
    <t>18-003128434100005</t>
  </si>
  <si>
    <t>18-003128513231399</t>
  </si>
  <si>
    <t>18-003128513231401</t>
  </si>
  <si>
    <t>18-003128535321242</t>
  </si>
  <si>
    <t>18-003128535321479</t>
  </si>
  <si>
    <t>18-003128535321480</t>
  </si>
  <si>
    <t>18-003128543340844</t>
  </si>
  <si>
    <t>18-003128551330004</t>
  </si>
  <si>
    <t>18-003128821100678</t>
  </si>
  <si>
    <t>18-003128837220622</t>
  </si>
  <si>
    <t>18-003129337130776</t>
  </si>
  <si>
    <t>18-003129337130822</t>
  </si>
  <si>
    <t>18-003129912430700</t>
  </si>
  <si>
    <t>18-003129912430730</t>
  </si>
  <si>
    <t>18-003129912430732</t>
  </si>
  <si>
    <t>18-003129912430761</t>
  </si>
  <si>
    <t>18-003129912430777</t>
  </si>
  <si>
    <t>18-003129912430781</t>
  </si>
  <si>
    <t>18-003129937540004</t>
  </si>
  <si>
    <t>18-003129937540022</t>
  </si>
  <si>
    <t>18-003129937540055</t>
  </si>
  <si>
    <t>18-003130931100995</t>
  </si>
  <si>
    <t>18-003130932211888</t>
  </si>
  <si>
    <t>18-003132816100008</t>
  </si>
  <si>
    <t>18-003132816100020</t>
  </si>
  <si>
    <t>18-003132816100023</t>
  </si>
  <si>
    <t>18-003132816100024</t>
  </si>
  <si>
    <t>18-003132816100029</t>
  </si>
  <si>
    <t>18-003132816100479</t>
  </si>
  <si>
    <t>18-003132816100546</t>
  </si>
  <si>
    <t>18-003132816100644</t>
  </si>
  <si>
    <t>18-003132816100672</t>
  </si>
  <si>
    <t>18-003132816100685</t>
  </si>
  <si>
    <t>18-003132816100687</t>
  </si>
  <si>
    <t>18-003132816101546</t>
  </si>
  <si>
    <t>18-003132816200001</t>
  </si>
  <si>
    <t>18-003132816200002</t>
  </si>
  <si>
    <t>18-003132816200008</t>
  </si>
  <si>
    <t>18-003132816200443</t>
  </si>
  <si>
    <t>18-003132816200680</t>
  </si>
  <si>
    <t>18-003132816300002</t>
  </si>
  <si>
    <t>18-003132816300003</t>
  </si>
  <si>
    <t>18-003132816300044</t>
  </si>
  <si>
    <t>18-003133038140486</t>
  </si>
  <si>
    <t>18-003133038140498</t>
  </si>
  <si>
    <t>18-003133837220622</t>
  </si>
  <si>
    <t>18-003133837220881</t>
  </si>
  <si>
    <t>18-003133837220987</t>
  </si>
  <si>
    <t>18-003134513230666</t>
  </si>
  <si>
    <t>18-003134543600028</t>
  </si>
  <si>
    <t>18-003136332230022</t>
  </si>
  <si>
    <t>18-003136442320221</t>
  </si>
  <si>
    <t>18-003136442320722</t>
  </si>
  <si>
    <t>18-003136442320724</t>
  </si>
  <si>
    <t>18-003136442320755</t>
  </si>
  <si>
    <t>18-003136442320794</t>
  </si>
  <si>
    <t>18-003136442320823</t>
  </si>
  <si>
    <t>18-003136442320830</t>
  </si>
  <si>
    <t>18-003136442320831</t>
  </si>
  <si>
    <t>18-003136442320832</t>
  </si>
  <si>
    <t>18-003136442320834</t>
  </si>
  <si>
    <t>18-003136442320835</t>
  </si>
  <si>
    <t>18-003136442321174</t>
  </si>
  <si>
    <t>18-003136442321178</t>
  </si>
  <si>
    <t>18-003136465110024</t>
  </si>
  <si>
    <t>18-003136465120003</t>
  </si>
  <si>
    <t>18-0031364651000282</t>
  </si>
  <si>
    <t>18-003137432230002</t>
  </si>
  <si>
    <t>18-003137432230086</t>
  </si>
  <si>
    <t>18-003138942320788</t>
  </si>
  <si>
    <t>18-003139132160002</t>
  </si>
  <si>
    <t>18-003139132160003</t>
  </si>
  <si>
    <t>18-003139132160300</t>
  </si>
  <si>
    <t>18-003139141100003</t>
  </si>
  <si>
    <t>18-003139836110002</t>
  </si>
  <si>
    <t>18-003139836110023</t>
  </si>
  <si>
    <t>18-003141132460001</t>
  </si>
  <si>
    <t>18-003141132460020</t>
  </si>
  <si>
    <t>18-003141913230487</t>
  </si>
  <si>
    <t>18-003141913230518</t>
  </si>
  <si>
    <t>18-003141916204875</t>
  </si>
  <si>
    <t>18-003142932160002</t>
  </si>
  <si>
    <t>18-003142932160003</t>
  </si>
  <si>
    <t>18-003142932160026</t>
  </si>
  <si>
    <t>18-003142932180001</t>
  </si>
  <si>
    <t>18-003142933100452</t>
  </si>
  <si>
    <t>18-003142941100003</t>
  </si>
  <si>
    <t>18-003144022130634</t>
  </si>
  <si>
    <t>18-003144022130644</t>
  </si>
  <si>
    <t>18-003145162250021</t>
  </si>
  <si>
    <t>18-003145842320003</t>
  </si>
  <si>
    <t>18-003145842320119</t>
  </si>
  <si>
    <t>18-003145842320648</t>
  </si>
  <si>
    <t>18-003145842320683</t>
  </si>
  <si>
    <t>18-003145842320687</t>
  </si>
  <si>
    <t>18-003145842320715</t>
  </si>
  <si>
    <t>18-003145842320719</t>
  </si>
  <si>
    <t>18-003145842330001</t>
  </si>
  <si>
    <t>18-003145842330002</t>
  </si>
  <si>
    <t>18-003145842330018</t>
  </si>
  <si>
    <t>18-003146113230487</t>
  </si>
  <si>
    <t>18-003146337220622</t>
  </si>
  <si>
    <t>18-003146816100764</t>
  </si>
  <si>
    <t>18-003147273300777</t>
  </si>
  <si>
    <t>18-003150762510020</t>
  </si>
  <si>
    <t>18-003150762610027</t>
  </si>
  <si>
    <t>18-003150762610028</t>
  </si>
  <si>
    <t>18-003150762610077</t>
  </si>
  <si>
    <t>18-003150762620005</t>
  </si>
  <si>
    <t>18-003150762620009</t>
  </si>
  <si>
    <t>18-003151562250019</t>
  </si>
  <si>
    <t>18-003151562250021</t>
  </si>
  <si>
    <t>18-003151562250023</t>
  </si>
  <si>
    <t>18-003151716100737</t>
  </si>
  <si>
    <t>18-003151716100764</t>
  </si>
  <si>
    <t>18-003152737130743</t>
  </si>
  <si>
    <t>18-003152737150512</t>
  </si>
  <si>
    <t>18-003152737210002</t>
  </si>
  <si>
    <t>18-003152737210866</t>
  </si>
  <si>
    <t>18-003153137330086</t>
  </si>
  <si>
    <t>18-003153137340007</t>
  </si>
  <si>
    <t>18-003153137410023</t>
  </si>
  <si>
    <t>18-003153592200017</t>
  </si>
  <si>
    <t>18-003153593210001</t>
  </si>
  <si>
    <t>18-003154073300468</t>
  </si>
  <si>
    <t>18-003154434100002</t>
  </si>
  <si>
    <t>18-003154434100005</t>
  </si>
  <si>
    <t>18-003154434100017</t>
  </si>
  <si>
    <t>18-003154434100617</t>
  </si>
  <si>
    <t>18-003154434102587</t>
  </si>
  <si>
    <t>18-003154434200009</t>
  </si>
  <si>
    <t>18-003154434200014</t>
  </si>
  <si>
    <t>18-003154434200029</t>
  </si>
  <si>
    <t>18-003156121100619</t>
  </si>
  <si>
    <t>18-003156122130634</t>
  </si>
  <si>
    <t>18-003156122130644</t>
  </si>
  <si>
    <t>18-003156122130659</t>
  </si>
  <si>
    <t>18-003157236230933</t>
  </si>
  <si>
    <t>18-003157237130776</t>
  </si>
  <si>
    <t>18-003157635310017</t>
  </si>
  <si>
    <t>18-003157636110444</t>
  </si>
  <si>
    <t>18-003157637450222</t>
  </si>
  <si>
    <t>18-003158132230022</t>
  </si>
  <si>
    <t>18-003158537610017</t>
  </si>
  <si>
    <t>18-003158537620001</t>
  </si>
  <si>
    <t>18-003158537630002</t>
  </si>
  <si>
    <t>18-003158537730002</t>
  </si>
  <si>
    <t>18-003160637610053</t>
  </si>
  <si>
    <t>18-003161173200784</t>
  </si>
  <si>
    <t>18-003161173200794</t>
  </si>
  <si>
    <t>18-003161536110008</t>
  </si>
  <si>
    <t>18-003161537130633</t>
  </si>
  <si>
    <t>18-003162132220111</t>
  </si>
  <si>
    <t>18-003162132220123</t>
  </si>
  <si>
    <t>18-003162132220443</t>
  </si>
  <si>
    <t>18-003162172300877</t>
  </si>
  <si>
    <t>18-003162172301199</t>
  </si>
  <si>
    <t>18-003163132240024</t>
  </si>
  <si>
    <t>18-003163132240033</t>
  </si>
  <si>
    <t>18-003163132240658</t>
  </si>
  <si>
    <t>18-003163422130002</t>
  </si>
  <si>
    <t>18-003163422130003</t>
  </si>
  <si>
    <t>18-003163422130004</t>
  </si>
  <si>
    <t>18-003163422130017</t>
  </si>
  <si>
    <t>18-003163422130023</t>
  </si>
  <si>
    <t>18-003163422130657</t>
  </si>
  <si>
    <t>18-003163422130667</t>
  </si>
  <si>
    <t>18-003163437220002</t>
  </si>
  <si>
    <t>18-003163437220378</t>
  </si>
  <si>
    <t>18-003165137540003</t>
  </si>
  <si>
    <t>18-003165137540004</t>
  </si>
  <si>
    <t>18-003165137540026</t>
  </si>
  <si>
    <t>18-003166836110023</t>
  </si>
  <si>
    <t>18-003166836230449</t>
  </si>
  <si>
    <t>18-003166836230799</t>
  </si>
  <si>
    <t>18-003166836230831</t>
  </si>
  <si>
    <t>18-003166836230933</t>
  </si>
  <si>
    <t>18-003166932230023</t>
  </si>
  <si>
    <t>18-003167732130003</t>
  </si>
  <si>
    <t>18-003168742320003</t>
  </si>
  <si>
    <t>18-003168742320119</t>
  </si>
  <si>
    <t>18-003168742320655</t>
  </si>
  <si>
    <t>18-003168742320687</t>
  </si>
  <si>
    <t>18-003168742320715</t>
  </si>
  <si>
    <t>18-003168742330001</t>
  </si>
  <si>
    <t>18-003168742330023</t>
  </si>
  <si>
    <t>18-003169434200011</t>
  </si>
  <si>
    <t>18-003169434200013</t>
  </si>
  <si>
    <t>18-003170732130003</t>
  </si>
  <si>
    <t>18-003170732210002</t>
  </si>
  <si>
    <t>18-003170732230022</t>
  </si>
  <si>
    <t>18-003170732230024</t>
  </si>
  <si>
    <t>18-003170732270001</t>
  </si>
  <si>
    <t>18-003170732270002</t>
  </si>
  <si>
    <t>18-003170732270003</t>
  </si>
  <si>
    <t>18-003170732270020</t>
  </si>
  <si>
    <t>18-003170732400002</t>
  </si>
  <si>
    <t>18-003170732400017</t>
  </si>
  <si>
    <t>18-003170732400056</t>
  </si>
  <si>
    <t>18-003170837220622</t>
  </si>
  <si>
    <t>18-003170837220881</t>
  </si>
  <si>
    <t>18-003171913230757</t>
  </si>
  <si>
    <t>18-003171935321480</t>
  </si>
  <si>
    <t>18-003176962250019</t>
  </si>
  <si>
    <t>18-003176962250022</t>
  </si>
  <si>
    <t>18-003176962250023</t>
  </si>
  <si>
    <t>18-003177532460020</t>
  </si>
  <si>
    <t>18-003178992200017</t>
  </si>
  <si>
    <t>18-003180138160020</t>
  </si>
  <si>
    <t>18-003180172300411</t>
  </si>
  <si>
    <t>18-003180222130003</t>
  </si>
  <si>
    <t>18-003180222130644</t>
  </si>
  <si>
    <t>18-003180222130659</t>
  </si>
  <si>
    <t>18-003180222130663</t>
  </si>
  <si>
    <t>18-003180237220622</t>
  </si>
  <si>
    <t>18-003180237220881</t>
  </si>
  <si>
    <t>18-003180237220987</t>
  </si>
  <si>
    <t>18-003181032230023</t>
  </si>
  <si>
    <t>18-003181132160051</t>
  </si>
  <si>
    <t>18-003181132180002</t>
  </si>
  <si>
    <t>18-003181132180017</t>
  </si>
  <si>
    <t>18-003181133100452</t>
  </si>
  <si>
    <t>18-003181141100023</t>
  </si>
  <si>
    <t>18-003184293300022</t>
  </si>
  <si>
    <t>18-003184293300878</t>
  </si>
  <si>
    <t>18-003184293500433</t>
  </si>
  <si>
    <t>18-003184631100495</t>
  </si>
  <si>
    <t>18-003184631100995</t>
  </si>
  <si>
    <t>18-003184632210754</t>
  </si>
  <si>
    <t>18-003184673300836</t>
  </si>
  <si>
    <t>18-003184713210021</t>
  </si>
  <si>
    <t>18-003185139100007</t>
  </si>
  <si>
    <t>18-003185139100026</t>
  </si>
  <si>
    <t>18-003188734200013</t>
  </si>
  <si>
    <t>18-003189037510005</t>
  </si>
  <si>
    <t>18-003189037520001</t>
  </si>
  <si>
    <t>18-003191562230020</t>
  </si>
  <si>
    <t>18-003191562230402</t>
  </si>
  <si>
    <t>18-003191562230729</t>
  </si>
  <si>
    <t>18-003191837610005</t>
  </si>
  <si>
    <t>18-003191837610006</t>
  </si>
  <si>
    <t>18-003191837610023</t>
  </si>
  <si>
    <t>18-003191837620001</t>
  </si>
  <si>
    <t>18-003191837630001</t>
  </si>
  <si>
    <t>18-003192062231022</t>
  </si>
  <si>
    <t>18-003192062231034</t>
  </si>
  <si>
    <t>18-003192463220002</t>
  </si>
  <si>
    <t>18-003192463230022</t>
  </si>
  <si>
    <t>18-003192463300004</t>
  </si>
  <si>
    <t>18-003192835321520</t>
  </si>
  <si>
    <t>18-003194236230449</t>
  </si>
  <si>
    <t>18-003194236230831</t>
  </si>
  <si>
    <t>18-003194236230933</t>
  </si>
  <si>
    <t>18-003194237130822</t>
  </si>
  <si>
    <t>18-003195832130001</t>
  </si>
  <si>
    <t>18-003195832230022</t>
  </si>
  <si>
    <t>18-003196372300488</t>
  </si>
  <si>
    <t>18-003196373200794</t>
  </si>
  <si>
    <t>18-003196535321479</t>
  </si>
  <si>
    <t>18-003196535321480</t>
  </si>
  <si>
    <t>18-003196535321487</t>
  </si>
  <si>
    <t>18-003196535321488</t>
  </si>
  <si>
    <t>18-003197035321366</t>
  </si>
  <si>
    <t>18-003197732130002</t>
  </si>
  <si>
    <t>18-003197832160002</t>
  </si>
  <si>
    <t>18-003197832160005</t>
  </si>
  <si>
    <t>18-003197935321466</t>
  </si>
  <si>
    <t>18-003197935321866</t>
  </si>
  <si>
    <t>18-003198442320718</t>
  </si>
  <si>
    <t>18-003198442320721</t>
  </si>
  <si>
    <t>18-003198442320762</t>
  </si>
  <si>
    <t>18-003198442320799</t>
  </si>
  <si>
    <t>18-003198836110008</t>
  </si>
  <si>
    <t>18-003198836110023</t>
  </si>
  <si>
    <t>18-003201642320788</t>
  </si>
  <si>
    <t>18-003202873300777</t>
  </si>
  <si>
    <t>18-003202873300836</t>
  </si>
  <si>
    <t>18-003203134200064</t>
  </si>
  <si>
    <t>18-003203135330255</t>
  </si>
  <si>
    <t>18-003203462231033</t>
  </si>
  <si>
    <t>18-003206762230002</t>
  </si>
  <si>
    <t>18-003206762230020</t>
  </si>
  <si>
    <t>18-003206762230050</t>
  </si>
  <si>
    <t>18-003206762230729</t>
  </si>
  <si>
    <t>18-003206762231075</t>
  </si>
  <si>
    <t>18-003207035321223</t>
  </si>
  <si>
    <t>18-003207035321866</t>
  </si>
  <si>
    <t>18-003207832210756</t>
  </si>
  <si>
    <t>18-003207832220123</t>
  </si>
  <si>
    <t>18-003207832220443</t>
  </si>
  <si>
    <t>18-003207942320799</t>
  </si>
  <si>
    <t>18-003208813220002</t>
  </si>
  <si>
    <t>18-003208813220022</t>
  </si>
  <si>
    <t>18-003208813230014</t>
  </si>
  <si>
    <t>18-003208813230021</t>
  </si>
  <si>
    <t>18-003208813230027</t>
  </si>
  <si>
    <t>18-003208813230029</t>
  </si>
  <si>
    <t>18-003208813230334</t>
  </si>
  <si>
    <t>18-003208813230398</t>
  </si>
  <si>
    <t>18-003208813230551</t>
  </si>
  <si>
    <t>18-003208813230565</t>
  </si>
  <si>
    <t>18-003208813230568</t>
  </si>
  <si>
    <t>18-003208813230576</t>
  </si>
  <si>
    <t>18-003208813230588</t>
  </si>
  <si>
    <t>18-003208813230666</t>
  </si>
  <si>
    <t>18-003208813230768</t>
  </si>
  <si>
    <t>18-003208813230920</t>
  </si>
  <si>
    <t>18-003208813231258</t>
  </si>
  <si>
    <t>18-003210232230001</t>
  </si>
  <si>
    <t>18-003210232400056</t>
  </si>
  <si>
    <t>18-003212934200026</t>
  </si>
  <si>
    <t>18-003215834200064</t>
  </si>
  <si>
    <t>18-003215835330846</t>
  </si>
  <si>
    <t>18-003215835331184</t>
  </si>
  <si>
    <t>18-003216035310004</t>
  </si>
  <si>
    <t>18-003216035310017</t>
  </si>
  <si>
    <t>18-003216035320001</t>
  </si>
  <si>
    <t>18-003216037450659</t>
  </si>
  <si>
    <t>18-003218862231022</t>
  </si>
  <si>
    <t>18-003218862231034</t>
  </si>
  <si>
    <t>18-003219762231022</t>
  </si>
  <si>
    <t>18-003219762231034</t>
  </si>
  <si>
    <t>18-003222131100995</t>
  </si>
  <si>
    <t>18-003223634200010</t>
  </si>
  <si>
    <t>18-003223634200012</t>
  </si>
  <si>
    <t>18-003223634200016</t>
  </si>
  <si>
    <t>18-003223634200019</t>
  </si>
  <si>
    <t>18-003223634200029</t>
  </si>
  <si>
    <t>18-003223634200038</t>
  </si>
  <si>
    <t>18-003223634200199</t>
  </si>
  <si>
    <t>18-003224513230264</t>
  </si>
  <si>
    <t>18-003224513230404</t>
  </si>
  <si>
    <t>18-003224513230487</t>
  </si>
  <si>
    <t>18-003224513230518</t>
  </si>
  <si>
    <t>18-003224516100181</t>
  </si>
  <si>
    <t>18-003224516100737</t>
  </si>
  <si>
    <t>18-003224934200064</t>
  </si>
  <si>
    <t>18-003224935330019</t>
  </si>
  <si>
    <t>18-003224935330024</t>
  </si>
  <si>
    <t>18-003224935330234</t>
  </si>
  <si>
    <t>18-003224935330255</t>
  </si>
  <si>
    <t>18-003224935330274</t>
  </si>
  <si>
    <t>18-003224935330846</t>
  </si>
  <si>
    <t>18-003224935331184</t>
  </si>
  <si>
    <t>18-003225172300411</t>
  </si>
  <si>
    <t>18-003225332220002</t>
  </si>
  <si>
    <t>18-003225332230022</t>
  </si>
  <si>
    <t>18-003225973200631</t>
  </si>
  <si>
    <t>18-003225973300468</t>
  </si>
  <si>
    <t>18-003225973300777</t>
  </si>
  <si>
    <t>18-003226542320687</t>
  </si>
  <si>
    <t>18-003228573300777</t>
  </si>
  <si>
    <t>18-003228573300836</t>
  </si>
  <si>
    <t>18-003229536230449</t>
  </si>
  <si>
    <t>18-003229536230799</t>
  </si>
  <si>
    <t>18-003229536231598</t>
  </si>
  <si>
    <t>18-003232572300411</t>
  </si>
  <si>
    <t>18-003232572300488</t>
  </si>
  <si>
    <t>18-003233562231071</t>
  </si>
  <si>
    <t>18-003233593600032</t>
  </si>
  <si>
    <t>18-003234262230002</t>
  </si>
  <si>
    <t>18-003234262230003</t>
  </si>
  <si>
    <t>18-003234932220123</t>
  </si>
  <si>
    <t>18-003234932220234</t>
  </si>
  <si>
    <t>18-003235342320648</t>
  </si>
  <si>
    <t>18-003235342320788</t>
  </si>
  <si>
    <t>18-003235721100466</t>
  </si>
  <si>
    <t>18-003235739200440</t>
  </si>
  <si>
    <t>18-003236232220519</t>
  </si>
  <si>
    <t>18-003236232230086</t>
  </si>
  <si>
    <t>18-003236416100787</t>
  </si>
  <si>
    <t>18-003236416100793</t>
  </si>
  <si>
    <t>18-003237531100995</t>
  </si>
  <si>
    <t>18-003237532211888</t>
  </si>
  <si>
    <t>18-003237573300836</t>
  </si>
  <si>
    <t>18-003238237240055</t>
  </si>
  <si>
    <t>18-003238237310026</t>
  </si>
  <si>
    <t>18-003238237330018</t>
  </si>
  <si>
    <t>18-003238713230487</t>
  </si>
  <si>
    <t>18-003239139200001</t>
  </si>
  <si>
    <t>18-003239139200436</t>
  </si>
  <si>
    <t>18-003239139200440</t>
  </si>
  <si>
    <t>18-003239139200485</t>
  </si>
  <si>
    <t>18-003240035310003</t>
  </si>
  <si>
    <t>18-003240035310017</t>
  </si>
  <si>
    <t>18-003240434200007</t>
  </si>
  <si>
    <t>18-003240434200023</t>
  </si>
  <si>
    <t>18-003240434200028</t>
  </si>
  <si>
    <t>18-003240435330846</t>
  </si>
  <si>
    <t>18-003240435331184</t>
  </si>
  <si>
    <t>18-003240444120001</t>
  </si>
  <si>
    <t>18-003240444120002</t>
  </si>
  <si>
    <t>18-003240444120017</t>
  </si>
  <si>
    <t>18-003240445100001</t>
  </si>
  <si>
    <t>18-003242632130003</t>
  </si>
  <si>
    <t>18-003242632220234</t>
  </si>
  <si>
    <t>18-003243132220234</t>
  </si>
  <si>
    <t>18-003243132220519</t>
  </si>
  <si>
    <t>18-003243132220921</t>
  </si>
  <si>
    <t>18-003245335200023</t>
  </si>
  <si>
    <t>18-003245335310005</t>
  </si>
  <si>
    <t>18-003245335310006</t>
  </si>
  <si>
    <t>18-003245335310007</t>
  </si>
  <si>
    <t>18-003245335330006</t>
  </si>
  <si>
    <t>18-003245434200064</t>
  </si>
  <si>
    <t>18-003245435330846</t>
  </si>
  <si>
    <t>18-003247437220622</t>
  </si>
  <si>
    <t>18-003247437220881</t>
  </si>
  <si>
    <t>18-003247672300411</t>
  </si>
  <si>
    <t>18-003247842320687</t>
  </si>
  <si>
    <t>18-003247842321869</t>
  </si>
  <si>
    <t>18-003248832211120</t>
  </si>
  <si>
    <t>18-003249532130003</t>
  </si>
  <si>
    <t>18-003250334200007</t>
  </si>
  <si>
    <t>18-003251216100723</t>
  </si>
  <si>
    <t>18-003251216100764</t>
  </si>
  <si>
    <t>18-003252237330002</t>
  </si>
  <si>
    <t>18-003252237610053</t>
  </si>
  <si>
    <t>18-003253437470001</t>
  </si>
  <si>
    <t>18-003253437470553</t>
  </si>
  <si>
    <t>18-003253437510003</t>
  </si>
  <si>
    <t>18-003253437510005</t>
  </si>
  <si>
    <t>18-003253437512255</t>
  </si>
  <si>
    <t>18-003253437520001</t>
  </si>
  <si>
    <t>18-003253437520044</t>
  </si>
  <si>
    <t>18-003253734200017</t>
  </si>
  <si>
    <t>18-003260813230513</t>
  </si>
  <si>
    <t>18-003260813230664</t>
  </si>
  <si>
    <t>18-003260813230705</t>
  </si>
  <si>
    <t>18-003260813230734</t>
  </si>
  <si>
    <t>18-003260835321223</t>
  </si>
  <si>
    <t>18-003260835321366</t>
  </si>
  <si>
    <t>18-003260835321470</t>
  </si>
  <si>
    <t>18-003260851350423</t>
  </si>
  <si>
    <t>18-003261736110008</t>
  </si>
  <si>
    <t>18-003261737130633</t>
  </si>
  <si>
    <t>18-003264062510020</t>
  </si>
  <si>
    <t>18-003264062520067</t>
  </si>
  <si>
    <t>18-003265222130002</t>
  </si>
  <si>
    <t>18-003265222130003</t>
  </si>
  <si>
    <t>18-003265222130023</t>
  </si>
  <si>
    <t>18-003265222130657</t>
  </si>
  <si>
    <t>18-003265237220001</t>
  </si>
  <si>
    <t>18-003265237220002</t>
  </si>
  <si>
    <t>18-003266412430735</t>
  </si>
  <si>
    <t>18-003266412430767</t>
  </si>
  <si>
    <t>18-003266413230684</t>
  </si>
  <si>
    <t>18-003268993300847</t>
  </si>
  <si>
    <t>18-003269334200002</t>
  </si>
  <si>
    <t>18-003269736110001</t>
  </si>
  <si>
    <t>18-003271134200006</t>
  </si>
  <si>
    <t>18-003271134200008</t>
  </si>
  <si>
    <t>18-003271134200019</t>
  </si>
  <si>
    <t>18-003271134200021</t>
  </si>
  <si>
    <t>18-003271134200022</t>
  </si>
  <si>
    <t>18-003271134200027</t>
  </si>
  <si>
    <t>18-003271134200028</t>
  </si>
  <si>
    <t>18-003271134200089</t>
  </si>
  <si>
    <t>18-003273232130003</t>
  </si>
  <si>
    <t>18-003273532210756</t>
  </si>
  <si>
    <t>18-003273532220123</t>
  </si>
  <si>
    <t>18-003274731100995</t>
  </si>
  <si>
    <t>18-003275134200002</t>
  </si>
  <si>
    <t>18-003275134200017</t>
  </si>
  <si>
    <t>18-003275134200018</t>
  </si>
  <si>
    <t>18-003275231100495</t>
  </si>
  <si>
    <t>18-003275232211869</t>
  </si>
  <si>
    <t>18-003277462510020</t>
  </si>
  <si>
    <t>18-003277462520001</t>
  </si>
  <si>
    <t>18-003277462520006</t>
  </si>
  <si>
    <t>18-003277462520022</t>
  </si>
  <si>
    <t>18-003277462520067</t>
  </si>
  <si>
    <t>18-003277462520258</t>
  </si>
  <si>
    <t>18-003277835321223</t>
  </si>
  <si>
    <t>18-003279834100006</t>
  </si>
  <si>
    <t>18-003279834200017</t>
  </si>
  <si>
    <t>18-003279834200018</t>
  </si>
  <si>
    <t>18-003279834200029</t>
  </si>
  <si>
    <t>18-003284437130743</t>
  </si>
  <si>
    <t>18-003284437210002</t>
  </si>
  <si>
    <t>18-003286035310002</t>
  </si>
  <si>
    <t>18-003286035310017</t>
  </si>
  <si>
    <t>18-003286036110666</t>
  </si>
  <si>
    <t>18-003286972300017</t>
  </si>
  <si>
    <t>18-003286973100046</t>
  </si>
  <si>
    <t>18-003286973100178</t>
  </si>
  <si>
    <t>18-003286973200222</t>
  </si>
  <si>
    <t>18-003286973200558</t>
  </si>
  <si>
    <t>18-003286973200794</t>
  </si>
  <si>
    <t>18-003286973200863</t>
  </si>
  <si>
    <t>18-003287413230627</t>
  </si>
  <si>
    <t>18-003287632211120</t>
  </si>
  <si>
    <t>18-003287632211251</t>
  </si>
  <si>
    <t>18-003287632211888</t>
  </si>
  <si>
    <t>18-003288836110001</t>
  </si>
  <si>
    <t>18-003288836230003</t>
  </si>
  <si>
    <t>18-003289292200003</t>
  </si>
  <si>
    <t>18-003289292200017</t>
  </si>
  <si>
    <t>18-003289292200061</t>
  </si>
  <si>
    <t>18-003289293100020</t>
  </si>
  <si>
    <t>18-003289293210001</t>
  </si>
  <si>
    <t>18-003289413230622</t>
  </si>
  <si>
    <t>18-003289435310002</t>
  </si>
  <si>
    <t>18-003289435310017</t>
  </si>
  <si>
    <t>18-003289436110666</t>
  </si>
  <si>
    <t>18-003289437450111</t>
  </si>
  <si>
    <t>18-003289437450659</t>
  </si>
  <si>
    <t>18-003289535321366</t>
  </si>
  <si>
    <t>18-003289912430735</t>
  </si>
  <si>
    <t>18-003289912430739</t>
  </si>
  <si>
    <t>18-003289912431077</t>
  </si>
  <si>
    <t>18-003289913230511</t>
  </si>
  <si>
    <t>18-003289913230613</t>
  </si>
  <si>
    <t>18-003289913230684</t>
  </si>
  <si>
    <t>18-003289913231645</t>
  </si>
  <si>
    <t>18-003290334200026</t>
  </si>
  <si>
    <t>18-003290335200004</t>
  </si>
  <si>
    <t>18-003290637330002</t>
  </si>
  <si>
    <t>18-003290637610053</t>
  </si>
  <si>
    <t>18-003290637610258</t>
  </si>
  <si>
    <t>18-003291635310017</t>
  </si>
  <si>
    <t>18-003292272300411</t>
  </si>
  <si>
    <t>18-003292462230001</t>
  </si>
  <si>
    <t>18-003292462230004</t>
  </si>
  <si>
    <t>18-003292462230006</t>
  </si>
  <si>
    <t>18-003292462230017</t>
  </si>
  <si>
    <t>18-003292462230057</t>
  </si>
  <si>
    <t>18-003292462240001</t>
  </si>
  <si>
    <t>18-003292462240002</t>
  </si>
  <si>
    <t>18-003292493600537</t>
  </si>
  <si>
    <t>18-003292732230004</t>
  </si>
  <si>
    <t>18-003292732230439</t>
  </si>
  <si>
    <t>18-003292732230499</t>
  </si>
  <si>
    <t>18-003292732240033</t>
  </si>
  <si>
    <t>18-003292732240799</t>
  </si>
  <si>
    <t>18-003292732240800</t>
  </si>
  <si>
    <t>18-003292732241160</t>
  </si>
  <si>
    <t>18-003292732241784</t>
  </si>
  <si>
    <t>18-003292771271172</t>
  </si>
  <si>
    <t>18-003293137610017</t>
  </si>
  <si>
    <t>18-003293137620001</t>
  </si>
  <si>
    <t>18-003295137540004</t>
  </si>
  <si>
    <t>18-003295137540026</t>
  </si>
  <si>
    <t>18-003295536230831</t>
  </si>
  <si>
    <t>18-003295536230933</t>
  </si>
  <si>
    <t>18-003298139100026</t>
  </si>
  <si>
    <t>18-003298837340007</t>
  </si>
  <si>
    <t>18-003298837410023</t>
  </si>
  <si>
    <t>18-003299235321223</t>
  </si>
  <si>
    <t>18-003299235321366</t>
  </si>
  <si>
    <t>18-003299235321470</t>
  </si>
  <si>
    <t>18-003299837130743</t>
  </si>
  <si>
    <t>18-003299935321223</t>
  </si>
  <si>
    <t>18-003299935321470</t>
  </si>
  <si>
    <t>18-003299943340776</t>
  </si>
  <si>
    <t>18-003299951350001</t>
  </si>
  <si>
    <t>18-003299951350463</t>
  </si>
  <si>
    <t>18-003300635321223</t>
  </si>
  <si>
    <t>18-003301332400017</t>
  </si>
  <si>
    <t>18-003301435321223</t>
  </si>
  <si>
    <t>18-003301435321366</t>
  </si>
  <si>
    <t>18-003301435321469</t>
  </si>
  <si>
    <t>18-003301937470012</t>
  </si>
  <si>
    <t>18-003301937470029</t>
  </si>
  <si>
    <t>18-003301937470403</t>
  </si>
  <si>
    <t>18-003301937470466</t>
  </si>
  <si>
    <t>18-003301937470489</t>
  </si>
  <si>
    <t>18-003301937540026</t>
  </si>
  <si>
    <t>18-003302216200225</t>
  </si>
  <si>
    <t>18-003302216200674</t>
  </si>
  <si>
    <t>18-003302216200952</t>
  </si>
  <si>
    <t>18-003304432460020</t>
  </si>
  <si>
    <t>18-003305134200011</t>
  </si>
  <si>
    <t>18-003305134200029</t>
  </si>
  <si>
    <t>18-003305621100655</t>
  </si>
  <si>
    <t>18-003305621100678</t>
  </si>
  <si>
    <t>18-003305638160640</t>
  </si>
  <si>
    <t>18-003305638160666</t>
  </si>
  <si>
    <t>18-003305639100001</t>
  </si>
  <si>
    <t>18-003305639100023</t>
  </si>
  <si>
    <t>18-003305639200422</t>
  </si>
  <si>
    <t>18-003307413230757</t>
  </si>
  <si>
    <t>18-003307435321488</t>
  </si>
  <si>
    <t>18-003307912430722</t>
  </si>
  <si>
    <t>18-003307912430781</t>
  </si>
  <si>
    <t>18-003307937540017</t>
  </si>
  <si>
    <t>18-003308121100678</t>
  </si>
  <si>
    <t>18-003308137220378</t>
  </si>
  <si>
    <t>18-003308137220622</t>
  </si>
  <si>
    <t>18-003308137220678</t>
  </si>
  <si>
    <t>18-003308137220881</t>
  </si>
  <si>
    <t>18-003308137220987</t>
  </si>
  <si>
    <t>18-003308138160654</t>
  </si>
  <si>
    <t>18-003308642320762</t>
  </si>
  <si>
    <t>18-003308642320799</t>
  </si>
  <si>
    <t>18-003308642321869</t>
  </si>
  <si>
    <t>18-003309032160002</t>
  </si>
  <si>
    <t>18-003309032160017</t>
  </si>
  <si>
    <t>18-003309162520002</t>
  </si>
  <si>
    <t>18-003309162520003</t>
  </si>
  <si>
    <t>18-003309162520004</t>
  </si>
  <si>
    <t>18-003309163300079</t>
  </si>
  <si>
    <t>18-003309163300117</t>
  </si>
  <si>
    <t>18-003313962200002</t>
  </si>
  <si>
    <t>18-003313962230729</t>
  </si>
  <si>
    <t>18-003313962231074</t>
  </si>
  <si>
    <t>18-003313962240022</t>
  </si>
  <si>
    <t>18-003314113230565</t>
  </si>
  <si>
    <t>18-003314113230666</t>
  </si>
  <si>
    <t>18-003314113230920</t>
  </si>
  <si>
    <t>18-003314639100003</t>
  </si>
  <si>
    <t>18-003314639100004</t>
  </si>
  <si>
    <t>18-003314639100007</t>
  </si>
  <si>
    <t>18-003314639100013</t>
  </si>
  <si>
    <t>18-003314639100026</t>
  </si>
  <si>
    <t>18-003314835321415</t>
  </si>
  <si>
    <t>18-003314835321438</t>
  </si>
  <si>
    <t>18-003314835321461</t>
  </si>
  <si>
    <t>18-003314835321583</t>
  </si>
  <si>
    <t>18-003314835321725</t>
  </si>
  <si>
    <t>18-003314843340722</t>
  </si>
  <si>
    <t>18-003314843340760</t>
  </si>
  <si>
    <t>18-003315435310017</t>
  </si>
  <si>
    <t>18-003316232160357</t>
  </si>
  <si>
    <t>18-003316241200017</t>
  </si>
  <si>
    <t>18-003316437130377</t>
  </si>
  <si>
    <t>18-003316437130588</t>
  </si>
  <si>
    <t>18-003316437130743</t>
  </si>
  <si>
    <t>18-003316437130776</t>
  </si>
  <si>
    <t>18-003317932130002</t>
  </si>
  <si>
    <t>18-003317932400002</t>
  </si>
  <si>
    <t>18-003319132230002</t>
  </si>
  <si>
    <t>18-003319532211888</t>
  </si>
  <si>
    <t>18-003319532211889</t>
  </si>
  <si>
    <t>18-003319613230518</t>
  </si>
  <si>
    <t>18-003319613230582</t>
  </si>
  <si>
    <t>18-003319935310017</t>
  </si>
  <si>
    <t>18-003319937450111</t>
  </si>
  <si>
    <t>18-003320432210754</t>
  </si>
  <si>
    <t>18-003320635321366</t>
  </si>
  <si>
    <t>18-003320834200019</t>
  </si>
  <si>
    <t>18-003320834200029</t>
  </si>
  <si>
    <t>18-003321132220123</t>
  </si>
  <si>
    <t>18-003322239200440</t>
  </si>
  <si>
    <t>18-003323334200064</t>
  </si>
  <si>
    <t>18-003323413230258</t>
  </si>
  <si>
    <t>18-003323413230513</t>
  </si>
  <si>
    <t>18-003323413230528</t>
  </si>
  <si>
    <t>18-003323413230537</t>
  </si>
  <si>
    <t>18-003323413230627</t>
  </si>
  <si>
    <t>18-003323416101086</t>
  </si>
  <si>
    <t>18-003323416101087</t>
  </si>
  <si>
    <t>18-003323416101111</t>
  </si>
  <si>
    <t>18-003323936120522</t>
  </si>
  <si>
    <t>18-003323936120588</t>
  </si>
  <si>
    <t>18-003323936120697</t>
  </si>
  <si>
    <t>18-003324638160119</t>
  </si>
  <si>
    <t>18-003324639100001</t>
  </si>
  <si>
    <t>18-003324639100026</t>
  </si>
  <si>
    <t>18-003325332211869</t>
  </si>
  <si>
    <t>18-003325616100687</t>
  </si>
  <si>
    <t>18-003325616100764</t>
  </si>
  <si>
    <t>18-003325934200002</t>
  </si>
  <si>
    <t>18-003325934200014</t>
  </si>
  <si>
    <t>18-003325934200018</t>
  </si>
  <si>
    <t>18-003325934200029</t>
  </si>
  <si>
    <t>18-003326834200007</t>
  </si>
  <si>
    <t>18-003326834200008</t>
  </si>
  <si>
    <t>18-003327562231071</t>
  </si>
  <si>
    <t>18-003327562231224</t>
  </si>
  <si>
    <t>18-003328613230518</t>
  </si>
  <si>
    <t>18-003329532210754</t>
  </si>
  <si>
    <t>18-003331137330004</t>
  </si>
  <si>
    <t>18-003331137610053</t>
  </si>
  <si>
    <t>18-003331962230002</t>
  </si>
  <si>
    <t>18-003331962230402</t>
  </si>
  <si>
    <t>18-003332062250021</t>
  </si>
  <si>
    <t>18-003332336110002</t>
  </si>
  <si>
    <t>18-003335342320708</t>
  </si>
  <si>
    <t>18-003335342320715</t>
  </si>
  <si>
    <t>18-003335932230022</t>
  </si>
  <si>
    <t>18-003336632440001</t>
  </si>
  <si>
    <t>18-003336632460020</t>
  </si>
  <si>
    <t>18-003336832210754</t>
  </si>
  <si>
    <t>18-003336832211121</t>
  </si>
  <si>
    <t>18-003339332400045</t>
  </si>
  <si>
    <t>18-003340062230729</t>
  </si>
  <si>
    <t>18-003340062231022</t>
  </si>
  <si>
    <t>18-003340062231033</t>
  </si>
  <si>
    <t>18-003340062231034</t>
  </si>
  <si>
    <t>18-003340062231051</t>
  </si>
  <si>
    <t>18-003340062231055</t>
  </si>
  <si>
    <t>18-003340062231068</t>
  </si>
  <si>
    <t>18-003340062231070</t>
  </si>
  <si>
    <t>18-003340062231076</t>
  </si>
  <si>
    <t>18-003340071220412</t>
  </si>
  <si>
    <t>18-003340071220845</t>
  </si>
  <si>
    <t>18-003340812430244</t>
  </si>
  <si>
    <t>18-003340812430589</t>
  </si>
  <si>
    <t>18-003340812430645</t>
  </si>
  <si>
    <t>18-003340812430666</t>
  </si>
  <si>
    <t>18-003340812430730</t>
  </si>
  <si>
    <t>18-003340812430737</t>
  </si>
  <si>
    <t>18-003340812430773</t>
  </si>
  <si>
    <t>18-003340812430774</t>
  </si>
  <si>
    <t>18-003340812430784</t>
  </si>
  <si>
    <t>18-003340813210001</t>
  </si>
  <si>
    <t>18-003340813210003</t>
  </si>
  <si>
    <t>18-003340813210023</t>
  </si>
  <si>
    <t>18-003340813210566</t>
  </si>
  <si>
    <t>18-003340813210747</t>
  </si>
  <si>
    <t>18-003340813230266</t>
  </si>
  <si>
    <t>18-003340813230399</t>
  </si>
  <si>
    <t>18-003345132210754</t>
  </si>
  <si>
    <t>18-003345632220011</t>
  </si>
  <si>
    <t>18-003346337510003</t>
  </si>
  <si>
    <t>18-003346337510004</t>
  </si>
  <si>
    <t>18-003346337510007</t>
  </si>
  <si>
    <t>18-003346337510034</t>
  </si>
  <si>
    <t>18-003347534100001</t>
  </si>
  <si>
    <t>18-003347534100002</t>
  </si>
  <si>
    <t>18-003347534200013</t>
  </si>
  <si>
    <t>18-003347534200014</t>
  </si>
  <si>
    <t>18-003347534200020</t>
  </si>
  <si>
    <t>18-003347534200027</t>
  </si>
  <si>
    <t>18-003347534200063</t>
  </si>
  <si>
    <t>18-003348036110007</t>
  </si>
  <si>
    <t>18-003348313230518</t>
  </si>
  <si>
    <t>18-003348313230582</t>
  </si>
  <si>
    <t>18-003348472300411</t>
  </si>
  <si>
    <t>18-003348472300488</t>
  </si>
  <si>
    <t>18-003351916100711</t>
  </si>
  <si>
    <t>18-003351916100733</t>
  </si>
  <si>
    <t>18-003351916100787</t>
  </si>
  <si>
    <t>18-003351916100788</t>
  </si>
  <si>
    <t>18-003351916100793</t>
  </si>
  <si>
    <t>18-003351916100902</t>
  </si>
  <si>
    <t>18-003351916200144</t>
  </si>
  <si>
    <t>18-003351916200677</t>
  </si>
  <si>
    <t>18-003352062230006</t>
  </si>
  <si>
    <t>18-003352062230017</t>
  </si>
  <si>
    <t>18-003352062230057</t>
  </si>
  <si>
    <t>18-003353032130002</t>
  </si>
  <si>
    <t>18-003353032270001</t>
  </si>
  <si>
    <t>18-003353032400002</t>
  </si>
  <si>
    <t>18-003354116101546</t>
  </si>
  <si>
    <t>18-003354532211869</t>
  </si>
  <si>
    <t>18-003354573300836</t>
  </si>
  <si>
    <t>18-003354832211869</t>
  </si>
  <si>
    <t>18-003354873300777</t>
  </si>
  <si>
    <t>18-003355436110007</t>
  </si>
  <si>
    <t>18-003357132220123</t>
  </si>
  <si>
    <t>18-003357812100001</t>
  </si>
  <si>
    <t>18-003357813210021</t>
  </si>
  <si>
    <t>18-003357837720017</t>
  </si>
  <si>
    <t>18-003357837730006</t>
  </si>
  <si>
    <t>18-003357837730011</t>
  </si>
  <si>
    <t>18-003357837730018</t>
  </si>
  <si>
    <t>18-003357931100002</t>
  </si>
  <si>
    <t>18-003357932210017</t>
  </si>
  <si>
    <t>18-003357932400045</t>
  </si>
  <si>
    <t>18-003357932460002</t>
  </si>
  <si>
    <t>18-003357932460017</t>
  </si>
  <si>
    <t>18-003357973300836</t>
  </si>
  <si>
    <t>18-003359836120588</t>
  </si>
  <si>
    <t>18-003359836120632</t>
  </si>
  <si>
    <t>18-003359836120697</t>
  </si>
  <si>
    <t>18-003359836130544</t>
  </si>
  <si>
    <t>18-003359837450012</t>
  </si>
  <si>
    <t>18-003360432130002</t>
  </si>
  <si>
    <t>18-003361732460020</t>
  </si>
  <si>
    <t>18-003361732460442</t>
  </si>
  <si>
    <t>18-003361732460500</t>
  </si>
  <si>
    <t>18-003363732240033</t>
  </si>
  <si>
    <t>18-003363732240459</t>
  </si>
  <si>
    <t>18-003363934200064</t>
  </si>
  <si>
    <t>18-003364634200021</t>
  </si>
  <si>
    <t>18-003364634200089</t>
  </si>
  <si>
    <t>18-003364635310007</t>
  </si>
  <si>
    <t>18-003365432220123</t>
  </si>
  <si>
    <t>18-003367232220519</t>
  </si>
  <si>
    <t>18-003367232230001</t>
  </si>
  <si>
    <t>18-003367232230086</t>
  </si>
  <si>
    <t>18-003367421100678</t>
  </si>
  <si>
    <t>18-003368934200016</t>
  </si>
  <si>
    <t>18-003368934200017</t>
  </si>
  <si>
    <t>18-003370513230627</t>
  </si>
  <si>
    <t>18-003370634200038</t>
  </si>
  <si>
    <t>18-003370634200077</t>
  </si>
  <si>
    <t>18-003371016100793</t>
  </si>
  <si>
    <t>18-003371016200144</t>
  </si>
  <si>
    <t>18-003373373200631</t>
  </si>
  <si>
    <t>18-003373373300468</t>
  </si>
  <si>
    <t>18-003373373300836</t>
  </si>
  <si>
    <t>18-003374421100678</t>
  </si>
  <si>
    <t>18-003374422130644</t>
  </si>
  <si>
    <t>18-003374732211251</t>
  </si>
  <si>
    <t>18-003374772300488</t>
  </si>
  <si>
    <t>18-003374773200631</t>
  </si>
  <si>
    <t>18-003374773200784</t>
  </si>
  <si>
    <t>18-003374773200794</t>
  </si>
  <si>
    <t>18-003374773200863</t>
  </si>
  <si>
    <t>18-003374773300836</t>
  </si>
  <si>
    <t>18-003375872300411</t>
  </si>
  <si>
    <t>18-003376031100002</t>
  </si>
  <si>
    <t>18-003376032210017</t>
  </si>
  <si>
    <t>18-003378042320003</t>
  </si>
  <si>
    <t>18-003378042320016</t>
  </si>
  <si>
    <t>18-003378042320119</t>
  </si>
  <si>
    <t>18-003378042320687</t>
  </si>
  <si>
    <t>18-003378042330018</t>
  </si>
  <si>
    <t>18-003378042330023</t>
  </si>
  <si>
    <t>18-003378137130377</t>
  </si>
  <si>
    <t>18-003378137130743</t>
  </si>
  <si>
    <t>18-003378137130776</t>
  </si>
  <si>
    <t>18-003378137130822</t>
  </si>
  <si>
    <t>18-003379437240111</t>
  </si>
  <si>
    <t>18-003379437240158</t>
  </si>
  <si>
    <t>18-003379437240486</t>
  </si>
  <si>
    <t>18-003379437240556</t>
  </si>
  <si>
    <t>18-003379437410598</t>
  </si>
  <si>
    <t>18-003380442320799</t>
  </si>
  <si>
    <t>18-003383131100002</t>
  </si>
  <si>
    <t>18-003383132110020</t>
  </si>
  <si>
    <t>18-003384262100019</t>
  </si>
  <si>
    <t>18-003384262110002</t>
  </si>
  <si>
    <t>18-003384262210033</t>
  </si>
  <si>
    <t>18-003384634200002</t>
  </si>
  <si>
    <t>18-003384635320665</t>
  </si>
  <si>
    <t>18-003385835321223</t>
  </si>
  <si>
    <t>18-003385835321470</t>
  </si>
  <si>
    <t>18-003386162250019</t>
  </si>
  <si>
    <t>18-003386162250021</t>
  </si>
  <si>
    <t>18-003386637470001</t>
  </si>
  <si>
    <t>18-003386637470002</t>
  </si>
  <si>
    <t>18-003386637470553</t>
  </si>
  <si>
    <t>18-003386637510006</t>
  </si>
  <si>
    <t>18-003386735321423</t>
  </si>
  <si>
    <t>18-003386735321425</t>
  </si>
  <si>
    <t>18-003386735321725</t>
  </si>
  <si>
    <t>18-003387062110002</t>
  </si>
  <si>
    <t>18-003387534200029</t>
  </si>
  <si>
    <t>18-003388237610005</t>
  </si>
  <si>
    <t>18-003388237610017</t>
  </si>
  <si>
    <t>18-003388237610023</t>
  </si>
  <si>
    <t>18-003388237620001</t>
  </si>
  <si>
    <t>18-003389237470022</t>
  </si>
  <si>
    <t>18-003389237540003</t>
  </si>
  <si>
    <t>18-003389237540004</t>
  </si>
  <si>
    <t>18-003389237540014</t>
  </si>
  <si>
    <t>18-003389237540026</t>
  </si>
  <si>
    <t>18-003389422130003</t>
  </si>
  <si>
    <t>18-003389422130659</t>
  </si>
  <si>
    <t>18-003389422130663</t>
  </si>
  <si>
    <t>18-003389422130678</t>
  </si>
  <si>
    <t>18-003389963300004</t>
  </si>
  <si>
    <t>18-003391835321223</t>
  </si>
  <si>
    <t>18-003391835321466</t>
  </si>
  <si>
    <t>18-003391835321866</t>
  </si>
  <si>
    <t>18-003391937220622</t>
  </si>
  <si>
    <t>18-003392362520002</t>
  </si>
  <si>
    <t>18-003392362520055</t>
  </si>
  <si>
    <t>18-003392362520061</t>
  </si>
  <si>
    <t>18-003392362520258</t>
  </si>
  <si>
    <t>18-003392363300029</t>
  </si>
  <si>
    <t>18-003392363300117</t>
  </si>
  <si>
    <t>18-003392363300455</t>
  </si>
  <si>
    <t>18-003392413230627</t>
  </si>
  <si>
    <t>18-003392413230664</t>
  </si>
  <si>
    <t>18-003392413230680</t>
  </si>
  <si>
    <t>18-003392435321223</t>
  </si>
  <si>
    <t>18-003392435321366</t>
  </si>
  <si>
    <t>18-003392435321470</t>
  </si>
  <si>
    <t>18-003392451350002</t>
  </si>
  <si>
    <t>18-003392451350112</t>
  </si>
  <si>
    <t>18-003392451350461</t>
  </si>
  <si>
    <t>18-003392451350463</t>
  </si>
  <si>
    <t>18-003392451350484</t>
  </si>
  <si>
    <t>18-003392451350777</t>
  </si>
  <si>
    <t>18-003396531100995</t>
  </si>
  <si>
    <t>18-003396862231071</t>
  </si>
  <si>
    <t>18-003396862231076</t>
  </si>
  <si>
    <t>18-003396871220003</t>
  </si>
  <si>
    <t>18-003396871220025</t>
  </si>
  <si>
    <t>18-003396871220222</t>
  </si>
  <si>
    <t>18-003396871220445</t>
  </si>
  <si>
    <t>18-003396871220722</t>
  </si>
  <si>
    <t>18-003397816100546</t>
  </si>
  <si>
    <t>18-003397816100723</t>
  </si>
  <si>
    <t>18-003397816100764</t>
  </si>
  <si>
    <t>18-003397937540003</t>
  </si>
  <si>
    <t>18-003397937540014</t>
  </si>
  <si>
    <t>18-003397937540022</t>
  </si>
  <si>
    <t>18-003397937540026</t>
  </si>
  <si>
    <t>18-003398216100793</t>
  </si>
  <si>
    <t>18-003398216200648</t>
  </si>
  <si>
    <t>18-003398437540003</t>
  </si>
  <si>
    <t>18-003398437540004</t>
  </si>
  <si>
    <t>18-003398437540022</t>
  </si>
  <si>
    <t>18-003399932460020</t>
  </si>
  <si>
    <t>18-003400034200004</t>
  </si>
  <si>
    <t>18-003400034200005</t>
  </si>
  <si>
    <t>18-003400034200006</t>
  </si>
  <si>
    <t>18-003400034200007</t>
  </si>
  <si>
    <t>18-003400034200028</t>
  </si>
  <si>
    <t>18-003400034200064</t>
  </si>
  <si>
    <t>18-003404962231033</t>
  </si>
  <si>
    <t>18-003404962231070</t>
  </si>
  <si>
    <t>18-003405462231011</t>
  </si>
  <si>
    <t>18-003405462231012</t>
  </si>
  <si>
    <t>18-003405462231074</t>
  </si>
  <si>
    <t>18-003405932130003</t>
  </si>
  <si>
    <t>18-003405932230022</t>
  </si>
  <si>
    <t>18-003405932270001</t>
  </si>
  <si>
    <t>18-003406037130377</t>
  </si>
  <si>
    <t>18-003406037130600</t>
  </si>
  <si>
    <t>18-003406037130743</t>
  </si>
  <si>
    <t>18-003408235330008</t>
  </si>
  <si>
    <t>18-003410613230518</t>
  </si>
  <si>
    <t>18-003411137130633</t>
  </si>
  <si>
    <t>18-003411137130822</t>
  </si>
  <si>
    <t>18-003412737330001</t>
  </si>
  <si>
    <t>18-003412737330002</t>
  </si>
  <si>
    <t>18-003412737610053</t>
  </si>
  <si>
    <t>18-003414732211120</t>
  </si>
  <si>
    <t>18-003414771260003</t>
  </si>
  <si>
    <t>18-003415332211869</t>
  </si>
  <si>
    <t>18-003416034200017</t>
  </si>
  <si>
    <t>18-003416336110007</t>
  </si>
  <si>
    <t>18-003416337130633</t>
  </si>
  <si>
    <t>18-003416532230086</t>
  </si>
  <si>
    <t>18-003416842320718</t>
  </si>
  <si>
    <t>18-003416842320721</t>
  </si>
  <si>
    <t>18-003417935200049</t>
  </si>
  <si>
    <t>18-003417935330006</t>
  </si>
  <si>
    <t>18-003418913210009</t>
  </si>
  <si>
    <t>18-003418913210013</t>
  </si>
  <si>
    <t>18-003418913210014</t>
  </si>
  <si>
    <t>18-003418913210015</t>
  </si>
  <si>
    <t>18-003418913210017</t>
  </si>
  <si>
    <t>18-003418913210055</t>
  </si>
  <si>
    <t>18-003418913210258</t>
  </si>
  <si>
    <t>18-003418913215841</t>
  </si>
  <si>
    <t>18-003419332130002</t>
  </si>
  <si>
    <t>18-003420135330008</t>
  </si>
  <si>
    <t>18-003420432460020</t>
  </si>
  <si>
    <t>18-003420637510005</t>
  </si>
  <si>
    <t>18-003420637512255</t>
  </si>
  <si>
    <t>18-003423335310003</t>
  </si>
  <si>
    <t>18-003423335310017</t>
  </si>
  <si>
    <t>18-003423637470002</t>
  </si>
  <si>
    <t>18-003423637470003</t>
  </si>
  <si>
    <t>18-003423637470008</t>
  </si>
  <si>
    <t>18-003423637470066</t>
  </si>
  <si>
    <t>18-003423637470111</t>
  </si>
  <si>
    <t>18-003423637470550</t>
  </si>
  <si>
    <t>18-003423637470570</t>
  </si>
  <si>
    <t>18-003423637510006</t>
  </si>
  <si>
    <t>18-003423637520067</t>
  </si>
  <si>
    <t>18-003423637540006</t>
  </si>
  <si>
    <t>18-003423637540007</t>
  </si>
  <si>
    <t>18-003423637540019</t>
  </si>
  <si>
    <t>18-003423637540056</t>
  </si>
  <si>
    <t>18-003425132220001</t>
  </si>
  <si>
    <t>18-003425132230086</t>
  </si>
  <si>
    <t>18-003426313230227</t>
  </si>
  <si>
    <t>18-003426313230487</t>
  </si>
  <si>
    <t>18-003426313230565</t>
  </si>
  <si>
    <t>18-003428131100017</t>
  </si>
  <si>
    <t>18-003428132230086</t>
  </si>
  <si>
    <t>18-003429032160002</t>
  </si>
  <si>
    <t>18-003429032160017</t>
  </si>
  <si>
    <t>18-003429032180001</t>
  </si>
  <si>
    <t>18-003429032190001</t>
  </si>
  <si>
    <t>18-003429032440023</t>
  </si>
  <si>
    <t>18-003429032440024</t>
  </si>
  <si>
    <t>18-003429032460017</t>
  </si>
  <si>
    <t>18-003429032460442</t>
  </si>
  <si>
    <t>18-003429032460500</t>
  </si>
  <si>
    <t>18-003429033100001</t>
  </si>
  <si>
    <t>18-003429041200017</t>
  </si>
  <si>
    <t>18-003430031100002</t>
  </si>
  <si>
    <t>18-003430032210017</t>
  </si>
  <si>
    <t>18-003432535321423</t>
  </si>
  <si>
    <t>18-003432535321425</t>
  </si>
  <si>
    <t>18-003432535321441</t>
  </si>
  <si>
    <t>18-003432535321479</t>
  </si>
  <si>
    <t>18-003433813230258</t>
  </si>
  <si>
    <t>18-003433813230513</t>
  </si>
  <si>
    <t>18-003433813230537</t>
  </si>
  <si>
    <t>18-003433816100722</t>
  </si>
  <si>
    <t>18-003433816100787</t>
  </si>
  <si>
    <t>18-003433851350672</t>
  </si>
  <si>
    <t>18-003435237540003</t>
  </si>
  <si>
    <t>18-003435237540004</t>
  </si>
  <si>
    <t>18-003435237540014</t>
  </si>
  <si>
    <t>18-003435237540022</t>
  </si>
  <si>
    <t>18-003435237540055</t>
  </si>
  <si>
    <t>18-003435336110003</t>
  </si>
  <si>
    <t>18-003435336110008</t>
  </si>
  <si>
    <t>18-003436413230627</t>
  </si>
  <si>
    <t>18-003436444601165</t>
  </si>
  <si>
    <t>18-003436444601185</t>
  </si>
  <si>
    <t>18-003437732160300</t>
  </si>
  <si>
    <t>18-003437732160357</t>
  </si>
  <si>
    <t>18-003438235321583</t>
  </si>
  <si>
    <t>18-003438236110008</t>
  </si>
  <si>
    <t>18-003438236110023</t>
  </si>
  <si>
    <t>18-003438236230799</t>
  </si>
  <si>
    <t>18-003438539200440</t>
  </si>
  <si>
    <t>18-003438639100023</t>
  </si>
  <si>
    <t>18-003438639100026</t>
  </si>
  <si>
    <t>18-003438639200422</t>
  </si>
  <si>
    <t>18-003438639200440</t>
  </si>
  <si>
    <t>18-003438639200466</t>
  </si>
  <si>
    <t>18-003438834200010</t>
  </si>
  <si>
    <t>18-003438834200019</t>
  </si>
  <si>
    <t>18-003438834200021</t>
  </si>
  <si>
    <t>18-003438834200026</t>
  </si>
  <si>
    <t>18-003438834200027</t>
  </si>
  <si>
    <t>18-003440537330002</t>
  </si>
  <si>
    <t>18-003440537610053</t>
  </si>
  <si>
    <t>18-003440662250023</t>
  </si>
  <si>
    <t>18-003440662250043</t>
  </si>
  <si>
    <t>18-003441922130003</t>
  </si>
  <si>
    <t>18-003441922130017</t>
  </si>
  <si>
    <t>18-003441922130657</t>
  </si>
  <si>
    <t>18-003441922130663</t>
  </si>
  <si>
    <t>18-003441922130667</t>
  </si>
  <si>
    <t>18-003443336120023</t>
  </si>
  <si>
    <t>18-003443336120522</t>
  </si>
  <si>
    <t>18-003443336120588</t>
  </si>
  <si>
    <t>18-003443336120697</t>
  </si>
  <si>
    <t>18-003443336120698</t>
  </si>
  <si>
    <t>18-003443336120744</t>
  </si>
  <si>
    <t>18-003443336130544</t>
  </si>
  <si>
    <t>18-003443642320221</t>
  </si>
  <si>
    <t>18-003443642320721</t>
  </si>
  <si>
    <t>18-003444337540003</t>
  </si>
  <si>
    <t>18-003444337540004</t>
  </si>
  <si>
    <t>18-003444773300468</t>
  </si>
  <si>
    <t>18-003444773300777</t>
  </si>
  <si>
    <t>18-003446172300411</t>
  </si>
  <si>
    <t>18-003446732220519</t>
  </si>
  <si>
    <t>18-003447672300411</t>
  </si>
  <si>
    <t>18-003447672300488</t>
  </si>
  <si>
    <t>18-003447673200794</t>
  </si>
  <si>
    <t>18-003448137130377</t>
  </si>
  <si>
    <t>18-003448137130588</t>
  </si>
  <si>
    <t>18-003448137130863</t>
  </si>
  <si>
    <t>18-003448137130864</t>
  </si>
  <si>
    <t>18-003448416100188</t>
  </si>
  <si>
    <t>18-003448416100555</t>
  </si>
  <si>
    <t>18-003448416100711</t>
  </si>
  <si>
    <t>18-003448416100733</t>
  </si>
  <si>
    <t>18-003448416100766</t>
  </si>
  <si>
    <t>18-003448416100777</t>
  </si>
  <si>
    <t>18-003448416100788</t>
  </si>
  <si>
    <t>18-003448416101188</t>
  </si>
  <si>
    <t>18-003449132160001</t>
  </si>
  <si>
    <t>18-003449132170001</t>
  </si>
  <si>
    <t>18-003449132180001</t>
  </si>
  <si>
    <t>18-003449132180002</t>
  </si>
  <si>
    <t>18-003449132180060</t>
  </si>
  <si>
    <t>18-003449132190001</t>
  </si>
  <si>
    <t>18-003449735321223</t>
  </si>
  <si>
    <t>18-003449735321315</t>
  </si>
  <si>
    <t>18-003449942320715</t>
  </si>
  <si>
    <t>18-003449942320762</t>
  </si>
  <si>
    <t>18-003449942320799</t>
  </si>
  <si>
    <t>18-003450132230023</t>
  </si>
  <si>
    <t>18-003450732460020</t>
  </si>
  <si>
    <t>18-003450732460500</t>
  </si>
  <si>
    <t>18-003450732460567</t>
  </si>
  <si>
    <t>18-003451336230933</t>
  </si>
  <si>
    <t>18-003451337130776</t>
  </si>
  <si>
    <t>18-003452632210488</t>
  </si>
  <si>
    <t>18-003452632220123</t>
  </si>
  <si>
    <t>18-003453034200006</t>
  </si>
  <si>
    <t>18-003453034200089</t>
  </si>
  <si>
    <t>18-003453937330086</t>
  </si>
  <si>
    <t>18-003453937340007</t>
  </si>
  <si>
    <t>18-003453937410023</t>
  </si>
  <si>
    <t>18-003453937470002</t>
  </si>
  <si>
    <t>18-003453937470005</t>
  </si>
  <si>
    <t>18-003453937510007</t>
  </si>
  <si>
    <t>18-003454422130003</t>
  </si>
  <si>
    <t>18-003454422130657</t>
  </si>
  <si>
    <t>18-003454422130667</t>
  </si>
  <si>
    <t>18-003455016200334</t>
  </si>
  <si>
    <t>18-003455016200752</t>
  </si>
  <si>
    <t>18-003455016200788</t>
  </si>
  <si>
    <t>18-003455016200952</t>
  </si>
  <si>
    <t>18-003455016200999</t>
  </si>
  <si>
    <t>18-003455016510002</t>
  </si>
  <si>
    <t>18-003455016510006</t>
  </si>
  <si>
    <t>18-003455016510008</t>
  </si>
  <si>
    <t>18-003455016510010</t>
  </si>
  <si>
    <t>18-003455016510012</t>
  </si>
  <si>
    <t>18-003455016510013</t>
  </si>
  <si>
    <t>18-003455016510014</t>
  </si>
  <si>
    <t>18-003455016510015</t>
  </si>
  <si>
    <t>18-003455016510022</t>
  </si>
  <si>
    <t>18-003455016510029</t>
  </si>
  <si>
    <t>18-003455016510453</t>
  </si>
  <si>
    <t>18-003455016510462</t>
  </si>
  <si>
    <t>18-003455016510692</t>
  </si>
  <si>
    <t>18-003455836110007</t>
  </si>
  <si>
    <t>18-003457432220002</t>
  </si>
  <si>
    <t>18-003457432220234</t>
  </si>
  <si>
    <t>18-003457432230635</t>
  </si>
  <si>
    <t>18-003457432230800</t>
  </si>
  <si>
    <t>18-003457441100003</t>
  </si>
  <si>
    <t>18-003457441200001</t>
  </si>
  <si>
    <t>18-003457444110024</t>
  </si>
  <si>
    <t>18-003457444110027</t>
  </si>
  <si>
    <t>18-003457452000001</t>
  </si>
  <si>
    <t>18-003457462230017</t>
  </si>
  <si>
    <t>18-003457639100026</t>
  </si>
  <si>
    <t>18-003457938160621</t>
  </si>
  <si>
    <t>18-003457938160666</t>
  </si>
  <si>
    <t>18-003457938160690</t>
  </si>
  <si>
    <t>18-003457939100023</t>
  </si>
  <si>
    <t>18-003457939200422</t>
  </si>
  <si>
    <t>18-003457939200440</t>
  </si>
  <si>
    <t>18-003458536120522</t>
  </si>
  <si>
    <t>18-003458536120588</t>
  </si>
  <si>
    <t>18-003458536120697</t>
  </si>
  <si>
    <t>18-003458536130017</t>
  </si>
  <si>
    <t>18-003460137510005</t>
  </si>
  <si>
    <t>18-003460137520001</t>
  </si>
  <si>
    <t>18-003460262520002</t>
  </si>
  <si>
    <t>18-003460262520003</t>
  </si>
  <si>
    <t>18-003460262520004</t>
  </si>
  <si>
    <t>18-003460262520044</t>
  </si>
  <si>
    <t>18-003460262520055</t>
  </si>
  <si>
    <t>18-003460262520061</t>
  </si>
  <si>
    <t>18-003460262520258</t>
  </si>
  <si>
    <t>18-003460262530050</t>
  </si>
  <si>
    <t>18-003460262530056</t>
  </si>
  <si>
    <t>18-003461036110008</t>
  </si>
  <si>
    <t>18-003461037130633</t>
  </si>
  <si>
    <t>18-003461132210488</t>
  </si>
  <si>
    <t>18-003461132220111</t>
  </si>
  <si>
    <t>18-003461132220123</t>
  </si>
  <si>
    <t>18-003461132220234</t>
  </si>
  <si>
    <t>18-003463134200021</t>
  </si>
  <si>
    <t>18-003463134200027</t>
  </si>
  <si>
    <t>18-003464213230264</t>
  </si>
  <si>
    <t>18-003464213230518</t>
  </si>
  <si>
    <t>18-003464237130822</t>
  </si>
  <si>
    <t>18-003464335321469</t>
  </si>
  <si>
    <t>18-003464335321866</t>
  </si>
  <si>
    <t>18-003464532220001</t>
  </si>
  <si>
    <t>18-003464532220024</t>
  </si>
  <si>
    <t>18-003464532220519</t>
  </si>
  <si>
    <t>18-003464532230086</t>
  </si>
  <si>
    <t>18-003464716100546</t>
  </si>
  <si>
    <t>18-003464716100738</t>
  </si>
  <si>
    <t>18-003464716100764</t>
  </si>
  <si>
    <t>18-003466535321242</t>
  </si>
  <si>
    <t>18-003466535321480</t>
  </si>
  <si>
    <t>18-003467237540003</t>
  </si>
  <si>
    <t>18-003467237540004</t>
  </si>
  <si>
    <t>18-003467237540026</t>
  </si>
  <si>
    <t>18-003468032270003</t>
  </si>
  <si>
    <t>18-003468032400005</t>
  </si>
  <si>
    <t>18-003468032400017</t>
  </si>
  <si>
    <t>18-003468032400072</t>
  </si>
  <si>
    <t>18-003468932220001</t>
  </si>
  <si>
    <t>18-003468932220011</t>
  </si>
  <si>
    <t>18-003469336120588</t>
  </si>
  <si>
    <t>18-003470032230001</t>
  </si>
  <si>
    <t>18-003471042320718</t>
  </si>
  <si>
    <t>18-003471042320762</t>
  </si>
  <si>
    <t>18-003471042320799</t>
  </si>
  <si>
    <t>18-003474332220111</t>
  </si>
  <si>
    <t>18-003474332220123</t>
  </si>
  <si>
    <t>18-003474332220666</t>
  </si>
  <si>
    <t>18-003475032130003</t>
  </si>
  <si>
    <t>18-003475032230565</t>
  </si>
  <si>
    <t>18-003475032270002</t>
  </si>
  <si>
    <t>18-003475835320004</t>
  </si>
  <si>
    <t>18-003475835330008</t>
  </si>
  <si>
    <t>18-003475835330021</t>
  </si>
  <si>
    <t>18-003475835330024</t>
  </si>
  <si>
    <t>18-003475835330255</t>
  </si>
  <si>
    <t>18-003475835330846</t>
  </si>
  <si>
    <t>18-003475835330885</t>
  </si>
  <si>
    <t>18-003475932240027</t>
  </si>
  <si>
    <t>18-003475932240033</t>
  </si>
  <si>
    <t>18-003475932240516</t>
  </si>
  <si>
    <t>18-003475932240658</t>
  </si>
  <si>
    <t>18-003475932240798</t>
  </si>
  <si>
    <t>18-003475932240799</t>
  </si>
  <si>
    <t>18-003475932240800</t>
  </si>
  <si>
    <t>18-003475932240801</t>
  </si>
  <si>
    <t>18-003475932261344</t>
  </si>
  <si>
    <t>18-003475971260002</t>
  </si>
  <si>
    <t>18-003475971270061</t>
  </si>
  <si>
    <t>18-003475971270810</t>
  </si>
  <si>
    <t>18-003476773300468</t>
  </si>
  <si>
    <t>18-003476773300836</t>
  </si>
  <si>
    <t>18-003478923100001</t>
  </si>
  <si>
    <t>18-003478937610004</t>
  </si>
  <si>
    <t>18-003478937610008</t>
  </si>
  <si>
    <t>18-003478937610023</t>
  </si>
  <si>
    <t>18-003478937610027</t>
  </si>
  <si>
    <t>18-003478937620001</t>
  </si>
  <si>
    <t>18-003479516101000</t>
  </si>
  <si>
    <t>18-003479516101072</t>
  </si>
  <si>
    <t>18-003479634200027</t>
  </si>
  <si>
    <t>18-003480962230402</t>
  </si>
  <si>
    <t>18-003480962230729</t>
  </si>
  <si>
    <t>18-003480962230744</t>
  </si>
  <si>
    <t>18-003480962231065</t>
  </si>
  <si>
    <t>18-003480962231074</t>
  </si>
  <si>
    <t>18-003482234200006</t>
  </si>
  <si>
    <t>18-003482234200008</t>
  </si>
  <si>
    <t>18-003482244120002</t>
  </si>
  <si>
    <t>18-003482244120020</t>
  </si>
  <si>
    <t>18-003482245100001</t>
  </si>
  <si>
    <t>18-003482621100678</t>
  </si>
  <si>
    <t>18-003484235321425</t>
  </si>
  <si>
    <t>18-003484235321479</t>
  </si>
  <si>
    <t>18-003484235321480</t>
  </si>
  <si>
    <t>18-003484235321486</t>
  </si>
  <si>
    <t>18-003484235321487</t>
  </si>
  <si>
    <t>18-003485336230933</t>
  </si>
  <si>
    <t>18-003485337130633</t>
  </si>
  <si>
    <t>18-003485532160357</t>
  </si>
  <si>
    <t>18-003486073200794</t>
  </si>
  <si>
    <t>18-003486936230449</t>
  </si>
  <si>
    <t>18-003486936230799</t>
  </si>
  <si>
    <t>18-003487562231012</t>
  </si>
  <si>
    <t>18-003487562231065</t>
  </si>
  <si>
    <t>18-003487562231066</t>
  </si>
  <si>
    <t>18-003487562231074</t>
  </si>
  <si>
    <t>18-003487562231434</t>
  </si>
  <si>
    <t>18-003488562250021</t>
  </si>
  <si>
    <t>18-003490034200029</t>
  </si>
  <si>
    <t>18-003490337340007</t>
  </si>
  <si>
    <t>18-003490337410023</t>
  </si>
  <si>
    <t>18-003491251350002</t>
  </si>
  <si>
    <t>18-003491251350777</t>
  </si>
  <si>
    <t>18-003491251357536</t>
  </si>
  <si>
    <t>18-003491834200029</t>
  </si>
  <si>
    <t>18-003491834200118</t>
  </si>
  <si>
    <t>18-003492292200017</t>
  </si>
  <si>
    <t>18-003492293210001</t>
  </si>
  <si>
    <t>18-003493439100026</t>
  </si>
  <si>
    <t>18-003493439200017</t>
  </si>
  <si>
    <t>18-003493632220111</t>
  </si>
  <si>
    <t>18-003493632220123</t>
  </si>
  <si>
    <t>18-003495435310017</t>
  </si>
  <si>
    <t>18-003496532230086</t>
  </si>
  <si>
    <t>18-003497835321111</t>
  </si>
  <si>
    <t>18-003497835321392</t>
  </si>
  <si>
    <t>18-003497973200051</t>
  </si>
  <si>
    <t>18-003497973300468</t>
  </si>
  <si>
    <t>18-003498562240022</t>
  </si>
  <si>
    <t>18-003498562250001</t>
  </si>
  <si>
    <t>18-003498562250002</t>
  </si>
  <si>
    <t>18-003498562250019</t>
  </si>
  <si>
    <t>18-003498562250020</t>
  </si>
  <si>
    <t>18-003498562250022</t>
  </si>
  <si>
    <t>18-003498562250023</t>
  </si>
  <si>
    <t>18-003498562250044</t>
  </si>
  <si>
    <t>18-003498562250066</t>
  </si>
  <si>
    <t>18-003498962250021</t>
  </si>
  <si>
    <t>18-003498962250023</t>
  </si>
  <si>
    <t>18-003498993500471</t>
  </si>
  <si>
    <t>18-003499431100495</t>
  </si>
  <si>
    <t>18-003500535321244</t>
  </si>
  <si>
    <t>18-003500535321415</t>
  </si>
  <si>
    <t>18-003500535321465</t>
  </si>
  <si>
    <t>18-003500535321469</t>
  </si>
  <si>
    <t>18-003500535321486</t>
  </si>
  <si>
    <t>18-003500535321487</t>
  </si>
  <si>
    <t>18-003500535321866</t>
  </si>
  <si>
    <t>18-003500543340722</t>
  </si>
  <si>
    <t>18-003501462230020</t>
  </si>
  <si>
    <t>18-003501462230402</t>
  </si>
  <si>
    <t>18-003501462230729</t>
  </si>
  <si>
    <t>18-003501462231012</t>
  </si>
  <si>
    <t>18-003501462231074</t>
  </si>
  <si>
    <t>18-003502137340003</t>
  </si>
  <si>
    <t>18-003502137340005</t>
  </si>
  <si>
    <t>18-003502137340006</t>
  </si>
  <si>
    <t>18-003502137340044</t>
  </si>
  <si>
    <t>18-003502137340067</t>
  </si>
  <si>
    <t>18-003502137340456</t>
  </si>
  <si>
    <t>18-003502137420001</t>
  </si>
  <si>
    <t>18-003502137510002</t>
  </si>
  <si>
    <t>18-003502137510003</t>
  </si>
  <si>
    <t>18-003502137510004</t>
  </si>
  <si>
    <t>18-003502137520222</t>
  </si>
  <si>
    <t>18-003502137640001</t>
  </si>
  <si>
    <t>18-003502137640002</t>
  </si>
  <si>
    <t>18-003502137640044</t>
  </si>
  <si>
    <t>18-003502534200064</t>
  </si>
  <si>
    <t>18-003502535330255</t>
  </si>
  <si>
    <t>18-003502535330274</t>
  </si>
  <si>
    <t>18-003502535330846</t>
  </si>
  <si>
    <t>18-003502535331184</t>
  </si>
  <si>
    <t>18-003502544120001</t>
  </si>
  <si>
    <t>18-003503932220443</t>
  </si>
  <si>
    <t>18-003504938160666</t>
  </si>
  <si>
    <t>18-003504939200440</t>
  </si>
  <si>
    <t>18-003505337220677</t>
  </si>
  <si>
    <t>18-003505338140464</t>
  </si>
  <si>
    <t>18-003505338140498</t>
  </si>
  <si>
    <t>18-003506032210022</t>
  </si>
  <si>
    <t>18-003506032210488</t>
  </si>
  <si>
    <t>18-003506032210754</t>
  </si>
  <si>
    <t>18-003506032270001</t>
  </si>
  <si>
    <t>18-003506936120588</t>
  </si>
  <si>
    <t>18-003506936120744</t>
  </si>
  <si>
    <t>18-003507335321111</t>
  </si>
  <si>
    <t>18-003507335321514</t>
  </si>
  <si>
    <t>18-003507335321516</t>
  </si>
  <si>
    <t>18-003507335321555</t>
  </si>
  <si>
    <t>18-003508763300004</t>
  </si>
  <si>
    <t>18-003511334200011</t>
  </si>
  <si>
    <t>18-003511334200029</t>
  </si>
  <si>
    <t>18-003513834200005</t>
  </si>
  <si>
    <t>18-003513834200006</t>
  </si>
  <si>
    <t>18-003513834200021</t>
  </si>
  <si>
    <t>18-003513834200028</t>
  </si>
  <si>
    <t>18-003513834200064</t>
  </si>
  <si>
    <t>18-003513834200089</t>
  </si>
  <si>
    <t>18-003513835330017</t>
  </si>
  <si>
    <t>18-003513835330019</t>
  </si>
  <si>
    <t>18-003513835330099</t>
  </si>
  <si>
    <t>18-003513836120002</t>
  </si>
  <si>
    <t>18-003514034200006</t>
  </si>
  <si>
    <t>18-003516032460001</t>
  </si>
  <si>
    <t>18-003516032460020</t>
  </si>
  <si>
    <t>18-003516513230777</t>
  </si>
  <si>
    <t>18-003516535321455</t>
  </si>
  <si>
    <t>18-003516535321555</t>
  </si>
  <si>
    <t>18-003517931100495</t>
  </si>
  <si>
    <t>18-003517967221211</t>
  </si>
  <si>
    <t>18-003518334100005</t>
  </si>
  <si>
    <t>18-003518334200008</t>
  </si>
  <si>
    <t>18-003518335200002</t>
  </si>
  <si>
    <t>18-003518335200023</t>
  </si>
  <si>
    <t>18-003518335310005</t>
  </si>
  <si>
    <t>18-003518335310006</t>
  </si>
  <si>
    <t>18-003518335330006</t>
  </si>
  <si>
    <t>18-003519836110001</t>
  </si>
  <si>
    <t>18-003519836230003</t>
  </si>
  <si>
    <t>18-003519836230449</t>
  </si>
  <si>
    <t>18-003519836230799</t>
  </si>
  <si>
    <t>18-003519836231598</t>
  </si>
  <si>
    <t>18-003521331100495</t>
  </si>
  <si>
    <t>18-003521734200006</t>
  </si>
  <si>
    <t>18-003521734200028</t>
  </si>
  <si>
    <t>18-003522132130002</t>
  </si>
  <si>
    <t>18-003522732160300</t>
  </si>
  <si>
    <t>18-003522732160357</t>
  </si>
  <si>
    <t>18-003522732160584</t>
  </si>
  <si>
    <t>18-003522741200003</t>
  </si>
  <si>
    <t>18-003522761200025</t>
  </si>
  <si>
    <t>18-003522761200744</t>
  </si>
  <si>
    <t>18-003522761300666</t>
  </si>
  <si>
    <t>18-003523016100793</t>
  </si>
  <si>
    <t>18-003523242320715</t>
  </si>
  <si>
    <t>18-003523242320718</t>
  </si>
  <si>
    <t>18-003523242320755</t>
  </si>
  <si>
    <t>18-003523242320765</t>
  </si>
  <si>
    <t>18-003523242320799</t>
  </si>
  <si>
    <t>18-003523254100002</t>
  </si>
  <si>
    <t>18-003523256210002</t>
  </si>
  <si>
    <t>18-003523256210433</t>
  </si>
  <si>
    <t>18-003523256210451</t>
  </si>
  <si>
    <t>18-003525835321466</t>
  </si>
  <si>
    <t>18-003525835321866</t>
  </si>
  <si>
    <t>18-003526672300411</t>
  </si>
  <si>
    <t>18-003527662231071</t>
  </si>
  <si>
    <t>18-003527662231232</t>
  </si>
  <si>
    <t>18-003529832240024</t>
  </si>
  <si>
    <t>18-003530134200054</t>
  </si>
  <si>
    <t>18-003530135330019</t>
  </si>
  <si>
    <t>18-003530135330024</t>
  </si>
  <si>
    <t>18-003530135330234</t>
  </si>
  <si>
    <t>18-003530135330274</t>
  </si>
  <si>
    <t>18-003531636230449</t>
  </si>
  <si>
    <t>18-003531636230933</t>
  </si>
  <si>
    <t>18-003533512430244</t>
  </si>
  <si>
    <t>18-003533512430735</t>
  </si>
  <si>
    <t>18-003533512430739</t>
  </si>
  <si>
    <t>18-003533512430767</t>
  </si>
  <si>
    <t>18-003533513210146</t>
  </si>
  <si>
    <t>18-003533513230244</t>
  </si>
  <si>
    <t>18-003533513230267</t>
  </si>
  <si>
    <t>18-003533513230297</t>
  </si>
  <si>
    <t>18-003533513230444</t>
  </si>
  <si>
    <t>18-003533513230539</t>
  </si>
  <si>
    <t>18-003533513230576</t>
  </si>
  <si>
    <t>18-003533513230613</t>
  </si>
  <si>
    <t>18-003533513230634</t>
  </si>
  <si>
    <t>18-003533513230645</t>
  </si>
  <si>
    <t>18-003533513230684</t>
  </si>
  <si>
    <t>18-003533513230940</t>
  </si>
  <si>
    <t>18-003533537470226</t>
  </si>
  <si>
    <t>18-003533835321866</t>
  </si>
  <si>
    <t>18-003534732440001</t>
  </si>
  <si>
    <t>18-003534732440023</t>
  </si>
  <si>
    <t>18-003534732460001</t>
  </si>
  <si>
    <t>18-003534732460002</t>
  </si>
  <si>
    <t>18-003534732460017</t>
  </si>
  <si>
    <t>18-003534732460020</t>
  </si>
  <si>
    <t>18-003535631100495</t>
  </si>
  <si>
    <t>18-003535631100765</t>
  </si>
  <si>
    <t>18-003535632210754</t>
  </si>
  <si>
    <t>18-003535632211121</t>
  </si>
  <si>
    <t>18-003535632211888</t>
  </si>
  <si>
    <t>18-003536335321423</t>
  </si>
  <si>
    <t>18-003536335321441</t>
  </si>
  <si>
    <t>18-003537313230518</t>
  </si>
  <si>
    <t>18-003537313230565</t>
  </si>
  <si>
    <t>18-003538132240798</t>
  </si>
  <si>
    <t>18-003538132240799</t>
  </si>
  <si>
    <t>18-003541037510004</t>
  </si>
  <si>
    <t>18-003541037512255</t>
  </si>
  <si>
    <t>18-003542436110003</t>
  </si>
  <si>
    <t>18-003542436110007</t>
  </si>
  <si>
    <t>18-003543332130003</t>
  </si>
  <si>
    <t>18-003543337130610</t>
  </si>
  <si>
    <t>18-003543337630007</t>
  </si>
  <si>
    <t>18-003544432220519</t>
  </si>
  <si>
    <t>18-003544432230086</t>
  </si>
  <si>
    <t>18-003544432230439</t>
  </si>
  <si>
    <t>18-003544432230499</t>
  </si>
  <si>
    <t>18-003544432230635</t>
  </si>
  <si>
    <t>18-003545713230637</t>
  </si>
  <si>
    <t>18-003545713230734</t>
  </si>
  <si>
    <t>18-003545713231332</t>
  </si>
  <si>
    <t>18-003545735321223</t>
  </si>
  <si>
    <t>18-003545735321366</t>
  </si>
  <si>
    <t>18-003545735321469</t>
  </si>
  <si>
    <t>18-003548372300411</t>
  </si>
  <si>
    <t>18-003549137470017</t>
  </si>
  <si>
    <t>18-003549137470036</t>
  </si>
  <si>
    <t>18-003549137540004</t>
  </si>
  <si>
    <t>18-003549137540022</t>
  </si>
  <si>
    <t>18-003549137540026</t>
  </si>
  <si>
    <t>18-003551637540017</t>
  </si>
  <si>
    <t>18-003552062250021</t>
  </si>
  <si>
    <t>18-003553621100678</t>
  </si>
  <si>
    <t>18-003553637220678</t>
  </si>
  <si>
    <t>18-003553637220881</t>
  </si>
  <si>
    <t>18-003553762520002</t>
  </si>
  <si>
    <t>18-003553762520044</t>
  </si>
  <si>
    <t>18-003553762520055</t>
  </si>
  <si>
    <t>18-003553942320016</t>
  </si>
  <si>
    <t>18-003553942320026</t>
  </si>
  <si>
    <t>18-003553942320687</t>
  </si>
  <si>
    <t>18-003554034200006</t>
  </si>
  <si>
    <t>18-003554034200008</t>
  </si>
  <si>
    <t>18-003554262100019</t>
  </si>
  <si>
    <t>18-003554262110002</t>
  </si>
  <si>
    <t>18-003554262110070</t>
  </si>
  <si>
    <t>18-003554262200080</t>
  </si>
  <si>
    <t>18-003554262210033</t>
  </si>
  <si>
    <t>18-003554435321223</t>
  </si>
  <si>
    <t>18-003554435321315</t>
  </si>
  <si>
    <t>18-003554435321470</t>
  </si>
  <si>
    <t>18-003554451350463</t>
  </si>
  <si>
    <t>18-003555332220011</t>
  </si>
  <si>
    <t>18-003555332230001</t>
  </si>
  <si>
    <t>18-003555332230086</t>
  </si>
  <si>
    <t>18-003557332240799</t>
  </si>
  <si>
    <t>18-003557332240800</t>
  </si>
  <si>
    <t>18-003557332261500</t>
  </si>
  <si>
    <t>18-003557362231111</t>
  </si>
  <si>
    <t>18-003557362231221</t>
  </si>
  <si>
    <t>18-003557362231360</t>
  </si>
  <si>
    <t>18-003557371260001</t>
  </si>
  <si>
    <t>18-003557371260003</t>
  </si>
  <si>
    <t>18-003557371260020</t>
  </si>
  <si>
    <t>18-003557371270061</t>
  </si>
  <si>
    <t>18-003557371270476</t>
  </si>
  <si>
    <t>18-003557371270810</t>
  </si>
  <si>
    <t>18-003557372200776</t>
  </si>
  <si>
    <t>18-003557372201143</t>
  </si>
  <si>
    <t>18-003558137610005</t>
  </si>
  <si>
    <t>18-003558137610008</t>
  </si>
  <si>
    <t>18-003558137610017</t>
  </si>
  <si>
    <t>18-003558137610023</t>
  </si>
  <si>
    <t>18-003558137620001</t>
  </si>
  <si>
    <t>18-003558137620017</t>
  </si>
  <si>
    <t>18-003558634200013</t>
  </si>
  <si>
    <t>18-003560437130633</t>
  </si>
  <si>
    <t>18-003560437130822</t>
  </si>
  <si>
    <t>18-003560662250521</t>
  </si>
  <si>
    <t>18-003560663110021</t>
  </si>
  <si>
    <t>18-003560693300847</t>
  </si>
  <si>
    <t>18-003563732210754</t>
  </si>
  <si>
    <t>18-003563732211120</t>
  </si>
  <si>
    <t>18-003563732211121</t>
  </si>
  <si>
    <t>18-003563772300877</t>
  </si>
  <si>
    <t>18-003563773300836</t>
  </si>
  <si>
    <t>18-003564672300411</t>
  </si>
  <si>
    <t>18-003564672300488</t>
  </si>
  <si>
    <t>18-003566413230518</t>
  </si>
  <si>
    <t>18-003566413230582</t>
  </si>
  <si>
    <t>18-003567135330005</t>
  </si>
  <si>
    <t>18-003567135330008</t>
  </si>
  <si>
    <t>18-003567713230012</t>
  </si>
  <si>
    <t>18-003567713230412</t>
  </si>
  <si>
    <t>18-003567713230487</t>
  </si>
  <si>
    <t>18-003567716100013</t>
  </si>
  <si>
    <t>18-003567716100016</t>
  </si>
  <si>
    <t>18-003567716100020</t>
  </si>
  <si>
    <t>18-003567716100026</t>
  </si>
  <si>
    <t>18-003567716100333</t>
  </si>
  <si>
    <t>18-003567716100446</t>
  </si>
  <si>
    <t>18-003567716100479</t>
  </si>
  <si>
    <t>18-003567716100541</t>
  </si>
  <si>
    <t>18-003567716100594</t>
  </si>
  <si>
    <t>18-003567716100600</t>
  </si>
  <si>
    <t>18-003567716100644</t>
  </si>
  <si>
    <t>18-003568262231022</t>
  </si>
  <si>
    <t>18-003568762231051</t>
  </si>
  <si>
    <t>18-003568762231071</t>
  </si>
  <si>
    <t>18-003569322130644</t>
  </si>
  <si>
    <t>18-003569322130678</t>
  </si>
  <si>
    <t>18-003569337220378</t>
  </si>
  <si>
    <t>18-003569337220987</t>
  </si>
  <si>
    <t>18-003569737510006</t>
  </si>
  <si>
    <t>18-003569972300411</t>
  </si>
  <si>
    <t>18-003570031100059</t>
  </si>
  <si>
    <t>18-003570031100495</t>
  </si>
  <si>
    <t>18-003570031100995</t>
  </si>
  <si>
    <t>18-003570813231400</t>
  </si>
  <si>
    <t>18-003570835321223</t>
  </si>
  <si>
    <t>18-003570835321866</t>
  </si>
  <si>
    <t>18-003573073300468</t>
  </si>
  <si>
    <t>18-003573073300777</t>
  </si>
  <si>
    <t>18-003573134100001</t>
  </si>
  <si>
    <t>18-003573134100005</t>
  </si>
  <si>
    <t>18-003573134100006</t>
  </si>
  <si>
    <t>18-003573134100009</t>
  </si>
  <si>
    <t>18-003573134100011</t>
  </si>
  <si>
    <t>18-003573134100017</t>
  </si>
  <si>
    <t>18-003573134100099</t>
  </si>
  <si>
    <t>18-003573134100617</t>
  </si>
  <si>
    <t>18-003573432160001</t>
  </si>
  <si>
    <t>18-003573432160002</t>
  </si>
  <si>
    <t>18-003573432160003</t>
  </si>
  <si>
    <t>18-003573432160008</t>
  </si>
  <si>
    <t>18-003573432180001</t>
  </si>
  <si>
    <t>18-003573432180017</t>
  </si>
  <si>
    <t>18-003573432190003</t>
  </si>
  <si>
    <t>18-003573432261370</t>
  </si>
  <si>
    <t>18-003573432261395</t>
  </si>
  <si>
    <t>18-003573432261396</t>
  </si>
  <si>
    <t>18-003573432261444</t>
  </si>
  <si>
    <t>18-003573432270122</t>
  </si>
  <si>
    <t>18-003573432400002</t>
  </si>
  <si>
    <t>18-003573432400011</t>
  </si>
  <si>
    <t>18-003573432440056</t>
  </si>
  <si>
    <t>18-003573433100452</t>
  </si>
  <si>
    <t>18-003573441100003</t>
  </si>
  <si>
    <t>18-003573441200001</t>
  </si>
  <si>
    <t>18-003573441200005</t>
  </si>
  <si>
    <t>18-003573441200006</t>
  </si>
  <si>
    <t>18-003573441210001</t>
  </si>
  <si>
    <t>18-003573461100001</t>
  </si>
  <si>
    <t>18-003573461200742</t>
  </si>
  <si>
    <t>18-003573461300222</t>
  </si>
  <si>
    <t>18-003573461300416</t>
  </si>
  <si>
    <t>18-003573462231311</t>
  </si>
  <si>
    <t>18-003573462231393</t>
  </si>
  <si>
    <t>18-003575832220123</t>
  </si>
  <si>
    <t>18-003575832220234</t>
  </si>
  <si>
    <t>18-003576132210001</t>
  </si>
  <si>
    <t>18-003578536120588</t>
  </si>
  <si>
    <t>18-003579421100678</t>
  </si>
  <si>
    <t>18-003579422130678</t>
  </si>
  <si>
    <t>18-003579937620001</t>
  </si>
  <si>
    <t>18-003580672300411</t>
  </si>
  <si>
    <t>18-003580672300455</t>
  </si>
  <si>
    <t>18-003580737220622</t>
  </si>
  <si>
    <t>18-003580934200054</t>
  </si>
  <si>
    <t>18-003580935330019</t>
  </si>
  <si>
    <t>18-003582222130003</t>
  </si>
  <si>
    <t>18-003582237220002</t>
  </si>
  <si>
    <t>18-003582934200064</t>
  </si>
  <si>
    <t>18-003582935330846</t>
  </si>
  <si>
    <t>18-003585635321423</t>
  </si>
  <si>
    <t>18-003585713210020</t>
  </si>
  <si>
    <t>18-003585713210021</t>
  </si>
  <si>
    <t>18-003585713220001</t>
  </si>
  <si>
    <t>18-003585713220022</t>
  </si>
  <si>
    <t>18-003585713232596</t>
  </si>
  <si>
    <t>18-003585972300488</t>
  </si>
  <si>
    <t>18-003585973200794</t>
  </si>
  <si>
    <t>18-003586836110003</t>
  </si>
  <si>
    <t>18-003586836110043</t>
  </si>
  <si>
    <t>18-003587212430735</t>
  </si>
  <si>
    <t>18-003587213230684</t>
  </si>
  <si>
    <t>18-003589121100678</t>
  </si>
  <si>
    <t>18-003589122130644</t>
  </si>
  <si>
    <t>18-003589834200006</t>
  </si>
  <si>
    <t>18-003591316100793</t>
  </si>
  <si>
    <t>18-003591316101072</t>
  </si>
  <si>
    <t>18-003591632211888</t>
  </si>
  <si>
    <t>18-003592037610005</t>
  </si>
  <si>
    <t>18-003592037610006</t>
  </si>
  <si>
    <t>18-003592037610023</t>
  </si>
  <si>
    <t>18-003592037610764</t>
  </si>
  <si>
    <t>18-003592037620001</t>
  </si>
  <si>
    <t>18-003592862230002</t>
  </si>
  <si>
    <t>18-003592862230003</t>
  </si>
  <si>
    <t>18-003592862230020</t>
  </si>
  <si>
    <t>18-003592862240001</t>
  </si>
  <si>
    <t>18-003593437130633</t>
  </si>
  <si>
    <t>18-003593437130822</t>
  </si>
  <si>
    <t>18-003595312430700</t>
  </si>
  <si>
    <t>18-003595312430761</t>
  </si>
  <si>
    <t>18-003595312430777</t>
  </si>
  <si>
    <t>18-003595337540017</t>
  </si>
  <si>
    <t>18-003595337540077</t>
  </si>
  <si>
    <t>18-003596635321466</t>
  </si>
  <si>
    <t>18-003596635321866</t>
  </si>
  <si>
    <t>18-003597142320221</t>
  </si>
  <si>
    <t>18-003597142320830</t>
  </si>
  <si>
    <t>18-003597156220002</t>
  </si>
  <si>
    <t>18-003597238140498</t>
  </si>
  <si>
    <t>18-003598336120777</t>
  </si>
  <si>
    <t>18-003598337130610</t>
  </si>
  <si>
    <t>18-003598337130611</t>
  </si>
  <si>
    <t>18-003598337130633</t>
  </si>
  <si>
    <t>18-003598337130888</t>
  </si>
  <si>
    <t>18-003598337240497</t>
  </si>
  <si>
    <t>18-003598337240499</t>
  </si>
  <si>
    <t>18-003598636110001</t>
  </si>
  <si>
    <t>18-003598636110017</t>
  </si>
  <si>
    <t>18-003599537620002</t>
  </si>
  <si>
    <t>18-003599537620004</t>
  </si>
  <si>
    <t>18-003599537731357</t>
  </si>
  <si>
    <t>18-003599537731668</t>
  </si>
  <si>
    <t>18-003599537731755</t>
  </si>
  <si>
    <t>18-003600316100764</t>
  </si>
  <si>
    <t>18-003600831100495</t>
  </si>
  <si>
    <t>18-003600934200064</t>
  </si>
  <si>
    <t>18-003600935330255</t>
  </si>
  <si>
    <t>18-003600935330274</t>
  </si>
  <si>
    <t>18-003600935330846</t>
  </si>
  <si>
    <t>18-003600935331184</t>
  </si>
  <si>
    <t>18-003600944120001</t>
  </si>
  <si>
    <t>18-003600944120002</t>
  </si>
  <si>
    <t>18-003600944120017</t>
  </si>
  <si>
    <t>18-003602932210756</t>
  </si>
  <si>
    <t>18-003602932211253</t>
  </si>
  <si>
    <t>18-003602932211328</t>
  </si>
  <si>
    <t>18-003603136110002</t>
  </si>
  <si>
    <t>18-003604042320715</t>
  </si>
  <si>
    <t>18-003604042320719</t>
  </si>
  <si>
    <t>18-003604042320720</t>
  </si>
  <si>
    <t>18-003604042320729</t>
  </si>
  <si>
    <t>18-003604042320765</t>
  </si>
  <si>
    <t>18-003604042320799</t>
  </si>
  <si>
    <t>18-003604113231401</t>
  </si>
  <si>
    <t>18-003604135321472</t>
  </si>
  <si>
    <t>18-003605135321425</t>
  </si>
  <si>
    <t>18-003605135321583</t>
  </si>
  <si>
    <t>18-003606832220123</t>
  </si>
  <si>
    <t>18-003606832220234</t>
  </si>
  <si>
    <t>18-003607934100005</t>
  </si>
  <si>
    <t>18-003607934100006</t>
  </si>
  <si>
    <t>18-003607934100617</t>
  </si>
  <si>
    <t>18-003607934200008</t>
  </si>
  <si>
    <t>18-003607934200022</t>
  </si>
  <si>
    <t>18-003607945100002</t>
  </si>
  <si>
    <t>18-003608272300411</t>
  </si>
  <si>
    <t>18-003609635321519</t>
  </si>
  <si>
    <t>18-003609635321555</t>
  </si>
  <si>
    <t>18-003609635321926</t>
  </si>
  <si>
    <t>18-003610221100655</t>
  </si>
  <si>
    <t>18-003610221100678</t>
  </si>
  <si>
    <t>18-003610222130644</t>
  </si>
  <si>
    <t>18-003610934200017</t>
  </si>
  <si>
    <t>18-003610934200029</t>
  </si>
  <si>
    <t>18-003612434200011</t>
  </si>
  <si>
    <t>18-003612434200029</t>
  </si>
  <si>
    <t>18-003612713231400</t>
  </si>
  <si>
    <t>18-003612713231401</t>
  </si>
  <si>
    <t>18-003612735321472</t>
  </si>
  <si>
    <t>18-003613211100003</t>
  </si>
  <si>
    <t>18-003613237620002</t>
  </si>
  <si>
    <t>18-003613237620004</t>
  </si>
  <si>
    <t>18-003613237620017</t>
  </si>
  <si>
    <t>18-003614132230022</t>
  </si>
  <si>
    <t>18-003614616200144</t>
  </si>
  <si>
    <t>18-003614616200648</t>
  </si>
  <si>
    <t>18-003614616200699</t>
  </si>
  <si>
    <t>18-003615835310017</t>
  </si>
  <si>
    <t>18-003617712430773</t>
  </si>
  <si>
    <t>18-003618937130743</t>
  </si>
  <si>
    <t>18-003618937130776</t>
  </si>
  <si>
    <t>18-003620335321583</t>
  </si>
  <si>
    <t>18-003621942320718</t>
  </si>
  <si>
    <t>18-003621942320721</t>
  </si>
  <si>
    <t>18-003621956210432</t>
  </si>
  <si>
    <t>18-003621956210451</t>
  </si>
  <si>
    <t>18-003622216100011</t>
  </si>
  <si>
    <t>18-003622216100013</t>
  </si>
  <si>
    <t>18-003622216100546</t>
  </si>
  <si>
    <t>18-003622216100592</t>
  </si>
  <si>
    <t>18-003622216101546</t>
  </si>
  <si>
    <t>18-003624731100995</t>
  </si>
  <si>
    <t>18-003624732211869</t>
  </si>
  <si>
    <t>18-003625637330002</t>
  </si>
  <si>
    <t>18-003625637610023</t>
  </si>
  <si>
    <t>18-003625637610053</t>
  </si>
  <si>
    <t>18-003625637610258</t>
  </si>
  <si>
    <t>18-003626262231022</t>
  </si>
  <si>
    <t>18-003626262231378</t>
  </si>
  <si>
    <t>18-003627831100995</t>
  </si>
  <si>
    <t>18-003627873300836</t>
  </si>
  <si>
    <t>18-003629534200010</t>
  </si>
  <si>
    <t>18-003629534200026</t>
  </si>
  <si>
    <t>18-003630262231022</t>
  </si>
  <si>
    <t>18-003632316100787</t>
  </si>
  <si>
    <t>18-003632316100793</t>
  </si>
  <si>
    <t>18-003632962230402</t>
  </si>
  <si>
    <t>18-003632962230729</t>
  </si>
  <si>
    <t>18-003632962230744</t>
  </si>
  <si>
    <t>18-003632962231011</t>
  </si>
  <si>
    <t>18-003632962231065</t>
  </si>
  <si>
    <t>18-003632962231323</t>
  </si>
  <si>
    <t>18-003635732130003</t>
  </si>
  <si>
    <t>18-003635732230022</t>
  </si>
  <si>
    <t>18-003635732230565</t>
  </si>
  <si>
    <t>18-003635732270001</t>
  </si>
  <si>
    <t>18-003636132210754</t>
  </si>
  <si>
    <t>18-003636734200005</t>
  </si>
  <si>
    <t>18-003636734200007</t>
  </si>
  <si>
    <t>18-003636734200028</t>
  </si>
  <si>
    <t>18-003636734200088</t>
  </si>
  <si>
    <t>18-003636735330017</t>
  </si>
  <si>
    <t>18-003637237410723</t>
  </si>
  <si>
    <t>18-003637237410874</t>
  </si>
  <si>
    <t>18-003637237420002</t>
  </si>
  <si>
    <t>18-003637237420017</t>
  </si>
  <si>
    <t>18-003637237420027</t>
  </si>
  <si>
    <t>18-003637237430001</t>
  </si>
  <si>
    <t>18-003637237430002</t>
  </si>
  <si>
    <t>18-003637237430003</t>
  </si>
  <si>
    <t>18-003637237430017</t>
  </si>
  <si>
    <t>18-003637237430022</t>
  </si>
  <si>
    <t>18-003637237430625</t>
  </si>
  <si>
    <t>18-003637237430695</t>
  </si>
  <si>
    <t>18-003637237435689</t>
  </si>
  <si>
    <t>18-003637237450021</t>
  </si>
  <si>
    <t>18-003638537320003</t>
  </si>
  <si>
    <t>18-003638537330002</t>
  </si>
  <si>
    <t>18-003638537330005</t>
  </si>
  <si>
    <t>18-003638537610012</t>
  </si>
  <si>
    <t>18-003638537610023</t>
  </si>
  <si>
    <t>18-003638537610053</t>
  </si>
  <si>
    <t>18-003638537610258</t>
  </si>
  <si>
    <t>18-003638834200008</t>
  </si>
  <si>
    <t>18-003638834200022</t>
  </si>
  <si>
    <t>18-003638834200023</t>
  </si>
  <si>
    <t>18-003638834200027</t>
  </si>
  <si>
    <t>18-003638834200110</t>
  </si>
  <si>
    <t>18-003639262230006</t>
  </si>
  <si>
    <t>18-003639262230057</t>
  </si>
  <si>
    <t>18-003639262230077</t>
  </si>
  <si>
    <t>18-003639262240002</t>
  </si>
  <si>
    <t>18-003639413230627</t>
  </si>
  <si>
    <t>18-003641762230002</t>
  </si>
  <si>
    <t>18-003641762230402</t>
  </si>
  <si>
    <t>18-003641762230411</t>
  </si>
  <si>
    <t>18-003641762230428</t>
  </si>
  <si>
    <t>18-003641762230488</t>
  </si>
  <si>
    <t>18-003642513230627</t>
  </si>
  <si>
    <t>18-003642516101000</t>
  </si>
  <si>
    <t>18-003642516101086</t>
  </si>
  <si>
    <t>18-003642516101087</t>
  </si>
  <si>
    <t>18-003642516101144</t>
  </si>
  <si>
    <t>18-003642516101194</t>
  </si>
  <si>
    <t>18-003642551350665</t>
  </si>
  <si>
    <t>18-003642832230023</t>
  </si>
  <si>
    <t>18-003642832230499</t>
  </si>
  <si>
    <t>18-003644232400017</t>
  </si>
  <si>
    <t>18-003645437510005</t>
  </si>
  <si>
    <t>18-003645437520044</t>
  </si>
  <si>
    <t>18-003645535320004</t>
  </si>
  <si>
    <t>18-003645535330008</t>
  </si>
  <si>
    <t>18-003647332460020</t>
  </si>
  <si>
    <t>18-003648136110007</t>
  </si>
  <si>
    <t>18-003648137130633</t>
  </si>
  <si>
    <t>18-003648137430975</t>
  </si>
  <si>
    <t>18-003649132210754</t>
  </si>
  <si>
    <t>18-003649132211117</t>
  </si>
  <si>
    <t>18-003649132211888</t>
  </si>
  <si>
    <t>18-003649132211889</t>
  </si>
  <si>
    <t>18-003650835321423</t>
  </si>
  <si>
    <t>18-003650835321425</t>
  </si>
  <si>
    <t>18-003650835321441</t>
  </si>
  <si>
    <t>18-003650835321479</t>
  </si>
  <si>
    <t>18-003651132230002</t>
  </si>
  <si>
    <t>18-003651313210021</t>
  </si>
  <si>
    <t>18-003651313210566</t>
  </si>
  <si>
    <t>18-003651313220001</t>
  </si>
  <si>
    <t>18-003651532220443</t>
  </si>
  <si>
    <t>18-003651642320718</t>
  </si>
  <si>
    <t>18-003651642320721</t>
  </si>
  <si>
    <t>18-003651642320755</t>
  </si>
  <si>
    <t>18-003651642320919</t>
  </si>
  <si>
    <t>18-003651654100002</t>
  </si>
  <si>
    <t>18-003651654100082</t>
  </si>
  <si>
    <t>18-003651654130073</t>
  </si>
  <si>
    <t>18-003651655100001</t>
  </si>
  <si>
    <t>18-003651655100004</t>
  </si>
  <si>
    <t>18-003651656210433</t>
  </si>
  <si>
    <t>18-003652032160002</t>
  </si>
  <si>
    <t>18-003652032160003</t>
  </si>
  <si>
    <t>18-003652032160026</t>
  </si>
  <si>
    <t>18-003653922130003</t>
  </si>
  <si>
    <t>18-003653922130663</t>
  </si>
  <si>
    <t>18-003654034200028</t>
  </si>
  <si>
    <t>18-003654034200064</t>
  </si>
  <si>
    <t>18-003654044120001</t>
  </si>
  <si>
    <t>18-003654044120002</t>
  </si>
  <si>
    <t>18-003654044120017</t>
  </si>
  <si>
    <t>18-003654242320762</t>
  </si>
  <si>
    <t>18-003654242320799</t>
  </si>
  <si>
    <t>18-003654242321192</t>
  </si>
  <si>
    <t>18-003654812430722</t>
  </si>
  <si>
    <t>18-003654812430781</t>
  </si>
  <si>
    <t>18-003654837540003</t>
  </si>
  <si>
    <t>18-003654837540017</t>
  </si>
  <si>
    <t>18-003656537510003</t>
  </si>
  <si>
    <t>18-003656537510005</t>
  </si>
  <si>
    <t>18-003656537512255</t>
  </si>
  <si>
    <t>18-003656537520044</t>
  </si>
  <si>
    <t>18-003657762250021</t>
  </si>
  <si>
    <t>18-003657936230001</t>
  </si>
  <si>
    <t>18-003657936230002</t>
  </si>
  <si>
    <t>18-003657936230003</t>
  </si>
  <si>
    <t>18-003657936230449</t>
  </si>
  <si>
    <t>18-003657936230933</t>
  </si>
  <si>
    <t>18-003659035200006</t>
  </si>
  <si>
    <t>18-003659035200038</t>
  </si>
  <si>
    <t>18-003659035200079</t>
  </si>
  <si>
    <t>18-003659035330006</t>
  </si>
  <si>
    <t>18-003659332240027</t>
  </si>
  <si>
    <t>18-003659332240033</t>
  </si>
  <si>
    <t>18-003659332240658</t>
  </si>
  <si>
    <t>18-003659332240799</t>
  </si>
  <si>
    <t>18-003659332270003</t>
  </si>
  <si>
    <t>18-003659371270476</t>
  </si>
  <si>
    <t>18-003659532230023</t>
  </si>
  <si>
    <t>18-003659635321866</t>
  </si>
  <si>
    <t>18-003659834200015</t>
  </si>
  <si>
    <t>18-003659835200038</t>
  </si>
  <si>
    <t>18-003659835200049</t>
  </si>
  <si>
    <t>18-003659835330005</t>
  </si>
  <si>
    <t>18-003659835330006</t>
  </si>
  <si>
    <t>18-003660737470017</t>
  </si>
  <si>
    <t>18-003660737470020</t>
  </si>
  <si>
    <t>18-003660737470029</t>
  </si>
  <si>
    <t>18-003660737470403</t>
  </si>
  <si>
    <t>18-003660737470489</t>
  </si>
  <si>
    <t>18-003662437470002</t>
  </si>
  <si>
    <t>18-003662437510006</t>
  </si>
  <si>
    <t>18-003662712430773</t>
  </si>
  <si>
    <t>18-003662712430797</t>
  </si>
  <si>
    <t>18-003662712430799</t>
  </si>
  <si>
    <t>18-003662713230297</t>
  </si>
  <si>
    <t>18-003665516100787</t>
  </si>
  <si>
    <t>18-003665516100793</t>
  </si>
  <si>
    <t>18-003665516101072</t>
  </si>
  <si>
    <t>18-003665551350112</t>
  </si>
  <si>
    <t>18-003665551350665</t>
  </si>
  <si>
    <t>18-003665551350686</t>
  </si>
  <si>
    <t>18-003665551350865</t>
  </si>
  <si>
    <t>18-003665552630648</t>
  </si>
  <si>
    <t>18-003666622130002</t>
  </si>
  <si>
    <t>18-003666622130003</t>
  </si>
  <si>
    <t>18-003666622130017</t>
  </si>
  <si>
    <t>18-003666622130023</t>
  </si>
  <si>
    <t>18-003666637220001</t>
  </si>
  <si>
    <t>18-003666637220002</t>
  </si>
  <si>
    <t>18-003667437340007</t>
  </si>
  <si>
    <t>18-003667437410023</t>
  </si>
  <si>
    <t>18-003667832440001</t>
  </si>
  <si>
    <t>18-003667832460020</t>
  </si>
  <si>
    <t>18-003668637130414</t>
  </si>
  <si>
    <t>18-003668637130743</t>
  </si>
  <si>
    <t>18-003668637150512</t>
  </si>
  <si>
    <t>18-003668637210002</t>
  </si>
  <si>
    <t>18-003672512430773</t>
  </si>
  <si>
    <t>18-003672512430797</t>
  </si>
  <si>
    <t>18-003672513230647</t>
  </si>
  <si>
    <t>18-003672812430735</t>
  </si>
  <si>
    <t>18-003673334100004</t>
  </si>
  <si>
    <t>18-003673334100005</t>
  </si>
  <si>
    <t>18-003674662230006</t>
  </si>
  <si>
    <t>18-003674662230057</t>
  </si>
  <si>
    <t>18-003674735321223</t>
  </si>
  <si>
    <t>18-003674735321469</t>
  </si>
  <si>
    <t>18-003674932220123</t>
  </si>
  <si>
    <t>18-003675531100059</t>
  </si>
  <si>
    <t>18-003675531100495</t>
  </si>
  <si>
    <t>18-003675531100995</t>
  </si>
  <si>
    <t>18-003675532211121</t>
  </si>
  <si>
    <t>18-003675573300468</t>
  </si>
  <si>
    <t>18-003675573300777</t>
  </si>
  <si>
    <t>18-003676062230002</t>
  </si>
  <si>
    <t>18-003676062230402</t>
  </si>
  <si>
    <t>18-003676062230488</t>
  </si>
  <si>
    <t>18-003676832210754</t>
  </si>
  <si>
    <t>18-003677173300468</t>
  </si>
  <si>
    <t>18-003678134200017</t>
  </si>
  <si>
    <t>18-003678134200018</t>
  </si>
  <si>
    <t>18-003678134200118</t>
  </si>
  <si>
    <t>18-003679813230666</t>
  </si>
  <si>
    <t>18-003680032210017</t>
  </si>
  <si>
    <t>18-003680032460017</t>
  </si>
  <si>
    <t>18-003681134200002</t>
  </si>
  <si>
    <t>18-003682612430735</t>
  </si>
  <si>
    <t>18-003682613230684</t>
  </si>
  <si>
    <t>18-003683635321519</t>
  </si>
  <si>
    <t>18-003683635321583</t>
  </si>
  <si>
    <t>18-003684651350461</t>
  </si>
  <si>
    <t>18-003684651350508</t>
  </si>
  <si>
    <t>18-003684651350624</t>
  </si>
  <si>
    <t>18-003684651350865</t>
  </si>
  <si>
    <t>18-003684651350866</t>
  </si>
  <si>
    <t>18-003684834200007</t>
  </si>
  <si>
    <t>18-003684834200064</t>
  </si>
  <si>
    <t>18-003684844120017</t>
  </si>
  <si>
    <t>18-003686573300777</t>
  </si>
  <si>
    <t>18-003687531100995</t>
  </si>
  <si>
    <t>18-003687934200026</t>
  </si>
  <si>
    <t>18-003687935200004</t>
  </si>
  <si>
    <t>18-003688432210022</t>
  </si>
  <si>
    <t>18-003688432210754</t>
  </si>
  <si>
    <t>18-003688832210754</t>
  </si>
  <si>
    <t>18-003688932230002</t>
  </si>
  <si>
    <t>18-003688932230086</t>
  </si>
  <si>
    <t>18-003690937130015</t>
  </si>
  <si>
    <t>18-003690937130024</t>
  </si>
  <si>
    <t>18-003690938140498</t>
  </si>
  <si>
    <t>18-003691242320718</t>
  </si>
  <si>
    <t>18-003691934100001</t>
  </si>
  <si>
    <t>18-003691934100002</t>
  </si>
  <si>
    <t>18-003691934200011</t>
  </si>
  <si>
    <t>18-003691934200013</t>
  </si>
  <si>
    <t>18-003691934200014</t>
  </si>
  <si>
    <t>18-003691934200020</t>
  </si>
  <si>
    <t>18-003692834200007</t>
  </si>
  <si>
    <t>18-003692834200064</t>
  </si>
  <si>
    <t>18-003694432210488</t>
  </si>
  <si>
    <t>18-003694432210754</t>
  </si>
  <si>
    <t>18-003694532130003</t>
  </si>
  <si>
    <t>18-003694834200004</t>
  </si>
  <si>
    <t>18-003694834200005</t>
  </si>
  <si>
    <t>18-003694834200054</t>
  </si>
  <si>
    <t>18-003694834200064</t>
  </si>
  <si>
    <t>18-003694937130863</t>
  </si>
  <si>
    <t>18-003695435321366</t>
  </si>
  <si>
    <t>18-003695451350463</t>
  </si>
  <si>
    <t>18-003695451350484</t>
  </si>
  <si>
    <t>18-003695451350777</t>
  </si>
  <si>
    <t>18-003696532240800</t>
  </si>
  <si>
    <t>18-003699139100001</t>
  </si>
  <si>
    <t>18-003699139100026</t>
  </si>
  <si>
    <t>18-003699139200422</t>
  </si>
  <si>
    <t>18-003699436120632</t>
  </si>
  <si>
    <t>18-003699436120744</t>
  </si>
  <si>
    <t>18-003702132220443</t>
  </si>
  <si>
    <t>18-003703037130633</t>
  </si>
  <si>
    <t>18-003705662240001</t>
  </si>
  <si>
    <t>18-003705662240022</t>
  </si>
  <si>
    <t>18-003705663220002</t>
  </si>
  <si>
    <t>18-003705663230022</t>
  </si>
  <si>
    <t>18-003705663300004</t>
  </si>
  <si>
    <t>18-003705671271171</t>
  </si>
  <si>
    <t>18-003705693100017</t>
  </si>
  <si>
    <t>18-003705693200001</t>
  </si>
  <si>
    <t>18-003705693200003</t>
  </si>
  <si>
    <t>18-003705693300001</t>
  </si>
  <si>
    <t>18-003706342320683</t>
  </si>
  <si>
    <t>18-003706342320687</t>
  </si>
  <si>
    <t>18-003706366500002</t>
  </si>
  <si>
    <t>18-003706912430466</t>
  </si>
  <si>
    <t>18-003706937540003</t>
  </si>
  <si>
    <t>18-003706937540004</t>
  </si>
  <si>
    <t>18-003706937540007</t>
  </si>
  <si>
    <t>18-003706937540014</t>
  </si>
  <si>
    <t>18-003706937540022</t>
  </si>
  <si>
    <t>18-003706937540023</t>
  </si>
  <si>
    <t>18-003706937540055</t>
  </si>
  <si>
    <t>18-003707212430222</t>
  </si>
  <si>
    <t>18-003707212430735</t>
  </si>
  <si>
    <t>18-003707212430739</t>
  </si>
  <si>
    <t>18-003707212430767</t>
  </si>
  <si>
    <t>18-003707212431077</t>
  </si>
  <si>
    <t>18-003707213230612</t>
  </si>
  <si>
    <t>18-003707213230684</t>
  </si>
  <si>
    <t>18-003707213230755</t>
  </si>
  <si>
    <t>18-003707237470226</t>
  </si>
  <si>
    <t>18-003707237470623</t>
  </si>
  <si>
    <t>18-003707532240800</t>
  </si>
  <si>
    <t>18-003707532241160</t>
  </si>
  <si>
    <t>18-003707571271172</t>
  </si>
  <si>
    <t>18-003709435321464</t>
  </si>
  <si>
    <t>18-003709435321476</t>
  </si>
  <si>
    <t>18-003709435321479</t>
  </si>
  <si>
    <t>18-003709435321488</t>
  </si>
  <si>
    <t>18-003709435321516</t>
  </si>
  <si>
    <t>18-003710137130377</t>
  </si>
  <si>
    <t>18-003710137130414</t>
  </si>
  <si>
    <t>18-003710137130776</t>
  </si>
  <si>
    <t>18-003710432210754</t>
  </si>
  <si>
    <t>18-003710913230726</t>
  </si>
  <si>
    <t>18-003710935321480</t>
  </si>
  <si>
    <t>18-003713831100495</t>
  </si>
  <si>
    <t>18-003713832210754</t>
  </si>
  <si>
    <t>18-003713832211117</t>
  </si>
  <si>
    <t>18-003716616101000</t>
  </si>
  <si>
    <t>18-003718332240459</t>
  </si>
  <si>
    <t>18-003719363220002</t>
  </si>
  <si>
    <t>18-003719363230022</t>
  </si>
  <si>
    <t>18-003719363300004</t>
  </si>
  <si>
    <t>18-003720232130002</t>
  </si>
  <si>
    <t>18-003720232130003</t>
  </si>
  <si>
    <t>18-003720232270001</t>
  </si>
  <si>
    <t>18-003720232270002</t>
  </si>
  <si>
    <t>18-003720232400017</t>
  </si>
  <si>
    <t>18-003721962231022</t>
  </si>
  <si>
    <t>18-003721962231034</t>
  </si>
  <si>
    <t>18-003722112430466</t>
  </si>
  <si>
    <t>18-003722112430700</t>
  </si>
  <si>
    <t>18-003722112430730</t>
  </si>
  <si>
    <t>18-003722112430777</t>
  </si>
  <si>
    <t>18-003722137540014</t>
  </si>
  <si>
    <t>18-003722137540023</t>
  </si>
  <si>
    <t>18-003722532230002</t>
  </si>
  <si>
    <t>18-003722532230086</t>
  </si>
  <si>
    <t>18-003722937130863</t>
  </si>
  <si>
    <t>18-003722937130888</t>
  </si>
  <si>
    <t>18-003723535321421</t>
  </si>
  <si>
    <t>18-003723535321441</t>
  </si>
  <si>
    <t>18-003723535321514</t>
  </si>
  <si>
    <t>18-003724632160002</t>
  </si>
  <si>
    <t>18-003724641100003</t>
  </si>
  <si>
    <t>18-003724836230001</t>
  </si>
  <si>
    <t>18-003724836230831</t>
  </si>
  <si>
    <t>18-003724837130003</t>
  </si>
  <si>
    <t>18-003724962230002</t>
  </si>
  <si>
    <t>18-003724962230003</t>
  </si>
  <si>
    <t>18-003724962230428</t>
  </si>
  <si>
    <t>18-003725532230002</t>
  </si>
  <si>
    <t>18-003725532230023</t>
  </si>
  <si>
    <t>18-003725862230647</t>
  </si>
  <si>
    <t>18-003725862231600</t>
  </si>
  <si>
    <t>18-003725862231866</t>
  </si>
  <si>
    <t>18-003725862250021</t>
  </si>
  <si>
    <t>18-003725862250521</t>
  </si>
  <si>
    <t>18-003725893500002</t>
  </si>
  <si>
    <t>18-003725893500029</t>
  </si>
  <si>
    <t>18-003725893500062</t>
  </si>
  <si>
    <t>18-003725893500333</t>
  </si>
  <si>
    <t>18-003725893500560</t>
  </si>
  <si>
    <t>18-003727113210021</t>
  </si>
  <si>
    <t>18-003727113220001</t>
  </si>
  <si>
    <t>18-003727613230627</t>
  </si>
  <si>
    <t>18-003727651350865</t>
  </si>
  <si>
    <t>18-003728932130002</t>
  </si>
  <si>
    <t>18-003728932400017</t>
  </si>
  <si>
    <t>18-003729137130024</t>
  </si>
  <si>
    <t>18-003729138140486</t>
  </si>
  <si>
    <t>18-003729138140498</t>
  </si>
  <si>
    <t>18-003730442320715</t>
  </si>
  <si>
    <t>18-003730442320765</t>
  </si>
  <si>
    <t>18-003730442320799</t>
  </si>
  <si>
    <t>18-003730535310002</t>
  </si>
  <si>
    <t>18-003730535310017</t>
  </si>
  <si>
    <t>18-003730537450111</t>
  </si>
  <si>
    <t>18-003734862230006</t>
  </si>
  <si>
    <t>18-003735135330006</t>
  </si>
  <si>
    <t>18-003736237510003</t>
  </si>
  <si>
    <t>18-003736237510004</t>
  </si>
  <si>
    <t>18-003736237510005</t>
  </si>
  <si>
    <t>18-003736237510007</t>
  </si>
  <si>
    <t>18-003736237512255</t>
  </si>
  <si>
    <t>18-003737332261371</t>
  </si>
  <si>
    <t>18-003737362231346</t>
  </si>
  <si>
    <t>18-003737362231357</t>
  </si>
  <si>
    <t>18-003737362231378</t>
  </si>
  <si>
    <t>18-003737371240445</t>
  </si>
  <si>
    <t>18-003737371240853</t>
  </si>
  <si>
    <t>18-003737371240904</t>
  </si>
  <si>
    <t>18-003738336110007</t>
  </si>
  <si>
    <t>18-003738336110043</t>
  </si>
  <si>
    <t>18-003738336120698</t>
  </si>
  <si>
    <t>18-003740235330005</t>
  </si>
  <si>
    <t>18-003740235330006</t>
  </si>
  <si>
    <t>18-003740435321223</t>
  </si>
  <si>
    <t>18-003740712430722</t>
  </si>
  <si>
    <t>18-003740737540003</t>
  </si>
  <si>
    <t>18-003740737540004</t>
  </si>
  <si>
    <t>18-003740737540026</t>
  </si>
  <si>
    <t>18-003740737540077</t>
  </si>
  <si>
    <t>18-003741842320687</t>
  </si>
  <si>
    <t>18-003742237610005</t>
  </si>
  <si>
    <t>18-003742237610008</t>
  </si>
  <si>
    <t>18-003742237610017</t>
  </si>
  <si>
    <t>18-003742237620001</t>
  </si>
  <si>
    <t>18-003742332220111</t>
  </si>
  <si>
    <t>18-003742332220123</t>
  </si>
  <si>
    <t>18-003742332220666</t>
  </si>
  <si>
    <t>18-003742372300820</t>
  </si>
  <si>
    <t>18-003742372300877</t>
  </si>
  <si>
    <t>18-003742535200001</t>
  </si>
  <si>
    <t>18-003742535200023</t>
  </si>
  <si>
    <t>18-003742535330006</t>
  </si>
  <si>
    <t>18-003742932220123</t>
  </si>
  <si>
    <t>18-003743622130644</t>
  </si>
  <si>
    <t>18-003743934200011</t>
  </si>
  <si>
    <t>18-003743934200013</t>
  </si>
  <si>
    <t>18-003745542320799</t>
  </si>
  <si>
    <t>18-003745713230513</t>
  </si>
  <si>
    <t>18-003745713230617</t>
  </si>
  <si>
    <t>18-003745713230664</t>
  </si>
  <si>
    <t>18-003745716101000</t>
  </si>
  <si>
    <t>18-003745735321366</t>
  </si>
  <si>
    <t>18-003746813230412</t>
  </si>
  <si>
    <t>18-003746813230666</t>
  </si>
  <si>
    <t>18-003747232210754</t>
  </si>
  <si>
    <t>18-003747232210756</t>
  </si>
  <si>
    <t>18-003747838140464</t>
  </si>
  <si>
    <t>18-003747838140498</t>
  </si>
  <si>
    <t>18-003748336110007</t>
  </si>
  <si>
    <t>18-003749961300033</t>
  </si>
  <si>
    <t>18-003749961400002</t>
  </si>
  <si>
    <t>18-003749961410001</t>
  </si>
  <si>
    <t>18-003749962110001</t>
  </si>
  <si>
    <t>18-003749962230002</t>
  </si>
  <si>
    <t>18-003749962230003</t>
  </si>
  <si>
    <t>18-003749962230017</t>
  </si>
  <si>
    <t>18-003749962230729</t>
  </si>
  <si>
    <t>18-003749962231065</t>
  </si>
  <si>
    <t>18-003749962231066</t>
  </si>
  <si>
    <t>18-003749962231069</t>
  </si>
  <si>
    <t>18-003749962231074</t>
  </si>
  <si>
    <t>18-003749962231223</t>
  </si>
  <si>
    <t>18-003749962240022</t>
  </si>
  <si>
    <t>18-003749962520003</t>
  </si>
  <si>
    <t>18-003749962520087</t>
  </si>
  <si>
    <t>18-003749962530043</t>
  </si>
  <si>
    <t>18-003749962620013</t>
  </si>
  <si>
    <t>18-003749964210004</t>
  </si>
  <si>
    <t>18-003749964210066</t>
  </si>
  <si>
    <t>18-003749964210072</t>
  </si>
  <si>
    <t>18-003749982200005</t>
  </si>
  <si>
    <t>18-003749992100001</t>
  </si>
  <si>
    <t>18-003749992200001</t>
  </si>
  <si>
    <t>18-003749992200061</t>
  </si>
  <si>
    <t>18-003749993100024</t>
  </si>
  <si>
    <t>18-003749993100029</t>
  </si>
  <si>
    <t>18-003749993200003</t>
  </si>
  <si>
    <t>18-003749993300004</t>
  </si>
  <si>
    <t>18-003751937130377</t>
  </si>
  <si>
    <t>18-003751937130776</t>
  </si>
  <si>
    <t>18-003751937130822</t>
  </si>
  <si>
    <t>18-003752037540003</t>
  </si>
  <si>
    <t>18-003752037540004</t>
  </si>
  <si>
    <t>18-003754142320788</t>
  </si>
  <si>
    <t>18-003755634200054</t>
  </si>
  <si>
    <t>18-003755634200064</t>
  </si>
  <si>
    <t>18-003755635330019</t>
  </si>
  <si>
    <t>18-003755635330024</t>
  </si>
  <si>
    <t>18-003755635330234</t>
  </si>
  <si>
    <t>18-003755635330255</t>
  </si>
  <si>
    <t>18-003755635330274</t>
  </si>
  <si>
    <t>18-003759832160300</t>
  </si>
  <si>
    <t>18-003759832160357</t>
  </si>
  <si>
    <t>18-003759832160584</t>
  </si>
  <si>
    <t>18-003760413210009</t>
  </si>
  <si>
    <t>18-003760413210015</t>
  </si>
  <si>
    <t>18-003760413210017</t>
  </si>
  <si>
    <t>18-003760413210026</t>
  </si>
  <si>
    <t>18-003760413210055</t>
  </si>
  <si>
    <t>18-003760413210258</t>
  </si>
  <si>
    <t>18-003760532150020</t>
  </si>
  <si>
    <t>18-003760532400045</t>
  </si>
  <si>
    <t>18-003760561200766</t>
  </si>
  <si>
    <t>18-003760832220111</t>
  </si>
  <si>
    <t>18-003760832220123</t>
  </si>
  <si>
    <t>18-003760832220234</t>
  </si>
  <si>
    <t>18-003760832220519</t>
  </si>
  <si>
    <t>18-003760832220666</t>
  </si>
  <si>
    <t>18-003760872300877</t>
  </si>
  <si>
    <t>18-003761239200440</t>
  </si>
  <si>
    <t>18-003761335321425</t>
  </si>
  <si>
    <t>18-003761335321583</t>
  </si>
  <si>
    <t>18-003762634200007</t>
  </si>
  <si>
    <t>18-003762634200008</t>
  </si>
  <si>
    <t>18-003762916100793</t>
  </si>
  <si>
    <t>18-003764936230449</t>
  </si>
  <si>
    <t>18-003766837220622</t>
  </si>
  <si>
    <t>18-003767393300847</t>
  </si>
  <si>
    <t>18-003767712430735</t>
  </si>
  <si>
    <t>18-003767713231645</t>
  </si>
  <si>
    <t>18-003768232230022</t>
  </si>
  <si>
    <t>18-003768342320718</t>
  </si>
  <si>
    <t>18-003768873300777</t>
  </si>
  <si>
    <t>18-003768873300836</t>
  </si>
  <si>
    <t>18-003771232180002</t>
  </si>
  <si>
    <t>18-003771232180017</t>
  </si>
  <si>
    <t>18-003771336110007</t>
  </si>
  <si>
    <t>18-003772032210754</t>
  </si>
  <si>
    <t>18-003772332160002</t>
  </si>
  <si>
    <t>18-003774413210021</t>
  </si>
  <si>
    <t>18-003776573300777</t>
  </si>
  <si>
    <t>18-003783373300777</t>
  </si>
  <si>
    <t>18-003783537610053</t>
  </si>
  <si>
    <t>18-003784334200003</t>
  </si>
  <si>
    <t>18-003784334200014</t>
  </si>
  <si>
    <t>18-003784513230518</t>
  </si>
  <si>
    <t>18-003787134200064</t>
  </si>
  <si>
    <t>18-003787963230022</t>
  </si>
  <si>
    <t>18-003788732211253</t>
  </si>
  <si>
    <t>18-003789832240024</t>
  </si>
  <si>
    <t>18-003794335330006</t>
  </si>
  <si>
    <t>18-003794613231332</t>
  </si>
  <si>
    <t>18-003794635321223</t>
  </si>
  <si>
    <t>18-003795236110007</t>
  </si>
  <si>
    <t>18-003796431100995</t>
  </si>
  <si>
    <t>18-003803837220622</t>
  </si>
  <si>
    <t>18-003805863300004</t>
  </si>
  <si>
    <t>18-003809213230666</t>
  </si>
  <si>
    <t>18-003809336110003</t>
  </si>
  <si>
    <t>18-003809935330008</t>
  </si>
  <si>
    <t>18-003812935321866</t>
  </si>
  <si>
    <t>18-003813772300411</t>
  </si>
  <si>
    <t>18-003814122130644</t>
  </si>
  <si>
    <t>18-003814272300411</t>
  </si>
  <si>
    <t>18-003814632211253</t>
  </si>
  <si>
    <t>18-003814632211328</t>
  </si>
  <si>
    <t>18-003815232180002</t>
  </si>
  <si>
    <t>18-003817616100787</t>
  </si>
  <si>
    <t>18-003820132240459</t>
  </si>
  <si>
    <t>18-003820337130633</t>
  </si>
  <si>
    <t>18-003821232180002</t>
  </si>
  <si>
    <t>18-003821832230002</t>
  </si>
  <si>
    <t>18-003822732210754</t>
  </si>
  <si>
    <t>18-003823535330006</t>
  </si>
  <si>
    <t>18-003823832230023</t>
  </si>
  <si>
    <t>18-003826742320718</t>
  </si>
  <si>
    <t>18-003828835321223</t>
  </si>
  <si>
    <t>18-003828835321469</t>
  </si>
  <si>
    <t>18-003828835321866</t>
  </si>
  <si>
    <t>18-003828931100002</t>
  </si>
  <si>
    <t>18-003830334100005</t>
  </si>
  <si>
    <t>18-003830334100158</t>
  </si>
  <si>
    <t>18-003831763230022</t>
  </si>
  <si>
    <t>18-003833072300001</t>
  </si>
  <si>
    <t>18-003833072300002</t>
  </si>
  <si>
    <t>18-003833072300411</t>
  </si>
  <si>
    <t>18-003833072300455</t>
  </si>
  <si>
    <t>18-003833073200794</t>
  </si>
  <si>
    <t>18-003834535321476</t>
  </si>
  <si>
    <t>18-003834535321479</t>
  </si>
  <si>
    <t>18-003834973200794</t>
  </si>
  <si>
    <t>18-003835162231071</t>
  </si>
  <si>
    <t>18-003836732180002</t>
  </si>
  <si>
    <t>18-003836732180017</t>
  </si>
  <si>
    <t>18-003837842320762</t>
  </si>
  <si>
    <t>18-003837842320799</t>
  </si>
  <si>
    <t>18-003838635321423</t>
  </si>
  <si>
    <t>18-003839272300411</t>
  </si>
  <si>
    <t>18-003840532210754</t>
  </si>
  <si>
    <t>18-003841334200064</t>
  </si>
  <si>
    <t>18-003841536120588</t>
  </si>
  <si>
    <t>18-003843173200794</t>
  </si>
  <si>
    <t>18-003843535321223</t>
  </si>
  <si>
    <t>18-003845236110043</t>
  </si>
  <si>
    <t>18-003845236120744</t>
  </si>
  <si>
    <t>18-003845635321223</t>
  </si>
  <si>
    <t>18-003848732460020</t>
  </si>
  <si>
    <t>18-003850032210001</t>
  </si>
  <si>
    <t>18-003850734200007</t>
  </si>
  <si>
    <t>18-003852362250021</t>
  </si>
  <si>
    <t>18-003852513230627</t>
  </si>
  <si>
    <t>18-003852635321583</t>
  </si>
  <si>
    <t>18-003853162231071</t>
  </si>
  <si>
    <t>18-003854032160002</t>
  </si>
  <si>
    <t>18-003856416100793</t>
  </si>
  <si>
    <t>18-003856416200648</t>
  </si>
  <si>
    <t>18-003858032211869</t>
  </si>
  <si>
    <t>18-003858439200440</t>
  </si>
  <si>
    <t>18-003860631100111</t>
  </si>
  <si>
    <t>18-003860631100765</t>
  </si>
  <si>
    <t>18-003862235321866</t>
  </si>
  <si>
    <t>18-003866016100787</t>
  </si>
  <si>
    <t>18-003871232210754</t>
  </si>
  <si>
    <t>18-003872532210754</t>
  </si>
  <si>
    <t>18-003874673300777</t>
  </si>
  <si>
    <t>18-003875232211253</t>
  </si>
  <si>
    <t>18-003875732160002</t>
  </si>
  <si>
    <t>18-003877936110003</t>
  </si>
  <si>
    <t>18-003886538140498</t>
  </si>
  <si>
    <t>18-003887332160002</t>
  </si>
  <si>
    <t>18-003889037540004</t>
  </si>
  <si>
    <t>18-003891435321223</t>
  </si>
  <si>
    <t>18-003891435321866</t>
  </si>
  <si>
    <t>18-003897935200003</t>
  </si>
  <si>
    <t>18-003898422130003</t>
  </si>
  <si>
    <t>18-003903235330008</t>
  </si>
  <si>
    <t>18-003903235330021</t>
  </si>
  <si>
    <t>18-003905532210488</t>
  </si>
  <si>
    <t>18-003905532210754</t>
  </si>
  <si>
    <t>18-003905532220111</t>
  </si>
  <si>
    <t>18-003905532220123</t>
  </si>
  <si>
    <t>18-003905532240027</t>
  </si>
  <si>
    <t>18-003908532211253</t>
  </si>
  <si>
    <t>18-003908532211328</t>
  </si>
  <si>
    <t>18-003908734200054</t>
  </si>
  <si>
    <t>18-003908734200064</t>
  </si>
  <si>
    <t>18-003915432160002</t>
  </si>
  <si>
    <t>18-003915816100710</t>
  </si>
  <si>
    <t>18-003915835321415</t>
  </si>
  <si>
    <t>18-003915835321467</t>
  </si>
  <si>
    <t>18-003915835321486</t>
  </si>
  <si>
    <t>18-003915835321487</t>
  </si>
  <si>
    <t>18-003915835321725</t>
  </si>
  <si>
    <t>18-003917035321223</t>
  </si>
  <si>
    <t>18-003917035321866</t>
  </si>
  <si>
    <t>18-003917162250021</t>
  </si>
  <si>
    <t>18-003917432210754</t>
  </si>
  <si>
    <t>18-003920213230565</t>
  </si>
  <si>
    <t>18-003920213230666</t>
  </si>
  <si>
    <t>18-003922336230933</t>
  </si>
  <si>
    <t>18-003923432150020</t>
  </si>
  <si>
    <t>18-003923432400045</t>
  </si>
  <si>
    <t>18-003925032130002</t>
  </si>
  <si>
    <t>18-003925939200440</t>
  </si>
  <si>
    <t>18-003927932160002</t>
  </si>
  <si>
    <t>18-003929521100678</t>
  </si>
  <si>
    <t>18-003931036120588</t>
  </si>
  <si>
    <t>18-003932132160002</t>
  </si>
  <si>
    <t>18-003935313230513</t>
  </si>
  <si>
    <t>18-003935313230627</t>
  </si>
  <si>
    <t>18-003935772300411</t>
  </si>
  <si>
    <t>18-003936637610053</t>
  </si>
  <si>
    <t>18-003937213210021</t>
  </si>
  <si>
    <t>18-003940834200021</t>
  </si>
  <si>
    <t>18-003941373300777</t>
  </si>
  <si>
    <t>18-003944042320718</t>
  </si>
  <si>
    <t>18-003944042320721</t>
  </si>
  <si>
    <t>18-003945837430022</t>
  </si>
  <si>
    <t>18-003950132210017</t>
  </si>
  <si>
    <t>18-003950842320799</t>
  </si>
  <si>
    <t>18-003951472300411</t>
  </si>
  <si>
    <t>18-003951472300488</t>
  </si>
  <si>
    <t>18-003952032160002</t>
  </si>
  <si>
    <t>18-003952032160026</t>
  </si>
  <si>
    <t>18-003952832160002</t>
  </si>
  <si>
    <t>18-003954742320718</t>
  </si>
  <si>
    <t>18-003954742320765</t>
  </si>
  <si>
    <t>18-003963332230001</t>
  </si>
  <si>
    <t>18-003965662231022</t>
  </si>
  <si>
    <t>18-003967132210754</t>
  </si>
  <si>
    <t>18-003968034200006</t>
  </si>
  <si>
    <t>18-003968034200021</t>
  </si>
  <si>
    <t>18-003969832160357</t>
  </si>
  <si>
    <t>18-003973735321866</t>
  </si>
  <si>
    <t>18-003976132240033</t>
  </si>
  <si>
    <t>18-003977738140498</t>
  </si>
  <si>
    <t>18-003978242320718</t>
  </si>
  <si>
    <t>18-003980132230022</t>
  </si>
  <si>
    <t>18-003981462240002</t>
  </si>
  <si>
    <t>18-003981462250019</t>
  </si>
  <si>
    <t>18-003981462250022</t>
  </si>
  <si>
    <t>18-003981462250066</t>
  </si>
  <si>
    <t>18-003981462250521</t>
  </si>
  <si>
    <t>18-003981463110021</t>
  </si>
  <si>
    <t>18-003981493500433</t>
  </si>
  <si>
    <t>18-003982731100002</t>
  </si>
  <si>
    <t>18-003985237510005</t>
  </si>
  <si>
    <t>18-003985316100723</t>
  </si>
  <si>
    <t>18-003985316100764</t>
  </si>
  <si>
    <t>18-003985835321866</t>
  </si>
  <si>
    <t>18-003989037220622</t>
  </si>
  <si>
    <t>18-003989037220881</t>
  </si>
  <si>
    <t>18-003990234200027</t>
  </si>
  <si>
    <t>18-003992038140498</t>
  </si>
  <si>
    <t>18-003995035321366</t>
  </si>
  <si>
    <t>18-003996632240027</t>
  </si>
  <si>
    <t>18-003996632240033</t>
  </si>
  <si>
    <t>18-003997732220002</t>
  </si>
  <si>
    <t>18-003999663230022</t>
  </si>
  <si>
    <t>18-004000436230933</t>
  </si>
  <si>
    <t>18-004000437130633</t>
  </si>
  <si>
    <t>18-004006213230487</t>
  </si>
  <si>
    <t>18-004006732230086</t>
  </si>
  <si>
    <t>18-004006832230002</t>
  </si>
  <si>
    <t>18-004010113230487</t>
  </si>
  <si>
    <t>18-004012121100678</t>
  </si>
  <si>
    <t>18-004015732240459</t>
  </si>
  <si>
    <t>18-004016132160002</t>
  </si>
  <si>
    <t>18-004017442320788</t>
  </si>
  <si>
    <t>18-004018135321866</t>
  </si>
  <si>
    <t>18-004019732230086</t>
  </si>
  <si>
    <t>18-004026935321223</t>
  </si>
  <si>
    <t>18-004026935321469</t>
  </si>
  <si>
    <t>18-004026935321866</t>
  </si>
  <si>
    <t>18-004029036120588</t>
  </si>
  <si>
    <t>18-004031013230755</t>
  </si>
  <si>
    <t>18-004031013231051</t>
  </si>
  <si>
    <t>18-004031372300411</t>
  </si>
  <si>
    <t>18-004032951350860</t>
  </si>
  <si>
    <t>18-004035422130634</t>
  </si>
  <si>
    <t>18-004035439200440</t>
  </si>
  <si>
    <t>18-004035632400017</t>
  </si>
  <si>
    <t>18-004036562110002</t>
  </si>
  <si>
    <t>18-004037036230933</t>
  </si>
  <si>
    <t>18-004037835321423</t>
  </si>
  <si>
    <t>18-004039336110007</t>
  </si>
  <si>
    <t>18-004041116100793</t>
  </si>
  <si>
    <t>18-004042321100678</t>
  </si>
  <si>
    <t>18-004042337220987</t>
  </si>
  <si>
    <t>18-004043936110003</t>
  </si>
  <si>
    <t>18-004044116100722</t>
  </si>
  <si>
    <t>18-004044116100787</t>
  </si>
  <si>
    <t>18-004044938140498</t>
  </si>
  <si>
    <t>18-004045662230006</t>
  </si>
  <si>
    <t>18-004045662230017</t>
  </si>
  <si>
    <t>18-004046932230001</t>
  </si>
  <si>
    <t>18-004048913230666</t>
  </si>
  <si>
    <t>18-004052032211888</t>
  </si>
  <si>
    <t>18-004052237220622</t>
  </si>
  <si>
    <t>18-004052434200007</t>
  </si>
  <si>
    <t>18-004053435330008</t>
  </si>
  <si>
    <t>18-004055732210754</t>
  </si>
  <si>
    <t>18-004058032210754</t>
  </si>
  <si>
    <t>18-004060613230627</t>
  </si>
  <si>
    <t>18-004060651350857</t>
  </si>
  <si>
    <t>18-004060651350859</t>
  </si>
  <si>
    <t>18-004061032130002</t>
  </si>
  <si>
    <t>18-004061335321223</t>
  </si>
  <si>
    <t>18-004063132211869</t>
  </si>
  <si>
    <t>18-004064373200794</t>
  </si>
  <si>
    <t>18-004065422130644</t>
  </si>
  <si>
    <t>18-004066134200006</t>
  </si>
  <si>
    <t>18-004066134200089</t>
  </si>
  <si>
    <t>18-004067831100002</t>
  </si>
  <si>
    <t>18-004067832210017</t>
  </si>
  <si>
    <t>18-004068131100995</t>
  </si>
  <si>
    <t>18-004068173200631</t>
  </si>
  <si>
    <t>18-004068421100678</t>
  </si>
  <si>
    <t>18-004068632211888</t>
  </si>
  <si>
    <t>18-004069132220519</t>
  </si>
  <si>
    <t>18-004070231100002</t>
  </si>
  <si>
    <t>18-004071521100678</t>
  </si>
  <si>
    <t>18-004075762250021</t>
  </si>
  <si>
    <t>18-004077921100678</t>
  </si>
  <si>
    <t>18-004080837220622</t>
  </si>
  <si>
    <t>18-004081932211120</t>
  </si>
  <si>
    <t>18-004084213230757</t>
  </si>
  <si>
    <t>18-004084235321488</t>
  </si>
  <si>
    <t>18-004085973200794</t>
  </si>
  <si>
    <t>18-004086635321583</t>
  </si>
  <si>
    <t>18-004087034200079</t>
  </si>
  <si>
    <t>18-004087034200089</t>
  </si>
  <si>
    <t>18-004088462231022</t>
  </si>
  <si>
    <t>18-004090432230022</t>
  </si>
  <si>
    <t>18-004090662250021</t>
  </si>
  <si>
    <t>18-004093435321223</t>
  </si>
  <si>
    <t>18-004094032220123</t>
  </si>
  <si>
    <t>18-004094936110007</t>
  </si>
  <si>
    <t>18-004095935321423</t>
  </si>
  <si>
    <t>18-004098537130633</t>
  </si>
  <si>
    <t>18-004098731100495</t>
  </si>
  <si>
    <t>18-004099531100995</t>
  </si>
  <si>
    <t>18-004100635321366</t>
  </si>
  <si>
    <t>18-004101962231033</t>
  </si>
  <si>
    <t>18-004102131100495</t>
  </si>
  <si>
    <t>18-004102932160002</t>
  </si>
  <si>
    <t>18-004105432160002</t>
  </si>
  <si>
    <t>18-004106632160002</t>
  </si>
  <si>
    <t>18-004107222130644</t>
  </si>
  <si>
    <t>18-004107732160002</t>
  </si>
  <si>
    <t>18-004108673300468</t>
  </si>
  <si>
    <t>18-004115034200026</t>
  </si>
  <si>
    <t>18-004115642320119</t>
  </si>
  <si>
    <t>18-004115642320708</t>
  </si>
  <si>
    <t>18-004116163300004</t>
  </si>
  <si>
    <t>18-004117962231022</t>
  </si>
  <si>
    <t>18-004120834200026</t>
  </si>
  <si>
    <t>18-004120834200199</t>
  </si>
  <si>
    <t>18-004121163300004</t>
  </si>
  <si>
    <t>18-004121192200002</t>
  </si>
  <si>
    <t>18-004122632210754</t>
  </si>
  <si>
    <t>18-004125535321423</t>
  </si>
  <si>
    <t>18-004125732160002</t>
  </si>
  <si>
    <t>18-004131735321480</t>
  </si>
  <si>
    <t>18-004132732160002</t>
  </si>
  <si>
    <t>18-004132732160017</t>
  </si>
  <si>
    <t>18-004132732160026</t>
  </si>
  <si>
    <t>18-004132741100002</t>
  </si>
  <si>
    <t>18-004135435321423</t>
  </si>
  <si>
    <t>18-004135435321425</t>
  </si>
  <si>
    <t>18-004135534200019</t>
  </si>
  <si>
    <t>18-004135534200027</t>
  </si>
  <si>
    <t>18-004137372300411</t>
  </si>
  <si>
    <t>18-004137372300488</t>
  </si>
  <si>
    <t>18-004140316100793</t>
  </si>
  <si>
    <t>18-004141362230002</t>
  </si>
  <si>
    <t>18-004142313230551</t>
  </si>
  <si>
    <t>18-004142313230666</t>
  </si>
  <si>
    <t>18-004142432210754</t>
  </si>
  <si>
    <t>18-004143935321583</t>
  </si>
  <si>
    <t>18-004145532210754</t>
  </si>
  <si>
    <t>18-004145737220622</t>
  </si>
  <si>
    <t>18-004147332160002</t>
  </si>
  <si>
    <t>18-004149735321480</t>
  </si>
  <si>
    <t>18-004151442320683</t>
  </si>
  <si>
    <t>18-004151442320708</t>
  </si>
  <si>
    <t>18-004151442320788</t>
  </si>
  <si>
    <t>18-004152031100495</t>
  </si>
  <si>
    <t>18-004156442320788</t>
  </si>
  <si>
    <t>18-004157439200440</t>
  </si>
  <si>
    <t>18-004161936230933</t>
  </si>
  <si>
    <t>18-004162637130743</t>
  </si>
  <si>
    <t>18-004163032220519</t>
  </si>
  <si>
    <t>18-004163542320788</t>
  </si>
  <si>
    <t>18-004163542320799</t>
  </si>
  <si>
    <t>18-004164832230086</t>
  </si>
  <si>
    <t>18-004167032211888</t>
  </si>
  <si>
    <t>18-004167234200021</t>
  </si>
  <si>
    <t>18-004167332160002</t>
  </si>
  <si>
    <t>18-004171231100995</t>
  </si>
  <si>
    <t>18-004171842320788</t>
  </si>
  <si>
    <t>18-004172121100678</t>
  </si>
  <si>
    <t>18-004172732210001</t>
  </si>
  <si>
    <t>18-004172872300411</t>
  </si>
  <si>
    <t>18-004172872300488</t>
  </si>
  <si>
    <t>18-004176231100495</t>
  </si>
  <si>
    <t>18-004176231100995</t>
  </si>
  <si>
    <t>18-004180639100013</t>
  </si>
  <si>
    <t>18-004180639200440</t>
  </si>
  <si>
    <t>18-004180732160002</t>
  </si>
  <si>
    <t>18-004181935321223</t>
  </si>
  <si>
    <t>18-004181935321470</t>
  </si>
  <si>
    <t>18-004183235321423</t>
  </si>
  <si>
    <t>18-004183342320788</t>
  </si>
  <si>
    <t>18-004183342320799</t>
  </si>
  <si>
    <t>18-004185232160002</t>
  </si>
  <si>
    <t>18-004187935321392</t>
  </si>
  <si>
    <t>18-004187935321555</t>
  </si>
  <si>
    <t>18-004188837540017</t>
  </si>
  <si>
    <t>18-004188837540077</t>
  </si>
  <si>
    <t>18-004189272300411</t>
  </si>
  <si>
    <t>18-004189337470008</t>
  </si>
  <si>
    <t>18-004189337510005</t>
  </si>
  <si>
    <t>18-004189632210754</t>
  </si>
  <si>
    <t>18-004190436230933</t>
  </si>
  <si>
    <t>18-004192116101000</t>
  </si>
  <si>
    <t>18-004193542320221</t>
  </si>
  <si>
    <t>18-004196237340007</t>
  </si>
  <si>
    <t>18-004197037220622</t>
  </si>
  <si>
    <t>18-004199162231033</t>
  </si>
  <si>
    <t>18-004199935321223</t>
  </si>
  <si>
    <t>18-004200535321476</t>
  </si>
  <si>
    <t>18-004200632130002</t>
  </si>
  <si>
    <t>18-004204235321423</t>
  </si>
  <si>
    <t>18-004206971240853</t>
  </si>
  <si>
    <t>18-004206971241189</t>
  </si>
  <si>
    <t>18-004209537430002</t>
  </si>
  <si>
    <t>18-004209537430022</t>
  </si>
  <si>
    <t>18-004211116100793</t>
  </si>
  <si>
    <t>18-004212316101000</t>
  </si>
  <si>
    <t>18-004213393500055</t>
  </si>
  <si>
    <t>18-004213393500433</t>
  </si>
  <si>
    <t>18-004215636110002</t>
  </si>
  <si>
    <t>18-004215636110003</t>
  </si>
  <si>
    <t>18-004215636110008</t>
  </si>
  <si>
    <t>18-004217262231022</t>
  </si>
  <si>
    <t>18-004218313230664</t>
  </si>
  <si>
    <t>18-004218335321366</t>
  </si>
  <si>
    <t>18-004219662250021</t>
  </si>
  <si>
    <t>18-004222042320799</t>
  </si>
  <si>
    <t>18-004224632160002</t>
  </si>
  <si>
    <t>18-004227573300468</t>
  </si>
  <si>
    <t>18-004229134200064</t>
  </si>
  <si>
    <t>18-004230132210756</t>
  </si>
  <si>
    <t>18-004230132211253</t>
  </si>
  <si>
    <t>18-004230612430773</t>
  </si>
  <si>
    <t>18-004230613230228</t>
  </si>
  <si>
    <t>18-004231862230002</t>
  </si>
  <si>
    <t>18-004232616100787</t>
  </si>
  <si>
    <t>18-004232616100793</t>
  </si>
  <si>
    <t>18-004240032160005</t>
  </si>
  <si>
    <t>18-004240032160357</t>
  </si>
  <si>
    <t>18-004240542320687</t>
  </si>
  <si>
    <t>18-004241822130644</t>
  </si>
  <si>
    <t>18-004247239200440</t>
  </si>
  <si>
    <t>18-004248134200027</t>
  </si>
  <si>
    <t>18-004248537540055</t>
  </si>
  <si>
    <t>18-004249932211120</t>
  </si>
  <si>
    <t>18-004252432211869</t>
  </si>
  <si>
    <t>18-004252473300836</t>
  </si>
  <si>
    <t>18-009502642320119</t>
  </si>
  <si>
    <t>18-009502642320715</t>
  </si>
  <si>
    <t>18-009502642320719</t>
  </si>
  <si>
    <t>18-009502642320720</t>
  </si>
  <si>
    <t>18-009502642320729</t>
  </si>
  <si>
    <t>18-009502642320799</t>
  </si>
  <si>
    <t>18-009506416100546</t>
  </si>
  <si>
    <t>18-009506416100723</t>
  </si>
  <si>
    <t>18-009506416100764</t>
  </si>
  <si>
    <t>18-009507737470004</t>
  </si>
  <si>
    <t>18-009507737470012</t>
  </si>
  <si>
    <t>18-009507737470017</t>
  </si>
  <si>
    <t>18-009507737470029</t>
  </si>
  <si>
    <t>18-009507737470403</t>
  </si>
  <si>
    <t>18-009507737470466</t>
  </si>
  <si>
    <t>18-009507737470489</t>
  </si>
  <si>
    <t>18-009507737540026</t>
  </si>
  <si>
    <t>18-009510937340003</t>
  </si>
  <si>
    <t>18-009510937340004</t>
  </si>
  <si>
    <t>18-009510937340044</t>
  </si>
  <si>
    <t>18-009510937340067</t>
  </si>
  <si>
    <t>18-009510937340456</t>
  </si>
  <si>
    <t>18-009510937420001</t>
  </si>
  <si>
    <t>18-009510937470001</t>
  </si>
  <si>
    <t>18-009510937470553</t>
  </si>
  <si>
    <t>18-009510937510003</t>
  </si>
  <si>
    <t>18-009510937510005</t>
  </si>
  <si>
    <t>18-009510937510007</t>
  </si>
  <si>
    <t>18-009510937510033</t>
  </si>
  <si>
    <t>18-009510937510034</t>
  </si>
  <si>
    <t>18-009547013210018</t>
  </si>
  <si>
    <t>18-009547013210021</t>
  </si>
  <si>
    <t>18-009555337340003</t>
  </si>
  <si>
    <t>18-009555337340005</t>
  </si>
  <si>
    <t>18-009555337510003</t>
  </si>
  <si>
    <t>18-009555337510004</t>
  </si>
  <si>
    <t>18-009555337510033</t>
  </si>
  <si>
    <t>18-009555337510034</t>
  </si>
  <si>
    <t>18-009555337512255</t>
  </si>
  <si>
    <t>18-009631235321223</t>
  </si>
  <si>
    <t>18-009631235321866</t>
  </si>
  <si>
    <t>18-009649239100001</t>
  </si>
  <si>
    <t>18-009649239100013</t>
  </si>
  <si>
    <t>18-009649239100023</t>
  </si>
  <si>
    <t>18-009649239200422</t>
  </si>
  <si>
    <t>18-009649239200440</t>
  </si>
  <si>
    <t>18-009649239200466</t>
  </si>
  <si>
    <t>18-009649239200485</t>
  </si>
  <si>
    <t>18-009649432230023</t>
  </si>
  <si>
    <t>18-009649432230499</t>
  </si>
  <si>
    <t>18-009649432240658</t>
  </si>
  <si>
    <t>18-009649462231066</t>
  </si>
  <si>
    <t>18-009649466500011</t>
  </si>
  <si>
    <t>18-009662937340003</t>
  </si>
  <si>
    <t>18-009662937510003</t>
  </si>
  <si>
    <t>18-009662937510004</t>
  </si>
  <si>
    <t>18-009662937510006</t>
  </si>
  <si>
    <t>18-009662937510034</t>
  </si>
  <si>
    <t>18-009662937512255</t>
  </si>
  <si>
    <t>18-009736332230086</t>
  </si>
  <si>
    <t>18-009778162231033</t>
  </si>
  <si>
    <t>18-009788313230487</t>
  </si>
  <si>
    <t>18-009788313230565</t>
  </si>
  <si>
    <t>18-009798039100001</t>
  </si>
  <si>
    <t>18-009798039100026</t>
  </si>
  <si>
    <t>18-009882763110011</t>
  </si>
  <si>
    <t>18-009882763210001</t>
  </si>
  <si>
    <t>18-009882763210003</t>
  </si>
  <si>
    <t>18-009882793300002</t>
  </si>
  <si>
    <t>18-009940837620002</t>
  </si>
  <si>
    <t>18-009940837620004</t>
  </si>
  <si>
    <t>18-009940837620017</t>
  </si>
  <si>
    <t>18-009940837630001</t>
  </si>
  <si>
    <t>18-009940837731357</t>
  </si>
  <si>
    <t>18-009940837731668</t>
  </si>
  <si>
    <t>18-009940837731755</t>
  </si>
  <si>
    <t>18-009975142320788</t>
  </si>
  <si>
    <t>18-010037134200054</t>
  </si>
  <si>
    <t>18-010037134200064</t>
  </si>
  <si>
    <t>18-010037135330019</t>
  </si>
  <si>
    <t>18-010037135330255</t>
  </si>
  <si>
    <t>18-010037135330274</t>
  </si>
  <si>
    <t>18-010164537340005</t>
  </si>
  <si>
    <t>18-010164537470002</t>
  </si>
  <si>
    <t>18-010164537470008</t>
  </si>
  <si>
    <t>18-010164537510006</t>
  </si>
  <si>
    <t>18-010164537520001</t>
  </si>
  <si>
    <t>18-010233516100787</t>
  </si>
  <si>
    <t>18-010233516100793</t>
  </si>
  <si>
    <t>18-010323221100678</t>
  </si>
  <si>
    <t>18-010324235321356</t>
  </si>
  <si>
    <t>18-010324235321421</t>
  </si>
  <si>
    <t>18-010324235321423</t>
  </si>
  <si>
    <t>18-010324235321439</t>
  </si>
  <si>
    <t>18-010330393300878</t>
  </si>
  <si>
    <t>18-010330393500433</t>
  </si>
  <si>
    <t>18-010413535321366</t>
  </si>
  <si>
    <t>18-010414437130414</t>
  </si>
  <si>
    <t>18-010414437130743</t>
  </si>
  <si>
    <t>18-010414437150512</t>
  </si>
  <si>
    <t>18-010414437210002</t>
  </si>
  <si>
    <t>18-010414437210866</t>
  </si>
  <si>
    <t>18-010465437130743</t>
  </si>
  <si>
    <t>18-010494937130743</t>
  </si>
  <si>
    <t>18-010494937130822</t>
  </si>
  <si>
    <t>18-010494937150512</t>
  </si>
  <si>
    <t>18-010494937210002</t>
  </si>
  <si>
    <t>18-010494937210866</t>
  </si>
  <si>
    <t>18-010511037240001</t>
  </si>
  <si>
    <t>18-010511037240003</t>
  </si>
  <si>
    <t>18-010511037240055</t>
  </si>
  <si>
    <t>18-010511037410666</t>
  </si>
  <si>
    <t>18-010530737330002</t>
  </si>
  <si>
    <t>18-010530737610053</t>
  </si>
  <si>
    <t>18-010561632160002</t>
  </si>
  <si>
    <t>18-010591113230617</t>
  </si>
  <si>
    <t>18-010591113230637</t>
  </si>
  <si>
    <t>18-010591113230664</t>
  </si>
  <si>
    <t>18-010591113230726</t>
  </si>
  <si>
    <t>18-010591113230734</t>
  </si>
  <si>
    <t>18-010591116200612</t>
  </si>
  <si>
    <t>18-010591116200689</t>
  </si>
  <si>
    <t>18-010591135321242</t>
  </si>
  <si>
    <t>18-010591135321480</t>
  </si>
  <si>
    <t>18-010612271240002</t>
  </si>
  <si>
    <t>18-010612271240431</t>
  </si>
  <si>
    <t>18-010612271240445</t>
  </si>
  <si>
    <t>18-010612271240853</t>
  </si>
  <si>
    <t>18-010612271241190</t>
  </si>
  <si>
    <t>18-010718432240024</t>
  </si>
  <si>
    <t>18-010724351350865</t>
  </si>
  <si>
    <t>18-010777932211888</t>
  </si>
  <si>
    <t>18-010799562231033</t>
  </si>
  <si>
    <t>18-010799562231051</t>
  </si>
  <si>
    <t>18-010799562231070</t>
  </si>
  <si>
    <t>18-010799562231076</t>
  </si>
  <si>
    <t>18-010799571220489</t>
  </si>
  <si>
    <t>18-010799571220630</t>
  </si>
  <si>
    <t>18-010815132160005</t>
  </si>
  <si>
    <t>18-010815132160006</t>
  </si>
  <si>
    <t>18-010815132160023</t>
  </si>
  <si>
    <t>18-010815132160357</t>
  </si>
  <si>
    <t>18-010815132261370</t>
  </si>
  <si>
    <t>18-010815164300045</t>
  </si>
  <si>
    <t>18-010881093300484</t>
  </si>
  <si>
    <t>18-010881093300847</t>
  </si>
  <si>
    <t>18-010881093300878</t>
  </si>
  <si>
    <t>18-010881093301196</t>
  </si>
  <si>
    <t>18-010881093500433</t>
  </si>
  <si>
    <t>18-010885513230627</t>
  </si>
  <si>
    <t>18-010930731100495</t>
  </si>
  <si>
    <t>18-011037635321356</t>
  </si>
  <si>
    <t>18-011037635321583</t>
  </si>
  <si>
    <t>18-011037643340722</t>
  </si>
  <si>
    <t>18-011037643340767</t>
  </si>
  <si>
    <t>18-011050137540004</t>
  </si>
  <si>
    <t>18-011067236120588</t>
  </si>
  <si>
    <t>18-011069337240003</t>
  </si>
  <si>
    <t>18-011069337240111</t>
  </si>
  <si>
    <t>18-011069337240158</t>
  </si>
  <si>
    <t>18-011069337240486</t>
  </si>
  <si>
    <t>18-011069337430695</t>
  </si>
  <si>
    <t>18-011069337430975</t>
  </si>
  <si>
    <t>18-011078431100995</t>
  </si>
  <si>
    <t>18-011078473300836</t>
  </si>
  <si>
    <t>18-011081073300777</t>
  </si>
  <si>
    <t>18-011090662510020</t>
  </si>
  <si>
    <t>18-011090662610027</t>
  </si>
  <si>
    <t>18-011090662610028</t>
  </si>
  <si>
    <t>18-011121832150020</t>
  </si>
  <si>
    <t>18-011121832400045</t>
  </si>
  <si>
    <t>18-011203432220123</t>
  </si>
  <si>
    <t>18-011203432220443</t>
  </si>
  <si>
    <t>18-011534932230002</t>
  </si>
  <si>
    <t>18-011534932230439</t>
  </si>
  <si>
    <t>18-011560413230221</t>
  </si>
  <si>
    <t>18-011560442320799</t>
  </si>
  <si>
    <t>18-011560442320830</t>
  </si>
  <si>
    <t>18-011560465110024</t>
  </si>
  <si>
    <t>18-011560465200001</t>
  </si>
  <si>
    <t>18-011560466500002</t>
  </si>
  <si>
    <t>18-011560466500003</t>
  </si>
  <si>
    <t>18-011560466500433</t>
  </si>
  <si>
    <t>18-011560466500444</t>
  </si>
  <si>
    <t>18-011560466500701</t>
  </si>
  <si>
    <t>18-011560466500949</t>
  </si>
  <si>
    <t>18-011560467220003</t>
  </si>
  <si>
    <t>18-011567331100495</t>
  </si>
  <si>
    <t>18-011576135321555</t>
  </si>
  <si>
    <t>18-011582232211869</t>
  </si>
  <si>
    <t>18-011639931100111</t>
  </si>
  <si>
    <t>18-011639931100495</t>
  </si>
  <si>
    <t>18-011642942320799</t>
  </si>
  <si>
    <t>18-011789731100059</t>
  </si>
  <si>
    <t>18-011789731100495</t>
  </si>
  <si>
    <t>18-011801863230022</t>
  </si>
  <si>
    <t>18-011801863300004</t>
  </si>
  <si>
    <t>18-011807334200011</t>
  </si>
  <si>
    <t>18-011807334200029</t>
  </si>
  <si>
    <t>18-011836835321583</t>
  </si>
  <si>
    <t>18-011836843600041</t>
  </si>
  <si>
    <t>18-011871532160357</t>
  </si>
  <si>
    <t>18-011871541200003</t>
  </si>
  <si>
    <t>18-011871541200020</t>
  </si>
  <si>
    <t>18-011871541200030</t>
  </si>
  <si>
    <t>18-011871561100002</t>
  </si>
  <si>
    <t>18-011871561200002</t>
  </si>
  <si>
    <t>18-011871561200003</t>
  </si>
  <si>
    <t>18-011871561200075</t>
  </si>
  <si>
    <t>18-011871561200400</t>
  </si>
  <si>
    <t>18-011871561200743</t>
  </si>
  <si>
    <t>18-011871561200744</t>
  </si>
  <si>
    <t>18-011871561300001</t>
  </si>
  <si>
    <t>18-012282432160002</t>
  </si>
  <si>
    <t>18-012284432210001</t>
  </si>
  <si>
    <t>18-012284432210754</t>
  </si>
  <si>
    <t>18-012290731100495</t>
  </si>
  <si>
    <t>18-012317236120588</t>
  </si>
  <si>
    <t>18-012325316200888</t>
  </si>
  <si>
    <t>18-012325335321223</t>
  </si>
  <si>
    <t>18-012443521100678</t>
  </si>
  <si>
    <t>18-012470932220123</t>
  </si>
  <si>
    <t>18-012506937130377</t>
  </si>
  <si>
    <t>18-012506937130822</t>
  </si>
  <si>
    <t>18-012506937130863</t>
  </si>
  <si>
    <t>18-012611737510005</t>
  </si>
  <si>
    <t>18-012736432220123</t>
  </si>
  <si>
    <t>18-012736432230002</t>
  </si>
  <si>
    <t>18-012736432230086</t>
  </si>
  <si>
    <t>18-012751913230518</t>
  </si>
  <si>
    <t>18-012773721100678</t>
  </si>
  <si>
    <t>18-012864535320730</t>
  </si>
  <si>
    <t>18-012864535321072</t>
  </si>
  <si>
    <t>18-012864535321351</t>
  </si>
  <si>
    <t>18-012864535321378</t>
  </si>
  <si>
    <t>18-012864535321385</t>
  </si>
  <si>
    <t>18-012864535321520</t>
  </si>
  <si>
    <t>18-012864535321926</t>
  </si>
  <si>
    <t>18-012868613230664</t>
  </si>
  <si>
    <t>18-012868635321223</t>
  </si>
  <si>
    <t>18-012868635321315</t>
  </si>
  <si>
    <t>18-012868635321366</t>
  </si>
  <si>
    <t>18-012868635321470</t>
  </si>
  <si>
    <t>18-012868635321866</t>
  </si>
  <si>
    <t>18-012868651350463</t>
  </si>
  <si>
    <t>18-012932962230002</t>
  </si>
  <si>
    <t>18-012932962230402</t>
  </si>
  <si>
    <t>18-012941593300847</t>
  </si>
  <si>
    <t>18-012954637510003</t>
  </si>
  <si>
    <t>18-012954637510004</t>
  </si>
  <si>
    <t>18-012954637512255</t>
  </si>
  <si>
    <t>18-013018137540004</t>
  </si>
  <si>
    <t>18-013018137540026</t>
  </si>
  <si>
    <t>18-013038532160357</t>
  </si>
  <si>
    <t>18-013038541200017</t>
  </si>
  <si>
    <t>18-013070942320221</t>
  </si>
  <si>
    <t>18-013070942320755</t>
  </si>
  <si>
    <t>18-013070942320830</t>
  </si>
  <si>
    <t>18-013094136120588</t>
  </si>
  <si>
    <t>18-013094136120744</t>
  </si>
  <si>
    <t>18-013094136130023</t>
  </si>
  <si>
    <t>18-013094137330018</t>
  </si>
  <si>
    <t>18-013094137330023</t>
  </si>
  <si>
    <t>18-013094137330345</t>
  </si>
  <si>
    <t>18-013094137410429</t>
  </si>
  <si>
    <t>18-013106436230831</t>
  </si>
  <si>
    <t>18-013168636120744</t>
  </si>
  <si>
    <t>18-013226734200001</t>
  </si>
  <si>
    <t>18-013226734200017</t>
  </si>
  <si>
    <t>18-013226734200018</t>
  </si>
  <si>
    <t>18-013226734200029</t>
  </si>
  <si>
    <t>18-013226735100001</t>
  </si>
  <si>
    <t>18-013226735200004</t>
  </si>
  <si>
    <t>18-013294334200021</t>
  </si>
  <si>
    <t>18-013306736110008</t>
  </si>
  <si>
    <t>18-013306737130633</t>
  </si>
  <si>
    <t>18-013317532240033</t>
  </si>
  <si>
    <t>18-013327332160002</t>
  </si>
  <si>
    <t>18-013338135330008</t>
  </si>
  <si>
    <t>18-013338135330021</t>
  </si>
  <si>
    <t>18-013338135330234</t>
  </si>
  <si>
    <t>18-013338135330255</t>
  </si>
  <si>
    <t>18-013338135330274</t>
  </si>
  <si>
    <t>18-013346237130863</t>
  </si>
  <si>
    <t>18-013346237130864</t>
  </si>
  <si>
    <t>18-013381932400045</t>
  </si>
  <si>
    <t>18-013406635310004</t>
  </si>
  <si>
    <t>18-013406635321479</t>
  </si>
  <si>
    <t>18-013406635321480</t>
  </si>
  <si>
    <t>18-013406635321488</t>
  </si>
  <si>
    <t>18-013460732211888</t>
  </si>
  <si>
    <t>18-013474032220519</t>
  </si>
  <si>
    <t>18-013474032230086</t>
  </si>
  <si>
    <t>18-013553313230518</t>
  </si>
  <si>
    <t>18-013589316200437</t>
  </si>
  <si>
    <t>18-013589316200752</t>
  </si>
  <si>
    <t>18-013589316200789</t>
  </si>
  <si>
    <t>18-013589316200844</t>
  </si>
  <si>
    <t>18-013589316200896</t>
  </si>
  <si>
    <t>18-013589316200952</t>
  </si>
  <si>
    <t>18-013594637340003</t>
  </si>
  <si>
    <t>18-013594637510004</t>
  </si>
  <si>
    <t>18-013594637510033</t>
  </si>
  <si>
    <t>18-013594637630003</t>
  </si>
  <si>
    <t>18-013594637630004</t>
  </si>
  <si>
    <t>18-013594637630147</t>
  </si>
  <si>
    <t>18-013630135330005</t>
  </si>
  <si>
    <t>18-013630135330008</t>
  </si>
  <si>
    <t>18-013630135330021</t>
  </si>
  <si>
    <t>18-013630135330234</t>
  </si>
  <si>
    <t>18-013644834200064</t>
  </si>
  <si>
    <t>18-013670837240111</t>
  </si>
  <si>
    <t>18-013670837410598</t>
  </si>
  <si>
    <t>18-013751735321223</t>
  </si>
  <si>
    <t>18-013751735321366</t>
  </si>
  <si>
    <t>18-013783835321366</t>
  </si>
  <si>
    <t>18-013893434200007</t>
  </si>
  <si>
    <t>18-013956937540001</t>
  </si>
  <si>
    <t>18-013956937540014</t>
  </si>
  <si>
    <t>18-013956937540023</t>
  </si>
  <si>
    <t>18-013956937540156</t>
  </si>
  <si>
    <t>18-013993873200794</t>
  </si>
  <si>
    <t>18-014018135330006</t>
  </si>
  <si>
    <t>18-014018135330020</t>
  </si>
  <si>
    <t>18-014019732230002</t>
  </si>
  <si>
    <t>18-014028432400017</t>
  </si>
  <si>
    <t>18-014058537510005</t>
  </si>
  <si>
    <t>18-014058537512255</t>
  </si>
  <si>
    <t>18-014075832220443</t>
  </si>
  <si>
    <t>18-014087534200006</t>
  </si>
  <si>
    <t>18-014093042320016</t>
  </si>
  <si>
    <t>18-014093042320648</t>
  </si>
  <si>
    <t>18-014093042320687</t>
  </si>
  <si>
    <t>18-014093042320766</t>
  </si>
  <si>
    <t>18-014093042320799</t>
  </si>
  <si>
    <t>18-014093067221211</t>
  </si>
  <si>
    <t>18-014093067221212</t>
  </si>
  <si>
    <t>18-014093067221278</t>
  </si>
  <si>
    <t>18-014093067221282</t>
  </si>
  <si>
    <t>18-014120337610012</t>
  </si>
  <si>
    <t>18-014120337610053</t>
  </si>
  <si>
    <t>18-014141236230933</t>
  </si>
  <si>
    <t>18-014141237130633</t>
  </si>
  <si>
    <t>18-014151935321223</t>
  </si>
  <si>
    <t>18-014159213210017</t>
  </si>
  <si>
    <t>18-014159213210018</t>
  </si>
  <si>
    <t>18-014159213210021</t>
  </si>
  <si>
    <t>18-014159213210026</t>
  </si>
  <si>
    <t>18-014159213210055</t>
  </si>
  <si>
    <t>18-014159213230019</t>
  </si>
  <si>
    <t>18-014159213232596</t>
  </si>
  <si>
    <t>18-014201613210020</t>
  </si>
  <si>
    <t>18-014201613210021</t>
  </si>
  <si>
    <t>18-014201613210146</t>
  </si>
  <si>
    <t>18-014203313230627</t>
  </si>
  <si>
    <t>18-014206142320718</t>
  </si>
  <si>
    <t>18-014211932160002</t>
  </si>
  <si>
    <t>18-014218813230012</t>
  </si>
  <si>
    <t>18-014218813230412</t>
  </si>
  <si>
    <t>18-014218813230487</t>
  </si>
  <si>
    <t>18-014218816100479</t>
  </si>
  <si>
    <t>18-014218816100541</t>
  </si>
  <si>
    <t>18-014243835321423</t>
  </si>
  <si>
    <t>18-014243835321425</t>
  </si>
  <si>
    <t>18-014245762230002</t>
  </si>
  <si>
    <t>18-014245762230402</t>
  </si>
  <si>
    <t>18-014273442320708</t>
  </si>
  <si>
    <t>18-014273442320715</t>
  </si>
  <si>
    <t>18-014304773300468</t>
  </si>
  <si>
    <t>18-014338932210754</t>
  </si>
  <si>
    <t>18-014338932211117</t>
  </si>
  <si>
    <t>18-014364034200021</t>
  </si>
  <si>
    <t>18-014364034200064</t>
  </si>
  <si>
    <t>18-014364044120017</t>
  </si>
  <si>
    <t>18-014385232240800</t>
  </si>
  <si>
    <t>18-014406516100546</t>
  </si>
  <si>
    <t>18-014406516100592</t>
  </si>
  <si>
    <t>18-014406516101546</t>
  </si>
  <si>
    <t>18-014421532210754</t>
  </si>
  <si>
    <t>18-014497962231022</t>
  </si>
  <si>
    <t>18-014501235321366</t>
  </si>
  <si>
    <t>18-014505321100678</t>
  </si>
  <si>
    <t>18-014505338160654</t>
  </si>
  <si>
    <t>18-014505338160690</t>
  </si>
  <si>
    <t>18-014511232440074</t>
  </si>
  <si>
    <t>18-014511232460020</t>
  </si>
  <si>
    <t>18-014521162230002</t>
  </si>
  <si>
    <t>18-014521162230017</t>
  </si>
  <si>
    <t>18-014535035321480</t>
  </si>
  <si>
    <t>18-014538842320221</t>
  </si>
  <si>
    <t>18-014538842320794</t>
  </si>
  <si>
    <t>18-014555672300411</t>
  </si>
  <si>
    <t>18-014555672300455</t>
  </si>
  <si>
    <t>18-014574236110007</t>
  </si>
  <si>
    <t>18-014574236110043</t>
  </si>
  <si>
    <t>18-014574236120698</t>
  </si>
  <si>
    <t>18-014574236120744</t>
  </si>
  <si>
    <t>18-014574236120777</t>
  </si>
  <si>
    <t>18-014590313230627</t>
  </si>
  <si>
    <t>18-014590351350423</t>
  </si>
  <si>
    <t>18-014590351350461</t>
  </si>
  <si>
    <t>18-014590351350777</t>
  </si>
  <si>
    <t>18-014590351350857</t>
  </si>
  <si>
    <t>18-014590351350867</t>
  </si>
  <si>
    <t>18-014595135310003</t>
  </si>
  <si>
    <t>18-014595135310004</t>
  </si>
  <si>
    <t>18-014595135310017</t>
  </si>
  <si>
    <t>18-014630116100592</t>
  </si>
  <si>
    <t>18-014630116100644</t>
  </si>
  <si>
    <t>18-014630116101546</t>
  </si>
  <si>
    <t>18-014638034100005</t>
  </si>
  <si>
    <t>18-014644562250020</t>
  </si>
  <si>
    <t>18-014644562250060</t>
  </si>
  <si>
    <t>18-014670134200007</t>
  </si>
  <si>
    <t>18-014674131100765</t>
  </si>
  <si>
    <t>18-014674132230400</t>
  </si>
  <si>
    <t>18-014674132230800</t>
  </si>
  <si>
    <t>18-014674132230879</t>
  </si>
  <si>
    <t>18-014681132210001</t>
  </si>
  <si>
    <t>18-014691136110001</t>
  </si>
  <si>
    <t>18-014693137470002</t>
  </si>
  <si>
    <t>18-014693137510006</t>
  </si>
  <si>
    <t>18-014693137510007</t>
  </si>
  <si>
    <t>18-014703035310017</t>
  </si>
  <si>
    <t>18-014703036110666</t>
  </si>
  <si>
    <t>18-014703036120002</t>
  </si>
  <si>
    <t>18-014703037450111</t>
  </si>
  <si>
    <t>18-014727937510005</t>
  </si>
  <si>
    <t>18-014727937510006</t>
  </si>
  <si>
    <t>18-014739842320799</t>
  </si>
  <si>
    <t>18-014760973300777</t>
  </si>
  <si>
    <t>18-014763232210754</t>
  </si>
  <si>
    <t>18-014763232211120</t>
  </si>
  <si>
    <t>18-014763271260020</t>
  </si>
  <si>
    <t>18-014768434100001</t>
  </si>
  <si>
    <t>18-014768434100005</t>
  </si>
  <si>
    <t>18-014768434100011</t>
  </si>
  <si>
    <t>18-014790472300411</t>
  </si>
  <si>
    <t>18-014790472300455</t>
  </si>
  <si>
    <t>18-014839235321583</t>
  </si>
  <si>
    <t>18-014906832400017</t>
  </si>
  <si>
    <t>18-014924932211888</t>
  </si>
  <si>
    <t>18-014966832160002</t>
  </si>
  <si>
    <t>18-014993516100793</t>
  </si>
  <si>
    <t>18-015007631100995</t>
  </si>
  <si>
    <t>18-015037813231400</t>
  </si>
  <si>
    <t>18-015037813231401</t>
  </si>
  <si>
    <t>18-015037835321472</t>
  </si>
  <si>
    <t>18-015038934200064</t>
  </si>
  <si>
    <t>18-015089135321866</t>
  </si>
  <si>
    <t>18-015104873200794</t>
  </si>
  <si>
    <t>18-015107231100002</t>
  </si>
  <si>
    <t>18-015107232110020</t>
  </si>
  <si>
    <t>18-015125521100678</t>
  </si>
  <si>
    <t>18-015125537220622</t>
  </si>
  <si>
    <t>18-015146832260040</t>
  </si>
  <si>
    <t>18-015146832260062</t>
  </si>
  <si>
    <t>18-015146832270004</t>
  </si>
  <si>
    <t>18-015146832460001</t>
  </si>
  <si>
    <t>18-015146832460002</t>
  </si>
  <si>
    <t>18-015146832460020</t>
  </si>
  <si>
    <t>18-015146861200743</t>
  </si>
  <si>
    <t>18-015146861200765</t>
  </si>
  <si>
    <t>18-015182332211120</t>
  </si>
  <si>
    <t>18-015186735321223</t>
  </si>
  <si>
    <t>18-015192432150020</t>
  </si>
  <si>
    <t>18-015192432400045</t>
  </si>
  <si>
    <t>18-015211537220622</t>
  </si>
  <si>
    <t>18-015241934200012</t>
  </si>
  <si>
    <t>18-015241934200021</t>
  </si>
  <si>
    <t>18-015263737340007</t>
  </si>
  <si>
    <t>18-015263737410023</t>
  </si>
  <si>
    <t>18-015265042320799</t>
  </si>
  <si>
    <t>18-015266035321111</t>
  </si>
  <si>
    <t>18-015266035321448</t>
  </si>
  <si>
    <t>18-015266035321464</t>
  </si>
  <si>
    <t>18-015266035321495</t>
  </si>
  <si>
    <t>18-015266035321516</t>
  </si>
  <si>
    <t>18-015266035321519</t>
  </si>
  <si>
    <t>18-015266035321555</t>
  </si>
  <si>
    <t>18-015266035327456</t>
  </si>
  <si>
    <t>18-015270532130003</t>
  </si>
  <si>
    <t>18-015270532220002</t>
  </si>
  <si>
    <t>18-015270532270001</t>
  </si>
  <si>
    <t>18-015275731100495</t>
  </si>
  <si>
    <t>18-015311432220024</t>
  </si>
  <si>
    <t>18-015311432220123</t>
  </si>
  <si>
    <t>18-015311432220234</t>
  </si>
  <si>
    <t>18-015380342320683</t>
  </si>
  <si>
    <t>18-015380342320788</t>
  </si>
  <si>
    <t>18-015380367221278</t>
  </si>
  <si>
    <t>18-015429037620002</t>
  </si>
  <si>
    <t>18-015429037620003</t>
  </si>
  <si>
    <t>18-015429037620004</t>
  </si>
  <si>
    <t>18-015429037630001</t>
  </si>
  <si>
    <t>18-015429037730002</t>
  </si>
  <si>
    <t>18-015429037731235</t>
  </si>
  <si>
    <t>18-015429037731242</t>
  </si>
  <si>
    <t>18-015429037731244</t>
  </si>
  <si>
    <t>18-015429037731245</t>
  </si>
  <si>
    <t>18-015429037731555</t>
  </si>
  <si>
    <t>18-015429037731668</t>
  </si>
  <si>
    <t>18-015440532210754</t>
  </si>
  <si>
    <t>18-015513462230002</t>
  </si>
  <si>
    <t>18-015517835330255</t>
  </si>
  <si>
    <t>18-015517837130377</t>
  </si>
  <si>
    <t>18-015517837130600</t>
  </si>
  <si>
    <t>18-015517837130776</t>
  </si>
  <si>
    <t>18-015556013210021</t>
  </si>
  <si>
    <t>18-015556013220001</t>
  </si>
  <si>
    <t>18-015556013230019</t>
  </si>
  <si>
    <t>18-015556013230026</t>
  </si>
  <si>
    <t>18-015597042320221</t>
  </si>
  <si>
    <t>18-015597042320837</t>
  </si>
  <si>
    <t>18-015607836230933</t>
  </si>
  <si>
    <t>18-015625632220443</t>
  </si>
  <si>
    <t>18-015630634200064</t>
  </si>
  <si>
    <t>18-015635534200064</t>
  </si>
  <si>
    <t>18-015643872300001</t>
  </si>
  <si>
    <t>18-015643872300411</t>
  </si>
  <si>
    <t>18-015661321100488</t>
  </si>
  <si>
    <t>18-015661338160666</t>
  </si>
  <si>
    <t>18-015661339100023</t>
  </si>
  <si>
    <t>18-015661339200440</t>
  </si>
  <si>
    <t>18-015663632220123</t>
  </si>
  <si>
    <t>18-015663632220234</t>
  </si>
  <si>
    <t>18-015671813231399</t>
  </si>
  <si>
    <t>18-015671813231401</t>
  </si>
  <si>
    <t>18-015671851350002</t>
  </si>
  <si>
    <t>18-015671851350003</t>
  </si>
  <si>
    <t>18-015671851350484</t>
  </si>
  <si>
    <t>18-015671851350508</t>
  </si>
  <si>
    <t>18-015671852630769</t>
  </si>
  <si>
    <t>18-015673335321223</t>
  </si>
  <si>
    <t>18-015673335321469</t>
  </si>
  <si>
    <t>18-015673335321866</t>
  </si>
  <si>
    <t>18-015677737540004</t>
  </si>
  <si>
    <t>18-015684837220622</t>
  </si>
  <si>
    <t>18-015684837220881</t>
  </si>
  <si>
    <t>18-015684838160654</t>
  </si>
  <si>
    <t>18-015692122130644</t>
  </si>
  <si>
    <t>18-015692122130663</t>
  </si>
  <si>
    <t>18-015694551350858</t>
  </si>
  <si>
    <t>18-015694551350860</t>
  </si>
  <si>
    <t>18-015699562231033</t>
  </si>
  <si>
    <t>18-015701036110008</t>
  </si>
  <si>
    <t>18-015701036110023</t>
  </si>
  <si>
    <t>18-015702932230023</t>
  </si>
  <si>
    <t>18-015711442320221</t>
  </si>
  <si>
    <t>18-015711442320823</t>
  </si>
  <si>
    <t>18-015750832210001</t>
  </si>
  <si>
    <t>18-015750832210754</t>
  </si>
  <si>
    <t>18-015787713230474</t>
  </si>
  <si>
    <t>18-015787713230518</t>
  </si>
  <si>
    <t>18-015787713230565</t>
  </si>
  <si>
    <t>18-015787740110002</t>
  </si>
  <si>
    <t>18-015787740110702</t>
  </si>
  <si>
    <t>18-015787740220001</t>
  </si>
  <si>
    <t>18-015800732211888</t>
  </si>
  <si>
    <t>18-015809016100793</t>
  </si>
  <si>
    <t>18-015834832230023</t>
  </si>
  <si>
    <t>18-015835713230518</t>
  </si>
  <si>
    <t>18-016188132240800</t>
  </si>
  <si>
    <t>18-00011321</t>
  </si>
  <si>
    <t>18-00011322</t>
  </si>
  <si>
    <t>18-00011323</t>
  </si>
  <si>
    <t>18-00011324</t>
  </si>
  <si>
    <t>18-00011325</t>
  </si>
  <si>
    <t>18-00011326</t>
  </si>
  <si>
    <t>18-00014421</t>
  </si>
  <si>
    <t>18-00014451</t>
  </si>
  <si>
    <t>18-00014491</t>
  </si>
  <si>
    <t>18-00014492</t>
  </si>
  <si>
    <t>18-00014493</t>
  </si>
  <si>
    <t>18-00014494</t>
  </si>
  <si>
    <t>18-00014495</t>
  </si>
  <si>
    <t>18-00014496</t>
  </si>
  <si>
    <t>18-00014497</t>
  </si>
  <si>
    <t>18-00014498</t>
  </si>
  <si>
    <t>18-00014499</t>
  </si>
  <si>
    <t>18-00014521</t>
  </si>
  <si>
    <t>18-00014522</t>
  </si>
  <si>
    <t>18-00014561</t>
  </si>
  <si>
    <t>18-00014562</t>
  </si>
  <si>
    <t>18-00014563</t>
  </si>
  <si>
    <t>18-00014564</t>
  </si>
  <si>
    <t>18-00014861</t>
  </si>
  <si>
    <t>18-00014862</t>
  </si>
  <si>
    <t>18-00014863</t>
  </si>
  <si>
    <t>18-00014901</t>
  </si>
  <si>
    <t>18-00014902</t>
  </si>
  <si>
    <t>18-00014903</t>
  </si>
  <si>
    <t>18-00014904</t>
  </si>
  <si>
    <t>18-00014905</t>
  </si>
  <si>
    <t>18-00014906</t>
  </si>
  <si>
    <t>18-00015081</t>
  </si>
  <si>
    <t>18-00015091</t>
  </si>
  <si>
    <t>18-00015092</t>
  </si>
  <si>
    <t>18-00015093</t>
  </si>
  <si>
    <t>18-00015094</t>
  </si>
  <si>
    <t>18-00015095</t>
  </si>
  <si>
    <t>18-00015096</t>
  </si>
  <si>
    <t>18-00015097</t>
  </si>
  <si>
    <t>18-00015098</t>
  </si>
  <si>
    <t>18-00015099</t>
  </si>
  <si>
    <t>18-000150910</t>
  </si>
  <si>
    <t>18-000150911</t>
  </si>
  <si>
    <t>18-000150912</t>
  </si>
  <si>
    <t>18-000150913</t>
  </si>
  <si>
    <t>18-000150914</t>
  </si>
  <si>
    <t>18-000150915</t>
  </si>
  <si>
    <t>18-000150916</t>
  </si>
  <si>
    <t>18-000150917</t>
  </si>
  <si>
    <t>18-000150918</t>
  </si>
  <si>
    <t>18-000150919</t>
  </si>
  <si>
    <t>18-000150920</t>
  </si>
  <si>
    <t>18-000150921</t>
  </si>
  <si>
    <t>18-000150922</t>
  </si>
  <si>
    <t>18-000150923</t>
  </si>
  <si>
    <t>18-000150924</t>
  </si>
  <si>
    <t>18-000150925</t>
  </si>
  <si>
    <t>18-00015271</t>
  </si>
  <si>
    <t>18-00015272</t>
  </si>
  <si>
    <t>18-00015273</t>
  </si>
  <si>
    <t>18-00015274</t>
  </si>
  <si>
    <t>18-00015275</t>
  </si>
  <si>
    <t>18-00015276</t>
  </si>
  <si>
    <t>18-00015277</t>
  </si>
  <si>
    <t>18-00015511</t>
  </si>
  <si>
    <t>18-00015512</t>
  </si>
  <si>
    <t>18-00015513</t>
  </si>
  <si>
    <t>18-00015541</t>
  </si>
  <si>
    <t>18-00015542</t>
  </si>
  <si>
    <t>18-00015741</t>
  </si>
  <si>
    <t>18-00015742</t>
  </si>
  <si>
    <t>18-00015743</t>
  </si>
  <si>
    <t>18-00015744</t>
  </si>
  <si>
    <t>18-00015745</t>
  </si>
  <si>
    <t>18-00015746</t>
  </si>
  <si>
    <t>18-00015747</t>
  </si>
  <si>
    <t>18-00015748</t>
  </si>
  <si>
    <t>18-00015811</t>
  </si>
  <si>
    <t>18-00015812</t>
  </si>
  <si>
    <t>18-00015821</t>
  </si>
  <si>
    <t>18-00015822</t>
  </si>
  <si>
    <t>18-00016051</t>
  </si>
  <si>
    <t>18-00016052</t>
  </si>
  <si>
    <t>18-00016053</t>
  </si>
  <si>
    <t>18-00016054</t>
  </si>
  <si>
    <t>18-00016055</t>
  </si>
  <si>
    <t>18-00016191</t>
  </si>
  <si>
    <t>18-00016221</t>
  </si>
  <si>
    <t>18-00016222</t>
  </si>
  <si>
    <t>18-00016223</t>
  </si>
  <si>
    <t>18-00016241</t>
  </si>
  <si>
    <t>18-00016242</t>
  </si>
  <si>
    <t>18-00016243</t>
  </si>
  <si>
    <t>18-00016244</t>
  </si>
  <si>
    <t>18-00016291</t>
  </si>
  <si>
    <t>18-00016292</t>
  </si>
  <si>
    <t>18-00016311</t>
  </si>
  <si>
    <t>18-00016312</t>
  </si>
  <si>
    <t>18-00016313</t>
  </si>
  <si>
    <t>18-00016314</t>
  </si>
  <si>
    <t>18-00016315</t>
  </si>
  <si>
    <t>18-00016316</t>
  </si>
  <si>
    <t>18-00016317</t>
  </si>
  <si>
    <t>18-00016318</t>
  </si>
  <si>
    <t>18-00017481</t>
  </si>
  <si>
    <t>18-00017631</t>
  </si>
  <si>
    <t>18-00017632</t>
  </si>
  <si>
    <t>18-00017633</t>
  </si>
  <si>
    <t>18-00017634</t>
  </si>
  <si>
    <t>18-00017921</t>
  </si>
  <si>
    <t>18-00017922</t>
  </si>
  <si>
    <t>18-00017923</t>
  </si>
  <si>
    <t>18-00017924</t>
  </si>
  <si>
    <t>18-00017925</t>
  </si>
  <si>
    <t>18-00017926</t>
  </si>
  <si>
    <t>18-00017927</t>
  </si>
  <si>
    <t>18-00017931</t>
  </si>
  <si>
    <t>18-00018001</t>
  </si>
  <si>
    <t>18-00018002</t>
  </si>
  <si>
    <t>18-00018003</t>
  </si>
  <si>
    <t>18-00018004</t>
  </si>
  <si>
    <t>18-00018005</t>
  </si>
  <si>
    <t>18-00018006</t>
  </si>
  <si>
    <t>18-00018007</t>
  </si>
  <si>
    <t>18-00018081</t>
  </si>
  <si>
    <t>18-00018082</t>
  </si>
  <si>
    <t>18-00018171</t>
  </si>
  <si>
    <t>18-00018172</t>
  </si>
  <si>
    <t>18-00018173</t>
  </si>
  <si>
    <t>18-00018174</t>
  </si>
  <si>
    <t>18-00018175</t>
  </si>
  <si>
    <t>18-00018176</t>
  </si>
  <si>
    <t>18-00018177</t>
  </si>
  <si>
    <t>18-00018271</t>
  </si>
  <si>
    <t>18-00018272</t>
  </si>
  <si>
    <t>18-00018273</t>
  </si>
  <si>
    <t>18-00018274</t>
  </si>
  <si>
    <t>18-00018275</t>
  </si>
  <si>
    <t>18-00018276</t>
  </si>
  <si>
    <t>18-00018277</t>
  </si>
  <si>
    <t>18-00018278</t>
  </si>
  <si>
    <t>18-00018301</t>
  </si>
  <si>
    <t>18-00018302</t>
  </si>
  <si>
    <t>18-00018303</t>
  </si>
  <si>
    <t>18-00018391</t>
  </si>
  <si>
    <t>18-00018392</t>
  </si>
  <si>
    <t>18-00018393</t>
  </si>
  <si>
    <t>18-00018394</t>
  </si>
  <si>
    <t>18-00018395</t>
  </si>
  <si>
    <t>18-00018396</t>
  </si>
  <si>
    <t>18-00018397</t>
  </si>
  <si>
    <t>18-00018398</t>
  </si>
  <si>
    <t>18-00018411</t>
  </si>
  <si>
    <t>18-00018412</t>
  </si>
  <si>
    <t>18-00018701</t>
  </si>
  <si>
    <t>18-00018702</t>
  </si>
  <si>
    <t>18-00018703</t>
  </si>
  <si>
    <t>18-00018704</t>
  </si>
  <si>
    <t>18-00018721</t>
  </si>
  <si>
    <t>18-00018722</t>
  </si>
  <si>
    <t>18-00018723</t>
  </si>
  <si>
    <t>18-00018724</t>
  </si>
  <si>
    <t>18-00018771</t>
  </si>
  <si>
    <t>18-00018772</t>
  </si>
  <si>
    <t>18-00018773</t>
  </si>
  <si>
    <t>18-00018774</t>
  </si>
  <si>
    <t>18-00018801</t>
  </si>
  <si>
    <t>18-00018802</t>
  </si>
  <si>
    <t>18-00018803</t>
  </si>
  <si>
    <t>18-00018901</t>
  </si>
  <si>
    <t>18-00018902</t>
  </si>
  <si>
    <t>18-00018903</t>
  </si>
  <si>
    <t>18-00018904</t>
  </si>
  <si>
    <t>18-00018905</t>
  </si>
  <si>
    <t>18-00018906</t>
  </si>
  <si>
    <t>18-00018907</t>
  </si>
  <si>
    <t>18-00018908</t>
  </si>
  <si>
    <t>18-00018971</t>
  </si>
  <si>
    <t>18-00019011</t>
  </si>
  <si>
    <t>18-00019012</t>
  </si>
  <si>
    <t>18-00019051</t>
  </si>
  <si>
    <t>18-00019052</t>
  </si>
  <si>
    <t>18-00019053</t>
  </si>
  <si>
    <t>18-00019054</t>
  </si>
  <si>
    <t>18-00019055</t>
  </si>
  <si>
    <t>18-00019081</t>
  </si>
  <si>
    <t>18-00019082</t>
  </si>
  <si>
    <t>18-00019083</t>
  </si>
  <si>
    <t>18-00019084</t>
  </si>
  <si>
    <t>18-00019141</t>
  </si>
  <si>
    <t>18-00019142</t>
  </si>
  <si>
    <t>18-00019211</t>
  </si>
  <si>
    <t>18-00019212</t>
  </si>
  <si>
    <t>18-00019213</t>
  </si>
  <si>
    <t>18-00019491</t>
  </si>
  <si>
    <t>18-00019492</t>
  </si>
  <si>
    <t>18-00019571</t>
  </si>
  <si>
    <t>18-00019661</t>
  </si>
  <si>
    <t>18-00019801</t>
  </si>
  <si>
    <t>18-00019802</t>
  </si>
  <si>
    <t>18-00019811</t>
  </si>
  <si>
    <t>18-00019812</t>
  </si>
  <si>
    <t>18-00019813</t>
  </si>
  <si>
    <t>18-00019891</t>
  </si>
  <si>
    <t>18-00019941</t>
  </si>
  <si>
    <t>18-00019942</t>
  </si>
  <si>
    <t>18-00019991</t>
  </si>
  <si>
    <t>18-00020201</t>
  </si>
  <si>
    <t>18-00020202</t>
  </si>
  <si>
    <t>18-00020301</t>
  </si>
  <si>
    <t>18-00020302</t>
  </si>
  <si>
    <t>18-00020303</t>
  </si>
  <si>
    <t>18-00020304</t>
  </si>
  <si>
    <t>18-00020621</t>
  </si>
  <si>
    <t>18-00020671</t>
  </si>
  <si>
    <t>18-00020672</t>
  </si>
  <si>
    <t>18-00020751</t>
  </si>
  <si>
    <t>18-00020752</t>
  </si>
  <si>
    <t>18-00020753</t>
  </si>
  <si>
    <t>18-00020941</t>
  </si>
  <si>
    <t>18-00021051</t>
  </si>
  <si>
    <t>18-00021052</t>
  </si>
  <si>
    <t>18-00021053</t>
  </si>
  <si>
    <t>18-00021054</t>
  </si>
  <si>
    <t>18-00021055</t>
  </si>
  <si>
    <t>18-00021131</t>
  </si>
  <si>
    <t>18-00021132</t>
  </si>
  <si>
    <t>18-00021133</t>
  </si>
  <si>
    <t>18-00021134</t>
  </si>
  <si>
    <t>18-00021135</t>
  </si>
  <si>
    <t>18-00021181</t>
  </si>
  <si>
    <t>18-00021182</t>
  </si>
  <si>
    <t>18-00021183</t>
  </si>
  <si>
    <t>18-00021184</t>
  </si>
  <si>
    <t>18-00021185</t>
  </si>
  <si>
    <t>18-00021291</t>
  </si>
  <si>
    <t>18-00021351</t>
  </si>
  <si>
    <t>18-00021352</t>
  </si>
  <si>
    <t>18-00021353</t>
  </si>
  <si>
    <t>18-00021354</t>
  </si>
  <si>
    <t>18-00021355</t>
  </si>
  <si>
    <t>18-00021691</t>
  </si>
  <si>
    <t>18-00021692</t>
  </si>
  <si>
    <t>18-00021693</t>
  </si>
  <si>
    <t>18-00021701</t>
  </si>
  <si>
    <t>18-00021801</t>
  </si>
  <si>
    <t>18-00021802</t>
  </si>
  <si>
    <t>18-00021811</t>
  </si>
  <si>
    <t>18-00021812</t>
  </si>
  <si>
    <t>18-00021821</t>
  </si>
  <si>
    <t>18-00021822</t>
  </si>
  <si>
    <t>18-00021841</t>
  </si>
  <si>
    <t>18-00022071</t>
  </si>
  <si>
    <t>18-00022151</t>
  </si>
  <si>
    <t>18-00022152</t>
  </si>
  <si>
    <t>18-00022261</t>
  </si>
  <si>
    <t>18-00022262</t>
  </si>
  <si>
    <t>18-00022421</t>
  </si>
  <si>
    <t>18-00022422</t>
  </si>
  <si>
    <t>18-00022423</t>
  </si>
  <si>
    <t>18-00022461</t>
  </si>
  <si>
    <t>18-00022462</t>
  </si>
  <si>
    <t>18-00022463</t>
  </si>
  <si>
    <t>18-00022464</t>
  </si>
  <si>
    <t>18-00022465</t>
  </si>
  <si>
    <t>18-00022466</t>
  </si>
  <si>
    <t>18-00022467</t>
  </si>
  <si>
    <t>18-00022468</t>
  </si>
  <si>
    <t>18-00022511</t>
  </si>
  <si>
    <t>18-00022711</t>
  </si>
  <si>
    <t>18-00022712</t>
  </si>
  <si>
    <t>18-00022713</t>
  </si>
  <si>
    <t>18-00022841</t>
  </si>
  <si>
    <t>18-00022842</t>
  </si>
  <si>
    <t>18-00022961</t>
  </si>
  <si>
    <t>18-00022971</t>
  </si>
  <si>
    <t>18-00022972</t>
  </si>
  <si>
    <t>18-00023011</t>
  </si>
  <si>
    <t>18-00023012</t>
  </si>
  <si>
    <t>18-00023013</t>
  </si>
  <si>
    <t>18-00023014</t>
  </si>
  <si>
    <t>18-00023051</t>
  </si>
  <si>
    <t>18-00023052</t>
  </si>
  <si>
    <t>18-00023121</t>
  </si>
  <si>
    <t>18-00023122</t>
  </si>
  <si>
    <t>18-00023123</t>
  </si>
  <si>
    <t>18-00023124</t>
  </si>
  <si>
    <t>18-00023125</t>
  </si>
  <si>
    <t>18-00023126</t>
  </si>
  <si>
    <t>18-00023127</t>
  </si>
  <si>
    <t>18-00023128</t>
  </si>
  <si>
    <t>18-00023129</t>
  </si>
  <si>
    <t>18-000231210</t>
  </si>
  <si>
    <t>18-000231211</t>
  </si>
  <si>
    <t>18-00023141</t>
  </si>
  <si>
    <t>18-00023142</t>
  </si>
  <si>
    <t>18-00023441</t>
  </si>
  <si>
    <t>18-00023442</t>
  </si>
  <si>
    <t>18-00023443</t>
  </si>
  <si>
    <t>18-00023591</t>
  </si>
  <si>
    <t>18-00023592</t>
  </si>
  <si>
    <t>18-00023621</t>
  </si>
  <si>
    <t>18-00023711</t>
  </si>
  <si>
    <t>18-00023761</t>
  </si>
  <si>
    <t>18-00023762</t>
  </si>
  <si>
    <t>18-00023763</t>
  </si>
  <si>
    <t>18-00024111</t>
  </si>
  <si>
    <t>18-00024112</t>
  </si>
  <si>
    <t>18-00024141</t>
  </si>
  <si>
    <t>18-00024181</t>
  </si>
  <si>
    <t>18-00024182</t>
  </si>
  <si>
    <t>18-00024183</t>
  </si>
  <si>
    <t>18-00024201</t>
  </si>
  <si>
    <t>18-00024202</t>
  </si>
  <si>
    <t>18-00024203</t>
  </si>
  <si>
    <t>18-00024204</t>
  </si>
  <si>
    <t>18-00024205</t>
  </si>
  <si>
    <t>18-00024221</t>
  </si>
  <si>
    <t>18-00024421</t>
  </si>
  <si>
    <t>18-00024481</t>
  </si>
  <si>
    <t>18-00024621</t>
  </si>
  <si>
    <t>18-00024741</t>
  </si>
  <si>
    <t>18-00024921</t>
  </si>
  <si>
    <t>18-00024922</t>
  </si>
  <si>
    <t>18-00024951</t>
  </si>
  <si>
    <t>18-00024952</t>
  </si>
  <si>
    <t>18-00024953</t>
  </si>
  <si>
    <t>18-00024954</t>
  </si>
  <si>
    <t>18-00024955</t>
  </si>
  <si>
    <t>18-00024956</t>
  </si>
  <si>
    <t>18-00024957</t>
  </si>
  <si>
    <t>18-00024961</t>
  </si>
  <si>
    <t>18-00024962</t>
  </si>
  <si>
    <t>18-00024963</t>
  </si>
  <si>
    <t>18-00024964</t>
  </si>
  <si>
    <t>18-00024965</t>
  </si>
  <si>
    <t>18-00024966</t>
  </si>
  <si>
    <t>18-00025041</t>
  </si>
  <si>
    <t>18-00025042</t>
  </si>
  <si>
    <t>18-00025043</t>
  </si>
  <si>
    <t>18-00025044</t>
  </si>
  <si>
    <t>18-00025061</t>
  </si>
  <si>
    <t>18-00025221</t>
  </si>
  <si>
    <t>18-00025231</t>
  </si>
  <si>
    <t>18-00025232</t>
  </si>
  <si>
    <t>18-00025233</t>
  </si>
  <si>
    <t>18-00025234</t>
  </si>
  <si>
    <t>18-00025311</t>
  </si>
  <si>
    <t>18-00025312</t>
  </si>
  <si>
    <t>18-00029891</t>
  </si>
  <si>
    <t>18-00029892</t>
  </si>
  <si>
    <t>18-00030031</t>
  </si>
  <si>
    <t>18-00030061</t>
  </si>
  <si>
    <t>18-00030062</t>
  </si>
  <si>
    <t>18-00030101</t>
  </si>
  <si>
    <t>18-00030102</t>
  </si>
  <si>
    <t>18-00030103</t>
  </si>
  <si>
    <t>18-00030104</t>
  </si>
  <si>
    <t>18-00030105</t>
  </si>
  <si>
    <t>18-00030281</t>
  </si>
  <si>
    <t>18-00030282</t>
  </si>
  <si>
    <t>18-00030283</t>
  </si>
  <si>
    <t>18-00030284</t>
  </si>
  <si>
    <t>18-00030285</t>
  </si>
  <si>
    <t>18-00030321</t>
  </si>
  <si>
    <t>18-00030322</t>
  </si>
  <si>
    <t>18-00030323</t>
  </si>
  <si>
    <t>18-00030324</t>
  </si>
  <si>
    <t>18-00030351</t>
  </si>
  <si>
    <t>18-00030352</t>
  </si>
  <si>
    <t>18-00030353</t>
  </si>
  <si>
    <t>18-00030371</t>
  </si>
  <si>
    <t>18-00030372</t>
  </si>
  <si>
    <t>18-00030431</t>
  </si>
  <si>
    <t>18-00030432</t>
  </si>
  <si>
    <t>18-00030471</t>
  </si>
  <si>
    <t>18-00030472</t>
  </si>
  <si>
    <t>18-00030481</t>
  </si>
  <si>
    <t>18-00030651</t>
  </si>
  <si>
    <t>18-00030652</t>
  </si>
  <si>
    <t>18-00030681</t>
  </si>
  <si>
    <t>18-00030701</t>
  </si>
  <si>
    <t>18-00030702</t>
  </si>
  <si>
    <t>18-00030703</t>
  </si>
  <si>
    <t>18-00030704</t>
  </si>
  <si>
    <t>18-00030705</t>
  </si>
  <si>
    <t>18-00030706</t>
  </si>
  <si>
    <t>18-00030707</t>
  </si>
  <si>
    <t>18-00030791</t>
  </si>
  <si>
    <t>18-00030792</t>
  </si>
  <si>
    <t>18-00030793</t>
  </si>
  <si>
    <t>18-00030794</t>
  </si>
  <si>
    <t>18-00030795</t>
  </si>
  <si>
    <t>18-00030796</t>
  </si>
  <si>
    <t>18-00030797</t>
  </si>
  <si>
    <t>18-00030798</t>
  </si>
  <si>
    <t>18-00030931</t>
  </si>
  <si>
    <t>18-00030961</t>
  </si>
  <si>
    <t>18-00030962</t>
  </si>
  <si>
    <t>18-00031301</t>
  </si>
  <si>
    <t>18-00031541</t>
  </si>
  <si>
    <t>18-00031542</t>
  </si>
  <si>
    <t>18-00031543</t>
  </si>
  <si>
    <t>18-00031544</t>
  </si>
  <si>
    <t>18-00031545</t>
  </si>
  <si>
    <t>18-00031546</t>
  </si>
  <si>
    <t>18-00031547</t>
  </si>
  <si>
    <t>18-00031548</t>
  </si>
  <si>
    <t>18-00031549</t>
  </si>
  <si>
    <t>18-000315410</t>
  </si>
  <si>
    <t>18-000315411</t>
  </si>
  <si>
    <t>18-000315412</t>
  </si>
  <si>
    <t>18-000315413</t>
  </si>
  <si>
    <t>18-000315414</t>
  </si>
  <si>
    <t>18-000315415</t>
  </si>
  <si>
    <t>18-000315416</t>
  </si>
  <si>
    <t>18-00031561</t>
  </si>
  <si>
    <t>18-00031562</t>
  </si>
  <si>
    <t>18-00031563</t>
  </si>
  <si>
    <t>18-00031691</t>
  </si>
  <si>
    <t>18-00031692</t>
  </si>
  <si>
    <t>18-00031811</t>
  </si>
  <si>
    <t>18-00031821</t>
  </si>
  <si>
    <t>18-00031971</t>
  </si>
  <si>
    <t>18-00032041</t>
  </si>
  <si>
    <t>18-00032042</t>
  </si>
  <si>
    <t>18-00032043</t>
  </si>
  <si>
    <t>18-00032431</t>
  </si>
  <si>
    <t>18-00032432</t>
  </si>
  <si>
    <t>18-00032501</t>
  </si>
  <si>
    <t>18-00032502</t>
  </si>
  <si>
    <t>18-00032503</t>
  </si>
  <si>
    <t>18-00032504</t>
  </si>
  <si>
    <t>18-00032581</t>
  </si>
  <si>
    <t>18-00032582</t>
  </si>
  <si>
    <t>18-00032583</t>
  </si>
  <si>
    <t>18-00032584</t>
  </si>
  <si>
    <t>18-00032585</t>
  </si>
  <si>
    <t>18-00032586</t>
  </si>
  <si>
    <t>18-00032587</t>
  </si>
  <si>
    <t>18-00032588</t>
  </si>
  <si>
    <t>18-00032589</t>
  </si>
  <si>
    <t>18-000325810</t>
  </si>
  <si>
    <t>18-00032701</t>
  </si>
  <si>
    <t>18-00032702</t>
  </si>
  <si>
    <t>18-00032703</t>
  </si>
  <si>
    <t>18-00032731</t>
  </si>
  <si>
    <t>18-00032732</t>
  </si>
  <si>
    <t>18-00032781</t>
  </si>
  <si>
    <t>18-00032851</t>
  </si>
  <si>
    <t>18-00032852</t>
  </si>
  <si>
    <t>18-00032853</t>
  </si>
  <si>
    <t>18-00032854</t>
  </si>
  <si>
    <t>18-00032855</t>
  </si>
  <si>
    <t>18-00036411</t>
  </si>
  <si>
    <t>18-00036412</t>
  </si>
  <si>
    <t>18-00036413</t>
  </si>
  <si>
    <t>18-00036414</t>
  </si>
  <si>
    <t>18-00036751</t>
  </si>
  <si>
    <t>18-00036752</t>
  </si>
  <si>
    <t>18-00036753</t>
  </si>
  <si>
    <t>18-00036861</t>
  </si>
  <si>
    <t>18-00036862</t>
  </si>
  <si>
    <t>18-00036863</t>
  </si>
  <si>
    <t>18-00036864</t>
  </si>
  <si>
    <t>18-00036921</t>
  </si>
  <si>
    <t>18-00036922</t>
  </si>
  <si>
    <t>18-00037281</t>
  </si>
  <si>
    <t>18-00037282</t>
  </si>
  <si>
    <t>18-00037283</t>
  </si>
  <si>
    <t>18-00037284</t>
  </si>
  <si>
    <t>18-00037285</t>
  </si>
  <si>
    <t>18-00037286</t>
  </si>
  <si>
    <t>18-00037351</t>
  </si>
  <si>
    <t>18-00037352</t>
  </si>
  <si>
    <t>18-00037353</t>
  </si>
  <si>
    <t>18-00037354</t>
  </si>
  <si>
    <t>18-00037421</t>
  </si>
  <si>
    <t>18-00037651</t>
  </si>
  <si>
    <t>18-00037652</t>
  </si>
  <si>
    <t>18-00037653</t>
  </si>
  <si>
    <t>18-00037654</t>
  </si>
  <si>
    <t>18-00037655</t>
  </si>
  <si>
    <t>18-00037661</t>
  </si>
  <si>
    <t>18-00037662</t>
  </si>
  <si>
    <t>18-00037663</t>
  </si>
  <si>
    <t>18-00037801</t>
  </si>
  <si>
    <t>18-00037802</t>
  </si>
  <si>
    <t>18-00037803</t>
  </si>
  <si>
    <t>18-00037804</t>
  </si>
  <si>
    <t>18-00037805</t>
  </si>
  <si>
    <t>18-00037806</t>
  </si>
  <si>
    <t>18-00037807</t>
  </si>
  <si>
    <t>18-00037808</t>
  </si>
  <si>
    <t>18-00037809</t>
  </si>
  <si>
    <t>18-000378010</t>
  </si>
  <si>
    <t>18-000378011</t>
  </si>
  <si>
    <t>18-000378012</t>
  </si>
  <si>
    <t>18-000378013</t>
  </si>
  <si>
    <t>18-000378014</t>
  </si>
  <si>
    <t>18-000378015</t>
  </si>
  <si>
    <t>18-000378016</t>
  </si>
  <si>
    <t>18-00037861</t>
  </si>
  <si>
    <t>18-00037862</t>
  </si>
  <si>
    <t>18-00037863</t>
  </si>
  <si>
    <t>18-00037864</t>
  </si>
  <si>
    <t>18-00037865</t>
  </si>
  <si>
    <t>18-00038171</t>
  </si>
  <si>
    <t>18-00038172</t>
  </si>
  <si>
    <t>18-00038173</t>
  </si>
  <si>
    <t>18-00038174</t>
  </si>
  <si>
    <t>18-00038175</t>
  </si>
  <si>
    <t>18-00038176</t>
  </si>
  <si>
    <t>18-00038177</t>
  </si>
  <si>
    <t>18-00038178</t>
  </si>
  <si>
    <t>18-00038179</t>
  </si>
  <si>
    <t>18-00038341</t>
  </si>
  <si>
    <t>18-00038342</t>
  </si>
  <si>
    <t>18-00038343</t>
  </si>
  <si>
    <t>18-00038344</t>
  </si>
  <si>
    <t>18-00038345</t>
  </si>
  <si>
    <t>18-00038346</t>
  </si>
  <si>
    <t>18-00038591</t>
  </si>
  <si>
    <t>18-00038641</t>
  </si>
  <si>
    <t>18-00038642</t>
  </si>
  <si>
    <t>18-00038671</t>
  </si>
  <si>
    <t>18-00038841</t>
  </si>
  <si>
    <t>18-00038842</t>
  </si>
  <si>
    <t>18-00038843</t>
  </si>
  <si>
    <t>18-00038844</t>
  </si>
  <si>
    <t>18-00038845</t>
  </si>
  <si>
    <t>18-00038846</t>
  </si>
  <si>
    <t>18-00038847</t>
  </si>
  <si>
    <t>18-00038848</t>
  </si>
  <si>
    <t>18-00038851</t>
  </si>
  <si>
    <t>18-00038861</t>
  </si>
  <si>
    <t>18-00038862</t>
  </si>
  <si>
    <t>18-00038991</t>
  </si>
  <si>
    <t>18-00038992</t>
  </si>
  <si>
    <t>18-00038993</t>
  </si>
  <si>
    <t>18-00038994</t>
  </si>
  <si>
    <t>18-00038995</t>
  </si>
  <si>
    <t>18-00038996</t>
  </si>
  <si>
    <t>18-00039041</t>
  </si>
  <si>
    <t>18-00039042</t>
  </si>
  <si>
    <t>18-00039171</t>
  </si>
  <si>
    <t>18-00039172</t>
  </si>
  <si>
    <t>18-00039173</t>
  </si>
  <si>
    <t>18-00039241</t>
  </si>
  <si>
    <t>18-00039242</t>
  </si>
  <si>
    <t>18-00039243</t>
  </si>
  <si>
    <t>18-00039411</t>
  </si>
  <si>
    <t>18-00039412</t>
  </si>
  <si>
    <t>18-00039413</t>
  </si>
  <si>
    <t>18-00039414</t>
  </si>
  <si>
    <t>18-00039415</t>
  </si>
  <si>
    <t>18-00039416</t>
  </si>
  <si>
    <t>18-00039521</t>
  </si>
  <si>
    <t>18-00039522</t>
  </si>
  <si>
    <t>18-00039821</t>
  </si>
  <si>
    <t>18-00039822</t>
  </si>
  <si>
    <t>18-00039991</t>
  </si>
  <si>
    <t>18-00039992</t>
  </si>
  <si>
    <t>18-00039993</t>
  </si>
  <si>
    <t>18-00040041</t>
  </si>
  <si>
    <t>18-00040151</t>
  </si>
  <si>
    <t>18-00040152</t>
  </si>
  <si>
    <t>18-00040153</t>
  </si>
  <si>
    <t>18-00040291</t>
  </si>
  <si>
    <t>18-00040292</t>
  </si>
  <si>
    <t>18-00040293</t>
  </si>
  <si>
    <t>18-00040294</t>
  </si>
  <si>
    <t>18-00040295</t>
  </si>
  <si>
    <t>18-00040296</t>
  </si>
  <si>
    <t>18-00040297</t>
  </si>
  <si>
    <t>18-00040298</t>
  </si>
  <si>
    <t>18-00040299</t>
  </si>
  <si>
    <t>18-000402910</t>
  </si>
  <si>
    <t>18-00040451</t>
  </si>
  <si>
    <t>18-00040691</t>
  </si>
  <si>
    <t>18-00040711</t>
  </si>
  <si>
    <t>18-00040712</t>
  </si>
  <si>
    <t>18-00040713</t>
  </si>
  <si>
    <t>18-00040881</t>
  </si>
  <si>
    <t>18-00040931</t>
  </si>
  <si>
    <t>18-00040971</t>
  </si>
  <si>
    <t>18-00040972</t>
  </si>
  <si>
    <t>18-00040973</t>
  </si>
  <si>
    <t>18-00040974</t>
  </si>
  <si>
    <t>18-00040981</t>
  </si>
  <si>
    <t>18-00040982</t>
  </si>
  <si>
    <t>18-00040983</t>
  </si>
  <si>
    <t>18-00040984</t>
  </si>
  <si>
    <t>18-00041061</t>
  </si>
  <si>
    <t>18-00041062</t>
  </si>
  <si>
    <t>18-00041063</t>
  </si>
  <si>
    <t>18-00041064</t>
  </si>
  <si>
    <t>18-00041065</t>
  </si>
  <si>
    <t>18-00041066</t>
  </si>
  <si>
    <t>18-00041101</t>
  </si>
  <si>
    <t>18-00041161</t>
  </si>
  <si>
    <t>18-00041191</t>
  </si>
  <si>
    <t>18-00041192</t>
  </si>
  <si>
    <t>18-00041193</t>
  </si>
  <si>
    <t>18-00041194</t>
  </si>
  <si>
    <t>18-00041195</t>
  </si>
  <si>
    <t>18-00041261</t>
  </si>
  <si>
    <t>18-00041262</t>
  </si>
  <si>
    <t>18-00041263</t>
  </si>
  <si>
    <t>18-00041264</t>
  </si>
  <si>
    <t>18-00041265</t>
  </si>
  <si>
    <t>18-00041266</t>
  </si>
  <si>
    <t>18-00041267</t>
  </si>
  <si>
    <t>18-00041271</t>
  </si>
  <si>
    <t>18-00041272</t>
  </si>
  <si>
    <t>18-00041361</t>
  </si>
  <si>
    <t>18-00041461</t>
  </si>
  <si>
    <t>18-00041561</t>
  </si>
  <si>
    <t>18-00041562</t>
  </si>
  <si>
    <t>18-00041563</t>
  </si>
  <si>
    <t>18-00041591</t>
  </si>
  <si>
    <t>18-00041592</t>
  </si>
  <si>
    <t>18-00041601</t>
  </si>
  <si>
    <t>18-00041602</t>
  </si>
  <si>
    <t>18-00041691</t>
  </si>
  <si>
    <t>18-00041692</t>
  </si>
  <si>
    <t>18-00041693</t>
  </si>
  <si>
    <t>18-00041694</t>
  </si>
  <si>
    <t>18-00041771</t>
  </si>
  <si>
    <t>18-00041772</t>
  </si>
  <si>
    <t>18-00041961</t>
  </si>
  <si>
    <t>18-00041962</t>
  </si>
  <si>
    <t>18-00041963</t>
  </si>
  <si>
    <t>18-00041964</t>
  </si>
  <si>
    <t>18-00041965</t>
  </si>
  <si>
    <t>18-00041966</t>
  </si>
  <si>
    <t>18-00041967</t>
  </si>
  <si>
    <t>18-00041968</t>
  </si>
  <si>
    <t>18-00041969</t>
  </si>
  <si>
    <t>18-000419610</t>
  </si>
  <si>
    <t>18-000419611</t>
  </si>
  <si>
    <t>18-000419612</t>
  </si>
  <si>
    <t>18-000419613</t>
  </si>
  <si>
    <t>18-000419614</t>
  </si>
  <si>
    <t>18-000419615</t>
  </si>
  <si>
    <t>18-000419616</t>
  </si>
  <si>
    <t>18-00042211</t>
  </si>
  <si>
    <t>18-00042212</t>
  </si>
  <si>
    <t>18-00042213</t>
  </si>
  <si>
    <t>18-00042221</t>
  </si>
  <si>
    <t>18-00042222</t>
  </si>
  <si>
    <t>18-00042223</t>
  </si>
  <si>
    <t>18-00042224</t>
  </si>
  <si>
    <t>18-00042351</t>
  </si>
  <si>
    <t>18-00042352</t>
  </si>
  <si>
    <t>18-00042353</t>
  </si>
  <si>
    <t>18-00042354</t>
  </si>
  <si>
    <t>18-00042355</t>
  </si>
  <si>
    <t>18-00042356</t>
  </si>
  <si>
    <t>18-00042357</t>
  </si>
  <si>
    <t>18-00042358</t>
  </si>
  <si>
    <t>18-00042359</t>
  </si>
  <si>
    <t>18-000423510</t>
  </si>
  <si>
    <t>18-000423511</t>
  </si>
  <si>
    <t>18-000423512</t>
  </si>
  <si>
    <t>18-000423513</t>
  </si>
  <si>
    <t>18-000423514</t>
  </si>
  <si>
    <t>18-000423515</t>
  </si>
  <si>
    <t>18-000423516</t>
  </si>
  <si>
    <t>18-000423517</t>
  </si>
  <si>
    <t>18-000423518</t>
  </si>
  <si>
    <t>18-000423519</t>
  </si>
  <si>
    <t>18-000423520</t>
  </si>
  <si>
    <t>18-000423521</t>
  </si>
  <si>
    <t>18-000423522</t>
  </si>
  <si>
    <t>18-000423523</t>
  </si>
  <si>
    <t>18-000423524</t>
  </si>
  <si>
    <t>18-000423525</t>
  </si>
  <si>
    <t>18-000423526</t>
  </si>
  <si>
    <t>18-000423527</t>
  </si>
  <si>
    <t>18-000423528</t>
  </si>
  <si>
    <t>18-000423529</t>
  </si>
  <si>
    <t>18-000423530</t>
  </si>
  <si>
    <t>18-00042451</t>
  </si>
  <si>
    <t>18-00042761</t>
  </si>
  <si>
    <t>18-00042762</t>
  </si>
  <si>
    <t>18-00042763</t>
  </si>
  <si>
    <t>18-00043001</t>
  </si>
  <si>
    <t>18-00043002</t>
  </si>
  <si>
    <t>18-00043003</t>
  </si>
  <si>
    <t>18-00043071</t>
  </si>
  <si>
    <t>18-00043072</t>
  </si>
  <si>
    <t>18-00043073</t>
  </si>
  <si>
    <t>18-00043074</t>
  </si>
  <si>
    <t>18-00043181</t>
  </si>
  <si>
    <t>18-00043182</t>
  </si>
  <si>
    <t>18-00043231</t>
  </si>
  <si>
    <t>18-00043232</t>
  </si>
  <si>
    <t>18-00043441</t>
  </si>
  <si>
    <t>18-00043571</t>
  </si>
  <si>
    <t>18-00043721</t>
  </si>
  <si>
    <t>18-00043741</t>
  </si>
  <si>
    <t>18-00043742</t>
  </si>
  <si>
    <t>18-00043743</t>
  </si>
  <si>
    <t>18-00043744</t>
  </si>
  <si>
    <t>18-00043745</t>
  </si>
  <si>
    <t>18-00043851</t>
  </si>
  <si>
    <t>18-00043852</t>
  </si>
  <si>
    <t>18-00043853</t>
  </si>
  <si>
    <t>18-00043901</t>
  </si>
  <si>
    <t>18-00043902</t>
  </si>
  <si>
    <t>18-00043903</t>
  </si>
  <si>
    <t>18-00043904</t>
  </si>
  <si>
    <t>18-00043905</t>
  </si>
  <si>
    <t>18-00043906</t>
  </si>
  <si>
    <t>18-00043961</t>
  </si>
  <si>
    <t>18-00044041</t>
  </si>
  <si>
    <t>18-00044042</t>
  </si>
  <si>
    <t>18-00044251</t>
  </si>
  <si>
    <t>18-00044281</t>
  </si>
  <si>
    <t>18-00044282</t>
  </si>
  <si>
    <t>18-00044283</t>
  </si>
  <si>
    <t>18-00044284</t>
  </si>
  <si>
    <t>18-00044421</t>
  </si>
  <si>
    <t>18-00044441</t>
  </si>
  <si>
    <t>18-00044442</t>
  </si>
  <si>
    <t>18-00044551</t>
  </si>
  <si>
    <t>18-00044552</t>
  </si>
  <si>
    <t>18-00044553</t>
  </si>
  <si>
    <t>18-00044554</t>
  </si>
  <si>
    <t>18-00044555</t>
  </si>
  <si>
    <t>18-00044556</t>
  </si>
  <si>
    <t>18-00044557</t>
  </si>
  <si>
    <t>18-00044558</t>
  </si>
  <si>
    <t>18-00044559</t>
  </si>
  <si>
    <t>18-000445510</t>
  </si>
  <si>
    <t>18-00044591</t>
  </si>
  <si>
    <t>18-00044592</t>
  </si>
  <si>
    <t>18-00044593</t>
  </si>
  <si>
    <t>18-00044594</t>
  </si>
  <si>
    <t>18-00044731</t>
  </si>
  <si>
    <t>18-00044771</t>
  </si>
  <si>
    <t>18-00044772</t>
  </si>
  <si>
    <t>18-00044773</t>
  </si>
  <si>
    <t>18-00044774</t>
  </si>
  <si>
    <t>18-00044791</t>
  </si>
  <si>
    <t>18-00044792</t>
  </si>
  <si>
    <t>18-00044821</t>
  </si>
  <si>
    <t>18-00044822</t>
  </si>
  <si>
    <t>18-00044861</t>
  </si>
  <si>
    <t>18-00044862</t>
  </si>
  <si>
    <t>18-00044863</t>
  </si>
  <si>
    <t>18-00045051</t>
  </si>
  <si>
    <t>18-00045052</t>
  </si>
  <si>
    <t>18-00045053</t>
  </si>
  <si>
    <t>18-00045054</t>
  </si>
  <si>
    <t>18-00045055</t>
  </si>
  <si>
    <t>18-00045056</t>
  </si>
  <si>
    <t>18-00045321</t>
  </si>
  <si>
    <t>18-00045322</t>
  </si>
  <si>
    <t>18-00045323</t>
  </si>
  <si>
    <t>18-00045324</t>
  </si>
  <si>
    <t>18-00045511</t>
  </si>
  <si>
    <t>18-00045512</t>
  </si>
  <si>
    <t>18-00045581</t>
  </si>
  <si>
    <t>18-00045582</t>
  </si>
  <si>
    <t>18-00045601</t>
  </si>
  <si>
    <t>18-00045851</t>
  </si>
  <si>
    <t>18-00045921</t>
  </si>
  <si>
    <t>18-00045922</t>
  </si>
  <si>
    <t>18-00045923</t>
  </si>
  <si>
    <t>18-00045924</t>
  </si>
  <si>
    <t>18-00045925</t>
  </si>
  <si>
    <t>18-00045941</t>
  </si>
  <si>
    <t>18-00045981</t>
  </si>
  <si>
    <t>18-00045982</t>
  </si>
  <si>
    <t>18-00046171</t>
  </si>
  <si>
    <t>18-00046172</t>
  </si>
  <si>
    <t>18-00046173</t>
  </si>
  <si>
    <t>18-00046174</t>
  </si>
  <si>
    <t>18-00046351</t>
  </si>
  <si>
    <t>18-00046352</t>
  </si>
  <si>
    <t>18-00046353</t>
  </si>
  <si>
    <t>18-00046354</t>
  </si>
  <si>
    <t>18-00046631</t>
  </si>
  <si>
    <t>18-00046632</t>
  </si>
  <si>
    <t>18-00046651</t>
  </si>
  <si>
    <t>18-00046652</t>
  </si>
  <si>
    <t>18-00046911</t>
  </si>
  <si>
    <t>18-00047011</t>
  </si>
  <si>
    <t>18-00047012</t>
  </si>
  <si>
    <t>18-00047013</t>
  </si>
  <si>
    <t>18-00047014</t>
  </si>
  <si>
    <t>18-00047015</t>
  </si>
  <si>
    <t>18-00047016</t>
  </si>
  <si>
    <t>18-00047017</t>
  </si>
  <si>
    <t>18-00047018</t>
  </si>
  <si>
    <t>18-00047019</t>
  </si>
  <si>
    <t>18-000470110</t>
  </si>
  <si>
    <t>18-000470111</t>
  </si>
  <si>
    <t>18-000470112</t>
  </si>
  <si>
    <t>18-00047121</t>
  </si>
  <si>
    <t>18-00047122</t>
  </si>
  <si>
    <t>18-00047191</t>
  </si>
  <si>
    <t>18-00047192</t>
  </si>
  <si>
    <t>18-00047193</t>
  </si>
  <si>
    <t>18-00047194</t>
  </si>
  <si>
    <t>18-00047211</t>
  </si>
  <si>
    <t>18-00047212</t>
  </si>
  <si>
    <t>18-00047213</t>
  </si>
  <si>
    <t>18-00047214</t>
  </si>
  <si>
    <t>18-00047215</t>
  </si>
  <si>
    <t>18-00047216</t>
  </si>
  <si>
    <t>18-00047217</t>
  </si>
  <si>
    <t>18-00047218</t>
  </si>
  <si>
    <t>18-00047219</t>
  </si>
  <si>
    <t>18-000472110</t>
  </si>
  <si>
    <t>18-000472111</t>
  </si>
  <si>
    <t>18-00047221</t>
  </si>
  <si>
    <t>18-00047241</t>
  </si>
  <si>
    <t>18-00047242</t>
  </si>
  <si>
    <t>18-00047371</t>
  </si>
  <si>
    <t>18-00047372</t>
  </si>
  <si>
    <t>18-00047373</t>
  </si>
  <si>
    <t>18-00047481</t>
  </si>
  <si>
    <t>18-00047491</t>
  </si>
  <si>
    <t>18-00047991</t>
  </si>
  <si>
    <t>18-00047992</t>
  </si>
  <si>
    <t>18-00047993</t>
  </si>
  <si>
    <t>18-00047994</t>
  </si>
  <si>
    <t>18-00048131</t>
  </si>
  <si>
    <t>18-00048132</t>
  </si>
  <si>
    <t>18-00048133</t>
  </si>
  <si>
    <t>18-00048134</t>
  </si>
  <si>
    <t>18-00048171</t>
  </si>
  <si>
    <t>18-00048172</t>
  </si>
  <si>
    <t>18-00048173</t>
  </si>
  <si>
    <t>18-00048431</t>
  </si>
  <si>
    <t>18-00048432</t>
  </si>
  <si>
    <t>18-00048433</t>
  </si>
  <si>
    <t>18-00048434</t>
  </si>
  <si>
    <t>18-00048435</t>
  </si>
  <si>
    <t>18-00048436</t>
  </si>
  <si>
    <t>18-00048437</t>
  </si>
  <si>
    <t>18-00048438</t>
  </si>
  <si>
    <t>18-00048439</t>
  </si>
  <si>
    <t>18-000484310</t>
  </si>
  <si>
    <t>18-000484311</t>
  </si>
  <si>
    <t>18-000484312</t>
  </si>
  <si>
    <t>18-000484313</t>
  </si>
  <si>
    <t>18-000484314</t>
  </si>
  <si>
    <t>18-000484315</t>
  </si>
  <si>
    <t>18-000484316</t>
  </si>
  <si>
    <t>18-000484317</t>
  </si>
  <si>
    <t>18-000484318</t>
  </si>
  <si>
    <t>18-000484319</t>
  </si>
  <si>
    <t>18-000484320</t>
  </si>
  <si>
    <t>18-000484321</t>
  </si>
  <si>
    <t>18-000484322</t>
  </si>
  <si>
    <t>18-00048531</t>
  </si>
  <si>
    <t>18-00048791</t>
  </si>
  <si>
    <t>18-00048792</t>
  </si>
  <si>
    <t>18-00048793</t>
  </si>
  <si>
    <t>18-00049091</t>
  </si>
  <si>
    <t>18-00049092</t>
  </si>
  <si>
    <t>18-00049201</t>
  </si>
  <si>
    <t>18-00049202</t>
  </si>
  <si>
    <t>18-00049203</t>
  </si>
  <si>
    <t>18-00049204</t>
  </si>
  <si>
    <t>18-00049205</t>
  </si>
  <si>
    <t>18-00049206</t>
  </si>
  <si>
    <t>18-00049207</t>
  </si>
  <si>
    <t>18-00049208</t>
  </si>
  <si>
    <t>18-00049209</t>
  </si>
  <si>
    <t>18-00049291</t>
  </si>
  <si>
    <t>18-00049292</t>
  </si>
  <si>
    <t>18-00049351</t>
  </si>
  <si>
    <t>18-00049631</t>
  </si>
  <si>
    <t>18-00049641</t>
  </si>
  <si>
    <t>18-00049701</t>
  </si>
  <si>
    <t>18-00049702</t>
  </si>
  <si>
    <t>18-00049703</t>
  </si>
  <si>
    <t>18-00049704</t>
  </si>
  <si>
    <t>18-00049721</t>
  </si>
  <si>
    <t>18-00049722</t>
  </si>
  <si>
    <t>18-00049723</t>
  </si>
  <si>
    <t>18-00049724</t>
  </si>
  <si>
    <t>18-00049771</t>
  </si>
  <si>
    <t>18-00049951</t>
  </si>
  <si>
    <t>18-00049952</t>
  </si>
  <si>
    <t>18-00049953</t>
  </si>
  <si>
    <t>18-00050041</t>
  </si>
  <si>
    <t>18-00050042</t>
  </si>
  <si>
    <t>18-00050043</t>
  </si>
  <si>
    <t>18-00050044</t>
  </si>
  <si>
    <t>18-00050071</t>
  </si>
  <si>
    <t>18-00050072</t>
  </si>
  <si>
    <t>18-00050141</t>
  </si>
  <si>
    <t>18-00050151</t>
  </si>
  <si>
    <t>18-00050152</t>
  </si>
  <si>
    <t>18-00050153</t>
  </si>
  <si>
    <t>18-00050154</t>
  </si>
  <si>
    <t>18-00050155</t>
  </si>
  <si>
    <t>18-00050156</t>
  </si>
  <si>
    <t>18-00050157</t>
  </si>
  <si>
    <t>18-00050158</t>
  </si>
  <si>
    <t>18-00050159</t>
  </si>
  <si>
    <t>18-000501510</t>
  </si>
  <si>
    <t>18-00050421</t>
  </si>
  <si>
    <t>18-00050501</t>
  </si>
  <si>
    <t>18-00050502</t>
  </si>
  <si>
    <t>18-00050671</t>
  </si>
  <si>
    <t>18-00050672</t>
  </si>
  <si>
    <t>18-00050871</t>
  </si>
  <si>
    <t>18-00050981</t>
  </si>
  <si>
    <t>18-00050982</t>
  </si>
  <si>
    <t>18-00050983</t>
  </si>
  <si>
    <t>18-00050984</t>
  </si>
  <si>
    <t>18-00050985</t>
  </si>
  <si>
    <t>18-00050986</t>
  </si>
  <si>
    <t>18-00050987</t>
  </si>
  <si>
    <t>18-00051181</t>
  </si>
  <si>
    <t>18-00051182</t>
  </si>
  <si>
    <t>18-00051183</t>
  </si>
  <si>
    <t>18-00051321</t>
  </si>
  <si>
    <t>18-00051322</t>
  </si>
  <si>
    <t>18-00051323</t>
  </si>
  <si>
    <t>18-00051324</t>
  </si>
  <si>
    <t>18-00051325</t>
  </si>
  <si>
    <t>18-00051326</t>
  </si>
  <si>
    <t>18-00051327</t>
  </si>
  <si>
    <t>18-00051328</t>
  </si>
  <si>
    <t>18-00051811</t>
  </si>
  <si>
    <t>18-00051812</t>
  </si>
  <si>
    <t>18-00051841</t>
  </si>
  <si>
    <t>18-00051842</t>
  </si>
  <si>
    <t>18-00051843</t>
  </si>
  <si>
    <t>18-00051961</t>
  </si>
  <si>
    <t>18-00051962</t>
  </si>
  <si>
    <t>18-00052021</t>
  </si>
  <si>
    <t>18-00052022</t>
  </si>
  <si>
    <t>18-00052023</t>
  </si>
  <si>
    <t>18-00052031</t>
  </si>
  <si>
    <t>18-00052032</t>
  </si>
  <si>
    <t>18-00052033</t>
  </si>
  <si>
    <t>18-00052034</t>
  </si>
  <si>
    <t>18-00052035</t>
  </si>
  <si>
    <t>18-00052191</t>
  </si>
  <si>
    <t>18-00052192</t>
  </si>
  <si>
    <t>18-00052193</t>
  </si>
  <si>
    <t>18-00052194</t>
  </si>
  <si>
    <t>18-00052195</t>
  </si>
  <si>
    <t>18-00052196</t>
  </si>
  <si>
    <t>18-00052197</t>
  </si>
  <si>
    <t>18-00052241</t>
  </si>
  <si>
    <t>18-00052242</t>
  </si>
  <si>
    <t>18-00052401</t>
  </si>
  <si>
    <t>18-00052402</t>
  </si>
  <si>
    <t>18-00052403</t>
  </si>
  <si>
    <t>18-00052404</t>
  </si>
  <si>
    <t>18-00052405</t>
  </si>
  <si>
    <t>18-00052411</t>
  </si>
  <si>
    <t>18-00052561</t>
  </si>
  <si>
    <t>18-00052562</t>
  </si>
  <si>
    <t>18-00052563</t>
  </si>
  <si>
    <t>18-00052564</t>
  </si>
  <si>
    <t>18-00052681</t>
  </si>
  <si>
    <t>18-00052682</t>
  </si>
  <si>
    <t>18-00052683</t>
  </si>
  <si>
    <t>18-00052781</t>
  </si>
  <si>
    <t>18-00052782</t>
  </si>
  <si>
    <t>18-00052811</t>
  </si>
  <si>
    <t>18-00052931</t>
  </si>
  <si>
    <t>18-00053031</t>
  </si>
  <si>
    <t>18-00053032</t>
  </si>
  <si>
    <t>18-00053033</t>
  </si>
  <si>
    <t>18-00053291</t>
  </si>
  <si>
    <t>18-00053292</t>
  </si>
  <si>
    <t>18-00053293</t>
  </si>
  <si>
    <t>18-00053294</t>
  </si>
  <si>
    <t>18-00053361</t>
  </si>
  <si>
    <t>18-00053362</t>
  </si>
  <si>
    <t>18-00053363</t>
  </si>
  <si>
    <t>18-00053364</t>
  </si>
  <si>
    <t>18-00053365</t>
  </si>
  <si>
    <t>18-00053366</t>
  </si>
  <si>
    <t>18-00053401</t>
  </si>
  <si>
    <t>18-00053402</t>
  </si>
  <si>
    <t>18-00053403</t>
  </si>
  <si>
    <t>18-00053451</t>
  </si>
  <si>
    <t>18-00053452</t>
  </si>
  <si>
    <t>18-00053481</t>
  </si>
  <si>
    <t>18-00053482</t>
  </si>
  <si>
    <t>18-00053483</t>
  </si>
  <si>
    <t>18-00053531</t>
  </si>
  <si>
    <t>18-00053532</t>
  </si>
  <si>
    <t>18-00053791</t>
  </si>
  <si>
    <t>18-00053792</t>
  </si>
  <si>
    <t>18-00053793</t>
  </si>
  <si>
    <t>18-00053794</t>
  </si>
  <si>
    <t>18-00053811</t>
  </si>
  <si>
    <t>18-00053812</t>
  </si>
  <si>
    <t>18-00053813</t>
  </si>
  <si>
    <t>18-00053851</t>
  </si>
  <si>
    <t>18-00053852</t>
  </si>
  <si>
    <t>18-00053853</t>
  </si>
  <si>
    <t>18-00053854</t>
  </si>
  <si>
    <t>18-00053911</t>
  </si>
  <si>
    <t>18-00053912</t>
  </si>
  <si>
    <t>18-00053913</t>
  </si>
  <si>
    <t>18-00053951</t>
  </si>
  <si>
    <t>18-00054091</t>
  </si>
  <si>
    <t>18-00054092</t>
  </si>
  <si>
    <t>18-00054161</t>
  </si>
  <si>
    <t>18-00054311</t>
  </si>
  <si>
    <t>18-00054341</t>
  </si>
  <si>
    <t>18-00054342</t>
  </si>
  <si>
    <t>18-00054343</t>
  </si>
  <si>
    <t>18-00054344</t>
  </si>
  <si>
    <t>18-00054471</t>
  </si>
  <si>
    <t>18-00054472</t>
  </si>
  <si>
    <t>18-00054473</t>
  </si>
  <si>
    <t>18-00054474</t>
  </si>
  <si>
    <t>18-00054475</t>
  </si>
  <si>
    <t>18-00054476</t>
  </si>
  <si>
    <t>18-00054477</t>
  </si>
  <si>
    <t>18-00054561</t>
  </si>
  <si>
    <t>18-00054562</t>
  </si>
  <si>
    <t>18-00054563</t>
  </si>
  <si>
    <t>18-00054564</t>
  </si>
  <si>
    <t>18-00054565</t>
  </si>
  <si>
    <t>18-00054581</t>
  </si>
  <si>
    <t>18-00054582</t>
  </si>
  <si>
    <t>18-00054583</t>
  </si>
  <si>
    <t>18-00054584</t>
  </si>
  <si>
    <t>18-00054585</t>
  </si>
  <si>
    <t>18-00054586</t>
  </si>
  <si>
    <t>18-00054587</t>
  </si>
  <si>
    <t>18-00054611</t>
  </si>
  <si>
    <t>18-00054612</t>
  </si>
  <si>
    <t>18-00054613</t>
  </si>
  <si>
    <t>18-00054801</t>
  </si>
  <si>
    <t>18-00054811</t>
  </si>
  <si>
    <t>18-00054812</t>
  </si>
  <si>
    <t>18-00054931</t>
  </si>
  <si>
    <t>18-00054932</t>
  </si>
  <si>
    <t>18-00054933</t>
  </si>
  <si>
    <t>18-00054941</t>
  </si>
  <si>
    <t>18-00054942</t>
  </si>
  <si>
    <t>18-00054943</t>
  </si>
  <si>
    <t>18-00054944</t>
  </si>
  <si>
    <t>18-00054945</t>
  </si>
  <si>
    <t>18-00054946</t>
  </si>
  <si>
    <t>18-00054947</t>
  </si>
  <si>
    <t>18-00054948</t>
  </si>
  <si>
    <t>18-00054949</t>
  </si>
  <si>
    <t>18-000549410</t>
  </si>
  <si>
    <t>18-000549411</t>
  </si>
  <si>
    <t>18-000549412</t>
  </si>
  <si>
    <t>18-000549413</t>
  </si>
  <si>
    <t>18-000549414</t>
  </si>
  <si>
    <t>18-000549415</t>
  </si>
  <si>
    <t>18-00055171</t>
  </si>
  <si>
    <t>18-00055211</t>
  </si>
  <si>
    <t>18-00055221</t>
  </si>
  <si>
    <t>18-00055261</t>
  </si>
  <si>
    <t>18-00055262</t>
  </si>
  <si>
    <t>18-00055263</t>
  </si>
  <si>
    <t>18-00055681</t>
  </si>
  <si>
    <t>18-00055682</t>
  </si>
  <si>
    <t>18-00055683</t>
  </si>
  <si>
    <t>18-00055684</t>
  </si>
  <si>
    <t>18-00055691</t>
  </si>
  <si>
    <t>18-00055692</t>
  </si>
  <si>
    <t>18-00055761</t>
  </si>
  <si>
    <t>18-00055762</t>
  </si>
  <si>
    <t>18-00055763</t>
  </si>
  <si>
    <t>18-00055764</t>
  </si>
  <si>
    <t>18-00055765</t>
  </si>
  <si>
    <t>18-00055766</t>
  </si>
  <si>
    <t>18-00055771</t>
  </si>
  <si>
    <t>18-00055772</t>
  </si>
  <si>
    <t>18-00055831</t>
  </si>
  <si>
    <t>18-00055832</t>
  </si>
  <si>
    <t>18-00055833</t>
  </si>
  <si>
    <t>18-00055871</t>
  </si>
  <si>
    <t>18-00055872</t>
  </si>
  <si>
    <t>18-00056021</t>
  </si>
  <si>
    <t>18-00056022</t>
  </si>
  <si>
    <t>18-00056023</t>
  </si>
  <si>
    <t>18-00056024</t>
  </si>
  <si>
    <t>18-00056025</t>
  </si>
  <si>
    <t>18-00056026</t>
  </si>
  <si>
    <t>18-00056031</t>
  </si>
  <si>
    <t>18-00056032</t>
  </si>
  <si>
    <t>18-00056121</t>
  </si>
  <si>
    <t>18-00056122</t>
  </si>
  <si>
    <t>18-00056123</t>
  </si>
  <si>
    <t>18-00056124</t>
  </si>
  <si>
    <t>18-00056341</t>
  </si>
  <si>
    <t>18-00056342</t>
  </si>
  <si>
    <t>18-00056343</t>
  </si>
  <si>
    <t>18-00056344</t>
  </si>
  <si>
    <t>18-00056345</t>
  </si>
  <si>
    <t>18-00056346</t>
  </si>
  <si>
    <t>18-00056461</t>
  </si>
  <si>
    <t>18-00056462</t>
  </si>
  <si>
    <t>18-00056551</t>
  </si>
  <si>
    <t>18-00056552</t>
  </si>
  <si>
    <t>18-00056671</t>
  </si>
  <si>
    <t>18-00056672</t>
  </si>
  <si>
    <t>18-00056673</t>
  </si>
  <si>
    <t>18-00056674</t>
  </si>
  <si>
    <t>18-00056675</t>
  </si>
  <si>
    <t>18-00056676</t>
  </si>
  <si>
    <t>18-00056691</t>
  </si>
  <si>
    <t>18-00056692</t>
  </si>
  <si>
    <t>18-00056931</t>
  </si>
  <si>
    <t>18-00056932</t>
  </si>
  <si>
    <t>18-00056933</t>
  </si>
  <si>
    <t>18-00056981</t>
  </si>
  <si>
    <t>18-00057001</t>
  </si>
  <si>
    <t>18-00057021</t>
  </si>
  <si>
    <t>18-00057022</t>
  </si>
  <si>
    <t>18-00057023</t>
  </si>
  <si>
    <t>18-00057024</t>
  </si>
  <si>
    <t>18-00057025</t>
  </si>
  <si>
    <t>18-00057041</t>
  </si>
  <si>
    <t>18-00057042</t>
  </si>
  <si>
    <t>18-00057043</t>
  </si>
  <si>
    <t>18-00057071</t>
  </si>
  <si>
    <t>18-00057072</t>
  </si>
  <si>
    <t>18-00057191</t>
  </si>
  <si>
    <t>18-00057192</t>
  </si>
  <si>
    <t>18-00057193</t>
  </si>
  <si>
    <t>18-00057194</t>
  </si>
  <si>
    <t>18-00057195</t>
  </si>
  <si>
    <t>18-00057196</t>
  </si>
  <si>
    <t>18-00057197</t>
  </si>
  <si>
    <t>18-00057198</t>
  </si>
  <si>
    <t>18-00057199</t>
  </si>
  <si>
    <t>18-000571910</t>
  </si>
  <si>
    <t>18-000571911</t>
  </si>
  <si>
    <t>18-000571912</t>
  </si>
  <si>
    <t>18-000571913</t>
  </si>
  <si>
    <t>18-000571914</t>
  </si>
  <si>
    <t>18-000571915</t>
  </si>
  <si>
    <t>18-000571916</t>
  </si>
  <si>
    <t>18-000571917</t>
  </si>
  <si>
    <t>18-000571918</t>
  </si>
  <si>
    <t>18-000571919</t>
  </si>
  <si>
    <t>18-00057311</t>
  </si>
  <si>
    <t>18-00057401</t>
  </si>
  <si>
    <t>18-00057402</t>
  </si>
  <si>
    <t>18-00057403</t>
  </si>
  <si>
    <t>18-00057481</t>
  </si>
  <si>
    <t>18-00057761</t>
  </si>
  <si>
    <t>18-00057762</t>
  </si>
  <si>
    <t>18-00057771</t>
  </si>
  <si>
    <t>18-00057881</t>
  </si>
  <si>
    <t>18-00057891</t>
  </si>
  <si>
    <t>18-00057892</t>
  </si>
  <si>
    <t>18-00057893</t>
  </si>
  <si>
    <t>18-00057894</t>
  </si>
  <si>
    <t>18-00058151</t>
  </si>
  <si>
    <t>18-00058152</t>
  </si>
  <si>
    <t>18-00058153</t>
  </si>
  <si>
    <t>18-00058154</t>
  </si>
  <si>
    <t>18-00058301</t>
  </si>
  <si>
    <t>18-00058411</t>
  </si>
  <si>
    <t>18-00058412</t>
  </si>
  <si>
    <t>18-00058741</t>
  </si>
  <si>
    <t>18-00058742</t>
  </si>
  <si>
    <t>18-00058743</t>
  </si>
  <si>
    <t>18-00058744</t>
  </si>
  <si>
    <t>18-00058781</t>
  </si>
  <si>
    <t>18-00058782</t>
  </si>
  <si>
    <t>18-00058881</t>
  </si>
  <si>
    <t>18-00058882</t>
  </si>
  <si>
    <t>18-00058883</t>
  </si>
  <si>
    <t>18-00058884</t>
  </si>
  <si>
    <t>18-00058921</t>
  </si>
  <si>
    <t>18-00058981</t>
  </si>
  <si>
    <t>18-00058982</t>
  </si>
  <si>
    <t>18-00058983</t>
  </si>
  <si>
    <t>18-00058984</t>
  </si>
  <si>
    <t>18-00058985</t>
  </si>
  <si>
    <t>18-00058986</t>
  </si>
  <si>
    <t>18-00058987</t>
  </si>
  <si>
    <t>18-00058988</t>
  </si>
  <si>
    <t>18-00058989</t>
  </si>
  <si>
    <t>18-00059031</t>
  </si>
  <si>
    <t>18-00059032</t>
  </si>
  <si>
    <t>18-00059033</t>
  </si>
  <si>
    <t>18-00059034</t>
  </si>
  <si>
    <t>18-00059035</t>
  </si>
  <si>
    <t>18-00059036</t>
  </si>
  <si>
    <t>18-00059037</t>
  </si>
  <si>
    <t>18-00059038</t>
  </si>
  <si>
    <t>18-00059039</t>
  </si>
  <si>
    <t>18-000590310</t>
  </si>
  <si>
    <t>18-000590311</t>
  </si>
  <si>
    <t>18-000590312</t>
  </si>
  <si>
    <t>18-000590313</t>
  </si>
  <si>
    <t>18-000590314</t>
  </si>
  <si>
    <t>18-000590315</t>
  </si>
  <si>
    <t>18-000590316</t>
  </si>
  <si>
    <t>18-000590317</t>
  </si>
  <si>
    <t>18-000590318</t>
  </si>
  <si>
    <t>18-000590319</t>
  </si>
  <si>
    <t>18-000590320</t>
  </si>
  <si>
    <t>18-000590321</t>
  </si>
  <si>
    <t>18-000590322</t>
  </si>
  <si>
    <t>18-00059171</t>
  </si>
  <si>
    <t>18-00059172</t>
  </si>
  <si>
    <t>18-00059271</t>
  </si>
  <si>
    <t>18-00059272</t>
  </si>
  <si>
    <t>18-00059411</t>
  </si>
  <si>
    <t>18-00059412</t>
  </si>
  <si>
    <t>18-00059481</t>
  </si>
  <si>
    <t>18-00059482</t>
  </si>
  <si>
    <t>18-00059483</t>
  </si>
  <si>
    <t>18-00059484</t>
  </si>
  <si>
    <t>18-00059561</t>
  </si>
  <si>
    <t>18-00059562</t>
  </si>
  <si>
    <t>18-00059563</t>
  </si>
  <si>
    <t>18-00059564</t>
  </si>
  <si>
    <t>18-00059591</t>
  </si>
  <si>
    <t>18-00059592</t>
  </si>
  <si>
    <t>18-00059593</t>
  </si>
  <si>
    <t>18-00059594</t>
  </si>
  <si>
    <t>18-00059595</t>
  </si>
  <si>
    <t>18-00059596</t>
  </si>
  <si>
    <t>18-00059597</t>
  </si>
  <si>
    <t>18-00059598</t>
  </si>
  <si>
    <t>18-00059599</t>
  </si>
  <si>
    <t>18-000595910</t>
  </si>
  <si>
    <t>18-000595911</t>
  </si>
  <si>
    <t>18-000595912</t>
  </si>
  <si>
    <t>18-000595913</t>
  </si>
  <si>
    <t>18-000595914</t>
  </si>
  <si>
    <t>18-00059661</t>
  </si>
  <si>
    <t>18-00059662</t>
  </si>
  <si>
    <t>18-00059663</t>
  </si>
  <si>
    <t>18-00059664</t>
  </si>
  <si>
    <t>18-00059721</t>
  </si>
  <si>
    <t>18-00059722</t>
  </si>
  <si>
    <t>18-00059723</t>
  </si>
  <si>
    <t>18-00059724</t>
  </si>
  <si>
    <t>18-00059771</t>
  </si>
  <si>
    <t>18-00059772</t>
  </si>
  <si>
    <t>18-00059881</t>
  </si>
  <si>
    <t>18-00060021</t>
  </si>
  <si>
    <t>18-00060081</t>
  </si>
  <si>
    <t>18-00060082</t>
  </si>
  <si>
    <t>18-00060083</t>
  </si>
  <si>
    <t>18-00060241</t>
  </si>
  <si>
    <t>18-00060242</t>
  </si>
  <si>
    <t>18-00060301</t>
  </si>
  <si>
    <t>18-00060431</t>
  </si>
  <si>
    <t>18-00060611</t>
  </si>
  <si>
    <t>18-00060612</t>
  </si>
  <si>
    <t>18-00060701</t>
  </si>
  <si>
    <t>18-00060702</t>
  </si>
  <si>
    <t>18-00060741</t>
  </si>
  <si>
    <t>18-00060742</t>
  </si>
  <si>
    <t>18-00060743</t>
  </si>
  <si>
    <t>18-00060744</t>
  </si>
  <si>
    <t>18-00060781</t>
  </si>
  <si>
    <t>18-00060782</t>
  </si>
  <si>
    <t>18-00060783</t>
  </si>
  <si>
    <t>18-00060811</t>
  </si>
  <si>
    <t>18-00060831</t>
  </si>
  <si>
    <t>18-00060832</t>
  </si>
  <si>
    <t>18-00060833</t>
  </si>
  <si>
    <t>18-00060834</t>
  </si>
  <si>
    <t>18-00060835</t>
  </si>
  <si>
    <t>18-00060836</t>
  </si>
  <si>
    <t>18-00060837</t>
  </si>
  <si>
    <t>18-00060838</t>
  </si>
  <si>
    <t>18-00060839</t>
  </si>
  <si>
    <t>18-000608310</t>
  </si>
  <si>
    <t>18-000608311</t>
  </si>
  <si>
    <t>18-000608312</t>
  </si>
  <si>
    <t>18-000608313</t>
  </si>
  <si>
    <t>18-00060851</t>
  </si>
  <si>
    <t>18-00060852</t>
  </si>
  <si>
    <t>18-00060853</t>
  </si>
  <si>
    <t>18-00060854</t>
  </si>
  <si>
    <t>18-00060855</t>
  </si>
  <si>
    <t>18-00060856</t>
  </si>
  <si>
    <t>18-00060857</t>
  </si>
  <si>
    <t>18-00060961</t>
  </si>
  <si>
    <t>18-00060962</t>
  </si>
  <si>
    <t>18-00060963</t>
  </si>
  <si>
    <t>18-00060971</t>
  </si>
  <si>
    <t>18-00060972</t>
  </si>
  <si>
    <t>18-00060973</t>
  </si>
  <si>
    <t>18-00061001</t>
  </si>
  <si>
    <t>18-00061261</t>
  </si>
  <si>
    <t>18-00061271</t>
  </si>
  <si>
    <t>18-00061272</t>
  </si>
  <si>
    <t>18-00061301</t>
  </si>
  <si>
    <t>18-00061302</t>
  </si>
  <si>
    <t>18-00061303</t>
  </si>
  <si>
    <t>18-00061311</t>
  </si>
  <si>
    <t>18-00061312</t>
  </si>
  <si>
    <t>18-00061313</t>
  </si>
  <si>
    <t>18-00061314</t>
  </si>
  <si>
    <t>18-00061315</t>
  </si>
  <si>
    <t>18-00061331</t>
  </si>
  <si>
    <t>18-00061461</t>
  </si>
  <si>
    <t>18-00061462</t>
  </si>
  <si>
    <t>18-00061463</t>
  </si>
  <si>
    <t>18-00061464</t>
  </si>
  <si>
    <t>18-00061465</t>
  </si>
  <si>
    <t>18-00061481</t>
  </si>
  <si>
    <t>18-00061482</t>
  </si>
  <si>
    <t>18-00061483</t>
  </si>
  <si>
    <t>18-00061484</t>
  </si>
  <si>
    <t>18-00061485</t>
  </si>
  <si>
    <t>18-00061486</t>
  </si>
  <si>
    <t>18-00061487</t>
  </si>
  <si>
    <t>18-00061488</t>
  </si>
  <si>
    <t>18-00061489</t>
  </si>
  <si>
    <t>18-00061541</t>
  </si>
  <si>
    <t>18-00061551</t>
  </si>
  <si>
    <t>18-00061552</t>
  </si>
  <si>
    <t>18-00061553</t>
  </si>
  <si>
    <t>18-00061554</t>
  </si>
  <si>
    <t>18-00061561</t>
  </si>
  <si>
    <t>18-00061601</t>
  </si>
  <si>
    <t>18-00061602</t>
  </si>
  <si>
    <t>18-00061603</t>
  </si>
  <si>
    <t>18-00061761</t>
  </si>
  <si>
    <t>18-00061762</t>
  </si>
  <si>
    <t>18-00061921</t>
  </si>
  <si>
    <t>18-00061922</t>
  </si>
  <si>
    <t>18-00061923</t>
  </si>
  <si>
    <t>18-00061924</t>
  </si>
  <si>
    <t>18-00061941</t>
  </si>
  <si>
    <t>18-00062041</t>
  </si>
  <si>
    <t>18-00062042</t>
  </si>
  <si>
    <t>18-00062043</t>
  </si>
  <si>
    <t>18-00062044</t>
  </si>
  <si>
    <t>18-00062081</t>
  </si>
  <si>
    <t>18-00062082</t>
  </si>
  <si>
    <t>18-00062083</t>
  </si>
  <si>
    <t>18-00062084</t>
  </si>
  <si>
    <t>18-00062085</t>
  </si>
  <si>
    <t>18-00062086</t>
  </si>
  <si>
    <t>18-00062087</t>
  </si>
  <si>
    <t>18-00062101</t>
  </si>
  <si>
    <t>18-00062102</t>
  </si>
  <si>
    <t>18-00062181</t>
  </si>
  <si>
    <t>18-00062182</t>
  </si>
  <si>
    <t>18-00062183</t>
  </si>
  <si>
    <t>18-00062184</t>
  </si>
  <si>
    <t>18-00062201</t>
  </si>
  <si>
    <t>18-00062202</t>
  </si>
  <si>
    <t>18-00062203</t>
  </si>
  <si>
    <t>18-00062204</t>
  </si>
  <si>
    <t>18-00062205</t>
  </si>
  <si>
    <t>18-00062206</t>
  </si>
  <si>
    <t>18-00062207</t>
  </si>
  <si>
    <t>18-00062208</t>
  </si>
  <si>
    <t>18-00062209</t>
  </si>
  <si>
    <t>18-000622010</t>
  </si>
  <si>
    <t>18-000622011</t>
  </si>
  <si>
    <t>18-000622012</t>
  </si>
  <si>
    <t>18-000622013</t>
  </si>
  <si>
    <t>18-00062221</t>
  </si>
  <si>
    <t>18-00062222</t>
  </si>
  <si>
    <t>18-00062461</t>
  </si>
  <si>
    <t>18-00062462</t>
  </si>
  <si>
    <t>18-00062463</t>
  </si>
  <si>
    <t>18-00062464</t>
  </si>
  <si>
    <t>18-00062465</t>
  </si>
  <si>
    <t>18-00062701</t>
  </si>
  <si>
    <t>18-00062702</t>
  </si>
  <si>
    <t>18-00062703</t>
  </si>
  <si>
    <t>18-00062731</t>
  </si>
  <si>
    <t>18-00062732</t>
  </si>
  <si>
    <t>18-00062733</t>
  </si>
  <si>
    <t>18-00062831</t>
  </si>
  <si>
    <t>18-00062832</t>
  </si>
  <si>
    <t>18-00063111</t>
  </si>
  <si>
    <t>18-00063112</t>
  </si>
  <si>
    <t>18-00063113</t>
  </si>
  <si>
    <t>18-00063114</t>
  </si>
  <si>
    <t>18-00063115</t>
  </si>
  <si>
    <t>18-00063116</t>
  </si>
  <si>
    <t>18-00063117</t>
  </si>
  <si>
    <t>18-00063341</t>
  </si>
  <si>
    <t>18-00063351</t>
  </si>
  <si>
    <t>18-00063352</t>
  </si>
  <si>
    <t>18-00063353</t>
  </si>
  <si>
    <t>18-00063354</t>
  </si>
  <si>
    <t>18-00063355</t>
  </si>
  <si>
    <t>18-00063356</t>
  </si>
  <si>
    <t>18-00063357</t>
  </si>
  <si>
    <t>18-00063358</t>
  </si>
  <si>
    <t>18-00063359</t>
  </si>
  <si>
    <t>18-000633510</t>
  </si>
  <si>
    <t>18-000633511</t>
  </si>
  <si>
    <t>18-00063371</t>
  </si>
  <si>
    <t>18-00063372</t>
  </si>
  <si>
    <t>18-00063373</t>
  </si>
  <si>
    <t>18-00063441</t>
  </si>
  <si>
    <t>18-00063551</t>
  </si>
  <si>
    <t>18-00063552</t>
  </si>
  <si>
    <t>18-00063553</t>
  </si>
  <si>
    <t>18-00063554</t>
  </si>
  <si>
    <t>18-00063555</t>
  </si>
  <si>
    <t>18-00063556</t>
  </si>
  <si>
    <t>18-00063661</t>
  </si>
  <si>
    <t>18-00063662</t>
  </si>
  <si>
    <t>18-00063663</t>
  </si>
  <si>
    <t>18-00063841</t>
  </si>
  <si>
    <t>18-00063901</t>
  </si>
  <si>
    <t>18-00063902</t>
  </si>
  <si>
    <t>18-00063921</t>
  </si>
  <si>
    <t>18-00063951</t>
  </si>
  <si>
    <t>18-00063952</t>
  </si>
  <si>
    <t>18-00063953</t>
  </si>
  <si>
    <t>18-00063954</t>
  </si>
  <si>
    <t>18-00063955</t>
  </si>
  <si>
    <t>18-00063956</t>
  </si>
  <si>
    <t>18-00063957</t>
  </si>
  <si>
    <t>18-00063971</t>
  </si>
  <si>
    <t>18-00064001</t>
  </si>
  <si>
    <t>18-00064002</t>
  </si>
  <si>
    <t>18-00064003</t>
  </si>
  <si>
    <t>18-00064004</t>
  </si>
  <si>
    <t>18-00064005</t>
  </si>
  <si>
    <t>18-00064006</t>
  </si>
  <si>
    <t>18-00064007</t>
  </si>
  <si>
    <t>18-00064021</t>
  </si>
  <si>
    <t>18-00064022</t>
  </si>
  <si>
    <t>18-00064031</t>
  </si>
  <si>
    <t>18-00064032</t>
  </si>
  <si>
    <t>18-00064191</t>
  </si>
  <si>
    <t>18-00064192</t>
  </si>
  <si>
    <t>18-00064451</t>
  </si>
  <si>
    <t>18-00064452</t>
  </si>
  <si>
    <t>18-00064501</t>
  </si>
  <si>
    <t>18-00064502</t>
  </si>
  <si>
    <t>18-00064503</t>
  </si>
  <si>
    <t>18-00064504</t>
  </si>
  <si>
    <t>18-00064505</t>
  </si>
  <si>
    <t>18-00064506</t>
  </si>
  <si>
    <t>18-00064507</t>
  </si>
  <si>
    <t>18-00064508</t>
  </si>
  <si>
    <t>18-00064509</t>
  </si>
  <si>
    <t>18-000645010</t>
  </si>
  <si>
    <t>18-000645011</t>
  </si>
  <si>
    <t>18-000645012</t>
  </si>
  <si>
    <t>18-000645013</t>
  </si>
  <si>
    <t>18-000645014</t>
  </si>
  <si>
    <t>18-000645015</t>
  </si>
  <si>
    <t>18-00064641</t>
  </si>
  <si>
    <t>18-00064642</t>
  </si>
  <si>
    <t>18-00064643</t>
  </si>
  <si>
    <t>18-00064644</t>
  </si>
  <si>
    <t>18-00064645</t>
  </si>
  <si>
    <t>18-00064681</t>
  </si>
  <si>
    <t>18-00064682</t>
  </si>
  <si>
    <t>18-00064683</t>
  </si>
  <si>
    <t>18-00064684</t>
  </si>
  <si>
    <t>18-00064691</t>
  </si>
  <si>
    <t>18-00064692</t>
  </si>
  <si>
    <t>18-00064711</t>
  </si>
  <si>
    <t>18-00064712</t>
  </si>
  <si>
    <t>18-00064713</t>
  </si>
  <si>
    <t>18-00064714</t>
  </si>
  <si>
    <t>18-00064715</t>
  </si>
  <si>
    <t>18-00064716</t>
  </si>
  <si>
    <t>18-00064811</t>
  </si>
  <si>
    <t>18-00064871</t>
  </si>
  <si>
    <t>18-00064872</t>
  </si>
  <si>
    <t>18-00064873</t>
  </si>
  <si>
    <t>18-00064874</t>
  </si>
  <si>
    <t>18-00064875</t>
  </si>
  <si>
    <t>18-00064876</t>
  </si>
  <si>
    <t>18-00064877</t>
  </si>
  <si>
    <t>18-00064878</t>
  </si>
  <si>
    <t>18-00064879</t>
  </si>
  <si>
    <t>18-000648710</t>
  </si>
  <si>
    <t>18-00065071</t>
  </si>
  <si>
    <t>18-00065072</t>
  </si>
  <si>
    <t>18-00065073</t>
  </si>
  <si>
    <t>18-00065111</t>
  </si>
  <si>
    <t>18-00065112</t>
  </si>
  <si>
    <t>18-00065113</t>
  </si>
  <si>
    <t>18-00065114</t>
  </si>
  <si>
    <t>18-00065115</t>
  </si>
  <si>
    <t>18-00065116</t>
  </si>
  <si>
    <t>18-00065521</t>
  </si>
  <si>
    <t>18-00065522</t>
  </si>
  <si>
    <t>18-00065523</t>
  </si>
  <si>
    <t>18-00065524</t>
  </si>
  <si>
    <t>18-00065525</t>
  </si>
  <si>
    <t>18-00065526</t>
  </si>
  <si>
    <t>18-00065527</t>
  </si>
  <si>
    <t>18-00065528</t>
  </si>
  <si>
    <t>18-00065791</t>
  </si>
  <si>
    <t>18-00066111</t>
  </si>
  <si>
    <t>18-00066112</t>
  </si>
  <si>
    <t>18-00066113</t>
  </si>
  <si>
    <t>18-00066121</t>
  </si>
  <si>
    <t>18-00066122</t>
  </si>
  <si>
    <t>18-00066123</t>
  </si>
  <si>
    <t>18-00066131</t>
  </si>
  <si>
    <t>18-00066132</t>
  </si>
  <si>
    <t>18-00066133</t>
  </si>
  <si>
    <t>18-00066134</t>
  </si>
  <si>
    <t>18-00066135</t>
  </si>
  <si>
    <t>18-00066136</t>
  </si>
  <si>
    <t>18-00066271</t>
  </si>
  <si>
    <t>18-00066272</t>
  </si>
  <si>
    <t>18-00066273</t>
  </si>
  <si>
    <t>18-00066274</t>
  </si>
  <si>
    <t>18-00066275</t>
  </si>
  <si>
    <t>18-00066276</t>
  </si>
  <si>
    <t>18-00066391</t>
  </si>
  <si>
    <t>18-00066471</t>
  </si>
  <si>
    <t>18-00066472</t>
  </si>
  <si>
    <t>18-00066591</t>
  </si>
  <si>
    <t>18-00066611</t>
  </si>
  <si>
    <t>18-00066711</t>
  </si>
  <si>
    <t>18-00066712</t>
  </si>
  <si>
    <t>18-00066713</t>
  </si>
  <si>
    <t>18-00066714</t>
  </si>
  <si>
    <t>18-00066781</t>
  </si>
  <si>
    <t>18-00066782</t>
  </si>
  <si>
    <t>18-00066961</t>
  </si>
  <si>
    <t>18-00066962</t>
  </si>
  <si>
    <t>18-00066963</t>
  </si>
  <si>
    <t>18-00067061</t>
  </si>
  <si>
    <t>18-00067062</t>
  </si>
  <si>
    <t>18-00067221</t>
  </si>
  <si>
    <t>18-00067222</t>
  </si>
  <si>
    <t>18-00067223</t>
  </si>
  <si>
    <t>18-00067231</t>
  </si>
  <si>
    <t>18-00067411</t>
  </si>
  <si>
    <t>18-00067412</t>
  </si>
  <si>
    <t>18-00067413</t>
  </si>
  <si>
    <t>18-00067414</t>
  </si>
  <si>
    <t>18-00067415</t>
  </si>
  <si>
    <t>18-00067416</t>
  </si>
  <si>
    <t>18-00067417</t>
  </si>
  <si>
    <t>18-00067418</t>
  </si>
  <si>
    <t>18-00067621</t>
  </si>
  <si>
    <t>18-00067622</t>
  </si>
  <si>
    <t>18-00067691</t>
  </si>
  <si>
    <t>18-00067692</t>
  </si>
  <si>
    <t>18-00067693</t>
  </si>
  <si>
    <t>18-00067831</t>
  </si>
  <si>
    <t>18-00067832</t>
  </si>
  <si>
    <t>18-00068001</t>
  </si>
  <si>
    <t>18-00068002</t>
  </si>
  <si>
    <t>18-00068241</t>
  </si>
  <si>
    <t>18-00068242</t>
  </si>
  <si>
    <t>18-00068243</t>
  </si>
  <si>
    <t>18-00068321</t>
  </si>
  <si>
    <t>18-00068641</t>
  </si>
  <si>
    <t>18-00068781</t>
  </si>
  <si>
    <t>18-00069211</t>
  </si>
  <si>
    <t>18-00069651</t>
  </si>
  <si>
    <t>18-00069681</t>
  </si>
  <si>
    <t>18-00069701</t>
  </si>
  <si>
    <t>18-00069861</t>
  </si>
  <si>
    <t>18-00069862</t>
  </si>
  <si>
    <t>18-00069901</t>
  </si>
  <si>
    <t>18-00069902</t>
  </si>
  <si>
    <t>18-00069903</t>
  </si>
  <si>
    <t>18-00069941</t>
  </si>
  <si>
    <t>18-00069951</t>
  </si>
  <si>
    <t>18-00069952</t>
  </si>
  <si>
    <t>18-00069953</t>
  </si>
  <si>
    <t>18-00069981</t>
  </si>
  <si>
    <t>18-00070121</t>
  </si>
  <si>
    <t>18-00070122</t>
  </si>
  <si>
    <t>18-00070141</t>
  </si>
  <si>
    <t>18-00070201</t>
  </si>
  <si>
    <t>18-00070202</t>
  </si>
  <si>
    <t>18-00070203</t>
  </si>
  <si>
    <t>18-00070301</t>
  </si>
  <si>
    <t>18-00070302</t>
  </si>
  <si>
    <t>18-00070303</t>
  </si>
  <si>
    <t>18-00070304</t>
  </si>
  <si>
    <t>18-00070305</t>
  </si>
  <si>
    <t>18-00070381</t>
  </si>
  <si>
    <t>18-00070411</t>
  </si>
  <si>
    <t>18-00070412</t>
  </si>
  <si>
    <t>18-00070541</t>
  </si>
  <si>
    <t>18-00070542</t>
  </si>
  <si>
    <t>18-00070543</t>
  </si>
  <si>
    <t>18-00070651</t>
  </si>
  <si>
    <t>18-00070652</t>
  </si>
  <si>
    <t>18-00070671</t>
  </si>
  <si>
    <t>18-00070672</t>
  </si>
  <si>
    <t>18-00070681</t>
  </si>
  <si>
    <t>18-00070691</t>
  </si>
  <si>
    <t>18-00070891</t>
  </si>
  <si>
    <t>18-00070892</t>
  </si>
  <si>
    <t>18-00070893</t>
  </si>
  <si>
    <t>18-00070894</t>
  </si>
  <si>
    <t>18-00070895</t>
  </si>
  <si>
    <t>18-00070896</t>
  </si>
  <si>
    <t>18-00070897</t>
  </si>
  <si>
    <t>18-00070911</t>
  </si>
  <si>
    <t>18-00070912</t>
  </si>
  <si>
    <t>18-00070913</t>
  </si>
  <si>
    <t>18-00070914</t>
  </si>
  <si>
    <t>18-00070915</t>
  </si>
  <si>
    <t>18-00071061</t>
  </si>
  <si>
    <t>18-00071062</t>
  </si>
  <si>
    <t>18-00071063</t>
  </si>
  <si>
    <t>18-00071071</t>
  </si>
  <si>
    <t>18-00071072</t>
  </si>
  <si>
    <t>18-00071073</t>
  </si>
  <si>
    <t>18-00071321</t>
  </si>
  <si>
    <t>18-00071322</t>
  </si>
  <si>
    <t>18-00071323</t>
  </si>
  <si>
    <t>18-00071391</t>
  </si>
  <si>
    <t>18-00071392</t>
  </si>
  <si>
    <t>18-00071393</t>
  </si>
  <si>
    <t>18-00071394</t>
  </si>
  <si>
    <t>18-00071395</t>
  </si>
  <si>
    <t>18-00071396</t>
  </si>
  <si>
    <t>18-00071397</t>
  </si>
  <si>
    <t>18-00071398</t>
  </si>
  <si>
    <t>18-00071411</t>
  </si>
  <si>
    <t>18-00071412</t>
  </si>
  <si>
    <t>18-00071413</t>
  </si>
  <si>
    <t>18-00071414</t>
  </si>
  <si>
    <t>18-00071511</t>
  </si>
  <si>
    <t>18-00071721</t>
  </si>
  <si>
    <t>18-00071722</t>
  </si>
  <si>
    <t>18-00071723</t>
  </si>
  <si>
    <t>18-00071821</t>
  </si>
  <si>
    <t>18-00071822</t>
  </si>
  <si>
    <t>18-00071823</t>
  </si>
  <si>
    <t>18-00071871</t>
  </si>
  <si>
    <t>18-00071891</t>
  </si>
  <si>
    <t>18-00071921</t>
  </si>
  <si>
    <t>18-00072351</t>
  </si>
  <si>
    <t>18-00072421</t>
  </si>
  <si>
    <t>18-00072422</t>
  </si>
  <si>
    <t>18-00072501</t>
  </si>
  <si>
    <t>18-00072502</t>
  </si>
  <si>
    <t>18-00072503</t>
  </si>
  <si>
    <t>18-00072504</t>
  </si>
  <si>
    <t>18-00072505</t>
  </si>
  <si>
    <t>18-00072506</t>
  </si>
  <si>
    <t>18-00072507</t>
  </si>
  <si>
    <t>18-00072508</t>
  </si>
  <si>
    <t>18-00072509</t>
  </si>
  <si>
    <t>18-000725010</t>
  </si>
  <si>
    <t>18-000725011</t>
  </si>
  <si>
    <t>18-000725012</t>
  </si>
  <si>
    <t>18-00072511</t>
  </si>
  <si>
    <t>18-00072512</t>
  </si>
  <si>
    <t>18-00072513</t>
  </si>
  <si>
    <t>18-00072514</t>
  </si>
  <si>
    <t>18-00072515</t>
  </si>
  <si>
    <t>18-00072521</t>
  </si>
  <si>
    <t>18-00072522</t>
  </si>
  <si>
    <t>18-00072661</t>
  </si>
  <si>
    <t>18-00072731</t>
  </si>
  <si>
    <t>18-00072732</t>
  </si>
  <si>
    <t>18-00072741</t>
  </si>
  <si>
    <t>18-00072851</t>
  </si>
  <si>
    <t>18-00072852</t>
  </si>
  <si>
    <t>18-00072853</t>
  </si>
  <si>
    <t>18-00072891</t>
  </si>
  <si>
    <t>18-00072892</t>
  </si>
  <si>
    <t>18-00073271</t>
  </si>
  <si>
    <t>18-00073441</t>
  </si>
  <si>
    <t>18-00073442</t>
  </si>
  <si>
    <t>18-00073451</t>
  </si>
  <si>
    <t>18-00073452</t>
  </si>
  <si>
    <t>18-00073453</t>
  </si>
  <si>
    <t>18-00073521</t>
  </si>
  <si>
    <t>18-00073541</t>
  </si>
  <si>
    <t>18-00073731</t>
  </si>
  <si>
    <t>18-00073771</t>
  </si>
  <si>
    <t>18-00073791</t>
  </si>
  <si>
    <t>18-00073792</t>
  </si>
  <si>
    <t>18-00073793</t>
  </si>
  <si>
    <t>18-00073831</t>
  </si>
  <si>
    <t>18-00073832</t>
  </si>
  <si>
    <t>18-00073861</t>
  </si>
  <si>
    <t>18-00073911</t>
  </si>
  <si>
    <t>18-00073912</t>
  </si>
  <si>
    <t>18-00073913</t>
  </si>
  <si>
    <t>18-00073914</t>
  </si>
  <si>
    <t>18-00073915</t>
  </si>
  <si>
    <t>18-00073916</t>
  </si>
  <si>
    <t>18-00074051</t>
  </si>
  <si>
    <t>18-00074052</t>
  </si>
  <si>
    <t>18-00074221</t>
  </si>
  <si>
    <t>18-00074231</t>
  </si>
  <si>
    <t>18-00074232</t>
  </si>
  <si>
    <t>18-00074431</t>
  </si>
  <si>
    <t>18-00074631</t>
  </si>
  <si>
    <t>18-00074632</t>
  </si>
  <si>
    <t>18-00074641</t>
  </si>
  <si>
    <t>18-00074642</t>
  </si>
  <si>
    <t>18-00074643</t>
  </si>
  <si>
    <t>18-00074644</t>
  </si>
  <si>
    <t>18-00074645</t>
  </si>
  <si>
    <t>18-00074646</t>
  </si>
  <si>
    <t>18-00074921</t>
  </si>
  <si>
    <t>18-00075111</t>
  </si>
  <si>
    <t>18-00075112</t>
  </si>
  <si>
    <t>18-00075113</t>
  </si>
  <si>
    <t>18-00075121</t>
  </si>
  <si>
    <t>18-00075131</t>
  </si>
  <si>
    <t>18-00075132</t>
  </si>
  <si>
    <t>18-00075133</t>
  </si>
  <si>
    <t>18-00075134</t>
  </si>
  <si>
    <t>18-00075135</t>
  </si>
  <si>
    <t>18-00075136</t>
  </si>
  <si>
    <t>18-00075137</t>
  </si>
  <si>
    <t>18-00075138</t>
  </si>
  <si>
    <t>18-00075139</t>
  </si>
  <si>
    <t>18-00075171</t>
  </si>
  <si>
    <t>18-00075421</t>
  </si>
  <si>
    <t>18-00075422</t>
  </si>
  <si>
    <t>18-00075423</t>
  </si>
  <si>
    <t>18-00075424</t>
  </si>
  <si>
    <t>18-00075441</t>
  </si>
  <si>
    <t>18-00075442</t>
  </si>
  <si>
    <t>18-00075501</t>
  </si>
  <si>
    <t>18-00075502</t>
  </si>
  <si>
    <t>18-00075503</t>
  </si>
  <si>
    <t>18-00075504</t>
  </si>
  <si>
    <t>18-00075505</t>
  </si>
  <si>
    <t>18-00075506</t>
  </si>
  <si>
    <t>18-00075621</t>
  </si>
  <si>
    <t>18-00075622</t>
  </si>
  <si>
    <t>18-00075623</t>
  </si>
  <si>
    <t>18-00075671</t>
  </si>
  <si>
    <t>18-00075672</t>
  </si>
  <si>
    <t>18-00075673</t>
  </si>
  <si>
    <t>18-00075674</t>
  </si>
  <si>
    <t>18-00075675</t>
  </si>
  <si>
    <t>18-00075676</t>
  </si>
  <si>
    <t>18-00075677</t>
  </si>
  <si>
    <t>18-00075678</t>
  </si>
  <si>
    <t>18-00075679</t>
  </si>
  <si>
    <t>18-000756710</t>
  </si>
  <si>
    <t>18-000756711</t>
  </si>
  <si>
    <t>18-000756712</t>
  </si>
  <si>
    <t>18-000756713</t>
  </si>
  <si>
    <t>18-000756714</t>
  </si>
  <si>
    <t>18-000756715</t>
  </si>
  <si>
    <t>18-000756716</t>
  </si>
  <si>
    <t>18-000756717</t>
  </si>
  <si>
    <t>18-000756718</t>
  </si>
  <si>
    <t>18-000756719</t>
  </si>
  <si>
    <t>18-000756720</t>
  </si>
  <si>
    <t>18-00075721</t>
  </si>
  <si>
    <t>18-00075722</t>
  </si>
  <si>
    <t>18-00075731</t>
  </si>
  <si>
    <t>18-00075732</t>
  </si>
  <si>
    <t>18-00075733</t>
  </si>
  <si>
    <t>18-00075734</t>
  </si>
  <si>
    <t>18-00075771</t>
  </si>
  <si>
    <t>18-00075772</t>
  </si>
  <si>
    <t>18-00076181</t>
  </si>
  <si>
    <t>18-00076182</t>
  </si>
  <si>
    <t>18-00076183</t>
  </si>
  <si>
    <t>18-00076411</t>
  </si>
  <si>
    <t>18-00076412</t>
  </si>
  <si>
    <t>18-00076531</t>
  </si>
  <si>
    <t>18-00076631</t>
  </si>
  <si>
    <t>18-00076661</t>
  </si>
  <si>
    <t>18-00076662</t>
  </si>
  <si>
    <t>18-00076663</t>
  </si>
  <si>
    <t>18-00076691</t>
  </si>
  <si>
    <t>18-00076692</t>
  </si>
  <si>
    <t>18-00076693</t>
  </si>
  <si>
    <t>18-00076694</t>
  </si>
  <si>
    <t>18-00076695</t>
  </si>
  <si>
    <t>18-00076696</t>
  </si>
  <si>
    <t>18-00076791</t>
  </si>
  <si>
    <t>18-00076861</t>
  </si>
  <si>
    <t>18-00076862</t>
  </si>
  <si>
    <t>18-00077031</t>
  </si>
  <si>
    <t>18-00077032</t>
  </si>
  <si>
    <t>18-00077131</t>
  </si>
  <si>
    <t>18-00077132</t>
  </si>
  <si>
    <t>18-00077133</t>
  </si>
  <si>
    <t>18-00077171</t>
  </si>
  <si>
    <t>18-00077221</t>
  </si>
  <si>
    <t>18-00077222</t>
  </si>
  <si>
    <t>18-00077421</t>
  </si>
  <si>
    <t>18-00077422</t>
  </si>
  <si>
    <t>18-00077423</t>
  </si>
  <si>
    <t>18-00077424</t>
  </si>
  <si>
    <t>18-00077425</t>
  </si>
  <si>
    <t>18-00077491</t>
  </si>
  <si>
    <t>18-00077492</t>
  </si>
  <si>
    <t>18-00077493</t>
  </si>
  <si>
    <t>18-00077494</t>
  </si>
  <si>
    <t>18-00077691</t>
  </si>
  <si>
    <t>18-00077692</t>
  </si>
  <si>
    <t>18-00077693</t>
  </si>
  <si>
    <t>18-00077694</t>
  </si>
  <si>
    <t>18-00077731</t>
  </si>
  <si>
    <t>18-00077732</t>
  </si>
  <si>
    <t>18-00077733</t>
  </si>
  <si>
    <t>18-00077734</t>
  </si>
  <si>
    <t>18-00077735</t>
  </si>
  <si>
    <t>18-00077736</t>
  </si>
  <si>
    <t>18-00077791</t>
  </si>
  <si>
    <t>18-00077792</t>
  </si>
  <si>
    <t>18-00077793</t>
  </si>
  <si>
    <t>18-00077811</t>
  </si>
  <si>
    <t>18-00077841</t>
  </si>
  <si>
    <t>18-00077842</t>
  </si>
  <si>
    <t>18-00077843</t>
  </si>
  <si>
    <t>18-00077961</t>
  </si>
  <si>
    <t>18-00078101</t>
  </si>
  <si>
    <t>18-00078102</t>
  </si>
  <si>
    <t>18-00078103</t>
  </si>
  <si>
    <t>18-00078161</t>
  </si>
  <si>
    <t>18-00078162</t>
  </si>
  <si>
    <t>18-00078211</t>
  </si>
  <si>
    <t>18-00078212</t>
  </si>
  <si>
    <t>18-00078213</t>
  </si>
  <si>
    <t>18-00078214</t>
  </si>
  <si>
    <t>18-00078241</t>
  </si>
  <si>
    <t>18-00078242</t>
  </si>
  <si>
    <t>18-00078243</t>
  </si>
  <si>
    <t>18-00078244</t>
  </si>
  <si>
    <t>18-00078245</t>
  </si>
  <si>
    <t>18-00078246</t>
  </si>
  <si>
    <t>18-00078247</t>
  </si>
  <si>
    <t>18-00078248</t>
  </si>
  <si>
    <t>18-00078431</t>
  </si>
  <si>
    <t>18-00078432</t>
  </si>
  <si>
    <t>18-00078433</t>
  </si>
  <si>
    <t>18-00078434</t>
  </si>
  <si>
    <t>18-00078441</t>
  </si>
  <si>
    <t>18-00078442</t>
  </si>
  <si>
    <t>18-00078611</t>
  </si>
  <si>
    <t>18-00078612</t>
  </si>
  <si>
    <t>18-00078613</t>
  </si>
  <si>
    <t>18-00078614</t>
  </si>
  <si>
    <t>18-00078615</t>
  </si>
  <si>
    <t>18-00078616</t>
  </si>
  <si>
    <t>18-00078617</t>
  </si>
  <si>
    <t>18-00078618</t>
  </si>
  <si>
    <t>18-00078619</t>
  </si>
  <si>
    <t>18-00078661</t>
  </si>
  <si>
    <t>18-00078662</t>
  </si>
  <si>
    <t>18-00078671</t>
  </si>
  <si>
    <t>18-00078672</t>
  </si>
  <si>
    <t>18-00078691</t>
  </si>
  <si>
    <t>18-00078692</t>
  </si>
  <si>
    <t>18-00078831</t>
  </si>
  <si>
    <t>18-00078832</t>
  </si>
  <si>
    <t>18-00078851</t>
  </si>
  <si>
    <t>18-00078852</t>
  </si>
  <si>
    <t>18-00078853</t>
  </si>
  <si>
    <t>18-00078911</t>
  </si>
  <si>
    <t>18-00078912</t>
  </si>
  <si>
    <t>18-00078913</t>
  </si>
  <si>
    <t>18-00078914</t>
  </si>
  <si>
    <t>18-00078915</t>
  </si>
  <si>
    <t>18-00078916</t>
  </si>
  <si>
    <t>18-00078917</t>
  </si>
  <si>
    <t>18-00078918</t>
  </si>
  <si>
    <t>18-00078931</t>
  </si>
  <si>
    <t>18-00078941</t>
  </si>
  <si>
    <t>18-00078971</t>
  </si>
  <si>
    <t>18-00078972</t>
  </si>
  <si>
    <t>18-00078973</t>
  </si>
  <si>
    <t>18-00078974</t>
  </si>
  <si>
    <t>18-00078975</t>
  </si>
  <si>
    <t>18-00078976</t>
  </si>
  <si>
    <t>18-00079041</t>
  </si>
  <si>
    <t>18-00079042</t>
  </si>
  <si>
    <t>18-00079043</t>
  </si>
  <si>
    <t>18-00079521</t>
  </si>
  <si>
    <t>18-00079522</t>
  </si>
  <si>
    <t>18-00079523</t>
  </si>
  <si>
    <t>18-00079581</t>
  </si>
  <si>
    <t>18-00079582</t>
  </si>
  <si>
    <t>18-00079583</t>
  </si>
  <si>
    <t>18-00079791</t>
  </si>
  <si>
    <t>18-00079792</t>
  </si>
  <si>
    <t>18-00079793</t>
  </si>
  <si>
    <t>18-00079794</t>
  </si>
  <si>
    <t>18-00079795</t>
  </si>
  <si>
    <t>18-00079871</t>
  </si>
  <si>
    <t>18-00079901</t>
  </si>
  <si>
    <t>18-00079902</t>
  </si>
  <si>
    <t>18-00079931</t>
  </si>
  <si>
    <t>18-00079932</t>
  </si>
  <si>
    <t>18-00079933</t>
  </si>
  <si>
    <t>18-00079934</t>
  </si>
  <si>
    <t>18-00079935</t>
  </si>
  <si>
    <t>18-00079936</t>
  </si>
  <si>
    <t>18-00080041</t>
  </si>
  <si>
    <t>18-00080101</t>
  </si>
  <si>
    <t>18-00080102</t>
  </si>
  <si>
    <t>18-00080103</t>
  </si>
  <si>
    <t>18-00080104</t>
  </si>
  <si>
    <t>18-00080105</t>
  </si>
  <si>
    <t>18-00080106</t>
  </si>
  <si>
    <t>18-00080107</t>
  </si>
  <si>
    <t>18-00080271</t>
  </si>
  <si>
    <t>18-00080272</t>
  </si>
  <si>
    <t>18-00080273</t>
  </si>
  <si>
    <t>18-00080341</t>
  </si>
  <si>
    <t>18-00080342</t>
  </si>
  <si>
    <t>18-00080343</t>
  </si>
  <si>
    <t>18-00080344</t>
  </si>
  <si>
    <t>18-00080345</t>
  </si>
  <si>
    <t>18-00080346</t>
  </si>
  <si>
    <t>18-00080347</t>
  </si>
  <si>
    <t>18-00080348</t>
  </si>
  <si>
    <t>18-00080349</t>
  </si>
  <si>
    <t>18-00080461</t>
  </si>
  <si>
    <t>18-00080491</t>
  </si>
  <si>
    <t>18-00080492</t>
  </si>
  <si>
    <t>18-00080493</t>
  </si>
  <si>
    <t>18-00080494</t>
  </si>
  <si>
    <t>18-00080495</t>
  </si>
  <si>
    <t>18-00080496</t>
  </si>
  <si>
    <t>18-00080497</t>
  </si>
  <si>
    <t>18-00080821</t>
  </si>
  <si>
    <t>18-00080831</t>
  </si>
  <si>
    <t>18-00080832</t>
  </si>
  <si>
    <t>18-00081071</t>
  </si>
  <si>
    <t>18-00081072</t>
  </si>
  <si>
    <t>18-00081073</t>
  </si>
  <si>
    <t>18-00081074</t>
  </si>
  <si>
    <t>18-00081131</t>
  </si>
  <si>
    <t>18-00081281</t>
  </si>
  <si>
    <t>18-00081282</t>
  </si>
  <si>
    <t>18-00081283</t>
  </si>
  <si>
    <t>18-00081284</t>
  </si>
  <si>
    <t>18-00081285</t>
  </si>
  <si>
    <t>18-00081286</t>
  </si>
  <si>
    <t>18-00081287</t>
  </si>
  <si>
    <t>18-00081288</t>
  </si>
  <si>
    <t>18-00081371</t>
  </si>
  <si>
    <t>18-00081372</t>
  </si>
  <si>
    <t>18-00081411</t>
  </si>
  <si>
    <t>18-00081412</t>
  </si>
  <si>
    <t>18-00081413</t>
  </si>
  <si>
    <t>18-00081414</t>
  </si>
  <si>
    <t>18-00081415</t>
  </si>
  <si>
    <t>18-00081416</t>
  </si>
  <si>
    <t>18-00081417</t>
  </si>
  <si>
    <t>18-00081418</t>
  </si>
  <si>
    <t>18-00081571</t>
  </si>
  <si>
    <t>18-00081601</t>
  </si>
  <si>
    <t>18-00081602</t>
  </si>
  <si>
    <t>18-00081603</t>
  </si>
  <si>
    <t>18-00081604</t>
  </si>
  <si>
    <t>18-00082031</t>
  </si>
  <si>
    <t>18-00082041</t>
  </si>
  <si>
    <t>18-00082151</t>
  </si>
  <si>
    <t>18-00082152</t>
  </si>
  <si>
    <t>18-00082153</t>
  </si>
  <si>
    <t>18-00082154</t>
  </si>
  <si>
    <t>18-00082155</t>
  </si>
  <si>
    <t>18-00082156</t>
  </si>
  <si>
    <t>18-00082157</t>
  </si>
  <si>
    <t>18-00082158</t>
  </si>
  <si>
    <t>18-00082159</t>
  </si>
  <si>
    <t>18-000821510</t>
  </si>
  <si>
    <t>18-000821511</t>
  </si>
  <si>
    <t>18-000821512</t>
  </si>
  <si>
    <t>18-000821513</t>
  </si>
  <si>
    <t>18-000821514</t>
  </si>
  <si>
    <t>18-000821515</t>
  </si>
  <si>
    <t>18-000821516</t>
  </si>
  <si>
    <t>18-00082181</t>
  </si>
  <si>
    <t>18-00082182</t>
  </si>
  <si>
    <t>18-00082183</t>
  </si>
  <si>
    <t>18-00082241</t>
  </si>
  <si>
    <t>18-00082242</t>
  </si>
  <si>
    <t>18-00082243</t>
  </si>
  <si>
    <t>18-00082244</t>
  </si>
  <si>
    <t>18-00082245</t>
  </si>
  <si>
    <t>18-00082246</t>
  </si>
  <si>
    <t>18-00082247</t>
  </si>
  <si>
    <t>18-00082248</t>
  </si>
  <si>
    <t>18-00082249</t>
  </si>
  <si>
    <t>18-00082321</t>
  </si>
  <si>
    <t>18-00082331</t>
  </si>
  <si>
    <t>18-00082332</t>
  </si>
  <si>
    <t>18-00082333</t>
  </si>
  <si>
    <t>18-00082334</t>
  </si>
  <si>
    <t>18-00082335</t>
  </si>
  <si>
    <t>18-00082336</t>
  </si>
  <si>
    <t>18-00082571</t>
  </si>
  <si>
    <t>18-00082572</t>
  </si>
  <si>
    <t>18-00082621</t>
  </si>
  <si>
    <t>18-00082622</t>
  </si>
  <si>
    <t>18-00082623</t>
  </si>
  <si>
    <t>18-00082624</t>
  </si>
  <si>
    <t>18-00082671</t>
  </si>
  <si>
    <t>18-00082672</t>
  </si>
  <si>
    <t>18-00082673</t>
  </si>
  <si>
    <t>18-00082674</t>
  </si>
  <si>
    <t>18-00082711</t>
  </si>
  <si>
    <t>18-00082712</t>
  </si>
  <si>
    <t>18-00082713</t>
  </si>
  <si>
    <t>18-00082931</t>
  </si>
  <si>
    <t>18-00082932</t>
  </si>
  <si>
    <t>18-00083051</t>
  </si>
  <si>
    <t>18-00083052</t>
  </si>
  <si>
    <t>18-00083053</t>
  </si>
  <si>
    <t>18-00083054</t>
  </si>
  <si>
    <t>18-00083055</t>
  </si>
  <si>
    <t>18-00083271</t>
  </si>
  <si>
    <t>18-00083272</t>
  </si>
  <si>
    <t>18-00083311</t>
  </si>
  <si>
    <t>18-00083312</t>
  </si>
  <si>
    <t>18-00083313</t>
  </si>
  <si>
    <t>18-00083314</t>
  </si>
  <si>
    <t>18-00083661</t>
  </si>
  <si>
    <t>18-00083662</t>
  </si>
  <si>
    <t>18-00083663</t>
  </si>
  <si>
    <t>18-00083961</t>
  </si>
  <si>
    <t>18-00084161</t>
  </si>
  <si>
    <t>18-00084162</t>
  </si>
  <si>
    <t>18-00084163</t>
  </si>
  <si>
    <t>18-00084164</t>
  </si>
  <si>
    <t>18-00084241</t>
  </si>
  <si>
    <t>18-00084301</t>
  </si>
  <si>
    <t>18-00084302</t>
  </si>
  <si>
    <t>18-00084303</t>
  </si>
  <si>
    <t>18-00084304</t>
  </si>
  <si>
    <t>18-00084305</t>
  </si>
  <si>
    <t>18-00084306</t>
  </si>
  <si>
    <t>18-00084461</t>
  </si>
  <si>
    <t>18-00084462</t>
  </si>
  <si>
    <t>18-00084463</t>
  </si>
  <si>
    <t>18-00084561</t>
  </si>
  <si>
    <t>18-00084562</t>
  </si>
  <si>
    <t>18-00084563</t>
  </si>
  <si>
    <t>18-00084871</t>
  </si>
  <si>
    <t>18-00084872</t>
  </si>
  <si>
    <t>18-00084873</t>
  </si>
  <si>
    <t>18-00084874</t>
  </si>
  <si>
    <t>18-00084875</t>
  </si>
  <si>
    <t>18-00084876</t>
  </si>
  <si>
    <t>18-00084877</t>
  </si>
  <si>
    <t>18-00084878</t>
  </si>
  <si>
    <t>18-00084879</t>
  </si>
  <si>
    <t>18-00084971</t>
  </si>
  <si>
    <t>18-00084972</t>
  </si>
  <si>
    <t>18-00084973</t>
  </si>
  <si>
    <t>18-00084974</t>
  </si>
  <si>
    <t>18-00084975</t>
  </si>
  <si>
    <t>18-00085011</t>
  </si>
  <si>
    <t>18-00085012</t>
  </si>
  <si>
    <t>18-00085311</t>
  </si>
  <si>
    <t>18-00085331</t>
  </si>
  <si>
    <t>18-00085521</t>
  </si>
  <si>
    <t>18-00085522</t>
  </si>
  <si>
    <t>18-00085531</t>
  </si>
  <si>
    <t>18-00085532</t>
  </si>
  <si>
    <t>18-00085541</t>
  </si>
  <si>
    <t>18-00085542</t>
  </si>
  <si>
    <t>18-00085601</t>
  </si>
  <si>
    <t>18-00085602</t>
  </si>
  <si>
    <t>18-00085611</t>
  </si>
  <si>
    <t>18-00085612</t>
  </si>
  <si>
    <t>18-00085613</t>
  </si>
  <si>
    <t>18-00085614</t>
  </si>
  <si>
    <t>18-00085615</t>
  </si>
  <si>
    <t>18-00085771</t>
  </si>
  <si>
    <t>18-00085772</t>
  </si>
  <si>
    <t>18-00085773</t>
  </si>
  <si>
    <t>18-00085781</t>
  </si>
  <si>
    <t>18-00085782</t>
  </si>
  <si>
    <t>18-00086281</t>
  </si>
  <si>
    <t>18-00086282</t>
  </si>
  <si>
    <t>18-00086283</t>
  </si>
  <si>
    <t>18-00086321</t>
  </si>
  <si>
    <t>18-00086322</t>
  </si>
  <si>
    <t>18-00086331</t>
  </si>
  <si>
    <t>18-00086481</t>
  </si>
  <si>
    <t>18-00086911</t>
  </si>
  <si>
    <t>18-00086912</t>
  </si>
  <si>
    <t>18-00086913</t>
  </si>
  <si>
    <t>18-00086914</t>
  </si>
  <si>
    <t>18-00086915</t>
  </si>
  <si>
    <t>18-00086916</t>
  </si>
  <si>
    <t>18-00086917</t>
  </si>
  <si>
    <t>18-00086918</t>
  </si>
  <si>
    <t>18-00086919</t>
  </si>
  <si>
    <t>18-000869110</t>
  </si>
  <si>
    <t>18-000869111</t>
  </si>
  <si>
    <t>18-000869112</t>
  </si>
  <si>
    <t>18-00087251</t>
  </si>
  <si>
    <t>18-00087252</t>
  </si>
  <si>
    <t>18-00087341</t>
  </si>
  <si>
    <t>18-00087342</t>
  </si>
  <si>
    <t>18-00087521</t>
  </si>
  <si>
    <t>18-00087522</t>
  </si>
  <si>
    <t>18-00087523</t>
  </si>
  <si>
    <t>18-00087524</t>
  </si>
  <si>
    <t>18-00087525</t>
  </si>
  <si>
    <t>18-00087526</t>
  </si>
  <si>
    <t>18-00087531</t>
  </si>
  <si>
    <t>18-00087581</t>
  </si>
  <si>
    <t>18-00087582</t>
  </si>
  <si>
    <t>18-00087661</t>
  </si>
  <si>
    <t>18-00087662</t>
  </si>
  <si>
    <t>18-00087663</t>
  </si>
  <si>
    <t>18-00087901</t>
  </si>
  <si>
    <t>18-00087902</t>
  </si>
  <si>
    <t>18-00087903</t>
  </si>
  <si>
    <t>18-00087904</t>
  </si>
  <si>
    <t>18-00087905</t>
  </si>
  <si>
    <t>18-00087921</t>
  </si>
  <si>
    <t>18-00087922</t>
  </si>
  <si>
    <t>18-00087923</t>
  </si>
  <si>
    <t>18-00088101</t>
  </si>
  <si>
    <t>18-00088271</t>
  </si>
  <si>
    <t>18-00088272</t>
  </si>
  <si>
    <t>18-00088441</t>
  </si>
  <si>
    <t>18-00088442</t>
  </si>
  <si>
    <t>18-00088443</t>
  </si>
  <si>
    <t>18-00088444</t>
  </si>
  <si>
    <t>18-00088445</t>
  </si>
  <si>
    <t>18-00088451</t>
  </si>
  <si>
    <t>18-00088452</t>
  </si>
  <si>
    <t>18-00088453</t>
  </si>
  <si>
    <t>18-00088471</t>
  </si>
  <si>
    <t>18-00088551</t>
  </si>
  <si>
    <t>18-00088552</t>
  </si>
  <si>
    <t>18-00088571</t>
  </si>
  <si>
    <t>18-00088572</t>
  </si>
  <si>
    <t>18-00088611</t>
  </si>
  <si>
    <t>18-00088612</t>
  </si>
  <si>
    <t>18-00088613</t>
  </si>
  <si>
    <t>18-00088681</t>
  </si>
  <si>
    <t>18-00088891</t>
  </si>
  <si>
    <t>18-00088901</t>
  </si>
  <si>
    <t>18-00088902</t>
  </si>
  <si>
    <t>18-00088903</t>
  </si>
  <si>
    <t>18-00088904</t>
  </si>
  <si>
    <t>18-00088905</t>
  </si>
  <si>
    <t>18-00088906</t>
  </si>
  <si>
    <t>18-00088907</t>
  </si>
  <si>
    <t>18-00088921</t>
  </si>
  <si>
    <t>18-00088922</t>
  </si>
  <si>
    <t>18-00088981</t>
  </si>
  <si>
    <t>18-00088982</t>
  </si>
  <si>
    <t>18-00089051</t>
  </si>
  <si>
    <t>18-00089052</t>
  </si>
  <si>
    <t>18-00089053</t>
  </si>
  <si>
    <t>18-00089054</t>
  </si>
  <si>
    <t>18-00089261</t>
  </si>
  <si>
    <t>18-00089262</t>
  </si>
  <si>
    <t>18-00089263</t>
  </si>
  <si>
    <t>18-00089821</t>
  </si>
  <si>
    <t>18-00089911</t>
  </si>
  <si>
    <t>18-00089912</t>
  </si>
  <si>
    <t>18-00089913</t>
  </si>
  <si>
    <t>18-00089914</t>
  </si>
  <si>
    <t>18-00089915</t>
  </si>
  <si>
    <t>18-00089941</t>
  </si>
  <si>
    <t>18-00089942</t>
  </si>
  <si>
    <t>18-00089943</t>
  </si>
  <si>
    <t>18-00089944</t>
  </si>
  <si>
    <t>18-00089945</t>
  </si>
  <si>
    <t>18-00089946</t>
  </si>
  <si>
    <t>18-00090171</t>
  </si>
  <si>
    <t>18-00090172</t>
  </si>
  <si>
    <t>18-00090271</t>
  </si>
  <si>
    <t>18-00090272</t>
  </si>
  <si>
    <t>18-00090511</t>
  </si>
  <si>
    <t>18-00090521</t>
  </si>
  <si>
    <t>18-00090522</t>
  </si>
  <si>
    <t>18-00090523</t>
  </si>
  <si>
    <t>18-00090524</t>
  </si>
  <si>
    <t>18-00090525</t>
  </si>
  <si>
    <t>18-00090611</t>
  </si>
  <si>
    <t>18-00090612</t>
  </si>
  <si>
    <t>18-00090621</t>
  </si>
  <si>
    <t>18-00090622</t>
  </si>
  <si>
    <t>18-00090651</t>
  </si>
  <si>
    <t>18-00090652</t>
  </si>
  <si>
    <t>18-00090791</t>
  </si>
  <si>
    <t>18-00090792</t>
  </si>
  <si>
    <t>18-00090831</t>
  </si>
  <si>
    <t>18-00090832</t>
  </si>
  <si>
    <t>18-00090841</t>
  </si>
  <si>
    <t>18-00090842</t>
  </si>
  <si>
    <t>18-00090843</t>
  </si>
  <si>
    <t>18-00090851</t>
  </si>
  <si>
    <t>18-00090871</t>
  </si>
  <si>
    <t>18-00091031</t>
  </si>
  <si>
    <t>18-00091032</t>
  </si>
  <si>
    <t>18-00091033</t>
  </si>
  <si>
    <t>18-00091131</t>
  </si>
  <si>
    <t>18-00091461</t>
  </si>
  <si>
    <t>18-00091462</t>
  </si>
  <si>
    <t>18-00091741</t>
  </si>
  <si>
    <t>18-00091742</t>
  </si>
  <si>
    <t>18-00091931</t>
  </si>
  <si>
    <t>18-00091932</t>
  </si>
  <si>
    <t>18-00091933</t>
  </si>
  <si>
    <t>18-00091934</t>
  </si>
  <si>
    <t>18-00091935</t>
  </si>
  <si>
    <t>18-00091961</t>
  </si>
  <si>
    <t>18-00092221</t>
  </si>
  <si>
    <t>18-00092222</t>
  </si>
  <si>
    <t>18-00092223</t>
  </si>
  <si>
    <t>18-00092224</t>
  </si>
  <si>
    <t>18-00092225</t>
  </si>
  <si>
    <t>18-00092226</t>
  </si>
  <si>
    <t>18-00092271</t>
  </si>
  <si>
    <t>18-00092272</t>
  </si>
  <si>
    <t>18-00092273</t>
  </si>
  <si>
    <t>18-00092274</t>
  </si>
  <si>
    <t>18-00092291</t>
  </si>
  <si>
    <t>18-00092292</t>
  </si>
  <si>
    <t>18-00092311</t>
  </si>
  <si>
    <t>18-00092312</t>
  </si>
  <si>
    <t>18-00092313</t>
  </si>
  <si>
    <t>18-00092314</t>
  </si>
  <si>
    <t>18-00092315</t>
  </si>
  <si>
    <t>18-00092411</t>
  </si>
  <si>
    <t>18-00092412</t>
  </si>
  <si>
    <t>18-00092413</t>
  </si>
  <si>
    <t>18-00092414</t>
  </si>
  <si>
    <t>18-00092415</t>
  </si>
  <si>
    <t>18-00092421</t>
  </si>
  <si>
    <t>18-00092422</t>
  </si>
  <si>
    <t>18-00092423</t>
  </si>
  <si>
    <t>18-00092541</t>
  </si>
  <si>
    <t>18-00092542</t>
  </si>
  <si>
    <t>18-00092543</t>
  </si>
  <si>
    <t>18-00092544</t>
  </si>
  <si>
    <t>18-00092581</t>
  </si>
  <si>
    <t>18-00092582</t>
  </si>
  <si>
    <t>18-00092583</t>
  </si>
  <si>
    <t>18-00092584</t>
  </si>
  <si>
    <t>18-00092585</t>
  </si>
  <si>
    <t>18-00092586</t>
  </si>
  <si>
    <t>18-00092587</t>
  </si>
  <si>
    <t>18-00092641</t>
  </si>
  <si>
    <t>18-00092642</t>
  </si>
  <si>
    <t>18-00092643</t>
  </si>
  <si>
    <t>18-00092711</t>
  </si>
  <si>
    <t>18-00092712</t>
  </si>
  <si>
    <t>18-00092713</t>
  </si>
  <si>
    <t>18-00092714</t>
  </si>
  <si>
    <t>18-00092715</t>
  </si>
  <si>
    <t>18-00092716</t>
  </si>
  <si>
    <t>18-00092717</t>
  </si>
  <si>
    <t>18-00092718</t>
  </si>
  <si>
    <t>18-00092801</t>
  </si>
  <si>
    <t>18-00092831</t>
  </si>
  <si>
    <t>18-00092832</t>
  </si>
  <si>
    <t>18-00092871</t>
  </si>
  <si>
    <t>18-00092872</t>
  </si>
  <si>
    <t>18-00092873</t>
  </si>
  <si>
    <t>18-00092874</t>
  </si>
  <si>
    <t>18-00092911</t>
  </si>
  <si>
    <t>18-00092912</t>
  </si>
  <si>
    <t>18-00092913</t>
  </si>
  <si>
    <t>18-00092914</t>
  </si>
  <si>
    <t>18-00092921</t>
  </si>
  <si>
    <t>18-00092922</t>
  </si>
  <si>
    <t>18-00093031</t>
  </si>
  <si>
    <t>18-00093032</t>
  </si>
  <si>
    <t>18-00093033</t>
  </si>
  <si>
    <t>18-00093241</t>
  </si>
  <si>
    <t>18-00093441</t>
  </si>
  <si>
    <t>18-00093442</t>
  </si>
  <si>
    <t>18-00093443</t>
  </si>
  <si>
    <t>18-00093541</t>
  </si>
  <si>
    <t>18-00093581</t>
  </si>
  <si>
    <t>18-00093582</t>
  </si>
  <si>
    <t>18-00093583</t>
  </si>
  <si>
    <t>18-00093584</t>
  </si>
  <si>
    <t>18-00093585</t>
  </si>
  <si>
    <t>18-00093586</t>
  </si>
  <si>
    <t>18-00093587</t>
  </si>
  <si>
    <t>18-00093588</t>
  </si>
  <si>
    <t>18-00093589</t>
  </si>
  <si>
    <t>18-00093601</t>
  </si>
  <si>
    <t>18-00093731</t>
  </si>
  <si>
    <t>18-00093851</t>
  </si>
  <si>
    <t>18-00093871</t>
  </si>
  <si>
    <t>18-00093872</t>
  </si>
  <si>
    <t>18-00093873</t>
  </si>
  <si>
    <t>18-00093874</t>
  </si>
  <si>
    <t>18-00093875</t>
  </si>
  <si>
    <t>18-00093891</t>
  </si>
  <si>
    <t>18-00093892</t>
  </si>
  <si>
    <t>18-00093893</t>
  </si>
  <si>
    <t>18-00093894</t>
  </si>
  <si>
    <t>18-00093895</t>
  </si>
  <si>
    <t>18-00093896</t>
  </si>
  <si>
    <t>18-00094111</t>
  </si>
  <si>
    <t>18-00094112</t>
  </si>
  <si>
    <t>18-00094113</t>
  </si>
  <si>
    <t>18-00094114</t>
  </si>
  <si>
    <t>18-00094115</t>
  </si>
  <si>
    <t>18-00094116</t>
  </si>
  <si>
    <t>18-00094117</t>
  </si>
  <si>
    <t>18-00094118</t>
  </si>
  <si>
    <t>18-00094119</t>
  </si>
  <si>
    <t>18-000941110</t>
  </si>
  <si>
    <t>18-000941111</t>
  </si>
  <si>
    <t>18-000941112</t>
  </si>
  <si>
    <t>18-000941113</t>
  </si>
  <si>
    <t>18-000941114</t>
  </si>
  <si>
    <t>18-000941115</t>
  </si>
  <si>
    <t>18-000941116</t>
  </si>
  <si>
    <t>18-000941117</t>
  </si>
  <si>
    <t>18-000941118</t>
  </si>
  <si>
    <t>18-000941119</t>
  </si>
  <si>
    <t>18-00094371</t>
  </si>
  <si>
    <t>18-00094372</t>
  </si>
  <si>
    <t>18-00094373</t>
  </si>
  <si>
    <t>18-00094374</t>
  </si>
  <si>
    <t>18-00094375</t>
  </si>
  <si>
    <t>18-00094376</t>
  </si>
  <si>
    <t>18-00094377</t>
  </si>
  <si>
    <t>18-00094378</t>
  </si>
  <si>
    <t>18-00094379</t>
  </si>
  <si>
    <t>18-00094411</t>
  </si>
  <si>
    <t>18-00094481</t>
  </si>
  <si>
    <t>18-00094482</t>
  </si>
  <si>
    <t>18-00094483</t>
  </si>
  <si>
    <t>18-00094641</t>
  </si>
  <si>
    <t>18-00094681</t>
  </si>
  <si>
    <t>18-00094682</t>
  </si>
  <si>
    <t>18-00094771</t>
  </si>
  <si>
    <t>18-00094881</t>
  </si>
  <si>
    <t>18-00094882</t>
  </si>
  <si>
    <t>18-00094883</t>
  </si>
  <si>
    <t>18-00094884</t>
  </si>
  <si>
    <t>18-00094885</t>
  </si>
  <si>
    <t>18-00094886</t>
  </si>
  <si>
    <t>18-00094887</t>
  </si>
  <si>
    <t>18-00094941</t>
  </si>
  <si>
    <t>18-00094942</t>
  </si>
  <si>
    <t>18-00094943</t>
  </si>
  <si>
    <t>18-00094944</t>
  </si>
  <si>
    <t>18-00094945</t>
  </si>
  <si>
    <t>18-00094961</t>
  </si>
  <si>
    <t>18-00094962</t>
  </si>
  <si>
    <t>18-00094963</t>
  </si>
  <si>
    <t>18-00094964</t>
  </si>
  <si>
    <t>18-00094965</t>
  </si>
  <si>
    <t>18-00094966</t>
  </si>
  <si>
    <t>18-00094967</t>
  </si>
  <si>
    <t>18-00094968</t>
  </si>
  <si>
    <t>18-00094969</t>
  </si>
  <si>
    <t>18-00095211</t>
  </si>
  <si>
    <t>18-00095212</t>
  </si>
  <si>
    <t>18-00095271</t>
  </si>
  <si>
    <t>18-00095272</t>
  </si>
  <si>
    <t>18-00095273</t>
  </si>
  <si>
    <t>18-00095274</t>
  </si>
  <si>
    <t>18-00095275</t>
  </si>
  <si>
    <t>18-00095276</t>
  </si>
  <si>
    <t>18-00095277</t>
  </si>
  <si>
    <t>18-00095278</t>
  </si>
  <si>
    <t>18-00095279</t>
  </si>
  <si>
    <t>18-000952710</t>
  </si>
  <si>
    <t>18-00095471</t>
  </si>
  <si>
    <t>18-00095501</t>
  </si>
  <si>
    <t>18-00095502</t>
  </si>
  <si>
    <t>18-00095591</t>
  </si>
  <si>
    <t>18-00095592</t>
  </si>
  <si>
    <t>18-00095593</t>
  </si>
  <si>
    <t>18-00095641</t>
  </si>
  <si>
    <t>18-00095642</t>
  </si>
  <si>
    <t>18-00095643</t>
  </si>
  <si>
    <t>18-00095644</t>
  </si>
  <si>
    <t>18-00095681</t>
  </si>
  <si>
    <t>18-00095682</t>
  </si>
  <si>
    <t>18-00095683</t>
  </si>
  <si>
    <t>18-00095684</t>
  </si>
  <si>
    <t>18-00095731</t>
  </si>
  <si>
    <t>18-00095732</t>
  </si>
  <si>
    <t>18-00095733</t>
  </si>
  <si>
    <t>18-00095734</t>
  </si>
  <si>
    <t>18-00095735</t>
  </si>
  <si>
    <t>18-00095736</t>
  </si>
  <si>
    <t>18-00095737</t>
  </si>
  <si>
    <t>18-00095738</t>
  </si>
  <si>
    <t>18-00095739</t>
  </si>
  <si>
    <t>18-000957310</t>
  </si>
  <si>
    <t>18-000957311</t>
  </si>
  <si>
    <t>18-000957312</t>
  </si>
  <si>
    <t>18-000957313</t>
  </si>
  <si>
    <t>18-000957314</t>
  </si>
  <si>
    <t>18-000957315</t>
  </si>
  <si>
    <t>18-000957316</t>
  </si>
  <si>
    <t>18-000957317</t>
  </si>
  <si>
    <t>18-000957318</t>
  </si>
  <si>
    <t>18-000957319</t>
  </si>
  <si>
    <t>18-000957320</t>
  </si>
  <si>
    <t>18-000957321</t>
  </si>
  <si>
    <t>18-000957322</t>
  </si>
  <si>
    <t>18-000957323</t>
  </si>
  <si>
    <t>18-000957324</t>
  </si>
  <si>
    <t>18-000957325</t>
  </si>
  <si>
    <t>18-00095891</t>
  </si>
  <si>
    <t>18-00095892</t>
  </si>
  <si>
    <t>18-00095941</t>
  </si>
  <si>
    <t>18-00095942</t>
  </si>
  <si>
    <t>18-00095943</t>
  </si>
  <si>
    <t>18-00096041</t>
  </si>
  <si>
    <t>18-00096042</t>
  </si>
  <si>
    <t>18-00096043</t>
  </si>
  <si>
    <t>18-00096044</t>
  </si>
  <si>
    <t>18-00096045</t>
  </si>
  <si>
    <t>18-00096046</t>
  </si>
  <si>
    <t>18-00096047</t>
  </si>
  <si>
    <t>18-00096048</t>
  </si>
  <si>
    <t>18-00096121</t>
  </si>
  <si>
    <t>18-00096191</t>
  </si>
  <si>
    <t>18-00096192</t>
  </si>
  <si>
    <t>18-00096193</t>
  </si>
  <si>
    <t>18-00096194</t>
  </si>
  <si>
    <t>18-00096261</t>
  </si>
  <si>
    <t>18-00096271</t>
  </si>
  <si>
    <t>18-00096281</t>
  </si>
  <si>
    <t>18-00096282</t>
  </si>
  <si>
    <t>18-00096283</t>
  </si>
  <si>
    <t>18-00096284</t>
  </si>
  <si>
    <t>18-00096481</t>
  </si>
  <si>
    <t>18-00096482</t>
  </si>
  <si>
    <t>18-00096483</t>
  </si>
  <si>
    <t>18-00096484</t>
  </si>
  <si>
    <t>18-00096485</t>
  </si>
  <si>
    <t>18-00096486</t>
  </si>
  <si>
    <t>18-00096487</t>
  </si>
  <si>
    <t>18-00096488</t>
  </si>
  <si>
    <t>18-00096541</t>
  </si>
  <si>
    <t>18-00096561</t>
  </si>
  <si>
    <t>18-00096641</t>
  </si>
  <si>
    <t>18-00096642</t>
  </si>
  <si>
    <t>18-00096691</t>
  </si>
  <si>
    <t>18-00096692</t>
  </si>
  <si>
    <t>18-00096693</t>
  </si>
  <si>
    <t>18-00096694</t>
  </si>
  <si>
    <t>18-00096695</t>
  </si>
  <si>
    <t>18-00097001</t>
  </si>
  <si>
    <t>18-00097281</t>
  </si>
  <si>
    <t>18-00097301</t>
  </si>
  <si>
    <t>18-00097431</t>
  </si>
  <si>
    <t>18-00097432</t>
  </si>
  <si>
    <t>18-00097441</t>
  </si>
  <si>
    <t>18-00097442</t>
  </si>
  <si>
    <t>18-00097443</t>
  </si>
  <si>
    <t>18-00097444</t>
  </si>
  <si>
    <t>18-00097671</t>
  </si>
  <si>
    <t>18-00097672</t>
  </si>
  <si>
    <t>18-00097721</t>
  </si>
  <si>
    <t>18-00097971</t>
  </si>
  <si>
    <t>18-00097972</t>
  </si>
  <si>
    <t>18-00097973</t>
  </si>
  <si>
    <t>18-00097974</t>
  </si>
  <si>
    <t>18-00097975</t>
  </si>
  <si>
    <t>18-00097976</t>
  </si>
  <si>
    <t>18-00097977</t>
  </si>
  <si>
    <t>18-00097978</t>
  </si>
  <si>
    <t>18-00097979</t>
  </si>
  <si>
    <t>18-00097991</t>
  </si>
  <si>
    <t>18-00098331</t>
  </si>
  <si>
    <t>18-00098332</t>
  </si>
  <si>
    <t>18-00098333</t>
  </si>
  <si>
    <t>18-00098334</t>
  </si>
  <si>
    <t>18-00098351</t>
  </si>
  <si>
    <t>18-00098401</t>
  </si>
  <si>
    <t>18-00098411</t>
  </si>
  <si>
    <t>18-00098412</t>
  </si>
  <si>
    <t>18-00098413</t>
  </si>
  <si>
    <t>18-00098414</t>
  </si>
  <si>
    <t>18-00098415</t>
  </si>
  <si>
    <t>18-00098461</t>
  </si>
  <si>
    <t>18-00098491</t>
  </si>
  <si>
    <t>18-00098492</t>
  </si>
  <si>
    <t>18-00098493</t>
  </si>
  <si>
    <t>18-00098494</t>
  </si>
  <si>
    <t>18-00098631</t>
  </si>
  <si>
    <t>18-00098632</t>
  </si>
  <si>
    <t>18-00098633</t>
  </si>
  <si>
    <t>18-00098634</t>
  </si>
  <si>
    <t>18-00098691</t>
  </si>
  <si>
    <t>18-00098692</t>
  </si>
  <si>
    <t>18-00098693</t>
  </si>
  <si>
    <t>18-00099261</t>
  </si>
  <si>
    <t>18-00099262</t>
  </si>
  <si>
    <t>18-00099263</t>
  </si>
  <si>
    <t>18-00099264</t>
  </si>
  <si>
    <t>18-00099265</t>
  </si>
  <si>
    <t>18-00099266</t>
  </si>
  <si>
    <t>18-00099267</t>
  </si>
  <si>
    <t>18-00099321</t>
  </si>
  <si>
    <t>18-00099351</t>
  </si>
  <si>
    <t>18-00099352</t>
  </si>
  <si>
    <t>18-00099353</t>
  </si>
  <si>
    <t>18-00099354</t>
  </si>
  <si>
    <t>18-00099355</t>
  </si>
  <si>
    <t>18-00099356</t>
  </si>
  <si>
    <t>18-00099357</t>
  </si>
  <si>
    <t>18-00099358</t>
  </si>
  <si>
    <t>18-00099359</t>
  </si>
  <si>
    <t>18-000993510</t>
  </si>
  <si>
    <t>18-000993511</t>
  </si>
  <si>
    <t>18-000993512</t>
  </si>
  <si>
    <t>18-000993513</t>
  </si>
  <si>
    <t>18-000993514</t>
  </si>
  <si>
    <t>18-00099441</t>
  </si>
  <si>
    <t>18-00099442</t>
  </si>
  <si>
    <t>18-00099443</t>
  </si>
  <si>
    <t>18-00099451</t>
  </si>
  <si>
    <t>18-00099452</t>
  </si>
  <si>
    <t>18-00099591</t>
  </si>
  <si>
    <t>18-00099592</t>
  </si>
  <si>
    <t>18-00099593</t>
  </si>
  <si>
    <t>18-00099651</t>
  </si>
  <si>
    <t>18-00099681</t>
  </si>
  <si>
    <t>18-00099682</t>
  </si>
  <si>
    <t>18-00099821</t>
  </si>
  <si>
    <t>18-00099841</t>
  </si>
  <si>
    <t>18-00099851</t>
  </si>
  <si>
    <t>18-00099852</t>
  </si>
  <si>
    <t>18-00099881</t>
  </si>
  <si>
    <t>18-00099951</t>
  </si>
  <si>
    <t>18-00099952</t>
  </si>
  <si>
    <t>18-00100001</t>
  </si>
  <si>
    <t>18-00100002</t>
  </si>
  <si>
    <t>18-00100003</t>
  </si>
  <si>
    <t>18-00100004</t>
  </si>
  <si>
    <t>18-00100005</t>
  </si>
  <si>
    <t>18-00100006</t>
  </si>
  <si>
    <t>18-00100021</t>
  </si>
  <si>
    <t>18-00100022</t>
  </si>
  <si>
    <t>18-00100023</t>
  </si>
  <si>
    <t>18-00100024</t>
  </si>
  <si>
    <t>18-00100041</t>
  </si>
  <si>
    <t>18-00100042</t>
  </si>
  <si>
    <t>18-00100043</t>
  </si>
  <si>
    <t>18-00100044</t>
  </si>
  <si>
    <t>18-00100045</t>
  </si>
  <si>
    <t>18-00100046</t>
  </si>
  <si>
    <t>18-00100047</t>
  </si>
  <si>
    <t>18-00100051</t>
  </si>
  <si>
    <t>18-00100391</t>
  </si>
  <si>
    <t>18-00100461</t>
  </si>
  <si>
    <t>18-00100462</t>
  </si>
  <si>
    <t>18-00100463</t>
  </si>
  <si>
    <t>18-00100464</t>
  </si>
  <si>
    <t>18-00100465</t>
  </si>
  <si>
    <t>18-00100466</t>
  </si>
  <si>
    <t>18-00100467</t>
  </si>
  <si>
    <t>18-00100468</t>
  </si>
  <si>
    <t>18-00100469</t>
  </si>
  <si>
    <t>18-001004610</t>
  </si>
  <si>
    <t>18-001004611</t>
  </si>
  <si>
    <t>18-00100641</t>
  </si>
  <si>
    <t>18-00100642</t>
  </si>
  <si>
    <t>18-00100643</t>
  </si>
  <si>
    <t>18-00100941</t>
  </si>
  <si>
    <t>18-00100942</t>
  </si>
  <si>
    <t>18-00100943</t>
  </si>
  <si>
    <t>18-00100944</t>
  </si>
  <si>
    <t>18-00100981</t>
  </si>
  <si>
    <t>18-00100982</t>
  </si>
  <si>
    <t>18-00101051</t>
  </si>
  <si>
    <t>18-00101091</t>
  </si>
  <si>
    <t>18-00101101</t>
  </si>
  <si>
    <t>18-00101191</t>
  </si>
  <si>
    <t>18-00101192</t>
  </si>
  <si>
    <t>18-00101193</t>
  </si>
  <si>
    <t>18-00101194</t>
  </si>
  <si>
    <t>18-00101195</t>
  </si>
  <si>
    <t>18-00101196</t>
  </si>
  <si>
    <t>18-00101197</t>
  </si>
  <si>
    <t>18-00101198</t>
  </si>
  <si>
    <t>18-00101199</t>
  </si>
  <si>
    <t>18-00101211</t>
  </si>
  <si>
    <t>18-00101221</t>
  </si>
  <si>
    <t>18-00101301</t>
  </si>
  <si>
    <t>18-00101302</t>
  </si>
  <si>
    <t>18-00101391</t>
  </si>
  <si>
    <t>18-00101392</t>
  </si>
  <si>
    <t>18-00101621</t>
  </si>
  <si>
    <t>18-00101622</t>
  </si>
  <si>
    <t>18-00101623</t>
  </si>
  <si>
    <t>18-00101624</t>
  </si>
  <si>
    <t>18-00101681</t>
  </si>
  <si>
    <t>18-00101682</t>
  </si>
  <si>
    <t>18-00101683</t>
  </si>
  <si>
    <t>18-00101691</t>
  </si>
  <si>
    <t>18-00101692</t>
  </si>
  <si>
    <t>18-00101741</t>
  </si>
  <si>
    <t>18-00101742</t>
  </si>
  <si>
    <t>18-00101743</t>
  </si>
  <si>
    <t>18-00101771</t>
  </si>
  <si>
    <t>18-00101772</t>
  </si>
  <si>
    <t>18-00101773</t>
  </si>
  <si>
    <t>18-00101911</t>
  </si>
  <si>
    <t>18-00101912</t>
  </si>
  <si>
    <t>18-00101913</t>
  </si>
  <si>
    <t>18-00101914</t>
  </si>
  <si>
    <t>18-00101915</t>
  </si>
  <si>
    <t>18-00101916</t>
  </si>
  <si>
    <t>18-00101917</t>
  </si>
  <si>
    <t>18-00101918</t>
  </si>
  <si>
    <t>18-00101919</t>
  </si>
  <si>
    <t>18-001019110</t>
  </si>
  <si>
    <t>18-001019111</t>
  </si>
  <si>
    <t>18-00102001</t>
  </si>
  <si>
    <t>18-00102161</t>
  </si>
  <si>
    <t>18-00102162</t>
  </si>
  <si>
    <t>18-00102191</t>
  </si>
  <si>
    <t>18-00102192</t>
  </si>
  <si>
    <t>18-00102231</t>
  </si>
  <si>
    <t>18-00102232</t>
  </si>
  <si>
    <t>18-00102233</t>
  </si>
  <si>
    <t>18-00102234</t>
  </si>
  <si>
    <t>18-00102361</t>
  </si>
  <si>
    <t>18-00102491</t>
  </si>
  <si>
    <t>18-00102492</t>
  </si>
  <si>
    <t>18-00102493</t>
  </si>
  <si>
    <t>18-00102494</t>
  </si>
  <si>
    <t>18-00102495</t>
  </si>
  <si>
    <t>18-00102531</t>
  </si>
  <si>
    <t>18-00102591</t>
  </si>
  <si>
    <t>18-00102592</t>
  </si>
  <si>
    <t>18-00102593</t>
  </si>
  <si>
    <t>18-00102594</t>
  </si>
  <si>
    <t>18-00102631</t>
  </si>
  <si>
    <t>18-00102632</t>
  </si>
  <si>
    <t>18-00102633</t>
  </si>
  <si>
    <t>18-00102634</t>
  </si>
  <si>
    <t>18-00102721</t>
  </si>
  <si>
    <t>18-00102722</t>
  </si>
  <si>
    <t>18-00102931</t>
  </si>
  <si>
    <t>18-00102932</t>
  </si>
  <si>
    <t>18-00102971</t>
  </si>
  <si>
    <t>18-00102972</t>
  </si>
  <si>
    <t>18-00102973</t>
  </si>
  <si>
    <t>18-00103091</t>
  </si>
  <si>
    <t>18-00103092</t>
  </si>
  <si>
    <t>18-00103093</t>
  </si>
  <si>
    <t>18-00103421</t>
  </si>
  <si>
    <t>18-00103422</t>
  </si>
  <si>
    <t>18-00103541</t>
  </si>
  <si>
    <t>18-00103542</t>
  </si>
  <si>
    <t>18-00103671</t>
  </si>
  <si>
    <t>18-00103672</t>
  </si>
  <si>
    <t>18-00103751</t>
  </si>
  <si>
    <t>18-00103752</t>
  </si>
  <si>
    <t>18-00103753</t>
  </si>
  <si>
    <t>18-00103754</t>
  </si>
  <si>
    <t>18-00103811</t>
  </si>
  <si>
    <t>18-00104071</t>
  </si>
  <si>
    <t>18-00104072</t>
  </si>
  <si>
    <t>18-00104201</t>
  </si>
  <si>
    <t>18-00104202</t>
  </si>
  <si>
    <t>18-00104231</t>
  </si>
  <si>
    <t>18-00104251</t>
  </si>
  <si>
    <t>18-00104252</t>
  </si>
  <si>
    <t>18-00104253</t>
  </si>
  <si>
    <t>18-00104254</t>
  </si>
  <si>
    <t>18-00104291</t>
  </si>
  <si>
    <t>18-00104292</t>
  </si>
  <si>
    <t>18-00104293</t>
  </si>
  <si>
    <t>18-00104294</t>
  </si>
  <si>
    <t>18-00104295</t>
  </si>
  <si>
    <t>18-00104296</t>
  </si>
  <si>
    <t>18-00104297</t>
  </si>
  <si>
    <t>18-00104298</t>
  </si>
  <si>
    <t>18-00104299</t>
  </si>
  <si>
    <t>18-00104301</t>
  </si>
  <si>
    <t>18-00104351</t>
  </si>
  <si>
    <t>18-00104352</t>
  </si>
  <si>
    <t>18-00104353</t>
  </si>
  <si>
    <t>18-00104354</t>
  </si>
  <si>
    <t>18-00104355</t>
  </si>
  <si>
    <t>18-00104356</t>
  </si>
  <si>
    <t>18-00104357</t>
  </si>
  <si>
    <t>18-00104358</t>
  </si>
  <si>
    <t>18-00104359</t>
  </si>
  <si>
    <t>18-001043510</t>
  </si>
  <si>
    <t>18-001043511</t>
  </si>
  <si>
    <t>18-00104411</t>
  </si>
  <si>
    <t>18-00104521</t>
  </si>
  <si>
    <t>18-00104522</t>
  </si>
  <si>
    <t>18-00104671</t>
  </si>
  <si>
    <t>18-00104691</t>
  </si>
  <si>
    <t>18-00104701</t>
  </si>
  <si>
    <t>18-00104721</t>
  </si>
  <si>
    <t>18-00104722</t>
  </si>
  <si>
    <t>18-00104723</t>
  </si>
  <si>
    <t>18-00104724</t>
  </si>
  <si>
    <t>18-00104851</t>
  </si>
  <si>
    <t>18-00104852</t>
  </si>
  <si>
    <t>18-00104853</t>
  </si>
  <si>
    <t>18-00104854</t>
  </si>
  <si>
    <t>18-00104911</t>
  </si>
  <si>
    <t>18-00104921</t>
  </si>
  <si>
    <t>18-00105041</t>
  </si>
  <si>
    <t>18-00105042</t>
  </si>
  <si>
    <t>18-00105043</t>
  </si>
  <si>
    <t>18-00105044</t>
  </si>
  <si>
    <t>18-00105391</t>
  </si>
  <si>
    <t>18-00105411</t>
  </si>
  <si>
    <t>18-00105412</t>
  </si>
  <si>
    <t>18-00105471</t>
  </si>
  <si>
    <t>18-00105472</t>
  </si>
  <si>
    <t>18-00105473</t>
  </si>
  <si>
    <t>18-00105474</t>
  </si>
  <si>
    <t>18-00105475</t>
  </si>
  <si>
    <t>18-00105476</t>
  </si>
  <si>
    <t>18-00105477</t>
  </si>
  <si>
    <t>18-00105478</t>
  </si>
  <si>
    <t>18-00105479</t>
  </si>
  <si>
    <t>18-001054710</t>
  </si>
  <si>
    <t>18-001054711</t>
  </si>
  <si>
    <t>18-001054712</t>
  </si>
  <si>
    <t>18-001054713</t>
  </si>
  <si>
    <t>18-001054714</t>
  </si>
  <si>
    <t>18-001054715</t>
  </si>
  <si>
    <t>18-001054716</t>
  </si>
  <si>
    <t>18-00105541</t>
  </si>
  <si>
    <t>18-00105542</t>
  </si>
  <si>
    <t>18-00105631</t>
  </si>
  <si>
    <t>18-00105632</t>
  </si>
  <si>
    <t>18-00105633</t>
  </si>
  <si>
    <t>18-00105634</t>
  </si>
  <si>
    <t>18-00105721</t>
  </si>
  <si>
    <t>18-00105841</t>
  </si>
  <si>
    <t>18-00106061</t>
  </si>
  <si>
    <t>18-00106062</t>
  </si>
  <si>
    <t>18-00106063</t>
  </si>
  <si>
    <t>18-00106064</t>
  </si>
  <si>
    <t>18-00106065</t>
  </si>
  <si>
    <t>18-00106066</t>
  </si>
  <si>
    <t>18-00106067</t>
  </si>
  <si>
    <t>18-00106068</t>
  </si>
  <si>
    <t>18-00106069</t>
  </si>
  <si>
    <t>18-001060610</t>
  </si>
  <si>
    <t>18-001060611</t>
  </si>
  <si>
    <t>18-00106091</t>
  </si>
  <si>
    <t>18-00106092</t>
  </si>
  <si>
    <t>18-00106093</t>
  </si>
  <si>
    <t>18-00106094</t>
  </si>
  <si>
    <t>18-00106111</t>
  </si>
  <si>
    <t>18-00106112</t>
  </si>
  <si>
    <t>18-00106113</t>
  </si>
  <si>
    <t>18-00106181</t>
  </si>
  <si>
    <t>18-00106182</t>
  </si>
  <si>
    <t>18-00106541</t>
  </si>
  <si>
    <t>18-00106542</t>
  </si>
  <si>
    <t>18-00106543</t>
  </si>
  <si>
    <t>18-00106651</t>
  </si>
  <si>
    <t>18-00106652</t>
  </si>
  <si>
    <t>18-00106653</t>
  </si>
  <si>
    <t>18-00106811</t>
  </si>
  <si>
    <t>18-00106812</t>
  </si>
  <si>
    <t>18-00106881</t>
  </si>
  <si>
    <t>18-00106882</t>
  </si>
  <si>
    <t>18-00106901</t>
  </si>
  <si>
    <t>18-00106902</t>
  </si>
  <si>
    <t>18-00106903</t>
  </si>
  <si>
    <t>18-00106931</t>
  </si>
  <si>
    <t>18-00106932</t>
  </si>
  <si>
    <t>18-00106981</t>
  </si>
  <si>
    <t>18-00106982</t>
  </si>
  <si>
    <t>18-00106983</t>
  </si>
  <si>
    <t>18-00106984</t>
  </si>
  <si>
    <t>18-00106985</t>
  </si>
  <si>
    <t>18-00107041</t>
  </si>
  <si>
    <t>18-00107042</t>
  </si>
  <si>
    <t>18-00107043</t>
  </si>
  <si>
    <t>18-00107044</t>
  </si>
  <si>
    <t>18-00107181</t>
  </si>
  <si>
    <t>18-00107182</t>
  </si>
  <si>
    <t>18-00107183</t>
  </si>
  <si>
    <t>18-00107184</t>
  </si>
  <si>
    <t>18-00107391</t>
  </si>
  <si>
    <t>18-00107392</t>
  </si>
  <si>
    <t>18-00107393</t>
  </si>
  <si>
    <t>18-00107394</t>
  </si>
  <si>
    <t>18-00107395</t>
  </si>
  <si>
    <t>18-00107396</t>
  </si>
  <si>
    <t>18-00107397</t>
  </si>
  <si>
    <t>18-00107398</t>
  </si>
  <si>
    <t>18-00107399</t>
  </si>
  <si>
    <t>18-001073910</t>
  </si>
  <si>
    <t>18-001073911</t>
  </si>
  <si>
    <t>18-00107581</t>
  </si>
  <si>
    <t>18-00107601</t>
  </si>
  <si>
    <t>18-00107602</t>
  </si>
  <si>
    <t>18-00107603</t>
  </si>
  <si>
    <t>18-00107604</t>
  </si>
  <si>
    <t>18-00107731</t>
  </si>
  <si>
    <t>18-00107732</t>
  </si>
  <si>
    <t>18-00107733</t>
  </si>
  <si>
    <t>18-00107781</t>
  </si>
  <si>
    <t>18-00107782</t>
  </si>
  <si>
    <t>18-00107783</t>
  </si>
  <si>
    <t>18-00107784</t>
  </si>
  <si>
    <t>18-00107785</t>
  </si>
  <si>
    <t>18-00107786</t>
  </si>
  <si>
    <t>18-00107861</t>
  </si>
  <si>
    <t>18-00107862</t>
  </si>
  <si>
    <t>18-00107931</t>
  </si>
  <si>
    <t>18-00107932</t>
  </si>
  <si>
    <t>18-00107933</t>
  </si>
  <si>
    <t>18-00107934</t>
  </si>
  <si>
    <t>18-00108031</t>
  </si>
  <si>
    <t>18-00108032</t>
  </si>
  <si>
    <t>18-00108033</t>
  </si>
  <si>
    <t>18-00108061</t>
  </si>
  <si>
    <t>18-00108111</t>
  </si>
  <si>
    <t>18-00108112</t>
  </si>
  <si>
    <t>18-00108113</t>
  </si>
  <si>
    <t>18-00108114</t>
  </si>
  <si>
    <t>18-00108115</t>
  </si>
  <si>
    <t>18-00108116</t>
  </si>
  <si>
    <t>18-00108117</t>
  </si>
  <si>
    <t>18-00108118</t>
  </si>
  <si>
    <t>18-00108119</t>
  </si>
  <si>
    <t>18-00108311</t>
  </si>
  <si>
    <t>18-00108312</t>
  </si>
  <si>
    <t>18-00108313</t>
  </si>
  <si>
    <t>18-00108314</t>
  </si>
  <si>
    <t>18-00108315</t>
  </si>
  <si>
    <t>18-00108316</t>
  </si>
  <si>
    <t>18-00108317</t>
  </si>
  <si>
    <t>18-00108318</t>
  </si>
  <si>
    <t>18-00108319</t>
  </si>
  <si>
    <t>18-001083110</t>
  </si>
  <si>
    <t>18-00108421</t>
  </si>
  <si>
    <t>18-00108501</t>
  </si>
  <si>
    <t>18-00108502</t>
  </si>
  <si>
    <t>18-00108503</t>
  </si>
  <si>
    <t>18-00108504</t>
  </si>
  <si>
    <t>18-00108505</t>
  </si>
  <si>
    <t>18-00108531</t>
  </si>
  <si>
    <t>18-00108561</t>
  </si>
  <si>
    <t>18-00108562</t>
  </si>
  <si>
    <t>18-00108563</t>
  </si>
  <si>
    <t>18-00108564</t>
  </si>
  <si>
    <t>18-00108565</t>
  </si>
  <si>
    <t>18-00108566</t>
  </si>
  <si>
    <t>18-00108567</t>
  </si>
  <si>
    <t>18-00108568</t>
  </si>
  <si>
    <t>18-00108571</t>
  </si>
  <si>
    <t>18-00108572</t>
  </si>
  <si>
    <t>18-00108573</t>
  </si>
  <si>
    <t>18-00108574</t>
  </si>
  <si>
    <t>18-00108575</t>
  </si>
  <si>
    <t>18-00108711</t>
  </si>
  <si>
    <t>18-00108861</t>
  </si>
  <si>
    <t>18-00108862</t>
  </si>
  <si>
    <t>18-00108951</t>
  </si>
  <si>
    <t>18-00108971</t>
  </si>
  <si>
    <t>18-00108991</t>
  </si>
  <si>
    <t>18-00108992</t>
  </si>
  <si>
    <t>18-00108993</t>
  </si>
  <si>
    <t>18-00109041</t>
  </si>
  <si>
    <t>18-00109042</t>
  </si>
  <si>
    <t>18-00109043</t>
  </si>
  <si>
    <t>18-00109044</t>
  </si>
  <si>
    <t>18-00109045</t>
  </si>
  <si>
    <t>18-00109071</t>
  </si>
  <si>
    <t>18-00109072</t>
  </si>
  <si>
    <t>18-00109073</t>
  </si>
  <si>
    <t>18-00109074</t>
  </si>
  <si>
    <t>18-00109075</t>
  </si>
  <si>
    <t>18-00109076</t>
  </si>
  <si>
    <t>18-00109201</t>
  </si>
  <si>
    <t>18-00109202</t>
  </si>
  <si>
    <t>18-00109203</t>
  </si>
  <si>
    <t>18-00109204</t>
  </si>
  <si>
    <t>18-00109251</t>
  </si>
  <si>
    <t>18-00109252</t>
  </si>
  <si>
    <t>18-00109291</t>
  </si>
  <si>
    <t>18-00109292</t>
  </si>
  <si>
    <t>18-00109293</t>
  </si>
  <si>
    <t>18-00109294</t>
  </si>
  <si>
    <t>18-00109295</t>
  </si>
  <si>
    <t>18-00109296</t>
  </si>
  <si>
    <t>18-00109297</t>
  </si>
  <si>
    <t>18-00109521</t>
  </si>
  <si>
    <t>18-00109522</t>
  </si>
  <si>
    <t>18-00109523</t>
  </si>
  <si>
    <t>18-00109524</t>
  </si>
  <si>
    <t>18-00109525</t>
  </si>
  <si>
    <t>18-00109526</t>
  </si>
  <si>
    <t>18-00109527</t>
  </si>
  <si>
    <t>18-00109528</t>
  </si>
  <si>
    <t>18-00109529</t>
  </si>
  <si>
    <t>18-001095210</t>
  </si>
  <si>
    <t>18-00109611</t>
  </si>
  <si>
    <t>18-00109612</t>
  </si>
  <si>
    <t>18-00109613</t>
  </si>
  <si>
    <t>18-00109614</t>
  </si>
  <si>
    <t>18-00109801</t>
  </si>
  <si>
    <t>18-00109802</t>
  </si>
  <si>
    <t>18-00109841</t>
  </si>
  <si>
    <t>18-00109842</t>
  </si>
  <si>
    <t>18-00109961</t>
  </si>
  <si>
    <t>18-00109962</t>
  </si>
  <si>
    <t>18-00110021</t>
  </si>
  <si>
    <t>18-00110022</t>
  </si>
  <si>
    <t>18-00110023</t>
  </si>
  <si>
    <t>18-00110111</t>
  </si>
  <si>
    <t>18-00110112</t>
  </si>
  <si>
    <t>18-00110181</t>
  </si>
  <si>
    <t>18-00110182</t>
  </si>
  <si>
    <t>18-00110183</t>
  </si>
  <si>
    <t>18-00110184</t>
  </si>
  <si>
    <t>18-00110251</t>
  </si>
  <si>
    <t>18-00110252</t>
  </si>
  <si>
    <t>18-00110371</t>
  </si>
  <si>
    <t>18-00110372</t>
  </si>
  <si>
    <t>18-00110373</t>
  </si>
  <si>
    <t>18-00110374</t>
  </si>
  <si>
    <t>18-00110375</t>
  </si>
  <si>
    <t>18-00110376</t>
  </si>
  <si>
    <t>18-00110377</t>
  </si>
  <si>
    <t>18-00110411</t>
  </si>
  <si>
    <t>18-00110421</t>
  </si>
  <si>
    <t>18-00110531</t>
  </si>
  <si>
    <t>18-00110532</t>
  </si>
  <si>
    <t>18-00110533</t>
  </si>
  <si>
    <t>18-00110534</t>
  </si>
  <si>
    <t>18-00110535</t>
  </si>
  <si>
    <t>18-00110681</t>
  </si>
  <si>
    <t>18-00110682</t>
  </si>
  <si>
    <t>18-00110683</t>
  </si>
  <si>
    <t>18-00110771</t>
  </si>
  <si>
    <t>18-00110772</t>
  </si>
  <si>
    <t>18-00110773</t>
  </si>
  <si>
    <t>18-00110774</t>
  </si>
  <si>
    <t>18-00110775</t>
  </si>
  <si>
    <t>18-00110776</t>
  </si>
  <si>
    <t>18-00110777</t>
  </si>
  <si>
    <t>18-00110778</t>
  </si>
  <si>
    <t>18-00110779</t>
  </si>
  <si>
    <t>18-00110821</t>
  </si>
  <si>
    <t>18-00110822</t>
  </si>
  <si>
    <t>18-00110823</t>
  </si>
  <si>
    <t>18-00110851</t>
  </si>
  <si>
    <t>18-00110852</t>
  </si>
  <si>
    <t>18-00110853</t>
  </si>
  <si>
    <t>18-00110854</t>
  </si>
  <si>
    <t>18-00110855</t>
  </si>
  <si>
    <t>18-00111001</t>
  </si>
  <si>
    <t>18-00111002</t>
  </si>
  <si>
    <t>18-00111091</t>
  </si>
  <si>
    <t>18-00111092</t>
  </si>
  <si>
    <t>18-00111141</t>
  </si>
  <si>
    <t>18-00111241</t>
  </si>
  <si>
    <t>18-00111341</t>
  </si>
  <si>
    <t>18-00111342</t>
  </si>
  <si>
    <t>18-00111343</t>
  </si>
  <si>
    <t>18-00111344</t>
  </si>
  <si>
    <t>18-00111345</t>
  </si>
  <si>
    <t>18-00111346</t>
  </si>
  <si>
    <t>18-00111347</t>
  </si>
  <si>
    <t>18-00111348</t>
  </si>
  <si>
    <t>18-00111349</t>
  </si>
  <si>
    <t>18-001113410</t>
  </si>
  <si>
    <t>18-001113411</t>
  </si>
  <si>
    <t>18-001113412</t>
  </si>
  <si>
    <t>18-001113413</t>
  </si>
  <si>
    <t>18-001113414</t>
  </si>
  <si>
    <t>18-00111401</t>
  </si>
  <si>
    <t>18-00111402</t>
  </si>
  <si>
    <t>18-00111421</t>
  </si>
  <si>
    <t>18-00111422</t>
  </si>
  <si>
    <t>18-00111423</t>
  </si>
  <si>
    <t>18-00111424</t>
  </si>
  <si>
    <t>18-00111425</t>
  </si>
  <si>
    <t>18-00111426</t>
  </si>
  <si>
    <t>18-00111427</t>
  </si>
  <si>
    <t>18-00111428</t>
  </si>
  <si>
    <t>18-00111429</t>
  </si>
  <si>
    <t>18-001114210</t>
  </si>
  <si>
    <t>18-001114211</t>
  </si>
  <si>
    <t>18-001114212</t>
  </si>
  <si>
    <t>18-001114213</t>
  </si>
  <si>
    <t>18-001114214</t>
  </si>
  <si>
    <t>18-001114215</t>
  </si>
  <si>
    <t>18-001114216</t>
  </si>
  <si>
    <t>18-001114217</t>
  </si>
  <si>
    <t>18-001114218</t>
  </si>
  <si>
    <t>18-001114219</t>
  </si>
  <si>
    <t>18-001114220</t>
  </si>
  <si>
    <t>18-001114221</t>
  </si>
  <si>
    <t>18-001114222</t>
  </si>
  <si>
    <t>18-00111511</t>
  </si>
  <si>
    <t>18-00111512</t>
  </si>
  <si>
    <t>18-00111513</t>
  </si>
  <si>
    <t>18-00111514</t>
  </si>
  <si>
    <t>18-00111521</t>
  </si>
  <si>
    <t>18-00111522</t>
  </si>
  <si>
    <t>18-00111523</t>
  </si>
  <si>
    <t>18-00111524</t>
  </si>
  <si>
    <t>18-00111525</t>
  </si>
  <si>
    <t>18-00111526</t>
  </si>
  <si>
    <t>18-00111527</t>
  </si>
  <si>
    <t>18-00111528</t>
  </si>
  <si>
    <t>18-00111529</t>
  </si>
  <si>
    <t>18-001115210</t>
  </si>
  <si>
    <t>18-001115211</t>
  </si>
  <si>
    <t>18-001115212</t>
  </si>
  <si>
    <t>18-001115213</t>
  </si>
  <si>
    <t>18-001115214</t>
  </si>
  <si>
    <t>18-001115215</t>
  </si>
  <si>
    <t>18-001115216</t>
  </si>
  <si>
    <t>18-001115217</t>
  </si>
  <si>
    <t>18-001115218</t>
  </si>
  <si>
    <t>18-001115219</t>
  </si>
  <si>
    <t>18-001115220</t>
  </si>
  <si>
    <t>18-00111591</t>
  </si>
  <si>
    <t>18-00111711</t>
  </si>
  <si>
    <t>18-00111891</t>
  </si>
  <si>
    <t>18-00111892</t>
  </si>
  <si>
    <t>18-00111893</t>
  </si>
  <si>
    <t>18-00111894</t>
  </si>
  <si>
    <t>18-00111895</t>
  </si>
  <si>
    <t>18-00111896</t>
  </si>
  <si>
    <t>18-00111951</t>
  </si>
  <si>
    <t>18-00111952</t>
  </si>
  <si>
    <t>18-00112071</t>
  </si>
  <si>
    <t>18-00112121</t>
  </si>
  <si>
    <t>18-00112122</t>
  </si>
  <si>
    <t>18-00112123</t>
  </si>
  <si>
    <t>18-00112124</t>
  </si>
  <si>
    <t>18-00112125</t>
  </si>
  <si>
    <t>18-00112126</t>
  </si>
  <si>
    <t>18-00112127</t>
  </si>
  <si>
    <t>18-00112211</t>
  </si>
  <si>
    <t>18-00112212</t>
  </si>
  <si>
    <t>18-00112301</t>
  </si>
  <si>
    <t>18-00112302</t>
  </si>
  <si>
    <t>18-00112431</t>
  </si>
  <si>
    <t>18-00112432</t>
  </si>
  <si>
    <t>18-00112433</t>
  </si>
  <si>
    <t>18-00112591</t>
  </si>
  <si>
    <t>18-00112592</t>
  </si>
  <si>
    <t>18-00112593</t>
  </si>
  <si>
    <t>18-00112594</t>
  </si>
  <si>
    <t>18-00112611</t>
  </si>
  <si>
    <t>18-00112721</t>
  </si>
  <si>
    <t>18-00112722</t>
  </si>
  <si>
    <t>18-00112723</t>
  </si>
  <si>
    <t>18-00112724</t>
  </si>
  <si>
    <t>18-00112791</t>
  </si>
  <si>
    <t>18-00112792</t>
  </si>
  <si>
    <t>18-00112793</t>
  </si>
  <si>
    <t>18-00112794</t>
  </si>
  <si>
    <t>18-00112795</t>
  </si>
  <si>
    <t>18-00112796</t>
  </si>
  <si>
    <t>18-00112797</t>
  </si>
  <si>
    <t>18-00112798</t>
  </si>
  <si>
    <t>18-00112799</t>
  </si>
  <si>
    <t>18-001127910</t>
  </si>
  <si>
    <t>18-001127911</t>
  </si>
  <si>
    <t>18-001127912</t>
  </si>
  <si>
    <t>18-001127913</t>
  </si>
  <si>
    <t>18-001127914</t>
  </si>
  <si>
    <t>18-001127915</t>
  </si>
  <si>
    <t>18-001127916</t>
  </si>
  <si>
    <t>18-001127917</t>
  </si>
  <si>
    <t>18-001127918</t>
  </si>
  <si>
    <t>18-001127919</t>
  </si>
  <si>
    <t>18-001127920</t>
  </si>
  <si>
    <t>18-00112951</t>
  </si>
  <si>
    <t>18-00112952</t>
  </si>
  <si>
    <t>18-00113041</t>
  </si>
  <si>
    <t>18-00113042</t>
  </si>
  <si>
    <t>18-00113043</t>
  </si>
  <si>
    <t>18-00113401</t>
  </si>
  <si>
    <t>18-00113402</t>
  </si>
  <si>
    <t>18-00113403</t>
  </si>
  <si>
    <t>18-00113404</t>
  </si>
  <si>
    <t>18-00113405</t>
  </si>
  <si>
    <t>18-00113406</t>
  </si>
  <si>
    <t>18-00113407</t>
  </si>
  <si>
    <t>18-00113408</t>
  </si>
  <si>
    <t>18-00113409</t>
  </si>
  <si>
    <t>18-001134010</t>
  </si>
  <si>
    <t>18-001134011</t>
  </si>
  <si>
    <t>18-001134012</t>
  </si>
  <si>
    <t>18-001134013</t>
  </si>
  <si>
    <t>18-001134014</t>
  </si>
  <si>
    <t>18-001134015</t>
  </si>
  <si>
    <t>18-001134016</t>
  </si>
  <si>
    <t>18-001134017</t>
  </si>
  <si>
    <t>18-001134018</t>
  </si>
  <si>
    <t>18-001134019</t>
  </si>
  <si>
    <t>18-00113411</t>
  </si>
  <si>
    <t>18-00113412</t>
  </si>
  <si>
    <t>18-00113413</t>
  </si>
  <si>
    <t>18-00113414</t>
  </si>
  <si>
    <t>18-00113415</t>
  </si>
  <si>
    <t>18-00113551</t>
  </si>
  <si>
    <t>18-00113552</t>
  </si>
  <si>
    <t>18-00113553</t>
  </si>
  <si>
    <t>18-00113621</t>
  </si>
  <si>
    <t>18-00113622</t>
  </si>
  <si>
    <t>18-00113651</t>
  </si>
  <si>
    <t>18-00113981</t>
  </si>
  <si>
    <t>18-00113982</t>
  </si>
  <si>
    <t>18-00113983</t>
  </si>
  <si>
    <t>18-00113984</t>
  </si>
  <si>
    <t>18-00113985</t>
  </si>
  <si>
    <t>18-00113986</t>
  </si>
  <si>
    <t>18-00113987</t>
  </si>
  <si>
    <t>18-00113988</t>
  </si>
  <si>
    <t>18-00113989</t>
  </si>
  <si>
    <t>18-001139810</t>
  </si>
  <si>
    <t>18-00114081</t>
  </si>
  <si>
    <t>18-00114082</t>
  </si>
  <si>
    <t>18-00114083</t>
  </si>
  <si>
    <t>18-00114084</t>
  </si>
  <si>
    <t>18-00114085</t>
  </si>
  <si>
    <t>18-00114086</t>
  </si>
  <si>
    <t>18-00114087</t>
  </si>
  <si>
    <t>18-00114088</t>
  </si>
  <si>
    <t>18-00114089</t>
  </si>
  <si>
    <t>18-001140810</t>
  </si>
  <si>
    <t>18-001140811</t>
  </si>
  <si>
    <t>18-00114101</t>
  </si>
  <si>
    <t>18-00114102</t>
  </si>
  <si>
    <t>18-00114103</t>
  </si>
  <si>
    <t>18-00114161</t>
  </si>
  <si>
    <t>18-00114162</t>
  </si>
  <si>
    <t>18-00114163</t>
  </si>
  <si>
    <t>18-00114164</t>
  </si>
  <si>
    <t>18-00114591</t>
  </si>
  <si>
    <t>18-00114592</t>
  </si>
  <si>
    <t>18-00114593</t>
  </si>
  <si>
    <t>18-00114594</t>
  </si>
  <si>
    <t>18-00114721</t>
  </si>
  <si>
    <t>18-00114722</t>
  </si>
  <si>
    <t>18-00114723</t>
  </si>
  <si>
    <t>18-00114724</t>
  </si>
  <si>
    <t>18-00114725</t>
  </si>
  <si>
    <t>18-00114726</t>
  </si>
  <si>
    <t>18-00114727</t>
  </si>
  <si>
    <t>18-00114728</t>
  </si>
  <si>
    <t>18-00114821</t>
  </si>
  <si>
    <t>18-00114931</t>
  </si>
  <si>
    <t>18-00114932</t>
  </si>
  <si>
    <t>18-00114941</t>
  </si>
  <si>
    <t>18-00115021</t>
  </si>
  <si>
    <t>18-00115022</t>
  </si>
  <si>
    <t>18-00115023</t>
  </si>
  <si>
    <t>18-00115061</t>
  </si>
  <si>
    <t>18-00115062</t>
  </si>
  <si>
    <t>18-00115063</t>
  </si>
  <si>
    <t>18-00115064</t>
  </si>
  <si>
    <t>18-00115065</t>
  </si>
  <si>
    <t>18-00115066</t>
  </si>
  <si>
    <t>18-00115067</t>
  </si>
  <si>
    <t>18-00115068</t>
  </si>
  <si>
    <t>18-00115069</t>
  </si>
  <si>
    <t>18-001150610</t>
  </si>
  <si>
    <t>18-001150611</t>
  </si>
  <si>
    <t>18-001150612</t>
  </si>
  <si>
    <t>18-001150613</t>
  </si>
  <si>
    <t>18-001150614</t>
  </si>
  <si>
    <t>18-001150615</t>
  </si>
  <si>
    <t>18-001150616</t>
  </si>
  <si>
    <t>18-001150617</t>
  </si>
  <si>
    <t>18-001150618</t>
  </si>
  <si>
    <t>18-001150619</t>
  </si>
  <si>
    <t>18-001150620</t>
  </si>
  <si>
    <t>18-00115201</t>
  </si>
  <si>
    <t>18-00115202</t>
  </si>
  <si>
    <t>18-00115261</t>
  </si>
  <si>
    <t>18-00115262</t>
  </si>
  <si>
    <t>18-00115321</t>
  </si>
  <si>
    <t>18-00115411</t>
  </si>
  <si>
    <t>18-00115412</t>
  </si>
  <si>
    <t>18-00115481</t>
  </si>
  <si>
    <t>18-00115482</t>
  </si>
  <si>
    <t>18-00115483</t>
  </si>
  <si>
    <t>18-00115641</t>
  </si>
  <si>
    <t>18-00115642</t>
  </si>
  <si>
    <t>18-00115961</t>
  </si>
  <si>
    <t>18-00115991</t>
  </si>
  <si>
    <t>18-00115992</t>
  </si>
  <si>
    <t>18-00116301</t>
  </si>
  <si>
    <t>18-00116361</t>
  </si>
  <si>
    <t>18-00116362</t>
  </si>
  <si>
    <t>18-00116363</t>
  </si>
  <si>
    <t>18-00116364</t>
  </si>
  <si>
    <t>18-00116365</t>
  </si>
  <si>
    <t>18-00116411</t>
  </si>
  <si>
    <t>18-00116501</t>
  </si>
  <si>
    <t>18-00116502</t>
  </si>
  <si>
    <t>18-00116503</t>
  </si>
  <si>
    <t>18-00116504</t>
  </si>
  <si>
    <t>18-00116505</t>
  </si>
  <si>
    <t>18-00116506</t>
  </si>
  <si>
    <t>18-00116711</t>
  </si>
  <si>
    <t>18-00116712</t>
  </si>
  <si>
    <t>18-00117061</t>
  </si>
  <si>
    <t>18-00117062</t>
  </si>
  <si>
    <t>18-00117063</t>
  </si>
  <si>
    <t>18-00117261</t>
  </si>
  <si>
    <t>18-00117262</t>
  </si>
  <si>
    <t>18-00117263</t>
  </si>
  <si>
    <t>18-00117264</t>
  </si>
  <si>
    <t>18-00117265</t>
  </si>
  <si>
    <t>18-00117266</t>
  </si>
  <si>
    <t>18-00117451</t>
  </si>
  <si>
    <t>18-00117452</t>
  </si>
  <si>
    <t>18-00117453</t>
  </si>
  <si>
    <t>18-00117651</t>
  </si>
  <si>
    <t>18-00117652</t>
  </si>
  <si>
    <t>18-00117653</t>
  </si>
  <si>
    <t>18-00117781</t>
  </si>
  <si>
    <t>18-00117811</t>
  </si>
  <si>
    <t>18-00117812</t>
  </si>
  <si>
    <t>18-00117813</t>
  </si>
  <si>
    <t>18-00117831</t>
  </si>
  <si>
    <t>18-00117871</t>
  </si>
  <si>
    <t>18-00117872</t>
  </si>
  <si>
    <t>18-00117951</t>
  </si>
  <si>
    <t>18-00118091</t>
  </si>
  <si>
    <t>18-00118111</t>
  </si>
  <si>
    <t>18-00118112</t>
  </si>
  <si>
    <t>18-00118113</t>
  </si>
  <si>
    <t>18-00118114</t>
  </si>
  <si>
    <t>18-00118115</t>
  </si>
  <si>
    <t>18-00118181</t>
  </si>
  <si>
    <t>18-00118182</t>
  </si>
  <si>
    <t>18-00118183</t>
  </si>
  <si>
    <t>18-00118221</t>
  </si>
  <si>
    <t>18-00118222</t>
  </si>
  <si>
    <t>18-00118223</t>
  </si>
  <si>
    <t>18-00118224</t>
  </si>
  <si>
    <t>18-00118341</t>
  </si>
  <si>
    <t>18-00118411</t>
  </si>
  <si>
    <t>18-00118412</t>
  </si>
  <si>
    <t>18-00118413</t>
  </si>
  <si>
    <t>18-00118414</t>
  </si>
  <si>
    <t>18-00118441</t>
  </si>
  <si>
    <t>18-00118611</t>
  </si>
  <si>
    <t>18-00118691</t>
  </si>
  <si>
    <t>18-00118692</t>
  </si>
  <si>
    <t>18-00118693</t>
  </si>
  <si>
    <t>18-00118711</t>
  </si>
  <si>
    <t>18-00118712</t>
  </si>
  <si>
    <t>18-00118981</t>
  </si>
  <si>
    <t>18-00118982</t>
  </si>
  <si>
    <t>18-00118983</t>
  </si>
  <si>
    <t>18-00118991</t>
  </si>
  <si>
    <t>18-00118992</t>
  </si>
  <si>
    <t>18-00118993</t>
  </si>
  <si>
    <t>18-00118994</t>
  </si>
  <si>
    <t>18-00119061</t>
  </si>
  <si>
    <t>18-00119062</t>
  </si>
  <si>
    <t>18-00119063</t>
  </si>
  <si>
    <t>18-00119064</t>
  </si>
  <si>
    <t>18-00119065</t>
  </si>
  <si>
    <t>18-00119066</t>
  </si>
  <si>
    <t>18-00119091</t>
  </si>
  <si>
    <t>18-00119092</t>
  </si>
  <si>
    <t>18-00119093</t>
  </si>
  <si>
    <t>18-00119151</t>
  </si>
  <si>
    <t>18-00119152</t>
  </si>
  <si>
    <t>18-00119231</t>
  </si>
  <si>
    <t>18-00119232</t>
  </si>
  <si>
    <t>18-00119233</t>
  </si>
  <si>
    <t>18-00119234</t>
  </si>
  <si>
    <t>18-00119235</t>
  </si>
  <si>
    <t>18-00119236</t>
  </si>
  <si>
    <t>18-00119237</t>
  </si>
  <si>
    <t>18-00119281</t>
  </si>
  <si>
    <t>18-00119282</t>
  </si>
  <si>
    <t>18-00119381</t>
  </si>
  <si>
    <t>18-00119481</t>
  </si>
  <si>
    <t>18-00119482</t>
  </si>
  <si>
    <t>18-00119483</t>
  </si>
  <si>
    <t>18-00119511</t>
  </si>
  <si>
    <t>18-00119512</t>
  </si>
  <si>
    <t>18-00119541</t>
  </si>
  <si>
    <t>18-00119542</t>
  </si>
  <si>
    <t>18-00119591</t>
  </si>
  <si>
    <t>18-00119611</t>
  </si>
  <si>
    <t>18-00119612</t>
  </si>
  <si>
    <t>18-00119613</t>
  </si>
  <si>
    <t>18-00119614</t>
  </si>
  <si>
    <t>18-00119615</t>
  </si>
  <si>
    <t>18-00119671</t>
  </si>
  <si>
    <t>18-00119672</t>
  </si>
  <si>
    <t>18-00119673</t>
  </si>
  <si>
    <t>18-00119674</t>
  </si>
  <si>
    <t>18-00119675</t>
  </si>
  <si>
    <t>18-00119676</t>
  </si>
  <si>
    <t>18-00119677</t>
  </si>
  <si>
    <t>18-00119678</t>
  </si>
  <si>
    <t>18-00119679</t>
  </si>
  <si>
    <t>18-001196710</t>
  </si>
  <si>
    <t>18-001196711</t>
  </si>
  <si>
    <t>18-001196712</t>
  </si>
  <si>
    <t>18-001196713</t>
  </si>
  <si>
    <t>18-001196714</t>
  </si>
  <si>
    <t>18-001196715</t>
  </si>
  <si>
    <t>18-00119681</t>
  </si>
  <si>
    <t>18-00119682</t>
  </si>
  <si>
    <t>18-00119683</t>
  </si>
  <si>
    <t>18-00119684</t>
  </si>
  <si>
    <t>18-00119685</t>
  </si>
  <si>
    <t>18-00119686</t>
  </si>
  <si>
    <t>18-00119687</t>
  </si>
  <si>
    <t>18-00119688</t>
  </si>
  <si>
    <t>18-00119689</t>
  </si>
  <si>
    <t>18-00119801</t>
  </si>
  <si>
    <t>18-00119802</t>
  </si>
  <si>
    <t>18-00119901</t>
  </si>
  <si>
    <t>18-00119961</t>
  </si>
  <si>
    <t>18-00119962</t>
  </si>
  <si>
    <t>18-00119991</t>
  </si>
  <si>
    <t>18-00120081</t>
  </si>
  <si>
    <t>18-00120082</t>
  </si>
  <si>
    <t>18-00120083</t>
  </si>
  <si>
    <t>18-00120541</t>
  </si>
  <si>
    <t>18-00120571</t>
  </si>
  <si>
    <t>18-00120711</t>
  </si>
  <si>
    <t>18-00120712</t>
  </si>
  <si>
    <t>18-00120713</t>
  </si>
  <si>
    <t>18-00120801</t>
  </si>
  <si>
    <t>18-00120891</t>
  </si>
  <si>
    <t>18-00120892</t>
  </si>
  <si>
    <t>18-00120893</t>
  </si>
  <si>
    <t>18-00120894</t>
  </si>
  <si>
    <t>18-00120895</t>
  </si>
  <si>
    <t>18-00120896</t>
  </si>
  <si>
    <t>18-00120901</t>
  </si>
  <si>
    <t>18-00121011</t>
  </si>
  <si>
    <t>18-00121012</t>
  </si>
  <si>
    <t>18-00121013</t>
  </si>
  <si>
    <t>18-00121151</t>
  </si>
  <si>
    <t>18-00121152</t>
  </si>
  <si>
    <t>18-00121153</t>
  </si>
  <si>
    <t>18-00121154</t>
  </si>
  <si>
    <t>18-00121155</t>
  </si>
  <si>
    <t>18-00121391</t>
  </si>
  <si>
    <t>18-00121392</t>
  </si>
  <si>
    <t>18-00121393</t>
  </si>
  <si>
    <t>18-00121621</t>
  </si>
  <si>
    <t>18-00121622</t>
  </si>
  <si>
    <t>18-00121631</t>
  </si>
  <si>
    <t>18-00121651</t>
  </si>
  <si>
    <t>18-00121741</t>
  </si>
  <si>
    <t>18-00121742</t>
  </si>
  <si>
    <t>18-00121743</t>
  </si>
  <si>
    <t>18-00121781</t>
  </si>
  <si>
    <t>18-00121782</t>
  </si>
  <si>
    <t>18-00121783</t>
  </si>
  <si>
    <t>18-00121784</t>
  </si>
  <si>
    <t>18-00121785</t>
  </si>
  <si>
    <t>18-00121786</t>
  </si>
  <si>
    <t>18-00121821</t>
  </si>
  <si>
    <t>18-00121911</t>
  </si>
  <si>
    <t>18-00121912</t>
  </si>
  <si>
    <t>18-00121913</t>
  </si>
  <si>
    <t>18-00121914</t>
  </si>
  <si>
    <t>18-00121915</t>
  </si>
  <si>
    <t>18-00121951</t>
  </si>
  <si>
    <t>18-00121952</t>
  </si>
  <si>
    <t>18-00121981</t>
  </si>
  <si>
    <t>18-00121982</t>
  </si>
  <si>
    <t>18-00122091</t>
  </si>
  <si>
    <t>18-00122092</t>
  </si>
  <si>
    <t>18-00122093</t>
  </si>
  <si>
    <t>18-00122094</t>
  </si>
  <si>
    <t>18-00122095</t>
  </si>
  <si>
    <t>18-00122096</t>
  </si>
  <si>
    <t>18-00122171</t>
  </si>
  <si>
    <t>18-00122211</t>
  </si>
  <si>
    <t>18-00122401</t>
  </si>
  <si>
    <t>18-00122402</t>
  </si>
  <si>
    <t>18-00122411</t>
  </si>
  <si>
    <t>18-00122412</t>
  </si>
  <si>
    <t>18-00122413</t>
  </si>
  <si>
    <t>18-00122414</t>
  </si>
  <si>
    <t>18-00122421</t>
  </si>
  <si>
    <t>18-00122422</t>
  </si>
  <si>
    <t>18-00122423</t>
  </si>
  <si>
    <t>18-00122531</t>
  </si>
  <si>
    <t>18-00122532</t>
  </si>
  <si>
    <t>18-00122533</t>
  </si>
  <si>
    <t>18-00122534</t>
  </si>
  <si>
    <t>18-00122535</t>
  </si>
  <si>
    <t>18-00122536</t>
  </si>
  <si>
    <t>18-00122537</t>
  </si>
  <si>
    <t>18-00122631</t>
  </si>
  <si>
    <t>18-00122661</t>
  </si>
  <si>
    <t>18-00122761</t>
  </si>
  <si>
    <t>18-00122762</t>
  </si>
  <si>
    <t>18-00122763</t>
  </si>
  <si>
    <t>18-00122764</t>
  </si>
  <si>
    <t>18-00122765</t>
  </si>
  <si>
    <t>18-00122766</t>
  </si>
  <si>
    <t>18-00122861</t>
  </si>
  <si>
    <t>18-00122862</t>
  </si>
  <si>
    <t>18-00122863</t>
  </si>
  <si>
    <t>18-00122864</t>
  </si>
  <si>
    <t>18-00122865</t>
  </si>
  <si>
    <t>18-00122866</t>
  </si>
  <si>
    <t>18-00122867</t>
  </si>
  <si>
    <t>18-00122868</t>
  </si>
  <si>
    <t>18-00122869</t>
  </si>
  <si>
    <t>18-001228610</t>
  </si>
  <si>
    <t>18-001228611</t>
  </si>
  <si>
    <t>18-00123091</t>
  </si>
  <si>
    <t>18-00123151</t>
  </si>
  <si>
    <t>18-00123152</t>
  </si>
  <si>
    <t>18-00123181</t>
  </si>
  <si>
    <t>18-00123182</t>
  </si>
  <si>
    <t>18-00123183</t>
  </si>
  <si>
    <t>18-00123184</t>
  </si>
  <si>
    <t>18-00123185</t>
  </si>
  <si>
    <t>18-00123431</t>
  </si>
  <si>
    <t>18-00123601</t>
  </si>
  <si>
    <t>18-00123602</t>
  </si>
  <si>
    <t>18-00123671</t>
  </si>
  <si>
    <t>18-00123941</t>
  </si>
  <si>
    <t>18-00123942</t>
  </si>
  <si>
    <t>18-00123943</t>
  </si>
  <si>
    <t>18-00123944</t>
  </si>
  <si>
    <t>18-00123945</t>
  </si>
  <si>
    <t>18-00123946</t>
  </si>
  <si>
    <t>18-00123947</t>
  </si>
  <si>
    <t>18-00123948</t>
  </si>
  <si>
    <t>18-00123949</t>
  </si>
  <si>
    <t>18-001239410</t>
  </si>
  <si>
    <t>18-001239411</t>
  </si>
  <si>
    <t>18-001239412</t>
  </si>
  <si>
    <t>18-001239413</t>
  </si>
  <si>
    <t>18-001239414</t>
  </si>
  <si>
    <t>18-001239415</t>
  </si>
  <si>
    <t>18-001239416</t>
  </si>
  <si>
    <t>18-001239417</t>
  </si>
  <si>
    <t>18-001239418</t>
  </si>
  <si>
    <t>18-001239419</t>
  </si>
  <si>
    <t>18-001239420</t>
  </si>
  <si>
    <t>18-001239421</t>
  </si>
  <si>
    <t>18-001239422</t>
  </si>
  <si>
    <t>18-001239423</t>
  </si>
  <si>
    <t>18-001239424</t>
  </si>
  <si>
    <t>18-001239425</t>
  </si>
  <si>
    <t>18-001239426</t>
  </si>
  <si>
    <t>18-001239427</t>
  </si>
  <si>
    <t>18-001239428</t>
  </si>
  <si>
    <t>18-001239429</t>
  </si>
  <si>
    <t>18-001239430</t>
  </si>
  <si>
    <t>18-001239431</t>
  </si>
  <si>
    <t>18-001239432</t>
  </si>
  <si>
    <t>18-00124141</t>
  </si>
  <si>
    <t>18-00124251</t>
  </si>
  <si>
    <t>18-00124252</t>
  </si>
  <si>
    <t>18-00124253</t>
  </si>
  <si>
    <t>18-00124254</t>
  </si>
  <si>
    <t>18-00124591</t>
  </si>
  <si>
    <t>18-00124592</t>
  </si>
  <si>
    <t>18-00124593</t>
  </si>
  <si>
    <t>18-00124594</t>
  </si>
  <si>
    <t>18-00124595</t>
  </si>
  <si>
    <t>18-00124621</t>
  </si>
  <si>
    <t>18-00124622</t>
  </si>
  <si>
    <t>18-00124623</t>
  </si>
  <si>
    <t>18-00124681</t>
  </si>
  <si>
    <t>18-00124682</t>
  </si>
  <si>
    <t>18-00124683</t>
  </si>
  <si>
    <t>18-00124684</t>
  </si>
  <si>
    <t>18-00124685</t>
  </si>
  <si>
    <t>18-00124701</t>
  </si>
  <si>
    <t>18-00124702</t>
  </si>
  <si>
    <t>18-00124703</t>
  </si>
  <si>
    <t>18-00124704</t>
  </si>
  <si>
    <t>18-00124705</t>
  </si>
  <si>
    <t>18-00124731</t>
  </si>
  <si>
    <t>18-00124751</t>
  </si>
  <si>
    <t>18-00124752</t>
  </si>
  <si>
    <t>18-00124753</t>
  </si>
  <si>
    <t>18-00124754</t>
  </si>
  <si>
    <t>18-00124755</t>
  </si>
  <si>
    <t>18-00124851</t>
  </si>
  <si>
    <t>18-00124852</t>
  </si>
  <si>
    <t>18-00124853</t>
  </si>
  <si>
    <t>18-00124854</t>
  </si>
  <si>
    <t>18-00125171</t>
  </si>
  <si>
    <t>18-00125172</t>
  </si>
  <si>
    <t>18-00125173</t>
  </si>
  <si>
    <t>18-00125391</t>
  </si>
  <si>
    <t>18-00125392</t>
  </si>
  <si>
    <t>18-00125501</t>
  </si>
  <si>
    <t>18-00125502</t>
  </si>
  <si>
    <t>18-00125503</t>
  </si>
  <si>
    <t>18-00125571</t>
  </si>
  <si>
    <t>18-00125572</t>
  </si>
  <si>
    <t>18-00125573</t>
  </si>
  <si>
    <t>18-00125574</t>
  </si>
  <si>
    <t>18-00125575</t>
  </si>
  <si>
    <t>18-00125576</t>
  </si>
  <si>
    <t>18-00125661</t>
  </si>
  <si>
    <t>18-00125711</t>
  </si>
  <si>
    <t>18-00125712</t>
  </si>
  <si>
    <t>18-00125931</t>
  </si>
  <si>
    <t>18-00125932</t>
  </si>
  <si>
    <t>18-00125933</t>
  </si>
  <si>
    <t>18-00125934</t>
  </si>
  <si>
    <t>18-00125935</t>
  </si>
  <si>
    <t>18-00125936</t>
  </si>
  <si>
    <t>18-00125941</t>
  </si>
  <si>
    <t>18-00126021</t>
  </si>
  <si>
    <t>18-00126022</t>
  </si>
  <si>
    <t>18-00126023</t>
  </si>
  <si>
    <t>18-00126091</t>
  </si>
  <si>
    <t>18-00126092</t>
  </si>
  <si>
    <t>18-00126101</t>
  </si>
  <si>
    <t>18-00126271</t>
  </si>
  <si>
    <t>18-00126272</t>
  </si>
  <si>
    <t>18-00126273</t>
  </si>
  <si>
    <t>18-00126274</t>
  </si>
  <si>
    <t>18-00126275</t>
  </si>
  <si>
    <t>18-00126281</t>
  </si>
  <si>
    <t>18-00126371</t>
  </si>
  <si>
    <t>18-00126411</t>
  </si>
  <si>
    <t>18-00126412</t>
  </si>
  <si>
    <t>18-00126501</t>
  </si>
  <si>
    <t>18-00126631</t>
  </si>
  <si>
    <t>18-00126632</t>
  </si>
  <si>
    <t>18-00126701</t>
  </si>
  <si>
    <t>18-00126702</t>
  </si>
  <si>
    <t>18-00126871</t>
  </si>
  <si>
    <t>18-00126872</t>
  </si>
  <si>
    <t>18-00126931</t>
  </si>
  <si>
    <t>18-00126932</t>
  </si>
  <si>
    <t>18-00126971</t>
  </si>
  <si>
    <t>18-00126972</t>
  </si>
  <si>
    <t>18-00127031</t>
  </si>
  <si>
    <t>18-00127032</t>
  </si>
  <si>
    <t>18-00127051</t>
  </si>
  <si>
    <t>18-00127052</t>
  </si>
  <si>
    <t>18-00127053</t>
  </si>
  <si>
    <t>18-00127054</t>
  </si>
  <si>
    <t>18-00127055</t>
  </si>
  <si>
    <t>18-00127081</t>
  </si>
  <si>
    <t>18-00127082</t>
  </si>
  <si>
    <t>18-00127121</t>
  </si>
  <si>
    <t>18-00127122</t>
  </si>
  <si>
    <t>18-00127123</t>
  </si>
  <si>
    <t>18-00127321</t>
  </si>
  <si>
    <t>18-00127331</t>
  </si>
  <si>
    <t>18-00127332</t>
  </si>
  <si>
    <t>18-00127381</t>
  </si>
  <si>
    <t>18-00127382</t>
  </si>
  <si>
    <t>18-00127431</t>
  </si>
  <si>
    <t>18-00127491</t>
  </si>
  <si>
    <t>18-00127501</t>
  </si>
  <si>
    <t>18-00127502</t>
  </si>
  <si>
    <t>18-00127503</t>
  </si>
  <si>
    <t>18-00127504</t>
  </si>
  <si>
    <t>18-00127505</t>
  </si>
  <si>
    <t>18-00127531</t>
  </si>
  <si>
    <t>18-00127532</t>
  </si>
  <si>
    <t>18-00127533</t>
  </si>
  <si>
    <t>18-00127561</t>
  </si>
  <si>
    <t>18-00127562</t>
  </si>
  <si>
    <t>18-00127701</t>
  </si>
  <si>
    <t>18-00127702</t>
  </si>
  <si>
    <t>18-00127781</t>
  </si>
  <si>
    <t>18-00127782</t>
  </si>
  <si>
    <t>18-00127981</t>
  </si>
  <si>
    <t>18-00127982</t>
  </si>
  <si>
    <t>18-00128091</t>
  </si>
  <si>
    <t>18-00128092</t>
  </si>
  <si>
    <t>18-00128093</t>
  </si>
  <si>
    <t>18-00128094</t>
  </si>
  <si>
    <t>18-00128095</t>
  </si>
  <si>
    <t>18-00128096</t>
  </si>
  <si>
    <t>18-00128097</t>
  </si>
  <si>
    <t>18-00128098</t>
  </si>
  <si>
    <t>18-00128561</t>
  </si>
  <si>
    <t>18-00128562</t>
  </si>
  <si>
    <t>18-00128681</t>
  </si>
  <si>
    <t>18-00128682</t>
  </si>
  <si>
    <t>18-00128683</t>
  </si>
  <si>
    <t>18-00128684</t>
  </si>
  <si>
    <t>18-00128685</t>
  </si>
  <si>
    <t>18-00128686</t>
  </si>
  <si>
    <t>18-00128761</t>
  </si>
  <si>
    <t>18-00128762</t>
  </si>
  <si>
    <t>18-00129081</t>
  </si>
  <si>
    <t>18-00129082</t>
  </si>
  <si>
    <t>18-00129083</t>
  </si>
  <si>
    <t>18-00129084</t>
  </si>
  <si>
    <t>18-00129085</t>
  </si>
  <si>
    <t>18-00129086</t>
  </si>
  <si>
    <t>18-00129087</t>
  </si>
  <si>
    <t>18-00129088</t>
  </si>
  <si>
    <t>18-00129151</t>
  </si>
  <si>
    <t>18-00129152</t>
  </si>
  <si>
    <t>18-00129153</t>
  </si>
  <si>
    <t>18-00129154</t>
  </si>
  <si>
    <t>18-00129181</t>
  </si>
  <si>
    <t>18-00129182</t>
  </si>
  <si>
    <t>18-00129451</t>
  </si>
  <si>
    <t>18-00129452</t>
  </si>
  <si>
    <t>18-00129641</t>
  </si>
  <si>
    <t>18-00129642</t>
  </si>
  <si>
    <t>18-00129781</t>
  </si>
  <si>
    <t>18-00129782</t>
  </si>
  <si>
    <t>18-00129791</t>
  </si>
  <si>
    <t>18-00129792</t>
  </si>
  <si>
    <t>18-00129793</t>
  </si>
  <si>
    <t>18-00129931</t>
  </si>
  <si>
    <t>18-00129932</t>
  </si>
  <si>
    <t>18-00130081</t>
  </si>
  <si>
    <t>18-00130091</t>
  </si>
  <si>
    <t>18-00130092</t>
  </si>
  <si>
    <t>18-00130093</t>
  </si>
  <si>
    <t>18-00130094</t>
  </si>
  <si>
    <t>18-00130251</t>
  </si>
  <si>
    <t>18-00130252</t>
  </si>
  <si>
    <t>18-00130253</t>
  </si>
  <si>
    <t>18-00130261</t>
  </si>
  <si>
    <t>18-00130262</t>
  </si>
  <si>
    <t>18-00130263</t>
  </si>
  <si>
    <t>18-00130461</t>
  </si>
  <si>
    <t>18-00130462</t>
  </si>
  <si>
    <t>18-00130463</t>
  </si>
  <si>
    <t>18-00130464</t>
  </si>
  <si>
    <t>18-00130465</t>
  </si>
  <si>
    <t>18-00130466</t>
  </si>
  <si>
    <t>18-00130467</t>
  </si>
  <si>
    <t>18-00130468</t>
  </si>
  <si>
    <t>18-00130601</t>
  </si>
  <si>
    <t>18-00130731</t>
  </si>
  <si>
    <t>18-00130871</t>
  </si>
  <si>
    <t>18-00130872</t>
  </si>
  <si>
    <t>18-00130873</t>
  </si>
  <si>
    <t>18-00130874</t>
  </si>
  <si>
    <t>18-00130875</t>
  </si>
  <si>
    <t>18-00130911</t>
  </si>
  <si>
    <t>18-00130912</t>
  </si>
  <si>
    <t>18-00130971</t>
  </si>
  <si>
    <t>18-00130972</t>
  </si>
  <si>
    <t>18-00131191</t>
  </si>
  <si>
    <t>18-00131192</t>
  </si>
  <si>
    <t>18-00131193</t>
  </si>
  <si>
    <t>18-00131194</t>
  </si>
  <si>
    <t>18-00131195</t>
  </si>
  <si>
    <t>18-00131196</t>
  </si>
  <si>
    <t>18-00131197</t>
  </si>
  <si>
    <t>18-00131198</t>
  </si>
  <si>
    <t>18-00131231</t>
  </si>
  <si>
    <t>18-00131232</t>
  </si>
  <si>
    <t>18-00131233</t>
  </si>
  <si>
    <t>18-00131234</t>
  </si>
  <si>
    <t>18-00131235</t>
  </si>
  <si>
    <t>18-00131236</t>
  </si>
  <si>
    <t>18-00131301</t>
  </si>
  <si>
    <t>18-00131302</t>
  </si>
  <si>
    <t>18-00131303</t>
  </si>
  <si>
    <t>18-00131304</t>
  </si>
  <si>
    <t>18-00131441</t>
  </si>
  <si>
    <t>18-00131442</t>
  </si>
  <si>
    <t>18-00131443</t>
  </si>
  <si>
    <t>18-00131444</t>
  </si>
  <si>
    <t>18-00131571</t>
  </si>
  <si>
    <t>18-00131572</t>
  </si>
  <si>
    <t>18-00131671</t>
  </si>
  <si>
    <t>18-00131711</t>
  </si>
  <si>
    <t>18-00131881</t>
  </si>
  <si>
    <t>18-00131901</t>
  </si>
  <si>
    <t>18-00131902</t>
  </si>
  <si>
    <t>18-00131903</t>
  </si>
  <si>
    <t>18-00131904</t>
  </si>
  <si>
    <t>18-00131905</t>
  </si>
  <si>
    <t>18-00131921</t>
  </si>
  <si>
    <t>18-00131971</t>
  </si>
  <si>
    <t>18-00131991</t>
  </si>
  <si>
    <t>18-00132021</t>
  </si>
  <si>
    <t>18-00132022</t>
  </si>
  <si>
    <t>18-00132031</t>
  </si>
  <si>
    <t>18-00132032</t>
  </si>
  <si>
    <t>18-00132221</t>
  </si>
  <si>
    <t>18-00132291</t>
  </si>
  <si>
    <t>18-00132292</t>
  </si>
  <si>
    <t>18-00132293</t>
  </si>
  <si>
    <t>18-00132294</t>
  </si>
  <si>
    <t>18-00132295</t>
  </si>
  <si>
    <t>18-00132296</t>
  </si>
  <si>
    <t>18-00132297</t>
  </si>
  <si>
    <t>18-00132341</t>
  </si>
  <si>
    <t>18-00132381</t>
  </si>
  <si>
    <t>18-00132431</t>
  </si>
  <si>
    <t>18-00132561</t>
  </si>
  <si>
    <t>18-00132601</t>
  </si>
  <si>
    <t>18-00132602</t>
  </si>
  <si>
    <t>18-00132603</t>
  </si>
  <si>
    <t>18-00132971</t>
  </si>
  <si>
    <t>18-00133021</t>
  </si>
  <si>
    <t>18-00133022</t>
  </si>
  <si>
    <t>18-00133023</t>
  </si>
  <si>
    <t>18-00133141</t>
  </si>
  <si>
    <t>18-00133142</t>
  </si>
  <si>
    <t>18-00133261</t>
  </si>
  <si>
    <t>18-00133262</t>
  </si>
  <si>
    <t>18-00133263</t>
  </si>
  <si>
    <t>18-00133264</t>
  </si>
  <si>
    <t>18-00133321</t>
  </si>
  <si>
    <t>18-00133322</t>
  </si>
  <si>
    <t>18-00133323</t>
  </si>
  <si>
    <t>18-00133324</t>
  </si>
  <si>
    <t>18-00133325</t>
  </si>
  <si>
    <t>18-00133326</t>
  </si>
  <si>
    <t>18-00133327</t>
  </si>
  <si>
    <t>18-00133328</t>
  </si>
  <si>
    <t>18-00133451</t>
  </si>
  <si>
    <t>18-00133452</t>
  </si>
  <si>
    <t>18-00133453</t>
  </si>
  <si>
    <t>18-00133454</t>
  </si>
  <si>
    <t>18-00133455</t>
  </si>
  <si>
    <t>18-00133456</t>
  </si>
  <si>
    <t>18-00133571</t>
  </si>
  <si>
    <t>18-00133572</t>
  </si>
  <si>
    <t>18-00133573</t>
  </si>
  <si>
    <t>18-00133591</t>
  </si>
  <si>
    <t>18-00133651</t>
  </si>
  <si>
    <t>18-00133652</t>
  </si>
  <si>
    <t>18-00133653</t>
  </si>
  <si>
    <t>18-00133654</t>
  </si>
  <si>
    <t>18-00133655</t>
  </si>
  <si>
    <t>18-00133791</t>
  </si>
  <si>
    <t>18-00133792</t>
  </si>
  <si>
    <t>18-00133793</t>
  </si>
  <si>
    <t>18-00133891</t>
  </si>
  <si>
    <t>18-00133892</t>
  </si>
  <si>
    <t>18-00133951</t>
  </si>
  <si>
    <t>18-00133952</t>
  </si>
  <si>
    <t>18-00133953</t>
  </si>
  <si>
    <t>18-00133971</t>
  </si>
  <si>
    <t>18-00133972</t>
  </si>
  <si>
    <t>18-00134171</t>
  </si>
  <si>
    <t>18-00134172</t>
  </si>
  <si>
    <t>18-00134211</t>
  </si>
  <si>
    <t>18-00134212</t>
  </si>
  <si>
    <t>18-00134271</t>
  </si>
  <si>
    <t>18-00134361</t>
  </si>
  <si>
    <t>18-00134362</t>
  </si>
  <si>
    <t>18-00134461</t>
  </si>
  <si>
    <t>18-00134462</t>
  </si>
  <si>
    <t>18-00134463</t>
  </si>
  <si>
    <t>18-00134631</t>
  </si>
  <si>
    <t>18-00134632</t>
  </si>
  <si>
    <t>18-00134633</t>
  </si>
  <si>
    <t>18-00134634</t>
  </si>
  <si>
    <t>18-00134635</t>
  </si>
  <si>
    <t>18-00134661</t>
  </si>
  <si>
    <t>18-00134662</t>
  </si>
  <si>
    <t>18-00134771</t>
  </si>
  <si>
    <t>18-00134772</t>
  </si>
  <si>
    <t>18-00134773</t>
  </si>
  <si>
    <t>18-00134774</t>
  </si>
  <si>
    <t>18-00134775</t>
  </si>
  <si>
    <t>18-00134961</t>
  </si>
  <si>
    <t>18-00134962</t>
  </si>
  <si>
    <t>18-00134963</t>
  </si>
  <si>
    <t>18-00135011</t>
  </si>
  <si>
    <t>18-00135012</t>
  </si>
  <si>
    <t>18-00135013</t>
  </si>
  <si>
    <t>18-00135021</t>
  </si>
  <si>
    <t>18-00135022</t>
  </si>
  <si>
    <t>18-00135023</t>
  </si>
  <si>
    <t>18-00135024</t>
  </si>
  <si>
    <t>18-00135025</t>
  </si>
  <si>
    <t>18-00135031</t>
  </si>
  <si>
    <t>18-00135032</t>
  </si>
  <si>
    <t>18-00135033</t>
  </si>
  <si>
    <t>18-00135034</t>
  </si>
  <si>
    <t>18-00135035</t>
  </si>
  <si>
    <t>18-00135036</t>
  </si>
  <si>
    <t>18-00135037</t>
  </si>
  <si>
    <t>18-00135038</t>
  </si>
  <si>
    <t>18-00135039</t>
  </si>
  <si>
    <t>18-001350310</t>
  </si>
  <si>
    <t>18-001350311</t>
  </si>
  <si>
    <t>18-001350312</t>
  </si>
  <si>
    <t>18-001350313</t>
  </si>
  <si>
    <t>18-001350314</t>
  </si>
  <si>
    <t>18-001350315</t>
  </si>
  <si>
    <t>18-001350316</t>
  </si>
  <si>
    <t>18-001350317</t>
  </si>
  <si>
    <t>18-001350318</t>
  </si>
  <si>
    <t>18-001350319</t>
  </si>
  <si>
    <t>18-001350320</t>
  </si>
  <si>
    <t>18-001350321</t>
  </si>
  <si>
    <t>18-001350322</t>
  </si>
  <si>
    <t>18-001350323</t>
  </si>
  <si>
    <t>18-001350324</t>
  </si>
  <si>
    <t>18-001350325</t>
  </si>
  <si>
    <t>18-001350326</t>
  </si>
  <si>
    <t>18-001350327</t>
  </si>
  <si>
    <t>18-001350328</t>
  </si>
  <si>
    <t>18-00135041</t>
  </si>
  <si>
    <t>18-00135042</t>
  </si>
  <si>
    <t>18-00135043</t>
  </si>
  <si>
    <t>18-00135044</t>
  </si>
  <si>
    <t>18-00135045</t>
  </si>
  <si>
    <t>18-00135046</t>
  </si>
  <si>
    <t>18-00135047</t>
  </si>
  <si>
    <t>18-00135048</t>
  </si>
  <si>
    <t>18-00135049</t>
  </si>
  <si>
    <t>18-00135061</t>
  </si>
  <si>
    <t>18-00135062</t>
  </si>
  <si>
    <t>18-00135391</t>
  </si>
  <si>
    <t>18-00135461</t>
  </si>
  <si>
    <t>18-00135471</t>
  </si>
  <si>
    <t>18-00135751</t>
  </si>
  <si>
    <t>18-00135752</t>
  </si>
  <si>
    <t>18-00135753</t>
  </si>
  <si>
    <t>18-00135921</t>
  </si>
  <si>
    <t>18-00135981</t>
  </si>
  <si>
    <t>18-00135982</t>
  </si>
  <si>
    <t>18-00136261</t>
  </si>
  <si>
    <t>18-00136262</t>
  </si>
  <si>
    <t>18-00136281</t>
  </si>
  <si>
    <t>18-00136282</t>
  </si>
  <si>
    <t>18-00136283</t>
  </si>
  <si>
    <t>18-00136284</t>
  </si>
  <si>
    <t>18-00136461</t>
  </si>
  <si>
    <t>18-00136462</t>
  </si>
  <si>
    <t>18-00136463</t>
  </si>
  <si>
    <t>18-00136691</t>
  </si>
  <si>
    <t>18-00136692</t>
  </si>
  <si>
    <t>18-00136693</t>
  </si>
  <si>
    <t>18-00136694</t>
  </si>
  <si>
    <t>18-00137531</t>
  </si>
  <si>
    <t>18-00137532</t>
  </si>
  <si>
    <t>18-00137711</t>
  </si>
  <si>
    <t>18-00137771</t>
  </si>
  <si>
    <t>18-00137772</t>
  </si>
  <si>
    <t>18-00137773</t>
  </si>
  <si>
    <t>18-00137774</t>
  </si>
  <si>
    <t>18-00137851</t>
  </si>
  <si>
    <t>18-00137852</t>
  </si>
  <si>
    <t>18-00137853</t>
  </si>
  <si>
    <t>18-00137871</t>
  </si>
  <si>
    <t>18-00137872</t>
  </si>
  <si>
    <t>18-00137873</t>
  </si>
  <si>
    <t>18-00137874</t>
  </si>
  <si>
    <t>18-00137875</t>
  </si>
  <si>
    <t>18-00137876</t>
  </si>
  <si>
    <t>18-00137877</t>
  </si>
  <si>
    <t>18-00137878</t>
  </si>
  <si>
    <t>18-00137879</t>
  </si>
  <si>
    <t>18-001378710</t>
  </si>
  <si>
    <t>18-001378711</t>
  </si>
  <si>
    <t>18-001378712</t>
  </si>
  <si>
    <t>18-001378713</t>
  </si>
  <si>
    <t>18-001378714</t>
  </si>
  <si>
    <t>18-001378715</t>
  </si>
  <si>
    <t>18-001378716</t>
  </si>
  <si>
    <t>18-00138121</t>
  </si>
  <si>
    <t>18-00138122</t>
  </si>
  <si>
    <t>18-00138123</t>
  </si>
  <si>
    <t>18-00138124</t>
  </si>
  <si>
    <t>18-00138125</t>
  </si>
  <si>
    <t>18-00138251</t>
  </si>
  <si>
    <t>18-00138321</t>
  </si>
  <si>
    <t>18-00138322</t>
  </si>
  <si>
    <t>18-00138323</t>
  </si>
  <si>
    <t>18-00138361</t>
  </si>
  <si>
    <t>18-00138362</t>
  </si>
  <si>
    <t>18-00138371</t>
  </si>
  <si>
    <t>18-00138372</t>
  </si>
  <si>
    <t>18-00138411</t>
  </si>
  <si>
    <t>18-00138441</t>
  </si>
  <si>
    <t>18-00138442</t>
  </si>
  <si>
    <t>18-00138491</t>
  </si>
  <si>
    <t>18-00138492</t>
  </si>
  <si>
    <t>18-00138621</t>
  </si>
  <si>
    <t>18-00138731</t>
  </si>
  <si>
    <t>18-00138732</t>
  </si>
  <si>
    <t>18-00138733</t>
  </si>
  <si>
    <t>18-00138851</t>
  </si>
  <si>
    <t>18-00138852</t>
  </si>
  <si>
    <t>18-00138881</t>
  </si>
  <si>
    <t>18-00138882</t>
  </si>
  <si>
    <t>18-00138931</t>
  </si>
  <si>
    <t>18-00138932</t>
  </si>
  <si>
    <t>18-00138991</t>
  </si>
  <si>
    <t>18-00139051</t>
  </si>
  <si>
    <t>18-00139052</t>
  </si>
  <si>
    <t>18-00139101</t>
  </si>
  <si>
    <t>18-00139102</t>
  </si>
  <si>
    <t>18-00139103</t>
  </si>
  <si>
    <t>18-00139104</t>
  </si>
  <si>
    <t>18-00139105</t>
  </si>
  <si>
    <t>18-00139106</t>
  </si>
  <si>
    <t>18-00139111</t>
  </si>
  <si>
    <t>18-00139112</t>
  </si>
  <si>
    <t>18-00139113</t>
  </si>
  <si>
    <t>18-00139121</t>
  </si>
  <si>
    <t>18-00139122</t>
  </si>
  <si>
    <t>18-00139161</t>
  </si>
  <si>
    <t>18-00139162</t>
  </si>
  <si>
    <t>18-00139163</t>
  </si>
  <si>
    <t>18-00139251</t>
  </si>
  <si>
    <t>18-00139252</t>
  </si>
  <si>
    <t>18-00139301</t>
  </si>
  <si>
    <t>18-00139302</t>
  </si>
  <si>
    <t>18-00139311</t>
  </si>
  <si>
    <t>18-00139312</t>
  </si>
  <si>
    <t>18-00139313</t>
  </si>
  <si>
    <t>18-00139314</t>
  </si>
  <si>
    <t>18-00139315</t>
  </si>
  <si>
    <t>18-00139316</t>
  </si>
  <si>
    <t>18-00139317</t>
  </si>
  <si>
    <t>18-00139318</t>
  </si>
  <si>
    <t>18-00139319</t>
  </si>
  <si>
    <t>18-001393110</t>
  </si>
  <si>
    <t>18-001393111</t>
  </si>
  <si>
    <t>18-001393112</t>
  </si>
  <si>
    <t>18-00139381</t>
  </si>
  <si>
    <t>18-00139531</t>
  </si>
  <si>
    <t>18-00139532</t>
  </si>
  <si>
    <t>18-00139533</t>
  </si>
  <si>
    <t>18-00139641</t>
  </si>
  <si>
    <t>18-00139651</t>
  </si>
  <si>
    <t>18-00139701</t>
  </si>
  <si>
    <t>18-00139702</t>
  </si>
  <si>
    <t>18-00139703</t>
  </si>
  <si>
    <t>18-00139704</t>
  </si>
  <si>
    <t>18-00139801</t>
  </si>
  <si>
    <t>18-00139931</t>
  </si>
  <si>
    <t>18-00139932</t>
  </si>
  <si>
    <t>18-00139933</t>
  </si>
  <si>
    <t>18-00139934</t>
  </si>
  <si>
    <t>18-00139935</t>
  </si>
  <si>
    <t>18-00139936</t>
  </si>
  <si>
    <t>18-00140121</t>
  </si>
  <si>
    <t>18-00140122</t>
  </si>
  <si>
    <t>18-00140123</t>
  </si>
  <si>
    <t>18-00140124</t>
  </si>
  <si>
    <t>18-00140125</t>
  </si>
  <si>
    <t>18-00140126</t>
  </si>
  <si>
    <t>18-00140127</t>
  </si>
  <si>
    <t>18-00140128</t>
  </si>
  <si>
    <t>18-00140129</t>
  </si>
  <si>
    <t>18-001401210</t>
  </si>
  <si>
    <t>18-001401211</t>
  </si>
  <si>
    <t>18-001401212</t>
  </si>
  <si>
    <t>18-001401213</t>
  </si>
  <si>
    <t>18-001401214</t>
  </si>
  <si>
    <t>18-001401215</t>
  </si>
  <si>
    <t>18-001401216</t>
  </si>
  <si>
    <t>18-001401217</t>
  </si>
  <si>
    <t>18-001401218</t>
  </si>
  <si>
    <t>18-00140191</t>
  </si>
  <si>
    <t>18-00140211</t>
  </si>
  <si>
    <t>18-00140212</t>
  </si>
  <si>
    <t>18-00140251</t>
  </si>
  <si>
    <t>18-00140252</t>
  </si>
  <si>
    <t>18-00140331</t>
  </si>
  <si>
    <t>18-00140332</t>
  </si>
  <si>
    <t>18-00140333</t>
  </si>
  <si>
    <t>18-00140334</t>
  </si>
  <si>
    <t>18-00140335</t>
  </si>
  <si>
    <t>18-00140336</t>
  </si>
  <si>
    <t>18-00140337</t>
  </si>
  <si>
    <t>18-00140338</t>
  </si>
  <si>
    <t>18-00140451</t>
  </si>
  <si>
    <t>18-00140452</t>
  </si>
  <si>
    <t>18-00140453</t>
  </si>
  <si>
    <t>18-00140454</t>
  </si>
  <si>
    <t>18-00140455</t>
  </si>
  <si>
    <t>18-00144341</t>
  </si>
  <si>
    <t>18-00144342</t>
  </si>
  <si>
    <t>18-00144343</t>
  </si>
  <si>
    <t>18-00144541</t>
  </si>
  <si>
    <t>18-00144542</t>
  </si>
  <si>
    <t>18-00144543</t>
  </si>
  <si>
    <t>18-00144544</t>
  </si>
  <si>
    <t>18-00144721</t>
  </si>
  <si>
    <t>18-00144791</t>
  </si>
  <si>
    <t>18-00145111</t>
  </si>
  <si>
    <t>18-00145112</t>
  </si>
  <si>
    <t>18-00145181</t>
  </si>
  <si>
    <t>18-00145182</t>
  </si>
  <si>
    <t>18-00145183</t>
  </si>
  <si>
    <t>18-00145184</t>
  </si>
  <si>
    <t>18-00145185</t>
  </si>
  <si>
    <t>18-00145291</t>
  </si>
  <si>
    <t>18-00145351</t>
  </si>
  <si>
    <t>18-00145352</t>
  </si>
  <si>
    <t>18-00145371</t>
  </si>
  <si>
    <t>18-00145372</t>
  </si>
  <si>
    <t>18-00145373</t>
  </si>
  <si>
    <t>18-00145374</t>
  </si>
  <si>
    <t>18-00145375</t>
  </si>
  <si>
    <t>18-00145376</t>
  </si>
  <si>
    <t>18-00145377</t>
  </si>
  <si>
    <t>18-00145378</t>
  </si>
  <si>
    <t>18-00145379</t>
  </si>
  <si>
    <t>18-001453710</t>
  </si>
  <si>
    <t>18-001453711</t>
  </si>
  <si>
    <t>18-00145431</t>
  </si>
  <si>
    <t>18-00145451</t>
  </si>
  <si>
    <t>18-00145452</t>
  </si>
  <si>
    <t>18-00145453</t>
  </si>
  <si>
    <t>18-00145454</t>
  </si>
  <si>
    <t>18-00145455</t>
  </si>
  <si>
    <t>18-00145456</t>
  </si>
  <si>
    <t>18-00145457</t>
  </si>
  <si>
    <t>18-00145491</t>
  </si>
  <si>
    <t>18-00145631</t>
  </si>
  <si>
    <t>18-00145632</t>
  </si>
  <si>
    <t>18-00145881</t>
  </si>
  <si>
    <t>18-00145882</t>
  </si>
  <si>
    <t>18-00145883</t>
  </si>
  <si>
    <t>18-00145884</t>
  </si>
  <si>
    <t>18-00145951</t>
  </si>
  <si>
    <t>18-00145952</t>
  </si>
  <si>
    <t>18-00146011</t>
  </si>
  <si>
    <t>18-00146012</t>
  </si>
  <si>
    <t>18-00146031</t>
  </si>
  <si>
    <t>18-00146131</t>
  </si>
  <si>
    <t>18-00146132</t>
  </si>
  <si>
    <t>18-00146133</t>
  </si>
  <si>
    <t>18-00146211</t>
  </si>
  <si>
    <t>18-00146212</t>
  </si>
  <si>
    <t>18-00146241</t>
  </si>
  <si>
    <t>18-00146242</t>
  </si>
  <si>
    <t>18-00146281</t>
  </si>
  <si>
    <t>18-00146282</t>
  </si>
  <si>
    <t>18-00146283</t>
  </si>
  <si>
    <t>18-00146311</t>
  </si>
  <si>
    <t>18-00146312</t>
  </si>
  <si>
    <t>18-00146351</t>
  </si>
  <si>
    <t>18-00146352</t>
  </si>
  <si>
    <t>18-00146501</t>
  </si>
  <si>
    <t>18-00146502</t>
  </si>
  <si>
    <t>18-00146511</t>
  </si>
  <si>
    <t>18-00146521</t>
  </si>
  <si>
    <t>18-00146661</t>
  </si>
  <si>
    <t>18-00146701</t>
  </si>
  <si>
    <t>18-00146702</t>
  </si>
  <si>
    <t>18-00146703</t>
  </si>
  <si>
    <t>18-00146881</t>
  </si>
  <si>
    <t>18-00149531</t>
  </si>
  <si>
    <t>18-00149532</t>
  </si>
  <si>
    <t>18-00149533</t>
  </si>
  <si>
    <t>18-00149534</t>
  </si>
  <si>
    <t>18-00149535</t>
  </si>
  <si>
    <t>18-00149536</t>
  </si>
  <si>
    <t>18-00149671</t>
  </si>
  <si>
    <t>18-00149701</t>
  </si>
  <si>
    <t>18-00149811</t>
  </si>
  <si>
    <t>18-00149812</t>
  </si>
  <si>
    <t>18-00149813</t>
  </si>
  <si>
    <t>18-00149814</t>
  </si>
  <si>
    <t>18-00149815</t>
  </si>
  <si>
    <t>18-00149816</t>
  </si>
  <si>
    <t>18-00149817</t>
  </si>
  <si>
    <t>18-00149881</t>
  </si>
  <si>
    <t>18-00149882</t>
  </si>
  <si>
    <t>18-00149911</t>
  </si>
  <si>
    <t>18-00149912</t>
  </si>
  <si>
    <t>18-00149913</t>
  </si>
  <si>
    <t>18-00150011</t>
  </si>
  <si>
    <t>18-00150061</t>
  </si>
  <si>
    <t>18-00150062</t>
  </si>
  <si>
    <t>18-00150063</t>
  </si>
  <si>
    <t>18-00150064</t>
  </si>
  <si>
    <t>18-00150065</t>
  </si>
  <si>
    <t>18-00150071</t>
  </si>
  <si>
    <t>18-00150072</t>
  </si>
  <si>
    <t>18-00150073</t>
  </si>
  <si>
    <t>18-00150074</t>
  </si>
  <si>
    <t>18-00150075</t>
  </si>
  <si>
    <t>18-00150076</t>
  </si>
  <si>
    <t>18-00150077</t>
  </si>
  <si>
    <t>18-00150078</t>
  </si>
  <si>
    <t>18-00150079</t>
  </si>
  <si>
    <t>18-001500710</t>
  </si>
  <si>
    <t>18-001500711</t>
  </si>
  <si>
    <t>18-001500712</t>
  </si>
  <si>
    <t>18-001500713</t>
  </si>
  <si>
    <t>18-001500714</t>
  </si>
  <si>
    <t>18-001500715</t>
  </si>
  <si>
    <t>18-001500716</t>
  </si>
  <si>
    <t>18-001500717</t>
  </si>
  <si>
    <t>18-001500718</t>
  </si>
  <si>
    <t>18-001500719</t>
  </si>
  <si>
    <t>18-001500720</t>
  </si>
  <si>
    <t>18-001500721</t>
  </si>
  <si>
    <t>18-001500722</t>
  </si>
  <si>
    <t>18-001500723</t>
  </si>
  <si>
    <t>18-00150181</t>
  </si>
  <si>
    <t>18-00150311</t>
  </si>
  <si>
    <t>18-00150312</t>
  </si>
  <si>
    <t>18-00150321</t>
  </si>
  <si>
    <t>18-00150322</t>
  </si>
  <si>
    <t>18-00150461</t>
  </si>
  <si>
    <t>18-00150462</t>
  </si>
  <si>
    <t>18-00150463</t>
  </si>
  <si>
    <t>18-00150464</t>
  </si>
  <si>
    <t>18-00150465</t>
  </si>
  <si>
    <t>18-00150466</t>
  </si>
  <si>
    <t>18-00150467</t>
  </si>
  <si>
    <t>18-00150468</t>
  </si>
  <si>
    <t>18-00150469</t>
  </si>
  <si>
    <t>18-001504610</t>
  </si>
  <si>
    <t>18-00150491</t>
  </si>
  <si>
    <t>18-00150492</t>
  </si>
  <si>
    <t>18-00150493</t>
  </si>
  <si>
    <t>18-00150511</t>
  </si>
  <si>
    <t>18-00150531</t>
  </si>
  <si>
    <t>18-00150532</t>
  </si>
  <si>
    <t>18-00150533</t>
  </si>
  <si>
    <t>18-00150534</t>
  </si>
  <si>
    <t>18-00150631</t>
  </si>
  <si>
    <t>18-00150632</t>
  </si>
  <si>
    <t>18-00150721</t>
  </si>
  <si>
    <t>18-00150722</t>
  </si>
  <si>
    <t>18-00150723</t>
  </si>
  <si>
    <t>18-00150724</t>
  </si>
  <si>
    <t>18-00150761</t>
  </si>
  <si>
    <t>18-00150762</t>
  </si>
  <si>
    <t>18-00150811</t>
  </si>
  <si>
    <t>18-00150812</t>
  </si>
  <si>
    <t>18-00151061</t>
  </si>
  <si>
    <t>18-00151081</t>
  </si>
  <si>
    <t>18-00151501</t>
  </si>
  <si>
    <t>18-00151502</t>
  </si>
  <si>
    <t>18-00151503</t>
  </si>
  <si>
    <t>18-00151504</t>
  </si>
  <si>
    <t>18-00151505</t>
  </si>
  <si>
    <t>18-00151531</t>
  </si>
  <si>
    <t>18-00151651</t>
  </si>
  <si>
    <t>18-00151652</t>
  </si>
  <si>
    <t>18-00151771</t>
  </si>
  <si>
    <t>18-00151801</t>
  </si>
  <si>
    <t>18-00151802</t>
  </si>
  <si>
    <t>18-00151851</t>
  </si>
  <si>
    <t>18-00151852</t>
  </si>
  <si>
    <t>18-00151853</t>
  </si>
  <si>
    <t>18-00151854</t>
  </si>
  <si>
    <t>18-00151855</t>
  </si>
  <si>
    <t>18-00151856</t>
  </si>
  <si>
    <t>18-00151857</t>
  </si>
  <si>
    <t>18-00151858</t>
  </si>
  <si>
    <t>18-00151859</t>
  </si>
  <si>
    <t>18-001518510</t>
  </si>
  <si>
    <t>18-001518511</t>
  </si>
  <si>
    <t>18-00151921</t>
  </si>
  <si>
    <t>18-00151931</t>
  </si>
  <si>
    <t>18-00151932</t>
  </si>
  <si>
    <t>18-00151991</t>
  </si>
  <si>
    <t>18-00151992</t>
  </si>
  <si>
    <t>18-00152171</t>
  </si>
  <si>
    <t>18-00152172</t>
  </si>
  <si>
    <t>18-00152173</t>
  </si>
  <si>
    <t>18-00152174</t>
  </si>
  <si>
    <t>18-00152181</t>
  </si>
  <si>
    <t>18-00152182</t>
  </si>
  <si>
    <t>18-00152183</t>
  </si>
  <si>
    <t>18-00152391</t>
  </si>
  <si>
    <t>18-00152521</t>
  </si>
  <si>
    <t>18-00152522</t>
  </si>
  <si>
    <t>18-00152523</t>
  </si>
  <si>
    <t>18-00152524</t>
  </si>
  <si>
    <t>18-00152601</t>
  </si>
  <si>
    <t>18-00152602</t>
  </si>
  <si>
    <t>18-00152603</t>
  </si>
  <si>
    <t>18-00152604</t>
  </si>
  <si>
    <t>18-00152605</t>
  </si>
  <si>
    <t>18-00152606</t>
  </si>
  <si>
    <t>18-00152607</t>
  </si>
  <si>
    <t>18-00152611</t>
  </si>
  <si>
    <t>18-00153011</t>
  </si>
  <si>
    <t>18-00153012</t>
  </si>
  <si>
    <t>18-00153031</t>
  </si>
  <si>
    <t>18-00153032</t>
  </si>
  <si>
    <t>18-00153033</t>
  </si>
  <si>
    <t>18-00153131</t>
  </si>
  <si>
    <t>18-00153132</t>
  </si>
  <si>
    <t>18-00153133</t>
  </si>
  <si>
    <t>18-00153191</t>
  </si>
  <si>
    <t>18-00153192</t>
  </si>
  <si>
    <t>18-00153221</t>
  </si>
  <si>
    <t>18-00153222</t>
  </si>
  <si>
    <t>18-00153231</t>
  </si>
  <si>
    <t>18-00153232</t>
  </si>
  <si>
    <t>18-00153233</t>
  </si>
  <si>
    <t>18-00153234</t>
  </si>
  <si>
    <t>18-00153235</t>
  </si>
  <si>
    <t>18-00153281</t>
  </si>
  <si>
    <t>18-00153331</t>
  </si>
  <si>
    <t>18-00153332</t>
  </si>
  <si>
    <t>18-00153501</t>
  </si>
  <si>
    <t>18-00153502</t>
  </si>
  <si>
    <t>18-00153503</t>
  </si>
  <si>
    <t>18-00153504</t>
  </si>
  <si>
    <t>18-00153505</t>
  </si>
  <si>
    <t>18-00153506</t>
  </si>
  <si>
    <t>18-00153541</t>
  </si>
  <si>
    <t>18-00153542</t>
  </si>
  <si>
    <t>18-00153571</t>
  </si>
  <si>
    <t>18-00153572</t>
  </si>
  <si>
    <t>18-00153573</t>
  </si>
  <si>
    <t>18-00153574</t>
  </si>
  <si>
    <t>18-00153581</t>
  </si>
  <si>
    <t>18-00153591</t>
  </si>
  <si>
    <t>18-00153592</t>
  </si>
  <si>
    <t>18-00153901</t>
  </si>
  <si>
    <t>18-00153902</t>
  </si>
  <si>
    <t>18-00154111</t>
  </si>
  <si>
    <t>18-00154161</t>
  </si>
  <si>
    <t>18-00154162</t>
  </si>
  <si>
    <t>18-00154163</t>
  </si>
  <si>
    <t>18-00154391</t>
  </si>
  <si>
    <t>18-00154451</t>
  </si>
  <si>
    <t>18-00154471</t>
  </si>
  <si>
    <t>18-00154491</t>
  </si>
  <si>
    <t>18-00154492</t>
  </si>
  <si>
    <t>18-00154591</t>
  </si>
  <si>
    <t>18-00154592</t>
  </si>
  <si>
    <t>18-00154593</t>
  </si>
  <si>
    <t>18-00154594</t>
  </si>
  <si>
    <t>18-00154595</t>
  </si>
  <si>
    <t>18-00154596</t>
  </si>
  <si>
    <t>18-00154597</t>
  </si>
  <si>
    <t>18-00154601</t>
  </si>
  <si>
    <t>18-00154602</t>
  </si>
  <si>
    <t>18-00154651</t>
  </si>
  <si>
    <t>18-00154652</t>
  </si>
  <si>
    <t>18-00154653</t>
  </si>
  <si>
    <t>18-00154654</t>
  </si>
  <si>
    <t>18-00154711</t>
  </si>
  <si>
    <t>18-00155051</t>
  </si>
  <si>
    <t>18-00155052</t>
  </si>
  <si>
    <t>18-00155053</t>
  </si>
  <si>
    <t>18-00155054</t>
  </si>
  <si>
    <t>18-00155141</t>
  </si>
  <si>
    <t>18-00155142</t>
  </si>
  <si>
    <t>18-00155143</t>
  </si>
  <si>
    <t>18-00155144</t>
  </si>
  <si>
    <t>18-00155145</t>
  </si>
  <si>
    <t>18-00155191</t>
  </si>
  <si>
    <t>18-00155351</t>
  </si>
  <si>
    <t>18-00155352</t>
  </si>
  <si>
    <t>18-00155353</t>
  </si>
  <si>
    <t>18-00155354</t>
  </si>
  <si>
    <t>18-00155355</t>
  </si>
  <si>
    <t>18-00155356</t>
  </si>
  <si>
    <t>18-00155357</t>
  </si>
  <si>
    <t>18-00155411</t>
  </si>
  <si>
    <t>18-00155431</t>
  </si>
  <si>
    <t>18-00155432</t>
  </si>
  <si>
    <t>18-00155511</t>
  </si>
  <si>
    <t>18-00155512</t>
  </si>
  <si>
    <t>18-00155513</t>
  </si>
  <si>
    <t>18-00155514</t>
  </si>
  <si>
    <t>18-00155515</t>
  </si>
  <si>
    <t>18-00155516</t>
  </si>
  <si>
    <t>18-00155517</t>
  </si>
  <si>
    <t>18-00155518</t>
  </si>
  <si>
    <t>18-00155519</t>
  </si>
  <si>
    <t>18-00155621</t>
  </si>
  <si>
    <t>18-00155622</t>
  </si>
  <si>
    <t>18-00155623</t>
  </si>
  <si>
    <t>18-00155641</t>
  </si>
  <si>
    <t>18-00155642</t>
  </si>
  <si>
    <t>18-00155643</t>
  </si>
  <si>
    <t>18-00155644</t>
  </si>
  <si>
    <t>18-00155741</t>
  </si>
  <si>
    <t>18-00155742</t>
  </si>
  <si>
    <t>18-00155743</t>
  </si>
  <si>
    <t>18-00155744</t>
  </si>
  <si>
    <t>18-00155751</t>
  </si>
  <si>
    <t>18-00155831</t>
  </si>
  <si>
    <t>18-00155941</t>
  </si>
  <si>
    <t>18-00156041</t>
  </si>
  <si>
    <t>18-00156081</t>
  </si>
  <si>
    <t>18-00156082</t>
  </si>
  <si>
    <t>18-00156131</t>
  </si>
  <si>
    <t>18-00156132</t>
  </si>
  <si>
    <t>18-00156133</t>
  </si>
  <si>
    <t>18-00156134</t>
  </si>
  <si>
    <t>18-00156135</t>
  </si>
  <si>
    <t>18-00156311</t>
  </si>
  <si>
    <t>18-00156391</t>
  </si>
  <si>
    <t>18-00156392</t>
  </si>
  <si>
    <t>18-00156431</t>
  </si>
  <si>
    <t>18-00156432</t>
  </si>
  <si>
    <t>18-00156433</t>
  </si>
  <si>
    <t>18-00156471</t>
  </si>
  <si>
    <t>18-00156472</t>
  </si>
  <si>
    <t>18-00156481</t>
  </si>
  <si>
    <t>18-00156482</t>
  </si>
  <si>
    <t>18-00156501</t>
  </si>
  <si>
    <t>18-00156561</t>
  </si>
  <si>
    <t>18-00156562</t>
  </si>
  <si>
    <t>18-00156581</t>
  </si>
  <si>
    <t>18-00156582</t>
  </si>
  <si>
    <t>18-00156681</t>
  </si>
  <si>
    <t>18-00156682</t>
  </si>
  <si>
    <t>18-00156683</t>
  </si>
  <si>
    <t>18-00156684</t>
  </si>
  <si>
    <t>18-00156685</t>
  </si>
  <si>
    <t>18-00156686</t>
  </si>
  <si>
    <t>18-00156687</t>
  </si>
  <si>
    <t>18-00156688</t>
  </si>
  <si>
    <t>18-00156689</t>
  </si>
  <si>
    <t>18-001566810</t>
  </si>
  <si>
    <t>18-00156771</t>
  </si>
  <si>
    <t>18-00156772</t>
  </si>
  <si>
    <t>18-00156821</t>
  </si>
  <si>
    <t>18-00156822</t>
  </si>
  <si>
    <t>18-00156823</t>
  </si>
  <si>
    <t>18-00156824</t>
  </si>
  <si>
    <t>18-00156921</t>
  </si>
  <si>
    <t>18-00156922</t>
  </si>
  <si>
    <t>18-00156923</t>
  </si>
  <si>
    <t>18-00156924</t>
  </si>
  <si>
    <t>18-00156925</t>
  </si>
  <si>
    <t>18-00156926</t>
  </si>
  <si>
    <t>18-00156927</t>
  </si>
  <si>
    <t>18-00156951</t>
  </si>
  <si>
    <t>18-00156952</t>
  </si>
  <si>
    <t>18-00156953</t>
  </si>
  <si>
    <t>18-00157051</t>
  </si>
  <si>
    <t>18-00157081</t>
  </si>
  <si>
    <t>18-00157082</t>
  </si>
  <si>
    <t>18-00157083</t>
  </si>
  <si>
    <t>18-00157084</t>
  </si>
  <si>
    <t>18-00157085</t>
  </si>
  <si>
    <t>18-00157111</t>
  </si>
  <si>
    <t>18-00157112</t>
  </si>
  <si>
    <t>18-00157113</t>
  </si>
  <si>
    <t>18-00157114</t>
  </si>
  <si>
    <t>18-00157115</t>
  </si>
  <si>
    <t>18-00157141</t>
  </si>
  <si>
    <t>18-00157142</t>
  </si>
  <si>
    <t>18-00157231</t>
  </si>
  <si>
    <t>18-00157232</t>
  </si>
  <si>
    <t>18-00157233</t>
  </si>
  <si>
    <t>18-00157351</t>
  </si>
  <si>
    <t>18-00157371</t>
  </si>
  <si>
    <t>18-00157381</t>
  </si>
  <si>
    <t>18-00157451</t>
  </si>
  <si>
    <t>18-00157452</t>
  </si>
  <si>
    <t>18-00157453</t>
  </si>
  <si>
    <t>18-00157454</t>
  </si>
  <si>
    <t>18-00157881</t>
  </si>
  <si>
    <t>18-00157882</t>
  </si>
  <si>
    <t>18-00158041</t>
  </si>
  <si>
    <t>18-00158042</t>
  </si>
  <si>
    <t>18-00158131</t>
  </si>
  <si>
    <t>18-00158151</t>
  </si>
  <si>
    <t>18-00158152</t>
  </si>
  <si>
    <t>18-00158281</t>
  </si>
  <si>
    <t>18-00158441</t>
  </si>
  <si>
    <t>18-00158442</t>
  </si>
  <si>
    <t>18-00158461</t>
  </si>
  <si>
    <t>18-00158462</t>
  </si>
  <si>
    <t>18-00158463</t>
  </si>
  <si>
    <t>18-00158464</t>
  </si>
  <si>
    <t>18-00158465</t>
  </si>
  <si>
    <t>18-00158466</t>
  </si>
  <si>
    <t>18-00158481</t>
  </si>
  <si>
    <t>18-00158482</t>
  </si>
  <si>
    <t>18-00158511</t>
  </si>
  <si>
    <t>18-00158512</t>
  </si>
  <si>
    <t>18-00158513</t>
  </si>
  <si>
    <t>18-00158591</t>
  </si>
  <si>
    <t>18-00158751</t>
  </si>
  <si>
    <t>18-00158752</t>
  </si>
  <si>
    <t>18-00158771</t>
  </si>
  <si>
    <t>18-00158901</t>
  </si>
  <si>
    <t>18-00158902</t>
  </si>
  <si>
    <t>18-00158903</t>
  </si>
  <si>
    <t>18-00158904</t>
  </si>
  <si>
    <t>18-00158905</t>
  </si>
  <si>
    <t>18-00158906</t>
  </si>
  <si>
    <t>18-00158961</t>
  </si>
  <si>
    <t>18-00158962</t>
  </si>
  <si>
    <t>18-00158963</t>
  </si>
  <si>
    <t>18-00158964</t>
  </si>
  <si>
    <t>18-00159151</t>
  </si>
  <si>
    <t>18-00159152</t>
  </si>
  <si>
    <t>18-00159153</t>
  </si>
  <si>
    <t>18-00159154</t>
  </si>
  <si>
    <t>18-00159181</t>
  </si>
  <si>
    <t>18-00159182</t>
  </si>
  <si>
    <t>18-00159183</t>
  </si>
  <si>
    <t>18-00159184</t>
  </si>
  <si>
    <t>18-00159185</t>
  </si>
  <si>
    <t>18-00159186</t>
  </si>
  <si>
    <t>18-00159321</t>
  </si>
  <si>
    <t>18-00159322</t>
  </si>
  <si>
    <t>18-00159331</t>
  </si>
  <si>
    <t>18-00159332</t>
  </si>
  <si>
    <t>18-00159333</t>
  </si>
  <si>
    <t>18-00159334</t>
  </si>
  <si>
    <t>18-00159335</t>
  </si>
  <si>
    <t>18-00159421</t>
  </si>
  <si>
    <t>18-00159481</t>
  </si>
  <si>
    <t>18-00159482</t>
  </si>
  <si>
    <t>18-00159483</t>
  </si>
  <si>
    <t>18-00159484</t>
  </si>
  <si>
    <t>18-00159485</t>
  </si>
  <si>
    <t>18-00159486</t>
  </si>
  <si>
    <t>18-00159487</t>
  </si>
  <si>
    <t>18-00159488</t>
  </si>
  <si>
    <t>18-00159731</t>
  </si>
  <si>
    <t>18-00159741</t>
  </si>
  <si>
    <t>18-00159742</t>
  </si>
  <si>
    <t>18-00159743</t>
  </si>
  <si>
    <t>18-00159744</t>
  </si>
  <si>
    <t>18-00159781</t>
  </si>
  <si>
    <t>18-00159782</t>
  </si>
  <si>
    <t>18-00159783</t>
  </si>
  <si>
    <t>18-00159784</t>
  </si>
  <si>
    <t>18-00159785</t>
  </si>
  <si>
    <t>18-00159786</t>
  </si>
  <si>
    <t>18-00160181</t>
  </si>
  <si>
    <t>18-00160201</t>
  </si>
  <si>
    <t>18-00160202</t>
  </si>
  <si>
    <t>18-00160203</t>
  </si>
  <si>
    <t>18-00160204</t>
  </si>
  <si>
    <t>18-00160205</t>
  </si>
  <si>
    <t>18-00160241</t>
  </si>
  <si>
    <t>18-00160242</t>
  </si>
  <si>
    <t>18-00160243</t>
  </si>
  <si>
    <t>18-00160244</t>
  </si>
  <si>
    <t>18-00160331</t>
  </si>
  <si>
    <t>18-00160332</t>
  </si>
  <si>
    <t>18-00160333</t>
  </si>
  <si>
    <t>18-00160334</t>
  </si>
  <si>
    <t>18-00160341</t>
  </si>
  <si>
    <t>18-00160342</t>
  </si>
  <si>
    <t>18-00160451</t>
  </si>
  <si>
    <t>18-00160452</t>
  </si>
  <si>
    <t>18-00160551</t>
  </si>
  <si>
    <t>18-00160631</t>
  </si>
  <si>
    <t>18-00160632</t>
  </si>
  <si>
    <t>18-00160641</t>
  </si>
  <si>
    <t>18-00160642</t>
  </si>
  <si>
    <t>18-00160643</t>
  </si>
  <si>
    <t>18-00160861</t>
  </si>
  <si>
    <t>18-00161041</t>
  </si>
  <si>
    <t>18-00161042</t>
  </si>
  <si>
    <t>18-00161131</t>
  </si>
  <si>
    <t>18-00161132</t>
  </si>
  <si>
    <t>18-00161133</t>
  </si>
  <si>
    <t>18-00161134</t>
  </si>
  <si>
    <t>18-00161135</t>
  </si>
  <si>
    <t>18-00161136</t>
  </si>
  <si>
    <t>18-00161291</t>
  </si>
  <si>
    <t>18-00161292</t>
  </si>
  <si>
    <t>18-00161293</t>
  </si>
  <si>
    <t>18-00161551</t>
  </si>
  <si>
    <t>18-00161552</t>
  </si>
  <si>
    <t>18-00161553</t>
  </si>
  <si>
    <t>18-00161731</t>
  </si>
  <si>
    <t>18-00161801</t>
  </si>
  <si>
    <t>18-00161802</t>
  </si>
  <si>
    <t>18-00161803</t>
  </si>
  <si>
    <t>18-00162001</t>
  </si>
  <si>
    <t>18-00162002</t>
  </si>
  <si>
    <t>18-00162003</t>
  </si>
  <si>
    <t>18-00162004</t>
  </si>
  <si>
    <t>18-00162005</t>
  </si>
  <si>
    <t>18-00162091</t>
  </si>
  <si>
    <t>18-00162092</t>
  </si>
  <si>
    <t>18-00162093</t>
  </si>
  <si>
    <t>18-00162094</t>
  </si>
  <si>
    <t>18-00162095</t>
  </si>
  <si>
    <t>18-00162096</t>
  </si>
  <si>
    <t>18-00162097</t>
  </si>
  <si>
    <t>18-00162371</t>
  </si>
  <si>
    <t>18-00162372</t>
  </si>
  <si>
    <t>18-00162421</t>
  </si>
  <si>
    <t>18-00162422</t>
  </si>
  <si>
    <t>18-00162423</t>
  </si>
  <si>
    <t>18-00162424</t>
  </si>
  <si>
    <t>18-00162571</t>
  </si>
  <si>
    <t>18-00162572</t>
  </si>
  <si>
    <t>18-00162573</t>
  </si>
  <si>
    <t>18-00162574</t>
  </si>
  <si>
    <t>18-00162681</t>
  </si>
  <si>
    <t>18-00162821</t>
  </si>
  <si>
    <t>18-00162822</t>
  </si>
  <si>
    <t>18-00162823</t>
  </si>
  <si>
    <t>18-00162824</t>
  </si>
  <si>
    <t>18-00162825</t>
  </si>
  <si>
    <t>18-00162826</t>
  </si>
  <si>
    <t>18-00162827</t>
  </si>
  <si>
    <t>18-00162828</t>
  </si>
  <si>
    <t>18-00162829</t>
  </si>
  <si>
    <t>18-001628210</t>
  </si>
  <si>
    <t>18-00162851</t>
  </si>
  <si>
    <t>18-00162852</t>
  </si>
  <si>
    <t>18-00162853</t>
  </si>
  <si>
    <t>18-00162854</t>
  </si>
  <si>
    <t>18-00162855</t>
  </si>
  <si>
    <t>18-00162856</t>
  </si>
  <si>
    <t>18-00162857</t>
  </si>
  <si>
    <t>18-00162858</t>
  </si>
  <si>
    <t>18-00162859</t>
  </si>
  <si>
    <t>18-001628510</t>
  </si>
  <si>
    <t>18-001628511</t>
  </si>
  <si>
    <t>18-001628512</t>
  </si>
  <si>
    <t>18-001628513</t>
  </si>
  <si>
    <t>18-00162901</t>
  </si>
  <si>
    <t>18-00162902</t>
  </si>
  <si>
    <t>18-00162903</t>
  </si>
  <si>
    <t>18-00162904</t>
  </si>
  <si>
    <t>18-00163021</t>
  </si>
  <si>
    <t>18-00163051</t>
  </si>
  <si>
    <t>18-00163061</t>
  </si>
  <si>
    <t>18-00163062</t>
  </si>
  <si>
    <t>18-00163063</t>
  </si>
  <si>
    <t>18-00163181</t>
  </si>
  <si>
    <t>18-00163182</t>
  </si>
  <si>
    <t>18-00163183</t>
  </si>
  <si>
    <t>18-00163184</t>
  </si>
  <si>
    <t>18-00163251</t>
  </si>
  <si>
    <t>18-00163281</t>
  </si>
  <si>
    <t>18-00163321</t>
  </si>
  <si>
    <t>18-00163322</t>
  </si>
  <si>
    <t>18-00163323</t>
  </si>
  <si>
    <t>18-00163324</t>
  </si>
  <si>
    <t>18-00163421</t>
  </si>
  <si>
    <t>18-00163422</t>
  </si>
  <si>
    <t>18-00163423</t>
  </si>
  <si>
    <t>18-00163424</t>
  </si>
  <si>
    <t>18-00163425</t>
  </si>
  <si>
    <t>18-00163426</t>
  </si>
  <si>
    <t>18-00163427</t>
  </si>
  <si>
    <t>18-00163428</t>
  </si>
  <si>
    <t>18-00163429</t>
  </si>
  <si>
    <t>18-001634210</t>
  </si>
  <si>
    <t>18-001634211</t>
  </si>
  <si>
    <t>18-00163451</t>
  </si>
  <si>
    <t>18-00163511</t>
  </si>
  <si>
    <t>18-00163551</t>
  </si>
  <si>
    <t>18-00163571</t>
  </si>
  <si>
    <t>18-00163572</t>
  </si>
  <si>
    <t>18-00163573</t>
  </si>
  <si>
    <t>18-00163711</t>
  </si>
  <si>
    <t>18-00163712</t>
  </si>
  <si>
    <t>18-00163713</t>
  </si>
  <si>
    <t>18-00163714</t>
  </si>
  <si>
    <t>18-00163715</t>
  </si>
  <si>
    <t>18-00163741</t>
  </si>
  <si>
    <t>18-00163742</t>
  </si>
  <si>
    <t>18-00163743</t>
  </si>
  <si>
    <t>18-00163821</t>
  </si>
  <si>
    <t>18-00163822</t>
  </si>
  <si>
    <t>18-00163823</t>
  </si>
  <si>
    <t>18-00163824</t>
  </si>
  <si>
    <t>18-00163825</t>
  </si>
  <si>
    <t>18-00163826</t>
  </si>
  <si>
    <t>18-00163827</t>
  </si>
  <si>
    <t>18-00163828</t>
  </si>
  <si>
    <t>18-00163829</t>
  </si>
  <si>
    <t>18-001638210</t>
  </si>
  <si>
    <t>18-001638211</t>
  </si>
  <si>
    <t>18-001638212</t>
  </si>
  <si>
    <t>18-001638213</t>
  </si>
  <si>
    <t>18-001638214</t>
  </si>
  <si>
    <t>18-001638215</t>
  </si>
  <si>
    <t>18-00164131</t>
  </si>
  <si>
    <t>18-00164132</t>
  </si>
  <si>
    <t>18-00164133</t>
  </si>
  <si>
    <t>18-00164321</t>
  </si>
  <si>
    <t>18-00164322</t>
  </si>
  <si>
    <t>18-00164323</t>
  </si>
  <si>
    <t>18-00164401</t>
  </si>
  <si>
    <t>18-00164451</t>
  </si>
  <si>
    <t>18-00164452</t>
  </si>
  <si>
    <t>18-00164453</t>
  </si>
  <si>
    <t>18-00164581</t>
  </si>
  <si>
    <t>18-00164621</t>
  </si>
  <si>
    <t>18-00164622</t>
  </si>
  <si>
    <t>18-00164731</t>
  </si>
  <si>
    <t>18-00164732</t>
  </si>
  <si>
    <t>18-00164733</t>
  </si>
  <si>
    <t>18-00164761</t>
  </si>
  <si>
    <t>18-00164762</t>
  </si>
  <si>
    <t>18-00164763</t>
  </si>
  <si>
    <t>18-00164764</t>
  </si>
  <si>
    <t>18-00164765</t>
  </si>
  <si>
    <t>18-00164766</t>
  </si>
  <si>
    <t>18-00164767</t>
  </si>
  <si>
    <t>18-00164768</t>
  </si>
  <si>
    <t>18-00164769</t>
  </si>
  <si>
    <t>18-001647610</t>
  </si>
  <si>
    <t>18-001647611</t>
  </si>
  <si>
    <t>18-001647612</t>
  </si>
  <si>
    <t>18-001647613</t>
  </si>
  <si>
    <t>18-001647614</t>
  </si>
  <si>
    <t>18-00164801</t>
  </si>
  <si>
    <t>18-00164802</t>
  </si>
  <si>
    <t>18-00164803</t>
  </si>
  <si>
    <t>18-00164871</t>
  </si>
  <si>
    <t>18-00164872</t>
  </si>
  <si>
    <t>18-00164873</t>
  </si>
  <si>
    <t>18-00164874</t>
  </si>
  <si>
    <t>18-00164875</t>
  </si>
  <si>
    <t>18-00164876</t>
  </si>
  <si>
    <t>18-00165121</t>
  </si>
  <si>
    <t>18-00165122</t>
  </si>
  <si>
    <t>18-00165123</t>
  </si>
  <si>
    <t>18-00165191</t>
  </si>
  <si>
    <t>18-00165192</t>
  </si>
  <si>
    <t>18-00165193</t>
  </si>
  <si>
    <t>18-00165321</t>
  </si>
  <si>
    <t>18-00165322</t>
  </si>
  <si>
    <t>18-00165491</t>
  </si>
  <si>
    <t>18-00165492</t>
  </si>
  <si>
    <t>18-00165493</t>
  </si>
  <si>
    <t>18-00165494</t>
  </si>
  <si>
    <t>18-00165495</t>
  </si>
  <si>
    <t>18-00165496</t>
  </si>
  <si>
    <t>18-00165601</t>
  </si>
  <si>
    <t>18-00165602</t>
  </si>
  <si>
    <t>18-00165603</t>
  </si>
  <si>
    <t>18-00165604</t>
  </si>
  <si>
    <t>18-00165891</t>
  </si>
  <si>
    <t>18-00165892</t>
  </si>
  <si>
    <t>18-00165893</t>
  </si>
  <si>
    <t>18-00165911</t>
  </si>
  <si>
    <t>18-00165961</t>
  </si>
  <si>
    <t>18-00165962</t>
  </si>
  <si>
    <t>18-00166081</t>
  </si>
  <si>
    <t>18-00166082</t>
  </si>
  <si>
    <t>18-00166083</t>
  </si>
  <si>
    <t>18-00166084</t>
  </si>
  <si>
    <t>18-00166085</t>
  </si>
  <si>
    <t>18-00166351</t>
  </si>
  <si>
    <t>18-00166352</t>
  </si>
  <si>
    <t>18-00166353</t>
  </si>
  <si>
    <t>18-00166354</t>
  </si>
  <si>
    <t>18-00166355</t>
  </si>
  <si>
    <t>18-00166356</t>
  </si>
  <si>
    <t>18-00166357</t>
  </si>
  <si>
    <t>18-00166358</t>
  </si>
  <si>
    <t>18-00166359</t>
  </si>
  <si>
    <t>18-001663510</t>
  </si>
  <si>
    <t>18-00166511</t>
  </si>
  <si>
    <t>18-00166512</t>
  </si>
  <si>
    <t>18-00166513</t>
  </si>
  <si>
    <t>18-00166514</t>
  </si>
  <si>
    <t>18-00166515</t>
  </si>
  <si>
    <t>18-00166821</t>
  </si>
  <si>
    <t>18-00166822</t>
  </si>
  <si>
    <t>18-00166823</t>
  </si>
  <si>
    <t>18-00166871</t>
  </si>
  <si>
    <t>18-00166872</t>
  </si>
  <si>
    <t>18-00166881</t>
  </si>
  <si>
    <t>18-00166882</t>
  </si>
  <si>
    <t>18-00166883</t>
  </si>
  <si>
    <t>18-00166884</t>
  </si>
  <si>
    <t>18-00166885</t>
  </si>
  <si>
    <t>18-00166901</t>
  </si>
  <si>
    <t>18-00166991</t>
  </si>
  <si>
    <t>18-00166992</t>
  </si>
  <si>
    <t>18-00166993</t>
  </si>
  <si>
    <t>18-00167091</t>
  </si>
  <si>
    <t>18-00167092</t>
  </si>
  <si>
    <t>18-00167093</t>
  </si>
  <si>
    <t>18-00167094</t>
  </si>
  <si>
    <t>18-00167121</t>
  </si>
  <si>
    <t>18-00167122</t>
  </si>
  <si>
    <t>18-00167123</t>
  </si>
  <si>
    <t>18-00167124</t>
  </si>
  <si>
    <t>18-00167125</t>
  </si>
  <si>
    <t>18-00167126</t>
  </si>
  <si>
    <t>18-00167127</t>
  </si>
  <si>
    <t>18-00167128</t>
  </si>
  <si>
    <t>18-00167129</t>
  </si>
  <si>
    <t>18-00167411</t>
  </si>
  <si>
    <t>18-00167412</t>
  </si>
  <si>
    <t>18-00167413</t>
  </si>
  <si>
    <t>18-00167511</t>
  </si>
  <si>
    <t>18-00167551</t>
  </si>
  <si>
    <t>18-00167552</t>
  </si>
  <si>
    <t>18-00167553</t>
  </si>
  <si>
    <t>18-00167751</t>
  </si>
  <si>
    <t>18-00167752</t>
  </si>
  <si>
    <t>18-00167753</t>
  </si>
  <si>
    <t>18-00167871</t>
  </si>
  <si>
    <t>18-00167872</t>
  </si>
  <si>
    <t>18-00167873</t>
  </si>
  <si>
    <t>18-00167874</t>
  </si>
  <si>
    <t>18-00167881</t>
  </si>
  <si>
    <t>18-00167882</t>
  </si>
  <si>
    <t>18-00167883</t>
  </si>
  <si>
    <t>18-00167884</t>
  </si>
  <si>
    <t>18-00168161</t>
  </si>
  <si>
    <t>18-00168162</t>
  </si>
  <si>
    <t>18-00168163</t>
  </si>
  <si>
    <t>18-00168164</t>
  </si>
  <si>
    <t>18-00168181</t>
  </si>
  <si>
    <t>18-00168211</t>
  </si>
  <si>
    <t>18-00168212</t>
  </si>
  <si>
    <t>18-00168213</t>
  </si>
  <si>
    <t>18-00168214</t>
  </si>
  <si>
    <t>18-00168491</t>
  </si>
  <si>
    <t>18-00168561</t>
  </si>
  <si>
    <t>18-00168562</t>
  </si>
  <si>
    <t>18-00168581</t>
  </si>
  <si>
    <t>18-00168582</t>
  </si>
  <si>
    <t>18-00168583</t>
  </si>
  <si>
    <t>18-00168584</t>
  </si>
  <si>
    <t>18-00168585</t>
  </si>
  <si>
    <t>18-00168586</t>
  </si>
  <si>
    <t>18-00168587</t>
  </si>
  <si>
    <t>18-00168601</t>
  </si>
  <si>
    <t>18-00168602</t>
  </si>
  <si>
    <t>18-00168611</t>
  </si>
  <si>
    <t>18-00168641</t>
  </si>
  <si>
    <t>18-00168661</t>
  </si>
  <si>
    <t>18-00168662</t>
  </si>
  <si>
    <t>18-00168741</t>
  </si>
  <si>
    <t>18-00168742</t>
  </si>
  <si>
    <t>18-00168743</t>
  </si>
  <si>
    <t>18-00168911</t>
  </si>
  <si>
    <t>18-00168912</t>
  </si>
  <si>
    <t>18-00168913</t>
  </si>
  <si>
    <t>18-00168914</t>
  </si>
  <si>
    <t>18-00168915</t>
  </si>
  <si>
    <t>18-00168916</t>
  </si>
  <si>
    <t>18-00169201</t>
  </si>
  <si>
    <t>18-00169311</t>
  </si>
  <si>
    <t>18-00169312</t>
  </si>
  <si>
    <t>18-00169361</t>
  </si>
  <si>
    <t>18-00169362</t>
  </si>
  <si>
    <t>18-00169363</t>
  </si>
  <si>
    <t>18-00169364</t>
  </si>
  <si>
    <t>18-00169365</t>
  </si>
  <si>
    <t>18-00169366</t>
  </si>
  <si>
    <t>18-00169367</t>
  </si>
  <si>
    <t>18-00169368</t>
  </si>
  <si>
    <t>18-00169369</t>
  </si>
  <si>
    <t>18-00169441</t>
  </si>
  <si>
    <t>18-00169442</t>
  </si>
  <si>
    <t>18-00169443</t>
  </si>
  <si>
    <t>18-00169444</t>
  </si>
  <si>
    <t>18-00169461</t>
  </si>
  <si>
    <t>18-00169462</t>
  </si>
  <si>
    <t>18-00169463</t>
  </si>
  <si>
    <t>18-00169464</t>
  </si>
  <si>
    <t>18-00169465</t>
  </si>
  <si>
    <t>18-00169491</t>
  </si>
  <si>
    <t>18-00169492</t>
  </si>
  <si>
    <t>18-00169493</t>
  </si>
  <si>
    <t>18-00169511</t>
  </si>
  <si>
    <t>18-00169512</t>
  </si>
  <si>
    <t>18-00169513</t>
  </si>
  <si>
    <t>18-00169531</t>
  </si>
  <si>
    <t>18-00169532</t>
  </si>
  <si>
    <t>18-00169533</t>
  </si>
  <si>
    <t>18-00169534</t>
  </si>
  <si>
    <t>18-00169535</t>
  </si>
  <si>
    <t>18-00169536</t>
  </si>
  <si>
    <t>18-00169537</t>
  </si>
  <si>
    <t>18-00169691</t>
  </si>
  <si>
    <t>18-00169692</t>
  </si>
  <si>
    <t>18-00169693</t>
  </si>
  <si>
    <t>18-00169694</t>
  </si>
  <si>
    <t>18-00169841</t>
  </si>
  <si>
    <t>18-00169842</t>
  </si>
  <si>
    <t>18-00169843</t>
  </si>
  <si>
    <t>18-00169844</t>
  </si>
  <si>
    <t>18-00169845</t>
  </si>
  <si>
    <t>18-00169851</t>
  </si>
  <si>
    <t>18-00169852</t>
  </si>
  <si>
    <t>18-00170271</t>
  </si>
  <si>
    <t>18-00170361</t>
  </si>
  <si>
    <t>18-00170362</t>
  </si>
  <si>
    <t>18-00170441</t>
  </si>
  <si>
    <t>18-00170442</t>
  </si>
  <si>
    <t>18-00170621</t>
  </si>
  <si>
    <t>18-00170811</t>
  </si>
  <si>
    <t>18-00170821</t>
  </si>
  <si>
    <t>18-00170891</t>
  </si>
  <si>
    <t>18-00170892</t>
  </si>
  <si>
    <t>18-00170893</t>
  </si>
  <si>
    <t>18-00170931</t>
  </si>
  <si>
    <t>18-00170932</t>
  </si>
  <si>
    <t>18-00170933</t>
  </si>
  <si>
    <t>18-00170934</t>
  </si>
  <si>
    <t>18-00170935</t>
  </si>
  <si>
    <t>18-00170941</t>
  </si>
  <si>
    <t>18-00171091</t>
  </si>
  <si>
    <t>18-00171092</t>
  </si>
  <si>
    <t>18-00171093</t>
  </si>
  <si>
    <t>18-00171211</t>
  </si>
  <si>
    <t>18-00171221</t>
  </si>
  <si>
    <t>18-00171222</t>
  </si>
  <si>
    <t>18-00171223</t>
  </si>
  <si>
    <t>18-00171224</t>
  </si>
  <si>
    <t>18-00171261</t>
  </si>
  <si>
    <t>18-00171262</t>
  </si>
  <si>
    <t>18-00171263</t>
  </si>
  <si>
    <t>18-00171391</t>
  </si>
  <si>
    <t>18-00171392</t>
  </si>
  <si>
    <t>18-00171511</t>
  </si>
  <si>
    <t>18-00171512</t>
  </si>
  <si>
    <t>18-00171513</t>
  </si>
  <si>
    <t>18-00171514</t>
  </si>
  <si>
    <t>18-00171521</t>
  </si>
  <si>
    <t>18-00171522</t>
  </si>
  <si>
    <t>18-00171561</t>
  </si>
  <si>
    <t>18-00171562</t>
  </si>
  <si>
    <t>18-00171563</t>
  </si>
  <si>
    <t>18-00171564</t>
  </si>
  <si>
    <t>18-00171565</t>
  </si>
  <si>
    <t>18-00171671</t>
  </si>
  <si>
    <t>18-00171711</t>
  </si>
  <si>
    <t>18-00171712</t>
  </si>
  <si>
    <t>18-00171713</t>
  </si>
  <si>
    <t>18-00171714</t>
  </si>
  <si>
    <t>18-00171715</t>
  </si>
  <si>
    <t>18-00171716</t>
  </si>
  <si>
    <t>18-00171717</t>
  </si>
  <si>
    <t>18-00171811</t>
  </si>
  <si>
    <t>18-00171812</t>
  </si>
  <si>
    <t>18-00171813</t>
  </si>
  <si>
    <t>18-00171814</t>
  </si>
  <si>
    <t>18-00171815</t>
  </si>
  <si>
    <t>18-00171816</t>
  </si>
  <si>
    <t>18-00172221</t>
  </si>
  <si>
    <t>18-00172222</t>
  </si>
  <si>
    <t>18-00172301</t>
  </si>
  <si>
    <t>18-00172302</t>
  </si>
  <si>
    <t>18-00172303</t>
  </si>
  <si>
    <t>18-00172351</t>
  </si>
  <si>
    <t>18-00172352</t>
  </si>
  <si>
    <t>18-00172441</t>
  </si>
  <si>
    <t>18-00172442</t>
  </si>
  <si>
    <t>18-00172443</t>
  </si>
  <si>
    <t>18-00172801</t>
  </si>
  <si>
    <t>18-00172802</t>
  </si>
  <si>
    <t>18-00172891</t>
  </si>
  <si>
    <t>18-00172892</t>
  </si>
  <si>
    <t>18-00172911</t>
  </si>
  <si>
    <t>18-00172912</t>
  </si>
  <si>
    <t>18-00172913</t>
  </si>
  <si>
    <t>18-00172914</t>
  </si>
  <si>
    <t>18-00173151</t>
  </si>
  <si>
    <t>18-00173152</t>
  </si>
  <si>
    <t>18-00173153</t>
  </si>
  <si>
    <t>18-00173301</t>
  </si>
  <si>
    <t>18-00173321</t>
  </si>
  <si>
    <t>18-00173441</t>
  </si>
  <si>
    <t>18-00173442</t>
  </si>
  <si>
    <t>18-00173581</t>
  </si>
  <si>
    <t>18-00173582</t>
  </si>
  <si>
    <t>18-00173601</t>
  </si>
  <si>
    <t>18-00173602</t>
  </si>
  <si>
    <t>18-00173603</t>
  </si>
  <si>
    <t>18-00173604</t>
  </si>
  <si>
    <t>18-00173605</t>
  </si>
  <si>
    <t>18-00173606</t>
  </si>
  <si>
    <t>18-00173607</t>
  </si>
  <si>
    <t>18-00173741</t>
  </si>
  <si>
    <t>18-00173742</t>
  </si>
  <si>
    <t>18-00173751</t>
  </si>
  <si>
    <t>18-00173911</t>
  </si>
  <si>
    <t>18-00173912</t>
  </si>
  <si>
    <t>18-00173921</t>
  </si>
  <si>
    <t>18-00174161</t>
  </si>
  <si>
    <t>18-00174221</t>
  </si>
  <si>
    <t>18-00174281</t>
  </si>
  <si>
    <t>18-00174282</t>
  </si>
  <si>
    <t>18-00174481</t>
  </si>
  <si>
    <t>18-00174571</t>
  </si>
  <si>
    <t>18-00174572</t>
  </si>
  <si>
    <t>18-00174573</t>
  </si>
  <si>
    <t>18-00174574</t>
  </si>
  <si>
    <t>18-00174575</t>
  </si>
  <si>
    <t>18-00174576</t>
  </si>
  <si>
    <t>18-00174577</t>
  </si>
  <si>
    <t>18-00174601</t>
  </si>
  <si>
    <t>18-00174602</t>
  </si>
  <si>
    <t>18-00174721</t>
  </si>
  <si>
    <t>18-00174722</t>
  </si>
  <si>
    <t>18-00174723</t>
  </si>
  <si>
    <t>18-0017481</t>
  </si>
  <si>
    <t>18-00174811</t>
  </si>
  <si>
    <t>18-00174812</t>
  </si>
  <si>
    <t>18-00174961</t>
  </si>
  <si>
    <t>18-00174962</t>
  </si>
  <si>
    <t>18-00174963</t>
  </si>
  <si>
    <t>18-00174964</t>
  </si>
  <si>
    <t>18-00174965</t>
  </si>
  <si>
    <t>18-00174966</t>
  </si>
  <si>
    <t>18-00174967</t>
  </si>
  <si>
    <t>18-00174968</t>
  </si>
  <si>
    <t>18-00174969</t>
  </si>
  <si>
    <t>18-001749610</t>
  </si>
  <si>
    <t>18-00175001</t>
  </si>
  <si>
    <t>18-00175171</t>
  </si>
  <si>
    <t>18-00175172</t>
  </si>
  <si>
    <t>18-00175173</t>
  </si>
  <si>
    <t>18-00175174</t>
  </si>
  <si>
    <t>18-00175175</t>
  </si>
  <si>
    <t>18-00175176</t>
  </si>
  <si>
    <t>18-00175177</t>
  </si>
  <si>
    <t>18-00175241</t>
  </si>
  <si>
    <t>18-00175242</t>
  </si>
  <si>
    <t>18-00175243</t>
  </si>
  <si>
    <t>18-00175321</t>
  </si>
  <si>
    <t>18-00175322</t>
  </si>
  <si>
    <t>18-00175323</t>
  </si>
  <si>
    <t>18-00175551</t>
  </si>
  <si>
    <t>18-00175552</t>
  </si>
  <si>
    <t>18-00175553</t>
  </si>
  <si>
    <t>18-00175554</t>
  </si>
  <si>
    <t>18-00175555</t>
  </si>
  <si>
    <t>18-00175556</t>
  </si>
  <si>
    <t>18-00175557</t>
  </si>
  <si>
    <t>18-00175558</t>
  </si>
  <si>
    <t>18-00175559</t>
  </si>
  <si>
    <t>18-001755510</t>
  </si>
  <si>
    <t>18-001755511</t>
  </si>
  <si>
    <t>18-00175641</t>
  </si>
  <si>
    <t>18-00175642</t>
  </si>
  <si>
    <t>18-00175643</t>
  </si>
  <si>
    <t>18-00175644</t>
  </si>
  <si>
    <t>18-00175801</t>
  </si>
  <si>
    <t>18-00175851</t>
  </si>
  <si>
    <t>18-00175852</t>
  </si>
  <si>
    <t>18-00175853</t>
  </si>
  <si>
    <t>18-00175854</t>
  </si>
  <si>
    <t>18-00175855</t>
  </si>
  <si>
    <t>18-00175856</t>
  </si>
  <si>
    <t>18-00175921</t>
  </si>
  <si>
    <t>18-00175981</t>
  </si>
  <si>
    <t>18-00175982</t>
  </si>
  <si>
    <t>18-00175983</t>
  </si>
  <si>
    <t>18-00175984</t>
  </si>
  <si>
    <t>18-00175985</t>
  </si>
  <si>
    <t>18-00175986</t>
  </si>
  <si>
    <t>18-00175991</t>
  </si>
  <si>
    <t>18-00175992</t>
  </si>
  <si>
    <t>18-00176011</t>
  </si>
  <si>
    <t>18-00176012</t>
  </si>
  <si>
    <t>18-00176013</t>
  </si>
  <si>
    <t>18-00176251</t>
  </si>
  <si>
    <t>18-00176252</t>
  </si>
  <si>
    <t>18-00176253</t>
  </si>
  <si>
    <t>18-00176254</t>
  </si>
  <si>
    <t>18-00176255</t>
  </si>
  <si>
    <t>18-00176371</t>
  </si>
  <si>
    <t>18-00176372</t>
  </si>
  <si>
    <t>18-00176373</t>
  </si>
  <si>
    <t>18-00176374</t>
  </si>
  <si>
    <t>18-00176375</t>
  </si>
  <si>
    <t>18-00176401</t>
  </si>
  <si>
    <t>18-00176451</t>
  </si>
  <si>
    <t>18-00176471</t>
  </si>
  <si>
    <t>18-00176472</t>
  </si>
  <si>
    <t>18-00176473</t>
  </si>
  <si>
    <t>18-00176531</t>
  </si>
  <si>
    <t>18-00176532</t>
  </si>
  <si>
    <t>18-00176533</t>
  </si>
  <si>
    <t>18-00176534</t>
  </si>
  <si>
    <t>18-00176535</t>
  </si>
  <si>
    <t>18-00176536</t>
  </si>
  <si>
    <t>18-00176551</t>
  </si>
  <si>
    <t>18-00176552</t>
  </si>
  <si>
    <t>18-00176891</t>
  </si>
  <si>
    <t>18-00176892</t>
  </si>
  <si>
    <t>18-00177031</t>
  </si>
  <si>
    <t>18-00177032</t>
  </si>
  <si>
    <t>18-00177101</t>
  </si>
  <si>
    <t>18-00177151</t>
  </si>
  <si>
    <t>18-00177201</t>
  </si>
  <si>
    <t>18-00177221</t>
  </si>
  <si>
    <t>18-00177222</t>
  </si>
  <si>
    <t>18-00177223</t>
  </si>
  <si>
    <t>18-00177251</t>
  </si>
  <si>
    <t>18-00177252</t>
  </si>
  <si>
    <t>18-00177311</t>
  </si>
  <si>
    <t>18-00177312</t>
  </si>
  <si>
    <t>18-00177313</t>
  </si>
  <si>
    <t>18-00177314</t>
  </si>
  <si>
    <t>18-00177315</t>
  </si>
  <si>
    <t>18-00177316</t>
  </si>
  <si>
    <t>18-00177317</t>
  </si>
  <si>
    <t>18-00177631</t>
  </si>
  <si>
    <t>18-00177632</t>
  </si>
  <si>
    <t>18-00177633</t>
  </si>
  <si>
    <t>18-00177634</t>
  </si>
  <si>
    <t>18-00177641</t>
  </si>
  <si>
    <t>18-00177642</t>
  </si>
  <si>
    <t>18-00177643</t>
  </si>
  <si>
    <t>18-00177644</t>
  </si>
  <si>
    <t>18-00177701</t>
  </si>
  <si>
    <t>18-00177731</t>
  </si>
  <si>
    <t>18-00177732</t>
  </si>
  <si>
    <t>18-00177961</t>
  </si>
  <si>
    <t>18-00178161</t>
  </si>
  <si>
    <t>18-00178162</t>
  </si>
  <si>
    <t>18-00178163</t>
  </si>
  <si>
    <t>18-00178241</t>
  </si>
  <si>
    <t>18-00178242</t>
  </si>
  <si>
    <t>18-00178243</t>
  </si>
  <si>
    <t>18-00178244</t>
  </si>
  <si>
    <t>18-00178245</t>
  </si>
  <si>
    <t>18-00178351</t>
  </si>
  <si>
    <t>18-00178352</t>
  </si>
  <si>
    <t>18-00178353</t>
  </si>
  <si>
    <t>18-00178354</t>
  </si>
  <si>
    <t>18-00178355</t>
  </si>
  <si>
    <t>18-00178461</t>
  </si>
  <si>
    <t>18-00178621</t>
  </si>
  <si>
    <t>18-00178622</t>
  </si>
  <si>
    <t>18-00178791</t>
  </si>
  <si>
    <t>18-00178792</t>
  </si>
  <si>
    <t>18-00178881</t>
  </si>
  <si>
    <t>18-00178882</t>
  </si>
  <si>
    <t>18-00178883</t>
  </si>
  <si>
    <t>18-00178884</t>
  </si>
  <si>
    <t>18-00178901</t>
  </si>
  <si>
    <t>18-00178902</t>
  </si>
  <si>
    <t>18-00178911</t>
  </si>
  <si>
    <t>18-00178912</t>
  </si>
  <si>
    <t>18-00178913</t>
  </si>
  <si>
    <t>18-00178914</t>
  </si>
  <si>
    <t>18-00178931</t>
  </si>
  <si>
    <t>18-00178932</t>
  </si>
  <si>
    <t>18-00178933</t>
  </si>
  <si>
    <t>18-00178971</t>
  </si>
  <si>
    <t>18-00178972</t>
  </si>
  <si>
    <t>18-00179011</t>
  </si>
  <si>
    <t>18-00179012</t>
  </si>
  <si>
    <t>18-00179013</t>
  </si>
  <si>
    <t>18-00179014</t>
  </si>
  <si>
    <t>18-00179015</t>
  </si>
  <si>
    <t>18-00179016</t>
  </si>
  <si>
    <t>18-00179017</t>
  </si>
  <si>
    <t>18-00179018</t>
  </si>
  <si>
    <t>18-00179019</t>
  </si>
  <si>
    <t>18-001790110</t>
  </si>
  <si>
    <t>18-001790111</t>
  </si>
  <si>
    <t>18-00179091</t>
  </si>
  <si>
    <t>18-00179092</t>
  </si>
  <si>
    <t>18-00179093</t>
  </si>
  <si>
    <t>18-00179094</t>
  </si>
  <si>
    <t>18-00179095</t>
  </si>
  <si>
    <t>18-00179161</t>
  </si>
  <si>
    <t>18-00179162</t>
  </si>
  <si>
    <t>18-00179163</t>
  </si>
  <si>
    <t>18-00179164</t>
  </si>
  <si>
    <t>18-00179165</t>
  </si>
  <si>
    <t>18-00179166</t>
  </si>
  <si>
    <t>18-00179167</t>
  </si>
  <si>
    <t>18-00179168</t>
  </si>
  <si>
    <t>18-00179169</t>
  </si>
  <si>
    <t>18-00179181</t>
  </si>
  <si>
    <t>18-00179182</t>
  </si>
  <si>
    <t>18-00179251</t>
  </si>
  <si>
    <t>18-00179252</t>
  </si>
  <si>
    <t>18-00179253</t>
  </si>
  <si>
    <t>18-00179254</t>
  </si>
  <si>
    <t>18-00179255</t>
  </si>
  <si>
    <t>18-00179361</t>
  </si>
  <si>
    <t>18-00179391</t>
  </si>
  <si>
    <t>18-00179511</t>
  </si>
  <si>
    <t>18-00179512</t>
  </si>
  <si>
    <t>18-00179513</t>
  </si>
  <si>
    <t>18-00179514</t>
  </si>
  <si>
    <t>18-00179551</t>
  </si>
  <si>
    <t>18-00179681</t>
  </si>
  <si>
    <t>18-00179682</t>
  </si>
  <si>
    <t>18-00179691</t>
  </si>
  <si>
    <t>18-00179692</t>
  </si>
  <si>
    <t>18-00179693</t>
  </si>
  <si>
    <t>18-00179694</t>
  </si>
  <si>
    <t>18-00179721</t>
  </si>
  <si>
    <t>18-00179741</t>
  </si>
  <si>
    <t>18-00179742</t>
  </si>
  <si>
    <t>18-00179743</t>
  </si>
  <si>
    <t>18-00179881</t>
  </si>
  <si>
    <t>18-00180011</t>
  </si>
  <si>
    <t>18-00180012</t>
  </si>
  <si>
    <t>18-00180211</t>
  </si>
  <si>
    <t>18-00180281</t>
  </si>
  <si>
    <t>18-00180282</t>
  </si>
  <si>
    <t>18-00180321</t>
  </si>
  <si>
    <t>18-00180341</t>
  </si>
  <si>
    <t>18-00180381</t>
  </si>
  <si>
    <t>18-00180382</t>
  </si>
  <si>
    <t>18-00180411</t>
  </si>
  <si>
    <t>18-00180501</t>
  </si>
  <si>
    <t>18-00180502</t>
  </si>
  <si>
    <t>18-00180503</t>
  </si>
  <si>
    <t>18-00180701</t>
  </si>
  <si>
    <t>18-00180702</t>
  </si>
  <si>
    <t>18-00180721</t>
  </si>
  <si>
    <t>18-00180722</t>
  </si>
  <si>
    <t>18-00180723</t>
  </si>
  <si>
    <t>18-00180724</t>
  </si>
  <si>
    <t>18-00180725</t>
  </si>
  <si>
    <t>18-00180726</t>
  </si>
  <si>
    <t>18-00180751</t>
  </si>
  <si>
    <t>18-00180752</t>
  </si>
  <si>
    <t>18-00180753</t>
  </si>
  <si>
    <t>18-00180861</t>
  </si>
  <si>
    <t>18-00180862</t>
  </si>
  <si>
    <t>18-00180863</t>
  </si>
  <si>
    <t>18-00180864</t>
  </si>
  <si>
    <t>18-00180865</t>
  </si>
  <si>
    <t>18-00181021</t>
  </si>
  <si>
    <t>18-00181022</t>
  </si>
  <si>
    <t>18-00181023</t>
  </si>
  <si>
    <t>18-00181024</t>
  </si>
  <si>
    <t>18-00181071</t>
  </si>
  <si>
    <t>18-00181072</t>
  </si>
  <si>
    <t>18-00181073</t>
  </si>
  <si>
    <t>18-00181301</t>
  </si>
  <si>
    <t>18-00181302</t>
  </si>
  <si>
    <t>18-00181303</t>
  </si>
  <si>
    <t>18-00181304</t>
  </si>
  <si>
    <t>18-00181341</t>
  </si>
  <si>
    <t>18-00181342</t>
  </si>
  <si>
    <t>18-00181343</t>
  </si>
  <si>
    <t>18-00181351</t>
  </si>
  <si>
    <t>18-00181352</t>
  </si>
  <si>
    <t>18-00181411</t>
  </si>
  <si>
    <t>18-00181412</t>
  </si>
  <si>
    <t>18-00181691</t>
  </si>
  <si>
    <t>18-00181692</t>
  </si>
  <si>
    <t>18-00181693</t>
  </si>
  <si>
    <t>18-00181801</t>
  </si>
  <si>
    <t>18-00181802</t>
  </si>
  <si>
    <t>18-00181803</t>
  </si>
  <si>
    <t>18-00181804</t>
  </si>
  <si>
    <t>18-00181841</t>
  </si>
  <si>
    <t>18-00181871</t>
  </si>
  <si>
    <t>18-00181872</t>
  </si>
  <si>
    <t>18-00182001</t>
  </si>
  <si>
    <t>18-00182002</t>
  </si>
  <si>
    <t>18-00182003</t>
  </si>
  <si>
    <t>18-00182004</t>
  </si>
  <si>
    <t>18-00182005</t>
  </si>
  <si>
    <t>18-00182006</t>
  </si>
  <si>
    <t>18-00182091</t>
  </si>
  <si>
    <t>18-00182092</t>
  </si>
  <si>
    <t>18-00182093</t>
  </si>
  <si>
    <t>18-00182094</t>
  </si>
  <si>
    <t>18-00182095</t>
  </si>
  <si>
    <t>18-00182096</t>
  </si>
  <si>
    <t>18-00182097</t>
  </si>
  <si>
    <t>18-00182151</t>
  </si>
  <si>
    <t>18-00182152</t>
  </si>
  <si>
    <t>18-00182153</t>
  </si>
  <si>
    <t>18-00182301</t>
  </si>
  <si>
    <t>18-00182431</t>
  </si>
  <si>
    <t>18-00182432</t>
  </si>
  <si>
    <t>18-00182433</t>
  </si>
  <si>
    <t>18-00182434</t>
  </si>
  <si>
    <t>18-00182435</t>
  </si>
  <si>
    <t>18-00182436</t>
  </si>
  <si>
    <t>18-00182437</t>
  </si>
  <si>
    <t>18-00182438</t>
  </si>
  <si>
    <t>18-00182439</t>
  </si>
  <si>
    <t>18-001824310</t>
  </si>
  <si>
    <t>18-001824311</t>
  </si>
  <si>
    <t>18-001824312</t>
  </si>
  <si>
    <t>18-001824313</t>
  </si>
  <si>
    <t>18-001824314</t>
  </si>
  <si>
    <t>18-00182631</t>
  </si>
  <si>
    <t>18-00182632</t>
  </si>
  <si>
    <t>18-00182633</t>
  </si>
  <si>
    <t>18-00182634</t>
  </si>
  <si>
    <t>18-00182635</t>
  </si>
  <si>
    <t>18-00182711</t>
  </si>
  <si>
    <t>18-00182741</t>
  </si>
  <si>
    <t>18-00182742</t>
  </si>
  <si>
    <t>18-00182743</t>
  </si>
  <si>
    <t>18-00182744</t>
  </si>
  <si>
    <t>18-00182745</t>
  </si>
  <si>
    <t>18-00182801</t>
  </si>
  <si>
    <t>18-00182802</t>
  </si>
  <si>
    <t>18-00182831</t>
  </si>
  <si>
    <t>18-00182832</t>
  </si>
  <si>
    <t>18-00183041</t>
  </si>
  <si>
    <t>18-00183042</t>
  </si>
  <si>
    <t>18-00183043</t>
  </si>
  <si>
    <t>18-00183044</t>
  </si>
  <si>
    <t>18-00183045</t>
  </si>
  <si>
    <t>18-00183151</t>
  </si>
  <si>
    <t>18-00183152</t>
  </si>
  <si>
    <t>18-00183261</t>
  </si>
  <si>
    <t>18-00183401</t>
  </si>
  <si>
    <t>18-00183441</t>
  </si>
  <si>
    <t>18-00183442</t>
  </si>
  <si>
    <t>18-00183443</t>
  </si>
  <si>
    <t>18-00183451</t>
  </si>
  <si>
    <t>18-00183452</t>
  </si>
  <si>
    <t>18-00183501</t>
  </si>
  <si>
    <t>18-00183502</t>
  </si>
  <si>
    <t>18-00183503</t>
  </si>
  <si>
    <t>18-00183751</t>
  </si>
  <si>
    <t>18-00183752</t>
  </si>
  <si>
    <t>18-00183753</t>
  </si>
  <si>
    <t>18-00183911</t>
  </si>
  <si>
    <t>18-00183912</t>
  </si>
  <si>
    <t>18-00183913</t>
  </si>
  <si>
    <t>18-00183961</t>
  </si>
  <si>
    <t>18-00183962</t>
  </si>
  <si>
    <t>18-00184001</t>
  </si>
  <si>
    <t>18-00184071</t>
  </si>
  <si>
    <t>18-00184072</t>
  </si>
  <si>
    <t>18-00184121</t>
  </si>
  <si>
    <t>18-00184131</t>
  </si>
  <si>
    <t>18-00184132</t>
  </si>
  <si>
    <t>18-00184133</t>
  </si>
  <si>
    <t>18-00184134</t>
  </si>
  <si>
    <t>18-00184135</t>
  </si>
  <si>
    <t>18-00184261</t>
  </si>
  <si>
    <t>18-00184321</t>
  </si>
  <si>
    <t>18-00184322</t>
  </si>
  <si>
    <t>18-00184323</t>
  </si>
  <si>
    <t>18-00184324</t>
  </si>
  <si>
    <t>18-00184331</t>
  </si>
  <si>
    <t>18-00184332</t>
  </si>
  <si>
    <t>18-00184333</t>
  </si>
  <si>
    <t>18-00184334</t>
  </si>
  <si>
    <t>18-00184335</t>
  </si>
  <si>
    <t>18-00184336</t>
  </si>
  <si>
    <t>18-00184391</t>
  </si>
  <si>
    <t>18-00184392</t>
  </si>
  <si>
    <t>18-00184393</t>
  </si>
  <si>
    <t>18-00184731</t>
  </si>
  <si>
    <t>18-00184732</t>
  </si>
  <si>
    <t>18-00184733</t>
  </si>
  <si>
    <t>18-00184734</t>
  </si>
  <si>
    <t>18-00184735</t>
  </si>
  <si>
    <t>18-00184851</t>
  </si>
  <si>
    <t>18-00184881</t>
  </si>
  <si>
    <t>18-00184951</t>
  </si>
  <si>
    <t>18-00184952</t>
  </si>
  <si>
    <t>18-00184991</t>
  </si>
  <si>
    <t>18-00184992</t>
  </si>
  <si>
    <t>18-00185051</t>
  </si>
  <si>
    <t>18-00185052</t>
  </si>
  <si>
    <t>18-00185053</t>
  </si>
  <si>
    <t>18-00185151</t>
  </si>
  <si>
    <t>18-00185331</t>
  </si>
  <si>
    <t>18-00185351</t>
  </si>
  <si>
    <t>18-00185352</t>
  </si>
  <si>
    <t>18-00185353</t>
  </si>
  <si>
    <t>18-00185354</t>
  </si>
  <si>
    <t>18-00185381</t>
  </si>
  <si>
    <t>18-00185382</t>
  </si>
  <si>
    <t>18-00185383</t>
  </si>
  <si>
    <t>18-00185384</t>
  </si>
  <si>
    <t>18-00185861</t>
  </si>
  <si>
    <t>18-00185871</t>
  </si>
  <si>
    <t>18-00185891</t>
  </si>
  <si>
    <t>18-00185892</t>
  </si>
  <si>
    <t>18-00185893</t>
  </si>
  <si>
    <t>18-00185894</t>
  </si>
  <si>
    <t>18-00185895</t>
  </si>
  <si>
    <t>18-00185896</t>
  </si>
  <si>
    <t>18-00185897</t>
  </si>
  <si>
    <t>18-00185898</t>
  </si>
  <si>
    <t>18-00185991</t>
  </si>
  <si>
    <t>18-00185992</t>
  </si>
  <si>
    <t>18-00186101</t>
  </si>
  <si>
    <t>18-00186102</t>
  </si>
  <si>
    <t>18-00186151</t>
  </si>
  <si>
    <t>18-00186152</t>
  </si>
  <si>
    <t>18-00186153</t>
  </si>
  <si>
    <t>18-00186181</t>
  </si>
  <si>
    <t>18-00186182</t>
  </si>
  <si>
    <t>18-00186183</t>
  </si>
  <si>
    <t>18-00186184</t>
  </si>
  <si>
    <t>18-00186361</t>
  </si>
  <si>
    <t>18-00186362</t>
  </si>
  <si>
    <t>18-00186363</t>
  </si>
  <si>
    <t>18-00186591</t>
  </si>
  <si>
    <t>18-00186592</t>
  </si>
  <si>
    <t>18-00186593</t>
  </si>
  <si>
    <t>18-00186611</t>
  </si>
  <si>
    <t>18-00186612</t>
  </si>
  <si>
    <t>18-00186621</t>
  </si>
  <si>
    <t>18-00186631</t>
  </si>
  <si>
    <t>18-00186632</t>
  </si>
  <si>
    <t>18-00186633</t>
  </si>
  <si>
    <t>18-00186641</t>
  </si>
  <si>
    <t>18-00186651</t>
  </si>
  <si>
    <t>18-00186652</t>
  </si>
  <si>
    <t>18-00186653</t>
  </si>
  <si>
    <t>18-00186654</t>
  </si>
  <si>
    <t>18-00186655</t>
  </si>
  <si>
    <t>18-00186671</t>
  </si>
  <si>
    <t>18-00186672</t>
  </si>
  <si>
    <t>18-00186851</t>
  </si>
  <si>
    <t>18-00186852</t>
  </si>
  <si>
    <t>18-00186931</t>
  </si>
  <si>
    <t>18-00186932</t>
  </si>
  <si>
    <t>18-00186933</t>
  </si>
  <si>
    <t>18-00186934</t>
  </si>
  <si>
    <t>18-00186935</t>
  </si>
  <si>
    <t>18-00186936</t>
  </si>
  <si>
    <t>18-00186937</t>
  </si>
  <si>
    <t>18-00186941</t>
  </si>
  <si>
    <t>18-00186942</t>
  </si>
  <si>
    <t>18-00186943</t>
  </si>
  <si>
    <t>18-00186944</t>
  </si>
  <si>
    <t>18-00186945</t>
  </si>
  <si>
    <t>18-00187101</t>
  </si>
  <si>
    <t>18-00187102</t>
  </si>
  <si>
    <t>18-00187103</t>
  </si>
  <si>
    <t>18-00187104</t>
  </si>
  <si>
    <t>18-00187105</t>
  </si>
  <si>
    <t>18-00187106</t>
  </si>
  <si>
    <t>18-00187131</t>
  </si>
  <si>
    <t>18-00187241</t>
  </si>
  <si>
    <t>18-00187242</t>
  </si>
  <si>
    <t>18-00187251</t>
  </si>
  <si>
    <t>18-00187252</t>
  </si>
  <si>
    <t>18-00187253</t>
  </si>
  <si>
    <t>18-00187261</t>
  </si>
  <si>
    <t>18-00187441</t>
  </si>
  <si>
    <t>18-00187442</t>
  </si>
  <si>
    <t>18-00187471</t>
  </si>
  <si>
    <t>18-00187541</t>
  </si>
  <si>
    <t>18-00187561</t>
  </si>
  <si>
    <t>18-00187562</t>
  </si>
  <si>
    <t>18-00187563</t>
  </si>
  <si>
    <t>18-00187581</t>
  </si>
  <si>
    <t>18-00187582</t>
  </si>
  <si>
    <t>18-00187621</t>
  </si>
  <si>
    <t>18-00187622</t>
  </si>
  <si>
    <t>18-00187811</t>
  </si>
  <si>
    <t>18-00187812</t>
  </si>
  <si>
    <t>18-00187901</t>
  </si>
  <si>
    <t>18-00188091</t>
  </si>
  <si>
    <t>18-00188092</t>
  </si>
  <si>
    <t>18-00188093</t>
  </si>
  <si>
    <t>18-00188281</t>
  </si>
  <si>
    <t>18-00188371</t>
  </si>
  <si>
    <t>18-00188372</t>
  </si>
  <si>
    <t>18-00188511</t>
  </si>
  <si>
    <t>18-00188512</t>
  </si>
  <si>
    <t>18-00188641</t>
  </si>
  <si>
    <t>18-00188642</t>
  </si>
  <si>
    <t>18-00188643</t>
  </si>
  <si>
    <t>18-00188644</t>
  </si>
  <si>
    <t>18-00188701</t>
  </si>
  <si>
    <t>18-00188702</t>
  </si>
  <si>
    <t>18-00188703</t>
  </si>
  <si>
    <t>18-00188841</t>
  </si>
  <si>
    <t>18-00188842</t>
  </si>
  <si>
    <t>18-00188843</t>
  </si>
  <si>
    <t>18-00188844</t>
  </si>
  <si>
    <t>18-00188845</t>
  </si>
  <si>
    <t>18-00188881</t>
  </si>
  <si>
    <t>18-00189041</t>
  </si>
  <si>
    <t>18-00189071</t>
  </si>
  <si>
    <t>18-00189121</t>
  </si>
  <si>
    <t>18-00189122</t>
  </si>
  <si>
    <t>18-00189123</t>
  </si>
  <si>
    <t>18-00189124</t>
  </si>
  <si>
    <t>18-00189125</t>
  </si>
  <si>
    <t>18-00189126</t>
  </si>
  <si>
    <t>18-00189191</t>
  </si>
  <si>
    <t>18-00189192</t>
  </si>
  <si>
    <t>18-00189371</t>
  </si>
  <si>
    <t>18-00189372</t>
  </si>
  <si>
    <t>18-00189391</t>
  </si>
  <si>
    <t>18-00189392</t>
  </si>
  <si>
    <t>18-00189393</t>
  </si>
  <si>
    <t>18-00189394</t>
  </si>
  <si>
    <t>18-00189395</t>
  </si>
  <si>
    <t>18-00189396</t>
  </si>
  <si>
    <t>18-00189397</t>
  </si>
  <si>
    <t>18-00189601</t>
  </si>
  <si>
    <t>18-00189751</t>
  </si>
  <si>
    <t>18-00189752</t>
  </si>
  <si>
    <t>18-00189753</t>
  </si>
  <si>
    <t>18-00189911</t>
  </si>
  <si>
    <t>18-00189912</t>
  </si>
  <si>
    <t>18-00189913</t>
  </si>
  <si>
    <t>18-00189914</t>
  </si>
  <si>
    <t>18-00189915</t>
  </si>
  <si>
    <t>18-00189921</t>
  </si>
  <si>
    <t>18-00190121</t>
  </si>
  <si>
    <t>18-00190122</t>
  </si>
  <si>
    <t>18-00190123</t>
  </si>
  <si>
    <t>18-00190211</t>
  </si>
  <si>
    <t>18-00190212</t>
  </si>
  <si>
    <t>18-00190213</t>
  </si>
  <si>
    <t>18-00190214</t>
  </si>
  <si>
    <t>18-00190441</t>
  </si>
  <si>
    <t>18-00190442</t>
  </si>
  <si>
    <t>18-00190443</t>
  </si>
  <si>
    <t>18-00190444</t>
  </si>
  <si>
    <t>18-00190445</t>
  </si>
  <si>
    <t>18-00190446</t>
  </si>
  <si>
    <t>18-00190447</t>
  </si>
  <si>
    <t>18-00190501</t>
  </si>
  <si>
    <t>18-00190502</t>
  </si>
  <si>
    <t>18-00190503</t>
  </si>
  <si>
    <t>18-00190504</t>
  </si>
  <si>
    <t>18-00190505</t>
  </si>
  <si>
    <t>18-00190506</t>
  </si>
  <si>
    <t>18-00190507</t>
  </si>
  <si>
    <t>18-00190508</t>
  </si>
  <si>
    <t>18-00190571</t>
  </si>
  <si>
    <t>18-00190641</t>
  </si>
  <si>
    <t>18-00190661</t>
  </si>
  <si>
    <t>18-00190662</t>
  </si>
  <si>
    <t>18-00190771</t>
  </si>
  <si>
    <t>18-00190772</t>
  </si>
  <si>
    <t>18-00190821</t>
  </si>
  <si>
    <t>18-00190822</t>
  </si>
  <si>
    <t>18-00190823</t>
  </si>
  <si>
    <t>18-00190911</t>
  </si>
  <si>
    <t>18-00190912</t>
  </si>
  <si>
    <t>18-00190913</t>
  </si>
  <si>
    <t>18-00190914</t>
  </si>
  <si>
    <t>18-00190915</t>
  </si>
  <si>
    <t>18-00191041</t>
  </si>
  <si>
    <t>18-00191042</t>
  </si>
  <si>
    <t>18-00191051</t>
  </si>
  <si>
    <t>18-00191461</t>
  </si>
  <si>
    <t>18-00191462</t>
  </si>
  <si>
    <t>18-00191463</t>
  </si>
  <si>
    <t>18-00191571</t>
  </si>
  <si>
    <t>18-00191572</t>
  </si>
  <si>
    <t>18-00191581</t>
  </si>
  <si>
    <t>18-00191582</t>
  </si>
  <si>
    <t>18-00191583</t>
  </si>
  <si>
    <t>18-00191951</t>
  </si>
  <si>
    <t>18-00191952</t>
  </si>
  <si>
    <t>18-00191953</t>
  </si>
  <si>
    <t>18-00191954</t>
  </si>
  <si>
    <t>18-00192111</t>
  </si>
  <si>
    <t>18-00192112</t>
  </si>
  <si>
    <t>18-00192301</t>
  </si>
  <si>
    <t>18-00192421</t>
  </si>
  <si>
    <t>18-00192611</t>
  </si>
  <si>
    <t>18-00192621</t>
  </si>
  <si>
    <t>18-00192622</t>
  </si>
  <si>
    <t>18-00192731</t>
  </si>
  <si>
    <t>18-00192732</t>
  </si>
  <si>
    <t>18-00192733</t>
  </si>
  <si>
    <t>18-00192734</t>
  </si>
  <si>
    <t>18-00192751</t>
  </si>
  <si>
    <t>18-00192752</t>
  </si>
  <si>
    <t>18-00192753</t>
  </si>
  <si>
    <t>18-00192781</t>
  </si>
  <si>
    <t>18-00192782</t>
  </si>
  <si>
    <t>18-00192783</t>
  </si>
  <si>
    <t>18-00192784</t>
  </si>
  <si>
    <t>18-00192785</t>
  </si>
  <si>
    <t>18-00192786</t>
  </si>
  <si>
    <t>18-00192787</t>
  </si>
  <si>
    <t>18-00192788</t>
  </si>
  <si>
    <t>18-00192789</t>
  </si>
  <si>
    <t>18-001927810</t>
  </si>
  <si>
    <t>18-001927811</t>
  </si>
  <si>
    <t>18-001927812</t>
  </si>
  <si>
    <t>18-001927813</t>
  </si>
  <si>
    <t>18-00193031</t>
  </si>
  <si>
    <t>18-00193032</t>
  </si>
  <si>
    <t>18-00193033</t>
  </si>
  <si>
    <t>18-00193034</t>
  </si>
  <si>
    <t>18-00193051</t>
  </si>
  <si>
    <t>18-00193052</t>
  </si>
  <si>
    <t>18-00193053</t>
  </si>
  <si>
    <t>18-00193054</t>
  </si>
  <si>
    <t>18-00193055</t>
  </si>
  <si>
    <t>18-00193056</t>
  </si>
  <si>
    <t>18-00193057</t>
  </si>
  <si>
    <t>18-00193058</t>
  </si>
  <si>
    <t>18-00193059</t>
  </si>
  <si>
    <t>18-00193381</t>
  </si>
  <si>
    <t>18-00193521</t>
  </si>
  <si>
    <t>18-00193522</t>
  </si>
  <si>
    <t>18-00193651</t>
  </si>
  <si>
    <t>18-00193652</t>
  </si>
  <si>
    <t>18-00193653</t>
  </si>
  <si>
    <t>18-00193654</t>
  </si>
  <si>
    <t>18-00193741</t>
  </si>
  <si>
    <t>18-00193742</t>
  </si>
  <si>
    <t>18-00193801</t>
  </si>
  <si>
    <t>18-00193802</t>
  </si>
  <si>
    <t>18-00193821</t>
  </si>
  <si>
    <t>18-00193822</t>
  </si>
  <si>
    <t>18-00193823</t>
  </si>
  <si>
    <t>18-00193824</t>
  </si>
  <si>
    <t>18-00193825</t>
  </si>
  <si>
    <t>18-00193826</t>
  </si>
  <si>
    <t>18-00193891</t>
  </si>
  <si>
    <t>18-00193892</t>
  </si>
  <si>
    <t>18-00194281</t>
  </si>
  <si>
    <t>18-00194282</t>
  </si>
  <si>
    <t>18-00194283</t>
  </si>
  <si>
    <t>18-00194284</t>
  </si>
  <si>
    <t>18-00194311</t>
  </si>
  <si>
    <t>18-00194312</t>
  </si>
  <si>
    <t>18-00194313</t>
  </si>
  <si>
    <t>18-00194314</t>
  </si>
  <si>
    <t>18-00194315</t>
  </si>
  <si>
    <t>18-00194431</t>
  </si>
  <si>
    <t>18-00194432</t>
  </si>
  <si>
    <t>18-00194481</t>
  </si>
  <si>
    <t>18-00194501</t>
  </si>
  <si>
    <t>18-00194502</t>
  </si>
  <si>
    <t>18-00194503</t>
  </si>
  <si>
    <t>18-00194521</t>
  </si>
  <si>
    <t>18-00194522</t>
  </si>
  <si>
    <t>18-00194523</t>
  </si>
  <si>
    <t>18-00194591</t>
  </si>
  <si>
    <t>18-00194592</t>
  </si>
  <si>
    <t>18-00194593</t>
  </si>
  <si>
    <t>18-00194594</t>
  </si>
  <si>
    <t>18-00194595</t>
  </si>
  <si>
    <t>18-00194596</t>
  </si>
  <si>
    <t>18-00194597</t>
  </si>
  <si>
    <t>18-00194801</t>
  </si>
  <si>
    <t>18-00195041</t>
  </si>
  <si>
    <t>18-00195042</t>
  </si>
  <si>
    <t>18-00195043</t>
  </si>
  <si>
    <t>18-00195044</t>
  </si>
  <si>
    <t>18-00195061</t>
  </si>
  <si>
    <t>18-00195151</t>
  </si>
  <si>
    <t>18-00195171</t>
  </si>
  <si>
    <t>18-00195172</t>
  </si>
  <si>
    <t>18-00195173</t>
  </si>
  <si>
    <t>18-00195174</t>
  </si>
  <si>
    <t>18-00195175</t>
  </si>
  <si>
    <t>18-00195321</t>
  </si>
  <si>
    <t>18-00195361</t>
  </si>
  <si>
    <t>18-00195362</t>
  </si>
  <si>
    <t>18-00195363</t>
  </si>
  <si>
    <t>18-00195401</t>
  </si>
  <si>
    <t>18-00195402</t>
  </si>
  <si>
    <t>18-00195461</t>
  </si>
  <si>
    <t>18-00195462</t>
  </si>
  <si>
    <t>18-00195541</t>
  </si>
  <si>
    <t>18-00195542</t>
  </si>
  <si>
    <t>18-00195543</t>
  </si>
  <si>
    <t>18-00195544</t>
  </si>
  <si>
    <t>18-00195545</t>
  </si>
  <si>
    <t>18-00195546</t>
  </si>
  <si>
    <t>18-00195641</t>
  </si>
  <si>
    <t>18-00195642</t>
  </si>
  <si>
    <t>18-00195711</t>
  </si>
  <si>
    <t>18-00195761</t>
  </si>
  <si>
    <t>18-00195762</t>
  </si>
  <si>
    <t>18-00195891</t>
  </si>
  <si>
    <t>18-00195892</t>
  </si>
  <si>
    <t>18-00195893</t>
  </si>
  <si>
    <t>18-00196011</t>
  </si>
  <si>
    <t>18-00196091</t>
  </si>
  <si>
    <t>18-00196092</t>
  </si>
  <si>
    <t>18-00196093</t>
  </si>
  <si>
    <t>18-00196094</t>
  </si>
  <si>
    <t>18-00196111</t>
  </si>
  <si>
    <t>18-00196112</t>
  </si>
  <si>
    <t>18-00196113</t>
  </si>
  <si>
    <t>18-00196114</t>
  </si>
  <si>
    <t>18-00196221</t>
  </si>
  <si>
    <t>18-00196311</t>
  </si>
  <si>
    <t>18-00196312</t>
  </si>
  <si>
    <t>18-00196313</t>
  </si>
  <si>
    <t>18-00196314</t>
  </si>
  <si>
    <t>18-00196315</t>
  </si>
  <si>
    <t>18-00196316</t>
  </si>
  <si>
    <t>18-00196481</t>
  </si>
  <si>
    <t>18-00196581</t>
  </si>
  <si>
    <t>18-00196681</t>
  </si>
  <si>
    <t>18-00196682</t>
  </si>
  <si>
    <t>18-00196691</t>
  </si>
  <si>
    <t>18-00196811</t>
  </si>
  <si>
    <t>18-00196812</t>
  </si>
  <si>
    <t>18-00196813</t>
  </si>
  <si>
    <t>18-00196814</t>
  </si>
  <si>
    <t>18-00196815</t>
  </si>
  <si>
    <t>18-00196816</t>
  </si>
  <si>
    <t>18-00196817</t>
  </si>
  <si>
    <t>18-00196818</t>
  </si>
  <si>
    <t>18-00196819</t>
  </si>
  <si>
    <t>18-001968110</t>
  </si>
  <si>
    <t>18-001968111</t>
  </si>
  <si>
    <t>18-001968112</t>
  </si>
  <si>
    <t>18-001968113</t>
  </si>
  <si>
    <t>18-00196841</t>
  </si>
  <si>
    <t>18-00196891</t>
  </si>
  <si>
    <t>18-00196892</t>
  </si>
  <si>
    <t>18-00196961</t>
  </si>
  <si>
    <t>18-00196962</t>
  </si>
  <si>
    <t>18-00196963</t>
  </si>
  <si>
    <t>18-00196964</t>
  </si>
  <si>
    <t>18-00197011</t>
  </si>
  <si>
    <t>18-00197012</t>
  </si>
  <si>
    <t>18-00197013</t>
  </si>
  <si>
    <t>18-00197041</t>
  </si>
  <si>
    <t>18-00197042</t>
  </si>
  <si>
    <t>18-00197081</t>
  </si>
  <si>
    <t>18-00197082</t>
  </si>
  <si>
    <t>18-00197083</t>
  </si>
  <si>
    <t>18-00197084</t>
  </si>
  <si>
    <t>18-00197085</t>
  </si>
  <si>
    <t>18-00197086</t>
  </si>
  <si>
    <t>18-00197087</t>
  </si>
  <si>
    <t>18-00197111</t>
  </si>
  <si>
    <t>18-00197112</t>
  </si>
  <si>
    <t>18-00197113</t>
  </si>
  <si>
    <t>18-00197114</t>
  </si>
  <si>
    <t>18-00197161</t>
  </si>
  <si>
    <t>18-00197191</t>
  </si>
  <si>
    <t>18-00197192</t>
  </si>
  <si>
    <t>18-00197193</t>
  </si>
  <si>
    <t>18-00197194</t>
  </si>
  <si>
    <t>18-00197195</t>
  </si>
  <si>
    <t>18-00197196</t>
  </si>
  <si>
    <t>18-00197197</t>
  </si>
  <si>
    <t>18-00197198</t>
  </si>
  <si>
    <t>18-00197199</t>
  </si>
  <si>
    <t>18-001971910</t>
  </si>
  <si>
    <t>18-001971911</t>
  </si>
  <si>
    <t>18-001971912</t>
  </si>
  <si>
    <t>18-00197341</t>
  </si>
  <si>
    <t>18-00197342</t>
  </si>
  <si>
    <t>18-00197343</t>
  </si>
  <si>
    <t>18-00197344</t>
  </si>
  <si>
    <t>18-00197345</t>
  </si>
  <si>
    <t>18-00197361</t>
  </si>
  <si>
    <t>18-00197362</t>
  </si>
  <si>
    <t>18-00197363</t>
  </si>
  <si>
    <t>18-00197364</t>
  </si>
  <si>
    <t>18-00197365</t>
  </si>
  <si>
    <t>18-00197381</t>
  </si>
  <si>
    <t>18-00197382</t>
  </si>
  <si>
    <t>18-00197383</t>
  </si>
  <si>
    <t>18-00197391</t>
  </si>
  <si>
    <t>18-00197392</t>
  </si>
  <si>
    <t>18-00197411</t>
  </si>
  <si>
    <t>18-00197412</t>
  </si>
  <si>
    <t>18-00197413</t>
  </si>
  <si>
    <t>18-00197414</t>
  </si>
  <si>
    <t>18-00197415</t>
  </si>
  <si>
    <t>18-00197416</t>
  </si>
  <si>
    <t>18-00197511</t>
  </si>
  <si>
    <t>18-00197512</t>
  </si>
  <si>
    <t>18-00197513</t>
  </si>
  <si>
    <t>18-00197514</t>
  </si>
  <si>
    <t>18-00197591</t>
  </si>
  <si>
    <t>18-00197592</t>
  </si>
  <si>
    <t>18-00197593</t>
  </si>
  <si>
    <t>18-00197594</t>
  </si>
  <si>
    <t>18-00197595</t>
  </si>
  <si>
    <t>18-00197596</t>
  </si>
  <si>
    <t>18-00197597</t>
  </si>
  <si>
    <t>18-00197598</t>
  </si>
  <si>
    <t>18-00197781</t>
  </si>
  <si>
    <t>18-00197782</t>
  </si>
  <si>
    <t>18-00197783</t>
  </si>
  <si>
    <t>18-00197784</t>
  </si>
  <si>
    <t>18-00197901</t>
  </si>
  <si>
    <t>18-00197902</t>
  </si>
  <si>
    <t>18-00197931</t>
  </si>
  <si>
    <t>18-00197932</t>
  </si>
  <si>
    <t>18-00197933</t>
  </si>
  <si>
    <t>18-00197934</t>
  </si>
  <si>
    <t>18-00197935</t>
  </si>
  <si>
    <t>18-00197936</t>
  </si>
  <si>
    <t>18-00197991</t>
  </si>
  <si>
    <t>18-00198311</t>
  </si>
  <si>
    <t>18-00198312</t>
  </si>
  <si>
    <t>18-00198331</t>
  </si>
  <si>
    <t>18-00198341</t>
  </si>
  <si>
    <t>18-00198342</t>
  </si>
  <si>
    <t>18-00198361</t>
  </si>
  <si>
    <t>18-00198451</t>
  </si>
  <si>
    <t>18-00198452</t>
  </si>
  <si>
    <t>18-00198453</t>
  </si>
  <si>
    <t>18-00198454</t>
  </si>
  <si>
    <t>18-00198455</t>
  </si>
  <si>
    <t>18-00198456</t>
  </si>
  <si>
    <t>18-00198531</t>
  </si>
  <si>
    <t>18-00198532</t>
  </si>
  <si>
    <t>18-00198533</t>
  </si>
  <si>
    <t>18-00198534</t>
  </si>
  <si>
    <t>18-00198535</t>
  </si>
  <si>
    <t>18-00198536</t>
  </si>
  <si>
    <t>18-00198537</t>
  </si>
  <si>
    <t>18-00198538</t>
  </si>
  <si>
    <t>18-00198539</t>
  </si>
  <si>
    <t>18-001985310</t>
  </si>
  <si>
    <t>18-001985311</t>
  </si>
  <si>
    <t>18-00198561</t>
  </si>
  <si>
    <t>18-00198562</t>
  </si>
  <si>
    <t>18-00198563</t>
  </si>
  <si>
    <t>18-00198564</t>
  </si>
  <si>
    <t>18-00198565</t>
  </si>
  <si>
    <t>18-00198641</t>
  </si>
  <si>
    <t>18-00198642</t>
  </si>
  <si>
    <t>18-00198643</t>
  </si>
  <si>
    <t>18-00198644</t>
  </si>
  <si>
    <t>18-00198645</t>
  </si>
  <si>
    <t>18-00198646</t>
  </si>
  <si>
    <t>18-00198647</t>
  </si>
  <si>
    <t>18-00198648</t>
  </si>
  <si>
    <t>18-00198649</t>
  </si>
  <si>
    <t>18-00198891</t>
  </si>
  <si>
    <t>18-00198892</t>
  </si>
  <si>
    <t>18-00199121</t>
  </si>
  <si>
    <t>18-00199301</t>
  </si>
  <si>
    <t>18-00199302</t>
  </si>
  <si>
    <t>18-00199303</t>
  </si>
  <si>
    <t>18-00199304</t>
  </si>
  <si>
    <t>18-00199305</t>
  </si>
  <si>
    <t>18-00199511</t>
  </si>
  <si>
    <t>18-00199512</t>
  </si>
  <si>
    <t>18-00199513</t>
  </si>
  <si>
    <t>18-00199671</t>
  </si>
  <si>
    <t>18-00199691</t>
  </si>
  <si>
    <t>18-00199931</t>
  </si>
  <si>
    <t>18-00199932</t>
  </si>
  <si>
    <t>18-00199933</t>
  </si>
  <si>
    <t>18-00199934</t>
  </si>
  <si>
    <t>18-00199935</t>
  </si>
  <si>
    <t>18-00199971</t>
  </si>
  <si>
    <t>18-00199972</t>
  </si>
  <si>
    <t>18-00199973</t>
  </si>
  <si>
    <t>18-00200011</t>
  </si>
  <si>
    <t>18-00200012</t>
  </si>
  <si>
    <t>18-00200031</t>
  </si>
  <si>
    <t>18-00200032</t>
  </si>
  <si>
    <t>18-00200033</t>
  </si>
  <si>
    <t>18-00200034</t>
  </si>
  <si>
    <t>18-00200035</t>
  </si>
  <si>
    <t>18-00200036</t>
  </si>
  <si>
    <t>18-00200037</t>
  </si>
  <si>
    <t>18-00200091</t>
  </si>
  <si>
    <t>18-00200092</t>
  </si>
  <si>
    <t>18-00200093</t>
  </si>
  <si>
    <t>18-00200094</t>
  </si>
  <si>
    <t>18-00200095</t>
  </si>
  <si>
    <t>18-00200096</t>
  </si>
  <si>
    <t>18-00200097</t>
  </si>
  <si>
    <t>18-00200098</t>
  </si>
  <si>
    <t>18-00200099</t>
  </si>
  <si>
    <t>18-00200211</t>
  </si>
  <si>
    <t>18-00200212</t>
  </si>
  <si>
    <t>18-00200213</t>
  </si>
  <si>
    <t>18-00200214</t>
  </si>
  <si>
    <t>18-00200271</t>
  </si>
  <si>
    <t>18-00200272</t>
  </si>
  <si>
    <t>18-00200273</t>
  </si>
  <si>
    <t>18-00200401</t>
  </si>
  <si>
    <t>18-00200402</t>
  </si>
  <si>
    <t>18-00200511</t>
  </si>
  <si>
    <t>18-00200512</t>
  </si>
  <si>
    <t>18-00200551</t>
  </si>
  <si>
    <t>18-00200552</t>
  </si>
  <si>
    <t>18-00200553</t>
  </si>
  <si>
    <t>18-00200651</t>
  </si>
  <si>
    <t>18-00200652</t>
  </si>
  <si>
    <t>18-00200653</t>
  </si>
  <si>
    <t>18-00200654</t>
  </si>
  <si>
    <t>18-00200711</t>
  </si>
  <si>
    <t>18-00200841</t>
  </si>
  <si>
    <t>18-00200842</t>
  </si>
  <si>
    <t>18-00200843</t>
  </si>
  <si>
    <t>18-00200844</t>
  </si>
  <si>
    <t>18-00200845</t>
  </si>
  <si>
    <t>18-00200871</t>
  </si>
  <si>
    <t>18-00200872</t>
  </si>
  <si>
    <t>18-00200911</t>
  </si>
  <si>
    <t>18-00200912</t>
  </si>
  <si>
    <t>18-00200913</t>
  </si>
  <si>
    <t>18-00200951</t>
  </si>
  <si>
    <t>18-00200952</t>
  </si>
  <si>
    <t>18-00200953</t>
  </si>
  <si>
    <t>18-00200954</t>
  </si>
  <si>
    <t>18-00200961</t>
  </si>
  <si>
    <t>18-00200962</t>
  </si>
  <si>
    <t>18-00200963</t>
  </si>
  <si>
    <t>18-00200981</t>
  </si>
  <si>
    <t>18-00200982</t>
  </si>
  <si>
    <t>18-00200983</t>
  </si>
  <si>
    <t>18-00201111</t>
  </si>
  <si>
    <t>18-00201112</t>
  </si>
  <si>
    <t>18-00201113</t>
  </si>
  <si>
    <t>18-00201114</t>
  </si>
  <si>
    <t>18-00201281</t>
  </si>
  <si>
    <t>18-00201331</t>
  </si>
  <si>
    <t>18-00201332</t>
  </si>
  <si>
    <t>18-00201333</t>
  </si>
  <si>
    <t>18-00201334</t>
  </si>
  <si>
    <t>18-00201335</t>
  </si>
  <si>
    <t>18-00201336</t>
  </si>
  <si>
    <t>18-00201337</t>
  </si>
  <si>
    <t>18-00201338</t>
  </si>
  <si>
    <t>18-00201339</t>
  </si>
  <si>
    <t>18-002013310</t>
  </si>
  <si>
    <t>18-002013311</t>
  </si>
  <si>
    <t>18-002013312</t>
  </si>
  <si>
    <t>18-002013313</t>
  </si>
  <si>
    <t>18-002013314</t>
  </si>
  <si>
    <t>18-00201361</t>
  </si>
  <si>
    <t>18-00201362</t>
  </si>
  <si>
    <t>18-00201363</t>
  </si>
  <si>
    <t>18-00201364</t>
  </si>
  <si>
    <t>18-00201371</t>
  </si>
  <si>
    <t>18-00201401</t>
  </si>
  <si>
    <t>18-00201402</t>
  </si>
  <si>
    <t>18-00201403</t>
  </si>
  <si>
    <t>18-00201404</t>
  </si>
  <si>
    <t>18-00201405</t>
  </si>
  <si>
    <t>18-00201531</t>
  </si>
  <si>
    <t>18-00201532</t>
  </si>
  <si>
    <t>18-00201533</t>
  </si>
  <si>
    <t>18-00201671</t>
  </si>
  <si>
    <t>18-00201672</t>
  </si>
  <si>
    <t>18-00201673</t>
  </si>
  <si>
    <t>18-00201674</t>
  </si>
  <si>
    <t>18-00201675</t>
  </si>
  <si>
    <t>18-00201676</t>
  </si>
  <si>
    <t>18-00201711</t>
  </si>
  <si>
    <t>18-00201712</t>
  </si>
  <si>
    <t>18-00201713</t>
  </si>
  <si>
    <t>18-00201714</t>
  </si>
  <si>
    <t>18-00201715</t>
  </si>
  <si>
    <t>18-00201791</t>
  </si>
  <si>
    <t>18-00201792</t>
  </si>
  <si>
    <t>18-00201793</t>
  </si>
  <si>
    <t>18-00201794</t>
  </si>
  <si>
    <t>18-00201795</t>
  </si>
  <si>
    <t>18-00201796</t>
  </si>
  <si>
    <t>18-00201797</t>
  </si>
  <si>
    <t>18-00201798</t>
  </si>
  <si>
    <t>18-00201799</t>
  </si>
  <si>
    <t>18-002017910</t>
  </si>
  <si>
    <t>18-00201811</t>
  </si>
  <si>
    <t>18-00201812</t>
  </si>
  <si>
    <t>18-00201813</t>
  </si>
  <si>
    <t>18-00201814</t>
  </si>
  <si>
    <t>18-00201861</t>
  </si>
  <si>
    <t>18-00201862</t>
  </si>
  <si>
    <t>18-00201863</t>
  </si>
  <si>
    <t>18-00201864</t>
  </si>
  <si>
    <t>18-00201865</t>
  </si>
  <si>
    <t>18-00201866</t>
  </si>
  <si>
    <t>18-00202191</t>
  </si>
  <si>
    <t>18-00202192</t>
  </si>
  <si>
    <t>18-00202193</t>
  </si>
  <si>
    <t>18-00202201</t>
  </si>
  <si>
    <t>18-00202202</t>
  </si>
  <si>
    <t>18-00202351</t>
  </si>
  <si>
    <t>18-00202352</t>
  </si>
  <si>
    <t>18-00202353</t>
  </si>
  <si>
    <t>18-00202411</t>
  </si>
  <si>
    <t>18-00202471</t>
  </si>
  <si>
    <t>18-00202472</t>
  </si>
  <si>
    <t>18-00202473</t>
  </si>
  <si>
    <t>18-00202474</t>
  </si>
  <si>
    <t>18-00202611</t>
  </si>
  <si>
    <t>18-00202612</t>
  </si>
  <si>
    <t>18-00202701</t>
  </si>
  <si>
    <t>18-00202702</t>
  </si>
  <si>
    <t>18-00202703</t>
  </si>
  <si>
    <t>18-00202704</t>
  </si>
  <si>
    <t>18-00202791</t>
  </si>
  <si>
    <t>18-00202851</t>
  </si>
  <si>
    <t>18-00202852</t>
  </si>
  <si>
    <t>18-00202853</t>
  </si>
  <si>
    <t>18-00202854</t>
  </si>
  <si>
    <t>18-00202971</t>
  </si>
  <si>
    <t>18-00203171</t>
  </si>
  <si>
    <t>18-00203172</t>
  </si>
  <si>
    <t>18-00203173</t>
  </si>
  <si>
    <t>18-00203174</t>
  </si>
  <si>
    <t>18-00203175</t>
  </si>
  <si>
    <t>18-00203211</t>
  </si>
  <si>
    <t>18-00203212</t>
  </si>
  <si>
    <t>18-00203221</t>
  </si>
  <si>
    <t>18-00203281</t>
  </si>
  <si>
    <t>18-00203341</t>
  </si>
  <si>
    <t>18-00203342</t>
  </si>
  <si>
    <t>18-00203343</t>
  </si>
  <si>
    <t>18-00203361</t>
  </si>
  <si>
    <t>18-00203362</t>
  </si>
  <si>
    <t>18-00203363</t>
  </si>
  <si>
    <t>18-00203364</t>
  </si>
  <si>
    <t>18-00203471</t>
  </si>
  <si>
    <t>18-00203472</t>
  </si>
  <si>
    <t>18-00203481</t>
  </si>
  <si>
    <t>18-00203482</t>
  </si>
  <si>
    <t>18-00203483</t>
  </si>
  <si>
    <t>18-00203484</t>
  </si>
  <si>
    <t>18-00203485</t>
  </si>
  <si>
    <t>18-00203486</t>
  </si>
  <si>
    <t>18-00203487</t>
  </si>
  <si>
    <t>18-00203488</t>
  </si>
  <si>
    <t>18-00203501</t>
  </si>
  <si>
    <t>18-00203551</t>
  </si>
  <si>
    <t>18-00203552</t>
  </si>
  <si>
    <t>18-00203641</t>
  </si>
  <si>
    <t>18-00203642</t>
  </si>
  <si>
    <t>18-00203691</t>
  </si>
  <si>
    <t>18-00203692</t>
  </si>
  <si>
    <t>18-00204011</t>
  </si>
  <si>
    <t>18-00204012</t>
  </si>
  <si>
    <t>18-00204091</t>
  </si>
  <si>
    <t>18-00204092</t>
  </si>
  <si>
    <t>18-00204093</t>
  </si>
  <si>
    <t>18-00204141</t>
  </si>
  <si>
    <t>18-00204142</t>
  </si>
  <si>
    <t>18-00204143</t>
  </si>
  <si>
    <t>18-00204144</t>
  </si>
  <si>
    <t>18-00204161</t>
  </si>
  <si>
    <t>18-00204162</t>
  </si>
  <si>
    <t>18-00204163</t>
  </si>
  <si>
    <t>18-00204164</t>
  </si>
  <si>
    <t>18-00204165</t>
  </si>
  <si>
    <t>18-00204191</t>
  </si>
  <si>
    <t>18-00204192</t>
  </si>
  <si>
    <t>18-00204251</t>
  </si>
  <si>
    <t>18-00204252</t>
  </si>
  <si>
    <t>18-00204253</t>
  </si>
  <si>
    <t>18-00204254</t>
  </si>
  <si>
    <t>18-00204255</t>
  </si>
  <si>
    <t>18-00204256</t>
  </si>
  <si>
    <t>18-00204257</t>
  </si>
  <si>
    <t>18-00204351</t>
  </si>
  <si>
    <t>18-00204371</t>
  </si>
  <si>
    <t>18-00204372</t>
  </si>
  <si>
    <t>18-00204373</t>
  </si>
  <si>
    <t>18-00204431</t>
  </si>
  <si>
    <t>18-00204432</t>
  </si>
  <si>
    <t>18-00204491</t>
  </si>
  <si>
    <t>18-00204492</t>
  </si>
  <si>
    <t>18-00204493</t>
  </si>
  <si>
    <t>18-00204494</t>
  </si>
  <si>
    <t>18-00204495</t>
  </si>
  <si>
    <t>18-00204496</t>
  </si>
  <si>
    <t>18-00204497</t>
  </si>
  <si>
    <t>18-00204501</t>
  </si>
  <si>
    <t>18-00204502</t>
  </si>
  <si>
    <t>18-00204503</t>
  </si>
  <si>
    <t>18-00204504</t>
  </si>
  <si>
    <t>18-00204505</t>
  </si>
  <si>
    <t>18-00204506</t>
  </si>
  <si>
    <t>18-00204631</t>
  </si>
  <si>
    <t>18-00204632</t>
  </si>
  <si>
    <t>18-00204633</t>
  </si>
  <si>
    <t>18-00204634</t>
  </si>
  <si>
    <t>18-00204661</t>
  </si>
  <si>
    <t>18-00204691</t>
  </si>
  <si>
    <t>18-00204761</t>
  </si>
  <si>
    <t>18-00204821</t>
  </si>
  <si>
    <t>18-00204871</t>
  </si>
  <si>
    <t>18-00205051</t>
  </si>
  <si>
    <t>18-00205052</t>
  </si>
  <si>
    <t>18-00205053</t>
  </si>
  <si>
    <t>18-00205054</t>
  </si>
  <si>
    <t>18-00205101</t>
  </si>
  <si>
    <t>18-00205102</t>
  </si>
  <si>
    <t>18-00205191</t>
  </si>
  <si>
    <t>18-00205192</t>
  </si>
  <si>
    <t>18-00205193</t>
  </si>
  <si>
    <t>18-00205194</t>
  </si>
  <si>
    <t>18-00205271</t>
  </si>
  <si>
    <t>18-00205272</t>
  </si>
  <si>
    <t>18-00205273</t>
  </si>
  <si>
    <t>18-00205274</t>
  </si>
  <si>
    <t>18-00205311</t>
  </si>
  <si>
    <t>18-00205312</t>
  </si>
  <si>
    <t>18-00205313</t>
  </si>
  <si>
    <t>18-00205314</t>
  </si>
  <si>
    <t>18-00205341</t>
  </si>
  <si>
    <t>18-00205342</t>
  </si>
  <si>
    <t>18-00205343</t>
  </si>
  <si>
    <t>18-00205344</t>
  </si>
  <si>
    <t>18-00205345</t>
  </si>
  <si>
    <t>18-00205346</t>
  </si>
  <si>
    <t>18-00205347</t>
  </si>
  <si>
    <t>18-00205348</t>
  </si>
  <si>
    <t>18-00205421</t>
  </si>
  <si>
    <t>18-00205422</t>
  </si>
  <si>
    <t>18-00205423</t>
  </si>
  <si>
    <t>18-00205424</t>
  </si>
  <si>
    <t>18-00205425</t>
  </si>
  <si>
    <t>18-00205426</t>
  </si>
  <si>
    <t>18-00205427</t>
  </si>
  <si>
    <t>18-00205428</t>
  </si>
  <si>
    <t>18-00205501</t>
  </si>
  <si>
    <t>18-00205502</t>
  </si>
  <si>
    <t>18-00205503</t>
  </si>
  <si>
    <t>18-00205504</t>
  </si>
  <si>
    <t>18-00205505</t>
  </si>
  <si>
    <t>18-00205541</t>
  </si>
  <si>
    <t>18-00205771</t>
  </si>
  <si>
    <t>18-00205772</t>
  </si>
  <si>
    <t>18-00205773</t>
  </si>
  <si>
    <t>18-00205791</t>
  </si>
  <si>
    <t>18-00205792</t>
  </si>
  <si>
    <t>18-00205793</t>
  </si>
  <si>
    <t>18-00205891</t>
  </si>
  <si>
    <t>18-00205961</t>
  </si>
  <si>
    <t>18-00205962</t>
  </si>
  <si>
    <t>18-00205963</t>
  </si>
  <si>
    <t>18-00205981</t>
  </si>
  <si>
    <t>18-00206001</t>
  </si>
  <si>
    <t>18-00206002</t>
  </si>
  <si>
    <t>18-00206003</t>
  </si>
  <si>
    <t>18-00206131</t>
  </si>
  <si>
    <t>18-00206132</t>
  </si>
  <si>
    <t>18-00206271</t>
  </si>
  <si>
    <t>18-00206272</t>
  </si>
  <si>
    <t>18-00206461</t>
  </si>
  <si>
    <t>18-00206462</t>
  </si>
  <si>
    <t>18-00206463</t>
  </si>
  <si>
    <t>18-00206641</t>
  </si>
  <si>
    <t>18-00206781</t>
  </si>
  <si>
    <t>18-00206782</t>
  </si>
  <si>
    <t>18-00206783</t>
  </si>
  <si>
    <t>18-00206784</t>
  </si>
  <si>
    <t>18-00206785</t>
  </si>
  <si>
    <t>18-00206786</t>
  </si>
  <si>
    <t>18-00206787</t>
  </si>
  <si>
    <t>18-00206788</t>
  </si>
  <si>
    <t>18-00206901</t>
  </si>
  <si>
    <t>18-00206902</t>
  </si>
  <si>
    <t>18-00206971</t>
  </si>
  <si>
    <t>18-00206972</t>
  </si>
  <si>
    <t>18-00206973</t>
  </si>
  <si>
    <t>18-00207041</t>
  </si>
  <si>
    <t>18-00207051</t>
  </si>
  <si>
    <t>18-00207181</t>
  </si>
  <si>
    <t>18-00207551</t>
  </si>
  <si>
    <t>18-00207552</t>
  </si>
  <si>
    <t>18-00207553</t>
  </si>
  <si>
    <t>18-00207554</t>
  </si>
  <si>
    <t>18-00207581</t>
  </si>
  <si>
    <t>18-00207751</t>
  </si>
  <si>
    <t>18-00207801</t>
  </si>
  <si>
    <t>18-00207811</t>
  </si>
  <si>
    <t>18-00207891</t>
  </si>
  <si>
    <t>18-00207941</t>
  </si>
  <si>
    <t>18-00207942</t>
  </si>
  <si>
    <t>18-00207943</t>
  </si>
  <si>
    <t>18-00207944</t>
  </si>
  <si>
    <t>18-00207991</t>
  </si>
  <si>
    <t>18-00207992</t>
  </si>
  <si>
    <t>18-00207993</t>
  </si>
  <si>
    <t>18-00208041</t>
  </si>
  <si>
    <t>18-00208131</t>
  </si>
  <si>
    <t>18-00208231</t>
  </si>
  <si>
    <t>18-00208232</t>
  </si>
  <si>
    <t>18-00208351</t>
  </si>
  <si>
    <t>18-00208352</t>
  </si>
  <si>
    <t>18-00208353</t>
  </si>
  <si>
    <t>18-00208451</t>
  </si>
  <si>
    <t>18-00208951</t>
  </si>
  <si>
    <t>18-00209181</t>
  </si>
  <si>
    <t>18-00209471</t>
  </si>
  <si>
    <t>18-00209581</t>
  </si>
  <si>
    <t>18-00209582</t>
  </si>
  <si>
    <t>18-00209583</t>
  </si>
  <si>
    <t>18-00209761</t>
  </si>
  <si>
    <t>18-00209762</t>
  </si>
  <si>
    <t>18-00209763</t>
  </si>
  <si>
    <t>18-00209764</t>
  </si>
  <si>
    <t>18-00209765</t>
  </si>
  <si>
    <t>18-00209766</t>
  </si>
  <si>
    <t>18-00209767</t>
  </si>
  <si>
    <t>18-00209811</t>
  </si>
  <si>
    <t>18-00209821</t>
  </si>
  <si>
    <t>18-00209881</t>
  </si>
  <si>
    <t>18-00209882</t>
  </si>
  <si>
    <t>18-00209991</t>
  </si>
  <si>
    <t>18-00209992</t>
  </si>
  <si>
    <t>18-00209993</t>
  </si>
  <si>
    <t>18-00209994</t>
  </si>
  <si>
    <t>18-00210001</t>
  </si>
  <si>
    <t>18-00210002</t>
  </si>
  <si>
    <t>18-00210003</t>
  </si>
  <si>
    <t>18-00210004</t>
  </si>
  <si>
    <t>18-00210005</t>
  </si>
  <si>
    <t>18-00210006</t>
  </si>
  <si>
    <t>18-00210007</t>
  </si>
  <si>
    <t>18-00210171</t>
  </si>
  <si>
    <t>18-00210172</t>
  </si>
  <si>
    <t>18-00210331</t>
  </si>
  <si>
    <t>18-00210332</t>
  </si>
  <si>
    <t>18-00210333</t>
  </si>
  <si>
    <t>18-00210334</t>
  </si>
  <si>
    <t>18-00210361</t>
  </si>
  <si>
    <t>18-00210362</t>
  </si>
  <si>
    <t>18-00210411</t>
  </si>
  <si>
    <t>18-00210412</t>
  </si>
  <si>
    <t>18-00210461</t>
  </si>
  <si>
    <t>18-00210571</t>
  </si>
  <si>
    <t>18-00210572</t>
  </si>
  <si>
    <t>18-00210751</t>
  </si>
  <si>
    <t>18-00210781</t>
  </si>
  <si>
    <t>18-00210971</t>
  </si>
  <si>
    <t>18-00210972</t>
  </si>
  <si>
    <t>18-00211041</t>
  </si>
  <si>
    <t>18-00211042</t>
  </si>
  <si>
    <t>18-00211043</t>
  </si>
  <si>
    <t>18-00211044</t>
  </si>
  <si>
    <t>18-00211045</t>
  </si>
  <si>
    <t>18-00211046</t>
  </si>
  <si>
    <t>18-00211047</t>
  </si>
  <si>
    <t>18-00211048</t>
  </si>
  <si>
    <t>18-00211191</t>
  </si>
  <si>
    <t>18-00211192</t>
  </si>
  <si>
    <t>18-00211371</t>
  </si>
  <si>
    <t>18-00211372</t>
  </si>
  <si>
    <t>18-00211373</t>
  </si>
  <si>
    <t>18-00211374</t>
  </si>
  <si>
    <t>18-00211375</t>
  </si>
  <si>
    <t>18-00211381</t>
  </si>
  <si>
    <t>18-00211382</t>
  </si>
  <si>
    <t>18-00211501</t>
  </si>
  <si>
    <t>18-00211502</t>
  </si>
  <si>
    <t>18-00211503</t>
  </si>
  <si>
    <t>18-00211504</t>
  </si>
  <si>
    <t>18-00211505</t>
  </si>
  <si>
    <t>18-00211506</t>
  </si>
  <si>
    <t>18-00211507</t>
  </si>
  <si>
    <t>18-00211508</t>
  </si>
  <si>
    <t>18-00211509</t>
  </si>
  <si>
    <t>18-002115010</t>
  </si>
  <si>
    <t>18-002115011</t>
  </si>
  <si>
    <t>18-002115012</t>
  </si>
  <si>
    <t>18-002115013</t>
  </si>
  <si>
    <t>18-002115014</t>
  </si>
  <si>
    <t>18-00211881</t>
  </si>
  <si>
    <t>18-00212091</t>
  </si>
  <si>
    <t>18-00212101</t>
  </si>
  <si>
    <t>18-00212102</t>
  </si>
  <si>
    <t>18-00212241</t>
  </si>
  <si>
    <t>18-00212242</t>
  </si>
  <si>
    <t>18-00212401</t>
  </si>
  <si>
    <t>18-00212411</t>
  </si>
  <si>
    <t>18-00212412</t>
  </si>
  <si>
    <t>18-00212413</t>
  </si>
  <si>
    <t>18-00212471</t>
  </si>
  <si>
    <t>18-00212472</t>
  </si>
  <si>
    <t>18-00212473</t>
  </si>
  <si>
    <t>18-00212501</t>
  </si>
  <si>
    <t>18-00212502</t>
  </si>
  <si>
    <t>18-00212503</t>
  </si>
  <si>
    <t>18-00212504</t>
  </si>
  <si>
    <t>18-00212571</t>
  </si>
  <si>
    <t>18-00212572</t>
  </si>
  <si>
    <t>18-00212573</t>
  </si>
  <si>
    <t>18-00212574</t>
  </si>
  <si>
    <t>18-00212601</t>
  </si>
  <si>
    <t>18-00212611</t>
  </si>
  <si>
    <t>18-00212612</t>
  </si>
  <si>
    <t>18-00212613</t>
  </si>
  <si>
    <t>18-00212614</t>
  </si>
  <si>
    <t>18-00212891</t>
  </si>
  <si>
    <t>18-00212892</t>
  </si>
  <si>
    <t>18-00212893</t>
  </si>
  <si>
    <t>18-00212894</t>
  </si>
  <si>
    <t>18-00212895</t>
  </si>
  <si>
    <t>18-00212896</t>
  </si>
  <si>
    <t>18-00212897</t>
  </si>
  <si>
    <t>18-00212898</t>
  </si>
  <si>
    <t>18-00212899</t>
  </si>
  <si>
    <t>18-00212971</t>
  </si>
  <si>
    <t>18-00212972</t>
  </si>
  <si>
    <t>18-00212973</t>
  </si>
  <si>
    <t>18-00213141</t>
  </si>
  <si>
    <t>18-00213142</t>
  </si>
  <si>
    <t>18-00213143</t>
  </si>
  <si>
    <t>18-00213144</t>
  </si>
  <si>
    <t>18-00213145</t>
  </si>
  <si>
    <t>18-00213146</t>
  </si>
  <si>
    <t>18-00213147</t>
  </si>
  <si>
    <t>18-00213148</t>
  </si>
  <si>
    <t>18-00213161</t>
  </si>
  <si>
    <t>18-00213162</t>
  </si>
  <si>
    <t>18-00213181</t>
  </si>
  <si>
    <t>18-00213182</t>
  </si>
  <si>
    <t>18-00213183</t>
  </si>
  <si>
    <t>18-00213251</t>
  </si>
  <si>
    <t>18-00213252</t>
  </si>
  <si>
    <t>18-00213253</t>
  </si>
  <si>
    <t>18-00213254</t>
  </si>
  <si>
    <t>18-00213255</t>
  </si>
  <si>
    <t>18-00213256</t>
  </si>
  <si>
    <t>18-00213257</t>
  </si>
  <si>
    <t>18-00213258</t>
  </si>
  <si>
    <t>18-00213259</t>
  </si>
  <si>
    <t>18-00213311</t>
  </si>
  <si>
    <t>18-00213312</t>
  </si>
  <si>
    <t>18-00213313</t>
  </si>
  <si>
    <t>18-00213314</t>
  </si>
  <si>
    <t>18-00213315</t>
  </si>
  <si>
    <t>18-00213316</t>
  </si>
  <si>
    <t>18-00213351</t>
  </si>
  <si>
    <t>18-00213352</t>
  </si>
  <si>
    <t>18-00213353</t>
  </si>
  <si>
    <t>18-00213354</t>
  </si>
  <si>
    <t>18-00213355</t>
  </si>
  <si>
    <t>18-00213401</t>
  </si>
  <si>
    <t>18-00213451</t>
  </si>
  <si>
    <t>18-00213452</t>
  </si>
  <si>
    <t>18-00213453</t>
  </si>
  <si>
    <t>18-00213454</t>
  </si>
  <si>
    <t>18-00213481</t>
  </si>
  <si>
    <t>18-00213501</t>
  </si>
  <si>
    <t>18-00213502</t>
  </si>
  <si>
    <t>18-00213503</t>
  </si>
  <si>
    <t>18-00213504</t>
  </si>
  <si>
    <t>18-00213505</t>
  </si>
  <si>
    <t>18-00213571</t>
  </si>
  <si>
    <t>18-00213851</t>
  </si>
  <si>
    <t>18-00213852</t>
  </si>
  <si>
    <t>18-00213853</t>
  </si>
  <si>
    <t>18-00213854</t>
  </si>
  <si>
    <t>18-00213855</t>
  </si>
  <si>
    <t>18-00213971</t>
  </si>
  <si>
    <t>18-00213972</t>
  </si>
  <si>
    <t>18-00213973</t>
  </si>
  <si>
    <t>18-00214011</t>
  </si>
  <si>
    <t>18-00214012</t>
  </si>
  <si>
    <t>18-00214013</t>
  </si>
  <si>
    <t>18-00214031</t>
  </si>
  <si>
    <t>18-00214032</t>
  </si>
  <si>
    <t>18-00214033</t>
  </si>
  <si>
    <t>18-00214034</t>
  </si>
  <si>
    <t>18-00214035</t>
  </si>
  <si>
    <t>18-00214041</t>
  </si>
  <si>
    <t>18-00214042</t>
  </si>
  <si>
    <t>18-00214043</t>
  </si>
  <si>
    <t>18-00214044</t>
  </si>
  <si>
    <t>18-00214045</t>
  </si>
  <si>
    <t>18-00214046</t>
  </si>
  <si>
    <t>18-00214047</t>
  </si>
  <si>
    <t>18-00214091</t>
  </si>
  <si>
    <t>18-00214111</t>
  </si>
  <si>
    <t>18-00214131</t>
  </si>
  <si>
    <t>18-00214132</t>
  </si>
  <si>
    <t>18-00214133</t>
  </si>
  <si>
    <t>18-00214171</t>
  </si>
  <si>
    <t>18-00214331</t>
  </si>
  <si>
    <t>18-00214391</t>
  </si>
  <si>
    <t>18-00214392</t>
  </si>
  <si>
    <t>18-00214531</t>
  </si>
  <si>
    <t>18-00214651</t>
  </si>
  <si>
    <t>18-00214652</t>
  </si>
  <si>
    <t>18-00214653</t>
  </si>
  <si>
    <t>18-00215051</t>
  </si>
  <si>
    <t>18-00215052</t>
  </si>
  <si>
    <t>18-00215061</t>
  </si>
  <si>
    <t>18-00215062</t>
  </si>
  <si>
    <t>18-00215063</t>
  </si>
  <si>
    <t>18-00215251</t>
  </si>
  <si>
    <t>18-00215252</t>
  </si>
  <si>
    <t>18-00215253</t>
  </si>
  <si>
    <t>18-00215254</t>
  </si>
  <si>
    <t>18-00215255</t>
  </si>
  <si>
    <t>18-00215256</t>
  </si>
  <si>
    <t>18-00215261</t>
  </si>
  <si>
    <t>18-00215262</t>
  </si>
  <si>
    <t>18-00215263</t>
  </si>
  <si>
    <t>18-00215264</t>
  </si>
  <si>
    <t>18-00215265</t>
  </si>
  <si>
    <t>18-00215266</t>
  </si>
  <si>
    <t>18-00215267</t>
  </si>
  <si>
    <t>18-00215268</t>
  </si>
  <si>
    <t>18-00215269</t>
  </si>
  <si>
    <t>18-002152610</t>
  </si>
  <si>
    <t>18-002152611</t>
  </si>
  <si>
    <t>18-002152612</t>
  </si>
  <si>
    <t>18-002152613</t>
  </si>
  <si>
    <t>18-002152614</t>
  </si>
  <si>
    <t>18-002152615</t>
  </si>
  <si>
    <t>18-002152616</t>
  </si>
  <si>
    <t>18-002152617</t>
  </si>
  <si>
    <t>18-002152618</t>
  </si>
  <si>
    <t>18-002152619</t>
  </si>
  <si>
    <t>18-002152620</t>
  </si>
  <si>
    <t>18-002152621</t>
  </si>
  <si>
    <t>18-002152622</t>
  </si>
  <si>
    <t>18-002152623</t>
  </si>
  <si>
    <t>18-002152624</t>
  </si>
  <si>
    <t>18-002152625</t>
  </si>
  <si>
    <t>18-00215341</t>
  </si>
  <si>
    <t>18-00215342</t>
  </si>
  <si>
    <t>18-00215343</t>
  </si>
  <si>
    <t>18-00215521</t>
  </si>
  <si>
    <t>18-00215522</t>
  </si>
  <si>
    <t>18-00215721</t>
  </si>
  <si>
    <t>18-00215751</t>
  </si>
  <si>
    <t>18-00215752</t>
  </si>
  <si>
    <t>18-00215753</t>
  </si>
  <si>
    <t>18-00215951</t>
  </si>
  <si>
    <t>18-00215952</t>
  </si>
  <si>
    <t>18-00215953</t>
  </si>
  <si>
    <t>18-00215954</t>
  </si>
  <si>
    <t>18-00215955</t>
  </si>
  <si>
    <t>18-00216111</t>
  </si>
  <si>
    <t>18-00216112</t>
  </si>
  <si>
    <t>18-00216351</t>
  </si>
  <si>
    <t>18-00216352</t>
  </si>
  <si>
    <t>18-00216353</t>
  </si>
  <si>
    <t>18-00216354</t>
  </si>
  <si>
    <t>18-00216355</t>
  </si>
  <si>
    <t>18-00216356</t>
  </si>
  <si>
    <t>18-00216357</t>
  </si>
  <si>
    <t>18-00216358</t>
  </si>
  <si>
    <t>18-00216359</t>
  </si>
  <si>
    <t>18-002163510</t>
  </si>
  <si>
    <t>18-00216361</t>
  </si>
  <si>
    <t>18-00216362</t>
  </si>
  <si>
    <t>18-00216363</t>
  </si>
  <si>
    <t>18-00216364</t>
  </si>
  <si>
    <t>18-00216365</t>
  </si>
  <si>
    <t>18-00216366</t>
  </si>
  <si>
    <t>18-00216501</t>
  </si>
  <si>
    <t>18-00216502</t>
  </si>
  <si>
    <t>18-00216503</t>
  </si>
  <si>
    <t>18-00216504</t>
  </si>
  <si>
    <t>18-00216505</t>
  </si>
  <si>
    <t>18-00216506</t>
  </si>
  <si>
    <t>18-00216507</t>
  </si>
  <si>
    <t>18-00216508</t>
  </si>
  <si>
    <t>18-00216509</t>
  </si>
  <si>
    <t>18-002165010</t>
  </si>
  <si>
    <t>18-002165011</t>
  </si>
  <si>
    <t>18-00216551</t>
  </si>
  <si>
    <t>18-00216552</t>
  </si>
  <si>
    <t>18-00216553</t>
  </si>
  <si>
    <t>18-00216571</t>
  </si>
  <si>
    <t>18-00216572</t>
  </si>
  <si>
    <t>18-00216573</t>
  </si>
  <si>
    <t>18-00216711</t>
  </si>
  <si>
    <t>18-00216712</t>
  </si>
  <si>
    <t>18-00216741</t>
  </si>
  <si>
    <t>18-00216831</t>
  </si>
  <si>
    <t>18-00216832</t>
  </si>
  <si>
    <t>18-00216891</t>
  </si>
  <si>
    <t>18-00216892</t>
  </si>
  <si>
    <t>18-00216931</t>
  </si>
  <si>
    <t>18-00216932</t>
  </si>
  <si>
    <t>18-00216933</t>
  </si>
  <si>
    <t>18-00216961</t>
  </si>
  <si>
    <t>18-00216962</t>
  </si>
  <si>
    <t>18-00216963</t>
  </si>
  <si>
    <t>18-00216964</t>
  </si>
  <si>
    <t>18-00216965</t>
  </si>
  <si>
    <t>18-00216966</t>
  </si>
  <si>
    <t>18-00216967</t>
  </si>
  <si>
    <t>18-00217091</t>
  </si>
  <si>
    <t>18-00217092</t>
  </si>
  <si>
    <t>18-00217093</t>
  </si>
  <si>
    <t>18-00217094</t>
  </si>
  <si>
    <t>18-00217121</t>
  </si>
  <si>
    <t>18-00217122</t>
  </si>
  <si>
    <t>18-00217123</t>
  </si>
  <si>
    <t>18-00217281</t>
  </si>
  <si>
    <t>18-00217441</t>
  </si>
  <si>
    <t>18-00217481</t>
  </si>
  <si>
    <t>18-00217482</t>
  </si>
  <si>
    <t>18-00217483</t>
  </si>
  <si>
    <t>18-00217484</t>
  </si>
  <si>
    <t>18-00217485</t>
  </si>
  <si>
    <t>18-00217486</t>
  </si>
  <si>
    <t>18-00217551</t>
  </si>
  <si>
    <t>18-00217552</t>
  </si>
  <si>
    <t>18-00217553</t>
  </si>
  <si>
    <t>18-00217671</t>
  </si>
  <si>
    <t>18-00217672</t>
  </si>
  <si>
    <t>18-00217673</t>
  </si>
  <si>
    <t>18-00217674</t>
  </si>
  <si>
    <t>18-00217691</t>
  </si>
  <si>
    <t>18-00217692</t>
  </si>
  <si>
    <t>18-00217721</t>
  </si>
  <si>
    <t>18-00217722</t>
  </si>
  <si>
    <t>18-00217723</t>
  </si>
  <si>
    <t>18-00217724</t>
  </si>
  <si>
    <t>18-00217725</t>
  </si>
  <si>
    <t>18-00217726</t>
  </si>
  <si>
    <t>18-00217727</t>
  </si>
  <si>
    <t>18-00217728</t>
  </si>
  <si>
    <t>18-00217729</t>
  </si>
  <si>
    <t>18-002177210</t>
  </si>
  <si>
    <t>18-002177211</t>
  </si>
  <si>
    <t>18-002177212</t>
  </si>
  <si>
    <t>18-002177213</t>
  </si>
  <si>
    <t>18-002177214</t>
  </si>
  <si>
    <t>18-002177215</t>
  </si>
  <si>
    <t>18-002177216</t>
  </si>
  <si>
    <t>18-00218021</t>
  </si>
  <si>
    <t>18-00218241</t>
  </si>
  <si>
    <t>18-00218242</t>
  </si>
  <si>
    <t>18-00218243</t>
  </si>
  <si>
    <t>18-00218244</t>
  </si>
  <si>
    <t>18-00218245</t>
  </si>
  <si>
    <t>18-00218246</t>
  </si>
  <si>
    <t>18-00218247</t>
  </si>
  <si>
    <t>18-00218248</t>
  </si>
  <si>
    <t>18-00218249</t>
  </si>
  <si>
    <t>18-002182410</t>
  </si>
  <si>
    <t>18-00218301</t>
  </si>
  <si>
    <t>18-00218302</t>
  </si>
  <si>
    <t>18-00218303</t>
  </si>
  <si>
    <t>18-00218304</t>
  </si>
  <si>
    <t>18-00218305</t>
  </si>
  <si>
    <t>18-00218306</t>
  </si>
  <si>
    <t>18-00218307</t>
  </si>
  <si>
    <t>18-00218391</t>
  </si>
  <si>
    <t>18-00218392</t>
  </si>
  <si>
    <t>18-00218393</t>
  </si>
  <si>
    <t>18-00218401</t>
  </si>
  <si>
    <t>18-00218402</t>
  </si>
  <si>
    <t>18-00218403</t>
  </si>
  <si>
    <t>18-00218404</t>
  </si>
  <si>
    <t>18-00218571</t>
  </si>
  <si>
    <t>18-00218572</t>
  </si>
  <si>
    <t>18-00218601</t>
  </si>
  <si>
    <t>18-00218611</t>
  </si>
  <si>
    <t>18-00219131</t>
  </si>
  <si>
    <t>18-00219132</t>
  </si>
  <si>
    <t>18-00219133</t>
  </si>
  <si>
    <t>18-00219141</t>
  </si>
  <si>
    <t>18-00219142</t>
  </si>
  <si>
    <t>18-00219143</t>
  </si>
  <si>
    <t>18-00219144</t>
  </si>
  <si>
    <t>18-00219145</t>
  </si>
  <si>
    <t>18-00219146</t>
  </si>
  <si>
    <t>18-00219147</t>
  </si>
  <si>
    <t>18-00219148</t>
  </si>
  <si>
    <t>18-00219149</t>
  </si>
  <si>
    <t>18-002191410</t>
  </si>
  <si>
    <t>18-00219161</t>
  </si>
  <si>
    <t>18-00219162</t>
  </si>
  <si>
    <t>18-00219163</t>
  </si>
  <si>
    <t>18-00219164</t>
  </si>
  <si>
    <t>18-00219165</t>
  </si>
  <si>
    <t>18-00219211</t>
  </si>
  <si>
    <t>18-00219212</t>
  </si>
  <si>
    <t>18-00219231</t>
  </si>
  <si>
    <t>18-00219232</t>
  </si>
  <si>
    <t>18-00219233</t>
  </si>
  <si>
    <t>18-00219234</t>
  </si>
  <si>
    <t>18-00219251</t>
  </si>
  <si>
    <t>18-00219252</t>
  </si>
  <si>
    <t>18-00219253</t>
  </si>
  <si>
    <t>18-00219254</t>
  </si>
  <si>
    <t>18-00219255</t>
  </si>
  <si>
    <t>18-00219256</t>
  </si>
  <si>
    <t>18-00219371</t>
  </si>
  <si>
    <t>18-00219372</t>
  </si>
  <si>
    <t>18-00219373</t>
  </si>
  <si>
    <t>18-00219374</t>
  </si>
  <si>
    <t>18-00219481</t>
  </si>
  <si>
    <t>18-00219482</t>
  </si>
  <si>
    <t>18-00219483</t>
  </si>
  <si>
    <t>18-00219484</t>
  </si>
  <si>
    <t>18-00219485</t>
  </si>
  <si>
    <t>18-00219486</t>
  </si>
  <si>
    <t>18-00219491</t>
  </si>
  <si>
    <t>18-00219492</t>
  </si>
  <si>
    <t>18-00219493</t>
  </si>
  <si>
    <t>18-00219681</t>
  </si>
  <si>
    <t>18-00219682</t>
  </si>
  <si>
    <t>18-00219683</t>
  </si>
  <si>
    <t>18-00219684</t>
  </si>
  <si>
    <t>18-00219685</t>
  </si>
  <si>
    <t>18-00219686</t>
  </si>
  <si>
    <t>18-00220041</t>
  </si>
  <si>
    <t>18-00220131</t>
  </si>
  <si>
    <t>18-00220132</t>
  </si>
  <si>
    <t>18-00220133</t>
  </si>
  <si>
    <t>18-00220134</t>
  </si>
  <si>
    <t>18-00220171</t>
  </si>
  <si>
    <t>18-00220241</t>
  </si>
  <si>
    <t>18-00220242</t>
  </si>
  <si>
    <t>18-00220243</t>
  </si>
  <si>
    <t>18-00220244</t>
  </si>
  <si>
    <t>18-00220245</t>
  </si>
  <si>
    <t>18-00220291</t>
  </si>
  <si>
    <t>18-00220292</t>
  </si>
  <si>
    <t>18-00220293</t>
  </si>
  <si>
    <t>18-00220294</t>
  </si>
  <si>
    <t>18-00220295</t>
  </si>
  <si>
    <t>18-00220296</t>
  </si>
  <si>
    <t>18-00220297</t>
  </si>
  <si>
    <t>18-00220298</t>
  </si>
  <si>
    <t>18-00220421</t>
  </si>
  <si>
    <t>18-00220422</t>
  </si>
  <si>
    <t>18-00220423</t>
  </si>
  <si>
    <t>18-00220531</t>
  </si>
  <si>
    <t>18-00220532</t>
  </si>
  <si>
    <t>18-00220533</t>
  </si>
  <si>
    <t>18-00220551</t>
  </si>
  <si>
    <t>18-00220552</t>
  </si>
  <si>
    <t>18-00220553</t>
  </si>
  <si>
    <t>18-00220554</t>
  </si>
  <si>
    <t>18-00220555</t>
  </si>
  <si>
    <t>18-00220581</t>
  </si>
  <si>
    <t>18-00220582</t>
  </si>
  <si>
    <t>18-00220583</t>
  </si>
  <si>
    <t>18-00220584</t>
  </si>
  <si>
    <t>18-00220741</t>
  </si>
  <si>
    <t>18-00220742</t>
  </si>
  <si>
    <t>18-00220901</t>
  </si>
  <si>
    <t>18-00220902</t>
  </si>
  <si>
    <t>18-00220911</t>
  </si>
  <si>
    <t>18-00220912</t>
  </si>
  <si>
    <t>18-00220913</t>
  </si>
  <si>
    <t>18-00220914</t>
  </si>
  <si>
    <t>18-00220915</t>
  </si>
  <si>
    <t>18-00220916</t>
  </si>
  <si>
    <t>18-00220917</t>
  </si>
  <si>
    <t>18-00220918</t>
  </si>
  <si>
    <t>18-00220919</t>
  </si>
  <si>
    <t>18-002209110</t>
  </si>
  <si>
    <t>18-002209111</t>
  </si>
  <si>
    <t>18-002209112</t>
  </si>
  <si>
    <t>18-002209113</t>
  </si>
  <si>
    <t>18-002209114</t>
  </si>
  <si>
    <t>18-00220941</t>
  </si>
  <si>
    <t>18-00220971</t>
  </si>
  <si>
    <t>18-00220972</t>
  </si>
  <si>
    <t>18-00221001</t>
  </si>
  <si>
    <t>18-00221002</t>
  </si>
  <si>
    <t>18-00221003</t>
  </si>
  <si>
    <t>18-00221051</t>
  </si>
  <si>
    <t>18-00221052</t>
  </si>
  <si>
    <t>18-00221053</t>
  </si>
  <si>
    <t>18-00221181</t>
  </si>
  <si>
    <t>18-00221182</t>
  </si>
  <si>
    <t>18-00221183</t>
  </si>
  <si>
    <t>18-00221184</t>
  </si>
  <si>
    <t>18-00221185</t>
  </si>
  <si>
    <t>18-00221186</t>
  </si>
  <si>
    <t>18-00221191</t>
  </si>
  <si>
    <t>18-00221192</t>
  </si>
  <si>
    <t>18-00221193</t>
  </si>
  <si>
    <t>18-00221531</t>
  </si>
  <si>
    <t>18-00221532</t>
  </si>
  <si>
    <t>18-00221661</t>
  </si>
  <si>
    <t>18-00221662</t>
  </si>
  <si>
    <t>18-00221663</t>
  </si>
  <si>
    <t>18-00221664</t>
  </si>
  <si>
    <t>18-00221665</t>
  </si>
  <si>
    <t>18-00221666</t>
  </si>
  <si>
    <t>18-00221667</t>
  </si>
  <si>
    <t>18-00221691</t>
  </si>
  <si>
    <t>18-00221692</t>
  </si>
  <si>
    <t>18-00221693</t>
  </si>
  <si>
    <t>18-00221694</t>
  </si>
  <si>
    <t>18-00221881</t>
  </si>
  <si>
    <t>18-00221991</t>
  </si>
  <si>
    <t>18-00221992</t>
  </si>
  <si>
    <t>18-00222031</t>
  </si>
  <si>
    <t>18-00222032</t>
  </si>
  <si>
    <t>18-00222033</t>
  </si>
  <si>
    <t>18-00222034</t>
  </si>
  <si>
    <t>18-00222301</t>
  </si>
  <si>
    <t>18-00222371</t>
  </si>
  <si>
    <t>18-00222372</t>
  </si>
  <si>
    <t>18-00222381</t>
  </si>
  <si>
    <t>18-00222382</t>
  </si>
  <si>
    <t>18-00222383</t>
  </si>
  <si>
    <t>18-00222384</t>
  </si>
  <si>
    <t>18-00222385</t>
  </si>
  <si>
    <t>18-00222386</t>
  </si>
  <si>
    <t>18-00222387</t>
  </si>
  <si>
    <t>18-00222411</t>
  </si>
  <si>
    <t>18-00222412</t>
  </si>
  <si>
    <t>18-00222413</t>
  </si>
  <si>
    <t>18-00222414</t>
  </si>
  <si>
    <t>18-00222415</t>
  </si>
  <si>
    <t>18-00222421</t>
  </si>
  <si>
    <t>18-00222422</t>
  </si>
  <si>
    <t>18-00222423</t>
  </si>
  <si>
    <t>18-00222424</t>
  </si>
  <si>
    <t>18-00222425</t>
  </si>
  <si>
    <t>18-00222426</t>
  </si>
  <si>
    <t>18-00222451</t>
  </si>
  <si>
    <t>18-00222452</t>
  </si>
  <si>
    <t>18-00222511</t>
  </si>
  <si>
    <t>18-00222512</t>
  </si>
  <si>
    <t>18-00222513</t>
  </si>
  <si>
    <t>18-00222531</t>
  </si>
  <si>
    <t>18-00222532</t>
  </si>
  <si>
    <t>18-00222611</t>
  </si>
  <si>
    <t>18-00222841</t>
  </si>
  <si>
    <t>18-00222842</t>
  </si>
  <si>
    <t>18-00222843</t>
  </si>
  <si>
    <t>18-00222844</t>
  </si>
  <si>
    <t>18-00222845</t>
  </si>
  <si>
    <t>18-00222846</t>
  </si>
  <si>
    <t>18-00222847</t>
  </si>
  <si>
    <t>18-00222848</t>
  </si>
  <si>
    <t>18-00222849</t>
  </si>
  <si>
    <t>18-00222971</t>
  </si>
  <si>
    <t>18-00222972</t>
  </si>
  <si>
    <t>18-00223011</t>
  </si>
  <si>
    <t>18-00223012</t>
  </si>
  <si>
    <t>18-00223013</t>
  </si>
  <si>
    <t>18-00223061</t>
  </si>
  <si>
    <t>18-00223062</t>
  </si>
  <si>
    <t>18-00223063</t>
  </si>
  <si>
    <t>18-00223091</t>
  </si>
  <si>
    <t>18-00223421</t>
  </si>
  <si>
    <t>18-00223422</t>
  </si>
  <si>
    <t>18-00223423</t>
  </si>
  <si>
    <t>18-00223424</t>
  </si>
  <si>
    <t>18-00223551</t>
  </si>
  <si>
    <t>18-00223701</t>
  </si>
  <si>
    <t>18-00223702</t>
  </si>
  <si>
    <t>18-00223703</t>
  </si>
  <si>
    <t>18-00223704</t>
  </si>
  <si>
    <t>18-00223705</t>
  </si>
  <si>
    <t>18-00223881</t>
  </si>
  <si>
    <t>18-00223882</t>
  </si>
  <si>
    <t>18-00223883</t>
  </si>
  <si>
    <t>18-00223884</t>
  </si>
  <si>
    <t>18-00223885</t>
  </si>
  <si>
    <t>18-00224091</t>
  </si>
  <si>
    <t>18-00224092</t>
  </si>
  <si>
    <t>18-00224093</t>
  </si>
  <si>
    <t>18-00224094</t>
  </si>
  <si>
    <t>18-00224095</t>
  </si>
  <si>
    <t>18-00224096</t>
  </si>
  <si>
    <t>18-00224101</t>
  </si>
  <si>
    <t>18-00224102</t>
  </si>
  <si>
    <t>18-00224261</t>
  </si>
  <si>
    <t>18-00224262</t>
  </si>
  <si>
    <t>18-00224263</t>
  </si>
  <si>
    <t>18-00224831</t>
  </si>
  <si>
    <t>18-00224832</t>
  </si>
  <si>
    <t>18-00224861</t>
  </si>
  <si>
    <t>18-00224901</t>
  </si>
  <si>
    <t>18-00224902</t>
  </si>
  <si>
    <t>18-00224921</t>
  </si>
  <si>
    <t>18-00224922</t>
  </si>
  <si>
    <t>18-00224923</t>
  </si>
  <si>
    <t>18-00224924</t>
  </si>
  <si>
    <t>18-00225031</t>
  </si>
  <si>
    <t>18-00225041</t>
  </si>
  <si>
    <t>18-00225042</t>
  </si>
  <si>
    <t>18-00225081</t>
  </si>
  <si>
    <t>18-00225082</t>
  </si>
  <si>
    <t>18-00225241</t>
  </si>
  <si>
    <t>18-00225242</t>
  </si>
  <si>
    <t>18-00225243</t>
  </si>
  <si>
    <t>18-00225311</t>
  </si>
  <si>
    <t>18-00225312</t>
  </si>
  <si>
    <t>18-00225321</t>
  </si>
  <si>
    <t>18-00225322</t>
  </si>
  <si>
    <t>18-00225323</t>
  </si>
  <si>
    <t>18-00225571</t>
  </si>
  <si>
    <t>18-00225572</t>
  </si>
  <si>
    <t>18-00225811</t>
  </si>
  <si>
    <t>18-00225812</t>
  </si>
  <si>
    <t>18-00226071</t>
  </si>
  <si>
    <t>18-00226072</t>
  </si>
  <si>
    <t>18-00226131</t>
  </si>
  <si>
    <t>18-00226132</t>
  </si>
  <si>
    <t>18-00226133</t>
  </si>
  <si>
    <t>18-00226181</t>
  </si>
  <si>
    <t>18-00226421</t>
  </si>
  <si>
    <t>18-00226422</t>
  </si>
  <si>
    <t>18-00226481</t>
  </si>
  <si>
    <t>18-00226482</t>
  </si>
  <si>
    <t>18-00226483</t>
  </si>
  <si>
    <t>18-00226861</t>
  </si>
  <si>
    <t>18-00226862</t>
  </si>
  <si>
    <t>18-00226863</t>
  </si>
  <si>
    <t>18-00226864</t>
  </si>
  <si>
    <t>18-00226871</t>
  </si>
  <si>
    <t>18-00226901</t>
  </si>
  <si>
    <t>18-00226921</t>
  </si>
  <si>
    <t>18-00226922</t>
  </si>
  <si>
    <t>18-00226923</t>
  </si>
  <si>
    <t>18-00226924</t>
  </si>
  <si>
    <t>18-00226925</t>
  </si>
  <si>
    <t>18-00226926</t>
  </si>
  <si>
    <t>18-00226927</t>
  </si>
  <si>
    <t>18-00226928</t>
  </si>
  <si>
    <t>18-00226929</t>
  </si>
  <si>
    <t>18-00227011</t>
  </si>
  <si>
    <t>18-00227012</t>
  </si>
  <si>
    <t>18-00227013</t>
  </si>
  <si>
    <t>18-00227014</t>
  </si>
  <si>
    <t>18-00227031</t>
  </si>
  <si>
    <t>18-00227032</t>
  </si>
  <si>
    <t>18-00227033</t>
  </si>
  <si>
    <t>18-00227034</t>
  </si>
  <si>
    <t>18-00227101</t>
  </si>
  <si>
    <t>18-00227102</t>
  </si>
  <si>
    <t>18-00227103</t>
  </si>
  <si>
    <t>18-00227171</t>
  </si>
  <si>
    <t>18-00227172</t>
  </si>
  <si>
    <t>18-00227201</t>
  </si>
  <si>
    <t>18-00227202</t>
  </si>
  <si>
    <t>18-00227251</t>
  </si>
  <si>
    <t>18-00227252</t>
  </si>
  <si>
    <t>18-00227411</t>
  </si>
  <si>
    <t>18-00227412</t>
  </si>
  <si>
    <t>18-00227501</t>
  </si>
  <si>
    <t>18-00227502</t>
  </si>
  <si>
    <t>18-00227531</t>
  </si>
  <si>
    <t>18-00227741</t>
  </si>
  <si>
    <t>18-00227861</t>
  </si>
  <si>
    <t>18-00227862</t>
  </si>
  <si>
    <t>18-00227891</t>
  </si>
  <si>
    <t>18-00227892</t>
  </si>
  <si>
    <t>18-00227893</t>
  </si>
  <si>
    <t>18-00227894</t>
  </si>
  <si>
    <t>18-00227895</t>
  </si>
  <si>
    <t>18-00227931</t>
  </si>
  <si>
    <t>18-00227932</t>
  </si>
  <si>
    <t>18-00227933</t>
  </si>
  <si>
    <t>18-00227934</t>
  </si>
  <si>
    <t>18-00227935</t>
  </si>
  <si>
    <t>18-00227936</t>
  </si>
  <si>
    <t>18-00227937</t>
  </si>
  <si>
    <t>18-00227938</t>
  </si>
  <si>
    <t>18-00227951</t>
  </si>
  <si>
    <t>18-00227952</t>
  </si>
  <si>
    <t>18-00228181</t>
  </si>
  <si>
    <t>18-00228182</t>
  </si>
  <si>
    <t>18-00228191</t>
  </si>
  <si>
    <t>18-00228192</t>
  </si>
  <si>
    <t>18-00228193</t>
  </si>
  <si>
    <t>18-00228194</t>
  </si>
  <si>
    <t>18-00228195</t>
  </si>
  <si>
    <t>18-00228196</t>
  </si>
  <si>
    <t>18-00228197</t>
  </si>
  <si>
    <t>18-00228198</t>
  </si>
  <si>
    <t>18-00228199</t>
  </si>
  <si>
    <t>18-002281910</t>
  </si>
  <si>
    <t>18-002281911</t>
  </si>
  <si>
    <t>18-00228201</t>
  </si>
  <si>
    <t>18-00228202</t>
  </si>
  <si>
    <t>18-00228203</t>
  </si>
  <si>
    <t>18-00228204</t>
  </si>
  <si>
    <t>18-00228205</t>
  </si>
  <si>
    <t>18-00228241</t>
  </si>
  <si>
    <t>18-00228261</t>
  </si>
  <si>
    <t>18-00228262</t>
  </si>
  <si>
    <t>18-00228263</t>
  </si>
  <si>
    <t>18-00228264</t>
  </si>
  <si>
    <t>18-00228491</t>
  </si>
  <si>
    <t>18-00228492</t>
  </si>
  <si>
    <t>18-00228493</t>
  </si>
  <si>
    <t>18-00228494</t>
  </si>
  <si>
    <t>18-00228501</t>
  </si>
  <si>
    <t>18-00228502</t>
  </si>
  <si>
    <t>18-00228671</t>
  </si>
  <si>
    <t>18-00228672</t>
  </si>
  <si>
    <t>18-00228673</t>
  </si>
  <si>
    <t>18-00228674</t>
  </si>
  <si>
    <t>18-00228675</t>
  </si>
  <si>
    <t>18-00228676</t>
  </si>
  <si>
    <t>18-00228677</t>
  </si>
  <si>
    <t>18-00228678</t>
  </si>
  <si>
    <t>18-00228679</t>
  </si>
  <si>
    <t>18-00228681</t>
  </si>
  <si>
    <t>18-00228682</t>
  </si>
  <si>
    <t>18-00228683</t>
  </si>
  <si>
    <t>18-00228684</t>
  </si>
  <si>
    <t>18-00228685</t>
  </si>
  <si>
    <t>18-00228686</t>
  </si>
  <si>
    <t>18-00228711</t>
  </si>
  <si>
    <t>18-00228712</t>
  </si>
  <si>
    <t>18-00228713</t>
  </si>
  <si>
    <t>18-00228714</t>
  </si>
  <si>
    <t>18-00228801</t>
  </si>
  <si>
    <t>18-00228802</t>
  </si>
  <si>
    <t>18-00228803</t>
  </si>
  <si>
    <t>18-00228881</t>
  </si>
  <si>
    <t>18-00228882</t>
  </si>
  <si>
    <t>18-00228883</t>
  </si>
  <si>
    <t>18-00228884</t>
  </si>
  <si>
    <t>18-00228885</t>
  </si>
  <si>
    <t>18-00228886</t>
  </si>
  <si>
    <t>18-00228887</t>
  </si>
  <si>
    <t>18-00228911</t>
  </si>
  <si>
    <t>18-00229151</t>
  </si>
  <si>
    <t>18-00229152</t>
  </si>
  <si>
    <t>18-00229153</t>
  </si>
  <si>
    <t>18-00229154</t>
  </si>
  <si>
    <t>18-00229155</t>
  </si>
  <si>
    <t>18-00229211</t>
  </si>
  <si>
    <t>18-00229231</t>
  </si>
  <si>
    <t>18-00229232</t>
  </si>
  <si>
    <t>18-00229233</t>
  </si>
  <si>
    <t>18-00229241</t>
  </si>
  <si>
    <t>18-00229242</t>
  </si>
  <si>
    <t>18-00229251</t>
  </si>
  <si>
    <t>18-00229252</t>
  </si>
  <si>
    <t>18-00229253</t>
  </si>
  <si>
    <t>18-00229301</t>
  </si>
  <si>
    <t>18-00229302</t>
  </si>
  <si>
    <t>18-00229303</t>
  </si>
  <si>
    <t>18-00229311</t>
  </si>
  <si>
    <t>18-00229312</t>
  </si>
  <si>
    <t>18-00229313</t>
  </si>
  <si>
    <t>18-00229314</t>
  </si>
  <si>
    <t>18-00229315</t>
  </si>
  <si>
    <t>18-00229401</t>
  </si>
  <si>
    <t>18-00229402</t>
  </si>
  <si>
    <t>18-00229403</t>
  </si>
  <si>
    <t>18-00229404</t>
  </si>
  <si>
    <t>18-00229405</t>
  </si>
  <si>
    <t>18-00229411</t>
  </si>
  <si>
    <t>18-00229412</t>
  </si>
  <si>
    <t>18-00229413</t>
  </si>
  <si>
    <t>18-00229414</t>
  </si>
  <si>
    <t>18-00229415</t>
  </si>
  <si>
    <t>18-00229416</t>
  </si>
  <si>
    <t>18-00229417</t>
  </si>
  <si>
    <t>18-00229418</t>
  </si>
  <si>
    <t>18-00229419</t>
  </si>
  <si>
    <t>18-002294110</t>
  </si>
  <si>
    <t>18-002294111</t>
  </si>
  <si>
    <t>18-002294112</t>
  </si>
  <si>
    <t>18-002294113</t>
  </si>
  <si>
    <t>18-002294114</t>
  </si>
  <si>
    <t>18-00229561</t>
  </si>
  <si>
    <t>18-00229562</t>
  </si>
  <si>
    <t>18-00229581</t>
  </si>
  <si>
    <t>18-00229582</t>
  </si>
  <si>
    <t>18-00229583</t>
  </si>
  <si>
    <t>18-00229611</t>
  </si>
  <si>
    <t>18-00229612</t>
  </si>
  <si>
    <t>18-00229613</t>
  </si>
  <si>
    <t>18-00229691</t>
  </si>
  <si>
    <t>18-00229692</t>
  </si>
  <si>
    <t>18-00229711</t>
  </si>
  <si>
    <t>18-00229712</t>
  </si>
  <si>
    <t>18-00229713</t>
  </si>
  <si>
    <t>18-00229714</t>
  </si>
  <si>
    <t>18-00229751</t>
  </si>
  <si>
    <t>18-00229752</t>
  </si>
  <si>
    <t>18-00229881</t>
  </si>
  <si>
    <t>18-00230381</t>
  </si>
  <si>
    <t>18-00230382</t>
  </si>
  <si>
    <t>18-00230731</t>
  </si>
  <si>
    <t>18-00230751</t>
  </si>
  <si>
    <t>18-00230861</t>
  </si>
  <si>
    <t>18-00230862</t>
  </si>
  <si>
    <t>18-00230863</t>
  </si>
  <si>
    <t>18-00230864</t>
  </si>
  <si>
    <t>18-00230865</t>
  </si>
  <si>
    <t>18-00230871</t>
  </si>
  <si>
    <t>18-00230872</t>
  </si>
  <si>
    <t>18-00231071</t>
  </si>
  <si>
    <t>18-00231072</t>
  </si>
  <si>
    <t>18-00231101</t>
  </si>
  <si>
    <t>18-00231102</t>
  </si>
  <si>
    <t>18-00231111</t>
  </si>
  <si>
    <t>18-00231171</t>
  </si>
  <si>
    <t>18-00231172</t>
  </si>
  <si>
    <t>18-00231211</t>
  </si>
  <si>
    <t>18-00231221</t>
  </si>
  <si>
    <t>18-00231241</t>
  </si>
  <si>
    <t>18-00231242</t>
  </si>
  <si>
    <t>18-00231381</t>
  </si>
  <si>
    <t>18-00231382</t>
  </si>
  <si>
    <t>18-00231383</t>
  </si>
  <si>
    <t>18-00231384</t>
  </si>
  <si>
    <t>18-00231421</t>
  </si>
  <si>
    <t>18-00231431</t>
  </si>
  <si>
    <t>18-00231432</t>
  </si>
  <si>
    <t>18-00231433</t>
  </si>
  <si>
    <t>18-00231434</t>
  </si>
  <si>
    <t>18-00231561</t>
  </si>
  <si>
    <t>18-00231562</t>
  </si>
  <si>
    <t>18-00231563</t>
  </si>
  <si>
    <t>18-00231651</t>
  </si>
  <si>
    <t>18-00231652</t>
  </si>
  <si>
    <t>18-00231661</t>
  </si>
  <si>
    <t>18-00231662</t>
  </si>
  <si>
    <t>18-00231663</t>
  </si>
  <si>
    <t>18-00231664</t>
  </si>
  <si>
    <t>18-00231701</t>
  </si>
  <si>
    <t>18-00231702</t>
  </si>
  <si>
    <t>18-00231703</t>
  </si>
  <si>
    <t>18-00231704</t>
  </si>
  <si>
    <t>18-00231705</t>
  </si>
  <si>
    <t>18-00231791</t>
  </si>
  <si>
    <t>18-00231841</t>
  </si>
  <si>
    <t>18-00231842</t>
  </si>
  <si>
    <t>18-00231861</t>
  </si>
  <si>
    <t>18-00231862</t>
  </si>
  <si>
    <t>18-00231863</t>
  </si>
  <si>
    <t>18-00231864</t>
  </si>
  <si>
    <t>18-00231981</t>
  </si>
  <si>
    <t>18-00231982</t>
  </si>
  <si>
    <t>18-00231983</t>
  </si>
  <si>
    <t>18-00232021</t>
  </si>
  <si>
    <t>18-00232051</t>
  </si>
  <si>
    <t>18-00232052</t>
  </si>
  <si>
    <t>18-00232131</t>
  </si>
  <si>
    <t>18-00232132</t>
  </si>
  <si>
    <t>18-00232133</t>
  </si>
  <si>
    <t>18-00232134</t>
  </si>
  <si>
    <t>18-00232135</t>
  </si>
  <si>
    <t>18-00232136</t>
  </si>
  <si>
    <t>18-00232221</t>
  </si>
  <si>
    <t>18-00232222</t>
  </si>
  <si>
    <t>18-00232223</t>
  </si>
  <si>
    <t>18-00232671</t>
  </si>
  <si>
    <t>18-00232672</t>
  </si>
  <si>
    <t>18-00232711</t>
  </si>
  <si>
    <t>18-00232712</t>
  </si>
  <si>
    <t>18-00232713</t>
  </si>
  <si>
    <t>18-00232871</t>
  </si>
  <si>
    <t>18-00232872</t>
  </si>
  <si>
    <t>18-00232873</t>
  </si>
  <si>
    <t>18-00233041</t>
  </si>
  <si>
    <t>18-00233042</t>
  </si>
  <si>
    <t>18-00233181</t>
  </si>
  <si>
    <t>18-00233182</t>
  </si>
  <si>
    <t>18-00233183</t>
  </si>
  <si>
    <t>18-00233231</t>
  </si>
  <si>
    <t>18-00233232</t>
  </si>
  <si>
    <t>18-00233241</t>
  </si>
  <si>
    <t>18-00233242</t>
  </si>
  <si>
    <t>18-00233243</t>
  </si>
  <si>
    <t>18-00233244</t>
  </si>
  <si>
    <t>18-00233251</t>
  </si>
  <si>
    <t>18-00233321</t>
  </si>
  <si>
    <t>18-00233322</t>
  </si>
  <si>
    <t>18-00233323</t>
  </si>
  <si>
    <t>18-00233324</t>
  </si>
  <si>
    <t>18-00233325</t>
  </si>
  <si>
    <t>18-00233326</t>
  </si>
  <si>
    <t>18-00233341</t>
  </si>
  <si>
    <t>18-00233342</t>
  </si>
  <si>
    <t>18-00233351</t>
  </si>
  <si>
    <t>18-00233352</t>
  </si>
  <si>
    <t>18-00233391</t>
  </si>
  <si>
    <t>18-00233392</t>
  </si>
  <si>
    <t>18-00233393</t>
  </si>
  <si>
    <t>18-00233394</t>
  </si>
  <si>
    <t>18-00233411</t>
  </si>
  <si>
    <t>18-00233412</t>
  </si>
  <si>
    <t>18-00233413</t>
  </si>
  <si>
    <t>18-00233461</t>
  </si>
  <si>
    <t>18-00233462</t>
  </si>
  <si>
    <t>18-00233463</t>
  </si>
  <si>
    <t>18-00233464</t>
  </si>
  <si>
    <t>18-00233465</t>
  </si>
  <si>
    <t>18-00233466</t>
  </si>
  <si>
    <t>18-00233467</t>
  </si>
  <si>
    <t>18-00233468</t>
  </si>
  <si>
    <t>18-00233469</t>
  </si>
  <si>
    <t>18-00233481</t>
  </si>
  <si>
    <t>18-00233581</t>
  </si>
  <si>
    <t>18-00233661</t>
  </si>
  <si>
    <t>18-00233662</t>
  </si>
  <si>
    <t>18-00233663</t>
  </si>
  <si>
    <t>18-00233681</t>
  </si>
  <si>
    <t>18-00233741</t>
  </si>
  <si>
    <t>18-00233742</t>
  </si>
  <si>
    <t>18-00233743</t>
  </si>
  <si>
    <t>18-00233744</t>
  </si>
  <si>
    <t>18-00233745</t>
  </si>
  <si>
    <t>18-00233811</t>
  </si>
  <si>
    <t>18-00233812</t>
  </si>
  <si>
    <t>18-00233813</t>
  </si>
  <si>
    <t>18-00233814</t>
  </si>
  <si>
    <t>18-00233815</t>
  </si>
  <si>
    <t>18-00233816</t>
  </si>
  <si>
    <t>18-00233817</t>
  </si>
  <si>
    <t>18-00233818</t>
  </si>
  <si>
    <t>18-00233819</t>
  </si>
  <si>
    <t>18-00233861</t>
  </si>
  <si>
    <t>18-00233862</t>
  </si>
  <si>
    <t>18-00233863</t>
  </si>
  <si>
    <t>18-00233864</t>
  </si>
  <si>
    <t>18-00233865</t>
  </si>
  <si>
    <t>18-00233866</t>
  </si>
  <si>
    <t>18-00233871</t>
  </si>
  <si>
    <t>18-00233872</t>
  </si>
  <si>
    <t>18-00233891</t>
  </si>
  <si>
    <t>18-00233892</t>
  </si>
  <si>
    <t>18-00233893</t>
  </si>
  <si>
    <t>18-00233894</t>
  </si>
  <si>
    <t>18-00234001</t>
  </si>
  <si>
    <t>18-00234002</t>
  </si>
  <si>
    <t>18-00234261</t>
  </si>
  <si>
    <t>18-00234371</t>
  </si>
  <si>
    <t>18-00234372</t>
  </si>
  <si>
    <t>18-00234373</t>
  </si>
  <si>
    <t>18-00234441</t>
  </si>
  <si>
    <t>18-00234541</t>
  </si>
  <si>
    <t>18-00234542</t>
  </si>
  <si>
    <t>18-00234891</t>
  </si>
  <si>
    <t>18-00234892</t>
  </si>
  <si>
    <t>18-00234931</t>
  </si>
  <si>
    <t>18-00234932</t>
  </si>
  <si>
    <t>18-00234933</t>
  </si>
  <si>
    <t>18-00234941</t>
  </si>
  <si>
    <t>18-00235001</t>
  </si>
  <si>
    <t>18-00235011</t>
  </si>
  <si>
    <t>18-00235012</t>
  </si>
  <si>
    <t>18-00235021</t>
  </si>
  <si>
    <t>18-00235022</t>
  </si>
  <si>
    <t>18-00235023</t>
  </si>
  <si>
    <t>18-00235201</t>
  </si>
  <si>
    <t>18-00235601</t>
  </si>
  <si>
    <t>18-00235602</t>
  </si>
  <si>
    <t>18-00235603</t>
  </si>
  <si>
    <t>18-00235604</t>
  </si>
  <si>
    <t>18-00235605</t>
  </si>
  <si>
    <t>18-00235606</t>
  </si>
  <si>
    <t>18-00235607</t>
  </si>
  <si>
    <t>18-00235608</t>
  </si>
  <si>
    <t>18-00235609</t>
  </si>
  <si>
    <t>18-00235651</t>
  </si>
  <si>
    <t>18-00235671</t>
  </si>
  <si>
    <t>18-00235672</t>
  </si>
  <si>
    <t>18-00235751</t>
  </si>
  <si>
    <t>18-00235761</t>
  </si>
  <si>
    <t>18-00235762</t>
  </si>
  <si>
    <t>18-00235763</t>
  </si>
  <si>
    <t>18-00235764</t>
  </si>
  <si>
    <t>18-00235911</t>
  </si>
  <si>
    <t>18-00235912</t>
  </si>
  <si>
    <t>18-00236101</t>
  </si>
  <si>
    <t>18-00236102</t>
  </si>
  <si>
    <t>18-00236103</t>
  </si>
  <si>
    <t>18-00236104</t>
  </si>
  <si>
    <t>18-00236105</t>
  </si>
  <si>
    <t>18-00236106</t>
  </si>
  <si>
    <t>18-00236107</t>
  </si>
  <si>
    <t>18-00236108</t>
  </si>
  <si>
    <t>18-00236109</t>
  </si>
  <si>
    <t>18-002361010</t>
  </si>
  <si>
    <t>18-002361011</t>
  </si>
  <si>
    <t>18-00236201</t>
  </si>
  <si>
    <t>18-00236251</t>
  </si>
  <si>
    <t>18-00236252</t>
  </si>
  <si>
    <t>18-00236391</t>
  </si>
  <si>
    <t>18-00236471</t>
  </si>
  <si>
    <t>18-00236521</t>
  </si>
  <si>
    <t>18-00236671</t>
  </si>
  <si>
    <t>18-00236672</t>
  </si>
  <si>
    <t>18-00236921</t>
  </si>
  <si>
    <t>18-00236922</t>
  </si>
  <si>
    <t>18-00237261</t>
  </si>
  <si>
    <t>18-00237311</t>
  </si>
  <si>
    <t>18-00237312</t>
  </si>
  <si>
    <t>18-00237411</t>
  </si>
  <si>
    <t>18-00237412</t>
  </si>
  <si>
    <t>18-00237413</t>
  </si>
  <si>
    <t>18-00237414</t>
  </si>
  <si>
    <t>18-00238091</t>
  </si>
  <si>
    <t>18-00238092</t>
  </si>
  <si>
    <t>18-00238093</t>
  </si>
  <si>
    <t>18-00238161</t>
  </si>
  <si>
    <t>18-00238162</t>
  </si>
  <si>
    <t>18-00238163</t>
  </si>
  <si>
    <t>18-00238164</t>
  </si>
  <si>
    <t>18-00238165</t>
  </si>
  <si>
    <t>18-00238166</t>
  </si>
  <si>
    <t>18-00238331</t>
  </si>
  <si>
    <t>18-00238332</t>
  </si>
  <si>
    <t>18-00238333</t>
  </si>
  <si>
    <t>18-00238334</t>
  </si>
  <si>
    <t>18-00238421</t>
  </si>
  <si>
    <t>18-00238481</t>
  </si>
  <si>
    <t>18-00238482</t>
  </si>
  <si>
    <t>18-00238483</t>
  </si>
  <si>
    <t>18-00238484</t>
  </si>
  <si>
    <t>18-00238485</t>
  </si>
  <si>
    <t>18-00238486</t>
  </si>
  <si>
    <t>18-00238487</t>
  </si>
  <si>
    <t>18-00238681</t>
  </si>
  <si>
    <t>18-00238721</t>
  </si>
  <si>
    <t>18-00238722</t>
  </si>
  <si>
    <t>18-00238723</t>
  </si>
  <si>
    <t>18-00238724</t>
  </si>
  <si>
    <t>18-00238871</t>
  </si>
  <si>
    <t>18-00238961</t>
  </si>
  <si>
    <t>18-00238962</t>
  </si>
  <si>
    <t>18-00238963</t>
  </si>
  <si>
    <t>18-00238964</t>
  </si>
  <si>
    <t>18-00238965</t>
  </si>
  <si>
    <t>18-00238966</t>
  </si>
  <si>
    <t>18-00238971</t>
  </si>
  <si>
    <t>18-00238972</t>
  </si>
  <si>
    <t>18-00239021</t>
  </si>
  <si>
    <t>18-00239022</t>
  </si>
  <si>
    <t>18-00239023</t>
  </si>
  <si>
    <t>18-00239024</t>
  </si>
  <si>
    <t>18-00239031</t>
  </si>
  <si>
    <t>18-00239032</t>
  </si>
  <si>
    <t>18-00239101</t>
  </si>
  <si>
    <t>18-00239102</t>
  </si>
  <si>
    <t>18-00239121</t>
  </si>
  <si>
    <t>18-00239122</t>
  </si>
  <si>
    <t>18-00239123</t>
  </si>
  <si>
    <t>18-00239191</t>
  </si>
  <si>
    <t>18-00239391</t>
  </si>
  <si>
    <t>18-00239401</t>
  </si>
  <si>
    <t>18-00239402</t>
  </si>
  <si>
    <t>18-00239403</t>
  </si>
  <si>
    <t>18-00239404</t>
  </si>
  <si>
    <t>18-00239441</t>
  </si>
  <si>
    <t>18-00239442</t>
  </si>
  <si>
    <t>18-00240001</t>
  </si>
  <si>
    <t>18-00240002</t>
  </si>
  <si>
    <t>18-00240003</t>
  </si>
  <si>
    <t>18-00240004</t>
  </si>
  <si>
    <t>18-00240005</t>
  </si>
  <si>
    <t>18-00240091</t>
  </si>
  <si>
    <t>18-00240092</t>
  </si>
  <si>
    <t>18-00240121</t>
  </si>
  <si>
    <t>18-00240122</t>
  </si>
  <si>
    <t>18-00240123</t>
  </si>
  <si>
    <t>18-00240124</t>
  </si>
  <si>
    <t>18-00240125</t>
  </si>
  <si>
    <t>18-00240126</t>
  </si>
  <si>
    <t>18-00240151</t>
  </si>
  <si>
    <t>18-00240152</t>
  </si>
  <si>
    <t>18-00240221</t>
  </si>
  <si>
    <t>18-00240281</t>
  </si>
  <si>
    <t>18-00240282</t>
  </si>
  <si>
    <t>18-00240283</t>
  </si>
  <si>
    <t>18-00240284</t>
  </si>
  <si>
    <t>18-00240285</t>
  </si>
  <si>
    <t>18-00240286</t>
  </si>
  <si>
    <t>18-00240481</t>
  </si>
  <si>
    <t>18-00240482</t>
  </si>
  <si>
    <t>18-00240511</t>
  </si>
  <si>
    <t>18-00240512</t>
  </si>
  <si>
    <t>18-00240591</t>
  </si>
  <si>
    <t>18-00240592</t>
  </si>
  <si>
    <t>18-00240671</t>
  </si>
  <si>
    <t>18-00240672</t>
  </si>
  <si>
    <t>18-00240673</t>
  </si>
  <si>
    <t>18-00240721</t>
  </si>
  <si>
    <t>18-00240722</t>
  </si>
  <si>
    <t>18-00240723</t>
  </si>
  <si>
    <t>18-00240724</t>
  </si>
  <si>
    <t>18-00240725</t>
  </si>
  <si>
    <t>18-00240726</t>
  </si>
  <si>
    <t>18-00240727</t>
  </si>
  <si>
    <t>18-00240728</t>
  </si>
  <si>
    <t>18-00240729</t>
  </si>
  <si>
    <t>18-002407210</t>
  </si>
  <si>
    <t>18-00240741</t>
  </si>
  <si>
    <t>18-00240742</t>
  </si>
  <si>
    <t>18-00240771</t>
  </si>
  <si>
    <t>18-00240871</t>
  </si>
  <si>
    <t>18-00240872</t>
  </si>
  <si>
    <t>18-00240873</t>
  </si>
  <si>
    <t>18-00240874</t>
  </si>
  <si>
    <t>18-00240875</t>
  </si>
  <si>
    <t>18-00241021</t>
  </si>
  <si>
    <t>18-00241321</t>
  </si>
  <si>
    <t>18-00241322</t>
  </si>
  <si>
    <t>18-00241323</t>
  </si>
  <si>
    <t>18-00241324</t>
  </si>
  <si>
    <t>18-00241325</t>
  </si>
  <si>
    <t>18-00241326</t>
  </si>
  <si>
    <t>18-00241361</t>
  </si>
  <si>
    <t>18-00241362</t>
  </si>
  <si>
    <t>18-00241401</t>
  </si>
  <si>
    <t>18-00241402</t>
  </si>
  <si>
    <t>18-00241403</t>
  </si>
  <si>
    <t>18-00241404</t>
  </si>
  <si>
    <t>18-00241405</t>
  </si>
  <si>
    <t>18-00241431</t>
  </si>
  <si>
    <t>18-00241432</t>
  </si>
  <si>
    <t>18-00241433</t>
  </si>
  <si>
    <t>18-00241434</t>
  </si>
  <si>
    <t>18-00241435</t>
  </si>
  <si>
    <t>18-00241436</t>
  </si>
  <si>
    <t>18-00241461</t>
  </si>
  <si>
    <t>18-00241462</t>
  </si>
  <si>
    <t>18-00241463</t>
  </si>
  <si>
    <t>18-00241464</t>
  </si>
  <si>
    <t>18-00241465</t>
  </si>
  <si>
    <t>18-00241466</t>
  </si>
  <si>
    <t>18-00241467</t>
  </si>
  <si>
    <t>18-00241468</t>
  </si>
  <si>
    <t>18-00241469</t>
  </si>
  <si>
    <t>18-002414610</t>
  </si>
  <si>
    <t>18-002414611</t>
  </si>
  <si>
    <t>18-002414612</t>
  </si>
  <si>
    <t>18-00241501</t>
  </si>
  <si>
    <t>18-00241502</t>
  </si>
  <si>
    <t>18-00241503</t>
  </si>
  <si>
    <t>18-00241504</t>
  </si>
  <si>
    <t>18-00241505</t>
  </si>
  <si>
    <t>18-00241506</t>
  </si>
  <si>
    <t>18-00241507</t>
  </si>
  <si>
    <t>18-00241508</t>
  </si>
  <si>
    <t>18-00241509</t>
  </si>
  <si>
    <t>18-00241521</t>
  </si>
  <si>
    <t>18-00241611</t>
  </si>
  <si>
    <t>18-00241612</t>
  </si>
  <si>
    <t>18-00241613</t>
  </si>
  <si>
    <t>18-00241621</t>
  </si>
  <si>
    <t>18-00241622</t>
  </si>
  <si>
    <t>18-00241641</t>
  </si>
  <si>
    <t>18-00241642</t>
  </si>
  <si>
    <t>18-00241643</t>
  </si>
  <si>
    <t>18-00241644</t>
  </si>
  <si>
    <t>18-00241645</t>
  </si>
  <si>
    <t>18-00241651</t>
  </si>
  <si>
    <t>18-00241652</t>
  </si>
  <si>
    <t>18-00241741</t>
  </si>
  <si>
    <t>18-00241742</t>
  </si>
  <si>
    <t>18-00241743</t>
  </si>
  <si>
    <t>18-00241744</t>
  </si>
  <si>
    <t>18-00241851</t>
  </si>
  <si>
    <t>18-00241852</t>
  </si>
  <si>
    <t>18-00241853</t>
  </si>
  <si>
    <t>18-00241854</t>
  </si>
  <si>
    <t>18-00241855</t>
  </si>
  <si>
    <t>18-00241856</t>
  </si>
  <si>
    <t>18-00241901</t>
  </si>
  <si>
    <t>18-00241902</t>
  </si>
  <si>
    <t>18-00241991</t>
  </si>
  <si>
    <t>18-00241992</t>
  </si>
  <si>
    <t>18-00241993</t>
  </si>
  <si>
    <t>18-00242281</t>
  </si>
  <si>
    <t>18-00242282</t>
  </si>
  <si>
    <t>18-00242283</t>
  </si>
  <si>
    <t>18-00242341</t>
  </si>
  <si>
    <t>18-00242342</t>
  </si>
  <si>
    <t>18-00242343</t>
  </si>
  <si>
    <t>18-00242344</t>
  </si>
  <si>
    <t>18-00242431</t>
  </si>
  <si>
    <t>18-00242432</t>
  </si>
  <si>
    <t>18-00242461</t>
  </si>
  <si>
    <t>18-00242462</t>
  </si>
  <si>
    <t>18-00242581</t>
  </si>
  <si>
    <t>18-00242582</t>
  </si>
  <si>
    <t>18-00242583</t>
  </si>
  <si>
    <t>18-00242584</t>
  </si>
  <si>
    <t>18-00242585</t>
  </si>
  <si>
    <t>18-00242651</t>
  </si>
  <si>
    <t>18-00242771</t>
  </si>
  <si>
    <t>18-00242772</t>
  </si>
  <si>
    <t>18-00242773</t>
  </si>
  <si>
    <t>18-00242774</t>
  </si>
  <si>
    <t>18-00242851</t>
  </si>
  <si>
    <t>18-00242852</t>
  </si>
  <si>
    <t>18-00242853</t>
  </si>
  <si>
    <t>18-00242854</t>
  </si>
  <si>
    <t>18-00242881</t>
  </si>
  <si>
    <t>18-00242882</t>
  </si>
  <si>
    <t>18-00242883</t>
  </si>
  <si>
    <t>18-00242884</t>
  </si>
  <si>
    <t>18-00242885</t>
  </si>
  <si>
    <t>18-00242886</t>
  </si>
  <si>
    <t>18-00242887</t>
  </si>
  <si>
    <t>18-00242941</t>
  </si>
  <si>
    <t>18-00242942</t>
  </si>
  <si>
    <t>18-00242943</t>
  </si>
  <si>
    <t>18-00242944</t>
  </si>
  <si>
    <t>18-00243071</t>
  </si>
  <si>
    <t>18-00243321</t>
  </si>
  <si>
    <t>18-00243322</t>
  </si>
  <si>
    <t>18-00243323</t>
  </si>
  <si>
    <t>18-00243401</t>
  </si>
  <si>
    <t>18-00243402</t>
  </si>
  <si>
    <t>18-00243403</t>
  </si>
  <si>
    <t>18-00243404</t>
  </si>
  <si>
    <t>18-00243405</t>
  </si>
  <si>
    <t>18-00243421</t>
  </si>
  <si>
    <t>18-00243422</t>
  </si>
  <si>
    <t>18-00243423</t>
  </si>
  <si>
    <t>18-00243424</t>
  </si>
  <si>
    <t>18-00243425</t>
  </si>
  <si>
    <t>18-00243426</t>
  </si>
  <si>
    <t>18-00243441</t>
  </si>
  <si>
    <t>18-00243442</t>
  </si>
  <si>
    <t>18-00243443</t>
  </si>
  <si>
    <t>18-00243444</t>
  </si>
  <si>
    <t>18-00243471</t>
  </si>
  <si>
    <t>18-00243472</t>
  </si>
  <si>
    <t>18-00243473</t>
  </si>
  <si>
    <t>18-00243531</t>
  </si>
  <si>
    <t>18-00243532</t>
  </si>
  <si>
    <t>18-00243533</t>
  </si>
  <si>
    <t>18-00243571</t>
  </si>
  <si>
    <t>18-00243572</t>
  </si>
  <si>
    <t>18-00243573</t>
  </si>
  <si>
    <t>18-00243611</t>
  </si>
  <si>
    <t>18-00243612</t>
  </si>
  <si>
    <t>18-00243613</t>
  </si>
  <si>
    <t>18-00243614</t>
  </si>
  <si>
    <t>18-00243615</t>
  </si>
  <si>
    <t>18-00243616</t>
  </si>
  <si>
    <t>18-00243631</t>
  </si>
  <si>
    <t>18-00243632</t>
  </si>
  <si>
    <t>18-00243633</t>
  </si>
  <si>
    <t>18-00243634</t>
  </si>
  <si>
    <t>18-00243635</t>
  </si>
  <si>
    <t>18-00243651</t>
  </si>
  <si>
    <t>18-00243652</t>
  </si>
  <si>
    <t>18-00243653</t>
  </si>
  <si>
    <t>18-00243654</t>
  </si>
  <si>
    <t>18-00243655</t>
  </si>
  <si>
    <t>18-00243656</t>
  </si>
  <si>
    <t>18-00243771</t>
  </si>
  <si>
    <t>18-00243772</t>
  </si>
  <si>
    <t>18-00243841</t>
  </si>
  <si>
    <t>18-00243842</t>
  </si>
  <si>
    <t>18-00243843</t>
  </si>
  <si>
    <t>18-00243844</t>
  </si>
  <si>
    <t>18-00243845</t>
  </si>
  <si>
    <t>18-00243891</t>
  </si>
  <si>
    <t>18-00244021</t>
  </si>
  <si>
    <t>18-00244171</t>
  </si>
  <si>
    <t>18-00244172</t>
  </si>
  <si>
    <t>18-00244173</t>
  </si>
  <si>
    <t>18-00244241</t>
  </si>
  <si>
    <t>18-00244261</t>
  </si>
  <si>
    <t>18-00244262</t>
  </si>
  <si>
    <t>18-00244371</t>
  </si>
  <si>
    <t>18-00244372</t>
  </si>
  <si>
    <t>18-00244421</t>
  </si>
  <si>
    <t>18-00244521</t>
  </si>
  <si>
    <t>18-00244522</t>
  </si>
  <si>
    <t>18-00244523</t>
  </si>
  <si>
    <t>18-00244524</t>
  </si>
  <si>
    <t>18-00244571</t>
  </si>
  <si>
    <t>18-00244572</t>
  </si>
  <si>
    <t>18-00244573</t>
  </si>
  <si>
    <t>18-00244574</t>
  </si>
  <si>
    <t>18-00244575</t>
  </si>
  <si>
    <t>18-00244651</t>
  </si>
  <si>
    <t>18-00244671</t>
  </si>
  <si>
    <t>18-00244691</t>
  </si>
  <si>
    <t>18-00244692</t>
  </si>
  <si>
    <t>18-00244693</t>
  </si>
  <si>
    <t>18-00244694</t>
  </si>
  <si>
    <t>18-00244695</t>
  </si>
  <si>
    <t>18-00244696</t>
  </si>
  <si>
    <t>18-00244697</t>
  </si>
  <si>
    <t>18-00244821</t>
  </si>
  <si>
    <t>18-00245101</t>
  </si>
  <si>
    <t>18-00245102</t>
  </si>
  <si>
    <t>18-00245103</t>
  </si>
  <si>
    <t>18-00245221</t>
  </si>
  <si>
    <t>18-00245222</t>
  </si>
  <si>
    <t>18-00245223</t>
  </si>
  <si>
    <t>18-00245541</t>
  </si>
  <si>
    <t>18-00245542</t>
  </si>
  <si>
    <t>18-00245543</t>
  </si>
  <si>
    <t>18-00245544</t>
  </si>
  <si>
    <t>18-00245545</t>
  </si>
  <si>
    <t>18-00245551</t>
  </si>
  <si>
    <t>18-00245552</t>
  </si>
  <si>
    <t>18-00245553</t>
  </si>
  <si>
    <t>18-00245791</t>
  </si>
  <si>
    <t>18-00245792</t>
  </si>
  <si>
    <t>18-00245793</t>
  </si>
  <si>
    <t>18-00245794</t>
  </si>
  <si>
    <t>18-00245871</t>
  </si>
  <si>
    <t>18-00246071</t>
  </si>
  <si>
    <t>18-00246211</t>
  </si>
  <si>
    <t>18-00246212</t>
  </si>
  <si>
    <t>18-00246213</t>
  </si>
  <si>
    <t>18-00246214</t>
  </si>
  <si>
    <t>18-00246215</t>
  </si>
  <si>
    <t>18-00246216</t>
  </si>
  <si>
    <t>18-00246217</t>
  </si>
  <si>
    <t>18-00246218</t>
  </si>
  <si>
    <t>18-00246219</t>
  </si>
  <si>
    <t>18-00246341</t>
  </si>
  <si>
    <t>18-00246342</t>
  </si>
  <si>
    <t>18-00246343</t>
  </si>
  <si>
    <t>18-00246344</t>
  </si>
  <si>
    <t>18-00246345</t>
  </si>
  <si>
    <t>18-00246346</t>
  </si>
  <si>
    <t>18-00246347</t>
  </si>
  <si>
    <t>18-00246348</t>
  </si>
  <si>
    <t>18-00246351</t>
  </si>
  <si>
    <t>18-00246352</t>
  </si>
  <si>
    <t>18-00246353</t>
  </si>
  <si>
    <t>18-00246354</t>
  </si>
  <si>
    <t>18-00246461</t>
  </si>
  <si>
    <t>18-00246462</t>
  </si>
  <si>
    <t>18-00246463</t>
  </si>
  <si>
    <t>18-00246561</t>
  </si>
  <si>
    <t>18-00246562</t>
  </si>
  <si>
    <t>18-00246671</t>
  </si>
  <si>
    <t>18-00246672</t>
  </si>
  <si>
    <t>18-00246673</t>
  </si>
  <si>
    <t>18-00246674</t>
  </si>
  <si>
    <t>18-00246675</t>
  </si>
  <si>
    <t>18-00246676</t>
  </si>
  <si>
    <t>18-00246677</t>
  </si>
  <si>
    <t>18-00246981</t>
  </si>
  <si>
    <t>18-00247071</t>
  </si>
  <si>
    <t>18-00247072</t>
  </si>
  <si>
    <t>18-00247151</t>
  </si>
  <si>
    <t>18-00247191</t>
  </si>
  <si>
    <t>18-00247192</t>
  </si>
  <si>
    <t>18-00247193</t>
  </si>
  <si>
    <t>18-00247194</t>
  </si>
  <si>
    <t>18-00247201</t>
  </si>
  <si>
    <t>18-00247221</t>
  </si>
  <si>
    <t>18-00247421</t>
  </si>
  <si>
    <t>18-00247422</t>
  </si>
  <si>
    <t>18-00247423</t>
  </si>
  <si>
    <t>18-00247731</t>
  </si>
  <si>
    <t>18-00247831</t>
  </si>
  <si>
    <t>18-00247832</t>
  </si>
  <si>
    <t>18-00247833</t>
  </si>
  <si>
    <t>18-00247834</t>
  </si>
  <si>
    <t>18-00247921</t>
  </si>
  <si>
    <t>18-00248001</t>
  </si>
  <si>
    <t>18-00248002</t>
  </si>
  <si>
    <t>18-00248003</t>
  </si>
  <si>
    <t>18-00248004</t>
  </si>
  <si>
    <t>18-00248141</t>
  </si>
  <si>
    <t>18-00248371</t>
  </si>
  <si>
    <t>18-00248372</t>
  </si>
  <si>
    <t>18-00248401</t>
  </si>
  <si>
    <t>18-00248491</t>
  </si>
  <si>
    <t>18-00248731</t>
  </si>
  <si>
    <t>18-00248732</t>
  </si>
  <si>
    <t>18-00248831</t>
  </si>
  <si>
    <t>18-00248832</t>
  </si>
  <si>
    <t>18-00248981</t>
  </si>
  <si>
    <t>18-00248982</t>
  </si>
  <si>
    <t>18-00248983</t>
  </si>
  <si>
    <t>18-00248984</t>
  </si>
  <si>
    <t>18-00248985</t>
  </si>
  <si>
    <t>18-00248986</t>
  </si>
  <si>
    <t>18-00249041</t>
  </si>
  <si>
    <t>18-00249042</t>
  </si>
  <si>
    <t>18-00249043</t>
  </si>
  <si>
    <t>18-00249044</t>
  </si>
  <si>
    <t>18-00249071</t>
  </si>
  <si>
    <t>18-00249072</t>
  </si>
  <si>
    <t>18-00249073</t>
  </si>
  <si>
    <t>18-00249074</t>
  </si>
  <si>
    <t>18-00249141</t>
  </si>
  <si>
    <t>18-00249161</t>
  </si>
  <si>
    <t>18-00249162</t>
  </si>
  <si>
    <t>18-00249163</t>
  </si>
  <si>
    <t>18-00249181</t>
  </si>
  <si>
    <t>18-00249182</t>
  </si>
  <si>
    <t>18-00249401</t>
  </si>
  <si>
    <t>18-00249402</t>
  </si>
  <si>
    <t>18-00249403</t>
  </si>
  <si>
    <t>18-00249404</t>
  </si>
  <si>
    <t>18-00249405</t>
  </si>
  <si>
    <t>18-00249501</t>
  </si>
  <si>
    <t>18-00249502</t>
  </si>
  <si>
    <t>18-00249503</t>
  </si>
  <si>
    <t>18-00249504</t>
  </si>
  <si>
    <t>18-00249505</t>
  </si>
  <si>
    <t>18-00249506</t>
  </si>
  <si>
    <t>18-00249507</t>
  </si>
  <si>
    <t>18-00249508</t>
  </si>
  <si>
    <t>18-00249509</t>
  </si>
  <si>
    <t>18-002495010</t>
  </si>
  <si>
    <t>18-002495011</t>
  </si>
  <si>
    <t>18-002495012</t>
  </si>
  <si>
    <t>18-002495013</t>
  </si>
  <si>
    <t>18-002495014</t>
  </si>
  <si>
    <t>18-002495015</t>
  </si>
  <si>
    <t>18-002495016</t>
  </si>
  <si>
    <t>18-002495017</t>
  </si>
  <si>
    <t>18-00249641</t>
  </si>
  <si>
    <t>18-00249642</t>
  </si>
  <si>
    <t>18-00249643</t>
  </si>
  <si>
    <t>18-00249644</t>
  </si>
  <si>
    <t>18-00249645</t>
  </si>
  <si>
    <t>18-00249646</t>
  </si>
  <si>
    <t>18-00249647</t>
  </si>
  <si>
    <t>18-00249648</t>
  </si>
  <si>
    <t>18-00249861</t>
  </si>
  <si>
    <t>18-00249862</t>
  </si>
  <si>
    <t>18-00249863</t>
  </si>
  <si>
    <t>18-00249941</t>
  </si>
  <si>
    <t>18-00249971</t>
  </si>
  <si>
    <t>18-00249972</t>
  </si>
  <si>
    <t>18-00249973</t>
  </si>
  <si>
    <t>18-00249974</t>
  </si>
  <si>
    <t>18-00249975</t>
  </si>
  <si>
    <t>18-00249976</t>
  </si>
  <si>
    <t>18-00249977</t>
  </si>
  <si>
    <t>18-00249978</t>
  </si>
  <si>
    <t>18-00249979</t>
  </si>
  <si>
    <t>18-002499710</t>
  </si>
  <si>
    <t>18-002499711</t>
  </si>
  <si>
    <t>18-002499712</t>
  </si>
  <si>
    <t>18-002499713</t>
  </si>
  <si>
    <t>18-00250021</t>
  </si>
  <si>
    <t>18-00250022</t>
  </si>
  <si>
    <t>18-00250023</t>
  </si>
  <si>
    <t>18-00250024</t>
  </si>
  <si>
    <t>18-00250025</t>
  </si>
  <si>
    <t>18-00250131</t>
  </si>
  <si>
    <t>18-00250151</t>
  </si>
  <si>
    <t>18-00250152</t>
  </si>
  <si>
    <t>18-00250153</t>
  </si>
  <si>
    <t>18-00250241</t>
  </si>
  <si>
    <t>18-00250242</t>
  </si>
  <si>
    <t>18-00250243</t>
  </si>
  <si>
    <t>18-00250244</t>
  </si>
  <si>
    <t>18-00250245</t>
  </si>
  <si>
    <t>18-00250246</t>
  </si>
  <si>
    <t>18-00250247</t>
  </si>
  <si>
    <t>18-00250251</t>
  </si>
  <si>
    <t>18-00250261</t>
  </si>
  <si>
    <t>18-00250301</t>
  </si>
  <si>
    <t>18-00250302</t>
  </si>
  <si>
    <t>18-00250303</t>
  </si>
  <si>
    <t>18-00250304</t>
  </si>
  <si>
    <t>18-00250305</t>
  </si>
  <si>
    <t>18-00250306</t>
  </si>
  <si>
    <t>18-00250331</t>
  </si>
  <si>
    <t>18-00250332</t>
  </si>
  <si>
    <t>18-00250381</t>
  </si>
  <si>
    <t>18-00250382</t>
  </si>
  <si>
    <t>18-00250511</t>
  </si>
  <si>
    <t>18-00250512</t>
  </si>
  <si>
    <t>18-00250513</t>
  </si>
  <si>
    <t>18-00250571</t>
  </si>
  <si>
    <t>18-00250611</t>
  </si>
  <si>
    <t>18-00250631</t>
  </si>
  <si>
    <t>18-00250632</t>
  </si>
  <si>
    <t>18-00250633</t>
  </si>
  <si>
    <t>18-00250634</t>
  </si>
  <si>
    <t>18-00250635</t>
  </si>
  <si>
    <t>18-00250661</t>
  </si>
  <si>
    <t>18-00250691</t>
  </si>
  <si>
    <t>18-00250692</t>
  </si>
  <si>
    <t>18-00250693</t>
  </si>
  <si>
    <t>18-00250694</t>
  </si>
  <si>
    <t>18-00250695</t>
  </si>
  <si>
    <t>18-00250741</t>
  </si>
  <si>
    <t>18-00250742</t>
  </si>
  <si>
    <t>18-00250743</t>
  </si>
  <si>
    <t>18-00250744</t>
  </si>
  <si>
    <t>18-00250791</t>
  </si>
  <si>
    <t>18-00251061</t>
  </si>
  <si>
    <t>18-00251062</t>
  </si>
  <si>
    <t>18-00251081</t>
  </si>
  <si>
    <t>18-00251082</t>
  </si>
  <si>
    <t>18-00251381</t>
  </si>
  <si>
    <t>18-00251382</t>
  </si>
  <si>
    <t>18-00251383</t>
  </si>
  <si>
    <t>18-00251384</t>
  </si>
  <si>
    <t>18-00251385</t>
  </si>
  <si>
    <t>18-00251411</t>
  </si>
  <si>
    <t>18-00251412</t>
  </si>
  <si>
    <t>18-00251413</t>
  </si>
  <si>
    <t>18-00251414</t>
  </si>
  <si>
    <t>18-00251415</t>
  </si>
  <si>
    <t>18-00251416</t>
  </si>
  <si>
    <t>18-00251621</t>
  </si>
  <si>
    <t>18-00251622</t>
  </si>
  <si>
    <t>18-00251821</t>
  </si>
  <si>
    <t>18-00251822</t>
  </si>
  <si>
    <t>18-00251851</t>
  </si>
  <si>
    <t>18-00252071</t>
  </si>
  <si>
    <t>18-00252072</t>
  </si>
  <si>
    <t>18-00252081</t>
  </si>
  <si>
    <t>18-00252082</t>
  </si>
  <si>
    <t>18-00252083</t>
  </si>
  <si>
    <t>18-00252084</t>
  </si>
  <si>
    <t>18-00252085</t>
  </si>
  <si>
    <t>18-00252086</t>
  </si>
  <si>
    <t>18-00252087</t>
  </si>
  <si>
    <t>18-00252121</t>
  </si>
  <si>
    <t>18-00252122</t>
  </si>
  <si>
    <t>18-00252123</t>
  </si>
  <si>
    <t>18-00252124</t>
  </si>
  <si>
    <t>18-00252151</t>
  </si>
  <si>
    <t>18-00252152</t>
  </si>
  <si>
    <t>18-00252153</t>
  </si>
  <si>
    <t>18-00252154</t>
  </si>
  <si>
    <t>18-00252155</t>
  </si>
  <si>
    <t>18-00252281</t>
  </si>
  <si>
    <t>18-00252282</t>
  </si>
  <si>
    <t>18-00252283</t>
  </si>
  <si>
    <t>18-00252291</t>
  </si>
  <si>
    <t>18-00252292</t>
  </si>
  <si>
    <t>18-00252293</t>
  </si>
  <si>
    <t>18-00252294</t>
  </si>
  <si>
    <t>18-00252295</t>
  </si>
  <si>
    <t>18-00252296</t>
  </si>
  <si>
    <t>18-00252297</t>
  </si>
  <si>
    <t>18-00252298</t>
  </si>
  <si>
    <t>18-00252299</t>
  </si>
  <si>
    <t>18-002522910</t>
  </si>
  <si>
    <t>18-002522911</t>
  </si>
  <si>
    <t>18-002522912</t>
  </si>
  <si>
    <t>18-00252341</t>
  </si>
  <si>
    <t>18-00252351</t>
  </si>
  <si>
    <t>18-00252431</t>
  </si>
  <si>
    <t>18-00252451</t>
  </si>
  <si>
    <t>18-00252452</t>
  </si>
  <si>
    <t>18-00252453</t>
  </si>
  <si>
    <t>18-00252454</t>
  </si>
  <si>
    <t>18-00252511</t>
  </si>
  <si>
    <t>18-00252581</t>
  </si>
  <si>
    <t>18-00252601</t>
  </si>
  <si>
    <t>18-00252602</t>
  </si>
  <si>
    <t>18-00252851</t>
  </si>
  <si>
    <t>18-00252871</t>
  </si>
  <si>
    <t>18-00252881</t>
  </si>
  <si>
    <t>18-00252882</t>
  </si>
  <si>
    <t>18-00252883</t>
  </si>
  <si>
    <t>18-00252981</t>
  </si>
  <si>
    <t>18-00252982</t>
  </si>
  <si>
    <t>18-00252983</t>
  </si>
  <si>
    <t>18-00252984</t>
  </si>
  <si>
    <t>18-00254181</t>
  </si>
  <si>
    <t>18-00254182</t>
  </si>
  <si>
    <t>18-00254191</t>
  </si>
  <si>
    <t>18-00254201</t>
  </si>
  <si>
    <t>18-00254202</t>
  </si>
  <si>
    <t>18-00254203</t>
  </si>
  <si>
    <t>18-00254231</t>
  </si>
  <si>
    <t>18-00254271</t>
  </si>
  <si>
    <t>18-00254272</t>
  </si>
  <si>
    <t>18-00254273</t>
  </si>
  <si>
    <t>18-00254274</t>
  </si>
  <si>
    <t>18-00254275</t>
  </si>
  <si>
    <t>18-00254276</t>
  </si>
  <si>
    <t>18-00254291</t>
  </si>
  <si>
    <t>18-00254321</t>
  </si>
  <si>
    <t>18-00254441</t>
  </si>
  <si>
    <t>18-00254442</t>
  </si>
  <si>
    <t>18-00254501</t>
  </si>
  <si>
    <t>18-00254502</t>
  </si>
  <si>
    <t>18-00254503</t>
  </si>
  <si>
    <t>18-00254504</t>
  </si>
  <si>
    <t>18-00254505</t>
  </si>
  <si>
    <t>18-00254911</t>
  </si>
  <si>
    <t>18-00255001</t>
  </si>
  <si>
    <t>18-00255002</t>
  </si>
  <si>
    <t>18-00255003</t>
  </si>
  <si>
    <t>18-00255004</t>
  </si>
  <si>
    <t>18-00255005</t>
  </si>
  <si>
    <t>18-00255006</t>
  </si>
  <si>
    <t>18-00255007</t>
  </si>
  <si>
    <t>18-00255008</t>
  </si>
  <si>
    <t>18-00255009</t>
  </si>
  <si>
    <t>18-002550010</t>
  </si>
  <si>
    <t>18-002550011</t>
  </si>
  <si>
    <t>18-002550012</t>
  </si>
  <si>
    <t>18-002550013</t>
  </si>
  <si>
    <t>18-00255081</t>
  </si>
  <si>
    <t>18-00255082</t>
  </si>
  <si>
    <t>18-00255083</t>
  </si>
  <si>
    <t>18-00255084</t>
  </si>
  <si>
    <t>18-00255091</t>
  </si>
  <si>
    <t>18-00255092</t>
  </si>
  <si>
    <t>18-00255093</t>
  </si>
  <si>
    <t>18-00255094</t>
  </si>
  <si>
    <t>18-00255095</t>
  </si>
  <si>
    <t>18-00255096</t>
  </si>
  <si>
    <t>18-00255241</t>
  </si>
  <si>
    <t>18-00255261</t>
  </si>
  <si>
    <t>18-00255321</t>
  </si>
  <si>
    <t>18-00255351</t>
  </si>
  <si>
    <t>18-00255631</t>
  </si>
  <si>
    <t>18-00255632</t>
  </si>
  <si>
    <t>18-00255633</t>
  </si>
  <si>
    <t>18-00255634</t>
  </si>
  <si>
    <t>18-00255635</t>
  </si>
  <si>
    <t>18-00255636</t>
  </si>
  <si>
    <t>18-00255801</t>
  </si>
  <si>
    <t>18-00255802</t>
  </si>
  <si>
    <t>18-00256221</t>
  </si>
  <si>
    <t>18-00256222</t>
  </si>
  <si>
    <t>18-00256223</t>
  </si>
  <si>
    <t>18-00256224</t>
  </si>
  <si>
    <t>18-00256225</t>
  </si>
  <si>
    <t>18-00256231</t>
  </si>
  <si>
    <t>18-00256241</t>
  </si>
  <si>
    <t>18-00256381</t>
  </si>
  <si>
    <t>18-00256382</t>
  </si>
  <si>
    <t>18-00256383</t>
  </si>
  <si>
    <t>18-00256384</t>
  </si>
  <si>
    <t>18-00256431</t>
  </si>
  <si>
    <t>18-00256432</t>
  </si>
  <si>
    <t>18-00256581</t>
  </si>
  <si>
    <t>18-00256951</t>
  </si>
  <si>
    <t>18-00256952</t>
  </si>
  <si>
    <t>18-00256953</t>
  </si>
  <si>
    <t>18-00256954</t>
  </si>
  <si>
    <t>18-00256955</t>
  </si>
  <si>
    <t>18-00256956</t>
  </si>
  <si>
    <t>18-00256981</t>
  </si>
  <si>
    <t>18-00257071</t>
  </si>
  <si>
    <t>18-00257072</t>
  </si>
  <si>
    <t>18-00257073</t>
  </si>
  <si>
    <t>18-00257221</t>
  </si>
  <si>
    <t>18-00257222</t>
  </si>
  <si>
    <t>18-00257223</t>
  </si>
  <si>
    <t>18-00257224</t>
  </si>
  <si>
    <t>18-00257225</t>
  </si>
  <si>
    <t>18-00257251</t>
  </si>
  <si>
    <t>18-00257252</t>
  </si>
  <si>
    <t>18-00257253</t>
  </si>
  <si>
    <t>18-00257254</t>
  </si>
  <si>
    <t>18-00257255</t>
  </si>
  <si>
    <t>18-00257351</t>
  </si>
  <si>
    <t>18-00257352</t>
  </si>
  <si>
    <t>18-00257353</t>
  </si>
  <si>
    <t>18-00257354</t>
  </si>
  <si>
    <t>18-00257371</t>
  </si>
  <si>
    <t>18-00257372</t>
  </si>
  <si>
    <t>18-00257651</t>
  </si>
  <si>
    <t>18-00257652</t>
  </si>
  <si>
    <t>18-00257653</t>
  </si>
  <si>
    <t>18-00257654</t>
  </si>
  <si>
    <t>18-00257831</t>
  </si>
  <si>
    <t>18-00257901</t>
  </si>
  <si>
    <t>18-00257902</t>
  </si>
  <si>
    <t>18-00257903</t>
  </si>
  <si>
    <t>18-00257904</t>
  </si>
  <si>
    <t>18-00257905</t>
  </si>
  <si>
    <t>18-00257906</t>
  </si>
  <si>
    <t>18-00257971</t>
  </si>
  <si>
    <t>18-00257972</t>
  </si>
  <si>
    <t>18-00257973</t>
  </si>
  <si>
    <t>18-00257974</t>
  </si>
  <si>
    <t>18-00257975</t>
  </si>
  <si>
    <t>18-00257976</t>
  </si>
  <si>
    <t>18-00257977</t>
  </si>
  <si>
    <t>18-00257978</t>
  </si>
  <si>
    <t>18-00258251</t>
  </si>
  <si>
    <t>18-00258252</t>
  </si>
  <si>
    <t>18-00258253</t>
  </si>
  <si>
    <t>18-00258291</t>
  </si>
  <si>
    <t>18-00258391</t>
  </si>
  <si>
    <t>18-00258392</t>
  </si>
  <si>
    <t>18-00258393</t>
  </si>
  <si>
    <t>18-00258394</t>
  </si>
  <si>
    <t>18-00258395</t>
  </si>
  <si>
    <t>18-00258396</t>
  </si>
  <si>
    <t>18-00258481</t>
  </si>
  <si>
    <t>18-00258482</t>
  </si>
  <si>
    <t>18-00258483</t>
  </si>
  <si>
    <t>18-00258484</t>
  </si>
  <si>
    <t>18-00258501</t>
  </si>
  <si>
    <t>18-00258502</t>
  </si>
  <si>
    <t>18-00258503</t>
  </si>
  <si>
    <t>18-00258504</t>
  </si>
  <si>
    <t>18-00258505</t>
  </si>
  <si>
    <t>18-00258506</t>
  </si>
  <si>
    <t>18-00258507</t>
  </si>
  <si>
    <t>18-00258531</t>
  </si>
  <si>
    <t>18-00258532</t>
  </si>
  <si>
    <t>18-00258601</t>
  </si>
  <si>
    <t>18-00258602</t>
  </si>
  <si>
    <t>18-00258603</t>
  </si>
  <si>
    <t>18-00258604</t>
  </si>
  <si>
    <t>18-00258605</t>
  </si>
  <si>
    <t>18-00258606</t>
  </si>
  <si>
    <t>18-00258641</t>
  </si>
  <si>
    <t>18-00258741</t>
  </si>
  <si>
    <t>18-00258742</t>
  </si>
  <si>
    <t>18-00258851</t>
  </si>
  <si>
    <t>18-00258852</t>
  </si>
  <si>
    <t>18-00258861</t>
  </si>
  <si>
    <t>18-00258862</t>
  </si>
  <si>
    <t>18-00258863</t>
  </si>
  <si>
    <t>18-00258864</t>
  </si>
  <si>
    <t>18-00258865</t>
  </si>
  <si>
    <t>18-00258981</t>
  </si>
  <si>
    <t>18-00258982</t>
  </si>
  <si>
    <t>18-00259021</t>
  </si>
  <si>
    <t>18-00259022</t>
  </si>
  <si>
    <t>18-00259023</t>
  </si>
  <si>
    <t>18-00259024</t>
  </si>
  <si>
    <t>18-00259025</t>
  </si>
  <si>
    <t>18-00259026</t>
  </si>
  <si>
    <t>18-00259027</t>
  </si>
  <si>
    <t>18-00259028</t>
  </si>
  <si>
    <t>18-00259029</t>
  </si>
  <si>
    <t>18-002590210</t>
  </si>
  <si>
    <t>18-00259031</t>
  </si>
  <si>
    <t>18-00259032</t>
  </si>
  <si>
    <t>18-00259051</t>
  </si>
  <si>
    <t>18-00259061</t>
  </si>
  <si>
    <t>18-00259062</t>
  </si>
  <si>
    <t>18-00259063</t>
  </si>
  <si>
    <t>18-00259064</t>
  </si>
  <si>
    <t>18-00259091</t>
  </si>
  <si>
    <t>18-00259092</t>
  </si>
  <si>
    <t>18-00259121</t>
  </si>
  <si>
    <t>18-00259251</t>
  </si>
  <si>
    <t>18-00259252</t>
  </si>
  <si>
    <t>18-00259253</t>
  </si>
  <si>
    <t>18-00259254</t>
  </si>
  <si>
    <t>18-00259255</t>
  </si>
  <si>
    <t>18-00259256</t>
  </si>
  <si>
    <t>18-00259257</t>
  </si>
  <si>
    <t>18-00259258</t>
  </si>
  <si>
    <t>18-00259259</t>
  </si>
  <si>
    <t>18-002592510</t>
  </si>
  <si>
    <t>18-002592511</t>
  </si>
  <si>
    <t>18-002592512</t>
  </si>
  <si>
    <t>18-002592513</t>
  </si>
  <si>
    <t>18-002592514</t>
  </si>
  <si>
    <t>18-002592515</t>
  </si>
  <si>
    <t>18-002592516</t>
  </si>
  <si>
    <t>18-002592517</t>
  </si>
  <si>
    <t>18-00259301</t>
  </si>
  <si>
    <t>18-00259302</t>
  </si>
  <si>
    <t>18-00259361</t>
  </si>
  <si>
    <t>18-00259362</t>
  </si>
  <si>
    <t>18-00259363</t>
  </si>
  <si>
    <t>18-00259364</t>
  </si>
  <si>
    <t>18-00259461</t>
  </si>
  <si>
    <t>18-00259551</t>
  </si>
  <si>
    <t>18-00259571</t>
  </si>
  <si>
    <t>18-00259591</t>
  </si>
  <si>
    <t>18-00259592</t>
  </si>
  <si>
    <t>18-00259593</t>
  </si>
  <si>
    <t>18-00259594</t>
  </si>
  <si>
    <t>18-00259595</t>
  </si>
  <si>
    <t>18-00259596</t>
  </si>
  <si>
    <t>18-00259597</t>
  </si>
  <si>
    <t>18-00259598</t>
  </si>
  <si>
    <t>18-00259599</t>
  </si>
  <si>
    <t>18-002595910</t>
  </si>
  <si>
    <t>18-00259781</t>
  </si>
  <si>
    <t>18-00259782</t>
  </si>
  <si>
    <t>18-00259783</t>
  </si>
  <si>
    <t>18-00259784</t>
  </si>
  <si>
    <t>18-00259785</t>
  </si>
  <si>
    <t>18-00259786</t>
  </si>
  <si>
    <t>18-00259787</t>
  </si>
  <si>
    <t>18-00259788</t>
  </si>
  <si>
    <t>18-00259789</t>
  </si>
  <si>
    <t>18-002597810</t>
  </si>
  <si>
    <t>18-00259841</t>
  </si>
  <si>
    <t>18-00259881</t>
  </si>
  <si>
    <t>18-00259882</t>
  </si>
  <si>
    <t>18-00259883</t>
  </si>
  <si>
    <t>18-00259884</t>
  </si>
  <si>
    <t>18-00259885</t>
  </si>
  <si>
    <t>18-00259886</t>
  </si>
  <si>
    <t>18-00259887</t>
  </si>
  <si>
    <t>18-00259888</t>
  </si>
  <si>
    <t>18-00259891</t>
  </si>
  <si>
    <t>18-00259892</t>
  </si>
  <si>
    <t>18-00259893</t>
  </si>
  <si>
    <t>18-00259951</t>
  </si>
  <si>
    <t>18-00259952</t>
  </si>
  <si>
    <t>18-00259953</t>
  </si>
  <si>
    <t>18-00259954</t>
  </si>
  <si>
    <t>18-00259981</t>
  </si>
  <si>
    <t>18-00259982</t>
  </si>
  <si>
    <t>18-00259983</t>
  </si>
  <si>
    <t>18-00259984</t>
  </si>
  <si>
    <t>18-00260051</t>
  </si>
  <si>
    <t>18-00260052</t>
  </si>
  <si>
    <t>18-00260053</t>
  </si>
  <si>
    <t>18-00260054</t>
  </si>
  <si>
    <t>18-00260191</t>
  </si>
  <si>
    <t>18-00260192</t>
  </si>
  <si>
    <t>18-00260311</t>
  </si>
  <si>
    <t>18-00260312</t>
  </si>
  <si>
    <t>18-00260313</t>
  </si>
  <si>
    <t>18-00260314</t>
  </si>
  <si>
    <t>18-00260315</t>
  </si>
  <si>
    <t>18-00260381</t>
  </si>
  <si>
    <t>18-00260382</t>
  </si>
  <si>
    <t>18-00260383</t>
  </si>
  <si>
    <t>18-00260384</t>
  </si>
  <si>
    <t>18-00260385</t>
  </si>
  <si>
    <t>18-00260386</t>
  </si>
  <si>
    <t>18-00260387</t>
  </si>
  <si>
    <t>18-00260388</t>
  </si>
  <si>
    <t>18-00260501</t>
  </si>
  <si>
    <t>18-00260502</t>
  </si>
  <si>
    <t>18-00260721</t>
  </si>
  <si>
    <t>18-00260722</t>
  </si>
  <si>
    <t>18-00260723</t>
  </si>
  <si>
    <t>18-00260901</t>
  </si>
  <si>
    <t>18-00260941</t>
  </si>
  <si>
    <t>18-00260981</t>
  </si>
  <si>
    <t>18-00261031</t>
  </si>
  <si>
    <t>18-00261081</t>
  </si>
  <si>
    <t>18-00261082</t>
  </si>
  <si>
    <t>18-00261091</t>
  </si>
  <si>
    <t>18-00261092</t>
  </si>
  <si>
    <t>18-00261311</t>
  </si>
  <si>
    <t>18-00261312</t>
  </si>
  <si>
    <t>18-00261313</t>
  </si>
  <si>
    <t>18-00261314</t>
  </si>
  <si>
    <t>18-00261591</t>
  </si>
  <si>
    <t>18-00261821</t>
  </si>
  <si>
    <t>18-00261822</t>
  </si>
  <si>
    <t>18-00261891</t>
  </si>
  <si>
    <t>18-00262101</t>
  </si>
  <si>
    <t>18-00262141</t>
  </si>
  <si>
    <t>18-00262142</t>
  </si>
  <si>
    <t>18-00262143</t>
  </si>
  <si>
    <t>18-00262144</t>
  </si>
  <si>
    <t>18-00262171</t>
  </si>
  <si>
    <t>18-00262172</t>
  </si>
  <si>
    <t>18-00262261</t>
  </si>
  <si>
    <t>18-00262262</t>
  </si>
  <si>
    <t>18-00262301</t>
  </si>
  <si>
    <t>18-00262302</t>
  </si>
  <si>
    <t>18-00262303</t>
  </si>
  <si>
    <t>18-00262401</t>
  </si>
  <si>
    <t>18-00262441</t>
  </si>
  <si>
    <t>18-00262442</t>
  </si>
  <si>
    <t>18-00262443</t>
  </si>
  <si>
    <t>18-00262551</t>
  </si>
  <si>
    <t>18-00262621</t>
  </si>
  <si>
    <t>18-00262622</t>
  </si>
  <si>
    <t>18-00262623</t>
  </si>
  <si>
    <t>18-00262661</t>
  </si>
  <si>
    <t>18-00262662</t>
  </si>
  <si>
    <t>18-00262663</t>
  </si>
  <si>
    <t>18-00262664</t>
  </si>
  <si>
    <t>18-00262901</t>
  </si>
  <si>
    <t>18-00262902</t>
  </si>
  <si>
    <t>18-00263081</t>
  </si>
  <si>
    <t>18-00263151</t>
  </si>
  <si>
    <t>18-00263152</t>
  </si>
  <si>
    <t>18-00263153</t>
  </si>
  <si>
    <t>18-00263521</t>
  </si>
  <si>
    <t>18-00263611</t>
  </si>
  <si>
    <t>18-00263761</t>
  </si>
  <si>
    <t>18-00263762</t>
  </si>
  <si>
    <t>18-00263763</t>
  </si>
  <si>
    <t>18-00263901</t>
  </si>
  <si>
    <t>18-00263941</t>
  </si>
  <si>
    <t>18-00263961</t>
  </si>
  <si>
    <t>18-00263971</t>
  </si>
  <si>
    <t>18-00263972</t>
  </si>
  <si>
    <t>18-00263991</t>
  </si>
  <si>
    <t>18-00264021</t>
  </si>
  <si>
    <t>18-00264022</t>
  </si>
  <si>
    <t>18-00264023</t>
  </si>
  <si>
    <t>18-00264191</t>
  </si>
  <si>
    <t>18-00264231</t>
  </si>
  <si>
    <t>18-00264241</t>
  </si>
  <si>
    <t>18-00264242</t>
  </si>
  <si>
    <t>18-00264243</t>
  </si>
  <si>
    <t>18-00264244</t>
  </si>
  <si>
    <t>18-00264245</t>
  </si>
  <si>
    <t>18-00264246</t>
  </si>
  <si>
    <t>18-00264247</t>
  </si>
  <si>
    <t>18-00264248</t>
  </si>
  <si>
    <t>18-00264351</t>
  </si>
  <si>
    <t>18-00264352</t>
  </si>
  <si>
    <t>18-00264381</t>
  </si>
  <si>
    <t>18-00264541</t>
  </si>
  <si>
    <t>18-00264542</t>
  </si>
  <si>
    <t>18-00264543</t>
  </si>
  <si>
    <t>18-00264561</t>
  </si>
  <si>
    <t>18-00264562</t>
  </si>
  <si>
    <t>18-00264563</t>
  </si>
  <si>
    <t>18-00264564</t>
  </si>
  <si>
    <t>18-00264621</t>
  </si>
  <si>
    <t>18-00264622</t>
  </si>
  <si>
    <t>18-00264623</t>
  </si>
  <si>
    <t>18-00264624</t>
  </si>
  <si>
    <t>18-00264625</t>
  </si>
  <si>
    <t>18-00264626</t>
  </si>
  <si>
    <t>18-00264627</t>
  </si>
  <si>
    <t>18-00264628</t>
  </si>
  <si>
    <t>18-00264629</t>
  </si>
  <si>
    <t>18-00264631</t>
  </si>
  <si>
    <t>18-00264632</t>
  </si>
  <si>
    <t>18-00264711</t>
  </si>
  <si>
    <t>18-00264712</t>
  </si>
  <si>
    <t>18-00264713</t>
  </si>
  <si>
    <t>18-00264714</t>
  </si>
  <si>
    <t>18-00264715</t>
  </si>
  <si>
    <t>18-00264716</t>
  </si>
  <si>
    <t>18-00264961</t>
  </si>
  <si>
    <t>18-00264962</t>
  </si>
  <si>
    <t>18-00264963</t>
  </si>
  <si>
    <t>18-00265061</t>
  </si>
  <si>
    <t>18-00265231</t>
  </si>
  <si>
    <t>18-00265311</t>
  </si>
  <si>
    <t>18-00265312</t>
  </si>
  <si>
    <t>18-00265431</t>
  </si>
  <si>
    <t>18-00265432</t>
  </si>
  <si>
    <t>18-00265441</t>
  </si>
  <si>
    <t>18-00265571</t>
  </si>
  <si>
    <t>18-00265691</t>
  </si>
  <si>
    <t>18-00265692</t>
  </si>
  <si>
    <t>18-00265693</t>
  </si>
  <si>
    <t>18-00265901</t>
  </si>
  <si>
    <t>18-00265902</t>
  </si>
  <si>
    <t>18-00265903</t>
  </si>
  <si>
    <t>18-00265904</t>
  </si>
  <si>
    <t>18-00265905</t>
  </si>
  <si>
    <t>18-00265906</t>
  </si>
  <si>
    <t>18-00265907</t>
  </si>
  <si>
    <t>18-00265908</t>
  </si>
  <si>
    <t>18-00265909</t>
  </si>
  <si>
    <t>18-002659010</t>
  </si>
  <si>
    <t>18-002659011</t>
  </si>
  <si>
    <t>18-002659012</t>
  </si>
  <si>
    <t>18-002659013</t>
  </si>
  <si>
    <t>18-002659014</t>
  </si>
  <si>
    <t>18-002659015</t>
  </si>
  <si>
    <t>18-002659016</t>
  </si>
  <si>
    <t>18-002659017</t>
  </si>
  <si>
    <t>18-002659018</t>
  </si>
  <si>
    <t>18-002659019</t>
  </si>
  <si>
    <t>18-002659020</t>
  </si>
  <si>
    <t>18-002659021</t>
  </si>
  <si>
    <t>18-002659022</t>
  </si>
  <si>
    <t>18-002659023</t>
  </si>
  <si>
    <t>18-002659024</t>
  </si>
  <si>
    <t>18-002659025</t>
  </si>
  <si>
    <t>18-002659026</t>
  </si>
  <si>
    <t>18-002659027</t>
  </si>
  <si>
    <t>18-002659028</t>
  </si>
  <si>
    <t>18-002659029</t>
  </si>
  <si>
    <t>18-002659030</t>
  </si>
  <si>
    <t>18-002659031</t>
  </si>
  <si>
    <t>18-002659032</t>
  </si>
  <si>
    <t>18-002659033</t>
  </si>
  <si>
    <t>18-002659034</t>
  </si>
  <si>
    <t>18-002659035</t>
  </si>
  <si>
    <t>18-002659036</t>
  </si>
  <si>
    <t>18-002659037</t>
  </si>
  <si>
    <t>18-002659038</t>
  </si>
  <si>
    <t>18-002659039</t>
  </si>
  <si>
    <t>18-002659040</t>
  </si>
  <si>
    <t>18-002659041</t>
  </si>
  <si>
    <t>18-002659042</t>
  </si>
  <si>
    <t>18-002659043</t>
  </si>
  <si>
    <t>18-002659044</t>
  </si>
  <si>
    <t>18-002659045</t>
  </si>
  <si>
    <t>18-00265921</t>
  </si>
  <si>
    <t>18-00265951</t>
  </si>
  <si>
    <t>18-00265952</t>
  </si>
  <si>
    <t>18-00265953</t>
  </si>
  <si>
    <t>18-00265981</t>
  </si>
  <si>
    <t>18-00265982</t>
  </si>
  <si>
    <t>18-00265983</t>
  </si>
  <si>
    <t>18-00266211</t>
  </si>
  <si>
    <t>18-00266401</t>
  </si>
  <si>
    <t>18-00266402</t>
  </si>
  <si>
    <t>18-00266491</t>
  </si>
  <si>
    <t>18-00266591</t>
  </si>
  <si>
    <t>18-00266592</t>
  </si>
  <si>
    <t>18-00266711</t>
  </si>
  <si>
    <t>18-00266712</t>
  </si>
  <si>
    <t>18-00266713</t>
  </si>
  <si>
    <t>18-00266771</t>
  </si>
  <si>
    <t>18-00266772</t>
  </si>
  <si>
    <t>18-00266773</t>
  </si>
  <si>
    <t>18-00266774</t>
  </si>
  <si>
    <t>18-00266775</t>
  </si>
  <si>
    <t>18-00266841</t>
  </si>
  <si>
    <t>18-00266842</t>
  </si>
  <si>
    <t>18-00266843</t>
  </si>
  <si>
    <t>18-00266931</t>
  </si>
  <si>
    <t>18-00267401</t>
  </si>
  <si>
    <t>18-00267402</t>
  </si>
  <si>
    <t>18-00267403</t>
  </si>
  <si>
    <t>18-00267461</t>
  </si>
  <si>
    <t>18-00267521</t>
  </si>
  <si>
    <t>18-00267522</t>
  </si>
  <si>
    <t>18-00267523</t>
  </si>
  <si>
    <t>18-00267524</t>
  </si>
  <si>
    <t>18-00267551</t>
  </si>
  <si>
    <t>18-00267552</t>
  </si>
  <si>
    <t>18-00267561</t>
  </si>
  <si>
    <t>18-00267621</t>
  </si>
  <si>
    <t>18-00267622</t>
  </si>
  <si>
    <t>18-00267623</t>
  </si>
  <si>
    <t>18-00267624</t>
  </si>
  <si>
    <t>18-00267625</t>
  </si>
  <si>
    <t>18-00267626</t>
  </si>
  <si>
    <t>18-00267627</t>
  </si>
  <si>
    <t>18-00267628</t>
  </si>
  <si>
    <t>18-00267629</t>
  </si>
  <si>
    <t>18-00267661</t>
  </si>
  <si>
    <t>18-00267662</t>
  </si>
  <si>
    <t>18-00267663</t>
  </si>
  <si>
    <t>18-00267841</t>
  </si>
  <si>
    <t>18-00267842</t>
  </si>
  <si>
    <t>18-00267891</t>
  </si>
  <si>
    <t>18-00267892</t>
  </si>
  <si>
    <t>18-00267911</t>
  </si>
  <si>
    <t>18-00267912</t>
  </si>
  <si>
    <t>18-00267991</t>
  </si>
  <si>
    <t>18-00267992</t>
  </si>
  <si>
    <t>18-00267993</t>
  </si>
  <si>
    <t>18-00267994</t>
  </si>
  <si>
    <t>18-00268251</t>
  </si>
  <si>
    <t>18-00268252</t>
  </si>
  <si>
    <t>18-00268253</t>
  </si>
  <si>
    <t>18-00268421</t>
  </si>
  <si>
    <t>18-00268422</t>
  </si>
  <si>
    <t>18-00268423</t>
  </si>
  <si>
    <t>18-00268424</t>
  </si>
  <si>
    <t>18-00268425</t>
  </si>
  <si>
    <t>18-00268426</t>
  </si>
  <si>
    <t>18-00268427</t>
  </si>
  <si>
    <t>18-00268428</t>
  </si>
  <si>
    <t>18-00268429</t>
  </si>
  <si>
    <t>18-002684210</t>
  </si>
  <si>
    <t>18-002684211</t>
  </si>
  <si>
    <t>18-002684212</t>
  </si>
  <si>
    <t>18-00268711</t>
  </si>
  <si>
    <t>18-00268861</t>
  </si>
  <si>
    <t>18-00268862</t>
  </si>
  <si>
    <t>18-00268941</t>
  </si>
  <si>
    <t>18-00269021</t>
  </si>
  <si>
    <t>18-00269041</t>
  </si>
  <si>
    <t>18-00269042</t>
  </si>
  <si>
    <t>18-00269331</t>
  </si>
  <si>
    <t>18-00269332</t>
  </si>
  <si>
    <t>18-00269401</t>
  </si>
  <si>
    <t>18-00269402</t>
  </si>
  <si>
    <t>18-00269403</t>
  </si>
  <si>
    <t>18-00269404</t>
  </si>
  <si>
    <t>18-00269405</t>
  </si>
  <si>
    <t>18-00269406</t>
  </si>
  <si>
    <t>18-00269407</t>
  </si>
  <si>
    <t>18-00269411</t>
  </si>
  <si>
    <t>18-00269412</t>
  </si>
  <si>
    <t>18-00269413</t>
  </si>
  <si>
    <t>18-00269461</t>
  </si>
  <si>
    <t>18-00269462</t>
  </si>
  <si>
    <t>18-00269481</t>
  </si>
  <si>
    <t>18-00269541</t>
  </si>
  <si>
    <t>18-00269542</t>
  </si>
  <si>
    <t>18-00269543</t>
  </si>
  <si>
    <t>18-00269544</t>
  </si>
  <si>
    <t>18-00269545</t>
  </si>
  <si>
    <t>18-00269761</t>
  </si>
  <si>
    <t>18-00269791</t>
  </si>
  <si>
    <t>18-00269792</t>
  </si>
  <si>
    <t>18-00269793</t>
  </si>
  <si>
    <t>18-00269794</t>
  </si>
  <si>
    <t>18-00269795</t>
  </si>
  <si>
    <t>18-00269931</t>
  </si>
  <si>
    <t>18-00269932</t>
  </si>
  <si>
    <t>18-00269933</t>
  </si>
  <si>
    <t>18-00269934</t>
  </si>
  <si>
    <t>18-00269935</t>
  </si>
  <si>
    <t>18-00270541</t>
  </si>
  <si>
    <t>18-00270771</t>
  </si>
  <si>
    <t>18-00270772</t>
  </si>
  <si>
    <t>18-00270773</t>
  </si>
  <si>
    <t>18-00270774</t>
  </si>
  <si>
    <t>18-00270775</t>
  </si>
  <si>
    <t>18-00270776</t>
  </si>
  <si>
    <t>18-00270777</t>
  </si>
  <si>
    <t>18-00270778</t>
  </si>
  <si>
    <t>18-00270779</t>
  </si>
  <si>
    <t>18-00270971</t>
  </si>
  <si>
    <t>18-00270972</t>
  </si>
  <si>
    <t>18-00270973</t>
  </si>
  <si>
    <t>18-00270974</t>
  </si>
  <si>
    <t>18-00270975</t>
  </si>
  <si>
    <t>18-00270976</t>
  </si>
  <si>
    <t>18-00270977</t>
  </si>
  <si>
    <t>18-00270978</t>
  </si>
  <si>
    <t>18-00270979</t>
  </si>
  <si>
    <t>18-002709710</t>
  </si>
  <si>
    <t>18-002709711</t>
  </si>
  <si>
    <t>18-002709712</t>
  </si>
  <si>
    <t>18-002709713</t>
  </si>
  <si>
    <t>18-002709714</t>
  </si>
  <si>
    <t>18-002709715</t>
  </si>
  <si>
    <t>18-002709716</t>
  </si>
  <si>
    <t>18-002709717</t>
  </si>
  <si>
    <t>18-002709718</t>
  </si>
  <si>
    <t>18-002709719</t>
  </si>
  <si>
    <t>18-002709720</t>
  </si>
  <si>
    <t>18-002709721</t>
  </si>
  <si>
    <t>18-00271011</t>
  </si>
  <si>
    <t>18-00271012</t>
  </si>
  <si>
    <t>18-00271013</t>
  </si>
  <si>
    <t>18-00271201</t>
  </si>
  <si>
    <t>18-00271241</t>
  </si>
  <si>
    <t>18-00271242</t>
  </si>
  <si>
    <t>18-00271243</t>
  </si>
  <si>
    <t>18-00271251</t>
  </si>
  <si>
    <t>18-00271252</t>
  </si>
  <si>
    <t>18-00271253</t>
  </si>
  <si>
    <t>18-00271254</t>
  </si>
  <si>
    <t>18-00271255</t>
  </si>
  <si>
    <t>18-00271321</t>
  </si>
  <si>
    <t>18-00271322</t>
  </si>
  <si>
    <t>18-00271323</t>
  </si>
  <si>
    <t>18-00271324</t>
  </si>
  <si>
    <t>18-00271361</t>
  </si>
  <si>
    <t>18-00271362</t>
  </si>
  <si>
    <t>18-00271363</t>
  </si>
  <si>
    <t>18-00271364</t>
  </si>
  <si>
    <t>18-00271365</t>
  </si>
  <si>
    <t>18-00271381</t>
  </si>
  <si>
    <t>18-00271382</t>
  </si>
  <si>
    <t>18-00271383</t>
  </si>
  <si>
    <t>18-00271384</t>
  </si>
  <si>
    <t>18-00271385</t>
  </si>
  <si>
    <t>18-00271386</t>
  </si>
  <si>
    <t>18-00271387</t>
  </si>
  <si>
    <t>18-00271388</t>
  </si>
  <si>
    <t>18-00271501</t>
  </si>
  <si>
    <t>18-00271502</t>
  </si>
  <si>
    <t>18-00271503</t>
  </si>
  <si>
    <t>18-00271504</t>
  </si>
  <si>
    <t>18-00271541</t>
  </si>
  <si>
    <t>18-00271542</t>
  </si>
  <si>
    <t>18-00271543</t>
  </si>
  <si>
    <t>18-00271544</t>
  </si>
  <si>
    <t>18-00271591</t>
  </si>
  <si>
    <t>18-00271592</t>
  </si>
  <si>
    <t>18-00271593</t>
  </si>
  <si>
    <t>18-00271594</t>
  </si>
  <si>
    <t>18-00271671</t>
  </si>
  <si>
    <t>18-00271672</t>
  </si>
  <si>
    <t>18-00271673</t>
  </si>
  <si>
    <t>18-00271741</t>
  </si>
  <si>
    <t>18-00271742</t>
  </si>
  <si>
    <t>18-00271771</t>
  </si>
  <si>
    <t>18-00271772</t>
  </si>
  <si>
    <t>18-00271921</t>
  </si>
  <si>
    <t>18-00271922</t>
  </si>
  <si>
    <t>18-00271951</t>
  </si>
  <si>
    <t>18-00271952</t>
  </si>
  <si>
    <t>18-00271953</t>
  </si>
  <si>
    <t>18-00271954</t>
  </si>
  <si>
    <t>18-00272041</t>
  </si>
  <si>
    <t>18-00272042</t>
  </si>
  <si>
    <t>18-00272043</t>
  </si>
  <si>
    <t>18-00272101</t>
  </si>
  <si>
    <t>18-00272521</t>
  </si>
  <si>
    <t>18-00272522</t>
  </si>
  <si>
    <t>18-00272523</t>
  </si>
  <si>
    <t>18-00272524</t>
  </si>
  <si>
    <t>18-00272525</t>
  </si>
  <si>
    <t>18-00272526</t>
  </si>
  <si>
    <t>18-00272527</t>
  </si>
  <si>
    <t>18-00272528</t>
  </si>
  <si>
    <t>18-00272529</t>
  </si>
  <si>
    <t>18-002725210</t>
  </si>
  <si>
    <t>18-002725211</t>
  </si>
  <si>
    <t>18-002725212</t>
  </si>
  <si>
    <t>18-002725213</t>
  </si>
  <si>
    <t>18-002725214</t>
  </si>
  <si>
    <t>18-002725215</t>
  </si>
  <si>
    <t>18-002725216</t>
  </si>
  <si>
    <t>18-002725217</t>
  </si>
  <si>
    <t>18-00272591</t>
  </si>
  <si>
    <t>18-00272592</t>
  </si>
  <si>
    <t>18-00272593</t>
  </si>
  <si>
    <t>18-00272671</t>
  </si>
  <si>
    <t>18-00272672</t>
  </si>
  <si>
    <t>18-00272673</t>
  </si>
  <si>
    <t>18-00272674</t>
  </si>
  <si>
    <t>18-00272675</t>
  </si>
  <si>
    <t>18-00272676</t>
  </si>
  <si>
    <t>18-00272677</t>
  </si>
  <si>
    <t>18-00272711</t>
  </si>
  <si>
    <t>18-00272712</t>
  </si>
  <si>
    <t>18-00272831</t>
  </si>
  <si>
    <t>18-00272832</t>
  </si>
  <si>
    <t>18-00273001</t>
  </si>
  <si>
    <t>18-00273002</t>
  </si>
  <si>
    <t>18-00273031</t>
  </si>
  <si>
    <t>18-00273032</t>
  </si>
  <si>
    <t>18-00273033</t>
  </si>
  <si>
    <t>18-00273034</t>
  </si>
  <si>
    <t>18-00273035</t>
  </si>
  <si>
    <t>18-00273036</t>
  </si>
  <si>
    <t>18-00273037</t>
  </si>
  <si>
    <t>18-00273038</t>
  </si>
  <si>
    <t>18-00273041</t>
  </si>
  <si>
    <t>18-00273042</t>
  </si>
  <si>
    <t>18-00273043</t>
  </si>
  <si>
    <t>18-00273044</t>
  </si>
  <si>
    <t>18-00273045</t>
  </si>
  <si>
    <t>18-00273111</t>
  </si>
  <si>
    <t>18-00273112</t>
  </si>
  <si>
    <t>18-00273113</t>
  </si>
  <si>
    <t>18-00273114</t>
  </si>
  <si>
    <t>18-00273211</t>
  </si>
  <si>
    <t>18-00273212</t>
  </si>
  <si>
    <t>18-00273213</t>
  </si>
  <si>
    <t>18-00273214</t>
  </si>
  <si>
    <t>18-00273431</t>
  </si>
  <si>
    <t>18-00273432</t>
  </si>
  <si>
    <t>18-00273433</t>
  </si>
  <si>
    <t>18-00273434</t>
  </si>
  <si>
    <t>18-00273435</t>
  </si>
  <si>
    <t>18-00273436</t>
  </si>
  <si>
    <t>18-00273441</t>
  </si>
  <si>
    <t>18-00273442</t>
  </si>
  <si>
    <t>18-00273443</t>
  </si>
  <si>
    <t>18-00273444</t>
  </si>
  <si>
    <t>18-00273471</t>
  </si>
  <si>
    <t>18-00273472</t>
  </si>
  <si>
    <t>18-00273473</t>
  </si>
  <si>
    <t>18-00273474</t>
  </si>
  <si>
    <t>18-00273511</t>
  </si>
  <si>
    <t>18-00273512</t>
  </si>
  <si>
    <t>18-00273531</t>
  </si>
  <si>
    <t>18-00273532</t>
  </si>
  <si>
    <t>18-00273541</t>
  </si>
  <si>
    <t>18-00273542</t>
  </si>
  <si>
    <t>18-00273543</t>
  </si>
  <si>
    <t>18-00273651</t>
  </si>
  <si>
    <t>18-00273652</t>
  </si>
  <si>
    <t>18-00273653</t>
  </si>
  <si>
    <t>18-00273711</t>
  </si>
  <si>
    <t>18-00273712</t>
  </si>
  <si>
    <t>18-00273751</t>
  </si>
  <si>
    <t>18-00273752</t>
  </si>
  <si>
    <t>18-00273753</t>
  </si>
  <si>
    <t>18-00273754</t>
  </si>
  <si>
    <t>18-00273755</t>
  </si>
  <si>
    <t>18-00273756</t>
  </si>
  <si>
    <t>18-00273757</t>
  </si>
  <si>
    <t>18-00274041</t>
  </si>
  <si>
    <t>18-00274042</t>
  </si>
  <si>
    <t>18-00274043</t>
  </si>
  <si>
    <t>18-00274044</t>
  </si>
  <si>
    <t>18-00274045</t>
  </si>
  <si>
    <t>18-00274046</t>
  </si>
  <si>
    <t>18-00274047</t>
  </si>
  <si>
    <t>18-00274048</t>
  </si>
  <si>
    <t>18-00274049</t>
  </si>
  <si>
    <t>18-002740410</t>
  </si>
  <si>
    <t>18-002740411</t>
  </si>
  <si>
    <t>18-002740412</t>
  </si>
  <si>
    <t>18-002740413</t>
  </si>
  <si>
    <t>18-002740414</t>
  </si>
  <si>
    <t>18-002740415</t>
  </si>
  <si>
    <t>18-002740416</t>
  </si>
  <si>
    <t>18-002740417</t>
  </si>
  <si>
    <t>18-002740418</t>
  </si>
  <si>
    <t>18-002740419</t>
  </si>
  <si>
    <t>18-002740420</t>
  </si>
  <si>
    <t>18-002740421</t>
  </si>
  <si>
    <t>18-00274081</t>
  </si>
  <si>
    <t>18-00274082</t>
  </si>
  <si>
    <t>18-00274083</t>
  </si>
  <si>
    <t>18-00274084</t>
  </si>
  <si>
    <t>18-00274085</t>
  </si>
  <si>
    <t>18-00274086</t>
  </si>
  <si>
    <t>18-00274087</t>
  </si>
  <si>
    <t>18-00274088</t>
  </si>
  <si>
    <t>18-00274089</t>
  </si>
  <si>
    <t>18-00274131</t>
  </si>
  <si>
    <t>18-00274132</t>
  </si>
  <si>
    <t>18-00274133</t>
  </si>
  <si>
    <t>18-00274134</t>
  </si>
  <si>
    <t>18-00274291</t>
  </si>
  <si>
    <t>18-00274371</t>
  </si>
  <si>
    <t>18-00274372</t>
  </si>
  <si>
    <t>18-00274373</t>
  </si>
  <si>
    <t>18-00274374</t>
  </si>
  <si>
    <t>18-00274375</t>
  </si>
  <si>
    <t>18-00274376</t>
  </si>
  <si>
    <t>18-00274377</t>
  </si>
  <si>
    <t>18-00274378</t>
  </si>
  <si>
    <t>18-00274379</t>
  </si>
  <si>
    <t>18-002743710</t>
  </si>
  <si>
    <t>18-00274631</t>
  </si>
  <si>
    <t>18-00274841</t>
  </si>
  <si>
    <t>18-00275021</t>
  </si>
  <si>
    <t>18-00275071</t>
  </si>
  <si>
    <t>18-00275072</t>
  </si>
  <si>
    <t>18-00275073</t>
  </si>
  <si>
    <t>18-00275074</t>
  </si>
  <si>
    <t>18-00275151</t>
  </si>
  <si>
    <t>18-00275181</t>
  </si>
  <si>
    <t>18-00275182</t>
  </si>
  <si>
    <t>18-00275271</t>
  </si>
  <si>
    <t>18-00275272</t>
  </si>
  <si>
    <t>18-00275273</t>
  </si>
  <si>
    <t>18-00275274</t>
  </si>
  <si>
    <t>18-00275391</t>
  </si>
  <si>
    <t>18-00275392</t>
  </si>
  <si>
    <t>18-00275421</t>
  </si>
  <si>
    <t>18-00275422</t>
  </si>
  <si>
    <t>18-00275423</t>
  </si>
  <si>
    <t>18-00275424</t>
  </si>
  <si>
    <t>18-00275425</t>
  </si>
  <si>
    <t>18-00275426</t>
  </si>
  <si>
    <t>18-00275427</t>
  </si>
  <si>
    <t>18-00275591</t>
  </si>
  <si>
    <t>18-00275691</t>
  </si>
  <si>
    <t>18-00275692</t>
  </si>
  <si>
    <t>18-00275693</t>
  </si>
  <si>
    <t>18-00275921</t>
  </si>
  <si>
    <t>18-00275922</t>
  </si>
  <si>
    <t>18-00275931</t>
  </si>
  <si>
    <t>18-00275932</t>
  </si>
  <si>
    <t>18-00275933</t>
  </si>
  <si>
    <t>18-00275934</t>
  </si>
  <si>
    <t>18-00275935</t>
  </si>
  <si>
    <t>18-00275936</t>
  </si>
  <si>
    <t>18-00275937</t>
  </si>
  <si>
    <t>18-00275938</t>
  </si>
  <si>
    <t>18-00275939</t>
  </si>
  <si>
    <t>18-002759310</t>
  </si>
  <si>
    <t>18-00276011</t>
  </si>
  <si>
    <t>18-00276012</t>
  </si>
  <si>
    <t>18-00276013</t>
  </si>
  <si>
    <t>18-00276014</t>
  </si>
  <si>
    <t>18-00276015</t>
  </si>
  <si>
    <t>18-00276231</t>
  </si>
  <si>
    <t>18-00276232</t>
  </si>
  <si>
    <t>18-00276233</t>
  </si>
  <si>
    <t>18-00276234</t>
  </si>
  <si>
    <t>18-00276235</t>
  </si>
  <si>
    <t>18-00276236</t>
  </si>
  <si>
    <t>18-00276461</t>
  </si>
  <si>
    <t>18-00276462</t>
  </si>
  <si>
    <t>18-00276463</t>
  </si>
  <si>
    <t>18-00276464</t>
  </si>
  <si>
    <t>18-00276465</t>
  </si>
  <si>
    <t>18-00276711</t>
  </si>
  <si>
    <t>18-00276712</t>
  </si>
  <si>
    <t>18-00276713</t>
  </si>
  <si>
    <t>18-00276714</t>
  </si>
  <si>
    <t>18-00276715</t>
  </si>
  <si>
    <t>18-00276716</t>
  </si>
  <si>
    <t>18-00276717</t>
  </si>
  <si>
    <t>18-00276718</t>
  </si>
  <si>
    <t>18-00276719</t>
  </si>
  <si>
    <t>18-002767110</t>
  </si>
  <si>
    <t>18-00276741</t>
  </si>
  <si>
    <t>18-00276742</t>
  </si>
  <si>
    <t>18-00276743</t>
  </si>
  <si>
    <t>18-00276801</t>
  </si>
  <si>
    <t>18-00276802</t>
  </si>
  <si>
    <t>18-00277001</t>
  </si>
  <si>
    <t>18-00277002</t>
  </si>
  <si>
    <t>18-00277121</t>
  </si>
  <si>
    <t>18-00277122</t>
  </si>
  <si>
    <t>18-00277123</t>
  </si>
  <si>
    <t>18-00277124</t>
  </si>
  <si>
    <t>18-00277125</t>
  </si>
  <si>
    <t>18-00277126</t>
  </si>
  <si>
    <t>18-00277127</t>
  </si>
  <si>
    <t>18-00277128</t>
  </si>
  <si>
    <t>18-00277129</t>
  </si>
  <si>
    <t>18-00277211</t>
  </si>
  <si>
    <t>18-00277291</t>
  </si>
  <si>
    <t>18-00277301</t>
  </si>
  <si>
    <t>18-00277331</t>
  </si>
  <si>
    <t>18-00277471</t>
  </si>
  <si>
    <t>18-00277611</t>
  </si>
  <si>
    <t>18-00277612</t>
  </si>
  <si>
    <t>18-00277631</t>
  </si>
  <si>
    <t>18-00277632</t>
  </si>
  <si>
    <t>18-00277633</t>
  </si>
  <si>
    <t>18-00277641</t>
  </si>
  <si>
    <t>18-00277642</t>
  </si>
  <si>
    <t>18-00277643</t>
  </si>
  <si>
    <t>18-00277644</t>
  </si>
  <si>
    <t>18-00277645</t>
  </si>
  <si>
    <t>18-00277646</t>
  </si>
  <si>
    <t>18-00277647</t>
  </si>
  <si>
    <t>18-00277648</t>
  </si>
  <si>
    <t>18-00277649</t>
  </si>
  <si>
    <t>18-002776410</t>
  </si>
  <si>
    <t>18-002776411</t>
  </si>
  <si>
    <t>18-002776412</t>
  </si>
  <si>
    <t>18-002776413</t>
  </si>
  <si>
    <t>18-002776414</t>
  </si>
  <si>
    <t>18-002776415</t>
  </si>
  <si>
    <t>18-002776416</t>
  </si>
  <si>
    <t>18-002776417</t>
  </si>
  <si>
    <t>18-00277681</t>
  </si>
  <si>
    <t>18-00277682</t>
  </si>
  <si>
    <t>18-00277701</t>
  </si>
  <si>
    <t>18-00277702</t>
  </si>
  <si>
    <t>18-00277721</t>
  </si>
  <si>
    <t>18-00277722</t>
  </si>
  <si>
    <t>18-00277771</t>
  </si>
  <si>
    <t>18-00277772</t>
  </si>
  <si>
    <t>18-00277773</t>
  </si>
  <si>
    <t>18-00277774</t>
  </si>
  <si>
    <t>18-00277775</t>
  </si>
  <si>
    <t>18-00277776</t>
  </si>
  <si>
    <t>18-00277777</t>
  </si>
  <si>
    <t>18-00277778</t>
  </si>
  <si>
    <t>18-00277779</t>
  </si>
  <si>
    <t>18-002777710</t>
  </si>
  <si>
    <t>18-002777711</t>
  </si>
  <si>
    <t>18-002777712</t>
  </si>
  <si>
    <t>18-00277801</t>
  </si>
  <si>
    <t>18-00277802</t>
  </si>
  <si>
    <t>18-00277803</t>
  </si>
  <si>
    <t>18-00277804</t>
  </si>
  <si>
    <t>18-00277881</t>
  </si>
  <si>
    <t>18-00277882</t>
  </si>
  <si>
    <t>18-00277921</t>
  </si>
  <si>
    <t>18-00278041</t>
  </si>
  <si>
    <t>18-00278042</t>
  </si>
  <si>
    <t>18-00278043</t>
  </si>
  <si>
    <t>18-00278044</t>
  </si>
  <si>
    <t>18-00278045</t>
  </si>
  <si>
    <t>18-00278046</t>
  </si>
  <si>
    <t>18-00278061</t>
  </si>
  <si>
    <t>18-00278062</t>
  </si>
  <si>
    <t>18-00278063</t>
  </si>
  <si>
    <t>18-00278161</t>
  </si>
  <si>
    <t>18-00278162</t>
  </si>
  <si>
    <t>18-00278271</t>
  </si>
  <si>
    <t>18-00278381</t>
  </si>
  <si>
    <t>18-00278382</t>
  </si>
  <si>
    <t>18-00278391</t>
  </si>
  <si>
    <t>18-00278392</t>
  </si>
  <si>
    <t>18-00278393</t>
  </si>
  <si>
    <t>18-00278431</t>
  </si>
  <si>
    <t>18-00278432</t>
  </si>
  <si>
    <t>18-00278433</t>
  </si>
  <si>
    <t>18-00278651</t>
  </si>
  <si>
    <t>18-00278652</t>
  </si>
  <si>
    <t>18-00278731</t>
  </si>
  <si>
    <t>18-00278732</t>
  </si>
  <si>
    <t>18-00278733</t>
  </si>
  <si>
    <t>18-00278781</t>
  </si>
  <si>
    <t>18-00278782</t>
  </si>
  <si>
    <t>18-00278783</t>
  </si>
  <si>
    <t>18-00278931</t>
  </si>
  <si>
    <t>18-00278932</t>
  </si>
  <si>
    <t>18-00278933</t>
  </si>
  <si>
    <t>18-00278934</t>
  </si>
  <si>
    <t>18-00278935</t>
  </si>
  <si>
    <t>18-00278936</t>
  </si>
  <si>
    <t>18-00278937</t>
  </si>
  <si>
    <t>18-00278938</t>
  </si>
  <si>
    <t>18-00279111</t>
  </si>
  <si>
    <t>18-00279112</t>
  </si>
  <si>
    <t>18-00279113</t>
  </si>
  <si>
    <t>18-00279141</t>
  </si>
  <si>
    <t>18-00279142</t>
  </si>
  <si>
    <t>18-00279143</t>
  </si>
  <si>
    <t>18-00279144</t>
  </si>
  <si>
    <t>18-00279145</t>
  </si>
  <si>
    <t>18-00279146</t>
  </si>
  <si>
    <t>18-00279147</t>
  </si>
  <si>
    <t>18-00279148</t>
  </si>
  <si>
    <t>18-00279161</t>
  </si>
  <si>
    <t>18-00279162</t>
  </si>
  <si>
    <t>18-00279163</t>
  </si>
  <si>
    <t>18-00279251</t>
  </si>
  <si>
    <t>18-00279252</t>
  </si>
  <si>
    <t>18-00279253</t>
  </si>
  <si>
    <t>18-00279351</t>
  </si>
  <si>
    <t>18-00279761</t>
  </si>
  <si>
    <t>18-00279762</t>
  </si>
  <si>
    <t>18-00279763</t>
  </si>
  <si>
    <t>18-00279764</t>
  </si>
  <si>
    <t>18-00279765</t>
  </si>
  <si>
    <t>18-00279766</t>
  </si>
  <si>
    <t>18-00279767</t>
  </si>
  <si>
    <t>18-00279768</t>
  </si>
  <si>
    <t>18-00279891</t>
  </si>
  <si>
    <t>18-00280071</t>
  </si>
  <si>
    <t>18-00280072</t>
  </si>
  <si>
    <t>18-00280141</t>
  </si>
  <si>
    <t>18-00280142</t>
  </si>
  <si>
    <t>18-00280211</t>
  </si>
  <si>
    <t>18-00280212</t>
  </si>
  <si>
    <t>18-00280391</t>
  </si>
  <si>
    <t>18-00280392</t>
  </si>
  <si>
    <t>18-00280393</t>
  </si>
  <si>
    <t>18-00280394</t>
  </si>
  <si>
    <t>18-00280395</t>
  </si>
  <si>
    <t>18-00280396</t>
  </si>
  <si>
    <t>18-00280397</t>
  </si>
  <si>
    <t>18-00280398</t>
  </si>
  <si>
    <t>18-00280401</t>
  </si>
  <si>
    <t>18-00280402</t>
  </si>
  <si>
    <t>18-00280403</t>
  </si>
  <si>
    <t>18-00280431</t>
  </si>
  <si>
    <t>18-00280601</t>
  </si>
  <si>
    <t>18-00280602</t>
  </si>
  <si>
    <t>18-00280603</t>
  </si>
  <si>
    <t>18-00280604</t>
  </si>
  <si>
    <t>18-00280605</t>
  </si>
  <si>
    <t>18-00280691</t>
  </si>
  <si>
    <t>18-00280692</t>
  </si>
  <si>
    <t>18-00280693</t>
  </si>
  <si>
    <t>18-00280694</t>
  </si>
  <si>
    <t>18-00280721</t>
  </si>
  <si>
    <t>18-00280722</t>
  </si>
  <si>
    <t>18-00280723</t>
  </si>
  <si>
    <t>18-00280724</t>
  </si>
  <si>
    <t>18-00280751</t>
  </si>
  <si>
    <t>18-00280752</t>
  </si>
  <si>
    <t>18-00280753</t>
  </si>
  <si>
    <t>18-00280754</t>
  </si>
  <si>
    <t>18-00280755</t>
  </si>
  <si>
    <t>18-00280756</t>
  </si>
  <si>
    <t>18-00280757</t>
  </si>
  <si>
    <t>18-00280941</t>
  </si>
  <si>
    <t>18-00280942</t>
  </si>
  <si>
    <t>18-00280943</t>
  </si>
  <si>
    <t>18-00280971</t>
  </si>
  <si>
    <t>18-00281011</t>
  </si>
  <si>
    <t>18-00281012</t>
  </si>
  <si>
    <t>18-00281091</t>
  </si>
  <si>
    <t>18-00281141</t>
  </si>
  <si>
    <t>18-00281142</t>
  </si>
  <si>
    <t>18-00281143</t>
  </si>
  <si>
    <t>18-00281144</t>
  </si>
  <si>
    <t>18-00281145</t>
  </si>
  <si>
    <t>18-00281146</t>
  </si>
  <si>
    <t>18-00281161</t>
  </si>
  <si>
    <t>18-00281162</t>
  </si>
  <si>
    <t>18-00281163</t>
  </si>
  <si>
    <t>18-00281164</t>
  </si>
  <si>
    <t>18-00281165</t>
  </si>
  <si>
    <t>18-00281166</t>
  </si>
  <si>
    <t>18-00281451</t>
  </si>
  <si>
    <t>18-00281452</t>
  </si>
  <si>
    <t>18-00281453</t>
  </si>
  <si>
    <t>18-00281454</t>
  </si>
  <si>
    <t>18-00281455</t>
  </si>
  <si>
    <t>18-00281456</t>
  </si>
  <si>
    <t>18-00281457</t>
  </si>
  <si>
    <t>18-00281458</t>
  </si>
  <si>
    <t>18-00281459</t>
  </si>
  <si>
    <t>18-00281591</t>
  </si>
  <si>
    <t>18-00281592</t>
  </si>
  <si>
    <t>18-00281761</t>
  </si>
  <si>
    <t>18-00282041</t>
  </si>
  <si>
    <t>18-00282042</t>
  </si>
  <si>
    <t>18-00282043</t>
  </si>
  <si>
    <t>18-00282044</t>
  </si>
  <si>
    <t>18-00282045</t>
  </si>
  <si>
    <t>18-00282046</t>
  </si>
  <si>
    <t>18-00282047</t>
  </si>
  <si>
    <t>18-00282071</t>
  </si>
  <si>
    <t>18-00282072</t>
  </si>
  <si>
    <t>18-00282101</t>
  </si>
  <si>
    <t>18-00282102</t>
  </si>
  <si>
    <t>18-00282103</t>
  </si>
  <si>
    <t>18-00282141</t>
  </si>
  <si>
    <t>18-00282142</t>
  </si>
  <si>
    <t>18-00282461</t>
  </si>
  <si>
    <t>18-00282462</t>
  </si>
  <si>
    <t>18-00282463</t>
  </si>
  <si>
    <t>18-00282511</t>
  </si>
  <si>
    <t>18-00282512</t>
  </si>
  <si>
    <t>18-00282571</t>
  </si>
  <si>
    <t>18-00282572</t>
  </si>
  <si>
    <t>18-00282573</t>
  </si>
  <si>
    <t>18-00282574</t>
  </si>
  <si>
    <t>18-00282575</t>
  </si>
  <si>
    <t>18-00282576</t>
  </si>
  <si>
    <t>18-00282577</t>
  </si>
  <si>
    <t>18-00282578</t>
  </si>
  <si>
    <t>18-00282579</t>
  </si>
  <si>
    <t>18-002825710</t>
  </si>
  <si>
    <t>18-002825711</t>
  </si>
  <si>
    <t>18-00282591</t>
  </si>
  <si>
    <t>18-00282592</t>
  </si>
  <si>
    <t>18-00282593</t>
  </si>
  <si>
    <t>18-00282594</t>
  </si>
  <si>
    <t>18-00282595</t>
  </si>
  <si>
    <t>18-00282596</t>
  </si>
  <si>
    <t>18-00282597</t>
  </si>
  <si>
    <t>18-00282598</t>
  </si>
  <si>
    <t>18-00282631</t>
  </si>
  <si>
    <t>18-00282661</t>
  </si>
  <si>
    <t>18-00282662</t>
  </si>
  <si>
    <t>18-00282663</t>
  </si>
  <si>
    <t>18-00282701</t>
  </si>
  <si>
    <t>18-00282702</t>
  </si>
  <si>
    <t>18-00282703</t>
  </si>
  <si>
    <t>18-00282704</t>
  </si>
  <si>
    <t>18-00282801</t>
  </si>
  <si>
    <t>18-00282871</t>
  </si>
  <si>
    <t>18-00282951</t>
  </si>
  <si>
    <t>18-00282952</t>
  </si>
  <si>
    <t>18-00283341</t>
  </si>
  <si>
    <t>18-00283391</t>
  </si>
  <si>
    <t>18-00283392</t>
  </si>
  <si>
    <t>18-00283393</t>
  </si>
  <si>
    <t>18-00283571</t>
  </si>
  <si>
    <t>18-00283591</t>
  </si>
  <si>
    <t>18-00283592</t>
  </si>
  <si>
    <t>18-00283593</t>
  </si>
  <si>
    <t>18-00283594</t>
  </si>
  <si>
    <t>18-00283595</t>
  </si>
  <si>
    <t>18-00283791</t>
  </si>
  <si>
    <t>18-00283792</t>
  </si>
  <si>
    <t>18-00284031</t>
  </si>
  <si>
    <t>18-00284051</t>
  </si>
  <si>
    <t>18-00284052</t>
  </si>
  <si>
    <t>18-00284101</t>
  </si>
  <si>
    <t>18-00284102</t>
  </si>
  <si>
    <t>18-00284103</t>
  </si>
  <si>
    <t>18-00284104</t>
  </si>
  <si>
    <t>18-00284251</t>
  </si>
  <si>
    <t>18-00284252</t>
  </si>
  <si>
    <t>18-00284411</t>
  </si>
  <si>
    <t>18-00284521</t>
  </si>
  <si>
    <t>18-00284621</t>
  </si>
  <si>
    <t>18-00284622</t>
  </si>
  <si>
    <t>18-00284631</t>
  </si>
  <si>
    <t>18-00284632</t>
  </si>
  <si>
    <t>18-00284731</t>
  </si>
  <si>
    <t>18-00284732</t>
  </si>
  <si>
    <t>18-00284733</t>
  </si>
  <si>
    <t>18-00284791</t>
  </si>
  <si>
    <t>18-00284792</t>
  </si>
  <si>
    <t>18-00284821</t>
  </si>
  <si>
    <t>18-00284822</t>
  </si>
  <si>
    <t>18-00284901</t>
  </si>
  <si>
    <t>18-00284902</t>
  </si>
  <si>
    <t>18-00284903</t>
  </si>
  <si>
    <t>18-00284904</t>
  </si>
  <si>
    <t>18-00284905</t>
  </si>
  <si>
    <t>18-00284961</t>
  </si>
  <si>
    <t>18-00284962</t>
  </si>
  <si>
    <t>18-00285021</t>
  </si>
  <si>
    <t>18-00285022</t>
  </si>
  <si>
    <t>18-00285023</t>
  </si>
  <si>
    <t>18-00285024</t>
  </si>
  <si>
    <t>18-00285025</t>
  </si>
  <si>
    <t>18-00285371</t>
  </si>
  <si>
    <t>18-00285372</t>
  </si>
  <si>
    <t>18-00285373</t>
  </si>
  <si>
    <t>18-00285374</t>
  </si>
  <si>
    <t>18-00285471</t>
  </si>
  <si>
    <t>18-00285472</t>
  </si>
  <si>
    <t>18-00285473</t>
  </si>
  <si>
    <t>18-00285521</t>
  </si>
  <si>
    <t>18-00285522</t>
  </si>
  <si>
    <t>18-00285611</t>
  </si>
  <si>
    <t>18-00285612</t>
  </si>
  <si>
    <t>18-00285661</t>
  </si>
  <si>
    <t>18-00285662</t>
  </si>
  <si>
    <t>18-00285663</t>
  </si>
  <si>
    <t>18-00285664</t>
  </si>
  <si>
    <t>18-00285665</t>
  </si>
  <si>
    <t>18-00285666</t>
  </si>
  <si>
    <t>18-00285667</t>
  </si>
  <si>
    <t>18-00285668</t>
  </si>
  <si>
    <t>18-00285669</t>
  </si>
  <si>
    <t>18-00285701</t>
  </si>
  <si>
    <t>18-00285702</t>
  </si>
  <si>
    <t>18-00285941</t>
  </si>
  <si>
    <t>18-00285942</t>
  </si>
  <si>
    <t>18-00285943</t>
  </si>
  <si>
    <t>18-00285944</t>
  </si>
  <si>
    <t>18-00285945</t>
  </si>
  <si>
    <t>18-00285946</t>
  </si>
  <si>
    <t>18-00285947</t>
  </si>
  <si>
    <t>18-00286101</t>
  </si>
  <si>
    <t>18-00286102</t>
  </si>
  <si>
    <t>18-00286103</t>
  </si>
  <si>
    <t>18-00286104</t>
  </si>
  <si>
    <t>18-00286141</t>
  </si>
  <si>
    <t>18-00286151</t>
  </si>
  <si>
    <t>18-00286152</t>
  </si>
  <si>
    <t>18-00286153</t>
  </si>
  <si>
    <t>18-00286181</t>
  </si>
  <si>
    <t>18-00286182</t>
  </si>
  <si>
    <t>18-00286183</t>
  </si>
  <si>
    <t>18-00286184</t>
  </si>
  <si>
    <t>18-00286185</t>
  </si>
  <si>
    <t>18-00286186</t>
  </si>
  <si>
    <t>18-00286187</t>
  </si>
  <si>
    <t>18-00286188</t>
  </si>
  <si>
    <t>18-00286189</t>
  </si>
  <si>
    <t>18-00286221</t>
  </si>
  <si>
    <t>18-00286222</t>
  </si>
  <si>
    <t>18-00286223</t>
  </si>
  <si>
    <t>18-00286224</t>
  </si>
  <si>
    <t>18-00286225</t>
  </si>
  <si>
    <t>18-00286226</t>
  </si>
  <si>
    <t>18-00286291</t>
  </si>
  <si>
    <t>18-00286292</t>
  </si>
  <si>
    <t>18-00286361</t>
  </si>
  <si>
    <t>18-00286551</t>
  </si>
  <si>
    <t>18-00286552</t>
  </si>
  <si>
    <t>18-00286631</t>
  </si>
  <si>
    <t>18-00286632</t>
  </si>
  <si>
    <t>18-00286633</t>
  </si>
  <si>
    <t>18-00286741</t>
  </si>
  <si>
    <t>18-00286742</t>
  </si>
  <si>
    <t>18-00286743</t>
  </si>
  <si>
    <t>18-00286744</t>
  </si>
  <si>
    <t>18-00286745</t>
  </si>
  <si>
    <t>18-00286771</t>
  </si>
  <si>
    <t>18-00286772</t>
  </si>
  <si>
    <t>18-00286773</t>
  </si>
  <si>
    <t>18-00286774</t>
  </si>
  <si>
    <t>18-00286775</t>
  </si>
  <si>
    <t>18-00286861</t>
  </si>
  <si>
    <t>18-00286862</t>
  </si>
  <si>
    <t>18-00286863</t>
  </si>
  <si>
    <t>18-00286864</t>
  </si>
  <si>
    <t>18-00286865</t>
  </si>
  <si>
    <t>18-00286866</t>
  </si>
  <si>
    <t>18-00286867</t>
  </si>
  <si>
    <t>18-00286871</t>
  </si>
  <si>
    <t>18-00286872</t>
  </si>
  <si>
    <t>18-00286873</t>
  </si>
  <si>
    <t>18-00286874</t>
  </si>
  <si>
    <t>18-00287121</t>
  </si>
  <si>
    <t>18-00287301</t>
  </si>
  <si>
    <t>18-00287302</t>
  </si>
  <si>
    <t>18-00287303</t>
  </si>
  <si>
    <t>18-00287304</t>
  </si>
  <si>
    <t>18-00287305</t>
  </si>
  <si>
    <t>18-00287311</t>
  </si>
  <si>
    <t>18-00287312</t>
  </si>
  <si>
    <t>18-00287313</t>
  </si>
  <si>
    <t>18-00287501</t>
  </si>
  <si>
    <t>18-00287502</t>
  </si>
  <si>
    <t>18-00287551</t>
  </si>
  <si>
    <t>18-00287552</t>
  </si>
  <si>
    <t>18-00287553</t>
  </si>
  <si>
    <t>18-00287721</t>
  </si>
  <si>
    <t>18-00287851</t>
  </si>
  <si>
    <t>18-00287852</t>
  </si>
  <si>
    <t>18-00287853</t>
  </si>
  <si>
    <t>18-00287854</t>
  </si>
  <si>
    <t>18-00287855</t>
  </si>
  <si>
    <t>18-00288021</t>
  </si>
  <si>
    <t>18-00288022</t>
  </si>
  <si>
    <t>18-00288181</t>
  </si>
  <si>
    <t>18-00288182</t>
  </si>
  <si>
    <t>18-00288183</t>
  </si>
  <si>
    <t>18-00288301</t>
  </si>
  <si>
    <t>18-00288302</t>
  </si>
  <si>
    <t>18-00288303</t>
  </si>
  <si>
    <t>18-00288304</t>
  </si>
  <si>
    <t>18-00288305</t>
  </si>
  <si>
    <t>18-00288311</t>
  </si>
  <si>
    <t>18-00288391</t>
  </si>
  <si>
    <t>18-00288392</t>
  </si>
  <si>
    <t>18-00288393</t>
  </si>
  <si>
    <t>18-00288481</t>
  </si>
  <si>
    <t>18-00288482</t>
  </si>
  <si>
    <t>18-00288671</t>
  </si>
  <si>
    <t>18-00288672</t>
  </si>
  <si>
    <t>18-00288673</t>
  </si>
  <si>
    <t>18-00288674</t>
  </si>
  <si>
    <t>18-00288721</t>
  </si>
  <si>
    <t>18-00288722</t>
  </si>
  <si>
    <t>18-00288741</t>
  </si>
  <si>
    <t>18-00288841</t>
  </si>
  <si>
    <t>18-00288842</t>
  </si>
  <si>
    <t>18-00288843</t>
  </si>
  <si>
    <t>18-00288844</t>
  </si>
  <si>
    <t>18-00288991</t>
  </si>
  <si>
    <t>18-00288992</t>
  </si>
  <si>
    <t>18-00288993</t>
  </si>
  <si>
    <t>18-00288994</t>
  </si>
  <si>
    <t>18-00288995</t>
  </si>
  <si>
    <t>18-00288996</t>
  </si>
  <si>
    <t>18-00289031</t>
  </si>
  <si>
    <t>18-00289032</t>
  </si>
  <si>
    <t>18-00289033</t>
  </si>
  <si>
    <t>18-00289034</t>
  </si>
  <si>
    <t>18-00289051</t>
  </si>
  <si>
    <t>18-00289052</t>
  </si>
  <si>
    <t>18-00289053</t>
  </si>
  <si>
    <t>18-00289054</t>
  </si>
  <si>
    <t>18-00289081</t>
  </si>
  <si>
    <t>18-00289082</t>
  </si>
  <si>
    <t>18-00289083</t>
  </si>
  <si>
    <t>18-00289084</t>
  </si>
  <si>
    <t>18-00289085</t>
  </si>
  <si>
    <t>18-00289086</t>
  </si>
  <si>
    <t>18-00289087</t>
  </si>
  <si>
    <t>18-00289501</t>
  </si>
  <si>
    <t>18-00289502</t>
  </si>
  <si>
    <t>18-00289503</t>
  </si>
  <si>
    <t>18-00289504</t>
  </si>
  <si>
    <t>18-00289505</t>
  </si>
  <si>
    <t>18-00289581</t>
  </si>
  <si>
    <t>18-00289582</t>
  </si>
  <si>
    <t>18-00289583</t>
  </si>
  <si>
    <t>18-00289771</t>
  </si>
  <si>
    <t>18-00289772</t>
  </si>
  <si>
    <t>18-00289773</t>
  </si>
  <si>
    <t>18-00289774</t>
  </si>
  <si>
    <t>18-00290011</t>
  </si>
  <si>
    <t>18-00290081</t>
  </si>
  <si>
    <t>18-00290082</t>
  </si>
  <si>
    <t>18-00290083</t>
  </si>
  <si>
    <t>18-00290084</t>
  </si>
  <si>
    <t>18-00290085</t>
  </si>
  <si>
    <t>18-00290111</t>
  </si>
  <si>
    <t>18-00290112</t>
  </si>
  <si>
    <t>18-00290113</t>
  </si>
  <si>
    <t>18-00290271</t>
  </si>
  <si>
    <t>18-00290381</t>
  </si>
  <si>
    <t>18-00290431</t>
  </si>
  <si>
    <t>18-00290432</t>
  </si>
  <si>
    <t>18-00290433</t>
  </si>
  <si>
    <t>18-00290434</t>
  </si>
  <si>
    <t>18-00290435</t>
  </si>
  <si>
    <t>18-00290436</t>
  </si>
  <si>
    <t>18-00290437</t>
  </si>
  <si>
    <t>18-00290438</t>
  </si>
  <si>
    <t>18-00290439</t>
  </si>
  <si>
    <t>18-002904310</t>
  </si>
  <si>
    <t>18-002904311</t>
  </si>
  <si>
    <t>18-002904312</t>
  </si>
  <si>
    <t>18-002904313</t>
  </si>
  <si>
    <t>18-00290471</t>
  </si>
  <si>
    <t>18-00290472</t>
  </si>
  <si>
    <t>18-00290473</t>
  </si>
  <si>
    <t>18-00290474</t>
  </si>
  <si>
    <t>18-00290561</t>
  </si>
  <si>
    <t>18-00290751</t>
  </si>
  <si>
    <t>18-00290771</t>
  </si>
  <si>
    <t>18-00290772</t>
  </si>
  <si>
    <t>18-00290791</t>
  </si>
  <si>
    <t>18-00290871</t>
  </si>
  <si>
    <t>18-00290901</t>
  </si>
  <si>
    <t>18-00290902</t>
  </si>
  <si>
    <t>18-00290971</t>
  </si>
  <si>
    <t>18-00290972</t>
  </si>
  <si>
    <t>18-00290973</t>
  </si>
  <si>
    <t>18-00291061</t>
  </si>
  <si>
    <t>18-00291062</t>
  </si>
  <si>
    <t>18-00291161</t>
  </si>
  <si>
    <t>18-00291162</t>
  </si>
  <si>
    <t>18-00291171</t>
  </si>
  <si>
    <t>18-00291172</t>
  </si>
  <si>
    <t>18-00291231</t>
  </si>
  <si>
    <t>18-00291232</t>
  </si>
  <si>
    <t>18-00291233</t>
  </si>
  <si>
    <t>18-00291234</t>
  </si>
  <si>
    <t>18-00291235</t>
  </si>
  <si>
    <t>18-00291236</t>
  </si>
  <si>
    <t>18-00291241</t>
  </si>
  <si>
    <t>18-00291242</t>
  </si>
  <si>
    <t>18-00291243</t>
  </si>
  <si>
    <t>18-00291244</t>
  </si>
  <si>
    <t>18-00291245</t>
  </si>
  <si>
    <t>18-00291246</t>
  </si>
  <si>
    <t>18-00291247</t>
  </si>
  <si>
    <t>18-00291248</t>
  </si>
  <si>
    <t>18-00291491</t>
  </si>
  <si>
    <t>18-00291492</t>
  </si>
  <si>
    <t>18-00291591</t>
  </si>
  <si>
    <t>18-00291592</t>
  </si>
  <si>
    <t>18-00291871</t>
  </si>
  <si>
    <t>18-00291881</t>
  </si>
  <si>
    <t>18-00291882</t>
  </si>
  <si>
    <t>18-00292021</t>
  </si>
  <si>
    <t>18-00292022</t>
  </si>
  <si>
    <t>18-00292023</t>
  </si>
  <si>
    <t>18-00292024</t>
  </si>
  <si>
    <t>18-00292025</t>
  </si>
  <si>
    <t>18-00292026</t>
  </si>
  <si>
    <t>18-00292261</t>
  </si>
  <si>
    <t>18-00292262</t>
  </si>
  <si>
    <t>18-00292291</t>
  </si>
  <si>
    <t>18-00292292</t>
  </si>
  <si>
    <t>18-00292621</t>
  </si>
  <si>
    <t>18-00292622</t>
  </si>
  <si>
    <t>18-00292623</t>
  </si>
  <si>
    <t>18-00292624</t>
  </si>
  <si>
    <t>18-00292811</t>
  </si>
  <si>
    <t>18-00292812</t>
  </si>
  <si>
    <t>18-00292813</t>
  </si>
  <si>
    <t>18-00292814</t>
  </si>
  <si>
    <t>18-00292815</t>
  </si>
  <si>
    <t>18-00292816</t>
  </si>
  <si>
    <t>18-00292901</t>
  </si>
  <si>
    <t>18-00293191</t>
  </si>
  <si>
    <t>18-00293271</t>
  </si>
  <si>
    <t>18-00293272</t>
  </si>
  <si>
    <t>18-00293273</t>
  </si>
  <si>
    <t>18-00293274</t>
  </si>
  <si>
    <t>18-00293361</t>
  </si>
  <si>
    <t>18-00293362</t>
  </si>
  <si>
    <t>18-00293363</t>
  </si>
  <si>
    <t>18-00293364</t>
  </si>
  <si>
    <t>18-00293365</t>
  </si>
  <si>
    <t>18-00293366</t>
  </si>
  <si>
    <t>18-00293701</t>
  </si>
  <si>
    <t>18-00293771</t>
  </si>
  <si>
    <t>18-00293772</t>
  </si>
  <si>
    <t>18-00293781</t>
  </si>
  <si>
    <t>18-00293782</t>
  </si>
  <si>
    <t>18-00293871</t>
  </si>
  <si>
    <t>18-00293971</t>
  </si>
  <si>
    <t>18-00293972</t>
  </si>
  <si>
    <t>18-00293973</t>
  </si>
  <si>
    <t>18-00293974</t>
  </si>
  <si>
    <t>18-00293975</t>
  </si>
  <si>
    <t>18-00293976</t>
  </si>
  <si>
    <t>18-00293977</t>
  </si>
  <si>
    <t>18-00293978</t>
  </si>
  <si>
    <t>18-00293979</t>
  </si>
  <si>
    <t>18-002939710</t>
  </si>
  <si>
    <t>18-002939711</t>
  </si>
  <si>
    <t>18-00294091</t>
  </si>
  <si>
    <t>18-00294092</t>
  </si>
  <si>
    <t>18-00294093</t>
  </si>
  <si>
    <t>18-00294094</t>
  </si>
  <si>
    <t>18-00294161</t>
  </si>
  <si>
    <t>18-00294162</t>
  </si>
  <si>
    <t>18-00294163</t>
  </si>
  <si>
    <t>18-00294164</t>
  </si>
  <si>
    <t>18-00294165</t>
  </si>
  <si>
    <t>18-00294166</t>
  </si>
  <si>
    <t>18-00294167</t>
  </si>
  <si>
    <t>18-00294231</t>
  </si>
  <si>
    <t>18-00294232</t>
  </si>
  <si>
    <t>18-00294233</t>
  </si>
  <si>
    <t>18-00294234</t>
  </si>
  <si>
    <t>18-00294235</t>
  </si>
  <si>
    <t>18-00294421</t>
  </si>
  <si>
    <t>18-00294471</t>
  </si>
  <si>
    <t>18-00294472</t>
  </si>
  <si>
    <t>18-00294561</t>
  </si>
  <si>
    <t>18-00294562</t>
  </si>
  <si>
    <t>18-00294563</t>
  </si>
  <si>
    <t>18-00294641</t>
  </si>
  <si>
    <t>18-00294671</t>
  </si>
  <si>
    <t>18-00294851</t>
  </si>
  <si>
    <t>18-00294941</t>
  </si>
  <si>
    <t>18-00295091</t>
  </si>
  <si>
    <t>18-00295092</t>
  </si>
  <si>
    <t>18-00295111</t>
  </si>
  <si>
    <t>18-00295112</t>
  </si>
  <si>
    <t>18-00295113</t>
  </si>
  <si>
    <t>18-00295201</t>
  </si>
  <si>
    <t>18-00295251</t>
  </si>
  <si>
    <t>18-00295711</t>
  </si>
  <si>
    <t>18-00295712</t>
  </si>
  <si>
    <t>18-00295713</t>
  </si>
  <si>
    <t>18-00295714</t>
  </si>
  <si>
    <t>18-00295831</t>
  </si>
  <si>
    <t>18-00295832</t>
  </si>
  <si>
    <t>18-00296021</t>
  </si>
  <si>
    <t>18-00296022</t>
  </si>
  <si>
    <t>18-00296041</t>
  </si>
  <si>
    <t>18-00296081</t>
  </si>
  <si>
    <t>18-00296082</t>
  </si>
  <si>
    <t>18-00296181</t>
  </si>
  <si>
    <t>18-00296351</t>
  </si>
  <si>
    <t>18-00296352</t>
  </si>
  <si>
    <t>18-00296381</t>
  </si>
  <si>
    <t>18-00296382</t>
  </si>
  <si>
    <t>18-00296711</t>
  </si>
  <si>
    <t>18-00296712</t>
  </si>
  <si>
    <t>18-00296713</t>
  </si>
  <si>
    <t>18-00296714</t>
  </si>
  <si>
    <t>18-00296715</t>
  </si>
  <si>
    <t>18-00296716</t>
  </si>
  <si>
    <t>18-00296717</t>
  </si>
  <si>
    <t>18-00296841</t>
  </si>
  <si>
    <t>18-00296842</t>
  </si>
  <si>
    <t>18-00296843</t>
  </si>
  <si>
    <t>18-00296844</t>
  </si>
  <si>
    <t>18-00296845</t>
  </si>
  <si>
    <t>18-00296846</t>
  </si>
  <si>
    <t>18-00296847</t>
  </si>
  <si>
    <t>18-00296848</t>
  </si>
  <si>
    <t>18-00296891</t>
  </si>
  <si>
    <t>18-00296892</t>
  </si>
  <si>
    <t>18-00296961</t>
  </si>
  <si>
    <t>18-00296962</t>
  </si>
  <si>
    <t>18-00296981</t>
  </si>
  <si>
    <t>18-00297341</t>
  </si>
  <si>
    <t>18-00297342</t>
  </si>
  <si>
    <t>18-00297343</t>
  </si>
  <si>
    <t>18-00297451</t>
  </si>
  <si>
    <t>18-00297452</t>
  </si>
  <si>
    <t>18-00297453</t>
  </si>
  <si>
    <t>18-00297454</t>
  </si>
  <si>
    <t>18-00297521</t>
  </si>
  <si>
    <t>18-00297531</t>
  </si>
  <si>
    <t>18-00297591</t>
  </si>
  <si>
    <t>18-00297592</t>
  </si>
  <si>
    <t>18-00297593</t>
  </si>
  <si>
    <t>18-00297594</t>
  </si>
  <si>
    <t>18-00297595</t>
  </si>
  <si>
    <t>18-00297671</t>
  </si>
  <si>
    <t>18-00297672</t>
  </si>
  <si>
    <t>18-00297673</t>
  </si>
  <si>
    <t>18-00297674</t>
  </si>
  <si>
    <t>18-00297675</t>
  </si>
  <si>
    <t>18-00297676</t>
  </si>
  <si>
    <t>18-00297901</t>
  </si>
  <si>
    <t>18-00297902</t>
  </si>
  <si>
    <t>18-00297903</t>
  </si>
  <si>
    <t>18-00297904</t>
  </si>
  <si>
    <t>18-00297905</t>
  </si>
  <si>
    <t>18-00297906</t>
  </si>
  <si>
    <t>18-00297907</t>
  </si>
  <si>
    <t>18-00298091</t>
  </si>
  <si>
    <t>18-00298092</t>
  </si>
  <si>
    <t>18-00298111</t>
  </si>
  <si>
    <t>18-00298112</t>
  </si>
  <si>
    <t>18-00298113</t>
  </si>
  <si>
    <t>18-00298114</t>
  </si>
  <si>
    <t>18-00298115</t>
  </si>
  <si>
    <t>18-00298221</t>
  </si>
  <si>
    <t>18-00298222</t>
  </si>
  <si>
    <t>18-00298223</t>
  </si>
  <si>
    <t>18-00298224</t>
  </si>
  <si>
    <t>18-00298225</t>
  </si>
  <si>
    <t>18-00298226</t>
  </si>
  <si>
    <t>18-00298227</t>
  </si>
  <si>
    <t>18-00298228</t>
  </si>
  <si>
    <t>18-00298231</t>
  </si>
  <si>
    <t>18-00298232</t>
  </si>
  <si>
    <t>18-00298233</t>
  </si>
  <si>
    <t>18-00298301</t>
  </si>
  <si>
    <t>18-00298302</t>
  </si>
  <si>
    <t>18-00298303</t>
  </si>
  <si>
    <t>18-00298304</t>
  </si>
  <si>
    <t>18-00298305</t>
  </si>
  <si>
    <t>18-00298306</t>
  </si>
  <si>
    <t>18-00298307</t>
  </si>
  <si>
    <t>18-00298441</t>
  </si>
  <si>
    <t>18-00298442</t>
  </si>
  <si>
    <t>18-00298471</t>
  </si>
  <si>
    <t>18-00298472</t>
  </si>
  <si>
    <t>18-00298473</t>
  </si>
  <si>
    <t>18-00298481</t>
  </si>
  <si>
    <t>18-00298482</t>
  </si>
  <si>
    <t>18-00298501</t>
  </si>
  <si>
    <t>18-00298571</t>
  </si>
  <si>
    <t>18-00298621</t>
  </si>
  <si>
    <t>18-00299101</t>
  </si>
  <si>
    <t>18-00299102</t>
  </si>
  <si>
    <t>18-00299221</t>
  </si>
  <si>
    <t>18-00299222</t>
  </si>
  <si>
    <t>18-00299231</t>
  </si>
  <si>
    <t>18-00299232</t>
  </si>
  <si>
    <t>18-00299401</t>
  </si>
  <si>
    <t>18-00299402</t>
  </si>
  <si>
    <t>18-00299403</t>
  </si>
  <si>
    <t>18-00299404</t>
  </si>
  <si>
    <t>18-00299405</t>
  </si>
  <si>
    <t>18-00299406</t>
  </si>
  <si>
    <t>18-00299407</t>
  </si>
  <si>
    <t>18-00299408</t>
  </si>
  <si>
    <t>18-00299409</t>
  </si>
  <si>
    <t>18-002994010</t>
  </si>
  <si>
    <t>18-00299431</t>
  </si>
  <si>
    <t>18-00299432</t>
  </si>
  <si>
    <t>18-00299433</t>
  </si>
  <si>
    <t>18-00299434</t>
  </si>
  <si>
    <t>18-00299451</t>
  </si>
  <si>
    <t>18-00299452</t>
  </si>
  <si>
    <t>18-00299551</t>
  </si>
  <si>
    <t>18-00299552</t>
  </si>
  <si>
    <t>18-00299553</t>
  </si>
  <si>
    <t>18-00299554</t>
  </si>
  <si>
    <t>18-00299555</t>
  </si>
  <si>
    <t>18-00299571</t>
  </si>
  <si>
    <t>18-00299572</t>
  </si>
  <si>
    <t>18-00299573</t>
  </si>
  <si>
    <t>18-00299671</t>
  </si>
  <si>
    <t>18-00299672</t>
  </si>
  <si>
    <t>18-00299673</t>
  </si>
  <si>
    <t>18-00299674</t>
  </si>
  <si>
    <t>18-00299741</t>
  </si>
  <si>
    <t>18-00299742</t>
  </si>
  <si>
    <t>18-00299781</t>
  </si>
  <si>
    <t>18-00299782</t>
  </si>
  <si>
    <t>18-00299783</t>
  </si>
  <si>
    <t>18-00299784</t>
  </si>
  <si>
    <t>18-00299785</t>
  </si>
  <si>
    <t>18-00299786</t>
  </si>
  <si>
    <t>18-00299787</t>
  </si>
  <si>
    <t>18-00299801</t>
  </si>
  <si>
    <t>18-00299911</t>
  </si>
  <si>
    <t>18-00299912</t>
  </si>
  <si>
    <t>18-00299913</t>
  </si>
  <si>
    <t>18-00299914</t>
  </si>
  <si>
    <t>18-00299915</t>
  </si>
  <si>
    <t>18-00299981</t>
  </si>
  <si>
    <t>18-00299982</t>
  </si>
  <si>
    <t>18-00299991</t>
  </si>
  <si>
    <t>18-00299992</t>
  </si>
  <si>
    <t>18-00299993</t>
  </si>
  <si>
    <t>18-00300031</t>
  </si>
  <si>
    <t>18-00300201</t>
  </si>
  <si>
    <t>18-00300331</t>
  </si>
  <si>
    <t>18-00300332</t>
  </si>
  <si>
    <t>18-00300333</t>
  </si>
  <si>
    <t>18-00300351</t>
  </si>
  <si>
    <t>18-00300352</t>
  </si>
  <si>
    <t>18-00300353</t>
  </si>
  <si>
    <t>18-00300354</t>
  </si>
  <si>
    <t>18-00300661</t>
  </si>
  <si>
    <t>18-00300671</t>
  </si>
  <si>
    <t>18-00300672</t>
  </si>
  <si>
    <t>18-00300673</t>
  </si>
  <si>
    <t>18-00300674</t>
  </si>
  <si>
    <t>18-00300675</t>
  </si>
  <si>
    <t>18-00300676</t>
  </si>
  <si>
    <t>18-00300721</t>
  </si>
  <si>
    <t>18-00301101</t>
  </si>
  <si>
    <t>18-00301102</t>
  </si>
  <si>
    <t>18-00301103</t>
  </si>
  <si>
    <t>18-00301104</t>
  </si>
  <si>
    <t>18-00301121</t>
  </si>
  <si>
    <t>18-00301122</t>
  </si>
  <si>
    <t>18-00301123</t>
  </si>
  <si>
    <t>18-00301124</t>
  </si>
  <si>
    <t>18-00301125</t>
  </si>
  <si>
    <t>18-00301126</t>
  </si>
  <si>
    <t>18-00301127</t>
  </si>
  <si>
    <t>18-00301161</t>
  </si>
  <si>
    <t>18-00301162</t>
  </si>
  <si>
    <t>18-00301163</t>
  </si>
  <si>
    <t>18-00301181</t>
  </si>
  <si>
    <t>18-00301182</t>
  </si>
  <si>
    <t>18-00301183</t>
  </si>
  <si>
    <t>18-00301184</t>
  </si>
  <si>
    <t>18-00301351</t>
  </si>
  <si>
    <t>18-00301352</t>
  </si>
  <si>
    <t>18-00301353</t>
  </si>
  <si>
    <t>18-00301531</t>
  </si>
  <si>
    <t>18-00301631</t>
  </si>
  <si>
    <t>18-00301632</t>
  </si>
  <si>
    <t>18-00301671</t>
  </si>
  <si>
    <t>18-00301851</t>
  </si>
  <si>
    <t>18-00301852</t>
  </si>
  <si>
    <t>18-00301853</t>
  </si>
  <si>
    <t>18-00301854</t>
  </si>
  <si>
    <t>18-00301855</t>
  </si>
  <si>
    <t>18-00301856</t>
  </si>
  <si>
    <t>18-00301857</t>
  </si>
  <si>
    <t>18-00301858</t>
  </si>
  <si>
    <t>18-00301859</t>
  </si>
  <si>
    <t>18-00301901</t>
  </si>
  <si>
    <t>18-00301902</t>
  </si>
  <si>
    <t>18-00301903</t>
  </si>
  <si>
    <t>18-00301904</t>
  </si>
  <si>
    <t>18-00301905</t>
  </si>
  <si>
    <t>18-00302141</t>
  </si>
  <si>
    <t>18-00302142</t>
  </si>
  <si>
    <t>18-00302161</t>
  </si>
  <si>
    <t>18-00302221</t>
  </si>
  <si>
    <t>18-00302411</t>
  </si>
  <si>
    <t>18-00302451</t>
  </si>
  <si>
    <t>18-00302452</t>
  </si>
  <si>
    <t>18-00302453</t>
  </si>
  <si>
    <t>18-00302454</t>
  </si>
  <si>
    <t>18-00302455</t>
  </si>
  <si>
    <t>18-00302456</t>
  </si>
  <si>
    <t>18-00302457</t>
  </si>
  <si>
    <t>18-00302458</t>
  </si>
  <si>
    <t>18-00302459</t>
  </si>
  <si>
    <t>18-00302461</t>
  </si>
  <si>
    <t>18-00302462</t>
  </si>
  <si>
    <t>18-00302463</t>
  </si>
  <si>
    <t>18-00302464</t>
  </si>
  <si>
    <t>18-00302465</t>
  </si>
  <si>
    <t>18-00302466</t>
  </si>
  <si>
    <t>18-00302771</t>
  </si>
  <si>
    <t>18-00302772</t>
  </si>
  <si>
    <t>18-00302871</t>
  </si>
  <si>
    <t>18-00302872</t>
  </si>
  <si>
    <t>18-00302873</t>
  </si>
  <si>
    <t>18-00302874</t>
  </si>
  <si>
    <t>18-00302875</t>
  </si>
  <si>
    <t>18-00302876</t>
  </si>
  <si>
    <t>18-00302877</t>
  </si>
  <si>
    <t>18-00303001</t>
  </si>
  <si>
    <t>18-00303002</t>
  </si>
  <si>
    <t>18-00303003</t>
  </si>
  <si>
    <t>18-00303004</t>
  </si>
  <si>
    <t>18-00303005</t>
  </si>
  <si>
    <t>18-00303006</t>
  </si>
  <si>
    <t>18-00303007</t>
  </si>
  <si>
    <t>18-00303008</t>
  </si>
  <si>
    <t>18-00303171</t>
  </si>
  <si>
    <t>18-00303261</t>
  </si>
  <si>
    <t>18-00303262</t>
  </si>
  <si>
    <t>18-00303371</t>
  </si>
  <si>
    <t>18-00303372</t>
  </si>
  <si>
    <t>18-00303431</t>
  </si>
  <si>
    <t>18-00303432</t>
  </si>
  <si>
    <t>18-00303433</t>
  </si>
  <si>
    <t>18-00303434</t>
  </si>
  <si>
    <t>18-00303435</t>
  </si>
  <si>
    <t>18-00303471</t>
  </si>
  <si>
    <t>18-00303631</t>
  </si>
  <si>
    <t>18-00303632</t>
  </si>
  <si>
    <t>18-00303633</t>
  </si>
  <si>
    <t>18-00303901</t>
  </si>
  <si>
    <t>18-00303902</t>
  </si>
  <si>
    <t>18-00303911</t>
  </si>
  <si>
    <t>18-00303912</t>
  </si>
  <si>
    <t>18-00303913</t>
  </si>
  <si>
    <t>18-00303914</t>
  </si>
  <si>
    <t>18-00303915</t>
  </si>
  <si>
    <t>18-00303916</t>
  </si>
  <si>
    <t>18-00303917</t>
  </si>
  <si>
    <t>18-00303918</t>
  </si>
  <si>
    <t>18-00303919</t>
  </si>
  <si>
    <t>18-00304001</t>
  </si>
  <si>
    <t>18-00304002</t>
  </si>
  <si>
    <t>18-00304003</t>
  </si>
  <si>
    <t>18-00304031</t>
  </si>
  <si>
    <t>18-00304032</t>
  </si>
  <si>
    <t>18-00304131</t>
  </si>
  <si>
    <t>18-00304132</t>
  </si>
  <si>
    <t>18-00304133</t>
  </si>
  <si>
    <t>18-00304151</t>
  </si>
  <si>
    <t>18-00304152</t>
  </si>
  <si>
    <t>18-00304153</t>
  </si>
  <si>
    <t>18-00304154</t>
  </si>
  <si>
    <t>18-00304155</t>
  </si>
  <si>
    <t>18-00304156</t>
  </si>
  <si>
    <t>18-00304157</t>
  </si>
  <si>
    <t>18-00304158</t>
  </si>
  <si>
    <t>18-00304171</t>
  </si>
  <si>
    <t>18-00304172</t>
  </si>
  <si>
    <t>18-00304173</t>
  </si>
  <si>
    <t>18-00304174</t>
  </si>
  <si>
    <t>18-00304175</t>
  </si>
  <si>
    <t>18-00304176</t>
  </si>
  <si>
    <t>18-00304177</t>
  </si>
  <si>
    <t>18-00304178</t>
  </si>
  <si>
    <t>18-00304179</t>
  </si>
  <si>
    <t>18-003041710</t>
  </si>
  <si>
    <t>18-003041711</t>
  </si>
  <si>
    <t>18-00304181</t>
  </si>
  <si>
    <t>18-00304182</t>
  </si>
  <si>
    <t>18-00304241</t>
  </si>
  <si>
    <t>18-00304242</t>
  </si>
  <si>
    <t>18-00304243</t>
  </si>
  <si>
    <t>18-00304244</t>
  </si>
  <si>
    <t>18-00304245</t>
  </si>
  <si>
    <t>18-00304246</t>
  </si>
  <si>
    <t>18-00304271</t>
  </si>
  <si>
    <t>18-00304361</t>
  </si>
  <si>
    <t>18-00304381</t>
  </si>
  <si>
    <t>18-00304441</t>
  </si>
  <si>
    <t>18-00304442</t>
  </si>
  <si>
    <t>18-00304501</t>
  </si>
  <si>
    <t>18-00304502</t>
  </si>
  <si>
    <t>18-00304503</t>
  </si>
  <si>
    <t>18-00304521</t>
  </si>
  <si>
    <t>18-00304522</t>
  </si>
  <si>
    <t>18-00304523</t>
  </si>
  <si>
    <t>18-00304524</t>
  </si>
  <si>
    <t>18-00304525</t>
  </si>
  <si>
    <t>18-00304526</t>
  </si>
  <si>
    <t>18-00304681</t>
  </si>
  <si>
    <t>18-00304682</t>
  </si>
  <si>
    <t>18-00304861</t>
  </si>
  <si>
    <t>18-00304862</t>
  </si>
  <si>
    <t>18-00304863</t>
  </si>
  <si>
    <t>18-00304941</t>
  </si>
  <si>
    <t>18-00304961</t>
  </si>
  <si>
    <t>18-00304962</t>
  </si>
  <si>
    <t>18-00304963</t>
  </si>
  <si>
    <t>18-00304964</t>
  </si>
  <si>
    <t>18-00304965</t>
  </si>
  <si>
    <t>18-00304991</t>
  </si>
  <si>
    <t>18-00304992</t>
  </si>
  <si>
    <t>18-00304993</t>
  </si>
  <si>
    <t>18-00304994</t>
  </si>
  <si>
    <t>18-00304995</t>
  </si>
  <si>
    <t>18-00304996</t>
  </si>
  <si>
    <t>18-00304997</t>
  </si>
  <si>
    <t>18-00304998</t>
  </si>
  <si>
    <t>18-00305111</t>
  </si>
  <si>
    <t>18-00305181</t>
  </si>
  <si>
    <t>18-00305182</t>
  </si>
  <si>
    <t>18-00305183</t>
  </si>
  <si>
    <t>18-00305184</t>
  </si>
  <si>
    <t>18-00305185</t>
  </si>
  <si>
    <t>18-00305341</t>
  </si>
  <si>
    <t>18-00305342</t>
  </si>
  <si>
    <t>18-00305343</t>
  </si>
  <si>
    <t>18-00305501</t>
  </si>
  <si>
    <t>18-00305502</t>
  </si>
  <si>
    <t>18-00305503</t>
  </si>
  <si>
    <t>18-00305504</t>
  </si>
  <si>
    <t>18-00305505</t>
  </si>
  <si>
    <t>18-00305506</t>
  </si>
  <si>
    <t>18-00305507</t>
  </si>
  <si>
    <t>18-00305508</t>
  </si>
  <si>
    <t>18-00305671</t>
  </si>
  <si>
    <t>18-00305741</t>
  </si>
  <si>
    <t>18-00305742</t>
  </si>
  <si>
    <t>18-00305743</t>
  </si>
  <si>
    <t>18-00305831</t>
  </si>
  <si>
    <t>18-00306071</t>
  </si>
  <si>
    <t>18-00306072</t>
  </si>
  <si>
    <t>18-00306073</t>
  </si>
  <si>
    <t>18-00306161</t>
  </si>
  <si>
    <t>18-00306201</t>
  </si>
  <si>
    <t>18-00306202</t>
  </si>
  <si>
    <t>18-00306281</t>
  </si>
  <si>
    <t>18-00306571</t>
  </si>
  <si>
    <t>18-00306671</t>
  </si>
  <si>
    <t>18-00306721</t>
  </si>
  <si>
    <t>18-00306722</t>
  </si>
  <si>
    <t>18-00306731</t>
  </si>
  <si>
    <t>18-00306732</t>
  </si>
  <si>
    <t>18-00306733</t>
  </si>
  <si>
    <t>18-00306734</t>
  </si>
  <si>
    <t>18-00306761</t>
  </si>
  <si>
    <t>18-00306762</t>
  </si>
  <si>
    <t>18-00306763</t>
  </si>
  <si>
    <t>18-00306764</t>
  </si>
  <si>
    <t>18-00306765</t>
  </si>
  <si>
    <t>18-00306821</t>
  </si>
  <si>
    <t>18-00306822</t>
  </si>
  <si>
    <t>18-00306823</t>
  </si>
  <si>
    <t>18-00306824</t>
  </si>
  <si>
    <t>18-00306825</t>
  </si>
  <si>
    <t>18-00306826</t>
  </si>
  <si>
    <t>18-00306901</t>
  </si>
  <si>
    <t>18-00306902</t>
  </si>
  <si>
    <t>18-00306931</t>
  </si>
  <si>
    <t>18-00306991</t>
  </si>
  <si>
    <t>18-00307101</t>
  </si>
  <si>
    <t>18-00307102</t>
  </si>
  <si>
    <t>18-00307103</t>
  </si>
  <si>
    <t>18-00307104</t>
  </si>
  <si>
    <t>18-00307105</t>
  </si>
  <si>
    <t>18-00307106</t>
  </si>
  <si>
    <t>18-00307107</t>
  </si>
  <si>
    <t>18-00307191</t>
  </si>
  <si>
    <t>18-00307192</t>
  </si>
  <si>
    <t>18-00307193</t>
  </si>
  <si>
    <t>18-00307271</t>
  </si>
  <si>
    <t>18-00307272</t>
  </si>
  <si>
    <t>18-00307371</t>
  </si>
  <si>
    <t>18-00307372</t>
  </si>
  <si>
    <t>18-00307381</t>
  </si>
  <si>
    <t>18-00307591</t>
  </si>
  <si>
    <t>18-00307592</t>
  </si>
  <si>
    <t>18-00307593</t>
  </si>
  <si>
    <t>18-00307594</t>
  </si>
  <si>
    <t>18-00307595</t>
  </si>
  <si>
    <t>18-00307596</t>
  </si>
  <si>
    <t>18-00307597</t>
  </si>
  <si>
    <t>18-00307598</t>
  </si>
  <si>
    <t>18-00307599</t>
  </si>
  <si>
    <t>18-00307711</t>
  </si>
  <si>
    <t>18-00307712</t>
  </si>
  <si>
    <t>18-00307713</t>
  </si>
  <si>
    <t>18-00307714</t>
  </si>
  <si>
    <t>18-00307715</t>
  </si>
  <si>
    <t>18-00307716</t>
  </si>
  <si>
    <t>18-00307717</t>
  </si>
  <si>
    <t>18-00307741</t>
  </si>
  <si>
    <t>18-00307742</t>
  </si>
  <si>
    <t>18-00307743</t>
  </si>
  <si>
    <t>18-00307744</t>
  </si>
  <si>
    <t>18-00307745</t>
  </si>
  <si>
    <t>18-00307746</t>
  </si>
  <si>
    <t>18-00307747</t>
  </si>
  <si>
    <t>18-00307748</t>
  </si>
  <si>
    <t>18-00307749</t>
  </si>
  <si>
    <t>18-003077410</t>
  </si>
  <si>
    <t>18-003077411</t>
  </si>
  <si>
    <t>18-003077412</t>
  </si>
  <si>
    <t>18-003077413</t>
  </si>
  <si>
    <t>18-003077414</t>
  </si>
  <si>
    <t>18-003077415</t>
  </si>
  <si>
    <t>18-003077416</t>
  </si>
  <si>
    <t>18-003077417</t>
  </si>
  <si>
    <t>18-00307831</t>
  </si>
  <si>
    <t>18-00307832</t>
  </si>
  <si>
    <t>18-00307833</t>
  </si>
  <si>
    <t>18-00307841</t>
  </si>
  <si>
    <t>18-00307981</t>
  </si>
  <si>
    <t>18-00307982</t>
  </si>
  <si>
    <t>18-00308051</t>
  </si>
  <si>
    <t>18-00308052</t>
  </si>
  <si>
    <t>18-00308053</t>
  </si>
  <si>
    <t>18-00308054</t>
  </si>
  <si>
    <t>18-00308055</t>
  </si>
  <si>
    <t>18-00308056</t>
  </si>
  <si>
    <t>18-00308057</t>
  </si>
  <si>
    <t>18-00308058</t>
  </si>
  <si>
    <t>18-00308071</t>
  </si>
  <si>
    <t>18-00308072</t>
  </si>
  <si>
    <t>18-00308073</t>
  </si>
  <si>
    <t>18-00308074</t>
  </si>
  <si>
    <t>18-00308075</t>
  </si>
  <si>
    <t>18-00308076</t>
  </si>
  <si>
    <t>18-00308077</t>
  </si>
  <si>
    <t>18-00308281</t>
  </si>
  <si>
    <t>18-00308282</t>
  </si>
  <si>
    <t>18-00308331</t>
  </si>
  <si>
    <t>18-00308332</t>
  </si>
  <si>
    <t>18-00308333</t>
  </si>
  <si>
    <t>18-00308334</t>
  </si>
  <si>
    <t>18-00308335</t>
  </si>
  <si>
    <t>18-00308336</t>
  </si>
  <si>
    <t>18-00308337</t>
  </si>
  <si>
    <t>18-00308351</t>
  </si>
  <si>
    <t>18-00308461</t>
  </si>
  <si>
    <t>18-00308462</t>
  </si>
  <si>
    <t>18-00308463</t>
  </si>
  <si>
    <t>18-00308491</t>
  </si>
  <si>
    <t>18-00308492</t>
  </si>
  <si>
    <t>18-00308493</t>
  </si>
  <si>
    <t>18-00308681</t>
  </si>
  <si>
    <t>18-00308682</t>
  </si>
  <si>
    <t>18-00308741</t>
  </si>
  <si>
    <t>18-00308761</t>
  </si>
  <si>
    <t>18-00308762</t>
  </si>
  <si>
    <t>18-00308791</t>
  </si>
  <si>
    <t>18-00308821</t>
  </si>
  <si>
    <t>18-00308822</t>
  </si>
  <si>
    <t>18-00308831</t>
  </si>
  <si>
    <t>18-00308832</t>
  </si>
  <si>
    <t>18-00308833</t>
  </si>
  <si>
    <t>18-00308834</t>
  </si>
  <si>
    <t>18-00308835</t>
  </si>
  <si>
    <t>18-00308836</t>
  </si>
  <si>
    <t>18-00308837</t>
  </si>
  <si>
    <t>18-00308838</t>
  </si>
  <si>
    <t>18-00308839</t>
  </si>
  <si>
    <t>18-003088310</t>
  </si>
  <si>
    <t>18-00308861</t>
  </si>
  <si>
    <t>18-00309111</t>
  </si>
  <si>
    <t>18-00309112</t>
  </si>
  <si>
    <t>18-00309113</t>
  </si>
  <si>
    <t>18-00309114</t>
  </si>
  <si>
    <t>18-00309151</t>
  </si>
  <si>
    <t>18-00309152</t>
  </si>
  <si>
    <t>18-00309153</t>
  </si>
  <si>
    <t>18-00309154</t>
  </si>
  <si>
    <t>18-00309155</t>
  </si>
  <si>
    <t>18-00309156</t>
  </si>
  <si>
    <t>18-00309571</t>
  </si>
  <si>
    <t>18-00309631</t>
  </si>
  <si>
    <t>18-00309632</t>
  </si>
  <si>
    <t>18-00309633</t>
  </si>
  <si>
    <t>18-00309811</t>
  </si>
  <si>
    <t>18-00309812</t>
  </si>
  <si>
    <t>18-00309813</t>
  </si>
  <si>
    <t>18-00310001</t>
  </si>
  <si>
    <t>18-00310002</t>
  </si>
  <si>
    <t>18-00310003</t>
  </si>
  <si>
    <t>18-00310004</t>
  </si>
  <si>
    <t>18-00310011</t>
  </si>
  <si>
    <t>18-00310012</t>
  </si>
  <si>
    <t>18-00310013</t>
  </si>
  <si>
    <t>18-00310014</t>
  </si>
  <si>
    <t>18-00310051</t>
  </si>
  <si>
    <t>18-00310052</t>
  </si>
  <si>
    <t>18-00310181</t>
  </si>
  <si>
    <t>18-00310182</t>
  </si>
  <si>
    <t>18-00310183</t>
  </si>
  <si>
    <t>18-00310184</t>
  </si>
  <si>
    <t>18-00310185</t>
  </si>
  <si>
    <t>18-00310211</t>
  </si>
  <si>
    <t>18-00310391</t>
  </si>
  <si>
    <t>18-00310392</t>
  </si>
  <si>
    <t>18-00310393</t>
  </si>
  <si>
    <t>18-00310394</t>
  </si>
  <si>
    <t>18-00310395</t>
  </si>
  <si>
    <t>18-00310396</t>
  </si>
  <si>
    <t>18-00310397</t>
  </si>
  <si>
    <t>18-00310398</t>
  </si>
  <si>
    <t>18-00310399</t>
  </si>
  <si>
    <t>18-003103910</t>
  </si>
  <si>
    <t>18-003103911</t>
  </si>
  <si>
    <t>18-003103912</t>
  </si>
  <si>
    <t>18-00310691</t>
  </si>
  <si>
    <t>18-00310692</t>
  </si>
  <si>
    <t>18-00310693</t>
  </si>
  <si>
    <t>18-00310851</t>
  </si>
  <si>
    <t>18-00310852</t>
  </si>
  <si>
    <t>18-00310853</t>
  </si>
  <si>
    <t>18-00310854</t>
  </si>
  <si>
    <t>18-00310855</t>
  </si>
  <si>
    <t>18-00310856</t>
  </si>
  <si>
    <t>18-00310857</t>
  </si>
  <si>
    <t>18-00310858</t>
  </si>
  <si>
    <t>18-00310859</t>
  </si>
  <si>
    <t>18-003108510</t>
  </si>
  <si>
    <t>18-003108511</t>
  </si>
  <si>
    <t>18-00311011</t>
  </si>
  <si>
    <t>18-00311081</t>
  </si>
  <si>
    <t>18-00311311</t>
  </si>
  <si>
    <t>18-00311312</t>
  </si>
  <si>
    <t>18-00311313</t>
  </si>
  <si>
    <t>18-00311314</t>
  </si>
  <si>
    <t>18-00311315</t>
  </si>
  <si>
    <t>18-00311316</t>
  </si>
  <si>
    <t>18-00311317</t>
  </si>
  <si>
    <t>18-00311431</t>
  </si>
  <si>
    <t>18-00311631</t>
  </si>
  <si>
    <t>18-00311731</t>
  </si>
  <si>
    <t>18-00311761</t>
  </si>
  <si>
    <t>18-00311762</t>
  </si>
  <si>
    <t>18-00311901</t>
  </si>
  <si>
    <t>18-00311902</t>
  </si>
  <si>
    <t>18-00311961</t>
  </si>
  <si>
    <t>18-00312151</t>
  </si>
  <si>
    <t>18-00312152</t>
  </si>
  <si>
    <t>18-00312153</t>
  </si>
  <si>
    <t>18-00312154</t>
  </si>
  <si>
    <t>18-00312155</t>
  </si>
  <si>
    <t>18-00312156</t>
  </si>
  <si>
    <t>18-00312161</t>
  </si>
  <si>
    <t>18-00312162</t>
  </si>
  <si>
    <t>18-00312163</t>
  </si>
  <si>
    <t>18-00312331</t>
  </si>
  <si>
    <t>18-00312381</t>
  </si>
  <si>
    <t>18-00312382</t>
  </si>
  <si>
    <t>18-00312383</t>
  </si>
  <si>
    <t>18-00312384</t>
  </si>
  <si>
    <t>18-00312385</t>
  </si>
  <si>
    <t>18-00312386</t>
  </si>
  <si>
    <t>18-00312387</t>
  </si>
  <si>
    <t>18-00312388</t>
  </si>
  <si>
    <t>18-00312389</t>
  </si>
  <si>
    <t>18-00312531</t>
  </si>
  <si>
    <t>18-00312621</t>
  </si>
  <si>
    <t>18-00312622</t>
  </si>
  <si>
    <t>18-00312841</t>
  </si>
  <si>
    <t>18-00312851</t>
  </si>
  <si>
    <t>18-00312852</t>
  </si>
  <si>
    <t>18-00312853</t>
  </si>
  <si>
    <t>18-00312854</t>
  </si>
  <si>
    <t>18-00312855</t>
  </si>
  <si>
    <t>18-00312856</t>
  </si>
  <si>
    <t>18-00312857</t>
  </si>
  <si>
    <t>18-00312881</t>
  </si>
  <si>
    <t>18-00312882</t>
  </si>
  <si>
    <t>18-00312931</t>
  </si>
  <si>
    <t>18-00312932</t>
  </si>
  <si>
    <t>18-00312991</t>
  </si>
  <si>
    <t>18-00312992</t>
  </si>
  <si>
    <t>18-00312993</t>
  </si>
  <si>
    <t>18-00312994</t>
  </si>
  <si>
    <t>18-00312995</t>
  </si>
  <si>
    <t>18-00312996</t>
  </si>
  <si>
    <t>18-00312997</t>
  </si>
  <si>
    <t>18-00312998</t>
  </si>
  <si>
    <t>18-00312999</t>
  </si>
  <si>
    <t>18-00313091</t>
  </si>
  <si>
    <t>18-00313092</t>
  </si>
  <si>
    <t>18-00313281</t>
  </si>
  <si>
    <t>18-00313282</t>
  </si>
  <si>
    <t>18-00313283</t>
  </si>
  <si>
    <t>18-00313284</t>
  </si>
  <si>
    <t>18-00313285</t>
  </si>
  <si>
    <t>18-00313286</t>
  </si>
  <si>
    <t>18-00313287</t>
  </si>
  <si>
    <t>18-00313288</t>
  </si>
  <si>
    <t>18-00313289</t>
  </si>
  <si>
    <t>18-003132810</t>
  </si>
  <si>
    <t>18-003132811</t>
  </si>
  <si>
    <t>18-003132812</t>
  </si>
  <si>
    <t>18-003132813</t>
  </si>
  <si>
    <t>18-003132814</t>
  </si>
  <si>
    <t>18-003132815</t>
  </si>
  <si>
    <t>18-003132816</t>
  </si>
  <si>
    <t>18-003132817</t>
  </si>
  <si>
    <t>18-003132818</t>
  </si>
  <si>
    <t>18-003132819</t>
  </si>
  <si>
    <t>18-003132820</t>
  </si>
  <si>
    <t>18-00313301</t>
  </si>
  <si>
    <t>18-00313302</t>
  </si>
  <si>
    <t>18-00313381</t>
  </si>
  <si>
    <t>18-00313382</t>
  </si>
  <si>
    <t>18-00313383</t>
  </si>
  <si>
    <t>18-00313451</t>
  </si>
  <si>
    <t>18-00313452</t>
  </si>
  <si>
    <t>18-00313631</t>
  </si>
  <si>
    <t>18-00313641</t>
  </si>
  <si>
    <t>18-00313642</t>
  </si>
  <si>
    <t>18-00313643</t>
  </si>
  <si>
    <t>18-00313644</t>
  </si>
  <si>
    <t>18-00313645</t>
  </si>
  <si>
    <t>18-00313646</t>
  </si>
  <si>
    <t>18-00313647</t>
  </si>
  <si>
    <t>18-00313648</t>
  </si>
  <si>
    <t>18-00313649</t>
  </si>
  <si>
    <t>18-003136410</t>
  </si>
  <si>
    <t>18-003136411</t>
  </si>
  <si>
    <t>18-003136412</t>
  </si>
  <si>
    <t>18-003136413</t>
  </si>
  <si>
    <t>18-003136414</t>
  </si>
  <si>
    <t>18-003136415</t>
  </si>
  <si>
    <t>18-003136416</t>
  </si>
  <si>
    <t>18-00313741</t>
  </si>
  <si>
    <t>18-00313742</t>
  </si>
  <si>
    <t>18-00313891</t>
  </si>
  <si>
    <t>18-00313911</t>
  </si>
  <si>
    <t>18-00313912</t>
  </si>
  <si>
    <t>18-00313913</t>
  </si>
  <si>
    <t>18-00313914</t>
  </si>
  <si>
    <t>18-00313981</t>
  </si>
  <si>
    <t>18-00313982</t>
  </si>
  <si>
    <t>18-00314111</t>
  </si>
  <si>
    <t>18-00314112</t>
  </si>
  <si>
    <t>18-00314191</t>
  </si>
  <si>
    <t>18-00314192</t>
  </si>
  <si>
    <t>18-00314193</t>
  </si>
  <si>
    <t>18-00314291</t>
  </si>
  <si>
    <t>18-00314292</t>
  </si>
  <si>
    <t>18-00314293</t>
  </si>
  <si>
    <t>18-00314294</t>
  </si>
  <si>
    <t>18-00314295</t>
  </si>
  <si>
    <t>18-00314296</t>
  </si>
  <si>
    <t>18-00314401</t>
  </si>
  <si>
    <t>18-00314402</t>
  </si>
  <si>
    <t>18-00314511</t>
  </si>
  <si>
    <t>18-00314581</t>
  </si>
  <si>
    <t>18-00314582</t>
  </si>
  <si>
    <t>18-00314583</t>
  </si>
  <si>
    <t>18-00314584</t>
  </si>
  <si>
    <t>18-00314585</t>
  </si>
  <si>
    <t>18-00314586</t>
  </si>
  <si>
    <t>18-00314587</t>
  </si>
  <si>
    <t>18-00314588</t>
  </si>
  <si>
    <t>18-00314589</t>
  </si>
  <si>
    <t>18-003145810</t>
  </si>
  <si>
    <t>18-00314611</t>
  </si>
  <si>
    <t>18-00314631</t>
  </si>
  <si>
    <t>18-00314681</t>
  </si>
  <si>
    <t>18-00314721</t>
  </si>
  <si>
    <t>18-00315071</t>
  </si>
  <si>
    <t>18-00315072</t>
  </si>
  <si>
    <t>18-00315073</t>
  </si>
  <si>
    <t>18-00315074</t>
  </si>
  <si>
    <t>18-00315075</t>
  </si>
  <si>
    <t>18-00315076</t>
  </si>
  <si>
    <t>18-00315151</t>
  </si>
  <si>
    <t>18-00315152</t>
  </si>
  <si>
    <t>18-00315153</t>
  </si>
  <si>
    <t>18-00315171</t>
  </si>
  <si>
    <t>18-00315172</t>
  </si>
  <si>
    <t>18-00315271</t>
  </si>
  <si>
    <t>18-00315272</t>
  </si>
  <si>
    <t>18-00315273</t>
  </si>
  <si>
    <t>18-00315274</t>
  </si>
  <si>
    <t>18-00315311</t>
  </si>
  <si>
    <t>18-00315312</t>
  </si>
  <si>
    <t>18-00315313</t>
  </si>
  <si>
    <t>18-00315351</t>
  </si>
  <si>
    <t>18-00315352</t>
  </si>
  <si>
    <t>18-00315401</t>
  </si>
  <si>
    <t>18-00315441</t>
  </si>
  <si>
    <t>18-00315442</t>
  </si>
  <si>
    <t>18-00315443</t>
  </si>
  <si>
    <t>18-00315444</t>
  </si>
  <si>
    <t>18-00315445</t>
  </si>
  <si>
    <t>18-00315446</t>
  </si>
  <si>
    <t>18-00315447</t>
  </si>
  <si>
    <t>18-00315448</t>
  </si>
  <si>
    <t>18-00315611</t>
  </si>
  <si>
    <t>18-00315612</t>
  </si>
  <si>
    <t>18-00315613</t>
  </si>
  <si>
    <t>18-00315614</t>
  </si>
  <si>
    <t>18-00315721</t>
  </si>
  <si>
    <t>18-00315722</t>
  </si>
  <si>
    <t>18-00315761</t>
  </si>
  <si>
    <t>18-00315762</t>
  </si>
  <si>
    <t>18-00315763</t>
  </si>
  <si>
    <t>18-00315811</t>
  </si>
  <si>
    <t>18-00315851</t>
  </si>
  <si>
    <t>18-00315852</t>
  </si>
  <si>
    <t>18-00315853</t>
  </si>
  <si>
    <t>18-00315854</t>
  </si>
  <si>
    <t>18-00316061</t>
  </si>
  <si>
    <t>18-00316111</t>
  </si>
  <si>
    <t>18-00316112</t>
  </si>
  <si>
    <t>18-00316151</t>
  </si>
  <si>
    <t>18-00316152</t>
  </si>
  <si>
    <t>18-00316211</t>
  </si>
  <si>
    <t>18-00316212</t>
  </si>
  <si>
    <t>18-00316213</t>
  </si>
  <si>
    <t>18-00316214</t>
  </si>
  <si>
    <t>18-00316215</t>
  </si>
  <si>
    <t>18-00316311</t>
  </si>
  <si>
    <t>18-00316312</t>
  </si>
  <si>
    <t>18-00316313</t>
  </si>
  <si>
    <t>18-00316341</t>
  </si>
  <si>
    <t>18-00316342</t>
  </si>
  <si>
    <t>18-00316343</t>
  </si>
  <si>
    <t>18-00316344</t>
  </si>
  <si>
    <t>18-00316345</t>
  </si>
  <si>
    <t>18-00316346</t>
  </si>
  <si>
    <t>18-00316347</t>
  </si>
  <si>
    <t>18-00316348</t>
  </si>
  <si>
    <t>18-00316349</t>
  </si>
  <si>
    <t>18-00316511</t>
  </si>
  <si>
    <t>18-00316512</t>
  </si>
  <si>
    <t>18-00316513</t>
  </si>
  <si>
    <t>18-00316681</t>
  </si>
  <si>
    <t>18-00316682</t>
  </si>
  <si>
    <t>18-00316683</t>
  </si>
  <si>
    <t>18-00316684</t>
  </si>
  <si>
    <t>18-00316685</t>
  </si>
  <si>
    <t>18-00316691</t>
  </si>
  <si>
    <t>18-00316771</t>
  </si>
  <si>
    <t>18-00316871</t>
  </si>
  <si>
    <t>18-00316872</t>
  </si>
  <si>
    <t>18-00316873</t>
  </si>
  <si>
    <t>18-00316874</t>
  </si>
  <si>
    <t>18-00316875</t>
  </si>
  <si>
    <t>18-00316876</t>
  </si>
  <si>
    <t>18-00316877</t>
  </si>
  <si>
    <t>18-00316941</t>
  </si>
  <si>
    <t>18-00316942</t>
  </si>
  <si>
    <t>18-00317071</t>
  </si>
  <si>
    <t>18-00317072</t>
  </si>
  <si>
    <t>18-00317073</t>
  </si>
  <si>
    <t>18-00317074</t>
  </si>
  <si>
    <t>18-00317075</t>
  </si>
  <si>
    <t>18-00317076</t>
  </si>
  <si>
    <t>18-00317077</t>
  </si>
  <si>
    <t>18-00317078</t>
  </si>
  <si>
    <t>18-00317079</t>
  </si>
  <si>
    <t>18-003170710</t>
  </si>
  <si>
    <t>18-003170711</t>
  </si>
  <si>
    <t>18-00317081</t>
  </si>
  <si>
    <t>18-00317082</t>
  </si>
  <si>
    <t>18-00317191</t>
  </si>
  <si>
    <t>18-00317192</t>
  </si>
  <si>
    <t>18-00317691</t>
  </si>
  <si>
    <t>18-00317692</t>
  </si>
  <si>
    <t>18-00317693</t>
  </si>
  <si>
    <t>18-00317751</t>
  </si>
  <si>
    <t>18-00317891</t>
  </si>
  <si>
    <t>18-00318011</t>
  </si>
  <si>
    <t>18-00318012</t>
  </si>
  <si>
    <t>18-00318021</t>
  </si>
  <si>
    <t>18-00318022</t>
  </si>
  <si>
    <t>18-00318023</t>
  </si>
  <si>
    <t>18-00318024</t>
  </si>
  <si>
    <t>18-00318025</t>
  </si>
  <si>
    <t>18-00318026</t>
  </si>
  <si>
    <t>18-00318027</t>
  </si>
  <si>
    <t>18-00318101</t>
  </si>
  <si>
    <t>18-00318111</t>
  </si>
  <si>
    <t>18-00318112</t>
  </si>
  <si>
    <t>18-00318113</t>
  </si>
  <si>
    <t>18-00318114</t>
  </si>
  <si>
    <t>18-00318115</t>
  </si>
  <si>
    <t>18-00318421</t>
  </si>
  <si>
    <t>18-00318422</t>
  </si>
  <si>
    <t>18-00318423</t>
  </si>
  <si>
    <t>18-00318461</t>
  </si>
  <si>
    <t>18-00318462</t>
  </si>
  <si>
    <t>18-00318463</t>
  </si>
  <si>
    <t>18-00318464</t>
  </si>
  <si>
    <t>18-00318471</t>
  </si>
  <si>
    <t>18-00318511</t>
  </si>
  <si>
    <t>18-00318512</t>
  </si>
  <si>
    <t>18-00318871</t>
  </si>
  <si>
    <t>18-00318901</t>
  </si>
  <si>
    <t>18-00318902</t>
  </si>
  <si>
    <t>18-00319151</t>
  </si>
  <si>
    <t>18-00319152</t>
  </si>
  <si>
    <t>18-00319153</t>
  </si>
  <si>
    <t>18-00319181</t>
  </si>
  <si>
    <t>18-00319182</t>
  </si>
  <si>
    <t>18-00319183</t>
  </si>
  <si>
    <t>18-00319184</t>
  </si>
  <si>
    <t>18-00319185</t>
  </si>
  <si>
    <t>18-00319201</t>
  </si>
  <si>
    <t>18-00319202</t>
  </si>
  <si>
    <t>18-00319241</t>
  </si>
  <si>
    <t>18-00319242</t>
  </si>
  <si>
    <t>18-00319243</t>
  </si>
  <si>
    <t>18-00319281</t>
  </si>
  <si>
    <t>18-00319421</t>
  </si>
  <si>
    <t>18-00319422</t>
  </si>
  <si>
    <t>18-00319423</t>
  </si>
  <si>
    <t>18-00319424</t>
  </si>
  <si>
    <t>18-00319581</t>
  </si>
  <si>
    <t>18-00319582</t>
  </si>
  <si>
    <t>18-00319631</t>
  </si>
  <si>
    <t>18-00319632</t>
  </si>
  <si>
    <t>18-00319651</t>
  </si>
  <si>
    <t>18-00319652</t>
  </si>
  <si>
    <t>18-00319653</t>
  </si>
  <si>
    <t>18-00319654</t>
  </si>
  <si>
    <t>18-00319701</t>
  </si>
  <si>
    <t>18-00319771</t>
  </si>
  <si>
    <t>18-00319781</t>
  </si>
  <si>
    <t>18-00319782</t>
  </si>
  <si>
    <t>18-00319791</t>
  </si>
  <si>
    <t>18-00319792</t>
  </si>
  <si>
    <t>18-00319841</t>
  </si>
  <si>
    <t>18-00319842</t>
  </si>
  <si>
    <t>18-00319843</t>
  </si>
  <si>
    <t>18-00319844</t>
  </si>
  <si>
    <t>18-00319881</t>
  </si>
  <si>
    <t>18-00319882</t>
  </si>
  <si>
    <t>18-00320161</t>
  </si>
  <si>
    <t>18-00320281</t>
  </si>
  <si>
    <t>18-00320282</t>
  </si>
  <si>
    <t>18-00320311</t>
  </si>
  <si>
    <t>18-00320312</t>
  </si>
  <si>
    <t>18-00320341</t>
  </si>
  <si>
    <t>18-00320671</t>
  </si>
  <si>
    <t>18-00320672</t>
  </si>
  <si>
    <t>18-00320673</t>
  </si>
  <si>
    <t>18-00320674</t>
  </si>
  <si>
    <t>18-00320675</t>
  </si>
  <si>
    <t>18-00320701</t>
  </si>
  <si>
    <t>18-00320702</t>
  </si>
  <si>
    <t>18-00320781</t>
  </si>
  <si>
    <t>18-00320782</t>
  </si>
  <si>
    <t>18-00320783</t>
  </si>
  <si>
    <t>18-00320791</t>
  </si>
  <si>
    <t>18-00320881</t>
  </si>
  <si>
    <t>18-00320882</t>
  </si>
  <si>
    <t>18-00320883</t>
  </si>
  <si>
    <t>18-00320884</t>
  </si>
  <si>
    <t>18-00320885</t>
  </si>
  <si>
    <t>18-00320886</t>
  </si>
  <si>
    <t>18-00320887</t>
  </si>
  <si>
    <t>18-00320888</t>
  </si>
  <si>
    <t>18-00320889</t>
  </si>
  <si>
    <t>18-003208810</t>
  </si>
  <si>
    <t>18-003208811</t>
  </si>
  <si>
    <t>18-003208812</t>
  </si>
  <si>
    <t>18-003208813</t>
  </si>
  <si>
    <t>18-003208814</t>
  </si>
  <si>
    <t>18-003208815</t>
  </si>
  <si>
    <t>18-003208816</t>
  </si>
  <si>
    <t>18-003208817</t>
  </si>
  <si>
    <t>18-00321021</t>
  </si>
  <si>
    <t>18-00321022</t>
  </si>
  <si>
    <t>18-00321291</t>
  </si>
  <si>
    <t>18-00321581</t>
  </si>
  <si>
    <t>18-00321582</t>
  </si>
  <si>
    <t>18-00321583</t>
  </si>
  <si>
    <t>18-00321601</t>
  </si>
  <si>
    <t>18-00321602</t>
  </si>
  <si>
    <t>18-00321603</t>
  </si>
  <si>
    <t>18-00321604</t>
  </si>
  <si>
    <t>18-00321881</t>
  </si>
  <si>
    <t>18-00321882</t>
  </si>
  <si>
    <t>18-00321971</t>
  </si>
  <si>
    <t>18-00321972</t>
  </si>
  <si>
    <t>18-00322211</t>
  </si>
  <si>
    <t>18-00322361</t>
  </si>
  <si>
    <t>18-00322362</t>
  </si>
  <si>
    <t>18-00322363</t>
  </si>
  <si>
    <t>18-00322364</t>
  </si>
  <si>
    <t>18-00322365</t>
  </si>
  <si>
    <t>18-00322366</t>
  </si>
  <si>
    <t>18-00322367</t>
  </si>
  <si>
    <t>18-00322451</t>
  </si>
  <si>
    <t>18-00322452</t>
  </si>
  <si>
    <t>18-00322453</t>
  </si>
  <si>
    <t>18-00322454</t>
  </si>
  <si>
    <t>18-00322455</t>
  </si>
  <si>
    <t>18-00322456</t>
  </si>
  <si>
    <t>18-00322491</t>
  </si>
  <si>
    <t>18-00322492</t>
  </si>
  <si>
    <t>18-00322493</t>
  </si>
  <si>
    <t>18-00322494</t>
  </si>
  <si>
    <t>18-00322495</t>
  </si>
  <si>
    <t>18-00322496</t>
  </si>
  <si>
    <t>18-00322497</t>
  </si>
  <si>
    <t>18-00322498</t>
  </si>
  <si>
    <t>18-00322511</t>
  </si>
  <si>
    <t>18-00322531</t>
  </si>
  <si>
    <t>18-00322532</t>
  </si>
  <si>
    <t>18-00322591</t>
  </si>
  <si>
    <t>18-00322592</t>
  </si>
  <si>
    <t>18-00322593</t>
  </si>
  <si>
    <t>18-00322651</t>
  </si>
  <si>
    <t>18-00322851</t>
  </si>
  <si>
    <t>18-00322852</t>
  </si>
  <si>
    <t>18-00322951</t>
  </si>
  <si>
    <t>18-00322952</t>
  </si>
  <si>
    <t>18-00322953</t>
  </si>
  <si>
    <t>18-00323251</t>
  </si>
  <si>
    <t>18-00323252</t>
  </si>
  <si>
    <t>18-00323351</t>
  </si>
  <si>
    <t>18-00323352</t>
  </si>
  <si>
    <t>18-00323421</t>
  </si>
  <si>
    <t>18-00323422</t>
  </si>
  <si>
    <t>18-00323491</t>
  </si>
  <si>
    <t>18-00323492</t>
  </si>
  <si>
    <t>18-00323531</t>
  </si>
  <si>
    <t>18-00323532</t>
  </si>
  <si>
    <t>18-00323571</t>
  </si>
  <si>
    <t>18-00323572</t>
  </si>
  <si>
    <t>18-00323621</t>
  </si>
  <si>
    <t>18-00323622</t>
  </si>
  <si>
    <t>18-00323641</t>
  </si>
  <si>
    <t>18-00323642</t>
  </si>
  <si>
    <t>18-00323751</t>
  </si>
  <si>
    <t>18-00323752</t>
  </si>
  <si>
    <t>18-00323753</t>
  </si>
  <si>
    <t>18-00323821</t>
  </si>
  <si>
    <t>18-00323822</t>
  </si>
  <si>
    <t>18-00323823</t>
  </si>
  <si>
    <t>18-00323871</t>
  </si>
  <si>
    <t>18-00323911</t>
  </si>
  <si>
    <t>18-00323912</t>
  </si>
  <si>
    <t>18-00323913</t>
  </si>
  <si>
    <t>18-00323914</t>
  </si>
  <si>
    <t>18-00324001</t>
  </si>
  <si>
    <t>18-00324002</t>
  </si>
  <si>
    <t>18-00324041</t>
  </si>
  <si>
    <t>18-00324042</t>
  </si>
  <si>
    <t>18-00324043</t>
  </si>
  <si>
    <t>18-00324044</t>
  </si>
  <si>
    <t>18-00324045</t>
  </si>
  <si>
    <t>18-00324046</t>
  </si>
  <si>
    <t>18-00324047</t>
  </si>
  <si>
    <t>18-00324048</t>
  </si>
  <si>
    <t>18-00324049</t>
  </si>
  <si>
    <t>18-00324261</t>
  </si>
  <si>
    <t>18-00324262</t>
  </si>
  <si>
    <t>18-00324311</t>
  </si>
  <si>
    <t>18-00324312</t>
  </si>
  <si>
    <t>18-00324313</t>
  </si>
  <si>
    <t>18-00324531</t>
  </si>
  <si>
    <t>18-00324532</t>
  </si>
  <si>
    <t>18-00324533</t>
  </si>
  <si>
    <t>18-00324534</t>
  </si>
  <si>
    <t>18-00324535</t>
  </si>
  <si>
    <t>18-00324541</t>
  </si>
  <si>
    <t>18-00324542</t>
  </si>
  <si>
    <t>18-00324741</t>
  </si>
  <si>
    <t>18-00324742</t>
  </si>
  <si>
    <t>18-00324761</t>
  </si>
  <si>
    <t>18-00324781</t>
  </si>
  <si>
    <t>18-00324782</t>
  </si>
  <si>
    <t>18-00324881</t>
  </si>
  <si>
    <t>18-00324951</t>
  </si>
  <si>
    <t>18-00325031</t>
  </si>
  <si>
    <t>18-00325121</t>
  </si>
  <si>
    <t>18-00325122</t>
  </si>
  <si>
    <t>18-00325221</t>
  </si>
  <si>
    <t>18-00325222</t>
  </si>
  <si>
    <t>18-00325341</t>
  </si>
  <si>
    <t>18-00325342</t>
  </si>
  <si>
    <t>18-00325343</t>
  </si>
  <si>
    <t>18-00325344</t>
  </si>
  <si>
    <t>18-00325345</t>
  </si>
  <si>
    <t>18-00325346</t>
  </si>
  <si>
    <t>18-00325347</t>
  </si>
  <si>
    <t>18-00325371</t>
  </si>
  <si>
    <t>18-00326081</t>
  </si>
  <si>
    <t>18-00326082</t>
  </si>
  <si>
    <t>18-00326083</t>
  </si>
  <si>
    <t>18-00326084</t>
  </si>
  <si>
    <t>18-00326085</t>
  </si>
  <si>
    <t>18-00326086</t>
  </si>
  <si>
    <t>18-00326087</t>
  </si>
  <si>
    <t>18-00326088</t>
  </si>
  <si>
    <t>18-00326171</t>
  </si>
  <si>
    <t>18-00326172</t>
  </si>
  <si>
    <t>18-00326401</t>
  </si>
  <si>
    <t>18-00326402</t>
  </si>
  <si>
    <t>18-00326521</t>
  </si>
  <si>
    <t>18-00326522</t>
  </si>
  <si>
    <t>18-00326523</t>
  </si>
  <si>
    <t>18-00326524</t>
  </si>
  <si>
    <t>18-00326525</t>
  </si>
  <si>
    <t>18-00326526</t>
  </si>
  <si>
    <t>18-00326641</t>
  </si>
  <si>
    <t>18-00326642</t>
  </si>
  <si>
    <t>18-00326643</t>
  </si>
  <si>
    <t>18-00326891</t>
  </si>
  <si>
    <t>18-00326931</t>
  </si>
  <si>
    <t>18-00326971</t>
  </si>
  <si>
    <t>18-00327111</t>
  </si>
  <si>
    <t>18-00327112</t>
  </si>
  <si>
    <t>18-00327113</t>
  </si>
  <si>
    <t>18-00327114</t>
  </si>
  <si>
    <t>18-00327115</t>
  </si>
  <si>
    <t>18-00327116</t>
  </si>
  <si>
    <t>18-00327117</t>
  </si>
  <si>
    <t>18-00327118</t>
  </si>
  <si>
    <t>18-00327321</t>
  </si>
  <si>
    <t>18-00327351</t>
  </si>
  <si>
    <t>18-00327352</t>
  </si>
  <si>
    <t>18-00327471</t>
  </si>
  <si>
    <t>18-00327511</t>
  </si>
  <si>
    <t>18-00327512</t>
  </si>
  <si>
    <t>18-00327513</t>
  </si>
  <si>
    <t>18-00327521</t>
  </si>
  <si>
    <t>18-00327522</t>
  </si>
  <si>
    <t>18-00327741</t>
  </si>
  <si>
    <t>18-00327742</t>
  </si>
  <si>
    <t>18-00327743</t>
  </si>
  <si>
    <t>18-00327744</t>
  </si>
  <si>
    <t>18-00327745</t>
  </si>
  <si>
    <t>18-00327746</t>
  </si>
  <si>
    <t>18-00327781</t>
  </si>
  <si>
    <t>18-00327981</t>
  </si>
  <si>
    <t>18-00327982</t>
  </si>
  <si>
    <t>18-00327983</t>
  </si>
  <si>
    <t>18-00327984</t>
  </si>
  <si>
    <t>18-00328441</t>
  </si>
  <si>
    <t>18-00328442</t>
  </si>
  <si>
    <t>18-00328601</t>
  </si>
  <si>
    <t>18-00328602</t>
  </si>
  <si>
    <t>18-00328603</t>
  </si>
  <si>
    <t>18-00328691</t>
  </si>
  <si>
    <t>18-00328692</t>
  </si>
  <si>
    <t>18-00328693</t>
  </si>
  <si>
    <t>18-00328694</t>
  </si>
  <si>
    <t>18-00328695</t>
  </si>
  <si>
    <t>18-00328696</t>
  </si>
  <si>
    <t>18-00328697</t>
  </si>
  <si>
    <t>18-00328741</t>
  </si>
  <si>
    <t>18-00328761</t>
  </si>
  <si>
    <t>18-00328762</t>
  </si>
  <si>
    <t>18-00328763</t>
  </si>
  <si>
    <t>18-00328881</t>
  </si>
  <si>
    <t>18-00328882</t>
  </si>
  <si>
    <t>18-00328921</t>
  </si>
  <si>
    <t>18-00328922</t>
  </si>
  <si>
    <t>18-00328923</t>
  </si>
  <si>
    <t>18-00328924</t>
  </si>
  <si>
    <t>18-00328925</t>
  </si>
  <si>
    <t>18-00328941</t>
  </si>
  <si>
    <t>18-00328942</t>
  </si>
  <si>
    <t>18-00328943</t>
  </si>
  <si>
    <t>18-00328944</t>
  </si>
  <si>
    <t>18-00328945</t>
  </si>
  <si>
    <t>18-00328946</t>
  </si>
  <si>
    <t>18-00328951</t>
  </si>
  <si>
    <t>18-00328991</t>
  </si>
  <si>
    <t>18-00328992</t>
  </si>
  <si>
    <t>18-00328993</t>
  </si>
  <si>
    <t>18-00328994</t>
  </si>
  <si>
    <t>18-00328995</t>
  </si>
  <si>
    <t>18-00328996</t>
  </si>
  <si>
    <t>18-00328997</t>
  </si>
  <si>
    <t>18-00329031</t>
  </si>
  <si>
    <t>18-00329032</t>
  </si>
  <si>
    <t>18-00329061</t>
  </si>
  <si>
    <t>18-00329062</t>
  </si>
  <si>
    <t>18-00329063</t>
  </si>
  <si>
    <t>18-00329161</t>
  </si>
  <si>
    <t>18-00329221</t>
  </si>
  <si>
    <t>18-00329241</t>
  </si>
  <si>
    <t>18-00329242</t>
  </si>
  <si>
    <t>18-00329243</t>
  </si>
  <si>
    <t>18-00329244</t>
  </si>
  <si>
    <t>18-00329245</t>
  </si>
  <si>
    <t>18-00329246</t>
  </si>
  <si>
    <t>18-00329247</t>
  </si>
  <si>
    <t>18-00329248</t>
  </si>
  <si>
    <t>18-00329271</t>
  </si>
  <si>
    <t>18-00329272</t>
  </si>
  <si>
    <t>18-00329273</t>
  </si>
  <si>
    <t>18-00329274</t>
  </si>
  <si>
    <t>18-00329275</t>
  </si>
  <si>
    <t>18-00329276</t>
  </si>
  <si>
    <t>18-00329277</t>
  </si>
  <si>
    <t>18-00329278</t>
  </si>
  <si>
    <t>18-00329279</t>
  </si>
  <si>
    <t>18-00329311</t>
  </si>
  <si>
    <t>18-00329312</t>
  </si>
  <si>
    <t>18-00329511</t>
  </si>
  <si>
    <t>18-00329512</t>
  </si>
  <si>
    <t>18-00329551</t>
  </si>
  <si>
    <t>18-00329552</t>
  </si>
  <si>
    <t>18-00329811</t>
  </si>
  <si>
    <t>18-00329881</t>
  </si>
  <si>
    <t>18-00329882</t>
  </si>
  <si>
    <t>18-00329921</t>
  </si>
  <si>
    <t>18-00329922</t>
  </si>
  <si>
    <t>18-00329923</t>
  </si>
  <si>
    <t>18-00329981</t>
  </si>
  <si>
    <t>18-00329991</t>
  </si>
  <si>
    <t>18-00329992</t>
  </si>
  <si>
    <t>18-00329993</t>
  </si>
  <si>
    <t>18-00329994</t>
  </si>
  <si>
    <t>18-00329995</t>
  </si>
  <si>
    <t>18-00330061</t>
  </si>
  <si>
    <t>18-00330131</t>
  </si>
  <si>
    <t>18-00330141</t>
  </si>
  <si>
    <t>18-00330142</t>
  </si>
  <si>
    <t>18-00330143</t>
  </si>
  <si>
    <t>18-00330191</t>
  </si>
  <si>
    <t>18-00330192</t>
  </si>
  <si>
    <t>18-00330193</t>
  </si>
  <si>
    <t>18-00330194</t>
  </si>
  <si>
    <t>18-00330195</t>
  </si>
  <si>
    <t>18-00330196</t>
  </si>
  <si>
    <t>18-00330221</t>
  </si>
  <si>
    <t>18-00330222</t>
  </si>
  <si>
    <t>18-00330223</t>
  </si>
  <si>
    <t>18-00330441</t>
  </si>
  <si>
    <t>18-00330511</t>
  </si>
  <si>
    <t>18-00330512</t>
  </si>
  <si>
    <t>18-00330561</t>
  </si>
  <si>
    <t>18-00330562</t>
  </si>
  <si>
    <t>18-00330563</t>
  </si>
  <si>
    <t>18-00330564</t>
  </si>
  <si>
    <t>18-00330565</t>
  </si>
  <si>
    <t>18-00330566</t>
  </si>
  <si>
    <t>18-00330567</t>
  </si>
  <si>
    <t>18-00330741</t>
  </si>
  <si>
    <t>18-00330742</t>
  </si>
  <si>
    <t>18-00330791</t>
  </si>
  <si>
    <t>18-00330792</t>
  </si>
  <si>
    <t>18-00330793</t>
  </si>
  <si>
    <t>18-00330811</t>
  </si>
  <si>
    <t>18-00330812</t>
  </si>
  <si>
    <t>18-00330813</t>
  </si>
  <si>
    <t>18-00330814</t>
  </si>
  <si>
    <t>18-00330815</t>
  </si>
  <si>
    <t>18-00330816</t>
  </si>
  <si>
    <t>18-00330817</t>
  </si>
  <si>
    <t>18-00330861</t>
  </si>
  <si>
    <t>18-00330862</t>
  </si>
  <si>
    <t>18-00330863</t>
  </si>
  <si>
    <t>18-00330901</t>
  </si>
  <si>
    <t>18-00330902</t>
  </si>
  <si>
    <t>18-00330911</t>
  </si>
  <si>
    <t>18-00330912</t>
  </si>
  <si>
    <t>18-00330913</t>
  </si>
  <si>
    <t>18-00330914</t>
  </si>
  <si>
    <t>18-00330915</t>
  </si>
  <si>
    <t>18-00331391</t>
  </si>
  <si>
    <t>18-00331392</t>
  </si>
  <si>
    <t>18-00331393</t>
  </si>
  <si>
    <t>18-00331394</t>
  </si>
  <si>
    <t>18-00331411</t>
  </si>
  <si>
    <t>18-00331412</t>
  </si>
  <si>
    <t>18-00331413</t>
  </si>
  <si>
    <t>18-00331461</t>
  </si>
  <si>
    <t>18-00331462</t>
  </si>
  <si>
    <t>18-00331463</t>
  </si>
  <si>
    <t>18-00331464</t>
  </si>
  <si>
    <t>18-00331465</t>
  </si>
  <si>
    <t>18-00331481</t>
  </si>
  <si>
    <t>18-00331482</t>
  </si>
  <si>
    <t>18-00331483</t>
  </si>
  <si>
    <t>18-00331484</t>
  </si>
  <si>
    <t>18-00331485</t>
  </si>
  <si>
    <t>18-00331486</t>
  </si>
  <si>
    <t>18-00331487</t>
  </si>
  <si>
    <t>18-00331541</t>
  </si>
  <si>
    <t>18-00331621</t>
  </si>
  <si>
    <t>18-00331622</t>
  </si>
  <si>
    <t>18-00331641</t>
  </si>
  <si>
    <t>18-00331642</t>
  </si>
  <si>
    <t>18-00331643</t>
  </si>
  <si>
    <t>18-00331644</t>
  </si>
  <si>
    <t>18-00331791</t>
  </si>
  <si>
    <t>18-00331792</t>
  </si>
  <si>
    <t>18-00331911</t>
  </si>
  <si>
    <t>18-00331951</t>
  </si>
  <si>
    <t>18-00331952</t>
  </si>
  <si>
    <t>18-00331961</t>
  </si>
  <si>
    <t>18-00331962</t>
  </si>
  <si>
    <t>18-00331991</t>
  </si>
  <si>
    <t>18-00331992</t>
  </si>
  <si>
    <t>18-00332041</t>
  </si>
  <si>
    <t>18-00332061</t>
  </si>
  <si>
    <t>18-00332081</t>
  </si>
  <si>
    <t>18-00332082</t>
  </si>
  <si>
    <t>18-00332111</t>
  </si>
  <si>
    <t>18-00332221</t>
  </si>
  <si>
    <t>18-00332331</t>
  </si>
  <si>
    <t>18-00332341</t>
  </si>
  <si>
    <t>18-00332342</t>
  </si>
  <si>
    <t>18-00332343</t>
  </si>
  <si>
    <t>18-00332344</t>
  </si>
  <si>
    <t>18-00332345</t>
  </si>
  <si>
    <t>18-00332346</t>
  </si>
  <si>
    <t>18-00332347</t>
  </si>
  <si>
    <t>18-00332348</t>
  </si>
  <si>
    <t>18-00332391</t>
  </si>
  <si>
    <t>18-00332392</t>
  </si>
  <si>
    <t>18-00332393</t>
  </si>
  <si>
    <t>18-00332461</t>
  </si>
  <si>
    <t>18-00332462</t>
  </si>
  <si>
    <t>18-00332463</t>
  </si>
  <si>
    <t>18-00332531</t>
  </si>
  <si>
    <t>18-00332561</t>
  </si>
  <si>
    <t>18-00332562</t>
  </si>
  <si>
    <t>18-00332591</t>
  </si>
  <si>
    <t>18-00332592</t>
  </si>
  <si>
    <t>18-00332593</t>
  </si>
  <si>
    <t>18-00332594</t>
  </si>
  <si>
    <t>18-00332681</t>
  </si>
  <si>
    <t>18-00332682</t>
  </si>
  <si>
    <t>18-00332751</t>
  </si>
  <si>
    <t>18-00332752</t>
  </si>
  <si>
    <t>18-00332861</t>
  </si>
  <si>
    <t>18-00332951</t>
  </si>
  <si>
    <t>18-00333111</t>
  </si>
  <si>
    <t>18-00333112</t>
  </si>
  <si>
    <t>18-00333191</t>
  </si>
  <si>
    <t>18-00333192</t>
  </si>
  <si>
    <t>18-00333201</t>
  </si>
  <si>
    <t>18-00333231</t>
  </si>
  <si>
    <t>18-00333531</t>
  </si>
  <si>
    <t>18-00333532</t>
  </si>
  <si>
    <t>18-00333591</t>
  </si>
  <si>
    <t>18-00333661</t>
  </si>
  <si>
    <t>18-00333662</t>
  </si>
  <si>
    <t>18-00333681</t>
  </si>
  <si>
    <t>18-00333682</t>
  </si>
  <si>
    <t>18-00333931</t>
  </si>
  <si>
    <t>18-00334001</t>
  </si>
  <si>
    <t>18-00334002</t>
  </si>
  <si>
    <t>18-00334003</t>
  </si>
  <si>
    <t>18-00334004</t>
  </si>
  <si>
    <t>18-00334005</t>
  </si>
  <si>
    <t>18-00334006</t>
  </si>
  <si>
    <t>18-00334007</t>
  </si>
  <si>
    <t>18-00334008</t>
  </si>
  <si>
    <t>18-00334009</t>
  </si>
  <si>
    <t>18-003340010</t>
  </si>
  <si>
    <t>18-003340011</t>
  </si>
  <si>
    <t>18-00334081</t>
  </si>
  <si>
    <t>18-00334082</t>
  </si>
  <si>
    <t>18-00334083</t>
  </si>
  <si>
    <t>18-00334084</t>
  </si>
  <si>
    <t>18-00334085</t>
  </si>
  <si>
    <t>18-00334086</t>
  </si>
  <si>
    <t>18-00334087</t>
  </si>
  <si>
    <t>18-00334088</t>
  </si>
  <si>
    <t>18-00334089</t>
  </si>
  <si>
    <t>18-003340810</t>
  </si>
  <si>
    <t>18-003340811</t>
  </si>
  <si>
    <t>18-003340812</t>
  </si>
  <si>
    <t>18-003340813</t>
  </si>
  <si>
    <t>18-003340814</t>
  </si>
  <si>
    <t>18-003340815</t>
  </si>
  <si>
    <t>18-003340816</t>
  </si>
  <si>
    <t>18-00334511</t>
  </si>
  <si>
    <t>18-00334561</t>
  </si>
  <si>
    <t>18-00334631</t>
  </si>
  <si>
    <t>18-00334632</t>
  </si>
  <si>
    <t>18-00334633</t>
  </si>
  <si>
    <t>18-00334634</t>
  </si>
  <si>
    <t>18-00334751</t>
  </si>
  <si>
    <t>18-00334752</t>
  </si>
  <si>
    <t>18-00334753</t>
  </si>
  <si>
    <t>18-00334754</t>
  </si>
  <si>
    <t>18-00334755</t>
  </si>
  <si>
    <t>18-00334756</t>
  </si>
  <si>
    <t>18-00334757</t>
  </si>
  <si>
    <t>18-00334801</t>
  </si>
  <si>
    <t>18-00334831</t>
  </si>
  <si>
    <t>18-00334832</t>
  </si>
  <si>
    <t>18-00334841</t>
  </si>
  <si>
    <t>18-00334842</t>
  </si>
  <si>
    <t>18-00335191</t>
  </si>
  <si>
    <t>18-00335192</t>
  </si>
  <si>
    <t>18-00335193</t>
  </si>
  <si>
    <t>18-00335194</t>
  </si>
  <si>
    <t>18-00335195</t>
  </si>
  <si>
    <t>18-00335196</t>
  </si>
  <si>
    <t>18-00335197</t>
  </si>
  <si>
    <t>18-00335198</t>
  </si>
  <si>
    <t>18-00335201</t>
  </si>
  <si>
    <t>18-00335202</t>
  </si>
  <si>
    <t>18-00335203</t>
  </si>
  <si>
    <t>18-00335301</t>
  </si>
  <si>
    <t>18-00335302</t>
  </si>
  <si>
    <t>18-00335303</t>
  </si>
  <si>
    <t>18-00335411</t>
  </si>
  <si>
    <t>18-00335451</t>
  </si>
  <si>
    <t>18-00335452</t>
  </si>
  <si>
    <t>18-00335481</t>
  </si>
  <si>
    <t>18-00335482</t>
  </si>
  <si>
    <t>18-00335541</t>
  </si>
  <si>
    <t>18-00335711</t>
  </si>
  <si>
    <t>18-00335781</t>
  </si>
  <si>
    <t>18-00335782</t>
  </si>
  <si>
    <t>18-00335783</t>
  </si>
  <si>
    <t>18-00335784</t>
  </si>
  <si>
    <t>18-00335785</t>
  </si>
  <si>
    <t>18-00335786</t>
  </si>
  <si>
    <t>18-00335791</t>
  </si>
  <si>
    <t>18-00335792</t>
  </si>
  <si>
    <t>18-00335793</t>
  </si>
  <si>
    <t>18-00335794</t>
  </si>
  <si>
    <t>18-00335795</t>
  </si>
  <si>
    <t>18-00335796</t>
  </si>
  <si>
    <t>18-00335981</t>
  </si>
  <si>
    <t>18-00335982</t>
  </si>
  <si>
    <t>18-00335983</t>
  </si>
  <si>
    <t>18-00335984</t>
  </si>
  <si>
    <t>18-00335985</t>
  </si>
  <si>
    <t>18-00336041</t>
  </si>
  <si>
    <t>18-00336171</t>
  </si>
  <si>
    <t>18-00336172</t>
  </si>
  <si>
    <t>18-00336173</t>
  </si>
  <si>
    <t>18-00336371</t>
  </si>
  <si>
    <t>18-00336372</t>
  </si>
  <si>
    <t>18-00336391</t>
  </si>
  <si>
    <t>18-00336461</t>
  </si>
  <si>
    <t>18-00336462</t>
  </si>
  <si>
    <t>18-00336463</t>
  </si>
  <si>
    <t>18-00336541</t>
  </si>
  <si>
    <t>18-00336721</t>
  </si>
  <si>
    <t>18-00336722</t>
  </si>
  <si>
    <t>18-00336723</t>
  </si>
  <si>
    <t>18-00336741</t>
  </si>
  <si>
    <t>18-00336891</t>
  </si>
  <si>
    <t>18-00336892</t>
  </si>
  <si>
    <t>18-00337051</t>
  </si>
  <si>
    <t>18-00337061</t>
  </si>
  <si>
    <t>18-00337062</t>
  </si>
  <si>
    <t>18-00337101</t>
  </si>
  <si>
    <t>18-00337102</t>
  </si>
  <si>
    <t>18-00337331</t>
  </si>
  <si>
    <t>18-00337332</t>
  </si>
  <si>
    <t>18-00337333</t>
  </si>
  <si>
    <t>18-00337441</t>
  </si>
  <si>
    <t>18-00337442</t>
  </si>
  <si>
    <t>18-00337471</t>
  </si>
  <si>
    <t>18-00337472</t>
  </si>
  <si>
    <t>18-00337473</t>
  </si>
  <si>
    <t>18-00337474</t>
  </si>
  <si>
    <t>18-00337475</t>
  </si>
  <si>
    <t>18-00337476</t>
  </si>
  <si>
    <t>18-00337477</t>
  </si>
  <si>
    <t>18-00337581</t>
  </si>
  <si>
    <t>18-00337601</t>
  </si>
  <si>
    <t>18-00337602</t>
  </si>
  <si>
    <t>18-00337801</t>
  </si>
  <si>
    <t>18-00337802</t>
  </si>
  <si>
    <t>18-00337803</t>
  </si>
  <si>
    <t>18-00337804</t>
  </si>
  <si>
    <t>18-00337805</t>
  </si>
  <si>
    <t>18-00337806</t>
  </si>
  <si>
    <t>18-00337811</t>
  </si>
  <si>
    <t>18-00337812</t>
  </si>
  <si>
    <t>18-00337813</t>
  </si>
  <si>
    <t>18-00337814</t>
  </si>
  <si>
    <t>18-00337941</t>
  </si>
  <si>
    <t>18-00337942</t>
  </si>
  <si>
    <t>18-00337943</t>
  </si>
  <si>
    <t>18-00337944</t>
  </si>
  <si>
    <t>18-00337945</t>
  </si>
  <si>
    <t>18-00338041</t>
  </si>
  <si>
    <t>18-00338311</t>
  </si>
  <si>
    <t>18-00338312</t>
  </si>
  <si>
    <t>18-00338421</t>
  </si>
  <si>
    <t>18-00338422</t>
  </si>
  <si>
    <t>18-00338423</t>
  </si>
  <si>
    <t>18-00338461</t>
  </si>
  <si>
    <t>18-00338462</t>
  </si>
  <si>
    <t>18-00338581</t>
  </si>
  <si>
    <t>18-00338582</t>
  </si>
  <si>
    <t>18-00338611</t>
  </si>
  <si>
    <t>18-00338612</t>
  </si>
  <si>
    <t>18-00338661</t>
  </si>
  <si>
    <t>18-00338662</t>
  </si>
  <si>
    <t>18-00338663</t>
  </si>
  <si>
    <t>18-00338664</t>
  </si>
  <si>
    <t>18-00338671</t>
  </si>
  <si>
    <t>18-00338672</t>
  </si>
  <si>
    <t>18-00338673</t>
  </si>
  <si>
    <t>18-00338701</t>
  </si>
  <si>
    <t>18-00338751</t>
  </si>
  <si>
    <t>18-00338821</t>
  </si>
  <si>
    <t>18-00338822</t>
  </si>
  <si>
    <t>18-00338823</t>
  </si>
  <si>
    <t>18-00338824</t>
  </si>
  <si>
    <t>18-00338921</t>
  </si>
  <si>
    <t>18-00338922</t>
  </si>
  <si>
    <t>18-00338923</t>
  </si>
  <si>
    <t>18-00338924</t>
  </si>
  <si>
    <t>18-00338925</t>
  </si>
  <si>
    <t>18-00338941</t>
  </si>
  <si>
    <t>18-00338942</t>
  </si>
  <si>
    <t>18-00338943</t>
  </si>
  <si>
    <t>18-00338944</t>
  </si>
  <si>
    <t>18-00338991</t>
  </si>
  <si>
    <t>18-00339181</t>
  </si>
  <si>
    <t>18-00339182</t>
  </si>
  <si>
    <t>18-00339183</t>
  </si>
  <si>
    <t>18-00339191</t>
  </si>
  <si>
    <t>18-00339231</t>
  </si>
  <si>
    <t>18-00339232</t>
  </si>
  <si>
    <t>18-00339233</t>
  </si>
  <si>
    <t>18-00339234</t>
  </si>
  <si>
    <t>18-00339235</t>
  </si>
  <si>
    <t>18-00339236</t>
  </si>
  <si>
    <t>18-00339237</t>
  </si>
  <si>
    <t>18-00339241</t>
  </si>
  <si>
    <t>18-00339242</t>
  </si>
  <si>
    <t>18-00339243</t>
  </si>
  <si>
    <t>18-00339244</t>
  </si>
  <si>
    <t>18-00339245</t>
  </si>
  <si>
    <t>18-00339246</t>
  </si>
  <si>
    <t>18-00339247</t>
  </si>
  <si>
    <t>18-00339248</t>
  </si>
  <si>
    <t>18-00339249</t>
  </si>
  <si>
    <t>18-003392410</t>
  </si>
  <si>
    <t>18-003392411</t>
  </si>
  <si>
    <t>18-003392412</t>
  </si>
  <si>
    <t>18-00339651</t>
  </si>
  <si>
    <t>18-00339681</t>
  </si>
  <si>
    <t>18-00339682</t>
  </si>
  <si>
    <t>18-00339683</t>
  </si>
  <si>
    <t>18-00339684</t>
  </si>
  <si>
    <t>18-00339685</t>
  </si>
  <si>
    <t>18-00339686</t>
  </si>
  <si>
    <t>18-00339687</t>
  </si>
  <si>
    <t>18-00339781</t>
  </si>
  <si>
    <t>18-00339782</t>
  </si>
  <si>
    <t>18-00339783</t>
  </si>
  <si>
    <t>18-00339791</t>
  </si>
  <si>
    <t>18-00339792</t>
  </si>
  <si>
    <t>18-00339793</t>
  </si>
  <si>
    <t>18-00339794</t>
  </si>
  <si>
    <t>18-00339821</t>
  </si>
  <si>
    <t>18-00339822</t>
  </si>
  <si>
    <t>18-00339841</t>
  </si>
  <si>
    <t>18-00339842</t>
  </si>
  <si>
    <t>18-00339843</t>
  </si>
  <si>
    <t>18-00339991</t>
  </si>
  <si>
    <t>18-00340001</t>
  </si>
  <si>
    <t>18-00340002</t>
  </si>
  <si>
    <t>18-00340003</t>
  </si>
  <si>
    <t>18-00340004</t>
  </si>
  <si>
    <t>18-00340005</t>
  </si>
  <si>
    <t>18-00340006</t>
  </si>
  <si>
    <t>18-00340491</t>
  </si>
  <si>
    <t>18-00340492</t>
  </si>
  <si>
    <t>18-00340541</t>
  </si>
  <si>
    <t>18-00340542</t>
  </si>
  <si>
    <t>18-00340543</t>
  </si>
  <si>
    <t>18-00340591</t>
  </si>
  <si>
    <t>18-00340592</t>
  </si>
  <si>
    <t>18-00340593</t>
  </si>
  <si>
    <t>18-00340601</t>
  </si>
  <si>
    <t>18-00340602</t>
  </si>
  <si>
    <t>18-00340603</t>
  </si>
  <si>
    <t>18-00340821</t>
  </si>
  <si>
    <t>18-00341061</t>
  </si>
  <si>
    <t>18-00341111</t>
  </si>
  <si>
    <t>18-00341112</t>
  </si>
  <si>
    <t>18-00341271</t>
  </si>
  <si>
    <t>18-00341272</t>
  </si>
  <si>
    <t>18-00341273</t>
  </si>
  <si>
    <t>18-00341471</t>
  </si>
  <si>
    <t>18-00341472</t>
  </si>
  <si>
    <t>18-00341531</t>
  </si>
  <si>
    <t>18-00341601</t>
  </si>
  <si>
    <t>18-00341631</t>
  </si>
  <si>
    <t>18-00341632</t>
  </si>
  <si>
    <t>18-00341651</t>
  </si>
  <si>
    <t>18-00341681</t>
  </si>
  <si>
    <t>18-00341682</t>
  </si>
  <si>
    <t>18-00341791</t>
  </si>
  <si>
    <t>18-00341792</t>
  </si>
  <si>
    <t>18-00341891</t>
  </si>
  <si>
    <t>18-00341892</t>
  </si>
  <si>
    <t>18-00341893</t>
  </si>
  <si>
    <t>18-00341894</t>
  </si>
  <si>
    <t>18-00341895</t>
  </si>
  <si>
    <t>18-00341896</t>
  </si>
  <si>
    <t>18-00341897</t>
  </si>
  <si>
    <t>18-00341898</t>
  </si>
  <si>
    <t>18-00341931</t>
  </si>
  <si>
    <t>18-00342011</t>
  </si>
  <si>
    <t>18-00342041</t>
  </si>
  <si>
    <t>18-00342061</t>
  </si>
  <si>
    <t>18-00342062</t>
  </si>
  <si>
    <t>18-00342331</t>
  </si>
  <si>
    <t>18-00342332</t>
  </si>
  <si>
    <t>18-00342361</t>
  </si>
  <si>
    <t>18-00342362</t>
  </si>
  <si>
    <t>18-00342363</t>
  </si>
  <si>
    <t>18-00342364</t>
  </si>
  <si>
    <t>18-00342365</t>
  </si>
  <si>
    <t>18-00342366</t>
  </si>
  <si>
    <t>18-00342367</t>
  </si>
  <si>
    <t>18-00342368</t>
  </si>
  <si>
    <t>18-00342369</t>
  </si>
  <si>
    <t>18-003423610</t>
  </si>
  <si>
    <t>18-003423611</t>
  </si>
  <si>
    <t>18-003423612</t>
  </si>
  <si>
    <t>18-003423613</t>
  </si>
  <si>
    <t>18-00342511</t>
  </si>
  <si>
    <t>18-00342512</t>
  </si>
  <si>
    <t>18-00342631</t>
  </si>
  <si>
    <t>18-00342632</t>
  </si>
  <si>
    <t>18-00342633</t>
  </si>
  <si>
    <t>18-00342811</t>
  </si>
  <si>
    <t>18-00342812</t>
  </si>
  <si>
    <t>18-00342901</t>
  </si>
  <si>
    <t>18-00342902</t>
  </si>
  <si>
    <t>18-00342903</t>
  </si>
  <si>
    <t>18-00342904</t>
  </si>
  <si>
    <t>18-00342905</t>
  </si>
  <si>
    <t>18-00342906</t>
  </si>
  <si>
    <t>18-00342907</t>
  </si>
  <si>
    <t>18-00342908</t>
  </si>
  <si>
    <t>18-00342909</t>
  </si>
  <si>
    <t>18-003429010</t>
  </si>
  <si>
    <t>18-003429011</t>
  </si>
  <si>
    <t>18-00343001</t>
  </si>
  <si>
    <t>18-00343002</t>
  </si>
  <si>
    <t>18-00343251</t>
  </si>
  <si>
    <t>18-00343252</t>
  </si>
  <si>
    <t>18-00343253</t>
  </si>
  <si>
    <t>18-00343254</t>
  </si>
  <si>
    <t>18-00343381</t>
  </si>
  <si>
    <t>18-00343382</t>
  </si>
  <si>
    <t>18-00343383</t>
  </si>
  <si>
    <t>18-00343384</t>
  </si>
  <si>
    <t>18-00343385</t>
  </si>
  <si>
    <t>18-00343386</t>
  </si>
  <si>
    <t>18-00343521</t>
  </si>
  <si>
    <t>18-00343522</t>
  </si>
  <si>
    <t>18-00343523</t>
  </si>
  <si>
    <t>18-00343524</t>
  </si>
  <si>
    <t>18-00343525</t>
  </si>
  <si>
    <t>18-00343531</t>
  </si>
  <si>
    <t>18-00343532</t>
  </si>
  <si>
    <t>18-00343641</t>
  </si>
  <si>
    <t>18-00343642</t>
  </si>
  <si>
    <t>18-00343643</t>
  </si>
  <si>
    <t>18-00343771</t>
  </si>
  <si>
    <t>18-00343772</t>
  </si>
  <si>
    <t>18-00343821</t>
  </si>
  <si>
    <t>18-00343822</t>
  </si>
  <si>
    <t>18-00343823</t>
  </si>
  <si>
    <t>18-00343824</t>
  </si>
  <si>
    <t>18-00343851</t>
  </si>
  <si>
    <t>18-00343861</t>
  </si>
  <si>
    <t>18-00343862</t>
  </si>
  <si>
    <t>18-00343863</t>
  </si>
  <si>
    <t>18-00343864</t>
  </si>
  <si>
    <t>18-00343865</t>
  </si>
  <si>
    <t>18-00343881</t>
  </si>
  <si>
    <t>18-00343882</t>
  </si>
  <si>
    <t>18-00343883</t>
  </si>
  <si>
    <t>18-00343884</t>
  </si>
  <si>
    <t>18-00343885</t>
  </si>
  <si>
    <t>18-00344051</t>
  </si>
  <si>
    <t>18-00344052</t>
  </si>
  <si>
    <t>18-00344061</t>
  </si>
  <si>
    <t>18-00344062</t>
  </si>
  <si>
    <t>18-00344191</t>
  </si>
  <si>
    <t>18-00344192</t>
  </si>
  <si>
    <t>18-00344193</t>
  </si>
  <si>
    <t>18-00344194</t>
  </si>
  <si>
    <t>18-00344195</t>
  </si>
  <si>
    <t>18-00344331</t>
  </si>
  <si>
    <t>18-00344332</t>
  </si>
  <si>
    <t>18-00344333</t>
  </si>
  <si>
    <t>18-00344334</t>
  </si>
  <si>
    <t>18-00344335</t>
  </si>
  <si>
    <t>18-00344336</t>
  </si>
  <si>
    <t>18-00344337</t>
  </si>
  <si>
    <t>18-00344361</t>
  </si>
  <si>
    <t>18-00344362</t>
  </si>
  <si>
    <t>18-00344431</t>
  </si>
  <si>
    <t>18-00344432</t>
  </si>
  <si>
    <t>18-00344471</t>
  </si>
  <si>
    <t>18-00344472</t>
  </si>
  <si>
    <t>18-00344611</t>
  </si>
  <si>
    <t>18-00344671</t>
  </si>
  <si>
    <t>18-00344761</t>
  </si>
  <si>
    <t>18-00344762</t>
  </si>
  <si>
    <t>18-00344763</t>
  </si>
  <si>
    <t>18-00344811</t>
  </si>
  <si>
    <t>18-00344812</t>
  </si>
  <si>
    <t>18-00344813</t>
  </si>
  <si>
    <t>18-00344814</t>
  </si>
  <si>
    <t>18-00344841</t>
  </si>
  <si>
    <t>18-00344842</t>
  </si>
  <si>
    <t>18-00344843</t>
  </si>
  <si>
    <t>18-00344844</t>
  </si>
  <si>
    <t>18-00344845</t>
  </si>
  <si>
    <t>18-00344846</t>
  </si>
  <si>
    <t>18-00344847</t>
  </si>
  <si>
    <t>18-00344848</t>
  </si>
  <si>
    <t>18-00344911</t>
  </si>
  <si>
    <t>18-00344912</t>
  </si>
  <si>
    <t>18-00344913</t>
  </si>
  <si>
    <t>18-00344914</t>
  </si>
  <si>
    <t>18-00344915</t>
  </si>
  <si>
    <t>18-00344916</t>
  </si>
  <si>
    <t>18-00344971</t>
  </si>
  <si>
    <t>18-00344972</t>
  </si>
  <si>
    <t>18-00344991</t>
  </si>
  <si>
    <t>18-00344992</t>
  </si>
  <si>
    <t>18-00344993</t>
  </si>
  <si>
    <t>18-00345011</t>
  </si>
  <si>
    <t>18-00345071</t>
  </si>
  <si>
    <t>18-00345072</t>
  </si>
  <si>
    <t>18-00345073</t>
  </si>
  <si>
    <t>18-00345131</t>
  </si>
  <si>
    <t>18-00345132</t>
  </si>
  <si>
    <t>18-00345261</t>
  </si>
  <si>
    <t>18-00345262</t>
  </si>
  <si>
    <t>18-00345301</t>
  </si>
  <si>
    <t>18-00345302</t>
  </si>
  <si>
    <t>18-00345391</t>
  </si>
  <si>
    <t>18-00345392</t>
  </si>
  <si>
    <t>18-00345393</t>
  </si>
  <si>
    <t>18-00345394</t>
  </si>
  <si>
    <t>18-00345395</t>
  </si>
  <si>
    <t>18-00345396</t>
  </si>
  <si>
    <t>18-00345441</t>
  </si>
  <si>
    <t>18-00345442</t>
  </si>
  <si>
    <t>18-00345443</t>
  </si>
  <si>
    <t>18-00345501</t>
  </si>
  <si>
    <t>18-00345502</t>
  </si>
  <si>
    <t>18-00345503</t>
  </si>
  <si>
    <t>18-00345504</t>
  </si>
  <si>
    <t>18-00345505</t>
  </si>
  <si>
    <t>18-00345506</t>
  </si>
  <si>
    <t>18-00345507</t>
  </si>
  <si>
    <t>18-00345508</t>
  </si>
  <si>
    <t>18-00345509</t>
  </si>
  <si>
    <t>18-003455010</t>
  </si>
  <si>
    <t>18-003455011</t>
  </si>
  <si>
    <t>18-003455012</t>
  </si>
  <si>
    <t>18-003455013</t>
  </si>
  <si>
    <t>18-003455014</t>
  </si>
  <si>
    <t>18-003455015</t>
  </si>
  <si>
    <t>18-003455016</t>
  </si>
  <si>
    <t>18-003455017</t>
  </si>
  <si>
    <t>18-003455018</t>
  </si>
  <si>
    <t>18-00345581</t>
  </si>
  <si>
    <t>18-00345741</t>
  </si>
  <si>
    <t>18-00345742</t>
  </si>
  <si>
    <t>18-00345743</t>
  </si>
  <si>
    <t>18-00345744</t>
  </si>
  <si>
    <t>18-00345745</t>
  </si>
  <si>
    <t>18-00345746</t>
  </si>
  <si>
    <t>18-00345747</t>
  </si>
  <si>
    <t>18-00345748</t>
  </si>
  <si>
    <t>18-00345749</t>
  </si>
  <si>
    <t>18-003457410</t>
  </si>
  <si>
    <t>18-00345761</t>
  </si>
  <si>
    <t>18-00345791</t>
  </si>
  <si>
    <t>18-00345792</t>
  </si>
  <si>
    <t>18-00345793</t>
  </si>
  <si>
    <t>18-00345794</t>
  </si>
  <si>
    <t>18-00345795</t>
  </si>
  <si>
    <t>18-00345796</t>
  </si>
  <si>
    <t>18-00345851</t>
  </si>
  <si>
    <t>18-00345852</t>
  </si>
  <si>
    <t>18-00345853</t>
  </si>
  <si>
    <t>18-00345854</t>
  </si>
  <si>
    <t>18-00346011</t>
  </si>
  <si>
    <t>18-00346012</t>
  </si>
  <si>
    <t>18-00346021</t>
  </si>
  <si>
    <t>18-00346022</t>
  </si>
  <si>
    <t>18-00346023</t>
  </si>
  <si>
    <t>18-00346024</t>
  </si>
  <si>
    <t>18-00346025</t>
  </si>
  <si>
    <t>18-00346026</t>
  </si>
  <si>
    <t>18-00346027</t>
  </si>
  <si>
    <t>18-00346028</t>
  </si>
  <si>
    <t>18-00346029</t>
  </si>
  <si>
    <t>18-00346101</t>
  </si>
  <si>
    <t>18-00346102</t>
  </si>
  <si>
    <t>18-00346111</t>
  </si>
  <si>
    <t>18-00346112</t>
  </si>
  <si>
    <t>18-00346113</t>
  </si>
  <si>
    <t>18-00346114</t>
  </si>
  <si>
    <t>18-00346311</t>
  </si>
  <si>
    <t>18-00346312</t>
  </si>
  <si>
    <t>18-00346421</t>
  </si>
  <si>
    <t>18-00346422</t>
  </si>
  <si>
    <t>18-00346423</t>
  </si>
  <si>
    <t>18-00346431</t>
  </si>
  <si>
    <t>18-00346432</t>
  </si>
  <si>
    <t>18-00346451</t>
  </si>
  <si>
    <t>18-00346452</t>
  </si>
  <si>
    <t>18-00346453</t>
  </si>
  <si>
    <t>18-00346454</t>
  </si>
  <si>
    <t>18-00346471</t>
  </si>
  <si>
    <t>18-00346472</t>
  </si>
  <si>
    <t>18-00346473</t>
  </si>
  <si>
    <t>18-00346651</t>
  </si>
  <si>
    <t>18-00346652</t>
  </si>
  <si>
    <t>18-00346721</t>
  </si>
  <si>
    <t>18-00346722</t>
  </si>
  <si>
    <t>18-00346723</t>
  </si>
  <si>
    <t>18-00346801</t>
  </si>
  <si>
    <t>18-00346802</t>
  </si>
  <si>
    <t>18-00346803</t>
  </si>
  <si>
    <t>18-00346804</t>
  </si>
  <si>
    <t>18-00346891</t>
  </si>
  <si>
    <t>18-00346892</t>
  </si>
  <si>
    <t>18-00346931</t>
  </si>
  <si>
    <t>18-00347001</t>
  </si>
  <si>
    <t>18-00347101</t>
  </si>
  <si>
    <t>18-00347102</t>
  </si>
  <si>
    <t>18-00347103</t>
  </si>
  <si>
    <t>18-00347431</t>
  </si>
  <si>
    <t>18-00347432</t>
  </si>
  <si>
    <t>18-00347433</t>
  </si>
  <si>
    <t>18-00347501</t>
  </si>
  <si>
    <t>18-00347502</t>
  </si>
  <si>
    <t>18-00347503</t>
  </si>
  <si>
    <t>18-00347581</t>
  </si>
  <si>
    <t>18-00347582</t>
  </si>
  <si>
    <t>18-00347583</t>
  </si>
  <si>
    <t>18-00347584</t>
  </si>
  <si>
    <t>18-00347585</t>
  </si>
  <si>
    <t>18-00347586</t>
  </si>
  <si>
    <t>18-00347587</t>
  </si>
  <si>
    <t>18-00347591</t>
  </si>
  <si>
    <t>18-00347592</t>
  </si>
  <si>
    <t>18-00347593</t>
  </si>
  <si>
    <t>18-00347594</t>
  </si>
  <si>
    <t>18-00347595</t>
  </si>
  <si>
    <t>18-00347596</t>
  </si>
  <si>
    <t>18-00347597</t>
  </si>
  <si>
    <t>18-00347598</t>
  </si>
  <si>
    <t>18-00347599</t>
  </si>
  <si>
    <t>18-003475910</t>
  </si>
  <si>
    <t>18-003475911</t>
  </si>
  <si>
    <t>18-003475912</t>
  </si>
  <si>
    <t>18-00347671</t>
  </si>
  <si>
    <t>18-00347672</t>
  </si>
  <si>
    <t>18-00347891</t>
  </si>
  <si>
    <t>18-00347892</t>
  </si>
  <si>
    <t>18-00347893</t>
  </si>
  <si>
    <t>18-00347894</t>
  </si>
  <si>
    <t>18-00347895</t>
  </si>
  <si>
    <t>18-00347896</t>
  </si>
  <si>
    <t>18-00347951</t>
  </si>
  <si>
    <t>18-00347952</t>
  </si>
  <si>
    <t>18-00347961</t>
  </si>
  <si>
    <t>18-00348091</t>
  </si>
  <si>
    <t>18-00348092</t>
  </si>
  <si>
    <t>18-00348093</t>
  </si>
  <si>
    <t>18-00348094</t>
  </si>
  <si>
    <t>18-00348095</t>
  </si>
  <si>
    <t>18-00348221</t>
  </si>
  <si>
    <t>18-00348222</t>
  </si>
  <si>
    <t>18-00348223</t>
  </si>
  <si>
    <t>18-00348224</t>
  </si>
  <si>
    <t>18-00348225</t>
  </si>
  <si>
    <t>18-00348261</t>
  </si>
  <si>
    <t>18-00348421</t>
  </si>
  <si>
    <t>18-00348422</t>
  </si>
  <si>
    <t>18-00348423</t>
  </si>
  <si>
    <t>18-00348424</t>
  </si>
  <si>
    <t>18-00348425</t>
  </si>
  <si>
    <t>18-00348531</t>
  </si>
  <si>
    <t>18-00348532</t>
  </si>
  <si>
    <t>18-00348551</t>
  </si>
  <si>
    <t>18-00348601</t>
  </si>
  <si>
    <t>18-00348691</t>
  </si>
  <si>
    <t>18-00348692</t>
  </si>
  <si>
    <t>18-00348751</t>
  </si>
  <si>
    <t>18-00348752</t>
  </si>
  <si>
    <t>18-00348753</t>
  </si>
  <si>
    <t>18-00348754</t>
  </si>
  <si>
    <t>18-00348755</t>
  </si>
  <si>
    <t>18-00348851</t>
  </si>
  <si>
    <t>18-00349001</t>
  </si>
  <si>
    <t>18-00349031</t>
  </si>
  <si>
    <t>18-00349032</t>
  </si>
  <si>
    <t>18-00349121</t>
  </si>
  <si>
    <t>18-00349122</t>
  </si>
  <si>
    <t>18-00349123</t>
  </si>
  <si>
    <t>18-00349181</t>
  </si>
  <si>
    <t>18-00349182</t>
  </si>
  <si>
    <t>18-00349221</t>
  </si>
  <si>
    <t>18-00349222</t>
  </si>
  <si>
    <t>18-00349341</t>
  </si>
  <si>
    <t>18-00349342</t>
  </si>
  <si>
    <t>18-00349361</t>
  </si>
  <si>
    <t>18-00349362</t>
  </si>
  <si>
    <t>18-00349541</t>
  </si>
  <si>
    <t>18-00349651</t>
  </si>
  <si>
    <t>18-00349781</t>
  </si>
  <si>
    <t>18-00349782</t>
  </si>
  <si>
    <t>18-00349791</t>
  </si>
  <si>
    <t>18-00349792</t>
  </si>
  <si>
    <t>18-00349851</t>
  </si>
  <si>
    <t>18-00349852</t>
  </si>
  <si>
    <t>18-00349853</t>
  </si>
  <si>
    <t>18-00349854</t>
  </si>
  <si>
    <t>18-00349855</t>
  </si>
  <si>
    <t>18-00349856</t>
  </si>
  <si>
    <t>18-00349857</t>
  </si>
  <si>
    <t>18-00349858</t>
  </si>
  <si>
    <t>18-00349859</t>
  </si>
  <si>
    <t>18-00349891</t>
  </si>
  <si>
    <t>18-00349892</t>
  </si>
  <si>
    <t>18-00349893</t>
  </si>
  <si>
    <t>18-00349941</t>
  </si>
  <si>
    <t>18-00350051</t>
  </si>
  <si>
    <t>18-00350052</t>
  </si>
  <si>
    <t>18-00350053</t>
  </si>
  <si>
    <t>18-00350054</t>
  </si>
  <si>
    <t>18-00350055</t>
  </si>
  <si>
    <t>18-00350056</t>
  </si>
  <si>
    <t>18-00350057</t>
  </si>
  <si>
    <t>18-00350058</t>
  </si>
  <si>
    <t>18-00350141</t>
  </si>
  <si>
    <t>18-00350142</t>
  </si>
  <si>
    <t>18-00350143</t>
  </si>
  <si>
    <t>18-00350144</t>
  </si>
  <si>
    <t>18-00350145</t>
  </si>
  <si>
    <t>18-00350211</t>
  </si>
  <si>
    <t>18-00350212</t>
  </si>
  <si>
    <t>18-00350213</t>
  </si>
  <si>
    <t>18-00350214</t>
  </si>
  <si>
    <t>18-00350215</t>
  </si>
  <si>
    <t>18-00350216</t>
  </si>
  <si>
    <t>18-00350217</t>
  </si>
  <si>
    <t>18-00350218</t>
  </si>
  <si>
    <t>18-00350219</t>
  </si>
  <si>
    <t>18-003502110</t>
  </si>
  <si>
    <t>18-003502111</t>
  </si>
  <si>
    <t>18-003502112</t>
  </si>
  <si>
    <t>18-003502113</t>
  </si>
  <si>
    <t>18-003502114</t>
  </si>
  <si>
    <t>18-00350251</t>
  </si>
  <si>
    <t>18-00350252</t>
  </si>
  <si>
    <t>18-00350253</t>
  </si>
  <si>
    <t>18-00350254</t>
  </si>
  <si>
    <t>18-00350255</t>
  </si>
  <si>
    <t>18-00350256</t>
  </si>
  <si>
    <t>18-00350391</t>
  </si>
  <si>
    <t>18-00350491</t>
  </si>
  <si>
    <t>18-00350492</t>
  </si>
  <si>
    <t>18-00350531</t>
  </si>
  <si>
    <t>18-00350532</t>
  </si>
  <si>
    <t>18-00350533</t>
  </si>
  <si>
    <t>18-00350601</t>
  </si>
  <si>
    <t>18-00350602</t>
  </si>
  <si>
    <t>18-00350603</t>
  </si>
  <si>
    <t>18-00350604</t>
  </si>
  <si>
    <t>18-00350691</t>
  </si>
  <si>
    <t>18-00350692</t>
  </si>
  <si>
    <t>18-00350731</t>
  </si>
  <si>
    <t>18-00350732</t>
  </si>
  <si>
    <t>18-00350733</t>
  </si>
  <si>
    <t>18-00350734</t>
  </si>
  <si>
    <t>18-00350871</t>
  </si>
  <si>
    <t>18-00351131</t>
  </si>
  <si>
    <t>18-00351132</t>
  </si>
  <si>
    <t>18-00351381</t>
  </si>
  <si>
    <t>18-00351382</t>
  </si>
  <si>
    <t>18-00351383</t>
  </si>
  <si>
    <t>18-00351384</t>
  </si>
  <si>
    <t>18-00351385</t>
  </si>
  <si>
    <t>18-00351386</t>
  </si>
  <si>
    <t>18-00351387</t>
  </si>
  <si>
    <t>18-00351388</t>
  </si>
  <si>
    <t>18-00351389</t>
  </si>
  <si>
    <t>18-003513810</t>
  </si>
  <si>
    <t>18-00351401</t>
  </si>
  <si>
    <t>18-00351601</t>
  </si>
  <si>
    <t>18-00351602</t>
  </si>
  <si>
    <t>18-00351651</t>
  </si>
  <si>
    <t>18-00351652</t>
  </si>
  <si>
    <t>18-00351653</t>
  </si>
  <si>
    <t>18-00351791</t>
  </si>
  <si>
    <t>18-00351792</t>
  </si>
  <si>
    <t>18-00351831</t>
  </si>
  <si>
    <t>18-00351832</t>
  </si>
  <si>
    <t>18-00351833</t>
  </si>
  <si>
    <t>18-00351834</t>
  </si>
  <si>
    <t>18-00351835</t>
  </si>
  <si>
    <t>18-00351836</t>
  </si>
  <si>
    <t>18-00351837</t>
  </si>
  <si>
    <t>18-00351981</t>
  </si>
  <si>
    <t>18-00351982</t>
  </si>
  <si>
    <t>18-00351983</t>
  </si>
  <si>
    <t>18-00351984</t>
  </si>
  <si>
    <t>18-00351985</t>
  </si>
  <si>
    <t>18-00352131</t>
  </si>
  <si>
    <t>18-00352171</t>
  </si>
  <si>
    <t>18-00352172</t>
  </si>
  <si>
    <t>18-00352211</t>
  </si>
  <si>
    <t>18-00352271</t>
  </si>
  <si>
    <t>18-00352272</t>
  </si>
  <si>
    <t>18-00352273</t>
  </si>
  <si>
    <t>18-00352274</t>
  </si>
  <si>
    <t>18-00352275</t>
  </si>
  <si>
    <t>18-00352276</t>
  </si>
  <si>
    <t>18-00352277</t>
  </si>
  <si>
    <t>18-00352301</t>
  </si>
  <si>
    <t>18-00352321</t>
  </si>
  <si>
    <t>18-00352322</t>
  </si>
  <si>
    <t>18-00352323</t>
  </si>
  <si>
    <t>18-00352324</t>
  </si>
  <si>
    <t>18-00352325</t>
  </si>
  <si>
    <t>18-00352326</t>
  </si>
  <si>
    <t>18-00352327</t>
  </si>
  <si>
    <t>18-00352328</t>
  </si>
  <si>
    <t>18-00352329</t>
  </si>
  <si>
    <t>18-00352581</t>
  </si>
  <si>
    <t>18-00352582</t>
  </si>
  <si>
    <t>18-00352661</t>
  </si>
  <si>
    <t>18-00352761</t>
  </si>
  <si>
    <t>18-00352762</t>
  </si>
  <si>
    <t>18-00352981</t>
  </si>
  <si>
    <t>18-00353011</t>
  </si>
  <si>
    <t>18-00353012</t>
  </si>
  <si>
    <t>18-00353013</t>
  </si>
  <si>
    <t>18-00353014</t>
  </si>
  <si>
    <t>18-00353015</t>
  </si>
  <si>
    <t>18-00353161</t>
  </si>
  <si>
    <t>18-00353162</t>
  </si>
  <si>
    <t>18-00353351</t>
  </si>
  <si>
    <t>18-00353352</t>
  </si>
  <si>
    <t>18-00353353</t>
  </si>
  <si>
    <t>18-00353354</t>
  </si>
  <si>
    <t>18-00353355</t>
  </si>
  <si>
    <t>18-00353356</t>
  </si>
  <si>
    <t>18-00353357</t>
  </si>
  <si>
    <t>18-00353358</t>
  </si>
  <si>
    <t>18-00353359</t>
  </si>
  <si>
    <t>18-003533510</t>
  </si>
  <si>
    <t>18-003533511</t>
  </si>
  <si>
    <t>18-003533512</t>
  </si>
  <si>
    <t>18-003533513</t>
  </si>
  <si>
    <t>18-003533514</t>
  </si>
  <si>
    <t>18-003533515</t>
  </si>
  <si>
    <t>18-003533516</t>
  </si>
  <si>
    <t>18-003533517</t>
  </si>
  <si>
    <t>18-00353381</t>
  </si>
  <si>
    <t>18-00353471</t>
  </si>
  <si>
    <t>18-00353472</t>
  </si>
  <si>
    <t>18-00353473</t>
  </si>
  <si>
    <t>18-00353474</t>
  </si>
  <si>
    <t>18-00353475</t>
  </si>
  <si>
    <t>18-00353476</t>
  </si>
  <si>
    <t>18-00353561</t>
  </si>
  <si>
    <t>18-00353562</t>
  </si>
  <si>
    <t>18-00353563</t>
  </si>
  <si>
    <t>18-00353564</t>
  </si>
  <si>
    <t>18-00353565</t>
  </si>
  <si>
    <t>18-00353631</t>
  </si>
  <si>
    <t>18-00353632</t>
  </si>
  <si>
    <t>18-00353731</t>
  </si>
  <si>
    <t>18-00353732</t>
  </si>
  <si>
    <t>18-00353811</t>
  </si>
  <si>
    <t>18-00353812</t>
  </si>
  <si>
    <t>18-00354101</t>
  </si>
  <si>
    <t>18-00354102</t>
  </si>
  <si>
    <t>18-00354241</t>
  </si>
  <si>
    <t>18-00354242</t>
  </si>
  <si>
    <t>18-00354331</t>
  </si>
  <si>
    <t>18-00354332</t>
  </si>
  <si>
    <t>18-00354333</t>
  </si>
  <si>
    <t>18-00354441</t>
  </si>
  <si>
    <t>18-00354442</t>
  </si>
  <si>
    <t>18-00354443</t>
  </si>
  <si>
    <t>18-00354444</t>
  </si>
  <si>
    <t>18-00354445</t>
  </si>
  <si>
    <t>18-00354571</t>
  </si>
  <si>
    <t>18-00354572</t>
  </si>
  <si>
    <t>18-00354573</t>
  </si>
  <si>
    <t>18-00354574</t>
  </si>
  <si>
    <t>18-00354575</t>
  </si>
  <si>
    <t>18-00354576</t>
  </si>
  <si>
    <t>18-00354831</t>
  </si>
  <si>
    <t>18-00354911</t>
  </si>
  <si>
    <t>18-00354912</t>
  </si>
  <si>
    <t>18-00354913</t>
  </si>
  <si>
    <t>18-00354914</t>
  </si>
  <si>
    <t>18-00354915</t>
  </si>
  <si>
    <t>18-00355161</t>
  </si>
  <si>
    <t>18-00355201</t>
  </si>
  <si>
    <t>18-00355361</t>
  </si>
  <si>
    <t>18-00355362</t>
  </si>
  <si>
    <t>18-00355363</t>
  </si>
  <si>
    <t>18-00355371</t>
  </si>
  <si>
    <t>18-00355372</t>
  </si>
  <si>
    <t>18-00355373</t>
  </si>
  <si>
    <t>18-00355391</t>
  </si>
  <si>
    <t>18-00355392</t>
  </si>
  <si>
    <t>18-00355393</t>
  </si>
  <si>
    <t>18-00355401</t>
  </si>
  <si>
    <t>18-00355402</t>
  </si>
  <si>
    <t>18-00355421</t>
  </si>
  <si>
    <t>18-00355422</t>
  </si>
  <si>
    <t>18-00355423</t>
  </si>
  <si>
    <t>18-00355424</t>
  </si>
  <si>
    <t>18-00355425</t>
  </si>
  <si>
    <t>18-00355441</t>
  </si>
  <si>
    <t>18-00355442</t>
  </si>
  <si>
    <t>18-00355443</t>
  </si>
  <si>
    <t>18-00355444</t>
  </si>
  <si>
    <t>18-00355531</t>
  </si>
  <si>
    <t>18-00355532</t>
  </si>
  <si>
    <t>18-00355533</t>
  </si>
  <si>
    <t>18-00355731</t>
  </si>
  <si>
    <t>18-00355732</t>
  </si>
  <si>
    <t>18-00355733</t>
  </si>
  <si>
    <t>18-00355734</t>
  </si>
  <si>
    <t>18-00355735</t>
  </si>
  <si>
    <t>18-00355736</t>
  </si>
  <si>
    <t>18-00355737</t>
  </si>
  <si>
    <t>18-00355738</t>
  </si>
  <si>
    <t>18-00355739</t>
  </si>
  <si>
    <t>18-003557310</t>
  </si>
  <si>
    <t>18-003557311</t>
  </si>
  <si>
    <t>18-003557312</t>
  </si>
  <si>
    <t>18-003557313</t>
  </si>
  <si>
    <t>18-003557314</t>
  </si>
  <si>
    <t>18-00355811</t>
  </si>
  <si>
    <t>18-00355812</t>
  </si>
  <si>
    <t>18-00355813</t>
  </si>
  <si>
    <t>18-00355814</t>
  </si>
  <si>
    <t>18-00355815</t>
  </si>
  <si>
    <t>18-00355816</t>
  </si>
  <si>
    <t>18-00355861</t>
  </si>
  <si>
    <t>18-00356041</t>
  </si>
  <si>
    <t>18-00356042</t>
  </si>
  <si>
    <t>18-00356061</t>
  </si>
  <si>
    <t>18-00356062</t>
  </si>
  <si>
    <t>18-00356063</t>
  </si>
  <si>
    <t>18-00356371</t>
  </si>
  <si>
    <t>18-00356372</t>
  </si>
  <si>
    <t>18-00356373</t>
  </si>
  <si>
    <t>18-00356374</t>
  </si>
  <si>
    <t>18-00356375</t>
  </si>
  <si>
    <t>18-00356461</t>
  </si>
  <si>
    <t>18-00356462</t>
  </si>
  <si>
    <t>18-00356641</t>
  </si>
  <si>
    <t>18-00356642</t>
  </si>
  <si>
    <t>18-00356711</t>
  </si>
  <si>
    <t>18-00356712</t>
  </si>
  <si>
    <t>18-00356771</t>
  </si>
  <si>
    <t>18-00356772</t>
  </si>
  <si>
    <t>18-00356773</t>
  </si>
  <si>
    <t>18-00356774</t>
  </si>
  <si>
    <t>18-00356775</t>
  </si>
  <si>
    <t>18-00356776</t>
  </si>
  <si>
    <t>18-00356777</t>
  </si>
  <si>
    <t>18-00356778</t>
  </si>
  <si>
    <t>18-00356779</t>
  </si>
  <si>
    <t>18-003567710</t>
  </si>
  <si>
    <t>18-003567711</t>
  </si>
  <si>
    <t>18-003567712</t>
  </si>
  <si>
    <t>18-003567713</t>
  </si>
  <si>
    <t>18-003567714</t>
  </si>
  <si>
    <t>18-00356821</t>
  </si>
  <si>
    <t>18-00356871</t>
  </si>
  <si>
    <t>18-00356872</t>
  </si>
  <si>
    <t>18-00356931</t>
  </si>
  <si>
    <t>18-00356932</t>
  </si>
  <si>
    <t>18-00356933</t>
  </si>
  <si>
    <t>18-00356934</t>
  </si>
  <si>
    <t>18-00356971</t>
  </si>
  <si>
    <t>18-00356991</t>
  </si>
  <si>
    <t>18-00357001</t>
  </si>
  <si>
    <t>18-00357002</t>
  </si>
  <si>
    <t>18-00357003</t>
  </si>
  <si>
    <t>18-00357081</t>
  </si>
  <si>
    <t>18-00357082</t>
  </si>
  <si>
    <t>18-00357083</t>
  </si>
  <si>
    <t>18-00357301</t>
  </si>
  <si>
    <t>18-00357302</t>
  </si>
  <si>
    <t>18-00357311</t>
  </si>
  <si>
    <t>18-00357312</t>
  </si>
  <si>
    <t>18-00357313</t>
  </si>
  <si>
    <t>18-00357314</t>
  </si>
  <si>
    <t>18-00357315</t>
  </si>
  <si>
    <t>18-00357316</t>
  </si>
  <si>
    <t>18-00357317</t>
  </si>
  <si>
    <t>18-00357318</t>
  </si>
  <si>
    <t>18-00357341</t>
  </si>
  <si>
    <t>18-00357342</t>
  </si>
  <si>
    <t>18-00357343</t>
  </si>
  <si>
    <t>18-00357344</t>
  </si>
  <si>
    <t>18-00357345</t>
  </si>
  <si>
    <t>18-00357346</t>
  </si>
  <si>
    <t>18-00357347</t>
  </si>
  <si>
    <t>18-00357348</t>
  </si>
  <si>
    <t>18-00357349</t>
  </si>
  <si>
    <t>18-003573410</t>
  </si>
  <si>
    <t>18-003573411</t>
  </si>
  <si>
    <t>18-003573412</t>
  </si>
  <si>
    <t>18-003573413</t>
  </si>
  <si>
    <t>18-003573414</t>
  </si>
  <si>
    <t>18-003573415</t>
  </si>
  <si>
    <t>18-003573416</t>
  </si>
  <si>
    <t>18-003573417</t>
  </si>
  <si>
    <t>18-003573418</t>
  </si>
  <si>
    <t>18-003573419</t>
  </si>
  <si>
    <t>18-003573420</t>
  </si>
  <si>
    <t>18-003573421</t>
  </si>
  <si>
    <t>18-003573422</t>
  </si>
  <si>
    <t>18-003573423</t>
  </si>
  <si>
    <t>18-003573424</t>
  </si>
  <si>
    <t>18-003573425</t>
  </si>
  <si>
    <t>18-003573426</t>
  </si>
  <si>
    <t>18-003573427</t>
  </si>
  <si>
    <t>18-00357581</t>
  </si>
  <si>
    <t>18-00357582</t>
  </si>
  <si>
    <t>18-00357611</t>
  </si>
  <si>
    <t>18-00357851</t>
  </si>
  <si>
    <t>18-00357941</t>
  </si>
  <si>
    <t>18-00357942</t>
  </si>
  <si>
    <t>18-00357991</t>
  </si>
  <si>
    <t>18-00358061</t>
  </si>
  <si>
    <t>18-00358062</t>
  </si>
  <si>
    <t>18-00358071</t>
  </si>
  <si>
    <t>18-00358091</t>
  </si>
  <si>
    <t>18-00358092</t>
  </si>
  <si>
    <t>18-00358221</t>
  </si>
  <si>
    <t>18-00358222</t>
  </si>
  <si>
    <t>18-00358291</t>
  </si>
  <si>
    <t>18-00358292</t>
  </si>
  <si>
    <t>18-00358561</t>
  </si>
  <si>
    <t>18-00358571</t>
  </si>
  <si>
    <t>18-00358572</t>
  </si>
  <si>
    <t>18-00358573</t>
  </si>
  <si>
    <t>18-00358574</t>
  </si>
  <si>
    <t>18-00358575</t>
  </si>
  <si>
    <t>18-00358591</t>
  </si>
  <si>
    <t>18-00358592</t>
  </si>
  <si>
    <t>18-00358681</t>
  </si>
  <si>
    <t>18-00358682</t>
  </si>
  <si>
    <t>18-00358721</t>
  </si>
  <si>
    <t>18-00358722</t>
  </si>
  <si>
    <t>18-00358911</t>
  </si>
  <si>
    <t>18-00358912</t>
  </si>
  <si>
    <t>18-00358981</t>
  </si>
  <si>
    <t>18-00359131</t>
  </si>
  <si>
    <t>18-00359132</t>
  </si>
  <si>
    <t>18-00359161</t>
  </si>
  <si>
    <t>18-00359201</t>
  </si>
  <si>
    <t>18-00359202</t>
  </si>
  <si>
    <t>18-00359203</t>
  </si>
  <si>
    <t>18-00359204</t>
  </si>
  <si>
    <t>18-00359205</t>
  </si>
  <si>
    <t>18-00359281</t>
  </si>
  <si>
    <t>18-00359282</t>
  </si>
  <si>
    <t>18-00359283</t>
  </si>
  <si>
    <t>18-00359284</t>
  </si>
  <si>
    <t>18-00359341</t>
  </si>
  <si>
    <t>18-00359342</t>
  </si>
  <si>
    <t>18-00359531</t>
  </si>
  <si>
    <t>18-00359532</t>
  </si>
  <si>
    <t>18-00359533</t>
  </si>
  <si>
    <t>18-00359534</t>
  </si>
  <si>
    <t>18-00359535</t>
  </si>
  <si>
    <t>18-00359661</t>
  </si>
  <si>
    <t>18-00359662</t>
  </si>
  <si>
    <t>18-00359711</t>
  </si>
  <si>
    <t>18-00359712</t>
  </si>
  <si>
    <t>18-00359713</t>
  </si>
  <si>
    <t>18-00359721</t>
  </si>
  <si>
    <t>18-00359831</t>
  </si>
  <si>
    <t>18-00359832</t>
  </si>
  <si>
    <t>18-00359833</t>
  </si>
  <si>
    <t>18-00359834</t>
  </si>
  <si>
    <t>18-00359835</t>
  </si>
  <si>
    <t>18-00359836</t>
  </si>
  <si>
    <t>18-00359837</t>
  </si>
  <si>
    <t>18-00359861</t>
  </si>
  <si>
    <t>18-00359862</t>
  </si>
  <si>
    <t>18-00359951</t>
  </si>
  <si>
    <t>18-00359952</t>
  </si>
  <si>
    <t>18-00359953</t>
  </si>
  <si>
    <t>18-00359954</t>
  </si>
  <si>
    <t>18-00359955</t>
  </si>
  <si>
    <t>18-00360031</t>
  </si>
  <si>
    <t>18-00360081</t>
  </si>
  <si>
    <t>18-00360091</t>
  </si>
  <si>
    <t>18-00360092</t>
  </si>
  <si>
    <t>18-00360093</t>
  </si>
  <si>
    <t>18-00360094</t>
  </si>
  <si>
    <t>18-00360095</t>
  </si>
  <si>
    <t>18-00360096</t>
  </si>
  <si>
    <t>18-00360097</t>
  </si>
  <si>
    <t>18-00360098</t>
  </si>
  <si>
    <t>18-00360291</t>
  </si>
  <si>
    <t>18-00360292</t>
  </si>
  <si>
    <t>18-00360293</t>
  </si>
  <si>
    <t>18-00360311</t>
  </si>
  <si>
    <t>18-00360401</t>
  </si>
  <si>
    <t>18-00360402</t>
  </si>
  <si>
    <t>18-00360403</t>
  </si>
  <si>
    <t>18-00360404</t>
  </si>
  <si>
    <t>18-00360405</t>
  </si>
  <si>
    <t>18-00360406</t>
  </si>
  <si>
    <t>18-00360411</t>
  </si>
  <si>
    <t>18-00360412</t>
  </si>
  <si>
    <t>18-00360511</t>
  </si>
  <si>
    <t>18-00360512</t>
  </si>
  <si>
    <t>18-00360681</t>
  </si>
  <si>
    <t>18-00360682</t>
  </si>
  <si>
    <t>18-00360791</t>
  </si>
  <si>
    <t>18-00360792</t>
  </si>
  <si>
    <t>18-00360793</t>
  </si>
  <si>
    <t>18-00360794</t>
  </si>
  <si>
    <t>18-00360795</t>
  </si>
  <si>
    <t>18-00360796</t>
  </si>
  <si>
    <t>18-00360821</t>
  </si>
  <si>
    <t>18-00360961</t>
  </si>
  <si>
    <t>18-00360962</t>
  </si>
  <si>
    <t>18-00360963</t>
  </si>
  <si>
    <t>18-00361021</t>
  </si>
  <si>
    <t>18-00361022</t>
  </si>
  <si>
    <t>18-00361023</t>
  </si>
  <si>
    <t>18-00361091</t>
  </si>
  <si>
    <t>18-00361092</t>
  </si>
  <si>
    <t>18-00361241</t>
  </si>
  <si>
    <t>18-00361242</t>
  </si>
  <si>
    <t>18-00361271</t>
  </si>
  <si>
    <t>18-00361272</t>
  </si>
  <si>
    <t>18-00361273</t>
  </si>
  <si>
    <t>18-00361321</t>
  </si>
  <si>
    <t>18-00361322</t>
  </si>
  <si>
    <t>18-00361323</t>
  </si>
  <si>
    <t>18-00361324</t>
  </si>
  <si>
    <t>18-00361411</t>
  </si>
  <si>
    <t>18-00361461</t>
  </si>
  <si>
    <t>18-00361462</t>
  </si>
  <si>
    <t>18-00361463</t>
  </si>
  <si>
    <t>18-00361581</t>
  </si>
  <si>
    <t>18-00361771</t>
  </si>
  <si>
    <t>18-00361891</t>
  </si>
  <si>
    <t>18-00361892</t>
  </si>
  <si>
    <t>18-00362031</t>
  </si>
  <si>
    <t>18-00362191</t>
  </si>
  <si>
    <t>18-00362192</t>
  </si>
  <si>
    <t>18-00362193</t>
  </si>
  <si>
    <t>18-00362194</t>
  </si>
  <si>
    <t>18-00362221</t>
  </si>
  <si>
    <t>18-00362222</t>
  </si>
  <si>
    <t>18-00362223</t>
  </si>
  <si>
    <t>18-00362224</t>
  </si>
  <si>
    <t>18-00362225</t>
  </si>
  <si>
    <t>18-00362471</t>
  </si>
  <si>
    <t>18-00362472</t>
  </si>
  <si>
    <t>18-00362561</t>
  </si>
  <si>
    <t>18-00362562</t>
  </si>
  <si>
    <t>18-00362563</t>
  </si>
  <si>
    <t>18-00362564</t>
  </si>
  <si>
    <t>18-00362621</t>
  </si>
  <si>
    <t>18-00362622</t>
  </si>
  <si>
    <t>18-00362781</t>
  </si>
  <si>
    <t>18-00362782</t>
  </si>
  <si>
    <t>18-00362951</t>
  </si>
  <si>
    <t>18-00362952</t>
  </si>
  <si>
    <t>18-00363021</t>
  </si>
  <si>
    <t>18-00363231</t>
  </si>
  <si>
    <t>18-00363232</t>
  </si>
  <si>
    <t>18-00363291</t>
  </si>
  <si>
    <t>18-00363292</t>
  </si>
  <si>
    <t>18-00363293</t>
  </si>
  <si>
    <t>18-00363294</t>
  </si>
  <si>
    <t>18-00363295</t>
  </si>
  <si>
    <t>18-00363296</t>
  </si>
  <si>
    <t>18-00363571</t>
  </si>
  <si>
    <t>18-00363572</t>
  </si>
  <si>
    <t>18-00363573</t>
  </si>
  <si>
    <t>18-00363574</t>
  </si>
  <si>
    <t>18-00363611</t>
  </si>
  <si>
    <t>18-00363671</t>
  </si>
  <si>
    <t>18-00363672</t>
  </si>
  <si>
    <t>18-00363673</t>
  </si>
  <si>
    <t>18-00363674</t>
  </si>
  <si>
    <t>18-00363675</t>
  </si>
  <si>
    <t>18-00363721</t>
  </si>
  <si>
    <t>18-00363722</t>
  </si>
  <si>
    <t>18-00363723</t>
  </si>
  <si>
    <t>18-00363724</t>
  </si>
  <si>
    <t>18-00363725</t>
  </si>
  <si>
    <t>18-00363726</t>
  </si>
  <si>
    <t>18-00363727</t>
  </si>
  <si>
    <t>18-00363728</t>
  </si>
  <si>
    <t>18-00363729</t>
  </si>
  <si>
    <t>18-003637210</t>
  </si>
  <si>
    <t>18-003637211</t>
  </si>
  <si>
    <t>18-003637212</t>
  </si>
  <si>
    <t>18-003637213</t>
  </si>
  <si>
    <t>18-003637214</t>
  </si>
  <si>
    <t>18-00363851</t>
  </si>
  <si>
    <t>18-00363852</t>
  </si>
  <si>
    <t>18-00363853</t>
  </si>
  <si>
    <t>18-00363854</t>
  </si>
  <si>
    <t>18-00363855</t>
  </si>
  <si>
    <t>18-00363856</t>
  </si>
  <si>
    <t>18-00363857</t>
  </si>
  <si>
    <t>18-00363881</t>
  </si>
  <si>
    <t>18-00363882</t>
  </si>
  <si>
    <t>18-00363883</t>
  </si>
  <si>
    <t>18-00363884</t>
  </si>
  <si>
    <t>18-00363885</t>
  </si>
  <si>
    <t>18-00363921</t>
  </si>
  <si>
    <t>18-00363922</t>
  </si>
  <si>
    <t>18-00363923</t>
  </si>
  <si>
    <t>18-00363924</t>
  </si>
  <si>
    <t>18-00363941</t>
  </si>
  <si>
    <t>18-00364171</t>
  </si>
  <si>
    <t>18-00364172</t>
  </si>
  <si>
    <t>18-00364173</t>
  </si>
  <si>
    <t>18-00364174</t>
  </si>
  <si>
    <t>18-00364175</t>
  </si>
  <si>
    <t>18-00364251</t>
  </si>
  <si>
    <t>18-00364252</t>
  </si>
  <si>
    <t>18-00364253</t>
  </si>
  <si>
    <t>18-00364254</t>
  </si>
  <si>
    <t>18-00364255</t>
  </si>
  <si>
    <t>18-00364256</t>
  </si>
  <si>
    <t>18-00364257</t>
  </si>
  <si>
    <t>18-00364281</t>
  </si>
  <si>
    <t>18-00364282</t>
  </si>
  <si>
    <t>18-00364421</t>
  </si>
  <si>
    <t>18-00364541</t>
  </si>
  <si>
    <t>18-00364542</t>
  </si>
  <si>
    <t>18-00364551</t>
  </si>
  <si>
    <t>18-00364552</t>
  </si>
  <si>
    <t>18-00364731</t>
  </si>
  <si>
    <t>18-00364811</t>
  </si>
  <si>
    <t>18-00364812</t>
  </si>
  <si>
    <t>18-00364813</t>
  </si>
  <si>
    <t>18-00364911</t>
  </si>
  <si>
    <t>18-00364912</t>
  </si>
  <si>
    <t>18-00364913</t>
  </si>
  <si>
    <t>18-00364914</t>
  </si>
  <si>
    <t>18-00365081</t>
  </si>
  <si>
    <t>18-00365082</t>
  </si>
  <si>
    <t>18-00365083</t>
  </si>
  <si>
    <t>18-00365084</t>
  </si>
  <si>
    <t>18-00365111</t>
  </si>
  <si>
    <t>18-00365131</t>
  </si>
  <si>
    <t>18-00365132</t>
  </si>
  <si>
    <t>18-00365133</t>
  </si>
  <si>
    <t>18-00365151</t>
  </si>
  <si>
    <t>18-00365161</t>
  </si>
  <si>
    <t>18-00365162</t>
  </si>
  <si>
    <t>18-00365163</t>
  </si>
  <si>
    <t>18-00365164</t>
  </si>
  <si>
    <t>18-00365165</t>
  </si>
  <si>
    <t>18-00365166</t>
  </si>
  <si>
    <t>18-00365167</t>
  </si>
  <si>
    <t>18-00365168</t>
  </si>
  <si>
    <t>18-00365169</t>
  </si>
  <si>
    <t>18-003651610</t>
  </si>
  <si>
    <t>18-00365201</t>
  </si>
  <si>
    <t>18-00365202</t>
  </si>
  <si>
    <t>18-00365203</t>
  </si>
  <si>
    <t>18-00365391</t>
  </si>
  <si>
    <t>18-00365392</t>
  </si>
  <si>
    <t>18-00365401</t>
  </si>
  <si>
    <t>18-00365402</t>
  </si>
  <si>
    <t>18-00365403</t>
  </si>
  <si>
    <t>18-00365404</t>
  </si>
  <si>
    <t>18-00365405</t>
  </si>
  <si>
    <t>18-00365421</t>
  </si>
  <si>
    <t>18-00365422</t>
  </si>
  <si>
    <t>18-00365423</t>
  </si>
  <si>
    <t>18-00365481</t>
  </si>
  <si>
    <t>18-00365482</t>
  </si>
  <si>
    <t>18-00365483</t>
  </si>
  <si>
    <t>18-00365484</t>
  </si>
  <si>
    <t>18-00365651</t>
  </si>
  <si>
    <t>18-00365652</t>
  </si>
  <si>
    <t>18-00365653</t>
  </si>
  <si>
    <t>18-00365654</t>
  </si>
  <si>
    <t>18-00365771</t>
  </si>
  <si>
    <t>18-00365791</t>
  </si>
  <si>
    <t>18-00365792</t>
  </si>
  <si>
    <t>18-00365793</t>
  </si>
  <si>
    <t>18-00365794</t>
  </si>
  <si>
    <t>18-00365795</t>
  </si>
  <si>
    <t>18-00365901</t>
  </si>
  <si>
    <t>18-00365902</t>
  </si>
  <si>
    <t>18-00365903</t>
  </si>
  <si>
    <t>18-00365904</t>
  </si>
  <si>
    <t>18-00365931</t>
  </si>
  <si>
    <t>18-00365932</t>
  </si>
  <si>
    <t>18-00365933</t>
  </si>
  <si>
    <t>18-00365934</t>
  </si>
  <si>
    <t>18-00365935</t>
  </si>
  <si>
    <t>18-00365936</t>
  </si>
  <si>
    <t>18-00365951</t>
  </si>
  <si>
    <t>18-00365961</t>
  </si>
  <si>
    <t>18-00365981</t>
  </si>
  <si>
    <t>18-00365982</t>
  </si>
  <si>
    <t>18-00365983</t>
  </si>
  <si>
    <t>18-00365984</t>
  </si>
  <si>
    <t>18-00365985</t>
  </si>
  <si>
    <t>18-00366071</t>
  </si>
  <si>
    <t>18-00366072</t>
  </si>
  <si>
    <t>18-00366073</t>
  </si>
  <si>
    <t>18-00366074</t>
  </si>
  <si>
    <t>18-00366075</t>
  </si>
  <si>
    <t>18-00366241</t>
  </si>
  <si>
    <t>18-00366242</t>
  </si>
  <si>
    <t>18-00366271</t>
  </si>
  <si>
    <t>18-00366272</t>
  </si>
  <si>
    <t>18-00366273</t>
  </si>
  <si>
    <t>18-00366274</t>
  </si>
  <si>
    <t>18-00366551</t>
  </si>
  <si>
    <t>18-00366552</t>
  </si>
  <si>
    <t>18-00366553</t>
  </si>
  <si>
    <t>18-00366554</t>
  </si>
  <si>
    <t>18-00366555</t>
  </si>
  <si>
    <t>18-00366556</t>
  </si>
  <si>
    <t>18-00366557</t>
  </si>
  <si>
    <t>18-00366558</t>
  </si>
  <si>
    <t>18-00366661</t>
  </si>
  <si>
    <t>18-00366662</t>
  </si>
  <si>
    <t>18-00366663</t>
  </si>
  <si>
    <t>18-00366664</t>
  </si>
  <si>
    <t>18-00366665</t>
  </si>
  <si>
    <t>18-00366666</t>
  </si>
  <si>
    <t>18-00366741</t>
  </si>
  <si>
    <t>18-00366742</t>
  </si>
  <si>
    <t>18-00366781</t>
  </si>
  <si>
    <t>18-00366782</t>
  </si>
  <si>
    <t>18-00366861</t>
  </si>
  <si>
    <t>18-00366862</t>
  </si>
  <si>
    <t>18-00366863</t>
  </si>
  <si>
    <t>18-00366864</t>
  </si>
  <si>
    <t>18-00367251</t>
  </si>
  <si>
    <t>18-00367252</t>
  </si>
  <si>
    <t>18-00367253</t>
  </si>
  <si>
    <t>18-00367281</t>
  </si>
  <si>
    <t>18-00367331</t>
  </si>
  <si>
    <t>18-00367332</t>
  </si>
  <si>
    <t>18-00367461</t>
  </si>
  <si>
    <t>18-00367462</t>
  </si>
  <si>
    <t>18-00367471</t>
  </si>
  <si>
    <t>18-00367472</t>
  </si>
  <si>
    <t>18-00367491</t>
  </si>
  <si>
    <t>18-00367551</t>
  </si>
  <si>
    <t>18-00367552</t>
  </si>
  <si>
    <t>18-00367553</t>
  </si>
  <si>
    <t>18-00367554</t>
  </si>
  <si>
    <t>18-00367555</t>
  </si>
  <si>
    <t>18-00367556</t>
  </si>
  <si>
    <t>18-00367601</t>
  </si>
  <si>
    <t>18-00367602</t>
  </si>
  <si>
    <t>18-00367603</t>
  </si>
  <si>
    <t>18-00367681</t>
  </si>
  <si>
    <t>18-00367711</t>
  </si>
  <si>
    <t>18-00367811</t>
  </si>
  <si>
    <t>18-00367812</t>
  </si>
  <si>
    <t>18-00367813</t>
  </si>
  <si>
    <t>18-00367981</t>
  </si>
  <si>
    <t>18-00368001</t>
  </si>
  <si>
    <t>18-00368002</t>
  </si>
  <si>
    <t>18-00368111</t>
  </si>
  <si>
    <t>18-00368261</t>
  </si>
  <si>
    <t>18-00368262</t>
  </si>
  <si>
    <t>18-00368361</t>
  </si>
  <si>
    <t>18-00368362</t>
  </si>
  <si>
    <t>18-00368461</t>
  </si>
  <si>
    <t>18-00368462</t>
  </si>
  <si>
    <t>18-00368463</t>
  </si>
  <si>
    <t>18-00368464</t>
  </si>
  <si>
    <t>18-00368465</t>
  </si>
  <si>
    <t>18-00368481</t>
  </si>
  <si>
    <t>18-00368482</t>
  </si>
  <si>
    <t>18-00368483</t>
  </si>
  <si>
    <t>18-00368651</t>
  </si>
  <si>
    <t>18-00368751</t>
  </si>
  <si>
    <t>18-00368791</t>
  </si>
  <si>
    <t>18-00368792</t>
  </si>
  <si>
    <t>18-00368841</t>
  </si>
  <si>
    <t>18-00368842</t>
  </si>
  <si>
    <t>18-00368881</t>
  </si>
  <si>
    <t>18-00368891</t>
  </si>
  <si>
    <t>18-00368892</t>
  </si>
  <si>
    <t>18-00369091</t>
  </si>
  <si>
    <t>18-00369092</t>
  </si>
  <si>
    <t>18-00369093</t>
  </si>
  <si>
    <t>18-00369121</t>
  </si>
  <si>
    <t>18-00369191</t>
  </si>
  <si>
    <t>18-00369192</t>
  </si>
  <si>
    <t>18-00369193</t>
  </si>
  <si>
    <t>18-00369194</t>
  </si>
  <si>
    <t>18-00369195</t>
  </si>
  <si>
    <t>18-00369196</t>
  </si>
  <si>
    <t>18-00369281</t>
  </si>
  <si>
    <t>18-00369282</t>
  </si>
  <si>
    <t>18-00369441</t>
  </si>
  <si>
    <t>18-00369442</t>
  </si>
  <si>
    <t>18-00369451</t>
  </si>
  <si>
    <t>18-00369481</t>
  </si>
  <si>
    <t>18-00369482</t>
  </si>
  <si>
    <t>18-00369483</t>
  </si>
  <si>
    <t>18-00369484</t>
  </si>
  <si>
    <t>18-00369491</t>
  </si>
  <si>
    <t>18-00369541</t>
  </si>
  <si>
    <t>18-00369542</t>
  </si>
  <si>
    <t>18-00369543</t>
  </si>
  <si>
    <t>18-00369544</t>
  </si>
  <si>
    <t>18-00369651</t>
  </si>
  <si>
    <t>18-00369911</t>
  </si>
  <si>
    <t>18-00369912</t>
  </si>
  <si>
    <t>18-00369913</t>
  </si>
  <si>
    <t>18-00369941</t>
  </si>
  <si>
    <t>18-00369942</t>
  </si>
  <si>
    <t>18-00370211</t>
  </si>
  <si>
    <t>18-00370301</t>
  </si>
  <si>
    <t>18-00370561</t>
  </si>
  <si>
    <t>18-00370562</t>
  </si>
  <si>
    <t>18-00370563</t>
  </si>
  <si>
    <t>18-00370564</t>
  </si>
  <si>
    <t>18-00370565</t>
  </si>
  <si>
    <t>18-00370566</t>
  </si>
  <si>
    <t>18-00370567</t>
  </si>
  <si>
    <t>18-00370568</t>
  </si>
  <si>
    <t>18-00370569</t>
  </si>
  <si>
    <t>18-003705610</t>
  </si>
  <si>
    <t>18-00370631</t>
  </si>
  <si>
    <t>18-00370632</t>
  </si>
  <si>
    <t>18-00370633</t>
  </si>
  <si>
    <t>18-00370691</t>
  </si>
  <si>
    <t>18-00370692</t>
  </si>
  <si>
    <t>18-00370693</t>
  </si>
  <si>
    <t>18-00370694</t>
  </si>
  <si>
    <t>18-00370695</t>
  </si>
  <si>
    <t>18-00370696</t>
  </si>
  <si>
    <t>18-00370697</t>
  </si>
  <si>
    <t>18-00370698</t>
  </si>
  <si>
    <t>18-00370721</t>
  </si>
  <si>
    <t>18-00370722</t>
  </si>
  <si>
    <t>18-00370723</t>
  </si>
  <si>
    <t>18-00370724</t>
  </si>
  <si>
    <t>18-00370725</t>
  </si>
  <si>
    <t>18-00370726</t>
  </si>
  <si>
    <t>18-00370727</t>
  </si>
  <si>
    <t>18-00370728</t>
  </si>
  <si>
    <t>18-00370729</t>
  </si>
  <si>
    <t>18-003707210</t>
  </si>
  <si>
    <t>18-00370751</t>
  </si>
  <si>
    <t>18-00370752</t>
  </si>
  <si>
    <t>18-00370753</t>
  </si>
  <si>
    <t>18-00370941</t>
  </si>
  <si>
    <t>18-00370942</t>
  </si>
  <si>
    <t>18-00370943</t>
  </si>
  <si>
    <t>18-00370944</t>
  </si>
  <si>
    <t>18-00370945</t>
  </si>
  <si>
    <t>18-00371011</t>
  </si>
  <si>
    <t>18-00371012</t>
  </si>
  <si>
    <t>18-00371013</t>
  </si>
  <si>
    <t>18-00371041</t>
  </si>
  <si>
    <t>18-00371091</t>
  </si>
  <si>
    <t>18-00371092</t>
  </si>
  <si>
    <t>18-00371381</t>
  </si>
  <si>
    <t>18-00371382</t>
  </si>
  <si>
    <t>18-00371383</t>
  </si>
  <si>
    <t>18-00371661</t>
  </si>
  <si>
    <t>18-00371831</t>
  </si>
  <si>
    <t>18-00371931</t>
  </si>
  <si>
    <t>18-00371932</t>
  </si>
  <si>
    <t>18-00371933</t>
  </si>
  <si>
    <t>18-00372021</t>
  </si>
  <si>
    <t>18-00372022</t>
  </si>
  <si>
    <t>18-00372023</t>
  </si>
  <si>
    <t>18-00372024</t>
  </si>
  <si>
    <t>18-00372025</t>
  </si>
  <si>
    <t>18-00372191</t>
  </si>
  <si>
    <t>18-00372192</t>
  </si>
  <si>
    <t>18-00372211</t>
  </si>
  <si>
    <t>18-00372212</t>
  </si>
  <si>
    <t>18-00372213</t>
  </si>
  <si>
    <t>18-00372214</t>
  </si>
  <si>
    <t>18-00372215</t>
  </si>
  <si>
    <t>18-00372216</t>
  </si>
  <si>
    <t>18-00372251</t>
  </si>
  <si>
    <t>18-00372252</t>
  </si>
  <si>
    <t>18-00372291</t>
  </si>
  <si>
    <t>18-00372292</t>
  </si>
  <si>
    <t>18-00372351</t>
  </si>
  <si>
    <t>18-00372352</t>
  </si>
  <si>
    <t>18-00372353</t>
  </si>
  <si>
    <t>18-00372461</t>
  </si>
  <si>
    <t>18-00372462</t>
  </si>
  <si>
    <t>18-00372481</t>
  </si>
  <si>
    <t>18-00372482</t>
  </si>
  <si>
    <t>18-00372483</t>
  </si>
  <si>
    <t>18-00372491</t>
  </si>
  <si>
    <t>18-00372492</t>
  </si>
  <si>
    <t>18-00372493</t>
  </si>
  <si>
    <t>18-00372551</t>
  </si>
  <si>
    <t>18-00372552</t>
  </si>
  <si>
    <t>18-00372581</t>
  </si>
  <si>
    <t>18-00372582</t>
  </si>
  <si>
    <t>18-00372583</t>
  </si>
  <si>
    <t>18-00372584</t>
  </si>
  <si>
    <t>18-00372585</t>
  </si>
  <si>
    <t>18-00372586</t>
  </si>
  <si>
    <t>18-00372587</t>
  </si>
  <si>
    <t>18-00372588</t>
  </si>
  <si>
    <t>18-00372589</t>
  </si>
  <si>
    <t>18-003725810</t>
  </si>
  <si>
    <t>18-00372711</t>
  </si>
  <si>
    <t>18-00372712</t>
  </si>
  <si>
    <t>18-00372761</t>
  </si>
  <si>
    <t>18-00372762</t>
  </si>
  <si>
    <t>18-00372891</t>
  </si>
  <si>
    <t>18-00372892</t>
  </si>
  <si>
    <t>18-00372911</t>
  </si>
  <si>
    <t>18-00372912</t>
  </si>
  <si>
    <t>18-00372913</t>
  </si>
  <si>
    <t>18-00373041</t>
  </si>
  <si>
    <t>18-00373042</t>
  </si>
  <si>
    <t>18-00373043</t>
  </si>
  <si>
    <t>18-00373051</t>
  </si>
  <si>
    <t>18-00373052</t>
  </si>
  <si>
    <t>18-00373053</t>
  </si>
  <si>
    <t>18-00373481</t>
  </si>
  <si>
    <t>18-00373511</t>
  </si>
  <si>
    <t>18-00373621</t>
  </si>
  <si>
    <t>18-00373622</t>
  </si>
  <si>
    <t>18-00373623</t>
  </si>
  <si>
    <t>18-00373624</t>
  </si>
  <si>
    <t>18-00373625</t>
  </si>
  <si>
    <t>18-00373731</t>
  </si>
  <si>
    <t>18-00373732</t>
  </si>
  <si>
    <t>18-00373733</t>
  </si>
  <si>
    <t>18-00373734</t>
  </si>
  <si>
    <t>18-00373735</t>
  </si>
  <si>
    <t>18-00373736</t>
  </si>
  <si>
    <t>18-00373737</t>
  </si>
  <si>
    <t>18-00373831</t>
  </si>
  <si>
    <t>18-00373832</t>
  </si>
  <si>
    <t>18-00373833</t>
  </si>
  <si>
    <t>18-00374021</t>
  </si>
  <si>
    <t>18-00374022</t>
  </si>
  <si>
    <t>18-00374041</t>
  </si>
  <si>
    <t>18-00374071</t>
  </si>
  <si>
    <t>18-00374072</t>
  </si>
  <si>
    <t>18-00374073</t>
  </si>
  <si>
    <t>18-00374074</t>
  </si>
  <si>
    <t>18-00374075</t>
  </si>
  <si>
    <t>18-00374181</t>
  </si>
  <si>
    <t>18-00374221</t>
  </si>
  <si>
    <t>18-00374222</t>
  </si>
  <si>
    <t>18-00374223</t>
  </si>
  <si>
    <t>18-00374224</t>
  </si>
  <si>
    <t>18-00374231</t>
  </si>
  <si>
    <t>18-00374232</t>
  </si>
  <si>
    <t>18-00374233</t>
  </si>
  <si>
    <t>18-00374234</t>
  </si>
  <si>
    <t>18-00374235</t>
  </si>
  <si>
    <t>18-00374251</t>
  </si>
  <si>
    <t>18-00374252</t>
  </si>
  <si>
    <t>18-00374253</t>
  </si>
  <si>
    <t>18-00374291</t>
  </si>
  <si>
    <t>18-00374361</t>
  </si>
  <si>
    <t>18-00374391</t>
  </si>
  <si>
    <t>18-00374392</t>
  </si>
  <si>
    <t>18-00374551</t>
  </si>
  <si>
    <t>18-00374571</t>
  </si>
  <si>
    <t>18-00374572</t>
  </si>
  <si>
    <t>18-00374573</t>
  </si>
  <si>
    <t>18-00374574</t>
  </si>
  <si>
    <t>18-00374575</t>
  </si>
  <si>
    <t>18-00374681</t>
  </si>
  <si>
    <t>18-00374682</t>
  </si>
  <si>
    <t>18-00374721</t>
  </si>
  <si>
    <t>18-00374722</t>
  </si>
  <si>
    <t>18-00374781</t>
  </si>
  <si>
    <t>18-00374782</t>
  </si>
  <si>
    <t>18-00374831</t>
  </si>
  <si>
    <t>18-00374991</t>
  </si>
  <si>
    <t>18-00374992</t>
  </si>
  <si>
    <t>18-00374993</t>
  </si>
  <si>
    <t>18-00374994</t>
  </si>
  <si>
    <t>18-00374995</t>
  </si>
  <si>
    <t>18-00374996</t>
  </si>
  <si>
    <t>18-00374997</t>
  </si>
  <si>
    <t>18-00374998</t>
  </si>
  <si>
    <t>18-00374999</t>
  </si>
  <si>
    <t>18-003749910</t>
  </si>
  <si>
    <t>18-003749911</t>
  </si>
  <si>
    <t>18-003749912</t>
  </si>
  <si>
    <t>18-003749913</t>
  </si>
  <si>
    <t>18-003749914</t>
  </si>
  <si>
    <t>18-003749915</t>
  </si>
  <si>
    <t>18-003749916</t>
  </si>
  <si>
    <t>18-003749917</t>
  </si>
  <si>
    <t>18-003749918</t>
  </si>
  <si>
    <t>18-003749919</t>
  </si>
  <si>
    <t>18-003749920</t>
  </si>
  <si>
    <t>18-003749921</t>
  </si>
  <si>
    <t>18-003749922</t>
  </si>
  <si>
    <t>18-003749923</t>
  </si>
  <si>
    <t>18-003749924</t>
  </si>
  <si>
    <t>18-003749925</t>
  </si>
  <si>
    <t>18-003749926</t>
  </si>
  <si>
    <t>18-003749927</t>
  </si>
  <si>
    <t>18-003749928</t>
  </si>
  <si>
    <t>18-003749929</t>
  </si>
  <si>
    <t>18-00375191</t>
  </si>
  <si>
    <t>18-00375192</t>
  </si>
  <si>
    <t>18-00375193</t>
  </si>
  <si>
    <t>18-00375201</t>
  </si>
  <si>
    <t>18-00375202</t>
  </si>
  <si>
    <t>18-00375411</t>
  </si>
  <si>
    <t>18-00375561</t>
  </si>
  <si>
    <t>18-00375562</t>
  </si>
  <si>
    <t>18-00375563</t>
  </si>
  <si>
    <t>18-00375564</t>
  </si>
  <si>
    <t>18-00375565</t>
  </si>
  <si>
    <t>18-00375566</t>
  </si>
  <si>
    <t>18-00375567</t>
  </si>
  <si>
    <t>18-00375981</t>
  </si>
  <si>
    <t>18-00375982</t>
  </si>
  <si>
    <t>18-00375983</t>
  </si>
  <si>
    <t>18-00376041</t>
  </si>
  <si>
    <t>18-00376042</t>
  </si>
  <si>
    <t>18-00376043</t>
  </si>
  <si>
    <t>18-00376044</t>
  </si>
  <si>
    <t>18-00376045</t>
  </si>
  <si>
    <t>18-00376046</t>
  </si>
  <si>
    <t>18-00376051</t>
  </si>
  <si>
    <t>18-00376052</t>
  </si>
  <si>
    <t>18-00376053</t>
  </si>
  <si>
    <t>18-00376081</t>
  </si>
  <si>
    <t>18-00376082</t>
  </si>
  <si>
    <t>18-00376083</t>
  </si>
  <si>
    <t>18-00376084</t>
  </si>
  <si>
    <t>18-00376085</t>
  </si>
  <si>
    <t>18-00376086</t>
  </si>
  <si>
    <t>18-00376121</t>
  </si>
  <si>
    <t>18-00376131</t>
  </si>
  <si>
    <t>18-00376132</t>
  </si>
  <si>
    <t>18-00376261</t>
  </si>
  <si>
    <t>18-00376262</t>
  </si>
  <si>
    <t>18-00376291</t>
  </si>
  <si>
    <t>18-00376491</t>
  </si>
  <si>
    <t>18-00376681</t>
  </si>
  <si>
    <t>18-00376731</t>
  </si>
  <si>
    <t>18-00376771</t>
  </si>
  <si>
    <t>18-00376772</t>
  </si>
  <si>
    <t>18-00376821</t>
  </si>
  <si>
    <t>18-00376831</t>
  </si>
  <si>
    <t>18-00376881</t>
  </si>
  <si>
    <t>18-00376882</t>
  </si>
  <si>
    <t>18-00377121</t>
  </si>
  <si>
    <t>18-00377122</t>
  </si>
  <si>
    <t>18-00377131</t>
  </si>
  <si>
    <t>18-00377201</t>
  </si>
  <si>
    <t>18-00377231</t>
  </si>
  <si>
    <t>18-00377441</t>
  </si>
  <si>
    <t>18-00377651</t>
  </si>
  <si>
    <t>18-00378331</t>
  </si>
  <si>
    <t>18-00378351</t>
  </si>
  <si>
    <t>18-00378431</t>
  </si>
  <si>
    <t>18-00378432</t>
  </si>
  <si>
    <t>18-00378451</t>
  </si>
  <si>
    <t>18-00378711</t>
  </si>
  <si>
    <t>18-00378791</t>
  </si>
  <si>
    <t>18-00378871</t>
  </si>
  <si>
    <t>18-00378981</t>
  </si>
  <si>
    <t>18-00379431</t>
  </si>
  <si>
    <t>18-00379461</t>
  </si>
  <si>
    <t>18-00379462</t>
  </si>
  <si>
    <t>18-00379521</t>
  </si>
  <si>
    <t>18-00379641</t>
  </si>
  <si>
    <t>18-00380381</t>
  </si>
  <si>
    <t>18-00380581</t>
  </si>
  <si>
    <t>18-00380921</t>
  </si>
  <si>
    <t>18-00380931</t>
  </si>
  <si>
    <t>18-00380991</t>
  </si>
  <si>
    <t>18-00381291</t>
  </si>
  <si>
    <t>18-00381371</t>
  </si>
  <si>
    <t>18-00381411</t>
  </si>
  <si>
    <t>18-00381421</t>
  </si>
  <si>
    <t>18-00381461</t>
  </si>
  <si>
    <t>18-00381462</t>
  </si>
  <si>
    <t>18-00381521</t>
  </si>
  <si>
    <t>18-00381761</t>
  </si>
  <si>
    <t>18-00382011</t>
  </si>
  <si>
    <t>18-00382031</t>
  </si>
  <si>
    <t>18-00382121</t>
  </si>
  <si>
    <t>18-00382181</t>
  </si>
  <si>
    <t>18-0038227</t>
  </si>
  <si>
    <t>18-00382271</t>
  </si>
  <si>
    <t>18-00382351</t>
  </si>
  <si>
    <t>18-00382381</t>
  </si>
  <si>
    <t>18-00382671</t>
  </si>
  <si>
    <t>18-00382881</t>
  </si>
  <si>
    <t>18-00382882</t>
  </si>
  <si>
    <t>18-00382883</t>
  </si>
  <si>
    <t>18-00382891</t>
  </si>
  <si>
    <t>18-00383031</t>
  </si>
  <si>
    <t>18-00383032</t>
  </si>
  <si>
    <t>18-00383171</t>
  </si>
  <si>
    <t>18-00383301</t>
  </si>
  <si>
    <t>18-00383302</t>
  </si>
  <si>
    <t>18-00383303</t>
  </si>
  <si>
    <t>18-00383304</t>
  </si>
  <si>
    <t>18-00383305</t>
  </si>
  <si>
    <t>18-00383451</t>
  </si>
  <si>
    <t>18-00383452</t>
  </si>
  <si>
    <t>18-00383491</t>
  </si>
  <si>
    <t>18-00383511</t>
  </si>
  <si>
    <t>18-00383671</t>
  </si>
  <si>
    <t>18-00383672</t>
  </si>
  <si>
    <t>18-00383781</t>
  </si>
  <si>
    <t>18-00383782</t>
  </si>
  <si>
    <t>18-00383861</t>
  </si>
  <si>
    <t>18-00383921</t>
  </si>
  <si>
    <t>18-00384051</t>
  </si>
  <si>
    <t>18-00384131</t>
  </si>
  <si>
    <t>18-00384151</t>
  </si>
  <si>
    <t>18-00384311</t>
  </si>
  <si>
    <t>18-00384351</t>
  </si>
  <si>
    <t>18-00384521</t>
  </si>
  <si>
    <t>18-00384522</t>
  </si>
  <si>
    <t>18-00384561</t>
  </si>
  <si>
    <t>18-00384871</t>
  </si>
  <si>
    <t>18-00385001</t>
  </si>
  <si>
    <t>18-00385071</t>
  </si>
  <si>
    <t>18-00385231</t>
  </si>
  <si>
    <t>18-00385251</t>
  </si>
  <si>
    <t>18-00385261</t>
  </si>
  <si>
    <t>18-00385311</t>
  </si>
  <si>
    <t>18-00385401</t>
  </si>
  <si>
    <t>18-00385641</t>
  </si>
  <si>
    <t>18-00385642</t>
  </si>
  <si>
    <t>18-00385801</t>
  </si>
  <si>
    <t>18-00385841</t>
  </si>
  <si>
    <t>18-00386061</t>
  </si>
  <si>
    <t>18-00386062</t>
  </si>
  <si>
    <t>18-00386221</t>
  </si>
  <si>
    <t>18-00386601</t>
  </si>
  <si>
    <t>18-00387121</t>
  </si>
  <si>
    <t>18-00387251</t>
  </si>
  <si>
    <t>18-00387461</t>
  </si>
  <si>
    <t>18-00387521</t>
  </si>
  <si>
    <t>18-00387571</t>
  </si>
  <si>
    <t>18-00387791</t>
  </si>
  <si>
    <t>18-00388651</t>
  </si>
  <si>
    <t>18-00388731</t>
  </si>
  <si>
    <t>18-00388901</t>
  </si>
  <si>
    <t>18-00389141</t>
  </si>
  <si>
    <t>18-00389142</t>
  </si>
  <si>
    <t>18-00389791</t>
  </si>
  <si>
    <t>18-00389841</t>
  </si>
  <si>
    <t>18-00390321</t>
  </si>
  <si>
    <t>18-00390322</t>
  </si>
  <si>
    <t>18-00390551</t>
  </si>
  <si>
    <t>18-00390552</t>
  </si>
  <si>
    <t>18-00390553</t>
  </si>
  <si>
    <t>18-00390554</t>
  </si>
  <si>
    <t>18-00390555</t>
  </si>
  <si>
    <t>18-00390851</t>
  </si>
  <si>
    <t>18-00390852</t>
  </si>
  <si>
    <t>18-00390871</t>
  </si>
  <si>
    <t>18-00390872</t>
  </si>
  <si>
    <t>18-00391541</t>
  </si>
  <si>
    <t>18-00391581</t>
  </si>
  <si>
    <t>18-00391582</t>
  </si>
  <si>
    <t>18-00391583</t>
  </si>
  <si>
    <t>18-00391584</t>
  </si>
  <si>
    <t>18-00391585</t>
  </si>
  <si>
    <t>18-00391586</t>
  </si>
  <si>
    <t>18-00391701</t>
  </si>
  <si>
    <t>18-00391702</t>
  </si>
  <si>
    <t>18-00391711</t>
  </si>
  <si>
    <t>18-00391741</t>
  </si>
  <si>
    <t>18-00392021</t>
  </si>
  <si>
    <t>18-00392022</t>
  </si>
  <si>
    <t>18-00392231</t>
  </si>
  <si>
    <t>18-00392341</t>
  </si>
  <si>
    <t>18-00392342</t>
  </si>
  <si>
    <t>18-00392501</t>
  </si>
  <si>
    <t>18-00392591</t>
  </si>
  <si>
    <t>18-00392791</t>
  </si>
  <si>
    <t>18-00392951</t>
  </si>
  <si>
    <t>18-00393101</t>
  </si>
  <si>
    <t>18-00393211</t>
  </si>
  <si>
    <t>18-00393531</t>
  </si>
  <si>
    <t>18-00393532</t>
  </si>
  <si>
    <t>18-00393571</t>
  </si>
  <si>
    <t>18-00393661</t>
  </si>
  <si>
    <t>18-00393721</t>
  </si>
  <si>
    <t>18-00394081</t>
  </si>
  <si>
    <t>18-00394131</t>
  </si>
  <si>
    <t>18-00394401</t>
  </si>
  <si>
    <t>18-00394402</t>
  </si>
  <si>
    <t>18-00394581</t>
  </si>
  <si>
    <t>18-0039501</t>
  </si>
  <si>
    <t>18-00395011</t>
  </si>
  <si>
    <t>18-00395081</t>
  </si>
  <si>
    <t>18-00395141</t>
  </si>
  <si>
    <t>18-00395142</t>
  </si>
  <si>
    <t>18-00395201</t>
  </si>
  <si>
    <t>18-00395202</t>
  </si>
  <si>
    <t>18-00395281</t>
  </si>
  <si>
    <t>18-00395471</t>
  </si>
  <si>
    <t>18-00395472</t>
  </si>
  <si>
    <t>18-00396331</t>
  </si>
  <si>
    <t>18-00396561</t>
  </si>
  <si>
    <t>18-00396711</t>
  </si>
  <si>
    <t>18-00396801</t>
  </si>
  <si>
    <t>18-00396802</t>
  </si>
  <si>
    <t>18-00396981</t>
  </si>
  <si>
    <t>18-00397371</t>
  </si>
  <si>
    <t>18-00397611</t>
  </si>
  <si>
    <t>18-00397771</t>
  </si>
  <si>
    <t>18-00397821</t>
  </si>
  <si>
    <t>18-00398011</t>
  </si>
  <si>
    <t>18-00398141</t>
  </si>
  <si>
    <t>18-00398142</t>
  </si>
  <si>
    <t>18-00398143</t>
  </si>
  <si>
    <t>18-00398144</t>
  </si>
  <si>
    <t>18-00398145</t>
  </si>
  <si>
    <t>18-00398146</t>
  </si>
  <si>
    <t>18-00398147</t>
  </si>
  <si>
    <t>18-00398271</t>
  </si>
  <si>
    <t>18-00398521</t>
  </si>
  <si>
    <t>18-00398531</t>
  </si>
  <si>
    <t>18-00398532</t>
  </si>
  <si>
    <t>18-00398581</t>
  </si>
  <si>
    <t>18-00398901</t>
  </si>
  <si>
    <t>18-00398902</t>
  </si>
  <si>
    <t>18-00399021</t>
  </si>
  <si>
    <t>18-00399201</t>
  </si>
  <si>
    <t>18-00399501</t>
  </si>
  <si>
    <t>18-00399661</t>
  </si>
  <si>
    <t>18-00399662</t>
  </si>
  <si>
    <t>18-00399771</t>
  </si>
  <si>
    <t>18-00399961</t>
  </si>
  <si>
    <t>18-00400041</t>
  </si>
  <si>
    <t>18-00400042</t>
  </si>
  <si>
    <t>18-00400621</t>
  </si>
  <si>
    <t>18-00400671</t>
  </si>
  <si>
    <t>18-00400681</t>
  </si>
  <si>
    <t>18-00401011</t>
  </si>
  <si>
    <t>18-00401211</t>
  </si>
  <si>
    <t>18-00401571</t>
  </si>
  <si>
    <t>18-00401611</t>
  </si>
  <si>
    <t>18-00401741</t>
  </si>
  <si>
    <t>18-00401811</t>
  </si>
  <si>
    <t>18-00401971</t>
  </si>
  <si>
    <t>18-00402691</t>
  </si>
  <si>
    <t>18-00402692</t>
  </si>
  <si>
    <t>18-00402693</t>
  </si>
  <si>
    <t>18-00402901</t>
  </si>
  <si>
    <t>18-00403101</t>
  </si>
  <si>
    <t>18-00403102</t>
  </si>
  <si>
    <t>18-00403131</t>
  </si>
  <si>
    <t>18-00403291</t>
  </si>
  <si>
    <t>18-00403541</t>
  </si>
  <si>
    <t>18-00403542</t>
  </si>
  <si>
    <t>18-00403561</t>
  </si>
  <si>
    <t>18-00403651</t>
  </si>
  <si>
    <t>18-00403701</t>
  </si>
  <si>
    <t>18-00403781</t>
  </si>
  <si>
    <t>18-00403931</t>
  </si>
  <si>
    <t>18-00404111</t>
  </si>
  <si>
    <t>18-00404231</t>
  </si>
  <si>
    <t>18-00404232</t>
  </si>
  <si>
    <t>18-00404391</t>
  </si>
  <si>
    <t>18-00404411</t>
  </si>
  <si>
    <t>18-00404412</t>
  </si>
  <si>
    <t>18-00404491</t>
  </si>
  <si>
    <t>18-00404561</t>
  </si>
  <si>
    <t>18-00404562</t>
  </si>
  <si>
    <t>18-00404691</t>
  </si>
  <si>
    <t>18-00404891</t>
  </si>
  <si>
    <t>18-00405201</t>
  </si>
  <si>
    <t>18-00405221</t>
  </si>
  <si>
    <t>18-00405241</t>
  </si>
  <si>
    <t>18-00405341</t>
  </si>
  <si>
    <t>18-00405571</t>
  </si>
  <si>
    <t>18-00405801</t>
  </si>
  <si>
    <t>18-00406061</t>
  </si>
  <si>
    <t>18-00406062</t>
  </si>
  <si>
    <t>18-00406063</t>
  </si>
  <si>
    <t>18-00406101</t>
  </si>
  <si>
    <t>18-00406131</t>
  </si>
  <si>
    <t>18-00406311</t>
  </si>
  <si>
    <t>18-0040643</t>
  </si>
  <si>
    <t>18-00406431</t>
  </si>
  <si>
    <t>18-00406541</t>
  </si>
  <si>
    <t>18-00406611</t>
  </si>
  <si>
    <t>18-00406612</t>
  </si>
  <si>
    <t>18-00406781</t>
  </si>
  <si>
    <t>18-00406782</t>
  </si>
  <si>
    <t>18-00406811</t>
  </si>
  <si>
    <t>18-00406812</t>
  </si>
  <si>
    <t>18-00406841</t>
  </si>
  <si>
    <t>18-00406861</t>
  </si>
  <si>
    <t>18-00406911</t>
  </si>
  <si>
    <t>18-00407021</t>
  </si>
  <si>
    <t>18-00407151</t>
  </si>
  <si>
    <t>18-00407571</t>
  </si>
  <si>
    <t>18-00407791</t>
  </si>
  <si>
    <t>18-00408081</t>
  </si>
  <si>
    <t>18-00408191</t>
  </si>
  <si>
    <t>18-00408421</t>
  </si>
  <si>
    <t>18-00408422</t>
  </si>
  <si>
    <t>18-00408591</t>
  </si>
  <si>
    <t>18-00408661</t>
  </si>
  <si>
    <t>18-00408701</t>
  </si>
  <si>
    <t>18-00408702</t>
  </si>
  <si>
    <t>18-00408841</t>
  </si>
  <si>
    <t>18-00409041</t>
  </si>
  <si>
    <t>18-00409061</t>
  </si>
  <si>
    <t>18-00409341</t>
  </si>
  <si>
    <t>18-00409401</t>
  </si>
  <si>
    <t>18-00409491</t>
  </si>
  <si>
    <t>18-00409591</t>
  </si>
  <si>
    <t>18-00409851</t>
  </si>
  <si>
    <t>18-00409871</t>
  </si>
  <si>
    <t>18-00409951</t>
  </si>
  <si>
    <t>18-00410061</t>
  </si>
  <si>
    <t>18-00410191</t>
  </si>
  <si>
    <t>18-00410211</t>
  </si>
  <si>
    <t>18-00410291</t>
  </si>
  <si>
    <t>18-00410541</t>
  </si>
  <si>
    <t>18-00410661</t>
  </si>
  <si>
    <t>18-00410721</t>
  </si>
  <si>
    <t>18-00410771</t>
  </si>
  <si>
    <t>18-00410861</t>
  </si>
  <si>
    <t>18-00411501</t>
  </si>
  <si>
    <t>18-00411561</t>
  </si>
  <si>
    <t>18-00411562</t>
  </si>
  <si>
    <t>18-00411611</t>
  </si>
  <si>
    <t>18-00411791</t>
  </si>
  <si>
    <t>18-00412081</t>
  </si>
  <si>
    <t>18-00412082</t>
  </si>
  <si>
    <t>18-00412111</t>
  </si>
  <si>
    <t>18-00412112</t>
  </si>
  <si>
    <t>18-00412261</t>
  </si>
  <si>
    <t>18-00412551</t>
  </si>
  <si>
    <t>18-00412571</t>
  </si>
  <si>
    <t>18-00413171</t>
  </si>
  <si>
    <t>18-00413271</t>
  </si>
  <si>
    <t>18-00413272</t>
  </si>
  <si>
    <t>18-00413273</t>
  </si>
  <si>
    <t>18-00413274</t>
  </si>
  <si>
    <t>18-00413541</t>
  </si>
  <si>
    <t>18-00413542</t>
  </si>
  <si>
    <t>18-00413551</t>
  </si>
  <si>
    <t>18-00413552</t>
  </si>
  <si>
    <t>18-00413731</t>
  </si>
  <si>
    <t>18-00413732</t>
  </si>
  <si>
    <t>18-00414031</t>
  </si>
  <si>
    <t>18-00414131</t>
  </si>
  <si>
    <t>18-00414231</t>
  </si>
  <si>
    <t>18-00414232</t>
  </si>
  <si>
    <t>18-00414241</t>
  </si>
  <si>
    <t>18-00414391</t>
  </si>
  <si>
    <t>18-00414551</t>
  </si>
  <si>
    <t>18-00414571</t>
  </si>
  <si>
    <t>18-00414731</t>
  </si>
  <si>
    <t>18-00414971</t>
  </si>
  <si>
    <t>18-00415141</t>
  </si>
  <si>
    <t>18-00415142</t>
  </si>
  <si>
    <t>18-00415143</t>
  </si>
  <si>
    <t>18-00415201</t>
  </si>
  <si>
    <t>18-00415641</t>
  </si>
  <si>
    <t>18-00415741</t>
  </si>
  <si>
    <t>18-00416191</t>
  </si>
  <si>
    <t>18-00416261</t>
  </si>
  <si>
    <t>18-00416301</t>
  </si>
  <si>
    <t>18-00416351</t>
  </si>
  <si>
    <t>18-00416352</t>
  </si>
  <si>
    <t>18-00416481</t>
  </si>
  <si>
    <t>18-00416701</t>
  </si>
  <si>
    <t>18-00416721</t>
  </si>
  <si>
    <t>18-00416731</t>
  </si>
  <si>
    <t>18-00417121</t>
  </si>
  <si>
    <t>18-00417181</t>
  </si>
  <si>
    <t>18-00417211</t>
  </si>
  <si>
    <t>18-00417271</t>
  </si>
  <si>
    <t>18-00417281</t>
  </si>
  <si>
    <t>18-00417282</t>
  </si>
  <si>
    <t>18-00417621</t>
  </si>
  <si>
    <t>18-00417622</t>
  </si>
  <si>
    <t>18-00418061</t>
  </si>
  <si>
    <t>18-00418062</t>
  </si>
  <si>
    <t>18-00418071</t>
  </si>
  <si>
    <t>18-00418191</t>
  </si>
  <si>
    <t>18-00418192</t>
  </si>
  <si>
    <t>18-00418321</t>
  </si>
  <si>
    <t>18-00418331</t>
  </si>
  <si>
    <t>18-00418332</t>
  </si>
  <si>
    <t>18-00418521</t>
  </si>
  <si>
    <t>18-00418791</t>
  </si>
  <si>
    <t>18-00418792</t>
  </si>
  <si>
    <t>18-00418881</t>
  </si>
  <si>
    <t>18-00418882</t>
  </si>
  <si>
    <t>18-00418921</t>
  </si>
  <si>
    <t>18-00418931</t>
  </si>
  <si>
    <t>18-00418932</t>
  </si>
  <si>
    <t>18-00418961</t>
  </si>
  <si>
    <t>18-00419041</t>
  </si>
  <si>
    <t>18-00419211</t>
  </si>
  <si>
    <t>18-00419351</t>
  </si>
  <si>
    <t>18-00419621</t>
  </si>
  <si>
    <t>18-00419701</t>
  </si>
  <si>
    <t>18-00419911</t>
  </si>
  <si>
    <t>18-00419991</t>
  </si>
  <si>
    <t>18-00420051</t>
  </si>
  <si>
    <t>18-00420061</t>
  </si>
  <si>
    <t>18-00420421</t>
  </si>
  <si>
    <t>18-00420691</t>
  </si>
  <si>
    <t>18-00420692</t>
  </si>
  <si>
    <t>18-00420951</t>
  </si>
  <si>
    <t>18-00420952</t>
  </si>
  <si>
    <t>18-00421111</t>
  </si>
  <si>
    <t>18-00421231</t>
  </si>
  <si>
    <t>18-00421331</t>
  </si>
  <si>
    <t>18-00421332</t>
  </si>
  <si>
    <t>18-00421561</t>
  </si>
  <si>
    <t>18-00421562</t>
  </si>
  <si>
    <t>18-00421563</t>
  </si>
  <si>
    <t>18-00421721</t>
  </si>
  <si>
    <t>18-00421831</t>
  </si>
  <si>
    <t>18-00421832</t>
  </si>
  <si>
    <t>18-00421961</t>
  </si>
  <si>
    <t>18-00422201</t>
  </si>
  <si>
    <t>18-00422461</t>
  </si>
  <si>
    <t>18-00422751</t>
  </si>
  <si>
    <t>18-00422911</t>
  </si>
  <si>
    <t>18-00423011</t>
  </si>
  <si>
    <t>18-00423012</t>
  </si>
  <si>
    <t>18-00423061</t>
  </si>
  <si>
    <t>18-00423062</t>
  </si>
  <si>
    <t>18-00423181</t>
  </si>
  <si>
    <t>18-00423261</t>
  </si>
  <si>
    <t>18-00423262</t>
  </si>
  <si>
    <t>18-00424001</t>
  </si>
  <si>
    <t>18-00424002</t>
  </si>
  <si>
    <t>18-00424051</t>
  </si>
  <si>
    <t>18-00424181</t>
  </si>
  <si>
    <t>18-00424721</t>
  </si>
  <si>
    <t>18-00424811</t>
  </si>
  <si>
    <t>18-00424851</t>
  </si>
  <si>
    <t>18-00424991</t>
  </si>
  <si>
    <t>18-00425241</t>
  </si>
  <si>
    <t>18-00425242</t>
  </si>
  <si>
    <t>18-00950261</t>
  </si>
  <si>
    <t>18-00950262</t>
  </si>
  <si>
    <t>18-00950263</t>
  </si>
  <si>
    <t>18-00950264</t>
  </si>
  <si>
    <t>18-00950265</t>
  </si>
  <si>
    <t>18-00950266</t>
  </si>
  <si>
    <t>18-00950641</t>
  </si>
  <si>
    <t>18-00950642</t>
  </si>
  <si>
    <t>18-00950643</t>
  </si>
  <si>
    <t>18-00950771</t>
  </si>
  <si>
    <t>18-00950772</t>
  </si>
  <si>
    <t>18-00950773</t>
  </si>
  <si>
    <t>18-00950774</t>
  </si>
  <si>
    <t>18-00950775</t>
  </si>
  <si>
    <t>18-00950776</t>
  </si>
  <si>
    <t>18-00950777</t>
  </si>
  <si>
    <t>18-00950778</t>
  </si>
  <si>
    <t>18-00951091</t>
  </si>
  <si>
    <t>18-00951092</t>
  </si>
  <si>
    <t>18-00951093</t>
  </si>
  <si>
    <t>18-00951094</t>
  </si>
  <si>
    <t>18-00951095</t>
  </si>
  <si>
    <t>18-00951096</t>
  </si>
  <si>
    <t>18-00951097</t>
  </si>
  <si>
    <t>18-00951098</t>
  </si>
  <si>
    <t>18-00951099</t>
  </si>
  <si>
    <t>18-009510910</t>
  </si>
  <si>
    <t>18-009510911</t>
  </si>
  <si>
    <t>18-009510912</t>
  </si>
  <si>
    <t>18-009510913</t>
  </si>
  <si>
    <t>18-00954701</t>
  </si>
  <si>
    <t>18-00954702</t>
  </si>
  <si>
    <t>18-00955531</t>
  </si>
  <si>
    <t>18-00955532</t>
  </si>
  <si>
    <t>18-00955533</t>
  </si>
  <si>
    <t>18-00955534</t>
  </si>
  <si>
    <t>18-00955535</t>
  </si>
  <si>
    <t>18-00955536</t>
  </si>
  <si>
    <t>18-00955537</t>
  </si>
  <si>
    <t>18-00963121</t>
  </si>
  <si>
    <t>18-00963122</t>
  </si>
  <si>
    <t>18-00964921</t>
  </si>
  <si>
    <t>18-00964922</t>
  </si>
  <si>
    <t>18-00964923</t>
  </si>
  <si>
    <t>18-00964924</t>
  </si>
  <si>
    <t>18-00964925</t>
  </si>
  <si>
    <t>18-00964926</t>
  </si>
  <si>
    <t>18-00964927</t>
  </si>
  <si>
    <t>18-00964941</t>
  </si>
  <si>
    <t>18-00964942</t>
  </si>
  <si>
    <t>18-00964943</t>
  </si>
  <si>
    <t>18-00964944</t>
  </si>
  <si>
    <t>18-00964945</t>
  </si>
  <si>
    <t>18-00966291</t>
  </si>
  <si>
    <t>18-00966292</t>
  </si>
  <si>
    <t>18-00966293</t>
  </si>
  <si>
    <t>18-00966294</t>
  </si>
  <si>
    <t>18-00966295</t>
  </si>
  <si>
    <t>18-00966296</t>
  </si>
  <si>
    <t>18-00973631</t>
  </si>
  <si>
    <t>18-00977811</t>
  </si>
  <si>
    <t>18-00978831</t>
  </si>
  <si>
    <t>18-00978832</t>
  </si>
  <si>
    <t>18-00979801</t>
  </si>
  <si>
    <t>18-00979802</t>
  </si>
  <si>
    <t>18-00988271</t>
  </si>
  <si>
    <t>18-00988272</t>
  </si>
  <si>
    <t>18-00988273</t>
  </si>
  <si>
    <t>18-00988274</t>
  </si>
  <si>
    <t>18-00994081</t>
  </si>
  <si>
    <t>18-00994082</t>
  </si>
  <si>
    <t>18-00994083</t>
  </si>
  <si>
    <t>18-00994084</t>
  </si>
  <si>
    <t>18-00994085</t>
  </si>
  <si>
    <t>18-00994086</t>
  </si>
  <si>
    <t>18-00994087</t>
  </si>
  <si>
    <t>18-00997511</t>
  </si>
  <si>
    <t>18-01003711</t>
  </si>
  <si>
    <t>18-01003712</t>
  </si>
  <si>
    <t>18-01003713</t>
  </si>
  <si>
    <t>18-01003714</t>
  </si>
  <si>
    <t>18-01003715</t>
  </si>
  <si>
    <t>18-01016451</t>
  </si>
  <si>
    <t>18-01016452</t>
  </si>
  <si>
    <t>18-01016453</t>
  </si>
  <si>
    <t>18-01016454</t>
  </si>
  <si>
    <t>18-01016455</t>
  </si>
  <si>
    <t>18-01023351</t>
  </si>
  <si>
    <t>18-01023352</t>
  </si>
  <si>
    <t>18-01032321</t>
  </si>
  <si>
    <t>18-01032421</t>
  </si>
  <si>
    <t>18-01032422</t>
  </si>
  <si>
    <t>18-01032423</t>
  </si>
  <si>
    <t>18-01032424</t>
  </si>
  <si>
    <t>18-01033031</t>
  </si>
  <si>
    <t>18-01033032</t>
  </si>
  <si>
    <t>18-01041351</t>
  </si>
  <si>
    <t>18-01041441</t>
  </si>
  <si>
    <t>18-01041442</t>
  </si>
  <si>
    <t>18-01041443</t>
  </si>
  <si>
    <t>18-01041444</t>
  </si>
  <si>
    <t>18-01041445</t>
  </si>
  <si>
    <t>18-01046541</t>
  </si>
  <si>
    <t>18-01049491</t>
  </si>
  <si>
    <t>18-01049492</t>
  </si>
  <si>
    <t>18-01049493</t>
  </si>
  <si>
    <t>18-01049494</t>
  </si>
  <si>
    <t>18-01049495</t>
  </si>
  <si>
    <t>18-01051101</t>
  </si>
  <si>
    <t>18-01051102</t>
  </si>
  <si>
    <t>18-01051103</t>
  </si>
  <si>
    <t>18-01051104</t>
  </si>
  <si>
    <t>18-01053071</t>
  </si>
  <si>
    <t>18-01053072</t>
  </si>
  <si>
    <t>18-01056161</t>
  </si>
  <si>
    <t>18-01059111</t>
  </si>
  <si>
    <t>18-01059112</t>
  </si>
  <si>
    <t>18-01059113</t>
  </si>
  <si>
    <t>18-01059114</t>
  </si>
  <si>
    <t>18-01059115</t>
  </si>
  <si>
    <t>18-01059116</t>
  </si>
  <si>
    <t>18-01059117</t>
  </si>
  <si>
    <t>18-01059118</t>
  </si>
  <si>
    <t>18-01059119</t>
  </si>
  <si>
    <t>18-01061221</t>
  </si>
  <si>
    <t>18-01061222</t>
  </si>
  <si>
    <t>18-01061223</t>
  </si>
  <si>
    <t>18-01061224</t>
  </si>
  <si>
    <t>18-01061225</t>
  </si>
  <si>
    <t>18-01071841</t>
  </si>
  <si>
    <t>18-01072431</t>
  </si>
  <si>
    <t>18-01077791</t>
  </si>
  <si>
    <t>18-01079951</t>
  </si>
  <si>
    <t>18-01079952</t>
  </si>
  <si>
    <t>18-01079953</t>
  </si>
  <si>
    <t>18-01079954</t>
  </si>
  <si>
    <t>18-01079955</t>
  </si>
  <si>
    <t>18-01079956</t>
  </si>
  <si>
    <t>18-01081511</t>
  </si>
  <si>
    <t>18-01081512</t>
  </si>
  <si>
    <t>18-01081513</t>
  </si>
  <si>
    <t>18-01081514</t>
  </si>
  <si>
    <t>18-01081515</t>
  </si>
  <si>
    <t>18-01081516</t>
  </si>
  <si>
    <t>18-01088101</t>
  </si>
  <si>
    <t>18-01088102</t>
  </si>
  <si>
    <t>18-01088103</t>
  </si>
  <si>
    <t>18-01088104</t>
  </si>
  <si>
    <t>18-01088105</t>
  </si>
  <si>
    <t>18-01088551</t>
  </si>
  <si>
    <t>18-01093071</t>
  </si>
  <si>
    <t>18-01103761</t>
  </si>
  <si>
    <t>18-01103762</t>
  </si>
  <si>
    <t>18-01103763</t>
  </si>
  <si>
    <t>18-01103764</t>
  </si>
  <si>
    <t>18-01105011</t>
  </si>
  <si>
    <t>18-01106721</t>
  </si>
  <si>
    <t>18-01106931</t>
  </si>
  <si>
    <t>18-01106932</t>
  </si>
  <si>
    <t>18-01106933</t>
  </si>
  <si>
    <t>18-01106934</t>
  </si>
  <si>
    <t>18-01106935</t>
  </si>
  <si>
    <t>18-01106936</t>
  </si>
  <si>
    <t>18-01107841</t>
  </si>
  <si>
    <t>18-01107842</t>
  </si>
  <si>
    <t>18-01108101</t>
  </si>
  <si>
    <t>18-01109061</t>
  </si>
  <si>
    <t>18-01109062</t>
  </si>
  <si>
    <t>18-01109063</t>
  </si>
  <si>
    <t>18-01112181</t>
  </si>
  <si>
    <t>18-01112182</t>
  </si>
  <si>
    <t>18-01120341</t>
  </si>
  <si>
    <t>18-01120342</t>
  </si>
  <si>
    <t>18-01153491</t>
  </si>
  <si>
    <t>18-01153492</t>
  </si>
  <si>
    <t>18-01156041</t>
  </si>
  <si>
    <t>18-01156042</t>
  </si>
  <si>
    <t>18-01156043</t>
  </si>
  <si>
    <t>18-01156044</t>
  </si>
  <si>
    <t>18-01156045</t>
  </si>
  <si>
    <t>18-01156046</t>
  </si>
  <si>
    <t>18-01156047</t>
  </si>
  <si>
    <t>18-01156048</t>
  </si>
  <si>
    <t>18-01156049</t>
  </si>
  <si>
    <t>18-011560410</t>
  </si>
  <si>
    <t>18-011560411</t>
  </si>
  <si>
    <t>18-011560412</t>
  </si>
  <si>
    <t>18-01156731</t>
  </si>
  <si>
    <t>18-01157611</t>
  </si>
  <si>
    <t>18-01158221</t>
  </si>
  <si>
    <t>18-01163991</t>
  </si>
  <si>
    <t>18-01163992</t>
  </si>
  <si>
    <t>18-01164291</t>
  </si>
  <si>
    <t>18-01178971</t>
  </si>
  <si>
    <t>18-01178972</t>
  </si>
  <si>
    <t>18-01180181</t>
  </si>
  <si>
    <t>18-01180182</t>
  </si>
  <si>
    <t>18-01180731</t>
  </si>
  <si>
    <t>18-01180732</t>
  </si>
  <si>
    <t>18-01183681</t>
  </si>
  <si>
    <t>18-01183682</t>
  </si>
  <si>
    <t>18-01187151</t>
  </si>
  <si>
    <t>18-01187152</t>
  </si>
  <si>
    <t>18-01187153</t>
  </si>
  <si>
    <t>18-01187154</t>
  </si>
  <si>
    <t>18-01187155</t>
  </si>
  <si>
    <t>18-01187156</t>
  </si>
  <si>
    <t>18-01187157</t>
  </si>
  <si>
    <t>18-01187158</t>
  </si>
  <si>
    <t>18-01187159</t>
  </si>
  <si>
    <t>18-011871510</t>
  </si>
  <si>
    <t>18-011871511</t>
  </si>
  <si>
    <t>18-011871512</t>
  </si>
  <si>
    <t>18-01228241</t>
  </si>
  <si>
    <t>18-01228441</t>
  </si>
  <si>
    <t>18-01228442</t>
  </si>
  <si>
    <t>18-01229071</t>
  </si>
  <si>
    <t>18-01231721</t>
  </si>
  <si>
    <t>18-01232531</t>
  </si>
  <si>
    <t>18-01232532</t>
  </si>
  <si>
    <t>18-01244351</t>
  </si>
  <si>
    <t>18-01247091</t>
  </si>
  <si>
    <t>18-01250691</t>
  </si>
  <si>
    <t>18-01250692</t>
  </si>
  <si>
    <t>18-01250693</t>
  </si>
  <si>
    <t>18-01261171</t>
  </si>
  <si>
    <t>18-01273641</t>
  </si>
  <si>
    <t>18-01273642</t>
  </si>
  <si>
    <t>18-01273643</t>
  </si>
  <si>
    <t>18-01275191</t>
  </si>
  <si>
    <t>18-01277371</t>
  </si>
  <si>
    <t>18-01286451</t>
  </si>
  <si>
    <t>18-01286452</t>
  </si>
  <si>
    <t>18-01286453</t>
  </si>
  <si>
    <t>18-01286454</t>
  </si>
  <si>
    <t>18-01286455</t>
  </si>
  <si>
    <t>18-01286456</t>
  </si>
  <si>
    <t>18-01286457</t>
  </si>
  <si>
    <t>18-01286861</t>
  </si>
  <si>
    <t>18-01286862</t>
  </si>
  <si>
    <t>18-01286863</t>
  </si>
  <si>
    <t>18-01286864</t>
  </si>
  <si>
    <t>18-01286865</t>
  </si>
  <si>
    <t>18-01286866</t>
  </si>
  <si>
    <t>18-01286867</t>
  </si>
  <si>
    <t>18-01293291</t>
  </si>
  <si>
    <t>18-01293292</t>
  </si>
  <si>
    <t>18-01294151</t>
  </si>
  <si>
    <t>18-01295461</t>
  </si>
  <si>
    <t>18-01295462</t>
  </si>
  <si>
    <t>18-01295463</t>
  </si>
  <si>
    <t>18-01301811</t>
  </si>
  <si>
    <t>18-01301812</t>
  </si>
  <si>
    <t>18-01303851</t>
  </si>
  <si>
    <t>18-01303852</t>
  </si>
  <si>
    <t>18-01307091</t>
  </si>
  <si>
    <t>18-01307092</t>
  </si>
  <si>
    <t>18-01307093</t>
  </si>
  <si>
    <t>18-01309411</t>
  </si>
  <si>
    <t>18-01309412</t>
  </si>
  <si>
    <t>18-01309413</t>
  </si>
  <si>
    <t>18-01309414</t>
  </si>
  <si>
    <t>18-01309415</t>
  </si>
  <si>
    <t>18-01309416</t>
  </si>
  <si>
    <t>18-01309417</t>
  </si>
  <si>
    <t>18-01310641</t>
  </si>
  <si>
    <t>18-01316861</t>
  </si>
  <si>
    <t>18-01322671</t>
  </si>
  <si>
    <t>18-01322672</t>
  </si>
  <si>
    <t>18-01322673</t>
  </si>
  <si>
    <t>18-01322674</t>
  </si>
  <si>
    <t>18-01322675</t>
  </si>
  <si>
    <t>18-01322676</t>
  </si>
  <si>
    <t>18-01329431</t>
  </si>
  <si>
    <t>18-01330671</t>
  </si>
  <si>
    <t>18-01330672</t>
  </si>
  <si>
    <t>18-01331751</t>
  </si>
  <si>
    <t>18-01332731</t>
  </si>
  <si>
    <t>18-01333811</t>
  </si>
  <si>
    <t>18-01333812</t>
  </si>
  <si>
    <t>18-01333813</t>
  </si>
  <si>
    <t>18-01333814</t>
  </si>
  <si>
    <t>18-01333815</t>
  </si>
  <si>
    <t>18-01334621</t>
  </si>
  <si>
    <t>18-01334622</t>
  </si>
  <si>
    <t>18-01338191</t>
  </si>
  <si>
    <t>18-01340661</t>
  </si>
  <si>
    <t>18-01340662</t>
  </si>
  <si>
    <t>18-01340663</t>
  </si>
  <si>
    <t>18-01340664</t>
  </si>
  <si>
    <t>18-01346071</t>
  </si>
  <si>
    <t>18-01347401</t>
  </si>
  <si>
    <t>18-01347402</t>
  </si>
  <si>
    <t>18-01355331</t>
  </si>
  <si>
    <t>18-01358931</t>
  </si>
  <si>
    <t>18-01358932</t>
  </si>
  <si>
    <t>18-01358933</t>
  </si>
  <si>
    <t>18-01358934</t>
  </si>
  <si>
    <t>18-01358935</t>
  </si>
  <si>
    <t>18-01358936</t>
  </si>
  <si>
    <t>18-01359461</t>
  </si>
  <si>
    <t>18-01359462</t>
  </si>
  <si>
    <t>18-01359463</t>
  </si>
  <si>
    <t>18-01359464</t>
  </si>
  <si>
    <t>18-01359465</t>
  </si>
  <si>
    <t>18-01359466</t>
  </si>
  <si>
    <t>18-01363011</t>
  </si>
  <si>
    <t>18-01363012</t>
  </si>
  <si>
    <t>18-01363013</t>
  </si>
  <si>
    <t>18-01363014</t>
  </si>
  <si>
    <t>18-01364481</t>
  </si>
  <si>
    <t>18-01367081</t>
  </si>
  <si>
    <t>18-01367082</t>
  </si>
  <si>
    <t>18-01375171</t>
  </si>
  <si>
    <t>18-01375172</t>
  </si>
  <si>
    <t>18-01378381</t>
  </si>
  <si>
    <t>18-01389341</t>
  </si>
  <si>
    <t>18-01395691</t>
  </si>
  <si>
    <t>18-01395692</t>
  </si>
  <si>
    <t>18-01395693</t>
  </si>
  <si>
    <t>18-01395694</t>
  </si>
  <si>
    <t>18-01399381</t>
  </si>
  <si>
    <t>18-01401811</t>
  </si>
  <si>
    <t>18-01401812</t>
  </si>
  <si>
    <t>18-01401971</t>
  </si>
  <si>
    <t>18-01402841</t>
  </si>
  <si>
    <t>18-01405851</t>
  </si>
  <si>
    <t>18-01405852</t>
  </si>
  <si>
    <t>18-01407581</t>
  </si>
  <si>
    <t>18-01408751</t>
  </si>
  <si>
    <t>18-01409301</t>
  </si>
  <si>
    <t>18-01409302</t>
  </si>
  <si>
    <t>18-01409303</t>
  </si>
  <si>
    <t>18-01409304</t>
  </si>
  <si>
    <t>18-01409305</t>
  </si>
  <si>
    <t>18-01409306</t>
  </si>
  <si>
    <t>18-01409307</t>
  </si>
  <si>
    <t>18-01409308</t>
  </si>
  <si>
    <t>18-01409309</t>
  </si>
  <si>
    <t>18-01412031</t>
  </si>
  <si>
    <t>18-01412032</t>
  </si>
  <si>
    <t>18-01414121</t>
  </si>
  <si>
    <t>18-01414122</t>
  </si>
  <si>
    <t>18-01415191</t>
  </si>
  <si>
    <t>18-01415921</t>
  </si>
  <si>
    <t>18-01415922</t>
  </si>
  <si>
    <t>18-01415923</t>
  </si>
  <si>
    <t>18-01415924</t>
  </si>
  <si>
    <t>18-01415925</t>
  </si>
  <si>
    <t>18-01415926</t>
  </si>
  <si>
    <t>18-01415927</t>
  </si>
  <si>
    <t>18-01420161</t>
  </si>
  <si>
    <t>18-01420162</t>
  </si>
  <si>
    <t>18-01420163</t>
  </si>
  <si>
    <t>18-01420331</t>
  </si>
  <si>
    <t>18-01420611</t>
  </si>
  <si>
    <t>18-01421191</t>
  </si>
  <si>
    <t>18-01421881</t>
  </si>
  <si>
    <t>18-01421882</t>
  </si>
  <si>
    <t>18-01421883</t>
  </si>
  <si>
    <t>18-01421884</t>
  </si>
  <si>
    <t>18-01421885</t>
  </si>
  <si>
    <t>18-01424381</t>
  </si>
  <si>
    <t>18-01424382</t>
  </si>
  <si>
    <t>18-01424571</t>
  </si>
  <si>
    <t>18-01424572</t>
  </si>
  <si>
    <t>18-01427341</t>
  </si>
  <si>
    <t>18-01427342</t>
  </si>
  <si>
    <t>18-01430471</t>
  </si>
  <si>
    <t>18-01433891</t>
  </si>
  <si>
    <t>18-01433892</t>
  </si>
  <si>
    <t>18-01436401</t>
  </si>
  <si>
    <t>18-01436402</t>
  </si>
  <si>
    <t>18-01436403</t>
  </si>
  <si>
    <t>18-01438521</t>
  </si>
  <si>
    <t>18-01440651</t>
  </si>
  <si>
    <t>18-01440652</t>
  </si>
  <si>
    <t>18-01440653</t>
  </si>
  <si>
    <t>18-01442151</t>
  </si>
  <si>
    <t>18-01449791</t>
  </si>
  <si>
    <t>18-01450121</t>
  </si>
  <si>
    <t>18-01450531</t>
  </si>
  <si>
    <t>18-01450532</t>
  </si>
  <si>
    <t>18-01450533</t>
  </si>
  <si>
    <t>18-01451121</t>
  </si>
  <si>
    <t>18-01451122</t>
  </si>
  <si>
    <t>18-01452111</t>
  </si>
  <si>
    <t>18-01452112</t>
  </si>
  <si>
    <t>18-01453501</t>
  </si>
  <si>
    <t>18-01453881</t>
  </si>
  <si>
    <t>18-01453882</t>
  </si>
  <si>
    <t>18-01455561</t>
  </si>
  <si>
    <t>18-01455562</t>
  </si>
  <si>
    <t>18-01457421</t>
  </si>
  <si>
    <t>18-01457422</t>
  </si>
  <si>
    <t>18-01457423</t>
  </si>
  <si>
    <t>18-01457424</t>
  </si>
  <si>
    <t>18-01457425</t>
  </si>
  <si>
    <t>18-01459031</t>
  </si>
  <si>
    <t>18-01459032</t>
  </si>
  <si>
    <t>18-01459033</t>
  </si>
  <si>
    <t>18-01459034</t>
  </si>
  <si>
    <t>18-01459035</t>
  </si>
  <si>
    <t>18-01459036</t>
  </si>
  <si>
    <t>18-01459511</t>
  </si>
  <si>
    <t>18-01459512</t>
  </si>
  <si>
    <t>18-01459513</t>
  </si>
  <si>
    <t>18-01463011</t>
  </si>
  <si>
    <t>18-01463012</t>
  </si>
  <si>
    <t>18-01463013</t>
  </si>
  <si>
    <t>18-01463801</t>
  </si>
  <si>
    <t>18-01464451</t>
  </si>
  <si>
    <t>18-01464452</t>
  </si>
  <si>
    <t>18-01467011</t>
  </si>
  <si>
    <t>18-01467411</t>
  </si>
  <si>
    <t>18-01467412</t>
  </si>
  <si>
    <t>18-01467413</t>
  </si>
  <si>
    <t>18-01467414</t>
  </si>
  <si>
    <t>18-01468111</t>
  </si>
  <si>
    <t>18-01469111</t>
  </si>
  <si>
    <t>18-01469311</t>
  </si>
  <si>
    <t>18-01469312</t>
  </si>
  <si>
    <t>18-01469313</t>
  </si>
  <si>
    <t>18-01470301</t>
  </si>
  <si>
    <t>18-01470302</t>
  </si>
  <si>
    <t>18-01470303</t>
  </si>
  <si>
    <t>18-01470304</t>
  </si>
  <si>
    <t>18-01472791</t>
  </si>
  <si>
    <t>18-01472792</t>
  </si>
  <si>
    <t>18-01473981</t>
  </si>
  <si>
    <t>18-01476091</t>
  </si>
  <si>
    <t>18-01476321</t>
  </si>
  <si>
    <t>18-01476322</t>
  </si>
  <si>
    <t>18-01476323</t>
  </si>
  <si>
    <t>18-01476841</t>
  </si>
  <si>
    <t>18-01476842</t>
  </si>
  <si>
    <t>18-01476843</t>
  </si>
  <si>
    <t>18-01479041</t>
  </si>
  <si>
    <t>18-01479042</t>
  </si>
  <si>
    <t>18-01483921</t>
  </si>
  <si>
    <t>18-01490681</t>
  </si>
  <si>
    <t>18-01492491</t>
  </si>
  <si>
    <t>18-01496681</t>
  </si>
  <si>
    <t>18-01499351</t>
  </si>
  <si>
    <t>18-01500761</t>
  </si>
  <si>
    <t>18-01503781</t>
  </si>
  <si>
    <t>18-01503782</t>
  </si>
  <si>
    <t>18-01503783</t>
  </si>
  <si>
    <t>18-01503891</t>
  </si>
  <si>
    <t>18-01508911</t>
  </si>
  <si>
    <t>18-01510481</t>
  </si>
  <si>
    <t>18-01510721</t>
  </si>
  <si>
    <t>18-01510722</t>
  </si>
  <si>
    <t>18-01512551</t>
  </si>
  <si>
    <t>18-01512552</t>
  </si>
  <si>
    <t>18-01514681</t>
  </si>
  <si>
    <t>18-01514682</t>
  </si>
  <si>
    <t>18-01514683</t>
  </si>
  <si>
    <t>18-01514684</t>
  </si>
  <si>
    <t>18-01514685</t>
  </si>
  <si>
    <t>18-01514686</t>
  </si>
  <si>
    <t>18-01514687</t>
  </si>
  <si>
    <t>18-01514688</t>
  </si>
  <si>
    <t>18-01518231</t>
  </si>
  <si>
    <t>18-01518671</t>
  </si>
  <si>
    <t>18-01519241</t>
  </si>
  <si>
    <t>18-01519242</t>
  </si>
  <si>
    <t>18-01521151</t>
  </si>
  <si>
    <t>18-01524191</t>
  </si>
  <si>
    <t>18-01524192</t>
  </si>
  <si>
    <t>18-01526371</t>
  </si>
  <si>
    <t>18-01526372</t>
  </si>
  <si>
    <t>18-01526501</t>
  </si>
  <si>
    <t>18-01526601</t>
  </si>
  <si>
    <t>18-01526602</t>
  </si>
  <si>
    <t>18-01526603</t>
  </si>
  <si>
    <t>18-01526604</t>
  </si>
  <si>
    <t>18-01526605</t>
  </si>
  <si>
    <t>18-01526606</t>
  </si>
  <si>
    <t>18-01526607</t>
  </si>
  <si>
    <t>18-01526608</t>
  </si>
  <si>
    <t>18-01527051</t>
  </si>
  <si>
    <t>18-01527052</t>
  </si>
  <si>
    <t>18-01527053</t>
  </si>
  <si>
    <t>18-01527571</t>
  </si>
  <si>
    <t>18-01531141</t>
  </si>
  <si>
    <t>18-01531142</t>
  </si>
  <si>
    <t>18-01531143</t>
  </si>
  <si>
    <t>18-01538031</t>
  </si>
  <si>
    <t>18-01538032</t>
  </si>
  <si>
    <t>18-01538033</t>
  </si>
  <si>
    <t>18-01542901</t>
  </si>
  <si>
    <t>18-01542902</t>
  </si>
  <si>
    <t>18-01542903</t>
  </si>
  <si>
    <t>18-01542904</t>
  </si>
  <si>
    <t>18-01542905</t>
  </si>
  <si>
    <t>18-01542906</t>
  </si>
  <si>
    <t>18-01542907</t>
  </si>
  <si>
    <t>18-01542908</t>
  </si>
  <si>
    <t>18-01542909</t>
  </si>
  <si>
    <t>18-015429010</t>
  </si>
  <si>
    <t>18-015429011</t>
  </si>
  <si>
    <t>18-01544051</t>
  </si>
  <si>
    <t>18-01551341</t>
  </si>
  <si>
    <t>18-01551781</t>
  </si>
  <si>
    <t>18-01551782</t>
  </si>
  <si>
    <t>18-01551783</t>
  </si>
  <si>
    <t>18-01551784</t>
  </si>
  <si>
    <t>18-01555601</t>
  </si>
  <si>
    <t>18-01555602</t>
  </si>
  <si>
    <t>18-01555603</t>
  </si>
  <si>
    <t>18-01555604</t>
  </si>
  <si>
    <t>18-01559701</t>
  </si>
  <si>
    <t>18-01559702</t>
  </si>
  <si>
    <t>18-01560781</t>
  </si>
  <si>
    <t>18-01562561</t>
  </si>
  <si>
    <t>18-01563061</t>
  </si>
  <si>
    <t>18-01563551</t>
  </si>
  <si>
    <t>18-01564381</t>
  </si>
  <si>
    <t>18-01564382</t>
  </si>
  <si>
    <t>18-01566131</t>
  </si>
  <si>
    <t>18-01566132</t>
  </si>
  <si>
    <t>18-01566133</t>
  </si>
  <si>
    <t>18-01566134</t>
  </si>
  <si>
    <t>18-01566361</t>
  </si>
  <si>
    <t>18-01566362</t>
  </si>
  <si>
    <t>18-01567181</t>
  </si>
  <si>
    <t>18-01567182</t>
  </si>
  <si>
    <t>18-01567183</t>
  </si>
  <si>
    <t>18-01567184</t>
  </si>
  <si>
    <t>18-01567185</t>
  </si>
  <si>
    <t>18-01567186</t>
  </si>
  <si>
    <t>18-01567187</t>
  </si>
  <si>
    <t>18-01567331</t>
  </si>
  <si>
    <t>18-01567332</t>
  </si>
  <si>
    <t>18-01567333</t>
  </si>
  <si>
    <t>18-01567771</t>
  </si>
  <si>
    <t>18-01568481</t>
  </si>
  <si>
    <t>18-01568482</t>
  </si>
  <si>
    <t>18-01568483</t>
  </si>
  <si>
    <t>18-01569211</t>
  </si>
  <si>
    <t>18-01569212</t>
  </si>
  <si>
    <t>18-01569451</t>
  </si>
  <si>
    <t>18-01569452</t>
  </si>
  <si>
    <t>18-01569951</t>
  </si>
  <si>
    <t>18-01570101</t>
  </si>
  <si>
    <t>18-01570102</t>
  </si>
  <si>
    <t>18-01570291</t>
  </si>
  <si>
    <t>18-01571141</t>
  </si>
  <si>
    <t>18-01571142</t>
  </si>
  <si>
    <t>18-01575081</t>
  </si>
  <si>
    <t>18-01575082</t>
  </si>
  <si>
    <t>18-01578771</t>
  </si>
  <si>
    <t>18-01578772</t>
  </si>
  <si>
    <t>18-01578773</t>
  </si>
  <si>
    <t>18-01578774</t>
  </si>
  <si>
    <t>18-01578775</t>
  </si>
  <si>
    <t>18-01578776</t>
  </si>
  <si>
    <t>18-01580071</t>
  </si>
  <si>
    <t>18-0158090</t>
  </si>
  <si>
    <t>18-01580901</t>
  </si>
  <si>
    <t>18-01583481</t>
  </si>
  <si>
    <t>18-01583571</t>
  </si>
  <si>
    <t>18-01618811</t>
  </si>
  <si>
    <t>Anvendes ikke i 2018</t>
  </si>
  <si>
    <t>Anvendes ikke i 2015</t>
  </si>
  <si>
    <r>
      <t xml:space="preserve">Udskrift </t>
    </r>
    <r>
      <rPr>
        <sz val="12"/>
        <color theme="1"/>
        <rFont val="Arial"/>
        <family val="2"/>
      </rPr>
      <t>(Ctrl + P eller markér udskriftsområdet, vælg udskriv markering)</t>
    </r>
  </si>
  <si>
    <t>26.06.2018</t>
  </si>
  <si>
    <t>Version</t>
  </si>
  <si>
    <t>Testversion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</si>
</sst>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4" x14ac:knownFonts="1">
    <font>
      <sz val="9"/>
      <color theme="1"/>
      <name val="Arial"/>
      <family val="2"/>
    </font>
    <font>
      <sz val="9"/>
      <color rgb="FFFF0000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Calibri"/>
      <family val="2"/>
    </font>
    <font>
      <b/>
      <sz val="11"/>
      <color theme="1"/>
      <name val="Arial"/>
      <family val="2"/>
    </font>
    <font>
      <b/>
      <sz val="14"/>
      <color theme="1"/>
      <name val="Arial"/>
      <family val="2"/>
    </font>
    <font>
      <b/>
      <sz val="18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rgb="FFFF0000"/>
      <name val="Arial"/>
      <family val="2"/>
    </font>
    <font>
      <u/>
      <sz val="9"/>
      <color theme="10"/>
      <name val="Arial"/>
      <family val="2"/>
    </font>
    <font>
      <b/>
      <sz val="13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7" fillId="0" borderId="0"/>
    <xf numFmtId="0" fontId="10" fillId="0" borderId="0" applyNumberFormat="0" applyFill="0" applyBorder="0" applyAlignment="0" applyProtection="0"/>
  </cellStyleXfs>
  <cellXfs count="96">
    <xf numFmtId="0" fontId="0" fillId="0" borderId="0" xfId="0"/>
    <xf numFmtId="0" fontId="2" fillId="0" borderId="0" xfId="0" applyFont="1"/>
    <xf numFmtId="0" fontId="0" fillId="0" borderId="0" xfId="0" applyAlignment="1">
      <alignment wrapText="1"/>
    </xf>
    <xf numFmtId="0" fontId="3" fillId="0" borderId="0" xfId="0" applyFont="1"/>
    <xf numFmtId="0" fontId="1" fillId="0" borderId="0" xfId="0" applyFont="1"/>
    <xf numFmtId="0" fontId="0" fillId="2" borderId="0" xfId="0" applyFill="1"/>
    <xf numFmtId="0" fontId="0" fillId="3" borderId="0" xfId="0" applyFill="1"/>
    <xf numFmtId="0" fontId="2" fillId="3" borderId="0" xfId="0" applyFont="1" applyFill="1"/>
    <xf numFmtId="0" fontId="0" fillId="3" borderId="2" xfId="0" applyFill="1" applyBorder="1"/>
    <xf numFmtId="0" fontId="0" fillId="3" borderId="0" xfId="0" applyFill="1" applyBorder="1"/>
    <xf numFmtId="4" fontId="0" fillId="3" borderId="0" xfId="0" applyNumberFormat="1" applyFill="1"/>
    <xf numFmtId="2" fontId="0" fillId="3" borderId="0" xfId="0" applyNumberFormat="1" applyFill="1"/>
    <xf numFmtId="4" fontId="0" fillId="3" borderId="0" xfId="0" applyNumberFormat="1" applyFill="1" applyBorder="1"/>
    <xf numFmtId="0" fontId="2" fillId="3" borderId="0" xfId="0" applyFont="1" applyFill="1" applyAlignment="1">
      <alignment horizontal="right"/>
    </xf>
    <xf numFmtId="0" fontId="2" fillId="3" borderId="0" xfId="0" applyFont="1" applyFill="1" applyBorder="1"/>
    <xf numFmtId="0" fontId="0" fillId="0" borderId="1" xfId="0" applyFill="1" applyBorder="1" applyProtection="1">
      <protection locked="0"/>
    </xf>
    <xf numFmtId="4" fontId="0" fillId="0" borderId="1" xfId="0" applyNumberFormat="1" applyFill="1" applyBorder="1" applyProtection="1">
      <protection locked="0"/>
    </xf>
    <xf numFmtId="2" fontId="0" fillId="0" borderId="1" xfId="0" applyNumberFormat="1" applyFill="1" applyBorder="1" applyProtection="1">
      <protection locked="0"/>
    </xf>
    <xf numFmtId="0" fontId="0" fillId="0" borderId="1" xfId="0" applyFill="1" applyBorder="1" applyAlignment="1" applyProtection="1">
      <alignment horizontal="right"/>
      <protection locked="0"/>
    </xf>
    <xf numFmtId="0" fontId="2" fillId="3" borderId="3" xfId="0" applyFont="1" applyFill="1" applyBorder="1" applyAlignment="1">
      <alignment horizontal="right" wrapText="1"/>
    </xf>
    <xf numFmtId="0" fontId="0" fillId="3" borderId="3" xfId="0" applyFill="1" applyBorder="1" applyAlignment="1">
      <alignment horizontal="right"/>
    </xf>
    <xf numFmtId="0" fontId="2" fillId="3" borderId="3" xfId="0" applyFont="1" applyFill="1" applyBorder="1" applyAlignment="1">
      <alignment horizontal="right" vertical="top" wrapText="1"/>
    </xf>
    <xf numFmtId="0" fontId="2" fillId="3" borderId="0" xfId="0" applyFont="1" applyFill="1" applyBorder="1" applyAlignment="1">
      <alignment horizontal="right"/>
    </xf>
    <xf numFmtId="0" fontId="2" fillId="3" borderId="0" xfId="0" applyFont="1" applyFill="1" applyBorder="1" applyAlignment="1">
      <alignment horizontal="right" wrapText="1"/>
    </xf>
    <xf numFmtId="0" fontId="0" fillId="3" borderId="0" xfId="0" applyFill="1" applyBorder="1" applyAlignment="1">
      <alignment horizontal="right"/>
    </xf>
    <xf numFmtId="0" fontId="2" fillId="3" borderId="0" xfId="0" applyFont="1" applyFill="1" applyBorder="1" applyAlignment="1">
      <alignment horizontal="right" vertical="top" wrapText="1"/>
    </xf>
    <xf numFmtId="0" fontId="0" fillId="3" borderId="0" xfId="0" applyFill="1" applyBorder="1" applyAlignment="1">
      <alignment horizontal="right" vertical="top"/>
    </xf>
    <xf numFmtId="0" fontId="0" fillId="3" borderId="0" xfId="0" applyFont="1" applyFill="1" applyBorder="1" applyAlignment="1"/>
    <xf numFmtId="4" fontId="2" fillId="3" borderId="0" xfId="0" applyNumberFormat="1" applyFont="1" applyFill="1" applyBorder="1" applyAlignment="1">
      <alignment horizontal="right" wrapText="1"/>
    </xf>
    <xf numFmtId="0" fontId="0" fillId="3" borderId="0" xfId="0" applyFill="1" applyBorder="1" applyAlignment="1">
      <alignment horizontal="left"/>
    </xf>
    <xf numFmtId="4" fontId="0" fillId="3" borderId="0" xfId="0" applyNumberFormat="1" applyFill="1" applyBorder="1" applyProtection="1">
      <protection locked="0"/>
    </xf>
    <xf numFmtId="0" fontId="0" fillId="3" borderId="0" xfId="0" applyFill="1" applyBorder="1" applyAlignment="1">
      <alignment horizontal="left" vertical="top"/>
    </xf>
    <xf numFmtId="4" fontId="0" fillId="3" borderId="0" xfId="0" applyNumberFormat="1" applyFont="1" applyFill="1" applyBorder="1" applyAlignment="1">
      <alignment horizontal="right" wrapText="1"/>
    </xf>
    <xf numFmtId="4" fontId="0" fillId="3" borderId="0" xfId="0" applyNumberFormat="1" applyFont="1" applyFill="1" applyBorder="1" applyAlignment="1">
      <alignment horizontal="right"/>
    </xf>
    <xf numFmtId="0" fontId="0" fillId="3" borderId="0" xfId="0" applyFill="1" applyAlignment="1">
      <alignment horizontal="right"/>
    </xf>
    <xf numFmtId="4" fontId="0" fillId="3" borderId="0" xfId="0" applyNumberFormat="1" applyFill="1" applyAlignment="1">
      <alignment horizontal="right"/>
    </xf>
    <xf numFmtId="0" fontId="4" fillId="3" borderId="0" xfId="0" applyFont="1" applyFill="1"/>
    <xf numFmtId="0" fontId="2" fillId="3" borderId="2" xfId="0" applyFont="1" applyFill="1" applyBorder="1" applyAlignment="1">
      <alignment horizontal="center"/>
    </xf>
    <xf numFmtId="0" fontId="6" fillId="3" borderId="0" xfId="0" applyFont="1" applyFill="1"/>
    <xf numFmtId="0" fontId="2" fillId="0" borderId="0" xfId="0" applyFont="1" applyFill="1"/>
    <xf numFmtId="0" fontId="0" fillId="0" borderId="0" xfId="0" applyFill="1"/>
    <xf numFmtId="0" fontId="0" fillId="3" borderId="7" xfId="0" applyFill="1" applyBorder="1"/>
    <xf numFmtId="0" fontId="0" fillId="3" borderId="8" xfId="0" applyFill="1" applyBorder="1"/>
    <xf numFmtId="0" fontId="0" fillId="3" borderId="9" xfId="0" applyFill="1" applyBorder="1"/>
    <xf numFmtId="0" fontId="0" fillId="3" borderId="10" xfId="0" applyFill="1" applyBorder="1"/>
    <xf numFmtId="0" fontId="0" fillId="3" borderId="11" xfId="0" applyFill="1" applyBorder="1"/>
    <xf numFmtId="0" fontId="0" fillId="3" borderId="12" xfId="0" applyFill="1" applyBorder="1"/>
    <xf numFmtId="0" fontId="0" fillId="3" borderId="13" xfId="0" applyFill="1" applyBorder="1"/>
    <xf numFmtId="0" fontId="0" fillId="3" borderId="14" xfId="0" applyFill="1" applyBorder="1"/>
    <xf numFmtId="0" fontId="0" fillId="3" borderId="15" xfId="0" applyFill="1" applyBorder="1"/>
    <xf numFmtId="0" fontId="0" fillId="3" borderId="3" xfId="0" applyFill="1" applyBorder="1"/>
    <xf numFmtId="0" fontId="0" fillId="3" borderId="16" xfId="0" applyFill="1" applyBorder="1"/>
    <xf numFmtId="0" fontId="0" fillId="3" borderId="0" xfId="0" applyFill="1" applyAlignment="1">
      <alignment wrapText="1"/>
    </xf>
    <xf numFmtId="0" fontId="0" fillId="3" borderId="0" xfId="0" applyFill="1" applyBorder="1" applyAlignment="1">
      <alignment horizontal="center"/>
    </xf>
    <xf numFmtId="4" fontId="0" fillId="3" borderId="0" xfId="0" applyNumberFormat="1" applyFont="1" applyFill="1" applyBorder="1" applyAlignment="1">
      <alignment horizontal="right" vertical="top"/>
    </xf>
    <xf numFmtId="0" fontId="0" fillId="3" borderId="0" xfId="0" applyNumberFormat="1" applyFill="1"/>
    <xf numFmtId="2" fontId="0" fillId="3" borderId="0" xfId="0" applyNumberFormat="1" applyFill="1" applyAlignment="1">
      <alignment horizontal="right"/>
    </xf>
    <xf numFmtId="0" fontId="2" fillId="3" borderId="0" xfId="0" applyFont="1" applyFill="1" applyBorder="1" applyAlignment="1">
      <alignment horizontal="center"/>
    </xf>
    <xf numFmtId="0" fontId="0" fillId="3" borderId="0" xfId="0" applyFill="1" applyBorder="1" applyAlignment="1" applyProtection="1">
      <alignment horizontal="right"/>
      <protection locked="0"/>
    </xf>
    <xf numFmtId="0" fontId="0" fillId="3" borderId="0" xfId="0" applyFill="1" applyBorder="1" applyProtection="1">
      <protection locked="0"/>
    </xf>
    <xf numFmtId="0" fontId="5" fillId="3" borderId="0" xfId="0" applyFont="1" applyFill="1" applyBorder="1"/>
    <xf numFmtId="4" fontId="0" fillId="0" borderId="0" xfId="0" applyNumberFormat="1" applyFill="1" applyAlignment="1">
      <alignment horizontal="right"/>
    </xf>
    <xf numFmtId="0" fontId="0" fillId="0" borderId="0" xfId="0" applyFill="1" applyBorder="1" applyAlignment="1">
      <alignment wrapText="1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right"/>
    </xf>
    <xf numFmtId="0" fontId="7" fillId="0" borderId="0" xfId="1"/>
    <xf numFmtId="1" fontId="0" fillId="0" borderId="0" xfId="0" applyNumberFormat="1"/>
    <xf numFmtId="0" fontId="9" fillId="3" borderId="0" xfId="0" applyFont="1" applyFill="1"/>
    <xf numFmtId="0" fontId="0" fillId="3" borderId="0" xfId="0" applyFill="1" applyAlignment="1"/>
    <xf numFmtId="0" fontId="0" fillId="3" borderId="0" xfId="0" applyFill="1" applyBorder="1" applyAlignment="1" applyProtection="1">
      <protection locked="0"/>
    </xf>
    <xf numFmtId="0" fontId="10" fillId="3" borderId="0" xfId="2" applyFill="1" applyBorder="1"/>
    <xf numFmtId="0" fontId="10" fillId="3" borderId="3" xfId="2" applyFill="1" applyBorder="1"/>
    <xf numFmtId="0" fontId="0" fillId="0" borderId="0" xfId="0" applyFill="1" applyBorder="1"/>
    <xf numFmtId="0" fontId="0" fillId="0" borderId="0" xfId="0" applyFill="1" applyBorder="1" applyAlignment="1">
      <alignment horizontal="center" wrapText="1"/>
    </xf>
    <xf numFmtId="0" fontId="11" fillId="0" borderId="0" xfId="0" applyFont="1" applyFill="1"/>
    <xf numFmtId="14" fontId="0" fillId="0" borderId="0" xfId="0" applyNumberFormat="1" applyFill="1"/>
    <xf numFmtId="0" fontId="0" fillId="0" borderId="3" xfId="0" applyFill="1" applyBorder="1"/>
    <xf numFmtId="0" fontId="2" fillId="0" borderId="3" xfId="0" applyFont="1" applyFill="1" applyBorder="1"/>
    <xf numFmtId="0" fontId="2" fillId="0" borderId="3" xfId="0" applyFont="1" applyFill="1" applyBorder="1" applyAlignment="1">
      <alignment horizontal="right" wrapText="1"/>
    </xf>
    <xf numFmtId="0" fontId="0" fillId="0" borderId="3" xfId="0" applyFill="1" applyBorder="1" applyAlignment="1">
      <alignment horizontal="center" wrapText="1"/>
    </xf>
    <xf numFmtId="0" fontId="12" fillId="0" borderId="3" xfId="0" applyFont="1" applyFill="1" applyBorder="1"/>
    <xf numFmtId="164" fontId="0" fillId="3" borderId="0" xfId="0" applyNumberFormat="1" applyFill="1" applyAlignment="1">
      <alignment horizontal="right"/>
    </xf>
    <xf numFmtId="164" fontId="0" fillId="3" borderId="0" xfId="0" applyNumberFormat="1" applyFill="1"/>
    <xf numFmtId="0" fontId="6" fillId="3" borderId="0" xfId="0" applyFont="1" applyFill="1" applyAlignment="1"/>
    <xf numFmtId="0" fontId="0" fillId="3" borderId="10" xfId="0" applyFill="1" applyBorder="1" applyAlignment="1"/>
    <xf numFmtId="0" fontId="0" fillId="3" borderId="11" xfId="0" applyFill="1" applyBorder="1" applyAlignment="1"/>
    <xf numFmtId="0" fontId="0" fillId="3" borderId="12" xfId="0" applyFill="1" applyBorder="1" applyAlignment="1"/>
    <xf numFmtId="0" fontId="0" fillId="0" borderId="4" xfId="0" applyFill="1" applyBorder="1" applyAlignment="1" applyProtection="1">
      <protection locked="0"/>
    </xf>
    <xf numFmtId="0" fontId="0" fillId="0" borderId="5" xfId="0" applyBorder="1" applyAlignment="1" applyProtection="1">
      <protection locked="0"/>
    </xf>
    <xf numFmtId="0" fontId="0" fillId="0" borderId="6" xfId="0" applyBorder="1" applyAlignment="1" applyProtection="1">
      <protection locked="0"/>
    </xf>
    <xf numFmtId="0" fontId="0" fillId="3" borderId="0" xfId="0" applyFill="1" applyAlignment="1">
      <alignment wrapText="1"/>
    </xf>
    <xf numFmtId="0" fontId="2" fillId="3" borderId="2" xfId="0" applyFont="1" applyFill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3" borderId="2" xfId="0" applyFill="1" applyBorder="1" applyAlignment="1">
      <alignment horizontal="center"/>
    </xf>
    <xf numFmtId="0" fontId="2" fillId="3" borderId="0" xfId="0" applyFont="1" applyFill="1" applyBorder="1" applyAlignment="1">
      <alignment horizontal="center" wrapText="1"/>
    </xf>
    <xf numFmtId="0" fontId="0" fillId="3" borderId="0" xfId="0" applyFill="1" applyBorder="1" applyAlignment="1">
      <alignment horizontal="center"/>
    </xf>
  </cellXfs>
  <cellStyles count="3">
    <cellStyle name="Link" xfId="2" builtinId="8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lbst.dk/" TargetMode="External"/><Relationship Id="rId1" Type="http://schemas.openxmlformats.org/officeDocument/2006/relationships/hyperlink" Target="mailto:mail@lbst.dk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BG132"/>
  <sheetViews>
    <sheetView tabSelected="1" zoomScaleNormal="100" workbookViewId="0">
      <selection activeCell="G6" sqref="G6"/>
    </sheetView>
  </sheetViews>
  <sheetFormatPr defaultColWidth="9.140625" defaultRowHeight="12" x14ac:dyDescent="0.2"/>
  <cols>
    <col min="1" max="1" width="1.7109375" style="6" customWidth="1"/>
    <col min="2" max="2" width="11.5703125" style="6" customWidth="1"/>
    <col min="3" max="3" width="3.140625" style="6" customWidth="1"/>
    <col min="4" max="4" width="12.140625" style="6" hidden="1" customWidth="1"/>
    <col min="5" max="5" width="2.28515625" style="6" hidden="1" customWidth="1"/>
    <col min="6" max="6" width="3.140625" style="6" hidden="1" customWidth="1"/>
    <col min="7" max="7" width="10.140625" style="6" customWidth="1"/>
    <col min="8" max="10" width="3.140625" style="6" customWidth="1"/>
    <col min="11" max="11" width="10.28515625" style="6" customWidth="1"/>
    <col min="12" max="12" width="3.7109375" style="6" customWidth="1"/>
    <col min="13" max="13" width="4.85546875" style="6" customWidth="1"/>
    <col min="14" max="14" width="9.42578125" style="6" customWidth="1"/>
    <col min="15" max="16" width="3.140625" style="6" customWidth="1"/>
    <col min="17" max="17" width="10.7109375" style="6" customWidth="1"/>
    <col min="18" max="19" width="3.140625" style="6" customWidth="1"/>
    <col min="20" max="20" width="10.42578125" style="6" customWidth="1"/>
    <col min="21" max="21" width="3" style="6" customWidth="1"/>
    <col min="22" max="22" width="3.140625" style="6" customWidth="1"/>
    <col min="23" max="23" width="6.28515625" style="6" customWidth="1"/>
    <col min="24" max="32" width="3.140625" style="6" customWidth="1"/>
    <col min="33" max="33" width="8.28515625" style="6" customWidth="1"/>
    <col min="34" max="35" width="3.140625" style="6" customWidth="1"/>
    <col min="36" max="36" width="3.140625" style="6" hidden="1" customWidth="1"/>
    <col min="37" max="37" width="5.85546875" style="6" hidden="1" customWidth="1"/>
    <col min="38" max="38" width="12.42578125" style="6" hidden="1" customWidth="1"/>
    <col min="39" max="39" width="19.7109375" style="6" hidden="1" customWidth="1"/>
    <col min="40" max="40" width="10" style="6" hidden="1" customWidth="1"/>
    <col min="41" max="41" width="12.42578125" style="6" hidden="1" customWidth="1"/>
    <col min="42" max="42" width="12.7109375" style="6" hidden="1" customWidth="1"/>
    <col min="43" max="43" width="11.42578125" style="6" hidden="1" customWidth="1"/>
    <col min="44" max="44" width="11.28515625" style="6" hidden="1" customWidth="1"/>
    <col min="45" max="45" width="13.5703125" style="6" hidden="1" customWidth="1"/>
    <col min="46" max="46" width="11.7109375" style="6" hidden="1" customWidth="1"/>
    <col min="47" max="47" width="15.85546875" style="6" hidden="1" customWidth="1"/>
    <col min="48" max="48" width="13.85546875" style="6" hidden="1" customWidth="1"/>
    <col min="49" max="49" width="6.7109375" style="6" hidden="1" customWidth="1"/>
    <col min="50" max="50" width="3.7109375" style="6" hidden="1" customWidth="1"/>
    <col min="51" max="51" width="3.42578125" style="6" hidden="1" customWidth="1"/>
    <col min="52" max="52" width="9.140625" style="6" hidden="1" customWidth="1"/>
    <col min="53" max="53" width="2.85546875" style="6" hidden="1" customWidth="1"/>
    <col min="54" max="54" width="3.7109375" style="6" hidden="1" customWidth="1"/>
    <col min="55" max="55" width="3.85546875" style="6" hidden="1" customWidth="1"/>
    <col min="56" max="56" width="11.140625" style="6" hidden="1" customWidth="1"/>
    <col min="57" max="57" width="3.42578125" style="6" hidden="1" customWidth="1"/>
    <col min="58" max="58" width="11.28515625" style="6" hidden="1" customWidth="1"/>
    <col min="59" max="59" width="9.140625" style="6" hidden="1" customWidth="1"/>
    <col min="60" max="62" width="9.140625" style="6" customWidth="1"/>
    <col min="63" max="16384" width="9.140625" style="6"/>
  </cols>
  <sheetData>
    <row r="1" spans="2:33" ht="23.25" x14ac:dyDescent="0.35">
      <c r="B1" s="38" t="s">
        <v>0</v>
      </c>
    </row>
    <row r="2" spans="2:33" s="68" customFormat="1" ht="15" customHeight="1" x14ac:dyDescent="0.35">
      <c r="B2" s="83"/>
      <c r="Y2" s="84" t="s">
        <v>12139</v>
      </c>
      <c r="Z2" s="85"/>
      <c r="AA2" s="85"/>
      <c r="AB2" s="85"/>
      <c r="AC2" s="85"/>
      <c r="AD2" s="85" t="s">
        <v>12140</v>
      </c>
      <c r="AE2" s="85"/>
      <c r="AF2" s="85"/>
      <c r="AG2" s="86"/>
    </row>
    <row r="3" spans="2:33" ht="3.95" customHeight="1" x14ac:dyDescent="0.35">
      <c r="B3" s="38"/>
      <c r="Y3" s="47"/>
      <c r="Z3" s="9"/>
      <c r="AA3" s="9"/>
      <c r="AB3" s="9"/>
      <c r="AC3" s="9"/>
      <c r="AD3" s="9"/>
      <c r="AE3" s="9"/>
      <c r="AF3" s="9"/>
      <c r="AG3" s="48"/>
    </row>
    <row r="4" spans="2:33" ht="11.45" customHeight="1" x14ac:dyDescent="0.2">
      <c r="B4" s="13" t="s">
        <v>696</v>
      </c>
      <c r="G4" s="15"/>
      <c r="I4" s="67" t="str">
        <f>IF(AND(G4&lt;&gt;"",G6&lt;&gt;""),"Du skal indtaste enten CVR nr, eller FS nr.","")</f>
        <v/>
      </c>
      <c r="Y4" s="47" t="s">
        <v>37820</v>
      </c>
      <c r="Z4" s="9"/>
      <c r="AA4" s="9"/>
      <c r="AB4" s="9"/>
      <c r="AC4" s="9"/>
      <c r="AD4" s="9" t="s">
        <v>37821</v>
      </c>
      <c r="AE4" s="9"/>
      <c r="AF4" s="9"/>
      <c r="AG4" s="48"/>
    </row>
    <row r="5" spans="2:33" ht="5.25" customHeight="1" x14ac:dyDescent="0.2">
      <c r="Y5" s="47"/>
      <c r="Z5" s="9"/>
      <c r="AA5" s="9"/>
      <c r="AB5" s="9"/>
      <c r="AC5" s="9"/>
      <c r="AD5" s="9"/>
      <c r="AE5" s="9"/>
      <c r="AF5" s="9"/>
      <c r="AG5" s="48"/>
    </row>
    <row r="6" spans="2:33" x14ac:dyDescent="0.2">
      <c r="B6" s="13" t="s">
        <v>75</v>
      </c>
      <c r="E6" s="58"/>
      <c r="G6" s="18"/>
      <c r="I6" s="68" t="str">
        <f>IF(G6&lt;&gt;"",G6,IF(G4&lt;&gt;"",VLOOKUP(G4,CVRFSnr,5,FALSE),""))</f>
        <v/>
      </c>
      <c r="Y6" s="47" t="s">
        <v>12141</v>
      </c>
      <c r="Z6" s="9"/>
      <c r="AA6" s="9"/>
      <c r="AB6" s="9"/>
      <c r="AC6" s="9"/>
      <c r="AD6" s="9" t="s">
        <v>37819</v>
      </c>
      <c r="AE6" s="9"/>
      <c r="AF6" s="9"/>
      <c r="AG6" s="48"/>
    </row>
    <row r="7" spans="2:33" ht="5.25" customHeight="1" x14ac:dyDescent="0.2">
      <c r="B7" s="13"/>
      <c r="Y7" s="47"/>
      <c r="Z7" s="9"/>
      <c r="AA7" s="9"/>
      <c r="AB7" s="9"/>
      <c r="AC7" s="9"/>
      <c r="AD7" s="9"/>
      <c r="AE7" s="9"/>
      <c r="AF7" s="9"/>
      <c r="AG7" s="48"/>
    </row>
    <row r="8" spans="2:33" x14ac:dyDescent="0.2">
      <c r="B8" s="13" t="s">
        <v>1</v>
      </c>
      <c r="E8" s="69"/>
      <c r="F8" s="69"/>
      <c r="G8" s="87"/>
      <c r="H8" s="88"/>
      <c r="I8" s="88"/>
      <c r="J8" s="88"/>
      <c r="K8" s="89"/>
      <c r="M8" s="6" t="str">
        <f>IF(G6&lt;&gt;"","",IF(G4&lt;&gt;"",VLOOKUP(G4,CVRFSnr,3,FALSE),""))</f>
        <v/>
      </c>
      <c r="Y8" s="47" t="s">
        <v>12142</v>
      </c>
      <c r="Z8" s="9"/>
      <c r="AA8" s="9"/>
      <c r="AB8" s="9"/>
      <c r="AC8" s="9"/>
      <c r="AD8" s="70" t="s">
        <v>12143</v>
      </c>
      <c r="AE8" s="9"/>
      <c r="AF8" s="9"/>
      <c r="AG8" s="48"/>
    </row>
    <row r="9" spans="2:33" ht="5.0999999999999996" customHeight="1" x14ac:dyDescent="0.2">
      <c r="B9" s="13"/>
      <c r="E9" s="9"/>
      <c r="F9" s="9"/>
      <c r="Y9" s="47"/>
      <c r="Z9" s="9"/>
      <c r="AA9" s="9"/>
      <c r="AB9" s="9"/>
      <c r="AC9" s="9"/>
      <c r="AD9" s="9"/>
      <c r="AE9" s="9"/>
      <c r="AF9" s="9"/>
      <c r="AG9" s="48"/>
    </row>
    <row r="10" spans="2:33" x14ac:dyDescent="0.2">
      <c r="B10" s="13" t="s">
        <v>7</v>
      </c>
      <c r="E10" s="69"/>
      <c r="F10" s="69"/>
      <c r="G10" s="87"/>
      <c r="H10" s="88"/>
      <c r="I10" s="88"/>
      <c r="J10" s="88"/>
      <c r="K10" s="89"/>
      <c r="Y10" s="47"/>
      <c r="Z10" s="9"/>
      <c r="AA10" s="9"/>
      <c r="AB10" s="9"/>
      <c r="AC10" s="9"/>
      <c r="AD10" s="9" t="s">
        <v>12144</v>
      </c>
      <c r="AE10" s="9"/>
      <c r="AF10" s="9"/>
      <c r="AG10" s="48"/>
    </row>
    <row r="11" spans="2:33" ht="5.0999999999999996" customHeight="1" x14ac:dyDescent="0.2">
      <c r="B11" s="13"/>
      <c r="Y11" s="47"/>
      <c r="Z11" s="9"/>
      <c r="AA11" s="9"/>
      <c r="AB11" s="9"/>
      <c r="AC11" s="9"/>
      <c r="AD11" s="9"/>
      <c r="AE11" s="9"/>
      <c r="AF11" s="9"/>
      <c r="AG11" s="48"/>
    </row>
    <row r="12" spans="2:33" x14ac:dyDescent="0.2">
      <c r="B12" s="13" t="s">
        <v>2</v>
      </c>
      <c r="E12" s="59"/>
      <c r="F12" s="7"/>
      <c r="G12" s="15"/>
      <c r="I12" s="6" t="str">
        <f>IF(ISERROR(VLOOKUP(G12,Postnr,2,FALSE)),"",VLOOKUP(G12,Postnr,2,FALSE))</f>
        <v/>
      </c>
      <c r="Y12" s="49" t="s">
        <v>12145</v>
      </c>
      <c r="Z12" s="50"/>
      <c r="AA12" s="50"/>
      <c r="AB12" s="50"/>
      <c r="AC12" s="50"/>
      <c r="AD12" s="71" t="s">
        <v>12146</v>
      </c>
      <c r="AE12" s="50"/>
      <c r="AF12" s="50"/>
      <c r="AG12" s="51"/>
    </row>
    <row r="14" spans="2:33" ht="12" customHeight="1" x14ac:dyDescent="0.2"/>
    <row r="15" spans="2:33" ht="18" x14ac:dyDescent="0.25">
      <c r="B15" s="60" t="s">
        <v>73</v>
      </c>
      <c r="C15" s="9"/>
      <c r="D15" s="9"/>
      <c r="E15" s="9"/>
      <c r="F15" s="9"/>
      <c r="G15" s="60" t="s">
        <v>77</v>
      </c>
      <c r="H15" s="9"/>
      <c r="I15" s="9"/>
      <c r="J15" s="9"/>
      <c r="K15" s="9"/>
      <c r="L15" s="9"/>
      <c r="M15" s="9"/>
      <c r="N15" s="60" t="s">
        <v>12138</v>
      </c>
      <c r="O15" s="9"/>
      <c r="P15" s="9"/>
      <c r="Q15" s="9"/>
      <c r="R15" s="9"/>
      <c r="S15" s="9"/>
      <c r="T15" s="9"/>
      <c r="U15" s="9"/>
      <c r="V15" s="9"/>
      <c r="W15" s="9"/>
      <c r="X15" s="9"/>
    </row>
    <row r="16" spans="2:33" ht="4.5" customHeight="1" x14ac:dyDescent="0.2"/>
    <row r="17" spans="2:58" ht="48" customHeight="1" thickBot="1" x14ac:dyDescent="0.25">
      <c r="B17" s="37" t="s">
        <v>12132</v>
      </c>
      <c r="C17" s="7"/>
      <c r="D17" s="37" t="s">
        <v>6</v>
      </c>
      <c r="E17" s="57"/>
      <c r="F17" s="7"/>
      <c r="G17" s="91" t="s">
        <v>93</v>
      </c>
      <c r="H17" s="93"/>
      <c r="I17" s="53"/>
      <c r="J17" s="91" t="s">
        <v>98</v>
      </c>
      <c r="K17" s="92"/>
      <c r="L17" s="92"/>
      <c r="M17" s="7"/>
      <c r="N17" s="91" t="s">
        <v>12137</v>
      </c>
      <c r="O17" s="93"/>
      <c r="Q17" s="91" t="s">
        <v>12133</v>
      </c>
      <c r="R17" s="93"/>
      <c r="T17" s="91" t="s">
        <v>94</v>
      </c>
      <c r="U17" s="93"/>
      <c r="AK17" s="7" t="s">
        <v>90</v>
      </c>
      <c r="AL17" s="7" t="s">
        <v>89</v>
      </c>
      <c r="AM17" s="7" t="s">
        <v>91</v>
      </c>
      <c r="AN17" s="7" t="s">
        <v>6</v>
      </c>
      <c r="AO17" s="7" t="s">
        <v>77</v>
      </c>
      <c r="AP17" s="7" t="s">
        <v>92</v>
      </c>
      <c r="AS17" s="19" t="s">
        <v>94</v>
      </c>
      <c r="AT17" s="19" t="s">
        <v>93</v>
      </c>
      <c r="AU17" s="21" t="s">
        <v>98</v>
      </c>
      <c r="AV17" s="19" t="s">
        <v>12135</v>
      </c>
      <c r="AW17" s="20"/>
      <c r="AX17" s="24"/>
      <c r="AY17" s="24"/>
    </row>
    <row r="18" spans="2:58" ht="5.25" customHeight="1" x14ac:dyDescent="0.2">
      <c r="B18" s="22"/>
      <c r="C18" s="7"/>
      <c r="D18" s="22"/>
      <c r="E18" s="22"/>
      <c r="F18" s="7"/>
      <c r="G18" s="23"/>
      <c r="H18" s="24"/>
      <c r="I18" s="24"/>
      <c r="J18" s="7"/>
      <c r="K18" s="25"/>
      <c r="L18" s="26"/>
      <c r="M18" s="7"/>
      <c r="N18" s="23"/>
      <c r="O18" s="24"/>
      <c r="Q18" s="23"/>
      <c r="R18" s="24"/>
      <c r="T18" s="23"/>
      <c r="U18" s="24"/>
      <c r="AK18" s="7"/>
      <c r="AL18" s="7"/>
      <c r="AM18" s="7"/>
      <c r="AN18" s="7"/>
      <c r="AO18" s="7"/>
      <c r="AP18" s="7"/>
      <c r="AS18" s="7"/>
    </row>
    <row r="19" spans="2:58" ht="11.45" customHeight="1" x14ac:dyDescent="0.2">
      <c r="B19" s="27"/>
      <c r="C19" s="7"/>
      <c r="D19" s="22"/>
      <c r="E19" s="22"/>
      <c r="F19" s="7"/>
      <c r="G19" s="28"/>
      <c r="H19" s="29"/>
      <c r="I19" s="29"/>
      <c r="J19" s="7"/>
      <c r="K19" s="54" t="str">
        <f>IF(FSnr="","","I alt  "&amp;AU19)</f>
        <v/>
      </c>
      <c r="L19" s="31" t="s">
        <v>3</v>
      </c>
      <c r="M19" s="7"/>
      <c r="N19" s="23"/>
      <c r="O19" s="24"/>
      <c r="Q19" s="32" t="str">
        <f>IF(FSnr="","","I alt  "&amp;AV19)</f>
        <v/>
      </c>
      <c r="R19" s="29" t="s">
        <v>3</v>
      </c>
      <c r="T19" s="33" t="str">
        <f>IF(FSnr="","","I alt  "&amp;AS19)</f>
        <v/>
      </c>
      <c r="U19" s="29" t="s">
        <v>3</v>
      </c>
      <c r="AK19" s="7"/>
      <c r="AL19" s="7"/>
      <c r="AM19" s="7"/>
      <c r="AN19" s="7"/>
      <c r="AO19" s="28"/>
      <c r="AP19" s="7"/>
      <c r="AS19" s="28">
        <f>ROUND(SUM(AS21,AS23,AS25,AS27,AS29,AS31,AS33,AS35,AS37,AS39,AS41,AS43,AS45,AS47,AS49,AS51,AS53,AS55,AS57,AS59,AS61,AS63,AS65,AS67,AS69,AS71,AS73,AS75,AS77,AS79,AS85,AS87,AS89,AS91),2)</f>
        <v>0</v>
      </c>
      <c r="AT19" s="28">
        <f>ROUND(SUM(AT21,AT23,AT25,AT27,AT29,AT31,AT33,AT35,AT37,AT39,AT41,AT43,AT45,AT47,AT49,AT51,AT53,AT55,AT57,AT59,AT61,AT63,AT65,AT67,AT69,AT71,AT73,AT75,AT77,AT79,AT85,AT87,AT89,AT91),2)</f>
        <v>0</v>
      </c>
      <c r="AU19" s="28">
        <f>ROUND(SUM(AU21,AU23,AU25,AU27,AU29,AU31,AU33,AU35,AU37,AU39,AU41,AU43,AU45,AU47,AU49,AU51,AU53,AU55,AU57,AU59,AU61,AU63,AU65,AU67,AU69,AU71,AU73,AU75,AU77,AU79,AU85,AU87,AU89,AU91),2)</f>
        <v>0</v>
      </c>
      <c r="AV19" s="28">
        <f>ROUND(SUM(AV21,AV23,AV25,AV27,AV29,AV31,AV33,AV35,AV37,AV39,AV41,AV43,AV45,AV47,AV49,AV51,AV53,AV55,AV57,AV59,AV61,AV63,AV65,AV67,AV69,AV71,AV73,AV75,AV77,AV79,AV85,AV87,AV89,AV91),2)</f>
        <v>0</v>
      </c>
      <c r="AX19" s="7" t="s">
        <v>102</v>
      </c>
      <c r="BB19" s="7" t="s">
        <v>103</v>
      </c>
      <c r="BF19" s="7" t="s">
        <v>104</v>
      </c>
    </row>
    <row r="20" spans="2:58" ht="5.25" customHeight="1" x14ac:dyDescent="0.2">
      <c r="AK20" s="7"/>
      <c r="AL20" s="7"/>
      <c r="AM20" s="7"/>
      <c r="AN20" s="39" t="s">
        <v>12</v>
      </c>
      <c r="AO20" s="7" t="s">
        <v>3</v>
      </c>
      <c r="AP20" s="7" t="s">
        <v>13</v>
      </c>
    </row>
    <row r="21" spans="2:58" ht="11.45" customHeight="1" x14ac:dyDescent="0.2">
      <c r="B21" s="6" t="str">
        <f>IF(ISERROR(VLOOKUP(AL21,FSnrxnrID15,2,FALSE)),"",VLOOKUP(AL21,FSnrxnrID15,2,FALSE))</f>
        <v/>
      </c>
      <c r="D21" s="6" t="str">
        <f>IF(B21="","",VLOOKUP(B21,ID15xID90,2,FALSE))</f>
        <v/>
      </c>
      <c r="G21" s="35" t="str">
        <f>IF(B21="","",IF(VLOOKUP(AM21,Data2018,2,FALSE)=0,"0",VLOOKUP(AM21,Data2018,2,FALSE)))</f>
        <v/>
      </c>
      <c r="H21" s="6" t="s">
        <v>3</v>
      </c>
      <c r="K21" s="16"/>
      <c r="L21" s="6" t="s">
        <v>3</v>
      </c>
      <c r="N21" s="81" t="str">
        <f>IF(B21="","",IF(VLOOKUP(B21,Grundvand,2,FALSE)=0,"0",VLOOKUP(B21,Grundvand,2,FALSE)))</f>
        <v/>
      </c>
      <c r="O21" s="6" t="s">
        <v>4</v>
      </c>
      <c r="Q21" s="6" t="str">
        <f>IF(B21="","",VLOOKUP(AM21,Data2018,3,FALSE))</f>
        <v/>
      </c>
      <c r="R21" s="6" t="s">
        <v>3</v>
      </c>
      <c r="T21" s="55" t="str">
        <f>IF(B21="","",IF((AO21*N21/100)-Q21&lt;0,0,ROUND(((AO21*N21/100)-Q21),2)))</f>
        <v/>
      </c>
      <c r="U21" s="6" t="s">
        <v>3</v>
      </c>
      <c r="AK21" s="6">
        <v>1</v>
      </c>
      <c r="AL21" s="6" t="str">
        <f>CONCATENATE(FSnr,AK21)</f>
        <v>1</v>
      </c>
      <c r="AM21" s="6" t="str">
        <f>IF(B21="","",CONCATENATE(FSnr,B21))</f>
        <v/>
      </c>
      <c r="AN21" s="40" t="str">
        <f>D21</f>
        <v/>
      </c>
      <c r="AO21" s="11" t="str">
        <f>IF(K21&lt;&gt;"",K21,G21)</f>
        <v/>
      </c>
      <c r="AP21" s="11" t="str">
        <f>IF(ISERROR(AO21*N21/100-Q21),"",IF(AO21*N21/100-Q21&gt;0,0,-(AO21*N21/100-Q21)))</f>
        <v/>
      </c>
      <c r="AS21" s="6">
        <f>IF(T21="",0,T21)</f>
        <v>0</v>
      </c>
      <c r="AT21" s="6">
        <f>IF(G21="",0,G21)</f>
        <v>0</v>
      </c>
      <c r="AU21" s="6">
        <f>IF(AO21="",0,AO21)</f>
        <v>0</v>
      </c>
      <c r="AV21" s="6">
        <f>IF(Q21="",0,Q21)</f>
        <v>0</v>
      </c>
      <c r="AX21" s="44">
        <f>IF(AY21=0,"",SUM($AY$21:AY21))</f>
        <v>1</v>
      </c>
      <c r="AY21" s="45">
        <v>1</v>
      </c>
      <c r="AZ21" s="46" t="str">
        <f>AN21</f>
        <v/>
      </c>
      <c r="BA21" s="9"/>
      <c r="BB21" s="44">
        <f>IF(BC21=0,"",SUM($BC$21:BC21))</f>
        <v>1</v>
      </c>
      <c r="BC21" s="45">
        <v>1</v>
      </c>
      <c r="BD21" s="41" t="str">
        <f>IF(ISERROR(VLOOKUP(1,Kystvand2018,3,FALSE)),"",VLOOKUP(1,Kystvand2018,3,FALSE))</f>
        <v/>
      </c>
      <c r="BF21" s="41" t="str">
        <f>IF(ISERROR(VLOOKUP(1,Kystvand2018Plus,3,FALSE)),"",VLOOKUP(1,Kystvand2018Plus,3,FALSE))</f>
        <v/>
      </c>
    </row>
    <row r="22" spans="2:58" ht="5.0999999999999996" customHeight="1" x14ac:dyDescent="0.2">
      <c r="K22" s="9"/>
      <c r="AN22" s="40"/>
      <c r="AO22" s="11"/>
      <c r="AP22" s="11"/>
      <c r="AX22" s="47"/>
      <c r="AY22" s="9"/>
      <c r="AZ22" s="48"/>
      <c r="BA22" s="9"/>
      <c r="BB22" s="47" t="str">
        <f>IF(BC22=0,"",SUM($BC$21:BC22))</f>
        <v/>
      </c>
      <c r="BC22" s="9"/>
      <c r="BD22" s="42"/>
      <c r="BF22" s="42"/>
    </row>
    <row r="23" spans="2:58" x14ac:dyDescent="0.2">
      <c r="B23" s="6" t="str">
        <f>IF(ISERROR(VLOOKUP(AL23,FSnrxnrID15,2,FALSE)),"",VLOOKUP(AL23,FSnrxnrID15,2,FALSE))</f>
        <v/>
      </c>
      <c r="D23" s="6" t="str">
        <f>IF(B23="","",VLOOKUP(B23,ID15xID90,2,FALSE))</f>
        <v/>
      </c>
      <c r="G23" s="35" t="str">
        <f>IF(B23="","",IF(VLOOKUP(AM23,Data2018,2,FALSE)=0,"0",VLOOKUP(AM23,Data2018,2,FALSE)))</f>
        <v/>
      </c>
      <c r="H23" s="6" t="str">
        <f>IF(B23="","","ha")</f>
        <v/>
      </c>
      <c r="K23" s="16"/>
      <c r="L23" s="6" t="s">
        <v>3</v>
      </c>
      <c r="N23" s="81" t="str">
        <f>IF(B23="","",IF(VLOOKUP(B23,Grundvand,2,FALSE)=0,"0",VLOOKUP(B23,Grundvand,2,FALSE)))</f>
        <v/>
      </c>
      <c r="O23" s="6" t="str">
        <f>IF(B23="","","%")</f>
        <v/>
      </c>
      <c r="Q23" s="6" t="str">
        <f>IF(B23="","",VLOOKUP(AM23,Data2018,3,FALSE))</f>
        <v/>
      </c>
      <c r="R23" s="6" t="str">
        <f>IF(B23="","","ha")</f>
        <v/>
      </c>
      <c r="T23" s="55" t="str">
        <f>IF(B23="","",IF((AO23*N23/100)-Q23&lt;0,0,ROUND(((AO23*N23/100)-Q23),2)))</f>
        <v/>
      </c>
      <c r="U23" s="6" t="str">
        <f>IF(B23="","","ha")</f>
        <v/>
      </c>
      <c r="AK23" s="6">
        <v>2</v>
      </c>
      <c r="AL23" s="6" t="str">
        <f>CONCATENATE(FSnr,AK23)</f>
        <v>2</v>
      </c>
      <c r="AM23" s="6" t="str">
        <f>IF(B23="","",CONCATENATE(FSnr,B23))</f>
        <v/>
      </c>
      <c r="AN23" s="40" t="str">
        <f>D23</f>
        <v/>
      </c>
      <c r="AO23" s="11" t="str">
        <f>IF(K23&lt;&gt;"",K23,G23)</f>
        <v/>
      </c>
      <c r="AP23" s="11" t="str">
        <f>IF(ISERROR(AO23*N23/100-Q23),"",IF(AO23*N23/100-Q23&gt;0,0,-(AO23*N23/100-Q23)))</f>
        <v/>
      </c>
      <c r="AS23" s="6">
        <f>IF(T23="",0,T23)</f>
        <v>0</v>
      </c>
      <c r="AT23" s="6">
        <f>IF(G23="",0,G23)</f>
        <v>0</v>
      </c>
      <c r="AU23" s="6">
        <f>IF(AO23="",0,AO23)</f>
        <v>0</v>
      </c>
      <c r="AV23" s="6">
        <f>IF(Q23="",0,Q23)</f>
        <v>0</v>
      </c>
      <c r="AX23" s="47" t="str">
        <f>IF(AY23=0,"",SUM($AY$21:AY23))</f>
        <v/>
      </c>
      <c r="AY23" s="9">
        <f>IF(AZ23="",0,1)</f>
        <v>0</v>
      </c>
      <c r="AZ23" s="48" t="str">
        <f>IF(AN23="","",IF(AN23=AN21,"",AN23))</f>
        <v/>
      </c>
      <c r="BA23" s="9"/>
      <c r="BB23" s="47" t="str">
        <f>IF(BC23=0,"",SUM($BC$21:BC23))</f>
        <v/>
      </c>
      <c r="BC23" s="9">
        <f>IF(BD23="",0,1)</f>
        <v>0</v>
      </c>
      <c r="BD23" s="42" t="str">
        <f>IF(ISERROR(VLOOKUP(2,Kystvand2018,3,FALSE)),"",VLOOKUP(2,Kystvand2018,3,FALSE))</f>
        <v/>
      </c>
      <c r="BF23" s="42" t="str">
        <f>IF(ISERROR(VLOOKUP(2,Kystvand2018Plus,3,FALSE)),"",VLOOKUP(2,Kystvand2018Plus,3,FALSE))</f>
        <v/>
      </c>
    </row>
    <row r="24" spans="2:58" ht="5.0999999999999996" customHeight="1" x14ac:dyDescent="0.2">
      <c r="K24" s="9"/>
      <c r="AN24" s="40"/>
      <c r="AO24" s="11"/>
      <c r="AP24" s="11"/>
      <c r="AX24" s="47" t="str">
        <f>IF(AY24=0,"",SUM($AY$21:AY24))</f>
        <v/>
      </c>
      <c r="AY24" s="9"/>
      <c r="AZ24" s="48"/>
      <c r="BA24" s="9"/>
      <c r="BB24" s="47" t="str">
        <f>IF(BC24=0,"",SUM($BC$21:BC24))</f>
        <v/>
      </c>
      <c r="BC24" s="9"/>
      <c r="BD24" s="42"/>
      <c r="BF24" s="42"/>
    </row>
    <row r="25" spans="2:58" x14ac:dyDescent="0.2">
      <c r="B25" s="6" t="str">
        <f>IF(ISERROR(VLOOKUP(AL25,FSnrxnrID15,2,FALSE)),"",VLOOKUP(AL25,FSnrxnrID15,2,FALSE))</f>
        <v/>
      </c>
      <c r="D25" s="6" t="str">
        <f>IF(B25="","",VLOOKUP(B25,ID15xID90,2,FALSE))</f>
        <v/>
      </c>
      <c r="G25" s="35" t="str">
        <f>IF(B25="","",IF(VLOOKUP(AM25,Data2018,2,FALSE)=0,"0",VLOOKUP(AM25,Data2018,2,FALSE)))</f>
        <v/>
      </c>
      <c r="H25" s="6" t="str">
        <f>IF(B25="","","ha")</f>
        <v/>
      </c>
      <c r="K25" s="16"/>
      <c r="L25" s="6" t="s">
        <v>3</v>
      </c>
      <c r="N25" s="81" t="str">
        <f>IF(B25="","",IF(VLOOKUP(B25,Grundvand,2,FALSE)=0,"0",VLOOKUP(B25,Grundvand,2,FALSE)))</f>
        <v/>
      </c>
      <c r="O25" s="6" t="str">
        <f>IF(B25="","","%")</f>
        <v/>
      </c>
      <c r="Q25" s="6" t="str">
        <f>IF(B25="","",VLOOKUP(AM25,Data2018,3,FALSE))</f>
        <v/>
      </c>
      <c r="R25" s="6" t="str">
        <f>IF(B25="","","ha")</f>
        <v/>
      </c>
      <c r="T25" s="55" t="str">
        <f>IF(B25="","",IF((AO25*N25/100)-Q25&lt;0,0,ROUND(((AO25*N25/100)-Q25),2)))</f>
        <v/>
      </c>
      <c r="U25" s="6" t="str">
        <f>IF(B25="","","ha")</f>
        <v/>
      </c>
      <c r="AK25" s="6">
        <v>3</v>
      </c>
      <c r="AL25" s="6" t="str">
        <f>CONCATENATE(FSnr,AK25)</f>
        <v>3</v>
      </c>
      <c r="AM25" s="6" t="str">
        <f>IF(B25="","",CONCATENATE(FSnr,B25))</f>
        <v/>
      </c>
      <c r="AN25" s="40" t="str">
        <f>D25</f>
        <v/>
      </c>
      <c r="AO25" s="11" t="str">
        <f>IF(K25&lt;&gt;"",K25,G25)</f>
        <v/>
      </c>
      <c r="AP25" s="11" t="str">
        <f>IF(ISERROR(AO25*N25/100-Q25),"",IF(AO25*N25/100-Q25&gt;0,0,-(AO25*N25/100-Q25)))</f>
        <v/>
      </c>
      <c r="AS25" s="6">
        <f>IF(T25="",0,T25)</f>
        <v>0</v>
      </c>
      <c r="AT25" s="6">
        <f>IF(G25="",0,G25)</f>
        <v>0</v>
      </c>
      <c r="AU25" s="6">
        <f>IF(AO25="",0,AO25)</f>
        <v>0</v>
      </c>
      <c r="AV25" s="6">
        <f>IF(Q25="",0,Q25)</f>
        <v>0</v>
      </c>
      <c r="AX25" s="47" t="str">
        <f>IF(AY25=0,"",SUM($AY$21:AY25))</f>
        <v/>
      </c>
      <c r="AY25" s="9">
        <f t="shared" ref="AY25:AY79" si="0">IF(AZ25="",0,1)</f>
        <v>0</v>
      </c>
      <c r="AZ25" s="48" t="str">
        <f>IF(AN25="","",IF(AN25=AN23,"",IF(AN25=AN21,"",AN25)))</f>
        <v/>
      </c>
      <c r="BA25" s="9"/>
      <c r="BB25" s="47" t="str">
        <f>IF(BC25=0,"",SUM($BC$21:BC25))</f>
        <v/>
      </c>
      <c r="BC25" s="9">
        <f>IF(BD25="",0,1)</f>
        <v>0</v>
      </c>
      <c r="BD25" s="42" t="str">
        <f>IF(ISERROR(VLOOKUP(3,Kystvand2018,3,FALSE)),"",VLOOKUP(3,Kystvand2018,3,FALSE))</f>
        <v/>
      </c>
      <c r="BF25" s="42" t="str">
        <f>IF(ISERROR(VLOOKUP(3,Kystvand2018Plus,3,FALSE)),"",VLOOKUP(3,Kystvand2018Plus,3,FALSE))</f>
        <v/>
      </c>
    </row>
    <row r="26" spans="2:58" ht="5.0999999999999996" customHeight="1" x14ac:dyDescent="0.2">
      <c r="K26" s="9"/>
      <c r="AN26" s="40"/>
      <c r="AO26" s="11"/>
      <c r="AP26" s="11"/>
      <c r="AX26" s="47" t="str">
        <f>IF(AY26=0,"",SUM($AY$21:AY26))</f>
        <v/>
      </c>
      <c r="AY26" s="9"/>
      <c r="AZ26" s="48"/>
      <c r="BA26" s="9"/>
      <c r="BB26" s="47" t="str">
        <f>IF(BC26=0,"",SUM($BC$21:BC26))</f>
        <v/>
      </c>
      <c r="BC26" s="9"/>
      <c r="BD26" s="42"/>
      <c r="BF26" s="42"/>
    </row>
    <row r="27" spans="2:58" x14ac:dyDescent="0.2">
      <c r="B27" s="6" t="str">
        <f>IF(ISERROR(VLOOKUP(AL27,FSnrxnrID15,2,FALSE)),"",VLOOKUP(AL27,FSnrxnrID15,2,FALSE))</f>
        <v/>
      </c>
      <c r="D27" s="6" t="str">
        <f>IF(B27="","",VLOOKUP(B27,ID15xID90,2,FALSE))</f>
        <v/>
      </c>
      <c r="G27" s="35" t="str">
        <f>IF(B27="","",IF(VLOOKUP(AM27,Data2018,2,FALSE)=0,"0",VLOOKUP(AM27,Data2018,2,FALSE)))</f>
        <v/>
      </c>
      <c r="H27" s="6" t="str">
        <f>IF(B27="","","ha")</f>
        <v/>
      </c>
      <c r="K27" s="16"/>
      <c r="L27" s="6" t="s">
        <v>3</v>
      </c>
      <c r="N27" s="81" t="str">
        <f>IF(B27="","",IF(VLOOKUP(B27,Grundvand,2,FALSE)=0,"0",VLOOKUP(B27,Grundvand,2,FALSE)))</f>
        <v/>
      </c>
      <c r="O27" s="6" t="str">
        <f>IF(B27="","","%")</f>
        <v/>
      </c>
      <c r="Q27" s="6" t="str">
        <f>IF(B27="","",VLOOKUP(AM27,Data2018,3,FALSE))</f>
        <v/>
      </c>
      <c r="R27" s="6" t="str">
        <f>IF(B27="","","ha")</f>
        <v/>
      </c>
      <c r="T27" s="55" t="str">
        <f>IF(B27="","",IF((AO27*N27/100)-Q27&lt;0,0,ROUND(((AO27*N27/100)-Q27),2)))</f>
        <v/>
      </c>
      <c r="U27" s="6" t="str">
        <f>IF(B27="","","ha")</f>
        <v/>
      </c>
      <c r="AK27" s="6">
        <v>4</v>
      </c>
      <c r="AL27" s="6" t="str">
        <f>CONCATENATE(FSnr,AK27)</f>
        <v>4</v>
      </c>
      <c r="AM27" s="6" t="str">
        <f>IF(B27="","",CONCATENATE(FSnr,B27))</f>
        <v/>
      </c>
      <c r="AN27" s="40" t="str">
        <f>D27</f>
        <v/>
      </c>
      <c r="AO27" s="11" t="str">
        <f>IF(K27&lt;&gt;"",K27,G27)</f>
        <v/>
      </c>
      <c r="AP27" s="11" t="str">
        <f>IF(ISERROR(AO27*N27/100-Q27),"",IF(AO27*N27/100-Q27&gt;0,0,-(AO27*N27/100-Q27)))</f>
        <v/>
      </c>
      <c r="AS27" s="6">
        <f>IF(T27="",0,T27)</f>
        <v>0</v>
      </c>
      <c r="AT27" s="6">
        <f>IF(G27="",0,G27)</f>
        <v>0</v>
      </c>
      <c r="AU27" s="6">
        <f>IF(AO27="",0,AO27)</f>
        <v>0</v>
      </c>
      <c r="AV27" s="6">
        <f>IF(Q27="",0,Q27)</f>
        <v>0</v>
      </c>
      <c r="AX27" s="47" t="str">
        <f>IF(AY27=0,"",SUM($AY$21:AY27))</f>
        <v/>
      </c>
      <c r="AY27" s="9">
        <f t="shared" si="0"/>
        <v>0</v>
      </c>
      <c r="AZ27" s="48" t="str">
        <f>IF(AN27="","",IF(AN27=AN25,"",IF(AN27=AN23,"",IF(AN27=AN21,"",AN27))))</f>
        <v/>
      </c>
      <c r="BA27" s="9"/>
      <c r="BB27" s="47" t="str">
        <f>IF(BC27=0,"",SUM($BC$21:BC27))</f>
        <v/>
      </c>
      <c r="BC27" s="9">
        <f>IF(BD27="",0,1)</f>
        <v>0</v>
      </c>
      <c r="BD27" s="42" t="str">
        <f>IF(ISERROR(VLOOKUP(4,Kystvand2018,3,FALSE)),"",VLOOKUP(4,Kystvand2018,3,FALSE))</f>
        <v/>
      </c>
      <c r="BF27" s="42" t="str">
        <f>IF(ISERROR(VLOOKUP(4,Kystvand2018Plus,3,FALSE)),"",VLOOKUP(4,Kystvand2018Plus,3,FALSE))</f>
        <v/>
      </c>
    </row>
    <row r="28" spans="2:58" ht="5.0999999999999996" customHeight="1" x14ac:dyDescent="0.2">
      <c r="K28" s="9"/>
      <c r="AN28" s="40"/>
      <c r="AO28" s="11"/>
      <c r="AP28" s="11"/>
      <c r="AX28" s="47" t="str">
        <f>IF(AY28=0,"",SUM($AY$21:AY28))</f>
        <v/>
      </c>
      <c r="AY28" s="9"/>
      <c r="AZ28" s="48"/>
      <c r="BA28" s="9"/>
      <c r="BB28" s="47" t="str">
        <f>IF(BC28=0,"",SUM($BC$21:BC28))</f>
        <v/>
      </c>
      <c r="BC28" s="9"/>
      <c r="BD28" s="42"/>
      <c r="BF28" s="42"/>
    </row>
    <row r="29" spans="2:58" x14ac:dyDescent="0.2">
      <c r="B29" s="6" t="str">
        <f>IF(ISERROR(VLOOKUP(AL29,FSnrxnrID15,2,FALSE)),"",VLOOKUP(AL29,FSnrxnrID15,2,FALSE))</f>
        <v/>
      </c>
      <c r="D29" s="6" t="str">
        <f>IF(B29="","",VLOOKUP(B29,ID15xID90,2,FALSE))</f>
        <v/>
      </c>
      <c r="G29" s="35" t="str">
        <f>IF(B29="","",IF(VLOOKUP(AM29,Data2018,2,FALSE)=0,"0",VLOOKUP(AM29,Data2018,2,FALSE)))</f>
        <v/>
      </c>
      <c r="H29" s="6" t="str">
        <f>IF(B29="","","ha")</f>
        <v/>
      </c>
      <c r="K29" s="16"/>
      <c r="L29" s="6" t="s">
        <v>3</v>
      </c>
      <c r="N29" s="81" t="str">
        <f>IF(B29="","",IF(VLOOKUP(B29,Grundvand,2,FALSE)=0,"0",VLOOKUP(B29,Grundvand,2,FALSE)))</f>
        <v/>
      </c>
      <c r="O29" s="6" t="str">
        <f>IF(B29="","","%")</f>
        <v/>
      </c>
      <c r="Q29" s="6" t="str">
        <f>IF(B29="","",VLOOKUP(AM29,Data2018,3,FALSE))</f>
        <v/>
      </c>
      <c r="R29" s="6" t="str">
        <f>IF(B29="","","ha")</f>
        <v/>
      </c>
      <c r="T29" s="55" t="str">
        <f>IF(B29="","",IF((AO29*N29/100)-Q29&lt;0,0,ROUND(((AO29*N29/100)-Q29),2)))</f>
        <v/>
      </c>
      <c r="U29" s="6" t="str">
        <f>IF(B29="","","ha")</f>
        <v/>
      </c>
      <c r="AK29" s="6">
        <v>5</v>
      </c>
      <c r="AL29" s="6" t="str">
        <f>CONCATENATE(FSnr,AK29)</f>
        <v>5</v>
      </c>
      <c r="AM29" s="6" t="str">
        <f>IF(B29="","",CONCATENATE(FSnr,B29))</f>
        <v/>
      </c>
      <c r="AN29" s="40" t="str">
        <f>D29</f>
        <v/>
      </c>
      <c r="AO29" s="11" t="str">
        <f>IF(K29&lt;&gt;"",K29,G29)</f>
        <v/>
      </c>
      <c r="AP29" s="11" t="str">
        <f>IF(ISERROR(AO29*N29/100-Q29),"",IF(AO29*N29/100-Q29&gt;0,0,-(AO29*N29/100-Q29)))</f>
        <v/>
      </c>
      <c r="AS29" s="6">
        <f>IF(T29="",0,T29)</f>
        <v>0</v>
      </c>
      <c r="AT29" s="6">
        <f>IF(G29="",0,G29)</f>
        <v>0</v>
      </c>
      <c r="AU29" s="6">
        <f>IF(AO29="",0,AO29)</f>
        <v>0</v>
      </c>
      <c r="AV29" s="6">
        <f>IF(Q29="",0,Q29)</f>
        <v>0</v>
      </c>
      <c r="AX29" s="47" t="str">
        <f>IF(AY29=0,"",SUM($AY$21:AY29))</f>
        <v/>
      </c>
      <c r="AY29" s="9">
        <f t="shared" si="0"/>
        <v>0</v>
      </c>
      <c r="AZ29" s="48" t="str">
        <f>IF(AN29="","",IF(AN29=AN27,"",IF(AN29=AN25,"",IF(AN29=AN23,"",IF(AN29=AN21,"",AN29)))))</f>
        <v/>
      </c>
      <c r="BA29" s="9"/>
      <c r="BB29" s="47" t="str">
        <f>IF(BC29=0,"",SUM($BC$21:BC29))</f>
        <v/>
      </c>
      <c r="BC29" s="9">
        <f>IF(BD29="",0,1)</f>
        <v>0</v>
      </c>
      <c r="BD29" s="42" t="str">
        <f>IF(ISERROR(VLOOKUP(5,Kystvand2018,3,FALSE)),"",VLOOKUP(5,Kystvand2018,3,FALSE))</f>
        <v/>
      </c>
      <c r="BF29" s="42" t="str">
        <f>IF(ISERROR(VLOOKUP(5,Kystvand2018Plus,3,FALSE)),"",VLOOKUP(5,Kystvand2018Plus,3,FALSE))</f>
        <v/>
      </c>
    </row>
    <row r="30" spans="2:58" ht="5.0999999999999996" customHeight="1" x14ac:dyDescent="0.2">
      <c r="AN30" s="40"/>
      <c r="AO30" s="11"/>
      <c r="AP30" s="11"/>
      <c r="AX30" s="47" t="str">
        <f>IF(AY30=0,"",SUM($AY$21:AY30))</f>
        <v/>
      </c>
      <c r="AY30" s="9"/>
      <c r="AZ30" s="48"/>
      <c r="BA30" s="9"/>
      <c r="BB30" s="47" t="str">
        <f>IF(BC30=0,"",SUM($BC$21:BC30))</f>
        <v/>
      </c>
      <c r="BC30" s="9"/>
      <c r="BD30" s="42"/>
      <c r="BF30" s="42"/>
    </row>
    <row r="31" spans="2:58" x14ac:dyDescent="0.2">
      <c r="B31" s="6" t="str">
        <f>IF(ISERROR(VLOOKUP(AL31,FSnrxnrID15,2,FALSE)),"",VLOOKUP(AL31,FSnrxnrID15,2,FALSE))</f>
        <v/>
      </c>
      <c r="D31" s="6" t="str">
        <f>IF(B31="","",VLOOKUP(B31,ID15xID90,2,FALSE))</f>
        <v/>
      </c>
      <c r="G31" s="35" t="str">
        <f>IF(B31="","",IF(VLOOKUP(AM31,Data2018,2,FALSE)=0,"0",VLOOKUP(AM31,Data2018,2,FALSE)))</f>
        <v/>
      </c>
      <c r="H31" s="6" t="str">
        <f>IF(B31="","","ha")</f>
        <v/>
      </c>
      <c r="K31" s="16"/>
      <c r="L31" s="6" t="s">
        <v>3</v>
      </c>
      <c r="N31" s="81" t="str">
        <f>IF(B31="","",IF(VLOOKUP(B31,Grundvand,2,FALSE)=0,"0",VLOOKUP(B31,Grundvand,2,FALSE)))</f>
        <v/>
      </c>
      <c r="O31" s="6" t="str">
        <f>IF(B31="","","%")</f>
        <v/>
      </c>
      <c r="Q31" s="6" t="str">
        <f>IF(B31="","",VLOOKUP(AM31,Data2018,3,FALSE))</f>
        <v/>
      </c>
      <c r="R31" s="6" t="str">
        <f>IF(B31="","","ha")</f>
        <v/>
      </c>
      <c r="T31" s="55" t="str">
        <f>IF(B31="","",IF((AO31*N31/100)-Q31&lt;0,0,ROUND(((AO31*N31/100)-Q31),2)))</f>
        <v/>
      </c>
      <c r="U31" s="6" t="str">
        <f>IF(B31="","","ha")</f>
        <v/>
      </c>
      <c r="AK31" s="6">
        <v>6</v>
      </c>
      <c r="AL31" s="6" t="str">
        <f>CONCATENATE(FSnr,AK31)</f>
        <v>6</v>
      </c>
      <c r="AM31" s="6" t="str">
        <f>IF(B31="","",CONCATENATE(FSnr,B31))</f>
        <v/>
      </c>
      <c r="AN31" s="40" t="str">
        <f>D31</f>
        <v/>
      </c>
      <c r="AO31" s="11" t="str">
        <f>IF(K31&lt;&gt;"",K31,G31)</f>
        <v/>
      </c>
      <c r="AP31" s="11" t="str">
        <f>IF(ISERROR(AO31*N31/100-Q31),"",IF(AO31*N31/100-Q31&gt;0,0,-(AO31*N31/100-Q31)))</f>
        <v/>
      </c>
      <c r="AS31" s="6">
        <f>IF(T31="",0,T31)</f>
        <v>0</v>
      </c>
      <c r="AT31" s="6">
        <f>IF(G31="",0,G31)</f>
        <v>0</v>
      </c>
      <c r="AU31" s="6">
        <f>IF(AO31="",0,AO31)</f>
        <v>0</v>
      </c>
      <c r="AV31" s="6">
        <f>IF(Q31="",0,Q31)</f>
        <v>0</v>
      </c>
      <c r="AX31" s="47" t="str">
        <f>IF(AY31=0,"",SUM($AY$21:AY31))</f>
        <v/>
      </c>
      <c r="AY31" s="9">
        <f t="shared" si="0"/>
        <v>0</v>
      </c>
      <c r="AZ31" s="48" t="str">
        <f>IF(AN31="","",IF(AN31=AN29,"",IF(AN31=AN27,"",IF(AN31=AN25,"",IF(AN31=AN23,"",IF(AN31=AN21,"",AN31))))))</f>
        <v/>
      </c>
      <c r="BA31" s="9"/>
      <c r="BB31" s="47" t="str">
        <f>IF(BC31=0,"",SUM($BC$21:BC31))</f>
        <v/>
      </c>
      <c r="BC31" s="9">
        <f>IF(BD31="",0,1)</f>
        <v>0</v>
      </c>
      <c r="BD31" s="42" t="str">
        <f>IF(ISERROR(VLOOKUP(6,Kystvand2018,3,FALSE)),"",VLOOKUP(6,Kystvand2018,3,FALSE))</f>
        <v/>
      </c>
      <c r="BF31" s="42" t="str">
        <f>IF(ISERROR(VLOOKUP(6,Kystvand2018Plus,3,FALSE)),"",VLOOKUP(6,Kystvand2018Plus,3,FALSE))</f>
        <v/>
      </c>
    </row>
    <row r="32" spans="2:58" ht="5.0999999999999996" customHeight="1" x14ac:dyDescent="0.2">
      <c r="G32" s="10"/>
      <c r="K32" s="12"/>
      <c r="N32" s="11"/>
      <c r="T32" s="11"/>
      <c r="AN32" s="40"/>
      <c r="AO32" s="11"/>
      <c r="AP32" s="11"/>
      <c r="AX32" s="47" t="str">
        <f>IF(AY32=0,"",SUM($AY$21:AY32))</f>
        <v/>
      </c>
      <c r="AY32" s="9"/>
      <c r="AZ32" s="48"/>
      <c r="BA32" s="9"/>
      <c r="BB32" s="47" t="str">
        <f>IF(BC32=0,"",SUM($BC$21:BC32))</f>
        <v/>
      </c>
      <c r="BC32" s="9"/>
      <c r="BD32" s="42"/>
      <c r="BF32" s="42"/>
    </row>
    <row r="33" spans="2:58" x14ac:dyDescent="0.2">
      <c r="B33" s="6" t="str">
        <f>IF(ISERROR(VLOOKUP(AL33,FSnrxnrID15,2,FALSE)),"",VLOOKUP(AL33,FSnrxnrID15,2,FALSE))</f>
        <v/>
      </c>
      <c r="D33" s="6" t="str">
        <f>IF(B33="","",VLOOKUP(B33,ID15xID90,2,FALSE))</f>
        <v/>
      </c>
      <c r="G33" s="35" t="str">
        <f>IF(B33="","",IF(VLOOKUP(AM33,Data2018,2,FALSE)=0,"0",VLOOKUP(AM33,Data2018,2,FALSE)))</f>
        <v/>
      </c>
      <c r="H33" s="6" t="str">
        <f>IF(B33="","","ha")</f>
        <v/>
      </c>
      <c r="K33" s="16"/>
      <c r="L33" s="6" t="s">
        <v>3</v>
      </c>
      <c r="N33" s="81" t="str">
        <f>IF(B33="","",IF(VLOOKUP(B33,Grundvand,2,FALSE)=0,"0",VLOOKUP(B33,Grundvand,2,FALSE)))</f>
        <v/>
      </c>
      <c r="O33" s="6" t="str">
        <f>IF(B33="","","%")</f>
        <v/>
      </c>
      <c r="Q33" s="6" t="str">
        <f>IF(B33="","",VLOOKUP(AM33,Data2018,3,FALSE))</f>
        <v/>
      </c>
      <c r="R33" s="6" t="str">
        <f>IF(B33="","","ha")</f>
        <v/>
      </c>
      <c r="T33" s="55" t="str">
        <f>IF(B33="","",IF((AO33*N33/100)-Q33&lt;0,0,ROUND(((AO33*N33/100)-Q33),2)))</f>
        <v/>
      </c>
      <c r="U33" s="6" t="str">
        <f>IF(B33="","","ha")</f>
        <v/>
      </c>
      <c r="AK33" s="6">
        <v>7</v>
      </c>
      <c r="AL33" s="6" t="str">
        <f>CONCATENATE(FSnr,AK33)</f>
        <v>7</v>
      </c>
      <c r="AM33" s="6" t="str">
        <f>IF(B33="","",CONCATENATE(FSnr,B33))</f>
        <v/>
      </c>
      <c r="AN33" s="40" t="str">
        <f>D33</f>
        <v/>
      </c>
      <c r="AO33" s="11" t="str">
        <f>IF(K33&lt;&gt;"",K33,G33)</f>
        <v/>
      </c>
      <c r="AP33" s="11" t="str">
        <f>IF(ISERROR(AO33*N33/100-Q33),"",IF(AO33*N33/100-Q33&gt;0,0,-(AO33*N33/100-Q33)))</f>
        <v/>
      </c>
      <c r="AS33" s="6">
        <f>IF(T33="",0,T33)</f>
        <v>0</v>
      </c>
      <c r="AT33" s="6">
        <f>IF(G33="",0,G33)</f>
        <v>0</v>
      </c>
      <c r="AU33" s="6">
        <f>IF(AO33="",0,AO33)</f>
        <v>0</v>
      </c>
      <c r="AV33" s="6">
        <f>IF(Q33="",0,Q33)</f>
        <v>0</v>
      </c>
      <c r="AX33" s="47" t="str">
        <f>IF(AY33=0,"",SUM($AY$21:AY33))</f>
        <v/>
      </c>
      <c r="AY33" s="9">
        <f t="shared" si="0"/>
        <v>0</v>
      </c>
      <c r="AZ33" s="48" t="str">
        <f>IF(AN33="","",IF(AN33=AN31,"",IF(AN33=AN29,"",IF(AN33=AN27,"",IF(AN33=AN25,"",IF(AN33=AN23,"",IF(AN35=AN21,"",AN33)))))))</f>
        <v/>
      </c>
      <c r="BA33" s="9"/>
      <c r="BB33" s="47" t="str">
        <f>IF(BC33=0,"",SUM($BC$21:BC33))</f>
        <v/>
      </c>
      <c r="BC33" s="9">
        <f>IF(BD33="",0,1)</f>
        <v>0</v>
      </c>
      <c r="BD33" s="42" t="str">
        <f>IF(ISERROR(VLOOKUP(7,Kystvand2018,3,FALSE)),"",VLOOKUP(7,Kystvand2018,3,FALSE))</f>
        <v/>
      </c>
      <c r="BF33" s="42" t="str">
        <f>IF(ISERROR(VLOOKUP(7,Kystvand2018Plus,3,FALSE)),"",VLOOKUP(7,Kystvand2018Plus,3,FALSE))</f>
        <v/>
      </c>
    </row>
    <row r="34" spans="2:58" ht="5.0999999999999996" customHeight="1" x14ac:dyDescent="0.2">
      <c r="G34" s="10"/>
      <c r="K34" s="12"/>
      <c r="N34" s="11"/>
      <c r="T34" s="11"/>
      <c r="AN34" s="40"/>
      <c r="AO34" s="11"/>
      <c r="AP34" s="11"/>
      <c r="AX34" s="47" t="str">
        <f>IF(AY34=0,"",SUM($AY$21:AY34))</f>
        <v/>
      </c>
      <c r="AY34" s="9"/>
      <c r="AZ34" s="48"/>
      <c r="BA34" s="9"/>
      <c r="BB34" s="47" t="str">
        <f>IF(BC34=0,"",SUM($BC$21:BC34))</f>
        <v/>
      </c>
      <c r="BC34" s="9"/>
      <c r="BD34" s="42"/>
      <c r="BF34" s="42"/>
    </row>
    <row r="35" spans="2:58" x14ac:dyDescent="0.2">
      <c r="B35" s="6" t="str">
        <f>IF(ISERROR(VLOOKUP(AL35,FSnrxnrID15,2,FALSE)),"",VLOOKUP(AL35,FSnrxnrID15,2,FALSE))</f>
        <v/>
      </c>
      <c r="D35" s="6" t="str">
        <f>IF(B35="","",VLOOKUP(B35,ID15xID90,2,FALSE))</f>
        <v/>
      </c>
      <c r="G35" s="35" t="str">
        <f>IF(B35="","",IF(VLOOKUP(AM35,Data2018,2,FALSE)=0,"0",VLOOKUP(AM35,Data2018,2,FALSE)))</f>
        <v/>
      </c>
      <c r="H35" s="6" t="str">
        <f>IF(B35="","","ha")</f>
        <v/>
      </c>
      <c r="K35" s="16"/>
      <c r="L35" s="6" t="s">
        <v>3</v>
      </c>
      <c r="N35" s="81" t="str">
        <f>IF(B35="","",IF(VLOOKUP(B35,Grundvand,2,FALSE)=0,"0",VLOOKUP(B35,Grundvand,2,FALSE)))</f>
        <v/>
      </c>
      <c r="O35" s="6" t="str">
        <f>IF(B35="","","%")</f>
        <v/>
      </c>
      <c r="Q35" s="6" t="str">
        <f>IF(B35="","",VLOOKUP(AM35,Data2018,3,FALSE))</f>
        <v/>
      </c>
      <c r="R35" s="6" t="str">
        <f>IF(B35="","","ha")</f>
        <v/>
      </c>
      <c r="T35" s="55" t="str">
        <f>IF(B35="","",IF((AO35*N35/100)-Q35&lt;0,0,ROUND(((AO35*N35/100)-Q35),2)))</f>
        <v/>
      </c>
      <c r="U35" s="6" t="str">
        <f>IF(B35="","","ha")</f>
        <v/>
      </c>
      <c r="AK35" s="6">
        <v>8</v>
      </c>
      <c r="AL35" s="6" t="str">
        <f>CONCATENATE(FSnr,AK35)</f>
        <v>8</v>
      </c>
      <c r="AM35" s="6" t="str">
        <f>IF(B35="","",CONCATENATE(FSnr,B35))</f>
        <v/>
      </c>
      <c r="AN35" s="40" t="str">
        <f>D35</f>
        <v/>
      </c>
      <c r="AO35" s="11" t="str">
        <f>IF(K35&lt;&gt;"",K35,G35)</f>
        <v/>
      </c>
      <c r="AP35" s="11" t="str">
        <f>IF(ISERROR(AO35*N35/100-Q35),"",IF(AO35*N35/100-Q35&gt;0,0,-(AO35*N35/100-Q35)))</f>
        <v/>
      </c>
      <c r="AS35" s="6">
        <f>IF(T35="",0,T35)</f>
        <v>0</v>
      </c>
      <c r="AT35" s="6">
        <f>IF(G35="",0,G35)</f>
        <v>0</v>
      </c>
      <c r="AU35" s="6">
        <f>IF(AO35="",0,AO35)</f>
        <v>0</v>
      </c>
      <c r="AV35" s="6">
        <f>IF(Q35="",0,Q35)</f>
        <v>0</v>
      </c>
      <c r="AX35" s="47" t="str">
        <f>IF(AY35=0,"",SUM($AY$21:AY35))</f>
        <v/>
      </c>
      <c r="AY35" s="9">
        <f t="shared" si="0"/>
        <v>0</v>
      </c>
      <c r="AZ35" s="48" t="str">
        <f>IF(AN35="","",IF(AN35=AN33,"",IF(AN35=AN31,"",IF(AN35=AN29,"",IF(AN35=AN27,"",IF(AN35=AN25,"",IF(AN37=AN23,"",IF(AN37=AN21,"",AN35))))))))</f>
        <v/>
      </c>
      <c r="BA35" s="9"/>
      <c r="BB35" s="47" t="str">
        <f>IF(BC35=0,"",SUM($BC$21:BC35))</f>
        <v/>
      </c>
      <c r="BC35" s="9">
        <f>IF(BD35="",0,1)</f>
        <v>0</v>
      </c>
      <c r="BD35" s="43" t="str">
        <f>IF(ISERROR(VLOOKUP(8,Kystvand2018,3,FALSE)),"",VLOOKUP(8,Kystvand2018,3,FALSE))</f>
        <v/>
      </c>
      <c r="BF35" s="43" t="str">
        <f>IF(ISERROR(VLOOKUP(8,Kystvand2018Plus,3,FALSE)),"",VLOOKUP(8,Kystvand2018Plus,3,FALSE))</f>
        <v/>
      </c>
    </row>
    <row r="36" spans="2:58" ht="5.0999999999999996" customHeight="1" x14ac:dyDescent="0.2">
      <c r="G36" s="10"/>
      <c r="K36" s="12"/>
      <c r="N36" s="11"/>
      <c r="T36" s="11"/>
      <c r="AN36" s="40"/>
      <c r="AO36" s="11"/>
      <c r="AP36" s="11"/>
      <c r="AX36" s="47" t="str">
        <f>IF(AY36=0,"",SUM($AY$21:AY36))</f>
        <v/>
      </c>
      <c r="AY36" s="9"/>
      <c r="AZ36" s="48"/>
      <c r="BA36" s="9"/>
      <c r="BB36" s="47" t="str">
        <f>IF(BC36=0,"",SUM($BC$21:BC36))</f>
        <v/>
      </c>
      <c r="BC36" s="9"/>
      <c r="BD36" s="48"/>
    </row>
    <row r="37" spans="2:58" x14ac:dyDescent="0.2">
      <c r="B37" s="6" t="str">
        <f>IF(ISERROR(VLOOKUP(AL37,FSnrxnrID15,2,FALSE)),"",VLOOKUP(AL37,FSnrxnrID15,2,FALSE))</f>
        <v/>
      </c>
      <c r="D37" s="6" t="str">
        <f>IF(B37="","",VLOOKUP(B37,ID15xID90,2,FALSE))</f>
        <v/>
      </c>
      <c r="G37" s="35" t="str">
        <f>IF(B37="","",IF(VLOOKUP(AM37,Data2018,2,FALSE)=0,"0",VLOOKUP(AM37,Data2018,2,FALSE)))</f>
        <v/>
      </c>
      <c r="H37" s="6" t="str">
        <f>IF(B37="","","ha")</f>
        <v/>
      </c>
      <c r="K37" s="16"/>
      <c r="L37" s="6" t="s">
        <v>3</v>
      </c>
      <c r="N37" s="81" t="str">
        <f>IF(B37="","",IF(VLOOKUP(B37,Grundvand,2,FALSE)=0,"0",VLOOKUP(B37,Grundvand,2,FALSE)))</f>
        <v/>
      </c>
      <c r="O37" s="6" t="str">
        <f>IF(B37="","","%")</f>
        <v/>
      </c>
      <c r="Q37" s="6" t="str">
        <f>IF(B37="","",VLOOKUP(AM37,Data2018,3,FALSE))</f>
        <v/>
      </c>
      <c r="R37" s="6" t="str">
        <f>IF(B37="","","ha")</f>
        <v/>
      </c>
      <c r="T37" s="55" t="str">
        <f>IF(B37="","",IF((AO37*N37/100)-Q37&lt;0,0,ROUND(((AO37*N37/100)-Q37),2)))</f>
        <v/>
      </c>
      <c r="U37" s="6" t="str">
        <f>IF(B37="","","ha")</f>
        <v/>
      </c>
      <c r="AK37" s="6">
        <v>9</v>
      </c>
      <c r="AL37" s="6" t="str">
        <f>CONCATENATE(FSnr,AK37)</f>
        <v>9</v>
      </c>
      <c r="AM37" s="6" t="str">
        <f>IF(B37="","",CONCATENATE(FSnr,B37))</f>
        <v/>
      </c>
      <c r="AN37" s="40" t="str">
        <f>D37</f>
        <v/>
      </c>
      <c r="AO37" s="11" t="str">
        <f>IF(K37&lt;&gt;"",K37,G37)</f>
        <v/>
      </c>
      <c r="AP37" s="11" t="str">
        <f>IF(ISERROR(AO37*N37/100-Q37),"",IF(AO37*N37/100-Q37&gt;0,0,-(AO37*N37/100-Q37)))</f>
        <v/>
      </c>
      <c r="AS37" s="6">
        <f>IF(T37="",0,T37)</f>
        <v>0</v>
      </c>
      <c r="AT37" s="6">
        <f>IF(G37="",0,G37)</f>
        <v>0</v>
      </c>
      <c r="AU37" s="6">
        <f>IF(AO37="",0,AO37)</f>
        <v>0</v>
      </c>
      <c r="AV37" s="6">
        <f>IF(Q37="",0,Q37)</f>
        <v>0</v>
      </c>
      <c r="AX37" s="47" t="str">
        <f>IF(AY37=0,"",SUM($AY$21:AY37))</f>
        <v/>
      </c>
      <c r="AY37" s="9">
        <f t="shared" si="0"/>
        <v>0</v>
      </c>
      <c r="AZ37" s="48" t="str">
        <f>IF(AN37="","",IF(AN37=AN35,"",IF(AN37=AN33,"",IF(AN37=AN31,"",IF(AN37=AN29,"",IF(AN37=AN27,"",IF(AN39=AN25,"",IF(AN39=AN23,"",IF(AN39=AN21,"",AN37)))))))))</f>
        <v/>
      </c>
      <c r="BA37" s="9"/>
      <c r="BB37" s="47" t="str">
        <f>IF(BC37=0,"",SUM($BC$21:BC37))</f>
        <v/>
      </c>
      <c r="BC37" s="9">
        <f>IF(BD37="",0,1)</f>
        <v>0</v>
      </c>
      <c r="BD37" s="41" t="str">
        <f>IF(AN85="","",IF(AN85=$BD$21,"",IF(AN85=$BD$23,"",IF(AN85=$BD$25,"",IF(AN85=$BD$27,"",IF(AN85=$BD$29,"",IF(AN85=$BD$31,"",IF(AN85=$BD$33,"",IF(AN85=$BD$35,"",AN85)))))))))</f>
        <v/>
      </c>
    </row>
    <row r="38" spans="2:58" ht="5.0999999999999996" customHeight="1" x14ac:dyDescent="0.2">
      <c r="G38" s="10"/>
      <c r="K38" s="12"/>
      <c r="N38" s="11"/>
      <c r="T38" s="11"/>
      <c r="AN38" s="40"/>
      <c r="AO38" s="11"/>
      <c r="AP38" s="11"/>
      <c r="AX38" s="47" t="str">
        <f>IF(AY38=0,"",SUM($AY$21:AY38))</f>
        <v/>
      </c>
      <c r="AY38" s="9"/>
      <c r="AZ38" s="48"/>
      <c r="BA38" s="9"/>
      <c r="BB38" s="47" t="str">
        <f>IF(BC38=0,"",SUM($BC$21:BC38))</f>
        <v/>
      </c>
      <c r="BC38" s="9"/>
      <c r="BD38" s="42"/>
    </row>
    <row r="39" spans="2:58" x14ac:dyDescent="0.2">
      <c r="B39" s="6" t="str">
        <f>IF(ISERROR(VLOOKUP(AL39,FSnrxnrID15,2,FALSE)),"",VLOOKUP(AL39,FSnrxnrID15,2,FALSE))</f>
        <v/>
      </c>
      <c r="D39" s="6" t="str">
        <f>IF(B39="","",VLOOKUP(B39,ID15xID90,2,FALSE))</f>
        <v/>
      </c>
      <c r="G39" s="35" t="str">
        <f>IF(B39="","",IF(VLOOKUP(AM39,Data2018,2,FALSE)=0,"0",VLOOKUP(AM39,Data2018,2,FALSE)))</f>
        <v/>
      </c>
      <c r="H39" s="6" t="str">
        <f>IF(B39="","","ha")</f>
        <v/>
      </c>
      <c r="K39" s="16"/>
      <c r="L39" s="6" t="s">
        <v>3</v>
      </c>
      <c r="N39" s="81" t="str">
        <f>IF(B39="","",IF(VLOOKUP(B39,Grundvand,2,FALSE)=0,"0",VLOOKUP(B39,Grundvand,2,FALSE)))</f>
        <v/>
      </c>
      <c r="O39" s="6" t="str">
        <f>IF(B39="","","%")</f>
        <v/>
      </c>
      <c r="Q39" s="6" t="str">
        <f>IF(B39="","",VLOOKUP(AM39,Data2018,3,FALSE))</f>
        <v/>
      </c>
      <c r="R39" s="6" t="str">
        <f>IF(B39="","","ha")</f>
        <v/>
      </c>
      <c r="T39" s="55" t="str">
        <f>IF(B39="","",IF((AO39*N39/100)-Q39&lt;0,0,ROUND(((AO39*N39/100)-Q39),2)))</f>
        <v/>
      </c>
      <c r="U39" s="6" t="str">
        <f>IF(B39="","","ha")</f>
        <v/>
      </c>
      <c r="AK39" s="6">
        <v>10</v>
      </c>
      <c r="AL39" s="6" t="str">
        <f>CONCATENATE(FSnr,AK39)</f>
        <v>10</v>
      </c>
      <c r="AM39" s="6" t="str">
        <f>IF(B39="","",CONCATENATE(FSnr,B39))</f>
        <v/>
      </c>
      <c r="AN39" s="40" t="str">
        <f>D39</f>
        <v/>
      </c>
      <c r="AO39" s="11" t="str">
        <f>IF(K39&lt;&gt;"",K39,G39)</f>
        <v/>
      </c>
      <c r="AP39" s="11" t="str">
        <f>IF(ISERROR(AO39*N39/100-Q39),"",IF(AO39*N39/100-Q39&gt;0,0,-(AO39*N39/100-Q39)))</f>
        <v/>
      </c>
      <c r="AS39" s="6">
        <f>IF(T39="",0,T39)</f>
        <v>0</v>
      </c>
      <c r="AT39" s="6">
        <f>IF(G39="",0,G39)</f>
        <v>0</v>
      </c>
      <c r="AU39" s="6">
        <f>IF(AO39="",0,AO39)</f>
        <v>0</v>
      </c>
      <c r="AV39" s="6">
        <f>IF(Q39="",0,Q39)</f>
        <v>0</v>
      </c>
      <c r="AX39" s="47" t="str">
        <f>IF(AY39=0,"",SUM($AY$21:AY39))</f>
        <v/>
      </c>
      <c r="AY39" s="9">
        <f t="shared" si="0"/>
        <v>0</v>
      </c>
      <c r="AZ39" s="48" t="str">
        <f>IF(AN39="","",IF(AN39=AN37,"",IF(AN39=AN35,"",IF(AN39=AN33,"",IF(AN39=AN31,"",IF(AN39=AN29,"",IF(AN41=AN27,"",IF(AN41=AN25,"",IF(AN41=AN23,"",IF(AN41=AN21,"",AN39))))))))))</f>
        <v/>
      </c>
      <c r="BA39" s="9"/>
      <c r="BB39" s="47" t="str">
        <f>IF(BC39=0,"",SUM($BC$21:BC39))</f>
        <v/>
      </c>
      <c r="BC39" s="9">
        <f>IF(BD39="",0,1)</f>
        <v>0</v>
      </c>
      <c r="BD39" s="42" t="str">
        <f>IF(AN87="","",IF(AN87=$BD$21,"",IF(AN87=$BD$23,"",IF(AN87=$BD$25,"",IF(AN87=$BD$27,"",IF(AN87=$BD$29,"",IF(AN87=$BD$31,"",IF(AN87=$BD$33,"",IF(AN87=$BD$35,"",AN87)))))))))</f>
        <v/>
      </c>
    </row>
    <row r="40" spans="2:58" ht="5.0999999999999996" customHeight="1" x14ac:dyDescent="0.2">
      <c r="G40" s="10"/>
      <c r="K40" s="12"/>
      <c r="N40" s="11"/>
      <c r="T40" s="11"/>
      <c r="AN40" s="40"/>
      <c r="AO40" s="11"/>
      <c r="AP40" s="11"/>
      <c r="AX40" s="47" t="str">
        <f>IF(AY40=0,"",SUM($AY$21:AY40))</f>
        <v/>
      </c>
      <c r="AY40" s="9"/>
      <c r="AZ40" s="48"/>
      <c r="BA40" s="9"/>
      <c r="BB40" s="47" t="str">
        <f>IF(BC40=0,"",SUM($BC$21:BC40))</f>
        <v/>
      </c>
      <c r="BC40" s="9"/>
      <c r="BD40" s="42"/>
    </row>
    <row r="41" spans="2:58" x14ac:dyDescent="0.2">
      <c r="B41" s="6" t="str">
        <f>IF(ISERROR(VLOOKUP(AL41,FSnrxnrID15,2,FALSE)),"",VLOOKUP(AL41,FSnrxnrID15,2,FALSE))</f>
        <v/>
      </c>
      <c r="D41" s="6" t="str">
        <f>IF(B41="","",VLOOKUP(B41,ID15xID90,2,FALSE))</f>
        <v/>
      </c>
      <c r="G41" s="35" t="str">
        <f>IF(B41="","",IF(VLOOKUP(AM41,Data2018,2,FALSE)=0,"0",VLOOKUP(AM41,Data2018,2,FALSE)))</f>
        <v/>
      </c>
      <c r="H41" s="6" t="str">
        <f>IF(B41="","","ha")</f>
        <v/>
      </c>
      <c r="K41" s="16"/>
      <c r="L41" s="6" t="s">
        <v>3</v>
      </c>
      <c r="N41" s="81" t="str">
        <f>IF(B41="","",IF(VLOOKUP(B41,Grundvand,2,FALSE)=0,"0",VLOOKUP(B41,Grundvand,2,FALSE)))</f>
        <v/>
      </c>
      <c r="O41" s="6" t="str">
        <f>IF(B41="","","%")</f>
        <v/>
      </c>
      <c r="Q41" s="6" t="str">
        <f>IF(B41="","",VLOOKUP(AM41,Data2018,3,FALSE))</f>
        <v/>
      </c>
      <c r="R41" s="6" t="str">
        <f>IF(B41="","","ha")</f>
        <v/>
      </c>
      <c r="T41" s="55" t="str">
        <f>IF(B41="","",IF((AO41*N41/100)-Q41&lt;0,0,ROUND(((AO41*N41/100)-Q41),2)))</f>
        <v/>
      </c>
      <c r="U41" s="6" t="str">
        <f>IF(B41="","","ha")</f>
        <v/>
      </c>
      <c r="AK41" s="6">
        <v>11</v>
      </c>
      <c r="AL41" s="6" t="str">
        <f>CONCATENATE(FSnr,AK41)</f>
        <v>11</v>
      </c>
      <c r="AM41" s="6" t="str">
        <f>IF(B41="","",CONCATENATE(FSnr,B41))</f>
        <v/>
      </c>
      <c r="AN41" s="40" t="str">
        <f>D41</f>
        <v/>
      </c>
      <c r="AO41" s="11" t="str">
        <f>IF(K41&lt;&gt;"",K41,G41)</f>
        <v/>
      </c>
      <c r="AP41" s="11" t="str">
        <f>IF(ISERROR(AO41*N41/100-Q41),"",IF(AO41*N41/100-Q41&gt;0,0,-(AO41*N41/100-Q41)))</f>
        <v/>
      </c>
      <c r="AS41" s="6">
        <f>IF(T41="",0,T41)</f>
        <v>0</v>
      </c>
      <c r="AT41" s="6">
        <f>IF(G41="",0,G41)</f>
        <v>0</v>
      </c>
      <c r="AU41" s="6">
        <f>IF(AO41="",0,AO41)</f>
        <v>0</v>
      </c>
      <c r="AV41" s="6">
        <f>IF(Q41="",0,Q41)</f>
        <v>0</v>
      </c>
      <c r="AX41" s="47" t="str">
        <f>IF(AY41=0,"",SUM($AY$21:AY41))</f>
        <v/>
      </c>
      <c r="AY41" s="9">
        <f t="shared" si="0"/>
        <v>0</v>
      </c>
      <c r="AZ41" s="48" t="str">
        <f>IF(AN41="","",IF(AN41=AN39,"",IF(AN41=AN37,"",IF(AN41=AN35,"",IF(AN41=AN33,"",IF(AN41=AN31,"",IF(AN43=AN29,"",IF(AN43=AN27,"",IF(AN43=AN25,"",IF(AN43=AN23,"",IF(AN43=AN21,,AN41)))))))))))</f>
        <v/>
      </c>
      <c r="BA41" s="9"/>
      <c r="BB41" s="47" t="str">
        <f>IF(BC41=0,"",SUM($BC$21:BC41))</f>
        <v/>
      </c>
      <c r="BC41" s="9">
        <f>IF(BD41="",0,1)</f>
        <v>0</v>
      </c>
      <c r="BD41" s="42" t="str">
        <f>IF(AN89="","",IF(AN89=$BD$21,"",IF(AN89=$BD$23,"",IF(AN89=$BD$25,"",IF(AN89=$BD$27,"",IF(AN89=$BD$29,"",IF(AN89=$BD$31,"",IF(AN89=$BD$33,"",IF(AN89=$BD$35,"",AN89)))))))))</f>
        <v/>
      </c>
    </row>
    <row r="42" spans="2:58" ht="5.0999999999999996" customHeight="1" x14ac:dyDescent="0.2">
      <c r="G42" s="10"/>
      <c r="K42" s="12"/>
      <c r="N42" s="11"/>
      <c r="T42" s="11"/>
      <c r="AN42" s="40"/>
      <c r="AO42" s="11"/>
      <c r="AP42" s="11"/>
      <c r="AX42" s="47" t="str">
        <f>IF(AY42=0,"",SUM($AY$21:AY42))</f>
        <v/>
      </c>
      <c r="AY42" s="9"/>
      <c r="AZ42" s="48"/>
      <c r="BA42" s="9"/>
      <c r="BB42" s="47" t="str">
        <f>IF(BC42=0,"",SUM($BC$21:BC42))</f>
        <v/>
      </c>
      <c r="BC42" s="9"/>
      <c r="BD42" s="42"/>
    </row>
    <row r="43" spans="2:58" x14ac:dyDescent="0.2">
      <c r="B43" s="6" t="str">
        <f>IF(ISERROR(VLOOKUP(AL43,FSnrxnrID15,2,FALSE)),"",VLOOKUP(AL43,FSnrxnrID15,2,FALSE))</f>
        <v/>
      </c>
      <c r="D43" s="6" t="str">
        <f>IF(B43="","",VLOOKUP(B43,ID15xID90,2,FALSE))</f>
        <v/>
      </c>
      <c r="G43" s="35" t="str">
        <f>IF(B43="","",IF(VLOOKUP(AM43,Data2018,2,FALSE)=0,"0",VLOOKUP(AM43,Data2018,2,FALSE)))</f>
        <v/>
      </c>
      <c r="H43" s="6" t="str">
        <f>IF(B43="","","ha")</f>
        <v/>
      </c>
      <c r="K43" s="16"/>
      <c r="L43" s="6" t="s">
        <v>3</v>
      </c>
      <c r="N43" s="81" t="str">
        <f>IF(B43="","",IF(VLOOKUP(B43,Grundvand,2,FALSE)=0,"0",VLOOKUP(B43,Grundvand,2,FALSE)))</f>
        <v/>
      </c>
      <c r="O43" s="6" t="str">
        <f>IF(B43="","","%")</f>
        <v/>
      </c>
      <c r="Q43" s="6" t="str">
        <f>IF(B43="","",VLOOKUP(AM43,Data2018,3,FALSE))</f>
        <v/>
      </c>
      <c r="R43" s="6" t="str">
        <f>IF(B43="","","ha")</f>
        <v/>
      </c>
      <c r="T43" s="55" t="str">
        <f>IF(B43="","",IF((AO43*N43/100)-Q43&lt;0,0,ROUND(((AO43*N43/100)-Q43),2)))</f>
        <v/>
      </c>
      <c r="U43" s="6" t="str">
        <f>IF(B43="","","ha")</f>
        <v/>
      </c>
      <c r="AK43" s="6">
        <v>12</v>
      </c>
      <c r="AL43" s="6" t="str">
        <f>CONCATENATE(FSnr,AK43)</f>
        <v>12</v>
      </c>
      <c r="AM43" s="6" t="str">
        <f>IF(B43="","",CONCATENATE(FSnr,B43))</f>
        <v/>
      </c>
      <c r="AN43" s="40" t="str">
        <f>D43</f>
        <v/>
      </c>
      <c r="AO43" s="11" t="str">
        <f>IF(K43&lt;&gt;"",K43,G43)</f>
        <v/>
      </c>
      <c r="AP43" s="11" t="str">
        <f>IF(ISERROR(AO43*N43/100-Q43),"",IF(AO43*N43/100-Q43&gt;0,0,-(AO43*N43/100-Q43)))</f>
        <v/>
      </c>
      <c r="AS43" s="6">
        <f>IF(T43="",0,T43)</f>
        <v>0</v>
      </c>
      <c r="AT43" s="6">
        <f>IF(G43="",0,G43)</f>
        <v>0</v>
      </c>
      <c r="AU43" s="6">
        <f>IF(AO43="",0,AO43)</f>
        <v>0</v>
      </c>
      <c r="AV43" s="6">
        <f>IF(Q43="",0,Q43)</f>
        <v>0</v>
      </c>
      <c r="AX43" s="47" t="str">
        <f>IF(AY43=0,"",SUM($AY$21:AY43))</f>
        <v/>
      </c>
      <c r="AY43" s="9">
        <f t="shared" si="0"/>
        <v>0</v>
      </c>
      <c r="AZ43" s="48" t="str">
        <f>IF(AN43="","",IF(AN43=AN41,"",IF(AN43=AN39,"",IF(AN43=AN37,"",IF(AN43=AN35,"",IF(AN43=AN33,"",IF(AN45=AN31,"",IF(AN45=AN29,"",IF(AN45=AN27,"",IF(AN45=AN25,"",IF(AN45=AN23,,AN43)))))))))))</f>
        <v/>
      </c>
      <c r="BA43" s="9"/>
      <c r="BB43" s="49" t="str">
        <f>IF(BC43=0,"",SUM($BC$21:BC43))</f>
        <v/>
      </c>
      <c r="BC43" s="50">
        <f>IF(BD43="",0,1)</f>
        <v>0</v>
      </c>
      <c r="BD43" s="43" t="str">
        <f>IF(AN91="","",IF(AN91=$BD$21,"",IF(AN91=$BD$23,"",IF(AN91=$BD$25,"",IF(AN91=$BD$27,"",IF(AN91=$BD$29,"",IF(AN91=$BD$31,"",IF(AN91=$BD$33,"",IF(AN91=$BD$35,"",AN91)))))))))</f>
        <v/>
      </c>
    </row>
    <row r="44" spans="2:58" ht="5.0999999999999996" customHeight="1" x14ac:dyDescent="0.2">
      <c r="G44" s="10"/>
      <c r="K44" s="12"/>
      <c r="N44" s="11"/>
      <c r="T44" s="11"/>
      <c r="AN44" s="40"/>
      <c r="AO44" s="11"/>
      <c r="AP44" s="11"/>
      <c r="AX44" s="47" t="str">
        <f>IF(AY44=0,"",SUM($AY$21:AY44))</f>
        <v/>
      </c>
      <c r="AY44" s="9"/>
      <c r="AZ44" s="48"/>
      <c r="BA44" s="9"/>
      <c r="BB44" s="9"/>
    </row>
    <row r="45" spans="2:58" x14ac:dyDescent="0.2">
      <c r="B45" s="6" t="str">
        <f>IF(ISERROR(VLOOKUP(AL45,FSnrxnrID15,2,FALSE)),"",VLOOKUP(AL45,FSnrxnrID15,2,FALSE))</f>
        <v/>
      </c>
      <c r="D45" s="6" t="str">
        <f>IF(B45="","",VLOOKUP(B45,ID15xID90,2,FALSE))</f>
        <v/>
      </c>
      <c r="G45" s="35" t="str">
        <f>IF(B45="","",IF(VLOOKUP(AM45,Data2018,2,FALSE)=0,"0",VLOOKUP(AM45,Data2018,2,FALSE)))</f>
        <v/>
      </c>
      <c r="H45" s="6" t="str">
        <f>IF(B45="","","ha")</f>
        <v/>
      </c>
      <c r="K45" s="16"/>
      <c r="L45" s="6" t="s">
        <v>3</v>
      </c>
      <c r="N45" s="81" t="str">
        <f>IF(B45="","",IF(VLOOKUP(B45,Grundvand,2,FALSE)=0,"0",VLOOKUP(B45,Grundvand,2,FALSE)))</f>
        <v/>
      </c>
      <c r="O45" s="6" t="str">
        <f>IF(B45="","","%")</f>
        <v/>
      </c>
      <c r="Q45" s="6" t="str">
        <f>IF(B45="","",VLOOKUP(AM45,Data2018,3,FALSE))</f>
        <v/>
      </c>
      <c r="R45" s="6" t="str">
        <f>IF(B45="","","ha")</f>
        <v/>
      </c>
      <c r="T45" s="55" t="str">
        <f>IF(B45="","",IF((AO45*N45/100)-Q45&lt;0,0,ROUND(((AO45*N45/100)-Q45),2)))</f>
        <v/>
      </c>
      <c r="U45" s="6" t="str">
        <f>IF(B45="","","ha")</f>
        <v/>
      </c>
      <c r="AK45" s="6">
        <v>13</v>
      </c>
      <c r="AL45" s="6" t="str">
        <f>CONCATENATE(FSnr,AK45)</f>
        <v>13</v>
      </c>
      <c r="AM45" s="6" t="str">
        <f>IF(B45="","",CONCATENATE(FSnr,B45))</f>
        <v/>
      </c>
      <c r="AN45" s="40" t="str">
        <f>D45</f>
        <v/>
      </c>
      <c r="AO45" s="11" t="str">
        <f>IF(K45&lt;&gt;"",K45,G45)</f>
        <v/>
      </c>
      <c r="AP45" s="11" t="str">
        <f>IF(ISERROR(AO45*N45/100-Q45),"",IF(AO45*N45/100-Q45&gt;0,0,-(AO45*N45/100-Q45)))</f>
        <v/>
      </c>
      <c r="AS45" s="6">
        <f>IF(T45="",0,T45)</f>
        <v>0</v>
      </c>
      <c r="AT45" s="6">
        <f>IF(G45="",0,G45)</f>
        <v>0</v>
      </c>
      <c r="AU45" s="6">
        <f>IF(AO45="",0,AO45)</f>
        <v>0</v>
      </c>
      <c r="AV45" s="6">
        <f>IF(Q45="",0,Q45)</f>
        <v>0</v>
      </c>
      <c r="AX45" s="47" t="str">
        <f>IF(AY45=0,"",SUM($AY$21:AY45))</f>
        <v/>
      </c>
      <c r="AY45" s="9">
        <f t="shared" si="0"/>
        <v>0</v>
      </c>
      <c r="AZ45" s="48" t="str">
        <f>IF(AN45="","",IF(AN45=AN43,"",IF(AN45=AN41,"",IF(AN45=AN39,"",IF(AN45=AN37,"",IF(AN45=AN35,"",IF(AN47=AN33,"",IF(AN47=AN31,"",IF(AN47=AN29,"",IF(AN47=AN27,"",IF(AN47=AN25,,AN45)))))))))))</f>
        <v/>
      </c>
      <c r="BA45" s="9"/>
      <c r="BB45" s="9"/>
    </row>
    <row r="46" spans="2:58" ht="5.0999999999999996" customHeight="1" x14ac:dyDescent="0.2">
      <c r="G46" s="10"/>
      <c r="K46" s="12"/>
      <c r="N46" s="11"/>
      <c r="T46" s="11"/>
      <c r="AN46" s="40"/>
      <c r="AO46" s="11"/>
      <c r="AP46" s="11"/>
      <c r="AX46" s="47" t="str">
        <f>IF(AY46=0,"",SUM($AY$21:AY46))</f>
        <v/>
      </c>
      <c r="AY46" s="9"/>
      <c r="AZ46" s="48"/>
      <c r="BA46" s="9"/>
      <c r="BB46" s="9"/>
    </row>
    <row r="47" spans="2:58" x14ac:dyDescent="0.2">
      <c r="B47" s="6" t="str">
        <f>IF(ISERROR(VLOOKUP(AL47,FSnrxnrID15,2,FALSE)),"",VLOOKUP(AL47,FSnrxnrID15,2,FALSE))</f>
        <v/>
      </c>
      <c r="D47" s="6" t="str">
        <f>IF(B47="","",VLOOKUP(B47,ID15xID90,2,FALSE))</f>
        <v/>
      </c>
      <c r="G47" s="35" t="str">
        <f>IF(B47="","",IF(VLOOKUP(AM47,Data2018,2,FALSE)=0,"0",VLOOKUP(AM47,Data2018,2,FALSE)))</f>
        <v/>
      </c>
      <c r="H47" s="6" t="str">
        <f>IF(B47="","","ha")</f>
        <v/>
      </c>
      <c r="K47" s="16"/>
      <c r="L47" s="6" t="s">
        <v>3</v>
      </c>
      <c r="N47" s="81" t="str">
        <f>IF(B47="","",IF(VLOOKUP(B47,Grundvand,2,FALSE)=0,"0",VLOOKUP(B47,Grundvand,2,FALSE)))</f>
        <v/>
      </c>
      <c r="O47" s="6" t="str">
        <f>IF(B47="","","%")</f>
        <v/>
      </c>
      <c r="Q47" s="6" t="str">
        <f>IF(B47="","",VLOOKUP(AM47,Data2018,3,FALSE))</f>
        <v/>
      </c>
      <c r="R47" s="6" t="str">
        <f>IF(B47="","","ha")</f>
        <v/>
      </c>
      <c r="T47" s="55" t="str">
        <f>IF(B47="","",IF((AO47*N47/100)-Q47&lt;0,0,ROUND(((AO47*N47/100)-Q47),2)))</f>
        <v/>
      </c>
      <c r="U47" s="6" t="str">
        <f>IF(B47="","","ha")</f>
        <v/>
      </c>
      <c r="AK47" s="6">
        <v>14</v>
      </c>
      <c r="AL47" s="6" t="str">
        <f>CONCATENATE(FSnr,AK47)</f>
        <v>14</v>
      </c>
      <c r="AM47" s="6" t="str">
        <f>IF(B47="","",CONCATENATE(FSnr,B47))</f>
        <v/>
      </c>
      <c r="AN47" s="40" t="str">
        <f>D47</f>
        <v/>
      </c>
      <c r="AO47" s="11" t="str">
        <f>IF(K47&lt;&gt;"",K47,G47)</f>
        <v/>
      </c>
      <c r="AP47" s="11" t="str">
        <f>IF(ISERROR(AO47*N47/100-Q47),"",IF(AO47*N47/100-Q47&gt;0,0,-(AO47*N47/100-Q47)))</f>
        <v/>
      </c>
      <c r="AS47" s="6">
        <f>IF(T47="",0,T47)</f>
        <v>0</v>
      </c>
      <c r="AT47" s="6">
        <f>IF(G47="",0,G47)</f>
        <v>0</v>
      </c>
      <c r="AU47" s="6">
        <f>IF(AO47="",0,AO47)</f>
        <v>0</v>
      </c>
      <c r="AV47" s="6">
        <f>IF(Q47="",0,Q47)</f>
        <v>0</v>
      </c>
      <c r="AX47" s="47" t="str">
        <f>IF(AY47=0,"",SUM($AY$21:AY47))</f>
        <v/>
      </c>
      <c r="AY47" s="9">
        <f t="shared" si="0"/>
        <v>0</v>
      </c>
      <c r="AZ47" s="48" t="str">
        <f>IF(AN47="","",IF(AN47=AN45,"",IF(AN47=AN43,"",IF(AN47=AN41,"",IF(AN47=AN39,"",IF(AN47=AN37,"",IF(AN49=AN35,"",IF(AN49=AN33,"",IF(AN49=AN31,"",IF(AN49=AN29,"",IF(AN49=AN27,,AN47)))))))))))</f>
        <v/>
      </c>
      <c r="BA47" s="9"/>
      <c r="BB47" s="9"/>
    </row>
    <row r="48" spans="2:58" ht="5.0999999999999996" customHeight="1" x14ac:dyDescent="0.2">
      <c r="G48" s="10"/>
      <c r="K48" s="12"/>
      <c r="N48" s="11"/>
      <c r="T48" s="11"/>
      <c r="AN48" s="40"/>
      <c r="AO48" s="11"/>
      <c r="AP48" s="11"/>
      <c r="AX48" s="47" t="str">
        <f>IF(AY48=0,"",SUM($AY$21:AY48))</f>
        <v/>
      </c>
      <c r="AY48" s="9"/>
      <c r="AZ48" s="48"/>
      <c r="BA48" s="9"/>
      <c r="BB48" s="9"/>
    </row>
    <row r="49" spans="2:54" x14ac:dyDescent="0.2">
      <c r="B49" s="6" t="str">
        <f>IF(ISERROR(VLOOKUP(AL49,FSnrxnrID15,2,FALSE)),"",VLOOKUP(AL49,FSnrxnrID15,2,FALSE))</f>
        <v/>
      </c>
      <c r="D49" s="6" t="str">
        <f>IF(B49="","",VLOOKUP(B49,ID15xID90,2,FALSE))</f>
        <v/>
      </c>
      <c r="G49" s="35" t="str">
        <f>IF(B49="","",IF(VLOOKUP(AM49,Data2018,2,FALSE)=0,"0",VLOOKUP(AM49,Data2018,2,FALSE)))</f>
        <v/>
      </c>
      <c r="H49" s="6" t="str">
        <f>IF(B49="","","ha")</f>
        <v/>
      </c>
      <c r="K49" s="16"/>
      <c r="L49" s="6" t="s">
        <v>3</v>
      </c>
      <c r="N49" s="81" t="str">
        <f>IF(B49="","",IF(VLOOKUP(B49,Grundvand,2,FALSE)=0,"0",VLOOKUP(B49,Grundvand,2,FALSE)))</f>
        <v/>
      </c>
      <c r="O49" s="6" t="str">
        <f>IF(B49="","","%")</f>
        <v/>
      </c>
      <c r="Q49" s="6" t="str">
        <f>IF(B49="","",VLOOKUP(AM49,Data2018,3,FALSE))</f>
        <v/>
      </c>
      <c r="R49" s="6" t="str">
        <f>IF(B49="","","ha")</f>
        <v/>
      </c>
      <c r="T49" s="55" t="str">
        <f>IF(B49="","",IF((AO49*N49/100)-Q49&lt;0,0,ROUND(((AO49*N49/100)-Q49),2)))</f>
        <v/>
      </c>
      <c r="U49" s="6" t="str">
        <f>IF(B49="","","ha")</f>
        <v/>
      </c>
      <c r="AK49" s="6">
        <v>15</v>
      </c>
      <c r="AL49" s="6" t="str">
        <f>CONCATENATE(FSnr,AK49)</f>
        <v>15</v>
      </c>
      <c r="AM49" s="6" t="str">
        <f>IF(B49="","",CONCATENATE(FSnr,B49))</f>
        <v/>
      </c>
      <c r="AN49" s="40" t="str">
        <f>D49</f>
        <v/>
      </c>
      <c r="AO49" s="11" t="str">
        <f>IF(K49&lt;&gt;"",K49,G49)</f>
        <v/>
      </c>
      <c r="AP49" s="11" t="str">
        <f>IF(ISERROR(AO49*N49/100-Q49),"",IF(AO49*N49/100-Q49&gt;0,0,-(AO49*N49/100-Q49)))</f>
        <v/>
      </c>
      <c r="AS49" s="6">
        <f>IF(T49="",0,T49)</f>
        <v>0</v>
      </c>
      <c r="AT49" s="6">
        <f>IF(G49="",0,G49)</f>
        <v>0</v>
      </c>
      <c r="AU49" s="6">
        <f>IF(AO49="",0,AO49)</f>
        <v>0</v>
      </c>
      <c r="AV49" s="6">
        <f>IF(Q49="",0,Q49)</f>
        <v>0</v>
      </c>
      <c r="AX49" s="47" t="str">
        <f>IF(AY49=0,"",SUM($AY$21:AY49))</f>
        <v/>
      </c>
      <c r="AY49" s="9">
        <f t="shared" si="0"/>
        <v>0</v>
      </c>
      <c r="AZ49" s="48" t="str">
        <f>IF(AN49="","",IF(AN49=AN47,"",IF(AN49=AN45,"",IF(AN49=AN43,"",IF(AN49=AN41,"",IF(AN49=AN39,"",IF(AN51=AN37,"",IF(AN51=AN35,"",IF(AN51=AN33,"",IF(AN51=AN31,"",IF(AN51=AN29,,AN49)))))))))))</f>
        <v/>
      </c>
      <c r="BA49" s="9"/>
      <c r="BB49" s="9"/>
    </row>
    <row r="50" spans="2:54" ht="5.0999999999999996" customHeight="1" x14ac:dyDescent="0.2">
      <c r="G50" s="10"/>
      <c r="K50" s="12"/>
      <c r="N50" s="11"/>
      <c r="T50" s="11"/>
      <c r="AN50" s="40"/>
      <c r="AO50" s="11"/>
      <c r="AP50" s="11"/>
      <c r="AX50" s="47" t="str">
        <f>IF(AY50=0,"",SUM($AY$21:AY50))</f>
        <v/>
      </c>
      <c r="AY50" s="9"/>
      <c r="AZ50" s="48"/>
      <c r="BA50" s="9"/>
      <c r="BB50" s="9"/>
    </row>
    <row r="51" spans="2:54" x14ac:dyDescent="0.2">
      <c r="B51" s="6" t="str">
        <f>IF(ISERROR(VLOOKUP(AL51,FSnrxnrID15,2,FALSE)),"",VLOOKUP(AL51,FSnrxnrID15,2,FALSE))</f>
        <v/>
      </c>
      <c r="D51" s="6" t="str">
        <f>IF(B51="","",VLOOKUP(B51,ID15xID90,2,FALSE))</f>
        <v/>
      </c>
      <c r="G51" s="35" t="str">
        <f>IF(B51="","",IF(VLOOKUP(AM51,Data2018,2,FALSE)=0,"0",VLOOKUP(AM51,Data2018,2,FALSE)))</f>
        <v/>
      </c>
      <c r="H51" s="6" t="str">
        <f>IF(B51="","","ha")</f>
        <v/>
      </c>
      <c r="K51" s="16"/>
      <c r="L51" s="6" t="s">
        <v>3</v>
      </c>
      <c r="N51" s="81" t="str">
        <f>IF(B51="","",IF(VLOOKUP(B51,Grundvand,2,FALSE)=0,"0",VLOOKUP(B51,Grundvand,2,FALSE)))</f>
        <v/>
      </c>
      <c r="O51" s="6" t="str">
        <f>IF(B51="","","%")</f>
        <v/>
      </c>
      <c r="Q51" s="6" t="str">
        <f>IF(B51="","",VLOOKUP(AM51,Data2018,3,FALSE))</f>
        <v/>
      </c>
      <c r="R51" s="6" t="str">
        <f>IF(B51="","","ha")</f>
        <v/>
      </c>
      <c r="T51" s="55" t="str">
        <f>IF(B51="","",IF((AO51*N51/100)-Q51&lt;0,0,ROUND(((AO51*N51/100)-Q51),2)))</f>
        <v/>
      </c>
      <c r="U51" s="6" t="str">
        <f>IF(B51="","","ha")</f>
        <v/>
      </c>
      <c r="AK51" s="6">
        <v>16</v>
      </c>
      <c r="AL51" s="6" t="str">
        <f>CONCATENATE(FSnr,AK51)</f>
        <v>16</v>
      </c>
      <c r="AM51" s="6" t="str">
        <f>IF(B51="","",CONCATENATE(FSnr,B51))</f>
        <v/>
      </c>
      <c r="AN51" s="40" t="str">
        <f>D51</f>
        <v/>
      </c>
      <c r="AO51" s="11" t="str">
        <f>IF(K51&lt;&gt;"",K51,G51)</f>
        <v/>
      </c>
      <c r="AP51" s="11" t="str">
        <f>IF(ISERROR(AO51*N51/100-Q51),"",IF(AO51*N51/100-Q51&gt;0,0,-(AO51*N51/100-Q51)))</f>
        <v/>
      </c>
      <c r="AS51" s="6">
        <f>IF(T51="",0,T51)</f>
        <v>0</v>
      </c>
      <c r="AT51" s="6">
        <f>IF(G51="",0,G51)</f>
        <v>0</v>
      </c>
      <c r="AU51" s="6">
        <f>IF(AO51="",0,AO51)</f>
        <v>0</v>
      </c>
      <c r="AV51" s="6">
        <f>IF(Q51="",0,Q51)</f>
        <v>0</v>
      </c>
      <c r="AX51" s="47" t="str">
        <f>IF(AY51=0,"",SUM($AY$21:AY51))</f>
        <v/>
      </c>
      <c r="AY51" s="9">
        <f t="shared" si="0"/>
        <v>0</v>
      </c>
      <c r="AZ51" s="48" t="str">
        <f>IF(AN51="","",IF(AN51=AN49,"",IF(AN51=AN47,"",IF(AN51=AN45,"",IF(AN51=AN43,"",IF(AN51=AN41,"",IF(AN53=AN39,"",IF(AN53=AN37,"",IF(AN53=AN35,"",IF(AN53=AN33,"",IF(AN53=AN31,,AN51)))))))))))</f>
        <v/>
      </c>
      <c r="BA51" s="9"/>
      <c r="BB51" s="9"/>
    </row>
    <row r="52" spans="2:54" ht="5.0999999999999996" customHeight="1" x14ac:dyDescent="0.2">
      <c r="G52" s="10"/>
      <c r="K52" s="12"/>
      <c r="N52" s="82"/>
      <c r="T52" s="11"/>
      <c r="AN52" s="40"/>
      <c r="AO52" s="11"/>
      <c r="AP52" s="11"/>
      <c r="AX52" s="47" t="str">
        <f>IF(AY52=0,"",SUM($AY$21:AY52))</f>
        <v/>
      </c>
      <c r="AY52" s="9"/>
      <c r="AZ52" s="48"/>
      <c r="BA52" s="9"/>
      <c r="BB52" s="9"/>
    </row>
    <row r="53" spans="2:54" x14ac:dyDescent="0.2">
      <c r="B53" s="6" t="str">
        <f>IF(ISERROR(VLOOKUP(AL53,FSnrxnrID15,2,FALSE)),"",VLOOKUP(AL53,FSnrxnrID15,2,FALSE))</f>
        <v/>
      </c>
      <c r="D53" s="6" t="str">
        <f>IF(B53="","",VLOOKUP(B53,ID15xID90,2,FALSE))</f>
        <v/>
      </c>
      <c r="G53" s="35" t="str">
        <f>IF(B53="","",IF(VLOOKUP(AM53,Data2018,2,FALSE)=0,"0",VLOOKUP(AM53,Data2018,2,FALSE)))</f>
        <v/>
      </c>
      <c r="H53" s="6" t="str">
        <f>IF(B53="","","ha")</f>
        <v/>
      </c>
      <c r="K53" s="16"/>
      <c r="L53" s="6" t="s">
        <v>3</v>
      </c>
      <c r="N53" s="81" t="str">
        <f>IF(B53="","",IF(VLOOKUP(B53,Grundvand,2,FALSE)=0,"0",VLOOKUP(B53,Grundvand,2,FALSE)))</f>
        <v/>
      </c>
      <c r="O53" s="6" t="str">
        <f>IF(B53="","","%")</f>
        <v/>
      </c>
      <c r="Q53" s="6" t="str">
        <f>IF(B53="","",VLOOKUP(AM53,Data2018,3,FALSE))</f>
        <v/>
      </c>
      <c r="R53" s="6" t="str">
        <f>IF(B53="","","ha")</f>
        <v/>
      </c>
      <c r="T53" s="55" t="str">
        <f>IF(B53="","",IF((AO53*N53/100)-Q53&lt;0,0,ROUND(((AO53*N53/100)-Q53),2)))</f>
        <v/>
      </c>
      <c r="U53" s="6" t="str">
        <f>IF(B53="","","ha")</f>
        <v/>
      </c>
      <c r="AK53" s="6">
        <v>17</v>
      </c>
      <c r="AL53" s="6" t="str">
        <f>CONCATENATE(FSnr,AK53)</f>
        <v>17</v>
      </c>
      <c r="AM53" s="6" t="str">
        <f>IF(B53="","",CONCATENATE(FSnr,B53))</f>
        <v/>
      </c>
      <c r="AN53" s="40" t="str">
        <f>D53</f>
        <v/>
      </c>
      <c r="AO53" s="11" t="str">
        <f>IF(K53&lt;&gt;"",K53,G53)</f>
        <v/>
      </c>
      <c r="AP53" s="11" t="str">
        <f>IF(ISERROR(AO53*N53/100-Q53),"",IF(AO53*N53/100-Q53&gt;0,0,-(AO53*N53/100-Q53)))</f>
        <v/>
      </c>
      <c r="AS53" s="6">
        <f>IF(T53="",0,T53)</f>
        <v>0</v>
      </c>
      <c r="AT53" s="6">
        <f>IF(G53="",0,G53)</f>
        <v>0</v>
      </c>
      <c r="AU53" s="6">
        <f>IF(AO53="",0,AO53)</f>
        <v>0</v>
      </c>
      <c r="AV53" s="6">
        <f>IF(Q53="",0,Q53)</f>
        <v>0</v>
      </c>
      <c r="AX53" s="47" t="str">
        <f>IF(AY53=0,"",SUM($AY$21:AY53))</f>
        <v/>
      </c>
      <c r="AY53" s="9">
        <f t="shared" si="0"/>
        <v>0</v>
      </c>
      <c r="AZ53" s="48" t="str">
        <f>IF(AN53="","",IF(AN53=AN51,"",IF(AN53=AN49,"",IF(AN53=AN47,"",IF(AN53=AN45,"",IF(AN53=AN43,"",IF(AN55=AN41,"",IF(AN55=AN39,"",IF(AN55=AN37,"",IF(AN55=AN35,"",IF(AN55=AN33,,AN53)))))))))))</f>
        <v/>
      </c>
      <c r="BA53" s="9"/>
      <c r="BB53" s="9"/>
    </row>
    <row r="54" spans="2:54" ht="5.0999999999999996" customHeight="1" x14ac:dyDescent="0.2">
      <c r="G54" s="10"/>
      <c r="K54" s="12"/>
      <c r="N54" s="11"/>
      <c r="T54" s="11"/>
      <c r="AN54" s="40"/>
      <c r="AO54" s="11"/>
      <c r="AP54" s="11"/>
      <c r="AX54" s="47" t="str">
        <f>IF(AY54=0,"",SUM($AY$21:AY54))</f>
        <v/>
      </c>
      <c r="AY54" s="9"/>
      <c r="AZ54" s="48"/>
      <c r="BA54" s="9"/>
      <c r="BB54" s="9"/>
    </row>
    <row r="55" spans="2:54" x14ac:dyDescent="0.2">
      <c r="B55" s="6" t="str">
        <f>IF(ISERROR(VLOOKUP(AL55,FSnrxnrID15,2,FALSE)),"",VLOOKUP(AL55,FSnrxnrID15,2,FALSE))</f>
        <v/>
      </c>
      <c r="D55" s="6" t="str">
        <f>IF(B55="","",VLOOKUP(B55,ID15xID90,2,FALSE))</f>
        <v/>
      </c>
      <c r="G55" s="35" t="str">
        <f>IF(B55="","",IF(VLOOKUP(AM55,Data2018,2,FALSE)=0,"0",VLOOKUP(AM55,Data2018,2,FALSE)))</f>
        <v/>
      </c>
      <c r="H55" s="6" t="str">
        <f>IF(B55="","","ha")</f>
        <v/>
      </c>
      <c r="K55" s="16"/>
      <c r="L55" s="6" t="s">
        <v>3</v>
      </c>
      <c r="N55" s="81" t="str">
        <f>IF(B55="","",IF(VLOOKUP(B55,Grundvand,2,FALSE)=0,"0",VLOOKUP(B55,Grundvand,2,FALSE)))</f>
        <v/>
      </c>
      <c r="O55" s="6" t="str">
        <f>IF(B55="","","%")</f>
        <v/>
      </c>
      <c r="Q55" s="6" t="str">
        <f>IF(B55="","",VLOOKUP(AM55,Data2018,3,FALSE))</f>
        <v/>
      </c>
      <c r="R55" s="6" t="str">
        <f>IF(B55="","","ha")</f>
        <v/>
      </c>
      <c r="T55" s="55" t="str">
        <f>IF(B55="","",IF((AO55*N55/100)-Q55&lt;0,0,ROUND(((AO55*N55/100)-Q55),2)))</f>
        <v/>
      </c>
      <c r="U55" s="6" t="str">
        <f>IF(B55="","","ha")</f>
        <v/>
      </c>
      <c r="AK55" s="6">
        <v>18</v>
      </c>
      <c r="AL55" s="6" t="str">
        <f>CONCATENATE(FSnr,AK55)</f>
        <v>18</v>
      </c>
      <c r="AM55" s="6" t="str">
        <f>IF(B55="","",CONCATENATE(FSnr,B55))</f>
        <v/>
      </c>
      <c r="AN55" s="40" t="str">
        <f>D55</f>
        <v/>
      </c>
      <c r="AO55" s="11" t="str">
        <f>IF(K55&lt;&gt;"",K55,G55)</f>
        <v/>
      </c>
      <c r="AP55" s="11" t="str">
        <f>IF(ISERROR(AO55*N55/100-Q55),"",IF(AO55*N55/100-Q55&gt;0,0,-(AO55*N55/100-Q55)))</f>
        <v/>
      </c>
      <c r="AS55" s="6">
        <f>IF(T55="",0,T55)</f>
        <v>0</v>
      </c>
      <c r="AT55" s="6">
        <f>IF(G55="",0,G55)</f>
        <v>0</v>
      </c>
      <c r="AU55" s="6">
        <f>IF(AO55="",0,AO55)</f>
        <v>0</v>
      </c>
      <c r="AV55" s="6">
        <f>IF(Q55="",0,Q55)</f>
        <v>0</v>
      </c>
      <c r="AX55" s="47" t="str">
        <f>IF(AY55=0,"",SUM($AY$21:AY55))</f>
        <v/>
      </c>
      <c r="AY55" s="9">
        <f t="shared" si="0"/>
        <v>0</v>
      </c>
      <c r="AZ55" s="48" t="str">
        <f>IF(AN55="","",IF(AN55=AN53,"",IF(AN55=AN51,"",IF(AN55=AN49,"",IF(AN55=AN47,"",IF(AN55=AN45,"",IF(AN57=AN43,"",IF(AN57=AN41,"",IF(AN57=AN39,"",IF(AN57=AN37,"",IF(AN57=AN35,,AN55)))))))))))</f>
        <v/>
      </c>
      <c r="BA55" s="9"/>
      <c r="BB55" s="9"/>
    </row>
    <row r="56" spans="2:54" ht="5.25" customHeight="1" x14ac:dyDescent="0.2">
      <c r="G56" s="10"/>
      <c r="K56" s="30"/>
      <c r="N56" s="11"/>
      <c r="T56" s="11"/>
      <c r="AN56" s="40"/>
      <c r="AO56" s="11"/>
      <c r="AP56" s="11"/>
      <c r="AX56" s="47" t="str">
        <f>IF(AY56=0,"",SUM($AY$21:AY56))</f>
        <v/>
      </c>
      <c r="AY56" s="9"/>
      <c r="AZ56" s="48"/>
      <c r="BA56" s="9"/>
      <c r="BB56" s="9"/>
    </row>
    <row r="57" spans="2:54" x14ac:dyDescent="0.2">
      <c r="B57" s="6" t="str">
        <f>IF(ISERROR(VLOOKUP(AL57,FSnrxnrID15,2,FALSE)),"",VLOOKUP(AL57,FSnrxnrID15,2,FALSE))</f>
        <v/>
      </c>
      <c r="D57" s="6" t="str">
        <f>IF(B57="","",VLOOKUP(B57,ID15xID90,2,FALSE))</f>
        <v/>
      </c>
      <c r="G57" s="35" t="str">
        <f>IF(B57="","",IF(VLOOKUP(AM57,Data2018,2,FALSE)=0,"0",VLOOKUP(AM57,Data2018,2,FALSE)))</f>
        <v/>
      </c>
      <c r="H57" s="6" t="str">
        <f>IF(B57="","","ha")</f>
        <v/>
      </c>
      <c r="K57" s="16"/>
      <c r="L57" s="6" t="s">
        <v>3</v>
      </c>
      <c r="N57" s="81" t="str">
        <f>IF(B57="","",IF(VLOOKUP(B57,Grundvand,2,FALSE)=0,"0",VLOOKUP(B57,Grundvand,2,FALSE)))</f>
        <v/>
      </c>
      <c r="O57" s="6" t="str">
        <f>IF(B57="","","%")</f>
        <v/>
      </c>
      <c r="Q57" s="6" t="str">
        <f>IF(B57="","",VLOOKUP(AM57,Data2018,3,FALSE))</f>
        <v/>
      </c>
      <c r="R57" s="6" t="str">
        <f>IF(B57="","","ha")</f>
        <v/>
      </c>
      <c r="T57" s="55" t="str">
        <f>IF(B57="","",IF((AO57*N57/100)-Q57&lt;0,0,ROUND(((AO57*N57/100)-Q57),2)))</f>
        <v/>
      </c>
      <c r="U57" s="6" t="str">
        <f>IF(B57="","","ha")</f>
        <v/>
      </c>
      <c r="AK57" s="6">
        <v>19</v>
      </c>
      <c r="AL57" s="6" t="str">
        <f>CONCATENATE(FSnr,AK57)</f>
        <v>19</v>
      </c>
      <c r="AM57" s="6" t="str">
        <f>IF(B57="","",CONCATENATE(FSnr,B57))</f>
        <v/>
      </c>
      <c r="AN57" s="40" t="str">
        <f>D57</f>
        <v/>
      </c>
      <c r="AO57" s="11" t="str">
        <f>IF(K57&lt;&gt;"",K57,G57)</f>
        <v/>
      </c>
      <c r="AP57" s="11" t="str">
        <f>IF(ISERROR(AO57*N57/100-Q57),"",IF(AO57*N57/100-Q57&gt;0,0,-(AO57*N57/100-Q57)))</f>
        <v/>
      </c>
      <c r="AS57" s="6">
        <f>IF(T57="",0,T57)</f>
        <v>0</v>
      </c>
      <c r="AT57" s="6">
        <f>IF(G57="",0,G57)</f>
        <v>0</v>
      </c>
      <c r="AU57" s="6">
        <f>IF(AO57="",0,AO57)</f>
        <v>0</v>
      </c>
      <c r="AV57" s="6">
        <f>IF(Q57="",0,Q57)</f>
        <v>0</v>
      </c>
      <c r="AX57" s="47" t="str">
        <f>IF(AY57=0,"",SUM($AY$21:AY57))</f>
        <v/>
      </c>
      <c r="AY57" s="9">
        <f t="shared" si="0"/>
        <v>0</v>
      </c>
      <c r="AZ57" s="48" t="str">
        <f>IF(AN57="","",IF(AN57=AN55,"",IF(AN57=AN53,"",IF(AN57=AN51,"",IF(AN57=AN49,"",IF(AN57=AN47,"",IF(AN59=AN45,"",IF(AN59=AN43,"",IF(AN59=AN41,"",IF(AN59=AN39,"",IF(AN59=AN37,,AN57)))))))))))</f>
        <v/>
      </c>
      <c r="BA57" s="9"/>
      <c r="BB57" s="9"/>
    </row>
    <row r="58" spans="2:54" ht="5.25" customHeight="1" x14ac:dyDescent="0.2">
      <c r="G58" s="10"/>
      <c r="K58" s="30"/>
      <c r="N58" s="11"/>
      <c r="T58" s="11"/>
      <c r="AN58" s="40"/>
      <c r="AO58" s="11"/>
      <c r="AP58" s="11"/>
      <c r="AX58" s="47" t="str">
        <f>IF(AY58=0,"",SUM($AY$21:AY58))</f>
        <v/>
      </c>
      <c r="AY58" s="9"/>
      <c r="AZ58" s="48"/>
      <c r="BA58" s="9"/>
      <c r="BB58" s="9"/>
    </row>
    <row r="59" spans="2:54" x14ac:dyDescent="0.2">
      <c r="B59" s="6" t="str">
        <f>IF(ISERROR(VLOOKUP(AL59,FSnrxnrID15,2,FALSE)),"",VLOOKUP(AL59,FSnrxnrID15,2,FALSE))</f>
        <v/>
      </c>
      <c r="D59" s="6" t="str">
        <f>IF(B59="","",VLOOKUP(B59,ID15xID90,2,FALSE))</f>
        <v/>
      </c>
      <c r="G59" s="35" t="str">
        <f>IF(B59="","",IF(VLOOKUP(AM59,Data2018,2,FALSE)=0,"0",VLOOKUP(AM59,Data2018,2,FALSE)))</f>
        <v/>
      </c>
      <c r="H59" s="6" t="str">
        <f>IF(B59="","","ha")</f>
        <v/>
      </c>
      <c r="K59" s="16"/>
      <c r="L59" s="6" t="s">
        <v>3</v>
      </c>
      <c r="N59" s="81" t="str">
        <f>IF(B59="","",IF(VLOOKUP(B59,Grundvand,2,FALSE)=0,"0",VLOOKUP(B59,Grundvand,2,FALSE)))</f>
        <v/>
      </c>
      <c r="O59" s="6" t="str">
        <f>IF(B59="","","%")</f>
        <v/>
      </c>
      <c r="Q59" s="6" t="str">
        <f>IF(B59="","",VLOOKUP(AM59,Data2018,3,FALSE))</f>
        <v/>
      </c>
      <c r="R59" s="6" t="str">
        <f>IF(B59="","","ha")</f>
        <v/>
      </c>
      <c r="T59" s="55" t="str">
        <f>IF(B59="","",IF((AO59*N59/100)-Q59&lt;0,0,ROUND(((AO59*N59/100)-Q59),2)))</f>
        <v/>
      </c>
      <c r="U59" s="6" t="str">
        <f>IF(B59="","","ha")</f>
        <v/>
      </c>
      <c r="AK59" s="6">
        <v>20</v>
      </c>
      <c r="AL59" s="6" t="str">
        <f>CONCATENATE(FSnr,AK59)</f>
        <v>20</v>
      </c>
      <c r="AM59" s="6" t="str">
        <f>IF(B59="","",CONCATENATE(FSnr,B59))</f>
        <v/>
      </c>
      <c r="AN59" s="40" t="str">
        <f>D59</f>
        <v/>
      </c>
      <c r="AO59" s="11" t="str">
        <f>IF(K59&lt;&gt;"",K59,G59)</f>
        <v/>
      </c>
      <c r="AP59" s="11" t="str">
        <f>IF(ISERROR(AO59*N59/100-Q59),"",IF(AO59*N59/100-Q59&gt;0,0,-(AO59*N59/100-Q59)))</f>
        <v/>
      </c>
      <c r="AS59" s="6">
        <f>IF(T59="",0,T59)</f>
        <v>0</v>
      </c>
      <c r="AT59" s="6">
        <f>IF(G59="",0,G59)</f>
        <v>0</v>
      </c>
      <c r="AU59" s="6">
        <f>IF(AO59="",0,AO59)</f>
        <v>0</v>
      </c>
      <c r="AV59" s="6">
        <f>IF(Q59="",0,Q59)</f>
        <v>0</v>
      </c>
      <c r="AX59" s="47" t="str">
        <f>IF(AY59=0,"",SUM($AY$21:AY59))</f>
        <v/>
      </c>
      <c r="AY59" s="9">
        <f t="shared" si="0"/>
        <v>0</v>
      </c>
      <c r="AZ59" s="48" t="str">
        <f>IF(AN59="","",IF(AN59=AN57,"",IF(AN59=AN55,"",IF(AN59=AN53,"",IF(AN59=AN51,"",IF(AN59=AN49,"",IF(AN61=AN47,"",IF(AN61=AN45,"",IF(AN61=AN43,"",IF(AN61=AN41,"",IF(AN61=AN39,,AN59)))))))))))</f>
        <v/>
      </c>
      <c r="BA59" s="9"/>
      <c r="BB59" s="9"/>
    </row>
    <row r="60" spans="2:54" ht="5.25" customHeight="1" x14ac:dyDescent="0.2">
      <c r="G60" s="10"/>
      <c r="K60" s="30"/>
      <c r="N60" s="11"/>
      <c r="T60" s="11"/>
      <c r="AN60" s="40"/>
      <c r="AO60" s="11"/>
      <c r="AP60" s="11"/>
      <c r="AX60" s="47" t="str">
        <f>IF(AY60=0,"",SUM($AY$21:AY60))</f>
        <v/>
      </c>
      <c r="AY60" s="9"/>
      <c r="AZ60" s="48"/>
      <c r="BA60" s="9"/>
      <c r="BB60" s="9"/>
    </row>
    <row r="61" spans="2:54" x14ac:dyDescent="0.2">
      <c r="B61" s="6" t="str">
        <f>IF(ISERROR(VLOOKUP(AL61,FSnrxnrID15,2,FALSE)),"",VLOOKUP(AL61,FSnrxnrID15,2,FALSE))</f>
        <v/>
      </c>
      <c r="D61" s="6" t="str">
        <f>IF(B61="","",VLOOKUP(B61,ID15xID90,2,FALSE))</f>
        <v/>
      </c>
      <c r="G61" s="35" t="str">
        <f>IF(B61="","",IF(VLOOKUP(AM61,Data2018,2,FALSE)=0,"0",VLOOKUP(AM61,Data2018,2,FALSE)))</f>
        <v/>
      </c>
      <c r="H61" s="6" t="str">
        <f>IF(B61="","","ha")</f>
        <v/>
      </c>
      <c r="K61" s="16"/>
      <c r="L61" s="6" t="s">
        <v>3</v>
      </c>
      <c r="N61" s="81" t="str">
        <f>IF(B61="","",IF(VLOOKUP(B61,Grundvand,2,FALSE)=0,"0",VLOOKUP(B61,Grundvand,2,FALSE)))</f>
        <v/>
      </c>
      <c r="O61" s="6" t="str">
        <f>IF(B61="","","%")</f>
        <v/>
      </c>
      <c r="Q61" s="6" t="str">
        <f>IF(B61="","",VLOOKUP(AM61,Data2018,3,FALSE))</f>
        <v/>
      </c>
      <c r="R61" s="6" t="str">
        <f>IF(B61="","","ha")</f>
        <v/>
      </c>
      <c r="T61" s="55" t="str">
        <f>IF(B61="","",IF((AO61*N61/100)-Q61&lt;0,0,ROUND(((AO61*N61/100)-Q61),2)))</f>
        <v/>
      </c>
      <c r="U61" s="6" t="str">
        <f>IF(B61="","","ha")</f>
        <v/>
      </c>
      <c r="AK61" s="6">
        <v>21</v>
      </c>
      <c r="AL61" s="6" t="str">
        <f>CONCATENATE(FSnr,AK61)</f>
        <v>21</v>
      </c>
      <c r="AM61" s="6" t="str">
        <f>IF(B61="","",CONCATENATE(FSnr,B61))</f>
        <v/>
      </c>
      <c r="AN61" s="40" t="str">
        <f>D61</f>
        <v/>
      </c>
      <c r="AO61" s="11" t="str">
        <f>IF(K61&lt;&gt;"",K61,G61)</f>
        <v/>
      </c>
      <c r="AP61" s="11" t="str">
        <f>IF(ISERROR(AO61*N61/100-Q61),"",IF(AO61*N61/100-Q61&gt;0,0,-(AO61*N61/100-Q61)))</f>
        <v/>
      </c>
      <c r="AS61" s="6">
        <f>IF(T61="",0,T61)</f>
        <v>0</v>
      </c>
      <c r="AT61" s="6">
        <f>IF(G61="",0,G61)</f>
        <v>0</v>
      </c>
      <c r="AU61" s="6">
        <f>IF(AO61="",0,AO61)</f>
        <v>0</v>
      </c>
      <c r="AV61" s="6">
        <f>IF(Q61="",0,Q61)</f>
        <v>0</v>
      </c>
      <c r="AX61" s="47" t="str">
        <f>IF(AY61=0,"",SUM($AY$21:AY61))</f>
        <v/>
      </c>
      <c r="AY61" s="9">
        <f t="shared" si="0"/>
        <v>0</v>
      </c>
      <c r="AZ61" s="48" t="str">
        <f>IF(AN61="","",IF(AN61=AN59,"",IF(AN61=AN57,"",IF(AN61=AN55,"",IF(AN61=AN53,"",IF(AN61=AN51,"",IF(AN63=AN49,"",IF(AN63=AN47,"",IF(AN63=AN45,"",IF(AN63=AN43,"",IF(AN63=AN41,,AN61)))))))))))</f>
        <v/>
      </c>
      <c r="BA61" s="9"/>
      <c r="BB61" s="9"/>
    </row>
    <row r="62" spans="2:54" ht="5.25" customHeight="1" x14ac:dyDescent="0.2">
      <c r="G62" s="10"/>
      <c r="K62" s="30"/>
      <c r="N62" s="11"/>
      <c r="T62" s="11"/>
      <c r="AN62" s="40"/>
      <c r="AO62" s="11"/>
      <c r="AP62" s="11"/>
      <c r="AX62" s="47" t="str">
        <f>IF(AY62=0,"",SUM($AY$21:AY62))</f>
        <v/>
      </c>
      <c r="AY62" s="9"/>
      <c r="AZ62" s="48"/>
      <c r="BA62" s="9"/>
      <c r="BB62" s="9"/>
    </row>
    <row r="63" spans="2:54" x14ac:dyDescent="0.2">
      <c r="B63" s="6" t="str">
        <f>IF(ISERROR(VLOOKUP(AL63,FSnrxnrID15,2,FALSE)),"",VLOOKUP(AL63,FSnrxnrID15,2,FALSE))</f>
        <v/>
      </c>
      <c r="D63" s="6" t="str">
        <f>IF(B63="","",VLOOKUP(B63,ID15xID90,2,FALSE))</f>
        <v/>
      </c>
      <c r="G63" s="35" t="str">
        <f>IF(B63="","",IF(VLOOKUP(AM63,Data2018,2,FALSE)=0,"0",VLOOKUP(AM63,Data2018,2,FALSE)))</f>
        <v/>
      </c>
      <c r="H63" s="6" t="str">
        <f>IF(B63="","","ha")</f>
        <v/>
      </c>
      <c r="K63" s="16"/>
      <c r="L63" s="6" t="s">
        <v>3</v>
      </c>
      <c r="N63" s="81" t="str">
        <f>IF(B63="","",IF(VLOOKUP(B63,Grundvand,2,FALSE)=0,"0",VLOOKUP(B63,Grundvand,2,FALSE)))</f>
        <v/>
      </c>
      <c r="O63" s="6" t="str">
        <f>IF(B63="","","%")</f>
        <v/>
      </c>
      <c r="Q63" s="6" t="str">
        <f>IF(B63="","",VLOOKUP(AM63,Data2018,3,FALSE))</f>
        <v/>
      </c>
      <c r="R63" s="6" t="str">
        <f>IF(B63="","","ha")</f>
        <v/>
      </c>
      <c r="T63" s="55" t="str">
        <f>IF(B63="","",IF((AO63*N63/100)-Q63&lt;0,0,ROUND(((AO63*N63/100)-Q63),2)))</f>
        <v/>
      </c>
      <c r="U63" s="6" t="str">
        <f>IF(B63="","","ha")</f>
        <v/>
      </c>
      <c r="AK63" s="6">
        <v>22</v>
      </c>
      <c r="AL63" s="6" t="str">
        <f>CONCATENATE(FSnr,AK63)</f>
        <v>22</v>
      </c>
      <c r="AM63" s="6" t="str">
        <f>IF(B63="","",CONCATENATE(FSnr,B63))</f>
        <v/>
      </c>
      <c r="AN63" s="40" t="str">
        <f>D63</f>
        <v/>
      </c>
      <c r="AO63" s="11" t="str">
        <f>IF(K63&lt;&gt;"",K63,G63)</f>
        <v/>
      </c>
      <c r="AP63" s="11" t="str">
        <f>IF(ISERROR(AO63*N63/100-Q63),"",IF(AO63*N63/100-Q63&gt;0,0,-(AO63*N63/100-Q63)))</f>
        <v/>
      </c>
      <c r="AS63" s="6">
        <f>IF(T63="",0,T63)</f>
        <v>0</v>
      </c>
      <c r="AT63" s="6">
        <f>IF(G63="",0,G63)</f>
        <v>0</v>
      </c>
      <c r="AU63" s="6">
        <f>IF(AO63="",0,AO63)</f>
        <v>0</v>
      </c>
      <c r="AV63" s="6">
        <f>IF(Q63="",0,Q63)</f>
        <v>0</v>
      </c>
      <c r="AX63" s="47" t="str">
        <f>IF(AY63=0,"",SUM($AY$21:AY63))</f>
        <v/>
      </c>
      <c r="AY63" s="9">
        <f t="shared" si="0"/>
        <v>0</v>
      </c>
      <c r="AZ63" s="48" t="str">
        <f>IF(AN63="","",IF(AN63=AN61,"",IF(AN63=AN59,"",IF(AN63=AN57,"",IF(AN63=AN55,"",IF(AN63=AN53,"",IF(AN65=AN51,"",IF(AN65=AN49,"",IF(AN65=AN47,"",IF(AN65=AN45,"",IF(AN65=AN43,,AN63)))))))))))</f>
        <v/>
      </c>
      <c r="BA63" s="9"/>
      <c r="BB63" s="9"/>
    </row>
    <row r="64" spans="2:54" ht="5.25" customHeight="1" x14ac:dyDescent="0.2">
      <c r="G64" s="10"/>
      <c r="K64" s="30"/>
      <c r="N64" s="11"/>
      <c r="T64" s="11"/>
      <c r="AN64" s="40"/>
      <c r="AO64" s="11"/>
      <c r="AP64" s="11"/>
      <c r="AX64" s="47" t="str">
        <f>IF(AY64=0,"",SUM($AY$21:AY64))</f>
        <v/>
      </c>
      <c r="AY64" s="9"/>
      <c r="AZ64" s="48"/>
      <c r="BA64" s="9"/>
      <c r="BB64" s="9"/>
    </row>
    <row r="65" spans="2:54" x14ac:dyDescent="0.2">
      <c r="B65" s="6" t="str">
        <f>IF(ISERROR(VLOOKUP(AL65,FSnrxnrID15,2,FALSE)),"",VLOOKUP(AL65,FSnrxnrID15,2,FALSE))</f>
        <v/>
      </c>
      <c r="D65" s="6" t="str">
        <f>IF(B65="","",VLOOKUP(B65,ID15xID90,2,FALSE))</f>
        <v/>
      </c>
      <c r="G65" s="35" t="str">
        <f>IF(B65="","",IF(VLOOKUP(AM65,Data2018,2,FALSE)=0,"0",VLOOKUP(AM65,Data2018,2,FALSE)))</f>
        <v/>
      </c>
      <c r="H65" s="6" t="str">
        <f>IF(B65="","","ha")</f>
        <v/>
      </c>
      <c r="K65" s="16"/>
      <c r="L65" s="6" t="s">
        <v>3</v>
      </c>
      <c r="N65" s="81" t="str">
        <f>IF(B65="","",IF(VLOOKUP(B65,Grundvand,2,FALSE)=0,"0",VLOOKUP(B65,Grundvand,2,FALSE)))</f>
        <v/>
      </c>
      <c r="O65" s="6" t="str">
        <f>IF(B65="","","%")</f>
        <v/>
      </c>
      <c r="Q65" s="6" t="str">
        <f>IF(B65="","",VLOOKUP(AM65,Data2018,3,FALSE))</f>
        <v/>
      </c>
      <c r="R65" s="6" t="str">
        <f>IF(B65="","","ha")</f>
        <v/>
      </c>
      <c r="T65" s="55" t="str">
        <f>IF(B65="","",IF((AO65*N65/100)-Q65&lt;0,0,ROUND(((AO65*N65/100)-Q65),2)))</f>
        <v/>
      </c>
      <c r="U65" s="6" t="str">
        <f>IF(B65="","","ha")</f>
        <v/>
      </c>
      <c r="AK65" s="6">
        <v>23</v>
      </c>
      <c r="AL65" s="6" t="str">
        <f>CONCATENATE(FSnr,AK65)</f>
        <v>23</v>
      </c>
      <c r="AM65" s="6" t="str">
        <f>IF(B65="","",CONCATENATE(FSnr,B65))</f>
        <v/>
      </c>
      <c r="AN65" s="40" t="str">
        <f>D65</f>
        <v/>
      </c>
      <c r="AO65" s="11" t="str">
        <f>IF(K65&lt;&gt;"",K65,G65)</f>
        <v/>
      </c>
      <c r="AP65" s="11" t="str">
        <f>IF(ISERROR(AO65*N65/100-Q65),"",IF(AO65*N65/100-Q65&gt;0,0,-(AO65*N65/100-Q65)))</f>
        <v/>
      </c>
      <c r="AS65" s="6">
        <f>IF(T65="",0,T65)</f>
        <v>0</v>
      </c>
      <c r="AT65" s="6">
        <f>IF(G65="",0,G65)</f>
        <v>0</v>
      </c>
      <c r="AU65" s="6">
        <f>IF(AO65="",0,AO65)</f>
        <v>0</v>
      </c>
      <c r="AV65" s="6">
        <f>IF(Q65="",0,Q65)</f>
        <v>0</v>
      </c>
      <c r="AX65" s="47" t="str">
        <f>IF(AY65=0,"",SUM($AY$21:AY65))</f>
        <v/>
      </c>
      <c r="AY65" s="9">
        <f t="shared" si="0"/>
        <v>0</v>
      </c>
      <c r="AZ65" s="48" t="str">
        <f>IF(AN65="","",IF(AN65=AN63,"",IF(AN65=AN61,"",IF(AN65=AN59,"",IF(AN65=AN57,"",IF(AN65=AN55,"",IF(AN67=AN53,"",IF(AN67=AN51,"",IF(AN67=AN49,"",IF(AN67=AN47,"",IF(AN67=AN45,,AN65)))))))))))</f>
        <v/>
      </c>
      <c r="BA65" s="9"/>
      <c r="BB65" s="9"/>
    </row>
    <row r="66" spans="2:54" ht="5.25" customHeight="1" x14ac:dyDescent="0.2">
      <c r="G66" s="10"/>
      <c r="K66" s="30"/>
      <c r="N66" s="11"/>
      <c r="T66" s="11"/>
      <c r="AN66" s="40"/>
      <c r="AO66" s="11"/>
      <c r="AP66" s="11"/>
      <c r="AX66" s="47" t="str">
        <f>IF(AY66=0,"",SUM($AY$21:AY66))</f>
        <v/>
      </c>
      <c r="AY66" s="9"/>
      <c r="AZ66" s="48"/>
      <c r="BA66" s="9"/>
      <c r="BB66" s="9"/>
    </row>
    <row r="67" spans="2:54" x14ac:dyDescent="0.2">
      <c r="B67" s="6" t="str">
        <f>IF(ISERROR(VLOOKUP(AL67,FSnrxnrID15,2,FALSE)),"",VLOOKUP(AL67,FSnrxnrID15,2,FALSE))</f>
        <v/>
      </c>
      <c r="D67" s="6" t="str">
        <f>IF(B67="","",VLOOKUP(B67,ID15xID90,2,FALSE))</f>
        <v/>
      </c>
      <c r="G67" s="35" t="str">
        <f>IF(B67="","",IF(VLOOKUP(AM67,Data2018,2,FALSE)=0,"0",VLOOKUP(AM67,Data2018,2,FALSE)))</f>
        <v/>
      </c>
      <c r="H67" s="6" t="str">
        <f>IF(B67="","","ha")</f>
        <v/>
      </c>
      <c r="K67" s="16"/>
      <c r="L67" s="6" t="s">
        <v>3</v>
      </c>
      <c r="N67" s="81" t="str">
        <f>IF(B67="","",IF(VLOOKUP(B67,Grundvand,2,FALSE)=0,"0",VLOOKUP(B67,Grundvand,2,FALSE)))</f>
        <v/>
      </c>
      <c r="O67" s="6" t="str">
        <f>IF(B67="","","%")</f>
        <v/>
      </c>
      <c r="Q67" s="6" t="str">
        <f>IF(B67="","",VLOOKUP(AM67,Data2018,3,FALSE))</f>
        <v/>
      </c>
      <c r="R67" s="6" t="str">
        <f>IF(B67="","","ha")</f>
        <v/>
      </c>
      <c r="T67" s="55" t="str">
        <f>IF(B67="","",IF((AO67*N67/100)-Q67&lt;0,0,ROUND(((AO67*N67/100)-Q67),2)))</f>
        <v/>
      </c>
      <c r="U67" s="6" t="str">
        <f>IF(B67="","","ha")</f>
        <v/>
      </c>
      <c r="AK67" s="6">
        <v>24</v>
      </c>
      <c r="AL67" s="6" t="str">
        <f>CONCATENATE(FSnr,AK67)</f>
        <v>24</v>
      </c>
      <c r="AM67" s="6" t="str">
        <f>IF(B67="","",CONCATENATE(FSnr,B67))</f>
        <v/>
      </c>
      <c r="AN67" s="40" t="str">
        <f>D67</f>
        <v/>
      </c>
      <c r="AO67" s="11" t="str">
        <f>IF(K67&lt;&gt;"",K67,G67)</f>
        <v/>
      </c>
      <c r="AP67" s="11" t="str">
        <f>IF(ISERROR(AO67*N67/100-Q67),"",IF(AO67*N67/100-Q67&gt;0,0,-(AO67*N67/100-Q67)))</f>
        <v/>
      </c>
      <c r="AS67" s="6">
        <f>IF(T67="",0,T67)</f>
        <v>0</v>
      </c>
      <c r="AT67" s="6">
        <f>IF(G67="",0,G67)</f>
        <v>0</v>
      </c>
      <c r="AU67" s="6">
        <f>IF(AO67="",0,AO67)</f>
        <v>0</v>
      </c>
      <c r="AV67" s="6">
        <f>IF(Q67="",0,Q67)</f>
        <v>0</v>
      </c>
      <c r="AX67" s="47" t="str">
        <f>IF(AY67=0,"",SUM($AY$21:AY67))</f>
        <v/>
      </c>
      <c r="AY67" s="9">
        <f t="shared" si="0"/>
        <v>0</v>
      </c>
      <c r="AZ67" s="48" t="str">
        <f>IF(AN67="","",IF(AN67=AN65,"",IF(AN67=AN63,"",IF(AN67=AN61,"",IF(AN67=AN59,"",IF(AN67=AN57,"",IF(AN69=AN55,"",IF(AN69=AN53,"",IF(AN69=AN51,"",IF(AN69=AN49,"",IF(AN69=AN47,,AN67)))))))))))</f>
        <v/>
      </c>
      <c r="BA67" s="9"/>
      <c r="BB67" s="9"/>
    </row>
    <row r="68" spans="2:54" ht="5.25" customHeight="1" x14ac:dyDescent="0.2">
      <c r="G68" s="10"/>
      <c r="K68" s="30"/>
      <c r="N68" s="11"/>
      <c r="T68" s="11"/>
      <c r="AN68" s="40"/>
      <c r="AO68" s="11"/>
      <c r="AP68" s="11"/>
      <c r="AX68" s="47" t="str">
        <f>IF(AY68=0,"",SUM($AY$21:AY68))</f>
        <v/>
      </c>
      <c r="AY68" s="9"/>
      <c r="AZ68" s="48"/>
      <c r="BA68" s="9"/>
      <c r="BB68" s="9"/>
    </row>
    <row r="69" spans="2:54" x14ac:dyDescent="0.2">
      <c r="B69" s="6" t="str">
        <f>IF(ISERROR(VLOOKUP(AL69,FSnrxnrID15,2,FALSE)),"",VLOOKUP(AL69,FSnrxnrID15,2,FALSE))</f>
        <v/>
      </c>
      <c r="D69" s="6" t="str">
        <f>IF(B69="","",VLOOKUP(B69,ID15xID90,2,FALSE))</f>
        <v/>
      </c>
      <c r="G69" s="35" t="str">
        <f>IF(B69="","",IF(VLOOKUP(AM69,Data2018,2,FALSE)=0,"0",VLOOKUP(AM69,Data2018,2,FALSE)))</f>
        <v/>
      </c>
      <c r="H69" s="6" t="str">
        <f>IF(B69="","","ha")</f>
        <v/>
      </c>
      <c r="K69" s="16"/>
      <c r="L69" s="6" t="s">
        <v>3</v>
      </c>
      <c r="N69" s="81" t="str">
        <f>IF(B69="","",IF(VLOOKUP(B69,Grundvand,2,FALSE)=0,"0",VLOOKUP(B69,Grundvand,2,FALSE)))</f>
        <v/>
      </c>
      <c r="O69" s="6" t="str">
        <f>IF(B69="","","%")</f>
        <v/>
      </c>
      <c r="Q69" s="6" t="str">
        <f>IF(B69="","",VLOOKUP(AM69,Data2018,3,FALSE))</f>
        <v/>
      </c>
      <c r="R69" s="6" t="str">
        <f>IF(B69="","","ha")</f>
        <v/>
      </c>
      <c r="T69" s="55" t="str">
        <f>IF(B69="","",IF((AO69*N69/100)-Q69&lt;0,0,ROUND(((AO69*N69/100)-Q69),2)))</f>
        <v/>
      </c>
      <c r="U69" s="6" t="str">
        <f>IF(B69="","","ha")</f>
        <v/>
      </c>
      <c r="AK69" s="6">
        <v>25</v>
      </c>
      <c r="AL69" s="6" t="str">
        <f>CONCATENATE(FSnr,AK69)</f>
        <v>25</v>
      </c>
      <c r="AM69" s="6" t="str">
        <f>IF(B69="","",CONCATENATE(FSnr,B69))</f>
        <v/>
      </c>
      <c r="AN69" s="40" t="str">
        <f>D69</f>
        <v/>
      </c>
      <c r="AO69" s="11" t="str">
        <f>IF(K69&lt;&gt;"",K69,G69)</f>
        <v/>
      </c>
      <c r="AP69" s="11" t="str">
        <f>IF(ISERROR(AO69*N69/100-Q69),"",IF(AO69*N69/100-Q69&gt;0,0,-(AO69*N69/100-Q69)))</f>
        <v/>
      </c>
      <c r="AS69" s="6">
        <f>IF(T69="",0,T69)</f>
        <v>0</v>
      </c>
      <c r="AT69" s="6">
        <f>IF(G69="",0,G69)</f>
        <v>0</v>
      </c>
      <c r="AU69" s="6">
        <f>IF(AO69="",0,AO69)</f>
        <v>0</v>
      </c>
      <c r="AV69" s="6">
        <f>IF(Q69="",0,Q69)</f>
        <v>0</v>
      </c>
      <c r="AX69" s="47" t="str">
        <f>IF(AY69=0,"",SUM($AY$21:AY69))</f>
        <v/>
      </c>
      <c r="AY69" s="9">
        <f t="shared" si="0"/>
        <v>0</v>
      </c>
      <c r="AZ69" s="48" t="str">
        <f>IF(AN69="","",IF(AN69=AN67,"",IF(AN69=AN65,"",IF(AN69=AN63,"",IF(AN69=AN61,"",IF(AN69=AN59,"",IF(AN71=AN57,"",IF(AN71=AN55,"",IF(AN71=AN53,"",IF(AN71=AN51,"",IF(AN71=AN49,,AN69)))))))))))</f>
        <v/>
      </c>
      <c r="BA69" s="9"/>
      <c r="BB69" s="9"/>
    </row>
    <row r="70" spans="2:54" ht="5.25" customHeight="1" x14ac:dyDescent="0.2">
      <c r="G70" s="10"/>
      <c r="K70" s="30"/>
      <c r="N70" s="11"/>
      <c r="T70" s="11"/>
      <c r="AN70" s="40"/>
      <c r="AO70" s="11"/>
      <c r="AP70" s="11"/>
      <c r="AX70" s="47" t="str">
        <f>IF(AY70=0,"",SUM($AY$21:AY70))</f>
        <v/>
      </c>
      <c r="AY70" s="9"/>
      <c r="AZ70" s="48"/>
      <c r="BA70" s="9"/>
      <c r="BB70" s="9"/>
    </row>
    <row r="71" spans="2:54" x14ac:dyDescent="0.2">
      <c r="B71" s="6" t="str">
        <f>IF(ISERROR(VLOOKUP(AL71,FSnrxnrID15,2,FALSE)),"",VLOOKUP(AL71,FSnrxnrID15,2,FALSE))</f>
        <v/>
      </c>
      <c r="D71" s="6" t="str">
        <f>IF(B71="","",VLOOKUP(B71,ID15xID90,2,FALSE))</f>
        <v/>
      </c>
      <c r="G71" s="35" t="str">
        <f>IF(B71="","",IF(VLOOKUP(AM71,Data2018,2,FALSE)=0,"0",VLOOKUP(AM71,Data2018,2,FALSE)))</f>
        <v/>
      </c>
      <c r="H71" s="6" t="str">
        <f>IF(B71="","","ha")</f>
        <v/>
      </c>
      <c r="K71" s="16"/>
      <c r="L71" s="6" t="s">
        <v>3</v>
      </c>
      <c r="N71" s="81" t="str">
        <f>IF(B71="","",IF(VLOOKUP(B71,Grundvand,2,FALSE)=0,"0",VLOOKUP(B71,Grundvand,2,FALSE)))</f>
        <v/>
      </c>
      <c r="O71" s="6" t="str">
        <f>IF(B71="","","%")</f>
        <v/>
      </c>
      <c r="Q71" s="6" t="str">
        <f>IF(B71="","",VLOOKUP(AM71,Data2018,3,FALSE))</f>
        <v/>
      </c>
      <c r="R71" s="6" t="str">
        <f>IF(B71="","","ha")</f>
        <v/>
      </c>
      <c r="T71" s="55" t="str">
        <f>IF(B71="","",IF((AO71*N71/100)-Q71&lt;0,0,ROUND(((AO71*N71/100)-Q71),2)))</f>
        <v/>
      </c>
      <c r="U71" s="6" t="str">
        <f>IF(B71="","","ha")</f>
        <v/>
      </c>
      <c r="AK71" s="6">
        <v>26</v>
      </c>
      <c r="AL71" s="6" t="str">
        <f>CONCATENATE(FSnr,AK71)</f>
        <v>26</v>
      </c>
      <c r="AM71" s="6" t="str">
        <f>IF(B71="","",CONCATENATE(FSnr,B71))</f>
        <v/>
      </c>
      <c r="AN71" s="40" t="str">
        <f>D71</f>
        <v/>
      </c>
      <c r="AO71" s="11" t="str">
        <f>IF(K71&lt;&gt;"",K71,G71)</f>
        <v/>
      </c>
      <c r="AP71" s="11" t="str">
        <f>IF(ISERROR(AO71*N71/100-Q71),"",IF(AO71*N71/100-Q71&gt;0,0,-(AO71*N71/100-Q71)))</f>
        <v/>
      </c>
      <c r="AS71" s="6">
        <f>IF(T71="",0,T71)</f>
        <v>0</v>
      </c>
      <c r="AT71" s="6">
        <f>IF(G71="",0,G71)</f>
        <v>0</v>
      </c>
      <c r="AU71" s="6">
        <f>IF(AO71="",0,AO71)</f>
        <v>0</v>
      </c>
      <c r="AV71" s="6">
        <f>IF(Q71="",0,Q71)</f>
        <v>0</v>
      </c>
      <c r="AX71" s="47" t="str">
        <f>IF(AY71=0,"",SUM($AY$21:AY71))</f>
        <v/>
      </c>
      <c r="AY71" s="9">
        <f t="shared" si="0"/>
        <v>0</v>
      </c>
      <c r="AZ71" s="48" t="str">
        <f>IF(AN71="","",IF(AN71=AN69,"",IF(AN71=AN67,"",IF(AN71=AN65,"",IF(AN71=AN63,"",IF(AN71=AN61,"",IF(AN73=AN59,"",IF(AN73=AN57,"",IF(AN73=AN55,"",IF(AN73=AN53,"",IF(AN73=AN51,,AN71)))))))))))</f>
        <v/>
      </c>
      <c r="BA71" s="9"/>
      <c r="BB71" s="9"/>
    </row>
    <row r="72" spans="2:54" ht="5.25" customHeight="1" x14ac:dyDescent="0.2">
      <c r="G72" s="10"/>
      <c r="K72" s="30"/>
      <c r="N72" s="11"/>
      <c r="T72" s="11"/>
      <c r="AN72" s="40"/>
      <c r="AO72" s="11"/>
      <c r="AP72" s="11"/>
      <c r="AX72" s="47" t="str">
        <f>IF(AY72=0,"",SUM($AY$21:AY72))</f>
        <v/>
      </c>
      <c r="AY72" s="9"/>
      <c r="AZ72" s="48"/>
      <c r="BA72" s="9"/>
      <c r="BB72" s="9"/>
    </row>
    <row r="73" spans="2:54" x14ac:dyDescent="0.2">
      <c r="B73" s="6" t="str">
        <f>IF(ISERROR(VLOOKUP(AL73,FSnrxnrID15,2,FALSE)),"",VLOOKUP(AL73,FSnrxnrID15,2,FALSE))</f>
        <v/>
      </c>
      <c r="D73" s="6" t="str">
        <f>IF(B73="","",VLOOKUP(B73,ID15xID90,2,FALSE))</f>
        <v/>
      </c>
      <c r="G73" s="35" t="str">
        <f>IF(B73="","",IF(VLOOKUP(AM73,Data2018,2,FALSE)=0,"0",VLOOKUP(AM73,Data2018,2,FALSE)))</f>
        <v/>
      </c>
      <c r="H73" s="6" t="str">
        <f>IF(B73="","","ha")</f>
        <v/>
      </c>
      <c r="K73" s="16"/>
      <c r="L73" s="6" t="s">
        <v>3</v>
      </c>
      <c r="N73" s="81" t="str">
        <f>IF(B73="","",IF(VLOOKUP(B73,Grundvand,2,FALSE)=0,"0",VLOOKUP(B73,Grundvand,2,FALSE)))</f>
        <v/>
      </c>
      <c r="O73" s="6" t="str">
        <f>IF(B73="","","%")</f>
        <v/>
      </c>
      <c r="Q73" s="6" t="str">
        <f>IF(B73="","",VLOOKUP(AM73,Data2018,3,FALSE))</f>
        <v/>
      </c>
      <c r="R73" s="6" t="str">
        <f>IF(B73="","","ha")</f>
        <v/>
      </c>
      <c r="T73" s="55" t="str">
        <f>IF(B73="","",IF((AO73*N73/100)-Q73&lt;0,0,ROUND(((AO73*N73/100)-Q73),2)))</f>
        <v/>
      </c>
      <c r="U73" s="6" t="str">
        <f>IF(B73="","","ha")</f>
        <v/>
      </c>
      <c r="AK73" s="6">
        <v>27</v>
      </c>
      <c r="AL73" s="6" t="str">
        <f>CONCATENATE(FSnr,AK73)</f>
        <v>27</v>
      </c>
      <c r="AM73" s="6" t="str">
        <f>IF(B73="","",CONCATENATE(FSnr,B73))</f>
        <v/>
      </c>
      <c r="AN73" s="40" t="str">
        <f>D73</f>
        <v/>
      </c>
      <c r="AO73" s="11" t="str">
        <f>IF(K73&lt;&gt;"",K73,G73)</f>
        <v/>
      </c>
      <c r="AP73" s="11" t="str">
        <f>IF(ISERROR(AO73*N73/100-Q73),"",IF(AO73*N73/100-Q73&gt;0,0,-(AO73*N73/100-Q73)))</f>
        <v/>
      </c>
      <c r="AS73" s="6">
        <f>IF(T73="",0,T73)</f>
        <v>0</v>
      </c>
      <c r="AT73" s="6">
        <f>IF(G73="",0,G73)</f>
        <v>0</v>
      </c>
      <c r="AU73" s="6">
        <f>IF(AO73="",0,AO73)</f>
        <v>0</v>
      </c>
      <c r="AV73" s="6">
        <f>IF(Q73="",0,Q73)</f>
        <v>0</v>
      </c>
      <c r="AX73" s="47" t="str">
        <f>IF(AY73=0,"",SUM($AY$21:AY73))</f>
        <v/>
      </c>
      <c r="AY73" s="9">
        <f t="shared" si="0"/>
        <v>0</v>
      </c>
      <c r="AZ73" s="48" t="str">
        <f>IF(AN73="","",IF(AN73=AN71,"",IF(AN73=AN69,"",IF(AN73=AN67,"",IF(AN73=AN65,"",IF(AN73=AN63,"",IF(AN75=AN61,"",IF(AN75=AN59,"",IF(AN75=AN57,"",IF(AN75=AN55,"",IF(AN75=AN53,,AN73)))))))))))</f>
        <v/>
      </c>
      <c r="BA73" s="9"/>
      <c r="BB73" s="9"/>
    </row>
    <row r="74" spans="2:54" ht="5.25" customHeight="1" x14ac:dyDescent="0.2">
      <c r="G74" s="10"/>
      <c r="K74" s="30"/>
      <c r="N74" s="11"/>
      <c r="T74" s="11"/>
      <c r="AN74" s="40"/>
      <c r="AO74" s="11"/>
      <c r="AP74" s="11"/>
      <c r="AX74" s="47" t="str">
        <f>IF(AY74=0,"",SUM($AY$21:AY74))</f>
        <v/>
      </c>
      <c r="AY74" s="9"/>
      <c r="AZ74" s="48"/>
      <c r="BA74" s="9"/>
      <c r="BB74" s="9"/>
    </row>
    <row r="75" spans="2:54" x14ac:dyDescent="0.2">
      <c r="B75" s="6" t="str">
        <f>IF(ISERROR(VLOOKUP(AL75,FSnrxnrID15,2,FALSE)),"",VLOOKUP(AL75,FSnrxnrID15,2,FALSE))</f>
        <v/>
      </c>
      <c r="D75" s="6" t="str">
        <f>IF(B75="","",VLOOKUP(B75,ID15xID90,2,FALSE))</f>
        <v/>
      </c>
      <c r="G75" s="35" t="str">
        <f>IF(B75="","",IF(VLOOKUP(AM75,Data2018,2,FALSE)=0,"0",VLOOKUP(AM75,Data2018,2,FALSE)))</f>
        <v/>
      </c>
      <c r="H75" s="6" t="str">
        <f>IF(B75="","","ha")</f>
        <v/>
      </c>
      <c r="K75" s="16"/>
      <c r="L75" s="6" t="s">
        <v>3</v>
      </c>
      <c r="N75" s="81" t="str">
        <f>IF(B75="","",IF(VLOOKUP(B75,Grundvand,2,FALSE)=0,"0",VLOOKUP(B75,Grundvand,2,FALSE)))</f>
        <v/>
      </c>
      <c r="O75" s="6" t="str">
        <f>IF(B75="","","%")</f>
        <v/>
      </c>
      <c r="Q75" s="6" t="str">
        <f>IF(B75="","",VLOOKUP(AM75,Data2018,3,FALSE))</f>
        <v/>
      </c>
      <c r="R75" s="6" t="str">
        <f>IF(B75="","","ha")</f>
        <v/>
      </c>
      <c r="T75" s="55" t="str">
        <f>IF(B75="","",IF((AO75*N75/100)-Q75&lt;0,0,ROUND(((AO75*N75/100)-Q75),2)))</f>
        <v/>
      </c>
      <c r="U75" s="6" t="str">
        <f>IF(B75="","","ha")</f>
        <v/>
      </c>
      <c r="AK75" s="6">
        <v>28</v>
      </c>
      <c r="AL75" s="6" t="str">
        <f>CONCATENATE(FSnr,AK75)</f>
        <v>28</v>
      </c>
      <c r="AM75" s="6" t="str">
        <f>IF(B75="","",CONCATENATE(FSnr,B75))</f>
        <v/>
      </c>
      <c r="AN75" s="40" t="str">
        <f>D75</f>
        <v/>
      </c>
      <c r="AO75" s="11" t="str">
        <f>IF(K75&lt;&gt;"",K75,G75)</f>
        <v/>
      </c>
      <c r="AP75" s="11" t="str">
        <f>IF(ISERROR(AO75*N75/100-Q75),"",IF(AO75*N75/100-Q75&gt;0,0,-(AO75*N75/100-Q75)))</f>
        <v/>
      </c>
      <c r="AS75" s="6">
        <f>IF(T75="",0,T75)</f>
        <v>0</v>
      </c>
      <c r="AT75" s="6">
        <f>IF(G75="",0,G75)</f>
        <v>0</v>
      </c>
      <c r="AU75" s="6">
        <f>IF(AO75="",0,AO75)</f>
        <v>0</v>
      </c>
      <c r="AV75" s="6">
        <f>IF(Q75="",0,Q75)</f>
        <v>0</v>
      </c>
      <c r="AX75" s="47" t="str">
        <f>IF(AY75=0,"",SUM($AY$21:AY75))</f>
        <v/>
      </c>
      <c r="AY75" s="9">
        <f t="shared" si="0"/>
        <v>0</v>
      </c>
      <c r="AZ75" s="48" t="str">
        <f>IF(AN75="","",IF(AN75=AN73,"",IF(AN75=AN71,"",IF(AN75=AN69,"",IF(AN75=AN67,"",IF(AN75=AN65,"",IF(AN77=AN63,"",IF(AN77=AN61,"",IF(AN77=AN59,"",IF(AN77=AN57,"",IF(AN77=AN55,,AN75)))))))))))</f>
        <v/>
      </c>
      <c r="BA75" s="9"/>
      <c r="BB75" s="9"/>
    </row>
    <row r="76" spans="2:54" ht="5.25" customHeight="1" x14ac:dyDescent="0.2">
      <c r="G76" s="10"/>
      <c r="K76" s="30"/>
      <c r="N76" s="11"/>
      <c r="T76" s="11"/>
      <c r="AN76" s="40"/>
      <c r="AO76" s="11"/>
      <c r="AP76" s="11"/>
      <c r="AX76" s="47" t="str">
        <f>IF(AY76=0,"",SUM($AY$21:AY76))</f>
        <v/>
      </c>
      <c r="AY76" s="9"/>
      <c r="AZ76" s="48"/>
      <c r="BA76" s="9"/>
      <c r="BB76" s="9"/>
    </row>
    <row r="77" spans="2:54" x14ac:dyDescent="0.2">
      <c r="B77" s="6" t="str">
        <f>IF(ISERROR(VLOOKUP(AL77,FSnrxnrID15,2,FALSE)),"",VLOOKUP(AL77,FSnrxnrID15,2,FALSE))</f>
        <v/>
      </c>
      <c r="D77" s="6" t="str">
        <f>IF(B77="","",VLOOKUP(B77,ID15xID90,2,FALSE))</f>
        <v/>
      </c>
      <c r="G77" s="35" t="str">
        <f>IF(B77="","",IF(VLOOKUP(AM77,Data2018,2,FALSE)=0,"0",VLOOKUP(AM77,Data2018,2,FALSE)))</f>
        <v/>
      </c>
      <c r="H77" s="6" t="str">
        <f>IF(B77="","","ha")</f>
        <v/>
      </c>
      <c r="K77" s="16"/>
      <c r="L77" s="6" t="s">
        <v>3</v>
      </c>
      <c r="N77" s="81" t="str">
        <f>IF(B77="","",IF(VLOOKUP(B77,Grundvand,2,FALSE)=0,"0",VLOOKUP(B77,Grundvand,2,FALSE)))</f>
        <v/>
      </c>
      <c r="O77" s="6" t="str">
        <f>IF(B77="","","%")</f>
        <v/>
      </c>
      <c r="Q77" s="6" t="str">
        <f>IF(B77="","",VLOOKUP(AM77,Data2018,3,FALSE))</f>
        <v/>
      </c>
      <c r="R77" s="6" t="str">
        <f>IF(B77="","","ha")</f>
        <v/>
      </c>
      <c r="T77" s="55" t="str">
        <f>IF(B77="","",IF((AO77*N77/100)-Q77&lt;0,0,ROUND(((AO77*N77/100)-Q77),2)))</f>
        <v/>
      </c>
      <c r="U77" s="6" t="str">
        <f>IF(B77="","","ha")</f>
        <v/>
      </c>
      <c r="AK77" s="6">
        <v>29</v>
      </c>
      <c r="AL77" s="6" t="str">
        <f>CONCATENATE(FSnr,AK77)</f>
        <v>29</v>
      </c>
      <c r="AM77" s="6" t="str">
        <f>IF(B77="","",CONCATENATE(FSnr,B77))</f>
        <v/>
      </c>
      <c r="AN77" s="40" t="str">
        <f>D77</f>
        <v/>
      </c>
      <c r="AO77" s="11" t="str">
        <f>IF(K77&lt;&gt;"",K77,G77)</f>
        <v/>
      </c>
      <c r="AP77" s="11" t="str">
        <f>IF(ISERROR(AO77*N77/100-Q77),"",IF(AO77*N77/100-Q77&gt;0,0,-(AO77*N77/100-Q77)))</f>
        <v/>
      </c>
      <c r="AS77" s="6">
        <f>IF(T77="",0,T77)</f>
        <v>0</v>
      </c>
      <c r="AT77" s="6">
        <f>IF(G77="",0,G77)</f>
        <v>0</v>
      </c>
      <c r="AU77" s="6">
        <f>IF(AO77="",0,AO77)</f>
        <v>0</v>
      </c>
      <c r="AV77" s="6">
        <f>IF(Q77="",0,Q77)</f>
        <v>0</v>
      </c>
      <c r="AX77" s="47" t="str">
        <f>IF(AY77=0,"",SUM($AY$21:AY77))</f>
        <v/>
      </c>
      <c r="AY77" s="9">
        <f t="shared" si="0"/>
        <v>0</v>
      </c>
      <c r="AZ77" s="48" t="str">
        <f>IF(AN77="","",IF(AN77=AN75,"",IF(AN77=AN73,"",IF(AN77=AN71,"",IF(AN77=AN69,"",IF(AN77=AN67,"",IF(AN79=AN65,"",IF(AN79=AN63,"",IF(AN79=AN61,"",IF(AN79=AN59,"",IF(AN79=AN57,,AN77)))))))))))</f>
        <v/>
      </c>
      <c r="BA77" s="9"/>
      <c r="BB77" s="9"/>
    </row>
    <row r="78" spans="2:54" ht="5.25" customHeight="1" x14ac:dyDescent="0.2">
      <c r="G78" s="10"/>
      <c r="K78" s="30"/>
      <c r="N78" s="11"/>
      <c r="T78" s="11"/>
      <c r="AN78" s="40"/>
      <c r="AO78" s="11"/>
      <c r="AP78" s="11"/>
      <c r="AX78" s="47" t="str">
        <f>IF(AY78=0,"",SUM($AY$21:AY78))</f>
        <v/>
      </c>
      <c r="AY78" s="9"/>
      <c r="AZ78" s="48"/>
      <c r="BA78" s="9"/>
      <c r="BB78" s="9"/>
    </row>
    <row r="79" spans="2:54" x14ac:dyDescent="0.2">
      <c r="B79" s="6" t="str">
        <f>IF(ISERROR(VLOOKUP(AL79,FSnrxnrID15,2,FALSE)),"",VLOOKUP(AL79,FSnrxnrID15,2,FALSE))</f>
        <v/>
      </c>
      <c r="D79" s="6" t="str">
        <f>IF(B79="","",VLOOKUP(B79,ID15xID90,2,FALSE))</f>
        <v/>
      </c>
      <c r="G79" s="35" t="str">
        <f>IF(B79="","",IF(VLOOKUP(AM79,Data2018,2,FALSE)=0,"0",VLOOKUP(AM79,Data2018,2,FALSE)))</f>
        <v/>
      </c>
      <c r="H79" s="6" t="str">
        <f>IF(B79="","","ha")</f>
        <v/>
      </c>
      <c r="K79" s="16"/>
      <c r="L79" s="6" t="s">
        <v>3</v>
      </c>
      <c r="N79" s="81" t="str">
        <f>IF(B79="","",IF(VLOOKUP(B79,Grundvand,2,FALSE)=0,"0",VLOOKUP(B79,Grundvand,2,FALSE)))</f>
        <v/>
      </c>
      <c r="O79" s="6" t="str">
        <f>IF(B79="","","%")</f>
        <v/>
      </c>
      <c r="Q79" s="6" t="str">
        <f>IF(B79="","",VLOOKUP(AM79,Data2018,3,FALSE))</f>
        <v/>
      </c>
      <c r="R79" s="6" t="str">
        <f>IF(B79="","","ha")</f>
        <v/>
      </c>
      <c r="T79" s="55" t="str">
        <f>IF(B79="","",IF((AO79*N79/100)-Q79&lt;0,0,ROUND(((AO79*N79/100)-Q79),2)))</f>
        <v/>
      </c>
      <c r="U79" s="6" t="str">
        <f>IF(B79="","","ha")</f>
        <v/>
      </c>
      <c r="AK79" s="6">
        <v>30</v>
      </c>
      <c r="AL79" s="6" t="str">
        <f>CONCATENATE(FSnr,AK79)</f>
        <v>30</v>
      </c>
      <c r="AM79" s="6" t="str">
        <f>IF(B79="","",CONCATENATE(FSnr,B79))</f>
        <v/>
      </c>
      <c r="AN79" s="40" t="str">
        <f>D79</f>
        <v/>
      </c>
      <c r="AO79" s="11" t="str">
        <f>IF(K79&lt;&gt;"",K79,G79)</f>
        <v/>
      </c>
      <c r="AP79" s="11" t="str">
        <f>IF(ISERROR(AO79*N79/100-Q79),"",IF(AO79*N79/100-Q79&gt;0,0,-(AO79*N79/100-Q79)))</f>
        <v/>
      </c>
      <c r="AS79" s="6">
        <f>IF(T79="",0,T79)</f>
        <v>0</v>
      </c>
      <c r="AT79" s="6">
        <f>IF(G79="",0,G79)</f>
        <v>0</v>
      </c>
      <c r="AU79" s="6">
        <f>IF(AO79="",0,AO79)</f>
        <v>0</v>
      </c>
      <c r="AV79" s="6">
        <f>IF(Q79="",0,Q79)</f>
        <v>0</v>
      </c>
      <c r="AX79" s="49" t="str">
        <f>IF(AY79=0,"",SUM($AY$21:AY79))</f>
        <v/>
      </c>
      <c r="AY79" s="50">
        <f t="shared" si="0"/>
        <v>0</v>
      </c>
      <c r="AZ79" s="51" t="str">
        <f>IF(AN79="","",IF(AN79=AN77,"",IF(AN79=AN75,"",IF(AN79=AN73,"",IF(AN79=AN71,"",IF(AN79=AN69,"",IF(AN81=AN67,"",IF(AN81=AN65,"",IF(AN81=AN63,"",IF(AN81=AN61,"",IF(AN81=AN59,,AN79)))))))))))</f>
        <v/>
      </c>
      <c r="BA79" s="9"/>
      <c r="BB79" s="9"/>
    </row>
    <row r="80" spans="2:54" x14ac:dyDescent="0.2">
      <c r="G80" s="10"/>
      <c r="K80" s="12"/>
      <c r="N80" s="11"/>
      <c r="T80" s="11"/>
      <c r="AN80" s="40"/>
      <c r="AO80" s="11"/>
      <c r="AP80" s="11"/>
    </row>
    <row r="81" spans="2:54" ht="15" x14ac:dyDescent="0.25">
      <c r="B81" s="36" t="s">
        <v>12134</v>
      </c>
      <c r="AN81" s="40"/>
    </row>
    <row r="82" spans="2:54" ht="5.25" customHeight="1" x14ac:dyDescent="0.2">
      <c r="B82" s="7"/>
      <c r="AN82" s="40"/>
    </row>
    <row r="83" spans="2:54" ht="48" customHeight="1" thickBot="1" x14ac:dyDescent="0.25">
      <c r="B83" s="37" t="s">
        <v>12132</v>
      </c>
      <c r="C83" s="13"/>
      <c r="D83" s="37" t="s">
        <v>6</v>
      </c>
      <c r="E83" s="57"/>
      <c r="F83" s="7"/>
      <c r="G83" s="7"/>
      <c r="H83" s="7"/>
      <c r="I83" s="7"/>
      <c r="J83" s="7"/>
      <c r="K83" s="91" t="s">
        <v>99</v>
      </c>
      <c r="L83" s="93"/>
      <c r="M83" s="7"/>
      <c r="N83" s="91" t="s">
        <v>12137</v>
      </c>
      <c r="O83" s="93"/>
      <c r="Q83" s="94"/>
      <c r="R83" s="95"/>
      <c r="T83" s="91" t="s">
        <v>94</v>
      </c>
      <c r="U83" s="93"/>
      <c r="AK83" s="7"/>
      <c r="AL83" s="7" t="s">
        <v>89</v>
      </c>
      <c r="AM83" s="7" t="s">
        <v>91</v>
      </c>
      <c r="AN83" s="39"/>
      <c r="AO83" s="7"/>
      <c r="AP83" s="7"/>
    </row>
    <row r="84" spans="2:54" ht="5.0999999999999996" customHeight="1" x14ac:dyDescent="0.2">
      <c r="AK84" s="7"/>
      <c r="AL84" s="7"/>
      <c r="AM84" s="7"/>
      <c r="AN84" s="39"/>
      <c r="AO84" s="7"/>
      <c r="AP84" s="7"/>
    </row>
    <row r="85" spans="2:54" x14ac:dyDescent="0.2">
      <c r="B85" s="15"/>
      <c r="D85" s="6" t="str">
        <f>IF(B85="","",VLOOKUP(B85,ID15xID90,2,FALSE))</f>
        <v/>
      </c>
      <c r="K85" s="17"/>
      <c r="L85" s="6" t="s">
        <v>3</v>
      </c>
      <c r="N85" s="81" t="str">
        <f>IF(B85="","",IF(VLOOKUP(B85,Grundvand,2,FALSE)=0,"0",VLOOKUP(B85,Grundvand,2,FALSE)))</f>
        <v/>
      </c>
      <c r="O85" s="6" t="str">
        <f>IF(B85="","","%")</f>
        <v/>
      </c>
      <c r="Q85" s="6" t="str">
        <f>IF(B85="","",IF(ISERROR(VLOOKUP(AM85,Data2018,3,FALSE)),0,VLOOKUP(AM85,Data2018,3,FALSE)))</f>
        <v/>
      </c>
      <c r="R85" s="6" t="str">
        <f>IF(B85="","","ha")</f>
        <v/>
      </c>
      <c r="T85" s="55" t="str">
        <f>IF(B85="","",IF((AO85*N85/100)-Q85&lt;0,0,ROUND(((AO85*N85/100)-Q85),2)))</f>
        <v/>
      </c>
      <c r="U85" s="6" t="str">
        <f>IF(B85="","","ha")</f>
        <v/>
      </c>
      <c r="AM85" s="6" t="str">
        <f>IF(B85="","",CONCATENATE(FSnr,B85))</f>
        <v/>
      </c>
      <c r="AN85" s="40" t="str">
        <f>D85</f>
        <v/>
      </c>
      <c r="AO85" s="11">
        <f>IF(K85&lt;&gt;"",K85,G85)</f>
        <v>0</v>
      </c>
      <c r="AP85" s="11" t="str">
        <f t="shared" ref="AP85:AP91" si="1">IF(ISERROR(AO85*N85/100-Q85),"",IF(AO85*N85/100-Q85&gt;0,0,-(AO85*N85/100-Q85)))</f>
        <v/>
      </c>
      <c r="AS85" s="6">
        <f>IF(T85="",0,T85)</f>
        <v>0</v>
      </c>
      <c r="AT85" s="6">
        <f>IF(G85="",0,G85)</f>
        <v>0</v>
      </c>
      <c r="AU85" s="6">
        <f>IF(AO85="",0,AO85)</f>
        <v>0</v>
      </c>
      <c r="AV85" s="6">
        <f>IF(Q85="",0,Q85)</f>
        <v>0</v>
      </c>
    </row>
    <row r="86" spans="2:54" ht="5.0999999999999996" customHeight="1" x14ac:dyDescent="0.2">
      <c r="T86" s="11"/>
      <c r="AN86" s="40"/>
      <c r="AO86" s="11"/>
      <c r="AP86" s="11"/>
    </row>
    <row r="87" spans="2:54" x14ac:dyDescent="0.2">
      <c r="B87" s="15"/>
      <c r="D87" s="6" t="str">
        <f>IF(B87="","",VLOOKUP(B87,ID15xID90,2,FALSE))</f>
        <v/>
      </c>
      <c r="K87" s="17"/>
      <c r="L87" s="6" t="s">
        <v>3</v>
      </c>
      <c r="N87" s="81" t="str">
        <f>IF(B87="","",IF(VLOOKUP(B87,Grundvand,2,FALSE)=0,"0",VLOOKUP(B87,Grundvand,2,FALSE)))</f>
        <v/>
      </c>
      <c r="O87" s="6" t="str">
        <f>IF(B87="","","%")</f>
        <v/>
      </c>
      <c r="Q87" s="6" t="str">
        <f>IF(B87="","",IF(ISERROR(VLOOKUP(AM87,Data2018,3,FALSE)),0,VLOOKUP(AM87,Data2018,3,FALSE)))</f>
        <v/>
      </c>
      <c r="R87" s="6" t="str">
        <f>IF(B87="","","ha")</f>
        <v/>
      </c>
      <c r="T87" s="55" t="str">
        <f>IF(B87="","",IF((AO87*N87/100)-Q87&lt;0,0,ROUND(((AO87*N87/100)-Q87),2)))</f>
        <v/>
      </c>
      <c r="U87" s="6" t="str">
        <f>IF(B87="","","ha")</f>
        <v/>
      </c>
      <c r="AM87" s="6" t="str">
        <f>IF(B87="","",CONCATENATE(FSnr,B87))</f>
        <v/>
      </c>
      <c r="AN87" s="40" t="str">
        <f>D87</f>
        <v/>
      </c>
      <c r="AO87" s="11">
        <f>IF(K87&lt;&gt;"",K87,G87)</f>
        <v>0</v>
      </c>
      <c r="AP87" s="11" t="str">
        <f t="shared" si="1"/>
        <v/>
      </c>
      <c r="AS87" s="6">
        <f>IF(T87="",0,T87)</f>
        <v>0</v>
      </c>
      <c r="AT87" s="6">
        <f>IF(G87="",0,G87)</f>
        <v>0</v>
      </c>
      <c r="AU87" s="6">
        <f>IF(AO87="",0,AO87)</f>
        <v>0</v>
      </c>
      <c r="AV87" s="6">
        <f>IF(Q87="",0,Q87)</f>
        <v>0</v>
      </c>
    </row>
    <row r="88" spans="2:54" ht="5.0999999999999996" customHeight="1" x14ac:dyDescent="0.2">
      <c r="T88" s="11"/>
      <c r="AN88" s="40"/>
      <c r="AO88" s="11"/>
      <c r="AP88" s="11"/>
    </row>
    <row r="89" spans="2:54" x14ac:dyDescent="0.2">
      <c r="B89" s="15"/>
      <c r="D89" s="6" t="str">
        <f>IF(B89="","",VLOOKUP(B89,ID15xID90,2,FALSE))</f>
        <v/>
      </c>
      <c r="K89" s="17"/>
      <c r="L89" s="6" t="s">
        <v>3</v>
      </c>
      <c r="N89" s="81" t="str">
        <f>IF(B89="","",IF(VLOOKUP(B89,Grundvand,2,FALSE)=0,"0",VLOOKUP(B89,Grundvand,2,FALSE)))</f>
        <v/>
      </c>
      <c r="O89" s="6" t="str">
        <f>IF(B89="","","%")</f>
        <v/>
      </c>
      <c r="Q89" s="6" t="str">
        <f>IF(B89="","",IF(ISERROR(VLOOKUP(AM89,Data2018,3,FALSE)),0,VLOOKUP(AM89,Data2018,3,FALSE)))</f>
        <v/>
      </c>
      <c r="R89" s="6" t="str">
        <f>IF(B89="","","ha")</f>
        <v/>
      </c>
      <c r="T89" s="55" t="str">
        <f>IF(B89="","",IF((AO89*N89/100)-Q89&lt;0,0,ROUND(((AO89*N89/100)-Q89),2)))</f>
        <v/>
      </c>
      <c r="U89" s="6" t="str">
        <f>IF(B89="","","ha")</f>
        <v/>
      </c>
      <c r="AM89" s="6" t="str">
        <f>IF(B89="","",CONCATENATE(FSnr,B89))</f>
        <v/>
      </c>
      <c r="AN89" s="40" t="str">
        <f>D89</f>
        <v/>
      </c>
      <c r="AO89" s="11">
        <f>IF(K89&lt;&gt;"",K89,G89)</f>
        <v>0</v>
      </c>
      <c r="AP89" s="11" t="str">
        <f t="shared" si="1"/>
        <v/>
      </c>
      <c r="AS89" s="6">
        <f>IF(T89="",0,T89)</f>
        <v>0</v>
      </c>
      <c r="AT89" s="6">
        <f>IF(G89="",0,G89)</f>
        <v>0</v>
      </c>
      <c r="AU89" s="6">
        <f>IF(AO89="",0,AO89)</f>
        <v>0</v>
      </c>
      <c r="AV89" s="6">
        <f>IF(Q89="",0,Q89)</f>
        <v>0</v>
      </c>
    </row>
    <row r="90" spans="2:54" ht="5.0999999999999996" customHeight="1" x14ac:dyDescent="0.2">
      <c r="T90" s="11"/>
      <c r="AN90" s="40"/>
      <c r="AO90" s="11"/>
      <c r="AP90" s="11"/>
    </row>
    <row r="91" spans="2:54" x14ac:dyDescent="0.2">
      <c r="B91" s="15"/>
      <c r="D91" s="6" t="str">
        <f>IF(B91="","",VLOOKUP(B91,ID15xID90,2,FALSE))</f>
        <v/>
      </c>
      <c r="K91" s="17"/>
      <c r="L91" s="6" t="s">
        <v>3</v>
      </c>
      <c r="N91" s="81" t="str">
        <f>IF(B91="","",IF(VLOOKUP(B91,Grundvand,2,FALSE)=0,"0",VLOOKUP(B91,Grundvand,2,FALSE)))</f>
        <v/>
      </c>
      <c r="O91" s="6" t="str">
        <f>IF(B91="","","%")</f>
        <v/>
      </c>
      <c r="Q91" s="6" t="str">
        <f>IF(B91="","",IF(ISERROR(VLOOKUP(AM91,Data2018,3,FALSE)),0,VLOOKUP(AM91,Data2018,3,FALSE)))</f>
        <v/>
      </c>
      <c r="R91" s="6" t="str">
        <f>IF(B91="","","ha")</f>
        <v/>
      </c>
      <c r="T91" s="55" t="str">
        <f>IF(B91="","",IF((AO91*N91/100)-Q91&lt;0,0,ROUND(((AO91*N91/100)-Q91),2)))</f>
        <v/>
      </c>
      <c r="U91" s="6" t="str">
        <f>IF(B91="","","ha")</f>
        <v/>
      </c>
      <c r="AM91" s="6" t="str">
        <f>IF(B91="","",CONCATENATE(FSnr,B91))</f>
        <v/>
      </c>
      <c r="AN91" s="40" t="str">
        <f>D91</f>
        <v/>
      </c>
      <c r="AO91" s="11">
        <f>IF(K91&lt;&gt;"",K91,G91)</f>
        <v>0</v>
      </c>
      <c r="AP91" s="11" t="str">
        <f t="shared" si="1"/>
        <v/>
      </c>
      <c r="AS91" s="6">
        <f>IF(T91="",0,T91)</f>
        <v>0</v>
      </c>
      <c r="AT91" s="6">
        <f>IF(G91="",0,G91)</f>
        <v>0</v>
      </c>
      <c r="AU91" s="6">
        <f>IF(AO91="",0,AO91)</f>
        <v>0</v>
      </c>
      <c r="AV91" s="6">
        <f>IF(Q91="",0,Q91)</f>
        <v>0</v>
      </c>
    </row>
    <row r="92" spans="2:54" ht="12.75" thickBot="1" x14ac:dyDescent="0.25"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W92" s="11"/>
      <c r="AR92" s="11"/>
      <c r="AS92" s="11"/>
    </row>
    <row r="93" spans="2:54" hidden="1" x14ac:dyDescent="0.2"/>
    <row r="94" spans="2:54" ht="18" hidden="1" x14ac:dyDescent="0.25">
      <c r="B94" s="60" t="s">
        <v>6</v>
      </c>
      <c r="C94" s="9"/>
      <c r="D94" s="9"/>
      <c r="E94" s="9"/>
      <c r="F94" s="9"/>
      <c r="G94" s="60" t="s">
        <v>5</v>
      </c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</row>
    <row r="95" spans="2:54" ht="4.5" hidden="1" customHeight="1" x14ac:dyDescent="0.2"/>
    <row r="96" spans="2:54" ht="48" hidden="1" customHeight="1" thickBot="1" x14ac:dyDescent="0.25">
      <c r="B96" s="37" t="s">
        <v>6</v>
      </c>
      <c r="C96" s="7"/>
      <c r="D96" s="91" t="s">
        <v>100</v>
      </c>
      <c r="E96" s="92"/>
      <c r="F96" s="53"/>
      <c r="G96" s="91" t="s">
        <v>694</v>
      </c>
      <c r="H96" s="93"/>
      <c r="I96" s="53"/>
      <c r="J96" s="7"/>
      <c r="K96" s="91" t="s">
        <v>95</v>
      </c>
      <c r="L96" s="93"/>
      <c r="M96" s="7"/>
      <c r="N96" s="91" t="s">
        <v>96</v>
      </c>
      <c r="O96" s="93"/>
      <c r="P96" s="7"/>
      <c r="AS96" s="52" t="s">
        <v>105</v>
      </c>
      <c r="AT96" s="52" t="s">
        <v>106</v>
      </c>
      <c r="AV96" s="19" t="s">
        <v>95</v>
      </c>
      <c r="AW96" s="19" t="s">
        <v>96</v>
      </c>
      <c r="AX96" s="19"/>
      <c r="AY96" s="19"/>
      <c r="AZ96" s="20"/>
      <c r="BA96" s="24"/>
      <c r="BB96" s="24"/>
    </row>
    <row r="97" spans="2:51" ht="5.0999999999999996" hidden="1" customHeight="1" x14ac:dyDescent="0.2"/>
    <row r="98" spans="2:51" ht="11.45" hidden="1" customHeight="1" x14ac:dyDescent="0.2">
      <c r="D98" s="35" t="str">
        <f>K19</f>
        <v/>
      </c>
      <c r="E98" s="6" t="s">
        <v>3</v>
      </c>
      <c r="K98" s="34" t="str">
        <f>IF(FSnr="","","I alt  "&amp;AV98)</f>
        <v/>
      </c>
      <c r="L98" s="6" t="s">
        <v>3</v>
      </c>
      <c r="N98" s="35" t="str">
        <f>IF(FSnr="","","I alt  "&amp;AW98)</f>
        <v/>
      </c>
      <c r="O98" s="6" t="s">
        <v>3</v>
      </c>
      <c r="AV98" s="10">
        <f>ROUND(SUM(AV100,AV102,AV104,AV106,AV108,AV110,AV112,AV114),2)</f>
        <v>0</v>
      </c>
      <c r="AW98" s="10">
        <f>ROUND(SUM(AW100,AW102,AW104,AW106,AW108,AW110,AW112,AW114),2)</f>
        <v>0</v>
      </c>
      <c r="AX98" s="10"/>
      <c r="AY98" s="10"/>
    </row>
    <row r="99" spans="2:51" ht="5.0999999999999996" hidden="1" customHeight="1" x14ac:dyDescent="0.2">
      <c r="AR99" s="6" t="s">
        <v>12</v>
      </c>
    </row>
    <row r="100" spans="2:51" ht="11.45" hidden="1" customHeight="1" x14ac:dyDescent="0.2">
      <c r="B100" s="6" t="str">
        <f>IF(BF21="","",BF21)</f>
        <v/>
      </c>
      <c r="D100" s="11" t="str">
        <f>IF(AR100="","",AS100)</f>
        <v/>
      </c>
      <c r="E100" s="6" t="s">
        <v>3</v>
      </c>
      <c r="G100" s="56" t="str">
        <f>IF(B100="","",IF(VLOOKUP(B100,Kystvand,2,FALSE)=0,"0",VLOOKUP(B100,Kystvand,2,FALSE)))</f>
        <v/>
      </c>
      <c r="H100" s="6" t="s">
        <v>4</v>
      </c>
      <c r="K100" s="56" t="str">
        <f>IF(B100="","",IF(AT100=0,"0",AT100))</f>
        <v/>
      </c>
      <c r="L100" s="6" t="s">
        <v>3</v>
      </c>
      <c r="N100" s="55" t="str">
        <f>IF(B100="","",IF(D100*G100/100-K100&lt;0,0,ROUND((D100*G100/100-K100),2)))</f>
        <v/>
      </c>
      <c r="O100" s="6" t="s">
        <v>3</v>
      </c>
      <c r="AR100" s="6" t="str">
        <f>IF(BF21="","",BF21)</f>
        <v/>
      </c>
      <c r="AS100" s="6">
        <f>DSUM(AN$20:AO$91,AO$20,AR99:AR100)</f>
        <v>0</v>
      </c>
      <c r="AT100" s="6">
        <f>DSUM(AN$20:AP$91,AP$20,AR99:AR100)</f>
        <v>0</v>
      </c>
      <c r="AV100" s="6">
        <f>IF(K100="",0,K100)</f>
        <v>0</v>
      </c>
      <c r="AW100" s="6">
        <f>IF(N100="",0,N100)</f>
        <v>0</v>
      </c>
    </row>
    <row r="101" spans="2:51" ht="5.0999999999999996" hidden="1" customHeight="1" x14ac:dyDescent="0.2">
      <c r="AR101" s="6" t="s">
        <v>12</v>
      </c>
    </row>
    <row r="102" spans="2:51" hidden="1" x14ac:dyDescent="0.2">
      <c r="B102" s="6" t="str">
        <f>IF(BF23="","",BF23)</f>
        <v/>
      </c>
      <c r="D102" s="11" t="str">
        <f>IF(AR102="","",AS102)</f>
        <v/>
      </c>
      <c r="E102" s="6" t="str">
        <f>IF(B102="","","ha")</f>
        <v/>
      </c>
      <c r="G102" s="56" t="str">
        <f>IF(B102="","",IF(VLOOKUP(B102,Kystvand,2,FALSE)=0,"0",VLOOKUP(B102,Kystvand,2,FALSE)))</f>
        <v/>
      </c>
      <c r="H102" s="6" t="str">
        <f>IF(B102="","","%")</f>
        <v/>
      </c>
      <c r="K102" s="56" t="str">
        <f>IF(B102="","",IF(AT102=0,"0",AT102))</f>
        <v/>
      </c>
      <c r="L102" s="6" t="str">
        <f>IF(B102="","","ha")</f>
        <v/>
      </c>
      <c r="N102" s="55" t="str">
        <f>IF(B102="","",IF(D102*G102/100-K102&lt;0,0,ROUND((D102*G102/100-K102),2)))</f>
        <v/>
      </c>
      <c r="O102" s="6" t="str">
        <f>IF(B102="","","ha")</f>
        <v/>
      </c>
      <c r="AR102" s="6" t="str">
        <f>IF(BF23="","",BF23)</f>
        <v/>
      </c>
      <c r="AS102" s="6">
        <f>DSUM(AN$20:AO$91,AO$20,AR101:AR102)</f>
        <v>0</v>
      </c>
      <c r="AT102" s="6">
        <f>DSUM(AN$20:AP$91,AP$20,AR101:AR102)</f>
        <v>0</v>
      </c>
      <c r="AV102" s="6">
        <f>IF(K102="",0,K102)</f>
        <v>0</v>
      </c>
      <c r="AW102" s="6">
        <f>IF(N102="",0,N102)</f>
        <v>0</v>
      </c>
    </row>
    <row r="103" spans="2:51" ht="5.0999999999999996" hidden="1" customHeight="1" x14ac:dyDescent="0.2">
      <c r="AR103" s="6" t="s">
        <v>12</v>
      </c>
    </row>
    <row r="104" spans="2:51" hidden="1" x14ac:dyDescent="0.2">
      <c r="B104" s="6" t="str">
        <f>IF(BF25="","",BF25)</f>
        <v/>
      </c>
      <c r="D104" s="11" t="str">
        <f>IF(AR104="","",AS104)</f>
        <v/>
      </c>
      <c r="E104" s="6" t="str">
        <f>IF(B104="","","ha")</f>
        <v/>
      </c>
      <c r="G104" s="56" t="str">
        <f>IF(B104="","",IF(VLOOKUP(B104,Kystvand,2,FALSE)=0,"0",VLOOKUP(B104,Kystvand,2,FALSE)))</f>
        <v/>
      </c>
      <c r="H104" s="6" t="str">
        <f>IF(B104="","","%")</f>
        <v/>
      </c>
      <c r="K104" s="56" t="str">
        <f>IF(B104="","",IF(AT104=0,"0",AT104))</f>
        <v/>
      </c>
      <c r="L104" s="6" t="str">
        <f>IF(B104="","","ha")</f>
        <v/>
      </c>
      <c r="N104" s="55" t="str">
        <f>IF(B104="","",IF(D104*G104/100-K104&lt;0,0,ROUND((D104*G104/100-K104),2)))</f>
        <v/>
      </c>
      <c r="O104" s="6" t="str">
        <f>IF(B104="","","ha")</f>
        <v/>
      </c>
      <c r="AR104" s="6" t="str">
        <f>IF(BF25="","",BF25)</f>
        <v/>
      </c>
      <c r="AS104" s="6">
        <f>DSUM(AN$20:AO$91,AO$20,AR103:AR104)</f>
        <v>0</v>
      </c>
      <c r="AT104" s="6">
        <f>DSUM(AN$20:AP$91,AP$20,AR103:AR104)</f>
        <v>0</v>
      </c>
      <c r="AV104" s="6">
        <f>IF(K104="",0,K104)</f>
        <v>0</v>
      </c>
      <c r="AW104" s="6">
        <f>IF(N104="",0,N104)</f>
        <v>0</v>
      </c>
    </row>
    <row r="105" spans="2:51" ht="5.0999999999999996" hidden="1" customHeight="1" x14ac:dyDescent="0.2">
      <c r="AR105" s="6" t="s">
        <v>12</v>
      </c>
    </row>
    <row r="106" spans="2:51" hidden="1" x14ac:dyDescent="0.2">
      <c r="B106" s="6" t="str">
        <f>IF(BF27="","",BF27)</f>
        <v/>
      </c>
      <c r="D106" s="11" t="str">
        <f>IF(AR106="","",AS106)</f>
        <v/>
      </c>
      <c r="E106" s="6" t="str">
        <f>IF(B106="","","ha")</f>
        <v/>
      </c>
      <c r="G106" s="56" t="str">
        <f>IF(B106="","",IF(VLOOKUP(B106,Kystvand,2,FALSE)=0,"0",VLOOKUP(B106,Kystvand,2,FALSE)))</f>
        <v/>
      </c>
      <c r="H106" s="6" t="str">
        <f>IF(B106="","","%")</f>
        <v/>
      </c>
      <c r="K106" s="56" t="str">
        <f>IF(B106="","",IF(AT106=0,"0",AT106))</f>
        <v/>
      </c>
      <c r="L106" s="6" t="str">
        <f>IF(B106="","","ha")</f>
        <v/>
      </c>
      <c r="N106" s="55" t="str">
        <f>IF(B106="","",IF(D106*G106/100-K106&lt;0,0,ROUND((D106*G106/100-K106),2)))</f>
        <v/>
      </c>
      <c r="O106" s="6" t="str">
        <f>IF(B106="","","ha")</f>
        <v/>
      </c>
      <c r="AR106" s="6" t="str">
        <f>IF(BF27="","",BF27)</f>
        <v/>
      </c>
      <c r="AS106" s="6">
        <f>DSUM(AN$20:AO$91,AO$20,AR105:AR106)</f>
        <v>0</v>
      </c>
      <c r="AT106" s="6">
        <f>DSUM(AN$20:AP$91,AP$20,AR105:AR106)</f>
        <v>0</v>
      </c>
      <c r="AV106" s="6">
        <f>IF(K106="",0,K106)</f>
        <v>0</v>
      </c>
      <c r="AW106" s="6">
        <f>IF(N106="",0,N106)</f>
        <v>0</v>
      </c>
    </row>
    <row r="107" spans="2:51" ht="5.0999999999999996" hidden="1" customHeight="1" x14ac:dyDescent="0.2">
      <c r="AR107" s="6" t="s">
        <v>12</v>
      </c>
    </row>
    <row r="108" spans="2:51" hidden="1" x14ac:dyDescent="0.2">
      <c r="B108" s="6" t="str">
        <f>IF(BF29="","",BF29)</f>
        <v/>
      </c>
      <c r="D108" s="11" t="str">
        <f>IF(AR108="","",AS108)</f>
        <v/>
      </c>
      <c r="E108" s="6" t="str">
        <f>IF(B108="","","ha")</f>
        <v/>
      </c>
      <c r="G108" s="56" t="str">
        <f>IF(B108="","",IF(VLOOKUP(B108,Kystvand,2,FALSE)=0,"0",VLOOKUP(B108,Kystvand,2,FALSE)))</f>
        <v/>
      </c>
      <c r="H108" s="6" t="str">
        <f>IF(B108="","","%")</f>
        <v/>
      </c>
      <c r="K108" s="56" t="str">
        <f>IF(B108="","",IF(AT108=0,"0",AT108))</f>
        <v/>
      </c>
      <c r="L108" s="6" t="str">
        <f>IF(B108="","","ha")</f>
        <v/>
      </c>
      <c r="N108" s="55" t="str">
        <f>IF(B108="","",IF(D108*G108/100-K108&lt;0,0,ROUND((D108*G108/100-K108),2)))</f>
        <v/>
      </c>
      <c r="O108" s="6" t="str">
        <f>IF(B108="","","ha")</f>
        <v/>
      </c>
      <c r="AR108" s="6" t="str">
        <f>IF(BF29="","",BF29)</f>
        <v/>
      </c>
      <c r="AS108" s="6">
        <f>DSUM(AN$20:AO$91,AO$20,AR107:AR108)</f>
        <v>0</v>
      </c>
      <c r="AT108" s="6">
        <f>DSUM(AN$20:AP$91,AP$20,AR107:AR108)</f>
        <v>0</v>
      </c>
      <c r="AV108" s="6">
        <f>IF(K108="",0,K108)</f>
        <v>0</v>
      </c>
      <c r="AW108" s="6">
        <f>IF(N108="",0,N108)</f>
        <v>0</v>
      </c>
    </row>
    <row r="109" spans="2:51" ht="5.0999999999999996" hidden="1" customHeight="1" x14ac:dyDescent="0.2">
      <c r="AR109" s="6" t="s">
        <v>12</v>
      </c>
    </row>
    <row r="110" spans="2:51" ht="11.45" hidden="1" customHeight="1" x14ac:dyDescent="0.2">
      <c r="B110" s="6" t="str">
        <f>IF(BF31="","",BF31)</f>
        <v/>
      </c>
      <c r="D110" s="11" t="str">
        <f>IF(AR110="","",AS110)</f>
        <v/>
      </c>
      <c r="E110" s="6" t="str">
        <f>IF(B110="","","ha")</f>
        <v/>
      </c>
      <c r="G110" s="56" t="str">
        <f>IF(B110="","",IF(VLOOKUP(B110,Kystvand,2,FALSE)=0,"0",VLOOKUP(B110,Kystvand,2,FALSE)))</f>
        <v/>
      </c>
      <c r="H110" s="6" t="str">
        <f>IF(B110="","","%")</f>
        <v/>
      </c>
      <c r="K110" s="56" t="str">
        <f>IF(B110="","",IF(AT110=0,"0",AT110))</f>
        <v/>
      </c>
      <c r="L110" s="6" t="str">
        <f>IF(B110="","","ha")</f>
        <v/>
      </c>
      <c r="N110" s="55" t="str">
        <f>IF(B110="","",IF(D110*G110/100-K110&lt;0,0,ROUND((D110*G110/100-K110),2)))</f>
        <v/>
      </c>
      <c r="O110" s="6" t="str">
        <f>IF(B110="","","ha")</f>
        <v/>
      </c>
      <c r="AR110" s="6" t="str">
        <f>IF(BF31="","",BF31)</f>
        <v/>
      </c>
      <c r="AS110" s="6">
        <f>DSUM(AN$20:AO$91,AO$20,AR109:AR110)</f>
        <v>0</v>
      </c>
      <c r="AT110" s="6">
        <f>DSUM(AN$20:AP$91,AP$20,AR109:AR110)</f>
        <v>0</v>
      </c>
      <c r="AV110" s="6">
        <f>IF(K110="",0,K110)</f>
        <v>0</v>
      </c>
      <c r="AW110" s="6">
        <f>IF(N110="",0,N110)</f>
        <v>0</v>
      </c>
    </row>
    <row r="111" spans="2:51" ht="5.0999999999999996" hidden="1" customHeight="1" x14ac:dyDescent="0.2">
      <c r="AR111" s="6" t="s">
        <v>12</v>
      </c>
    </row>
    <row r="112" spans="2:51" ht="11.45" hidden="1" customHeight="1" x14ac:dyDescent="0.2">
      <c r="B112" s="6" t="str">
        <f>IF(BF33="","",BF33)</f>
        <v/>
      </c>
      <c r="D112" s="11" t="str">
        <f>IF(AR112="","",AS112)</f>
        <v/>
      </c>
      <c r="E112" s="6" t="str">
        <f>IF(B112="","","ha")</f>
        <v/>
      </c>
      <c r="G112" s="56" t="str">
        <f>IF(B112="","",IF(VLOOKUP(B112,Kystvand,2,FALSE)=0,"0",VLOOKUP(B112,Kystvand,2,FALSE)))</f>
        <v/>
      </c>
      <c r="H112" s="6" t="str">
        <f>IF(B112="","","%")</f>
        <v/>
      </c>
      <c r="K112" s="56" t="str">
        <f>IF(B112="","",IF(AT112=0,"0",AT112))</f>
        <v/>
      </c>
      <c r="L112" s="6" t="str">
        <f>IF(B112="","","ha")</f>
        <v/>
      </c>
      <c r="N112" s="55" t="str">
        <f>IF(B112="","",IF(D112*G112/100-K112&lt;0,0,ROUND((D112*G112/100-K112),2)))</f>
        <v/>
      </c>
      <c r="O112" s="6" t="str">
        <f>IF(B112="","","ha")</f>
        <v/>
      </c>
      <c r="AR112" s="6" t="str">
        <f>IF(BF33="","",BF33)</f>
        <v/>
      </c>
      <c r="AS112" s="6">
        <f>DSUM(AN$20:AO$91,AO$20,AR111:AR112)</f>
        <v>0</v>
      </c>
      <c r="AT112" s="6">
        <f>DSUM(AN$20:AP$91,AP$20,AR111:AR112)</f>
        <v>0</v>
      </c>
      <c r="AV112" s="6">
        <f>IF(K112="",0,K112)</f>
        <v>0</v>
      </c>
      <c r="AW112" s="6">
        <f>IF(N112="",0,N112)</f>
        <v>0</v>
      </c>
    </row>
    <row r="113" spans="2:49" ht="5.0999999999999996" hidden="1" customHeight="1" x14ac:dyDescent="0.2">
      <c r="AR113" s="6" t="s">
        <v>12</v>
      </c>
    </row>
    <row r="114" spans="2:49" ht="11.45" hidden="1" customHeight="1" x14ac:dyDescent="0.2">
      <c r="B114" s="6" t="str">
        <f>IF(BF35="","",BF35)</f>
        <v/>
      </c>
      <c r="D114" s="11" t="str">
        <f>IF(AR114="","",AS114)</f>
        <v/>
      </c>
      <c r="E114" s="6" t="str">
        <f>IF(B114="","","ha")</f>
        <v/>
      </c>
      <c r="G114" s="56" t="str">
        <f>IF(B114="","",IF(VLOOKUP(B114,Kystvand,2,FALSE)=0,"0",VLOOKUP(B114,Kystvand,2,FALSE)))</f>
        <v/>
      </c>
      <c r="H114" s="6" t="str">
        <f>IF(B114="","","%")</f>
        <v/>
      </c>
      <c r="K114" s="56" t="str">
        <f>IF(B114="","",IF(AT114=0,"0",AT114))</f>
        <v/>
      </c>
      <c r="L114" s="6" t="str">
        <f>IF(B114="","","ha")</f>
        <v/>
      </c>
      <c r="N114" s="55" t="str">
        <f>IF(B114="","",IF(D114*G114/100-K114&lt;0,0,ROUND((D114*G114/100-K114),2)))</f>
        <v/>
      </c>
      <c r="O114" s="6" t="str">
        <f>IF(B114="","","ha")</f>
        <v/>
      </c>
      <c r="AR114" s="6" t="str">
        <f>IF(BF35="","",BF35)</f>
        <v/>
      </c>
      <c r="AS114" s="6">
        <f>DSUM(AN$20:AO$91,AO$20,AR113:AR114)</f>
        <v>0</v>
      </c>
      <c r="AT114" s="6">
        <f>DSUM(AN$20:AP$91,AP$20,AR113:AR114)</f>
        <v>0</v>
      </c>
      <c r="AV114" s="6">
        <f>IF(K114="",0,K114)</f>
        <v>0</v>
      </c>
      <c r="AW114" s="6">
        <f>IF(N114="",0,N114)</f>
        <v>0</v>
      </c>
    </row>
    <row r="115" spans="2:49" ht="5.0999999999999996" hidden="1" customHeight="1" x14ac:dyDescent="0.2">
      <c r="Q115" s="9"/>
      <c r="R115" s="9"/>
      <c r="S115" s="9"/>
      <c r="T115" s="9"/>
    </row>
    <row r="116" spans="2:49" ht="12.75" hidden="1" thickBot="1" x14ac:dyDescent="0.25"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</row>
    <row r="117" spans="2:49" hidden="1" x14ac:dyDescent="0.2"/>
    <row r="118" spans="2:49" hidden="1" x14ac:dyDescent="0.2">
      <c r="B118" s="6" t="s">
        <v>101</v>
      </c>
      <c r="N118" s="11">
        <f>AS21+AS23+AS25+AS27+AS29+AS31+AS33+AS35+AS37+AS39+AS41+AS43+AS45+AS47+AS49+AS51+AS53+AS55+AW100+AW102+AW104+AW106+AW108+AW110</f>
        <v>0</v>
      </c>
      <c r="O118" s="6" t="s">
        <v>3</v>
      </c>
    </row>
    <row r="119" spans="2:49" hidden="1" x14ac:dyDescent="0.2"/>
    <row r="121" spans="2:49" x14ac:dyDescent="0.2">
      <c r="B121" s="14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</row>
    <row r="122" spans="2:49" x14ac:dyDescent="0.2"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</row>
    <row r="123" spans="2:49" x14ac:dyDescent="0.2"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</row>
    <row r="124" spans="2:49" x14ac:dyDescent="0.2"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</row>
    <row r="125" spans="2:49" x14ac:dyDescent="0.2"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</row>
    <row r="126" spans="2:49" x14ac:dyDescent="0.2"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</row>
    <row r="129" spans="6:17" ht="11.45" customHeight="1" x14ac:dyDescent="0.2"/>
    <row r="130" spans="6:17" ht="34.5" customHeight="1" x14ac:dyDescent="0.2">
      <c r="F130" s="90"/>
      <c r="G130" s="90"/>
      <c r="H130" s="90"/>
      <c r="J130" s="90"/>
      <c r="K130" s="90"/>
      <c r="M130" s="90"/>
      <c r="N130" s="90"/>
      <c r="P130" s="90"/>
      <c r="Q130" s="90"/>
    </row>
    <row r="132" spans="6:17" x14ac:dyDescent="0.2">
      <c r="G132" s="10"/>
      <c r="K132" s="11"/>
    </row>
  </sheetData>
  <sheetProtection algorithmName="SHA-512" hashValue="24P/bLm/DWVnw4/9k5qDgRlxNNUeliVO2QUO/mmSoZ+QHZg6vm9oTzyRJJk2grRymRxsRMELQ3UF4Jv5Zih59A==" saltValue="gSF4SSsl7UGTA0l/OMrHrQ==" spinCount="100000" sheet="1" objects="1" scenarios="1"/>
  <mergeCells count="19">
    <mergeCell ref="P130:Q130"/>
    <mergeCell ref="D96:E96"/>
    <mergeCell ref="T17:U17"/>
    <mergeCell ref="T83:U83"/>
    <mergeCell ref="G96:H96"/>
    <mergeCell ref="K96:L96"/>
    <mergeCell ref="N96:O96"/>
    <mergeCell ref="K83:L83"/>
    <mergeCell ref="N83:O83"/>
    <mergeCell ref="Q83:R83"/>
    <mergeCell ref="G17:H17"/>
    <mergeCell ref="N17:O17"/>
    <mergeCell ref="Q17:R17"/>
    <mergeCell ref="J17:L17"/>
    <mergeCell ref="G8:K8"/>
    <mergeCell ref="G10:K10"/>
    <mergeCell ref="F130:H130"/>
    <mergeCell ref="J130:K130"/>
    <mergeCell ref="M130:N130"/>
  </mergeCells>
  <hyperlinks>
    <hyperlink ref="AD8" r:id="rId1"/>
    <hyperlink ref="AD12" r:id="rId2"/>
  </hyperlinks>
  <pageMargins left="0.7" right="0.7" top="0.75" bottom="0.75" header="0.3" footer="0.3"/>
  <pageSetup paperSize="9" orientation="portrait"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87"/>
  <sheetViews>
    <sheetView showGridLines="0" zoomScaleNormal="100" workbookViewId="0"/>
  </sheetViews>
  <sheetFormatPr defaultColWidth="9.140625" defaultRowHeight="12" x14ac:dyDescent="0.2"/>
  <cols>
    <col min="1" max="1" width="2.7109375" style="6" customWidth="1"/>
    <col min="2" max="2" width="12.28515625" style="6" customWidth="1"/>
    <col min="3" max="3" width="3.85546875" style="6" customWidth="1"/>
    <col min="4" max="4" width="15.28515625" style="6" customWidth="1"/>
    <col min="5" max="5" width="5.140625" style="6" customWidth="1"/>
    <col min="6" max="6" width="12.7109375" style="6" customWidth="1"/>
    <col min="7" max="7" width="3.85546875" style="6" customWidth="1"/>
    <col min="8" max="8" width="13.28515625" style="6" customWidth="1"/>
    <col min="9" max="9" width="3.85546875" style="6" customWidth="1"/>
    <col min="10" max="10" width="13.85546875" style="6" customWidth="1"/>
    <col min="11" max="11" width="5.7109375" style="6" customWidth="1"/>
    <col min="12" max="16384" width="9.140625" style="6"/>
  </cols>
  <sheetData>
    <row r="1" spans="2:11" ht="23.25" x14ac:dyDescent="0.35">
      <c r="B1" s="38" t="s">
        <v>37818</v>
      </c>
    </row>
    <row r="2" spans="2:11" x14ac:dyDescent="0.2">
      <c r="B2" s="40"/>
      <c r="C2" s="40"/>
      <c r="D2" s="40"/>
      <c r="E2" s="40"/>
      <c r="F2" s="40"/>
      <c r="G2" s="40"/>
      <c r="H2" s="40"/>
      <c r="I2" s="40"/>
      <c r="J2" s="40"/>
      <c r="K2" s="40"/>
    </row>
    <row r="3" spans="2:11" x14ac:dyDescent="0.2">
      <c r="B3" s="40" t="str">
        <f>IF('Beregn krav'!G6="","","Fællesskema journalnr.:"&amp;'Beregn krav'!G6)</f>
        <v/>
      </c>
      <c r="C3" s="40"/>
      <c r="D3" s="40"/>
      <c r="E3" s="40"/>
      <c r="F3" s="40"/>
      <c r="G3" s="40"/>
      <c r="H3" s="40"/>
      <c r="I3" s="40"/>
      <c r="J3" s="64" t="s">
        <v>12140</v>
      </c>
      <c r="K3" s="40"/>
    </row>
    <row r="4" spans="2:11" x14ac:dyDescent="0.2">
      <c r="B4" s="40" t="str">
        <f>IF('Beregn krav'!M8&lt;&gt;"",'Beregn krav'!M8,IF('Beregn krav'!G8="","",'Beregn krav'!G8))</f>
        <v/>
      </c>
      <c r="C4" s="40"/>
      <c r="D4" s="40"/>
      <c r="E4" s="40"/>
      <c r="F4" s="40"/>
      <c r="G4" s="40"/>
      <c r="H4" s="40"/>
      <c r="I4" s="40"/>
      <c r="J4" s="40"/>
      <c r="K4" s="40"/>
    </row>
    <row r="5" spans="2:11" x14ac:dyDescent="0.2">
      <c r="B5" s="40" t="str">
        <f>IF('Beregn krav'!G10="","",'Beregn krav'!G10)</f>
        <v/>
      </c>
      <c r="C5" s="40"/>
      <c r="D5" s="40"/>
      <c r="E5" s="40"/>
      <c r="F5" s="40"/>
      <c r="G5" s="40"/>
      <c r="H5" s="40"/>
      <c r="I5" s="40"/>
      <c r="J5" s="40"/>
      <c r="K5" s="40"/>
    </row>
    <row r="6" spans="2:11" x14ac:dyDescent="0.2">
      <c r="B6" s="40" t="str">
        <f>IF('Beregn krav'!G12="","",'Beregn krav'!G12&amp;" "&amp;'Beregn krav'!I12)</f>
        <v/>
      </c>
      <c r="C6" s="40"/>
      <c r="D6" s="40"/>
      <c r="E6" s="40"/>
      <c r="F6" s="40"/>
      <c r="G6" s="40"/>
      <c r="H6" s="40"/>
      <c r="I6" s="40"/>
      <c r="J6" s="75">
        <f ca="1">TODAY()</f>
        <v>43285</v>
      </c>
      <c r="K6" s="40"/>
    </row>
    <row r="7" spans="2:11" ht="20.25" customHeight="1" x14ac:dyDescent="0.2"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2:11" ht="16.5" x14ac:dyDescent="0.25">
      <c r="B8" s="74" t="s">
        <v>0</v>
      </c>
      <c r="C8" s="40"/>
      <c r="D8" s="40"/>
      <c r="E8" s="40"/>
      <c r="F8" s="40"/>
      <c r="G8" s="40"/>
      <c r="H8" s="40"/>
      <c r="I8" s="40"/>
      <c r="J8" s="40"/>
      <c r="K8" s="40"/>
    </row>
    <row r="9" spans="2:11" ht="5.0999999999999996" customHeight="1" x14ac:dyDescent="0.2">
      <c r="B9" s="40"/>
      <c r="C9" s="40"/>
      <c r="D9" s="40"/>
      <c r="E9" s="40"/>
      <c r="F9" s="40"/>
      <c r="G9" s="40"/>
      <c r="H9" s="40"/>
      <c r="I9" s="40"/>
      <c r="J9" s="40"/>
      <c r="K9" s="40"/>
    </row>
    <row r="10" spans="2:11" x14ac:dyDescent="0.2">
      <c r="B10" s="40" t="s">
        <v>12147</v>
      </c>
      <c r="C10" s="40"/>
      <c r="D10" s="40"/>
      <c r="E10" s="40"/>
      <c r="F10" s="40"/>
      <c r="G10" s="40"/>
      <c r="H10" s="40"/>
      <c r="I10" s="40"/>
      <c r="J10" s="61" t="str">
        <f>'Beregn krav'!AS19&amp;" ha"</f>
        <v>0 ha</v>
      </c>
      <c r="K10" s="40"/>
    </row>
    <row r="11" spans="2:11" x14ac:dyDescent="0.2">
      <c r="B11" s="40" t="s">
        <v>12136</v>
      </c>
      <c r="C11" s="40"/>
      <c r="D11" s="40"/>
      <c r="E11" s="40"/>
      <c r="F11" s="40"/>
      <c r="G11" s="40"/>
      <c r="H11" s="40"/>
      <c r="I11" s="40"/>
      <c r="J11" s="40"/>
      <c r="K11" s="40"/>
    </row>
    <row r="12" spans="2:11" ht="12" customHeight="1" x14ac:dyDescent="0.2">
      <c r="B12" s="40"/>
      <c r="C12" s="40"/>
      <c r="D12" s="40"/>
      <c r="E12" s="40"/>
      <c r="F12" s="40"/>
      <c r="G12" s="40"/>
      <c r="H12" s="40"/>
      <c r="I12" s="40"/>
      <c r="J12" s="40"/>
      <c r="K12" s="40"/>
    </row>
    <row r="13" spans="2:11" ht="12.75" x14ac:dyDescent="0.2">
      <c r="B13" s="80" t="s">
        <v>12132</v>
      </c>
      <c r="C13" s="76"/>
      <c r="D13" s="76"/>
      <c r="E13" s="40"/>
      <c r="F13" s="80" t="s">
        <v>12138</v>
      </c>
      <c r="G13" s="76"/>
      <c r="H13" s="76"/>
      <c r="I13" s="76"/>
      <c r="J13" s="76"/>
      <c r="K13" s="72"/>
    </row>
    <row r="14" spans="2:11" ht="5.0999999999999996" customHeight="1" x14ac:dyDescent="0.2">
      <c r="B14" s="40"/>
      <c r="C14" s="40"/>
      <c r="D14" s="40"/>
      <c r="E14" s="40"/>
      <c r="F14" s="40"/>
      <c r="G14" s="40"/>
      <c r="H14" s="40"/>
      <c r="I14" s="40"/>
      <c r="J14" s="40"/>
      <c r="K14" s="72"/>
    </row>
    <row r="15" spans="2:11" ht="48" x14ac:dyDescent="0.2">
      <c r="B15" s="77" t="s">
        <v>12132</v>
      </c>
      <c r="C15" s="77"/>
      <c r="D15" s="78" t="s">
        <v>695</v>
      </c>
      <c r="E15" s="62"/>
      <c r="F15" s="78" t="s">
        <v>12137</v>
      </c>
      <c r="G15" s="79"/>
      <c r="H15" s="78" t="s">
        <v>12133</v>
      </c>
      <c r="I15" s="79"/>
      <c r="J15" s="78" t="s">
        <v>94</v>
      </c>
      <c r="K15" s="73"/>
    </row>
    <row r="16" spans="2:11" ht="3" customHeight="1" x14ac:dyDescent="0.2">
      <c r="B16" s="40"/>
      <c r="C16" s="40"/>
      <c r="D16" s="40"/>
      <c r="E16" s="40"/>
      <c r="F16" s="40"/>
      <c r="G16" s="40"/>
      <c r="H16" s="40"/>
      <c r="I16" s="40"/>
      <c r="J16" s="40"/>
      <c r="K16" s="40"/>
    </row>
    <row r="17" spans="2:11" x14ac:dyDescent="0.2">
      <c r="B17" s="63" t="str">
        <f>IF('Beregn krav'!B21="","",'Beregn krav'!B21)</f>
        <v/>
      </c>
      <c r="C17" s="40"/>
      <c r="D17" s="64" t="str">
        <f>IF('Beregn krav'!B21="","",'Beregn krav'!AO21&amp;" ha")</f>
        <v/>
      </c>
      <c r="E17" s="40"/>
      <c r="F17" s="64" t="str">
        <f>IF('Beregn krav'!N21="","",ROUND('Beregn krav'!N21,1)&amp;" %")</f>
        <v/>
      </c>
      <c r="G17" s="40"/>
      <c r="H17" s="64" t="str">
        <f>IF('Beregn krav'!Q21="","",'Beregn krav'!Q21&amp;" ha")</f>
        <v/>
      </c>
      <c r="I17" s="40"/>
      <c r="J17" s="64" t="str">
        <f>IF('Beregn krav'!T21="","",'Beregn krav'!T21&amp;" ha")</f>
        <v/>
      </c>
      <c r="K17" s="40"/>
    </row>
    <row r="18" spans="2:11" ht="3" customHeight="1" x14ac:dyDescent="0.2">
      <c r="B18" s="63"/>
      <c r="C18" s="40"/>
      <c r="D18" s="64"/>
      <c r="E18" s="40"/>
      <c r="F18" s="64"/>
      <c r="G18" s="40"/>
      <c r="H18" s="64"/>
      <c r="I18" s="40"/>
      <c r="J18" s="64"/>
      <c r="K18" s="40"/>
    </row>
    <row r="19" spans="2:11" x14ac:dyDescent="0.2">
      <c r="B19" s="63" t="str">
        <f>IF('Beregn krav'!B23="","",'Beregn krav'!B23)</f>
        <v/>
      </c>
      <c r="C19" s="40"/>
      <c r="D19" s="64" t="str">
        <f>IF('Beregn krav'!B23="","",'Beregn krav'!AO23&amp;" ha")</f>
        <v/>
      </c>
      <c r="E19" s="40"/>
      <c r="F19" s="64" t="str">
        <f>IF('Beregn krav'!N23="","",ROUND('Beregn krav'!N23,1)&amp;" %")</f>
        <v/>
      </c>
      <c r="G19" s="40"/>
      <c r="H19" s="64" t="str">
        <f>IF('Beregn krav'!Q23="","",'Beregn krav'!Q23&amp;" ha")</f>
        <v/>
      </c>
      <c r="I19" s="40"/>
      <c r="J19" s="64" t="str">
        <f>IF('Beregn krav'!T23="","",'Beregn krav'!T23&amp;" ha")</f>
        <v/>
      </c>
      <c r="K19" s="40"/>
    </row>
    <row r="20" spans="2:11" ht="3" customHeight="1" x14ac:dyDescent="0.2">
      <c r="B20" s="63"/>
      <c r="C20" s="40"/>
      <c r="D20" s="64"/>
      <c r="E20" s="40"/>
      <c r="F20" s="64"/>
      <c r="G20" s="40"/>
      <c r="H20" s="64"/>
      <c r="I20" s="40"/>
      <c r="J20" s="64"/>
      <c r="K20" s="40"/>
    </row>
    <row r="21" spans="2:11" x14ac:dyDescent="0.2">
      <c r="B21" s="63" t="str">
        <f>IF('Beregn krav'!B25="","",'Beregn krav'!B25)</f>
        <v/>
      </c>
      <c r="C21" s="40"/>
      <c r="D21" s="64" t="str">
        <f>IF('Beregn krav'!B25="","",'Beregn krav'!AO25&amp;" ha")</f>
        <v/>
      </c>
      <c r="E21" s="40"/>
      <c r="F21" s="64" t="str">
        <f>IF('Beregn krav'!N25="","",ROUND('Beregn krav'!N25,1)&amp;" %")</f>
        <v/>
      </c>
      <c r="G21" s="40"/>
      <c r="H21" s="64" t="str">
        <f>IF('Beregn krav'!Q25="","",'Beregn krav'!Q25&amp;" ha")</f>
        <v/>
      </c>
      <c r="I21" s="40"/>
      <c r="J21" s="64" t="str">
        <f>IF('Beregn krav'!T25="","",'Beregn krav'!T25&amp;" ha")</f>
        <v/>
      </c>
      <c r="K21" s="40"/>
    </row>
    <row r="22" spans="2:11" ht="3" customHeight="1" x14ac:dyDescent="0.2">
      <c r="B22" s="63"/>
      <c r="C22" s="40"/>
      <c r="D22" s="64"/>
      <c r="E22" s="40"/>
      <c r="F22" s="64"/>
      <c r="G22" s="40"/>
      <c r="H22" s="64"/>
      <c r="I22" s="40"/>
      <c r="J22" s="64"/>
      <c r="K22" s="40"/>
    </row>
    <row r="23" spans="2:11" x14ac:dyDescent="0.2">
      <c r="B23" s="63" t="str">
        <f>IF('Beregn krav'!B27="","",'Beregn krav'!B27)</f>
        <v/>
      </c>
      <c r="C23" s="40"/>
      <c r="D23" s="64" t="str">
        <f>IF('Beregn krav'!B27="","",'Beregn krav'!AO27&amp;" ha")</f>
        <v/>
      </c>
      <c r="E23" s="40"/>
      <c r="F23" s="64" t="str">
        <f>IF('Beregn krav'!N27="","",ROUND('Beregn krav'!N27,1)&amp;" %")</f>
        <v/>
      </c>
      <c r="G23" s="40"/>
      <c r="H23" s="64" t="str">
        <f>IF('Beregn krav'!Q27="","",'Beregn krav'!Q27&amp;" ha")</f>
        <v/>
      </c>
      <c r="I23" s="40"/>
      <c r="J23" s="64" t="str">
        <f>IF('Beregn krav'!T27="","",'Beregn krav'!T27&amp;" ha")</f>
        <v/>
      </c>
      <c r="K23" s="40"/>
    </row>
    <row r="24" spans="2:11" ht="3" customHeight="1" x14ac:dyDescent="0.2">
      <c r="B24" s="63"/>
      <c r="C24" s="40"/>
      <c r="D24" s="64"/>
      <c r="E24" s="40"/>
      <c r="F24" s="64"/>
      <c r="G24" s="40"/>
      <c r="H24" s="64"/>
      <c r="I24" s="40"/>
      <c r="J24" s="64"/>
      <c r="K24" s="40"/>
    </row>
    <row r="25" spans="2:11" x14ac:dyDescent="0.2">
      <c r="B25" s="63" t="str">
        <f>IF('Beregn krav'!B29="","",'Beregn krav'!B29)</f>
        <v/>
      </c>
      <c r="C25" s="40"/>
      <c r="D25" s="64" t="str">
        <f>IF('Beregn krav'!B29="","",'Beregn krav'!AO29&amp;" ha")</f>
        <v/>
      </c>
      <c r="E25" s="40"/>
      <c r="F25" s="64" t="str">
        <f>IF('Beregn krav'!N29="","",ROUND('Beregn krav'!N29,1)&amp;" %")</f>
        <v/>
      </c>
      <c r="G25" s="40"/>
      <c r="H25" s="64" t="str">
        <f>IF('Beregn krav'!Q29="","",'Beregn krav'!Q29&amp;" ha")</f>
        <v/>
      </c>
      <c r="I25" s="40"/>
      <c r="J25" s="64" t="str">
        <f>IF('Beregn krav'!T29="","",'Beregn krav'!T29&amp;" ha")</f>
        <v/>
      </c>
      <c r="K25" s="40"/>
    </row>
    <row r="26" spans="2:11" ht="3" customHeight="1" x14ac:dyDescent="0.2">
      <c r="B26" s="63"/>
      <c r="C26" s="40"/>
      <c r="D26" s="64"/>
      <c r="E26" s="40"/>
      <c r="F26" s="64"/>
      <c r="G26" s="40"/>
      <c r="H26" s="64"/>
      <c r="I26" s="40"/>
      <c r="J26" s="64"/>
      <c r="K26" s="40"/>
    </row>
    <row r="27" spans="2:11" x14ac:dyDescent="0.2">
      <c r="B27" s="63" t="str">
        <f>IF('Beregn krav'!B31="","",'Beregn krav'!B31)</f>
        <v/>
      </c>
      <c r="C27" s="40"/>
      <c r="D27" s="64" t="str">
        <f>IF('Beregn krav'!B31="","",'Beregn krav'!AO31&amp;" ha")</f>
        <v/>
      </c>
      <c r="E27" s="40"/>
      <c r="F27" s="64" t="str">
        <f>IF('Beregn krav'!N31="","",ROUND('Beregn krav'!N31,1)&amp;" %")</f>
        <v/>
      </c>
      <c r="G27" s="40"/>
      <c r="H27" s="64" t="str">
        <f>IF('Beregn krav'!Q31="","",'Beregn krav'!Q31&amp;" ha")</f>
        <v/>
      </c>
      <c r="I27" s="40"/>
      <c r="J27" s="64" t="str">
        <f>IF('Beregn krav'!T31="","",'Beregn krav'!T31&amp;" ha")</f>
        <v/>
      </c>
      <c r="K27" s="40"/>
    </row>
    <row r="28" spans="2:11" ht="3" customHeight="1" x14ac:dyDescent="0.2">
      <c r="B28" s="63"/>
      <c r="C28" s="40"/>
      <c r="D28" s="64"/>
      <c r="E28" s="40"/>
      <c r="F28" s="64"/>
      <c r="G28" s="40"/>
      <c r="H28" s="64"/>
      <c r="I28" s="40"/>
      <c r="J28" s="64"/>
      <c r="K28" s="40"/>
    </row>
    <row r="29" spans="2:11" x14ac:dyDescent="0.2">
      <c r="B29" s="63" t="str">
        <f>IF('Beregn krav'!B33="","",'Beregn krav'!B33)</f>
        <v/>
      </c>
      <c r="C29" s="40"/>
      <c r="D29" s="64" t="str">
        <f>IF('Beregn krav'!B33="","",'Beregn krav'!AO33&amp;" ha")</f>
        <v/>
      </c>
      <c r="E29" s="40"/>
      <c r="F29" s="64" t="str">
        <f>IF('Beregn krav'!N33="","",ROUND('Beregn krav'!N33,1)&amp;" %")</f>
        <v/>
      </c>
      <c r="G29" s="40"/>
      <c r="H29" s="64" t="str">
        <f>IF('Beregn krav'!Q33="","",'Beregn krav'!Q33&amp;" ha")</f>
        <v/>
      </c>
      <c r="I29" s="40"/>
      <c r="J29" s="64" t="str">
        <f>IF('Beregn krav'!T33="","",'Beregn krav'!T33&amp;" ha")</f>
        <v/>
      </c>
      <c r="K29" s="40"/>
    </row>
    <row r="30" spans="2:11" ht="3" customHeight="1" x14ac:dyDescent="0.2">
      <c r="B30" s="63"/>
      <c r="C30" s="40"/>
      <c r="D30" s="64"/>
      <c r="E30" s="40"/>
      <c r="F30" s="64"/>
      <c r="G30" s="40"/>
      <c r="H30" s="64"/>
      <c r="I30" s="40"/>
      <c r="J30" s="64"/>
      <c r="K30" s="40"/>
    </row>
    <row r="31" spans="2:11" x14ac:dyDescent="0.2">
      <c r="B31" s="63" t="str">
        <f>IF('Beregn krav'!B35="","",'Beregn krav'!B35)</f>
        <v/>
      </c>
      <c r="C31" s="40"/>
      <c r="D31" s="64" t="str">
        <f>IF('Beregn krav'!B35="","",'Beregn krav'!AO35&amp;" ha")</f>
        <v/>
      </c>
      <c r="E31" s="40"/>
      <c r="F31" s="64" t="str">
        <f>IF('Beregn krav'!N35="","",ROUND('Beregn krav'!N35,1)&amp;" %")</f>
        <v/>
      </c>
      <c r="G31" s="40"/>
      <c r="H31" s="64" t="str">
        <f>IF('Beregn krav'!Q35="","",'Beregn krav'!Q35&amp;" ha")</f>
        <v/>
      </c>
      <c r="I31" s="40"/>
      <c r="J31" s="64" t="str">
        <f>IF('Beregn krav'!T35="","",'Beregn krav'!T35&amp;" ha")</f>
        <v/>
      </c>
      <c r="K31" s="40"/>
    </row>
    <row r="32" spans="2:11" ht="3" customHeight="1" x14ac:dyDescent="0.2">
      <c r="B32" s="63"/>
      <c r="C32" s="40"/>
      <c r="D32" s="64"/>
      <c r="E32" s="40"/>
      <c r="F32" s="64"/>
      <c r="G32" s="40"/>
      <c r="H32" s="64"/>
      <c r="I32" s="40"/>
      <c r="J32" s="64"/>
      <c r="K32" s="40"/>
    </row>
    <row r="33" spans="2:11" x14ac:dyDescent="0.2">
      <c r="B33" s="63" t="str">
        <f>IF('Beregn krav'!B37="","",'Beregn krav'!B37)</f>
        <v/>
      </c>
      <c r="C33" s="40"/>
      <c r="D33" s="64" t="str">
        <f>IF('Beregn krav'!B37="","",'Beregn krav'!AO37&amp;" ha")</f>
        <v/>
      </c>
      <c r="E33" s="40"/>
      <c r="F33" s="64" t="str">
        <f>IF('Beregn krav'!N37="","",ROUND('Beregn krav'!N37,1)&amp;" %")</f>
        <v/>
      </c>
      <c r="G33" s="40"/>
      <c r="H33" s="64" t="str">
        <f>IF('Beregn krav'!Q37="","",'Beregn krav'!Q37&amp;" ha")</f>
        <v/>
      </c>
      <c r="I33" s="40"/>
      <c r="J33" s="64" t="str">
        <f>IF('Beregn krav'!T37="","",'Beregn krav'!T37&amp;" ha")</f>
        <v/>
      </c>
      <c r="K33" s="40"/>
    </row>
    <row r="34" spans="2:11" ht="3" customHeight="1" x14ac:dyDescent="0.2">
      <c r="B34" s="63"/>
      <c r="C34" s="40"/>
      <c r="D34" s="64"/>
      <c r="E34" s="40"/>
      <c r="F34" s="64"/>
      <c r="G34" s="40"/>
      <c r="H34" s="64"/>
      <c r="I34" s="40"/>
      <c r="J34" s="64"/>
      <c r="K34" s="40"/>
    </row>
    <row r="35" spans="2:11" x14ac:dyDescent="0.2">
      <c r="B35" s="63" t="str">
        <f>IF('Beregn krav'!B39="","",'Beregn krav'!B39)</f>
        <v/>
      </c>
      <c r="C35" s="40"/>
      <c r="D35" s="64" t="str">
        <f>IF('Beregn krav'!B39="","",'Beregn krav'!AO39&amp;" ha")</f>
        <v/>
      </c>
      <c r="E35" s="40"/>
      <c r="F35" s="64" t="str">
        <f>IF('Beregn krav'!N39="","",ROUND('Beregn krav'!N39,1)&amp;" %")</f>
        <v/>
      </c>
      <c r="G35" s="40"/>
      <c r="H35" s="64" t="str">
        <f>IF('Beregn krav'!Q39="","",'Beregn krav'!Q39&amp;" ha")</f>
        <v/>
      </c>
      <c r="I35" s="40"/>
      <c r="J35" s="64" t="str">
        <f>IF('Beregn krav'!T39="","",'Beregn krav'!T39&amp;" ha")</f>
        <v/>
      </c>
      <c r="K35" s="40"/>
    </row>
    <row r="36" spans="2:11" ht="3" customHeight="1" x14ac:dyDescent="0.2">
      <c r="B36" s="63"/>
      <c r="C36" s="40"/>
      <c r="D36" s="64"/>
      <c r="E36" s="40"/>
      <c r="F36" s="64"/>
      <c r="G36" s="40"/>
      <c r="H36" s="64"/>
      <c r="I36" s="40"/>
      <c r="J36" s="64"/>
      <c r="K36" s="40"/>
    </row>
    <row r="37" spans="2:11" x14ac:dyDescent="0.2">
      <c r="B37" s="63" t="str">
        <f>IF('Beregn krav'!B41="","",'Beregn krav'!B41)</f>
        <v/>
      </c>
      <c r="C37" s="40"/>
      <c r="D37" s="64" t="str">
        <f>IF('Beregn krav'!B41="","",'Beregn krav'!AO41&amp;" ha")</f>
        <v/>
      </c>
      <c r="E37" s="40"/>
      <c r="F37" s="64" t="str">
        <f>IF('Beregn krav'!N41="","",ROUND('Beregn krav'!N41,1)&amp;" %")</f>
        <v/>
      </c>
      <c r="G37" s="40"/>
      <c r="H37" s="64" t="str">
        <f>IF('Beregn krav'!Q41="","",'Beregn krav'!Q41&amp;" ha")</f>
        <v/>
      </c>
      <c r="I37" s="40"/>
      <c r="J37" s="64" t="str">
        <f>IF('Beregn krav'!T41="","",'Beregn krav'!T41&amp;" ha")</f>
        <v/>
      </c>
      <c r="K37" s="40"/>
    </row>
    <row r="38" spans="2:11" ht="3" customHeight="1" x14ac:dyDescent="0.2">
      <c r="B38" s="63"/>
      <c r="C38" s="40"/>
      <c r="D38" s="64"/>
      <c r="E38" s="40"/>
      <c r="F38" s="64"/>
      <c r="G38" s="40"/>
      <c r="H38" s="64"/>
      <c r="I38" s="40"/>
      <c r="J38" s="64"/>
      <c r="K38" s="40"/>
    </row>
    <row r="39" spans="2:11" x14ac:dyDescent="0.2">
      <c r="B39" s="63" t="str">
        <f>IF('Beregn krav'!B43="","",'Beregn krav'!B43)</f>
        <v/>
      </c>
      <c r="C39" s="40"/>
      <c r="D39" s="64" t="str">
        <f>IF('Beregn krav'!B43="","",'Beregn krav'!AO43&amp;" ha")</f>
        <v/>
      </c>
      <c r="E39" s="40"/>
      <c r="F39" s="64" t="str">
        <f>IF('Beregn krav'!N43="","",ROUND('Beregn krav'!N43,1)&amp;" %")</f>
        <v/>
      </c>
      <c r="G39" s="40"/>
      <c r="H39" s="64" t="str">
        <f>IF('Beregn krav'!Q43="","",'Beregn krav'!Q43&amp;" ha")</f>
        <v/>
      </c>
      <c r="I39" s="40"/>
      <c r="J39" s="64" t="str">
        <f>IF('Beregn krav'!T43="","",'Beregn krav'!T43&amp;" ha")</f>
        <v/>
      </c>
      <c r="K39" s="40"/>
    </row>
    <row r="40" spans="2:11" ht="3" customHeight="1" x14ac:dyDescent="0.2">
      <c r="B40" s="63"/>
      <c r="C40" s="40"/>
      <c r="D40" s="64"/>
      <c r="E40" s="40"/>
      <c r="F40" s="64"/>
      <c r="G40" s="40"/>
      <c r="H40" s="64"/>
      <c r="I40" s="40"/>
      <c r="J40" s="64"/>
      <c r="K40" s="40"/>
    </row>
    <row r="41" spans="2:11" x14ac:dyDescent="0.2">
      <c r="B41" s="63" t="str">
        <f>IF('Beregn krav'!B45="","",'Beregn krav'!B45)</f>
        <v/>
      </c>
      <c r="C41" s="40"/>
      <c r="D41" s="64" t="str">
        <f>IF('Beregn krav'!B45="","",'Beregn krav'!AO45&amp;" ha")</f>
        <v/>
      </c>
      <c r="E41" s="40"/>
      <c r="F41" s="64" t="str">
        <f>IF('Beregn krav'!N45="","",ROUND('Beregn krav'!N45,1)&amp;" %")</f>
        <v/>
      </c>
      <c r="G41" s="40"/>
      <c r="H41" s="64" t="str">
        <f>IF('Beregn krav'!Q45="","",'Beregn krav'!Q45&amp;" ha")</f>
        <v/>
      </c>
      <c r="I41" s="40"/>
      <c r="J41" s="64" t="str">
        <f>IF('Beregn krav'!T45="","",'Beregn krav'!T45&amp;" ha")</f>
        <v/>
      </c>
      <c r="K41" s="40"/>
    </row>
    <row r="42" spans="2:11" ht="3" customHeight="1" x14ac:dyDescent="0.2">
      <c r="B42" s="63"/>
      <c r="C42" s="40"/>
      <c r="D42" s="64"/>
      <c r="E42" s="40"/>
      <c r="F42" s="64"/>
      <c r="G42" s="40"/>
      <c r="H42" s="64"/>
      <c r="I42" s="40"/>
      <c r="J42" s="64"/>
      <c r="K42" s="40"/>
    </row>
    <row r="43" spans="2:11" x14ac:dyDescent="0.2">
      <c r="B43" s="63" t="str">
        <f>IF('Beregn krav'!B47="","",'Beregn krav'!B47)</f>
        <v/>
      </c>
      <c r="C43" s="40"/>
      <c r="D43" s="64" t="str">
        <f>IF('Beregn krav'!B47="","",'Beregn krav'!AO47&amp;" ha")</f>
        <v/>
      </c>
      <c r="E43" s="40"/>
      <c r="F43" s="64" t="str">
        <f>IF('Beregn krav'!N47="","",ROUND('Beregn krav'!N47,1)&amp;" %")</f>
        <v/>
      </c>
      <c r="G43" s="40"/>
      <c r="H43" s="64" t="str">
        <f>IF('Beregn krav'!Q47="","",'Beregn krav'!Q47&amp;" ha")</f>
        <v/>
      </c>
      <c r="I43" s="40"/>
      <c r="J43" s="64" t="str">
        <f>IF('Beregn krav'!T47="","",'Beregn krav'!T47&amp;" ha")</f>
        <v/>
      </c>
      <c r="K43" s="40"/>
    </row>
    <row r="44" spans="2:11" ht="3" customHeight="1" x14ac:dyDescent="0.2">
      <c r="B44" s="63"/>
      <c r="C44" s="40"/>
      <c r="D44" s="64"/>
      <c r="E44" s="40"/>
      <c r="F44" s="64"/>
      <c r="G44" s="40"/>
      <c r="H44" s="64"/>
      <c r="I44" s="40"/>
      <c r="J44" s="64"/>
      <c r="K44" s="40"/>
    </row>
    <row r="45" spans="2:11" x14ac:dyDescent="0.2">
      <c r="B45" s="63" t="str">
        <f>IF('Beregn krav'!B49="","",'Beregn krav'!B49)</f>
        <v/>
      </c>
      <c r="C45" s="40"/>
      <c r="D45" s="64" t="str">
        <f>IF('Beregn krav'!B49="","",'Beregn krav'!AO49&amp;" ha")</f>
        <v/>
      </c>
      <c r="E45" s="40"/>
      <c r="F45" s="64" t="str">
        <f>IF('Beregn krav'!N49="","",ROUND('Beregn krav'!N49,1)&amp;" %")</f>
        <v/>
      </c>
      <c r="G45" s="40"/>
      <c r="H45" s="64" t="str">
        <f>IF('Beregn krav'!Q49="","",'Beregn krav'!Q49&amp;" ha")</f>
        <v/>
      </c>
      <c r="I45" s="40"/>
      <c r="J45" s="64" t="str">
        <f>IF('Beregn krav'!T49="","",'Beregn krav'!T49&amp;" ha")</f>
        <v/>
      </c>
      <c r="K45" s="40"/>
    </row>
    <row r="46" spans="2:11" ht="3" customHeight="1" x14ac:dyDescent="0.2">
      <c r="B46" s="63"/>
      <c r="C46" s="40"/>
      <c r="D46" s="64"/>
      <c r="E46" s="40"/>
      <c r="F46" s="64"/>
      <c r="G46" s="40"/>
      <c r="H46" s="64"/>
      <c r="I46" s="40"/>
      <c r="J46" s="64"/>
      <c r="K46" s="40"/>
    </row>
    <row r="47" spans="2:11" ht="12" customHeight="1" x14ac:dyDescent="0.2">
      <c r="B47" s="63" t="str">
        <f>IF('Beregn krav'!B51="","",'Beregn krav'!B51)</f>
        <v/>
      </c>
      <c r="C47" s="40"/>
      <c r="D47" s="64" t="str">
        <f>IF('Beregn krav'!B51="","",'Beregn krav'!AO51&amp;" ha")</f>
        <v/>
      </c>
      <c r="E47" s="40"/>
      <c r="F47" s="64" t="str">
        <f>IF('Beregn krav'!N51="","",ROUND('Beregn krav'!N51,1)&amp;" %")</f>
        <v/>
      </c>
      <c r="G47" s="40"/>
      <c r="H47" s="64" t="str">
        <f>IF('Beregn krav'!Q51="","",'Beregn krav'!Q51&amp;" ha")</f>
        <v/>
      </c>
      <c r="I47" s="40"/>
      <c r="J47" s="64" t="str">
        <f>IF('Beregn krav'!T51="","",'Beregn krav'!T51&amp;" ha")</f>
        <v/>
      </c>
      <c r="K47" s="40"/>
    </row>
    <row r="48" spans="2:11" ht="5.0999999999999996" customHeight="1" x14ac:dyDescent="0.2">
      <c r="B48" s="63"/>
      <c r="C48" s="40"/>
      <c r="D48" s="64"/>
      <c r="E48" s="40"/>
      <c r="F48" s="64"/>
      <c r="G48" s="40"/>
      <c r="H48" s="64"/>
      <c r="I48" s="40"/>
      <c r="J48" s="64"/>
      <c r="K48" s="40"/>
    </row>
    <row r="49" spans="2:11" ht="12" customHeight="1" x14ac:dyDescent="0.2">
      <c r="B49" s="63" t="str">
        <f>IF('Beregn krav'!B53="","",'Beregn krav'!B53)</f>
        <v/>
      </c>
      <c r="C49" s="40"/>
      <c r="D49" s="64" t="str">
        <f>IF('Beregn krav'!B53="","",'Beregn krav'!AO53&amp;" ha")</f>
        <v/>
      </c>
      <c r="E49" s="40"/>
      <c r="F49" s="64" t="str">
        <f>IF('Beregn krav'!N53="","",ROUND('Beregn krav'!N53,1)&amp;" %")</f>
        <v/>
      </c>
      <c r="G49" s="40"/>
      <c r="H49" s="64" t="str">
        <f>IF('Beregn krav'!Q53="","",'Beregn krav'!Q53&amp;" ha")</f>
        <v/>
      </c>
      <c r="I49" s="40"/>
      <c r="J49" s="64" t="str">
        <f>IF('Beregn krav'!T53="","",'Beregn krav'!T53&amp;" ha")</f>
        <v/>
      </c>
      <c r="K49" s="40"/>
    </row>
    <row r="50" spans="2:11" ht="5.0999999999999996" customHeight="1" x14ac:dyDescent="0.2">
      <c r="B50" s="63"/>
      <c r="C50" s="40"/>
      <c r="D50" s="64"/>
      <c r="E50" s="40"/>
      <c r="F50" s="64"/>
      <c r="G50" s="40"/>
      <c r="H50" s="64"/>
      <c r="I50" s="40"/>
      <c r="J50" s="64"/>
      <c r="K50" s="40"/>
    </row>
    <row r="51" spans="2:11" ht="12" customHeight="1" x14ac:dyDescent="0.2">
      <c r="B51" s="63" t="str">
        <f>IF('Beregn krav'!B55="","",'Beregn krav'!B55)</f>
        <v/>
      </c>
      <c r="C51" s="40"/>
      <c r="D51" s="64" t="str">
        <f>IF('Beregn krav'!B55="","",'Beregn krav'!AO55&amp;" ha")</f>
        <v/>
      </c>
      <c r="E51" s="40"/>
      <c r="F51" s="64" t="str">
        <f>IF('Beregn krav'!N55="","",ROUND('Beregn krav'!N55,1)&amp;" %")</f>
        <v/>
      </c>
      <c r="G51" s="40"/>
      <c r="H51" s="64" t="str">
        <f>IF('Beregn krav'!Q55="","",'Beregn krav'!Q55&amp;" ha")</f>
        <v/>
      </c>
      <c r="I51" s="40"/>
      <c r="J51" s="64" t="str">
        <f>IF('Beregn krav'!T55="","",'Beregn krav'!T55&amp;" ha")</f>
        <v/>
      </c>
      <c r="K51" s="40"/>
    </row>
    <row r="52" spans="2:11" ht="5.0999999999999996" customHeight="1" x14ac:dyDescent="0.2">
      <c r="B52" s="63"/>
      <c r="C52" s="40"/>
      <c r="D52" s="64"/>
      <c r="E52" s="40"/>
      <c r="F52" s="64"/>
      <c r="G52" s="40"/>
      <c r="H52" s="64"/>
      <c r="I52" s="40"/>
      <c r="J52" s="64"/>
      <c r="K52" s="40"/>
    </row>
    <row r="53" spans="2:11" ht="12" customHeight="1" x14ac:dyDescent="0.2">
      <c r="B53" s="63" t="str">
        <f>IF('Beregn krav'!B57="","",'Beregn krav'!B57)</f>
        <v/>
      </c>
      <c r="C53" s="40"/>
      <c r="D53" s="64" t="str">
        <f>IF('Beregn krav'!B57="","",'Beregn krav'!AO57&amp;" ha")</f>
        <v/>
      </c>
      <c r="E53" s="40"/>
      <c r="F53" s="64" t="str">
        <f>IF('Beregn krav'!N57="","",ROUND('Beregn krav'!N57,1)&amp;" %")</f>
        <v/>
      </c>
      <c r="G53" s="40"/>
      <c r="H53" s="64" t="str">
        <f>IF('Beregn krav'!Q57="","",'Beregn krav'!Q57&amp;" ha")</f>
        <v/>
      </c>
      <c r="I53" s="40"/>
      <c r="J53" s="64" t="str">
        <f>IF('Beregn krav'!T57="","",'Beregn krav'!T57&amp;" ha")</f>
        <v/>
      </c>
      <c r="K53" s="40"/>
    </row>
    <row r="54" spans="2:11" ht="5.0999999999999996" customHeight="1" x14ac:dyDescent="0.2">
      <c r="B54" s="63"/>
      <c r="C54" s="40"/>
      <c r="D54" s="64"/>
      <c r="E54" s="40"/>
      <c r="F54" s="64"/>
      <c r="G54" s="40"/>
      <c r="H54" s="64"/>
      <c r="I54" s="40"/>
      <c r="J54" s="64"/>
      <c r="K54" s="40"/>
    </row>
    <row r="55" spans="2:11" ht="12" customHeight="1" x14ac:dyDescent="0.2">
      <c r="B55" s="63" t="str">
        <f>IF('Beregn krav'!B59="","",'Beregn krav'!B59)</f>
        <v/>
      </c>
      <c r="C55" s="40"/>
      <c r="D55" s="64" t="str">
        <f>IF('Beregn krav'!B59="","",'Beregn krav'!AO59&amp;" ha")</f>
        <v/>
      </c>
      <c r="E55" s="40"/>
      <c r="F55" s="64" t="str">
        <f>IF('Beregn krav'!N59="","",ROUND('Beregn krav'!N59,1)&amp;" %")</f>
        <v/>
      </c>
      <c r="G55" s="40"/>
      <c r="H55" s="64" t="str">
        <f>IF('Beregn krav'!Q59="","",'Beregn krav'!Q59&amp;" ha")</f>
        <v/>
      </c>
      <c r="I55" s="40"/>
      <c r="J55" s="64" t="str">
        <f>IF('Beregn krav'!T59="","",'Beregn krav'!T59&amp;" ha")</f>
        <v/>
      </c>
      <c r="K55" s="40"/>
    </row>
    <row r="56" spans="2:11" ht="5.0999999999999996" customHeight="1" x14ac:dyDescent="0.2">
      <c r="B56" s="63"/>
      <c r="C56" s="40"/>
      <c r="D56" s="64"/>
      <c r="E56" s="40"/>
      <c r="F56" s="64"/>
      <c r="G56" s="40"/>
      <c r="H56" s="64"/>
      <c r="I56" s="40"/>
      <c r="J56" s="64"/>
      <c r="K56" s="40"/>
    </row>
    <row r="57" spans="2:11" ht="12" customHeight="1" x14ac:dyDescent="0.2">
      <c r="B57" s="63" t="str">
        <f>IF('Beregn krav'!B61="","",'Beregn krav'!B61)</f>
        <v/>
      </c>
      <c r="C57" s="40"/>
      <c r="D57" s="64" t="str">
        <f>IF('Beregn krav'!B61="","",'Beregn krav'!AO61&amp;" ha")</f>
        <v/>
      </c>
      <c r="E57" s="40"/>
      <c r="F57" s="64" t="str">
        <f>IF('Beregn krav'!N61="","",ROUND('Beregn krav'!N61,1)&amp;" %")</f>
        <v/>
      </c>
      <c r="G57" s="40"/>
      <c r="H57" s="64" t="str">
        <f>IF('Beregn krav'!Q61="","",'Beregn krav'!Q61&amp;" ha")</f>
        <v/>
      </c>
      <c r="I57" s="40"/>
      <c r="J57" s="64" t="str">
        <f>IF('Beregn krav'!T61="","",'Beregn krav'!T61&amp;" ha")</f>
        <v/>
      </c>
      <c r="K57" s="40"/>
    </row>
    <row r="58" spans="2:11" ht="5.0999999999999996" customHeight="1" x14ac:dyDescent="0.2">
      <c r="B58" s="63"/>
      <c r="C58" s="40"/>
      <c r="D58" s="64"/>
      <c r="E58" s="40"/>
      <c r="F58" s="64"/>
      <c r="G58" s="40"/>
      <c r="H58" s="64"/>
      <c r="I58" s="40"/>
      <c r="J58" s="64"/>
      <c r="K58" s="40"/>
    </row>
    <row r="59" spans="2:11" ht="12" customHeight="1" x14ac:dyDescent="0.2">
      <c r="B59" s="63" t="str">
        <f>IF('Beregn krav'!B63="","",'Beregn krav'!B63)</f>
        <v/>
      </c>
      <c r="C59" s="40"/>
      <c r="D59" s="64" t="str">
        <f>IF('Beregn krav'!B63="","",'Beregn krav'!AO63&amp;" ha")</f>
        <v/>
      </c>
      <c r="E59" s="40"/>
      <c r="F59" s="64" t="str">
        <f>IF('Beregn krav'!N63="","",ROUND('Beregn krav'!N63,1)&amp;" %")</f>
        <v/>
      </c>
      <c r="G59" s="40"/>
      <c r="H59" s="64" t="str">
        <f>IF('Beregn krav'!Q63="","",'Beregn krav'!Q63&amp;" ha")</f>
        <v/>
      </c>
      <c r="I59" s="40"/>
      <c r="J59" s="64" t="str">
        <f>IF('Beregn krav'!T63="","",'Beregn krav'!T63&amp;" ha")</f>
        <v/>
      </c>
      <c r="K59" s="40"/>
    </row>
    <row r="60" spans="2:11" ht="5.0999999999999996" customHeight="1" x14ac:dyDescent="0.2">
      <c r="B60" s="63"/>
      <c r="C60" s="40"/>
      <c r="D60" s="64"/>
      <c r="E60" s="40"/>
      <c r="F60" s="64"/>
      <c r="G60" s="40"/>
      <c r="H60" s="64"/>
      <c r="I60" s="40"/>
      <c r="J60" s="64"/>
      <c r="K60" s="40"/>
    </row>
    <row r="61" spans="2:11" ht="12" customHeight="1" x14ac:dyDescent="0.2">
      <c r="B61" s="63" t="str">
        <f>IF('Beregn krav'!B65="","",'Beregn krav'!B65)</f>
        <v/>
      </c>
      <c r="C61" s="40"/>
      <c r="D61" s="64" t="str">
        <f>IF('Beregn krav'!B65="","",'Beregn krav'!AO65&amp;" ha")</f>
        <v/>
      </c>
      <c r="E61" s="40"/>
      <c r="F61" s="64" t="str">
        <f>IF('Beregn krav'!N65="","",ROUND('Beregn krav'!N65,1)&amp;" %")</f>
        <v/>
      </c>
      <c r="G61" s="40"/>
      <c r="H61" s="64" t="str">
        <f>IF('Beregn krav'!Q65="","",'Beregn krav'!Q65&amp;" ha")</f>
        <v/>
      </c>
      <c r="I61" s="40"/>
      <c r="J61" s="64" t="str">
        <f>IF('Beregn krav'!T65="","",'Beregn krav'!T65&amp;" ha")</f>
        <v/>
      </c>
      <c r="K61" s="40"/>
    </row>
    <row r="62" spans="2:11" ht="5.0999999999999996" customHeight="1" x14ac:dyDescent="0.2">
      <c r="B62" s="63"/>
      <c r="C62" s="40"/>
      <c r="D62" s="64"/>
      <c r="E62" s="40"/>
      <c r="F62" s="64"/>
      <c r="G62" s="40"/>
      <c r="H62" s="64"/>
      <c r="I62" s="40"/>
      <c r="J62" s="64"/>
      <c r="K62" s="40"/>
    </row>
    <row r="63" spans="2:11" ht="12" customHeight="1" x14ac:dyDescent="0.2">
      <c r="B63" s="63" t="str">
        <f>IF('Beregn krav'!B67="","",'Beregn krav'!B67)</f>
        <v/>
      </c>
      <c r="C63" s="40"/>
      <c r="D63" s="64" t="str">
        <f>IF('Beregn krav'!B67="","",'Beregn krav'!AO67&amp;" ha")</f>
        <v/>
      </c>
      <c r="E63" s="40"/>
      <c r="F63" s="64" t="str">
        <f>IF('Beregn krav'!N67="","",ROUND('Beregn krav'!N67,1)&amp;" %")</f>
        <v/>
      </c>
      <c r="G63" s="40"/>
      <c r="H63" s="64" t="str">
        <f>IF('Beregn krav'!Q67="","",'Beregn krav'!Q67&amp;" ha")</f>
        <v/>
      </c>
      <c r="I63" s="40"/>
      <c r="J63" s="64" t="str">
        <f>IF('Beregn krav'!T67="","",'Beregn krav'!T67&amp;" ha")</f>
        <v/>
      </c>
      <c r="K63" s="40"/>
    </row>
    <row r="64" spans="2:11" ht="5.0999999999999996" customHeight="1" x14ac:dyDescent="0.2">
      <c r="B64" s="63"/>
      <c r="C64" s="40"/>
      <c r="D64" s="64"/>
      <c r="E64" s="40"/>
      <c r="F64" s="64"/>
      <c r="G64" s="40"/>
      <c r="H64" s="64"/>
      <c r="I64" s="40"/>
      <c r="J64" s="64"/>
      <c r="K64" s="40"/>
    </row>
    <row r="65" spans="2:11" ht="12" customHeight="1" x14ac:dyDescent="0.2">
      <c r="B65" s="63" t="str">
        <f>IF('Beregn krav'!B69="","",'Beregn krav'!B69)</f>
        <v/>
      </c>
      <c r="C65" s="40"/>
      <c r="D65" s="64" t="str">
        <f>IF('Beregn krav'!B69="","",'Beregn krav'!AO69&amp;" ha")</f>
        <v/>
      </c>
      <c r="E65" s="40"/>
      <c r="F65" s="64" t="str">
        <f>IF('Beregn krav'!N69="","",ROUND('Beregn krav'!N69,1)&amp;" %")</f>
        <v/>
      </c>
      <c r="G65" s="40"/>
      <c r="H65" s="64" t="str">
        <f>IF('Beregn krav'!Q69="","",'Beregn krav'!Q69&amp;" ha")</f>
        <v/>
      </c>
      <c r="I65" s="40"/>
      <c r="J65" s="64" t="str">
        <f>IF('Beregn krav'!T69="","",'Beregn krav'!T69&amp;" ha")</f>
        <v/>
      </c>
      <c r="K65" s="40"/>
    </row>
    <row r="66" spans="2:11" ht="5.0999999999999996" customHeight="1" x14ac:dyDescent="0.2">
      <c r="B66" s="63"/>
      <c r="C66" s="40"/>
      <c r="D66" s="64"/>
      <c r="E66" s="40"/>
      <c r="F66" s="64"/>
      <c r="G66" s="40"/>
      <c r="H66" s="64"/>
      <c r="I66" s="40"/>
      <c r="J66" s="64"/>
      <c r="K66" s="40"/>
    </row>
    <row r="67" spans="2:11" ht="12" customHeight="1" x14ac:dyDescent="0.2">
      <c r="B67" s="63" t="str">
        <f>IF('Beregn krav'!B71="","",'Beregn krav'!B71)</f>
        <v/>
      </c>
      <c r="C67" s="40"/>
      <c r="D67" s="64" t="str">
        <f>IF('Beregn krav'!B71="","",'Beregn krav'!AO71&amp;" ha")</f>
        <v/>
      </c>
      <c r="E67" s="40"/>
      <c r="F67" s="64" t="str">
        <f>IF('Beregn krav'!N71="","",ROUND('Beregn krav'!N71,1)&amp;" %")</f>
        <v/>
      </c>
      <c r="G67" s="40"/>
      <c r="H67" s="64" t="str">
        <f>IF('Beregn krav'!Q71="","",'Beregn krav'!Q71&amp;" ha")</f>
        <v/>
      </c>
      <c r="I67" s="40"/>
      <c r="J67" s="64" t="str">
        <f>IF('Beregn krav'!T71="","",'Beregn krav'!T71&amp;" ha")</f>
        <v/>
      </c>
      <c r="K67" s="40"/>
    </row>
    <row r="68" spans="2:11" ht="5.0999999999999996" customHeight="1" x14ac:dyDescent="0.2">
      <c r="B68" s="63"/>
      <c r="C68" s="40"/>
      <c r="D68" s="64"/>
      <c r="E68" s="40"/>
      <c r="F68" s="64"/>
      <c r="G68" s="40"/>
      <c r="H68" s="64"/>
      <c r="I68" s="40"/>
      <c r="J68" s="64"/>
      <c r="K68" s="40"/>
    </row>
    <row r="69" spans="2:11" ht="12" customHeight="1" x14ac:dyDescent="0.2">
      <c r="B69" s="63" t="str">
        <f>IF('Beregn krav'!B73="","",'Beregn krav'!B73)</f>
        <v/>
      </c>
      <c r="C69" s="40"/>
      <c r="D69" s="64" t="str">
        <f>IF('Beregn krav'!B73="","",'Beregn krav'!AO73&amp;" ha")</f>
        <v/>
      </c>
      <c r="E69" s="40"/>
      <c r="F69" s="64" t="str">
        <f>IF('Beregn krav'!N73="","",ROUND('Beregn krav'!N73,1)&amp;" %")</f>
        <v/>
      </c>
      <c r="G69" s="40"/>
      <c r="H69" s="64" t="str">
        <f>IF('Beregn krav'!Q73="","",'Beregn krav'!Q73&amp;" ha")</f>
        <v/>
      </c>
      <c r="I69" s="40"/>
      <c r="J69" s="64" t="str">
        <f>IF('Beregn krav'!T73="","",'Beregn krav'!T73&amp;" ha")</f>
        <v/>
      </c>
      <c r="K69" s="40"/>
    </row>
    <row r="70" spans="2:11" ht="5.0999999999999996" customHeight="1" x14ac:dyDescent="0.2">
      <c r="B70" s="63"/>
      <c r="C70" s="40"/>
      <c r="D70" s="64"/>
      <c r="E70" s="40"/>
      <c r="F70" s="64"/>
      <c r="G70" s="40"/>
      <c r="H70" s="64"/>
      <c r="I70" s="40"/>
      <c r="J70" s="64"/>
      <c r="K70" s="40"/>
    </row>
    <row r="71" spans="2:11" ht="12" customHeight="1" x14ac:dyDescent="0.2">
      <c r="B71" s="63" t="str">
        <f>IF('Beregn krav'!B75="","",'Beregn krav'!B75)</f>
        <v/>
      </c>
      <c r="C71" s="40"/>
      <c r="D71" s="64" t="str">
        <f>IF('Beregn krav'!B75="","",'Beregn krav'!AO75&amp;" ha")</f>
        <v/>
      </c>
      <c r="E71" s="40"/>
      <c r="F71" s="64" t="str">
        <f>IF('Beregn krav'!N75="","",ROUND('Beregn krav'!N75,1)&amp;" %")</f>
        <v/>
      </c>
      <c r="G71" s="40"/>
      <c r="H71" s="64" t="str">
        <f>IF('Beregn krav'!Q75="","",'Beregn krav'!Q75&amp;" ha")</f>
        <v/>
      </c>
      <c r="I71" s="40"/>
      <c r="J71" s="64" t="str">
        <f>IF('Beregn krav'!T75="","",'Beregn krav'!T75&amp;" ha")</f>
        <v/>
      </c>
      <c r="K71" s="40"/>
    </row>
    <row r="72" spans="2:11" ht="5.0999999999999996" customHeight="1" x14ac:dyDescent="0.2">
      <c r="B72" s="63"/>
      <c r="C72" s="40"/>
      <c r="D72" s="64"/>
      <c r="E72" s="40"/>
      <c r="F72" s="64"/>
      <c r="G72" s="40"/>
      <c r="H72" s="64"/>
      <c r="I72" s="40"/>
      <c r="J72" s="64"/>
      <c r="K72" s="40"/>
    </row>
    <row r="73" spans="2:11" ht="12" customHeight="1" x14ac:dyDescent="0.2">
      <c r="B73" s="63" t="str">
        <f>IF('Beregn krav'!B77="","",'Beregn krav'!B77)</f>
        <v/>
      </c>
      <c r="C73" s="40"/>
      <c r="D73" s="64" t="str">
        <f>IF('Beregn krav'!B77="","",'Beregn krav'!AO77&amp;" ha")</f>
        <v/>
      </c>
      <c r="E73" s="40"/>
      <c r="F73" s="64" t="str">
        <f>IF('Beregn krav'!N77="","",ROUND('Beregn krav'!N77,1)&amp;" %")</f>
        <v/>
      </c>
      <c r="G73" s="40"/>
      <c r="H73" s="64" t="str">
        <f>IF('Beregn krav'!Q77="","",'Beregn krav'!Q77&amp;" ha")</f>
        <v/>
      </c>
      <c r="I73" s="40"/>
      <c r="J73" s="64" t="str">
        <f>IF('Beregn krav'!T77="","",'Beregn krav'!T77&amp;" ha")</f>
        <v/>
      </c>
      <c r="K73" s="40"/>
    </row>
    <row r="74" spans="2:11" ht="5.0999999999999996" customHeight="1" x14ac:dyDescent="0.2">
      <c r="B74" s="63"/>
      <c r="C74" s="40"/>
      <c r="D74" s="64"/>
      <c r="E74" s="40"/>
      <c r="F74" s="64"/>
      <c r="G74" s="40"/>
      <c r="H74" s="64"/>
      <c r="I74" s="40"/>
      <c r="J74" s="64"/>
      <c r="K74" s="40"/>
    </row>
    <row r="75" spans="2:11" ht="12" customHeight="1" x14ac:dyDescent="0.2">
      <c r="B75" s="63" t="str">
        <f>IF('Beregn krav'!B79="","",'Beregn krav'!B79)</f>
        <v/>
      </c>
      <c r="C75" s="40"/>
      <c r="D75" s="64" t="str">
        <f>IF('Beregn krav'!B79="","",'Beregn krav'!AO79&amp;" ha")</f>
        <v/>
      </c>
      <c r="E75" s="40"/>
      <c r="F75" s="64" t="str">
        <f>IF('Beregn krav'!N79="","",ROUND('Beregn krav'!N79,1)&amp;" %")</f>
        <v/>
      </c>
      <c r="G75" s="40"/>
      <c r="H75" s="64" t="str">
        <f>IF('Beregn krav'!Q79="","",'Beregn krav'!Q79&amp;" ha")</f>
        <v/>
      </c>
      <c r="I75" s="40"/>
      <c r="J75" s="64" t="str">
        <f>IF('Beregn krav'!T79="","",'Beregn krav'!T79&amp;" ha")</f>
        <v/>
      </c>
      <c r="K75" s="40"/>
    </row>
    <row r="76" spans="2:11" ht="5.0999999999999996" customHeight="1" x14ac:dyDescent="0.2">
      <c r="B76" s="63"/>
      <c r="C76" s="40"/>
      <c r="D76" s="64"/>
      <c r="E76" s="40"/>
      <c r="F76" s="64"/>
      <c r="G76" s="40"/>
      <c r="H76" s="64"/>
      <c r="I76" s="40"/>
      <c r="J76" s="64"/>
      <c r="K76" s="40"/>
    </row>
    <row r="77" spans="2:11" x14ac:dyDescent="0.2">
      <c r="B77" s="39" t="str">
        <f>IF(B79="","","Efterafgrødegrundareal i ID15-områder, hvori du først har erhvervet marker efter 21. april 2018:")</f>
        <v/>
      </c>
      <c r="C77" s="40"/>
      <c r="D77" s="40"/>
      <c r="E77" s="40"/>
      <c r="F77" s="64"/>
      <c r="G77" s="40"/>
      <c r="H77" s="40"/>
      <c r="I77" s="40"/>
      <c r="J77" s="40"/>
      <c r="K77" s="40"/>
    </row>
    <row r="78" spans="2:11" ht="3" customHeight="1" x14ac:dyDescent="0.2">
      <c r="B78" s="40"/>
      <c r="C78" s="40"/>
      <c r="D78" s="40"/>
      <c r="E78" s="40"/>
      <c r="F78" s="40"/>
      <c r="G78" s="40"/>
      <c r="H78" s="40"/>
      <c r="I78" s="40"/>
      <c r="J78" s="40"/>
      <c r="K78" s="40"/>
    </row>
    <row r="79" spans="2:11" x14ac:dyDescent="0.2">
      <c r="B79" s="63" t="str">
        <f>IF('Beregn krav'!B85="","",'Beregn krav'!B85)</f>
        <v/>
      </c>
      <c r="C79" s="40"/>
      <c r="D79" s="64" t="str">
        <f>IF('Beregn krav'!B85="","",'Beregn krav'!AO85&amp;" ha")</f>
        <v/>
      </c>
      <c r="E79" s="40"/>
      <c r="F79" s="64" t="str">
        <f>IF('Beregn krav'!N85="","",ROUND('Beregn krav'!N85,1)&amp;" %")</f>
        <v/>
      </c>
      <c r="G79" s="40"/>
      <c r="H79" s="64" t="str">
        <f>IF('Beregn krav'!Q85="","",'Beregn krav'!Q85&amp;" ha")</f>
        <v/>
      </c>
      <c r="I79" s="40"/>
      <c r="J79" s="64" t="str">
        <f>IF('Beregn krav'!T85="","",'Beregn krav'!T85&amp;" ha")</f>
        <v/>
      </c>
      <c r="K79" s="40"/>
    </row>
    <row r="80" spans="2:11" ht="3" customHeight="1" x14ac:dyDescent="0.2">
      <c r="B80" s="63"/>
      <c r="C80" s="40"/>
      <c r="D80" s="64"/>
      <c r="E80" s="40"/>
      <c r="F80" s="64"/>
      <c r="G80" s="40"/>
      <c r="H80" s="64"/>
      <c r="I80" s="40"/>
      <c r="J80" s="64"/>
      <c r="K80" s="40"/>
    </row>
    <row r="81" spans="2:11" x14ac:dyDescent="0.2">
      <c r="B81" s="63" t="str">
        <f>IF('Beregn krav'!B87="","",'Beregn krav'!B87)</f>
        <v/>
      </c>
      <c r="C81" s="40"/>
      <c r="D81" s="64" t="str">
        <f>IF('Beregn krav'!B87="","",'Beregn krav'!AO87&amp;" ha")</f>
        <v/>
      </c>
      <c r="E81" s="40"/>
      <c r="F81" s="64" t="str">
        <f>IF('Beregn krav'!N87="","",ROUND('Beregn krav'!N87,1)&amp;" %")</f>
        <v/>
      </c>
      <c r="G81" s="40"/>
      <c r="H81" s="64" t="str">
        <f>IF('Beregn krav'!Q87="","",'Beregn krav'!Q87&amp;" ha")</f>
        <v/>
      </c>
      <c r="I81" s="40"/>
      <c r="J81" s="64" t="str">
        <f>IF('Beregn krav'!T87="","",'Beregn krav'!T87&amp;" ha")</f>
        <v/>
      </c>
      <c r="K81" s="40"/>
    </row>
    <row r="82" spans="2:11" ht="3" customHeight="1" x14ac:dyDescent="0.2">
      <c r="B82" s="63"/>
      <c r="C82" s="40"/>
      <c r="D82" s="64"/>
      <c r="E82" s="40"/>
      <c r="F82" s="64"/>
      <c r="G82" s="40"/>
      <c r="H82" s="64"/>
      <c r="I82" s="40"/>
      <c r="J82" s="64"/>
      <c r="K82" s="40"/>
    </row>
    <row r="83" spans="2:11" x14ac:dyDescent="0.2">
      <c r="B83" s="63" t="str">
        <f>IF('Beregn krav'!B89="","",'Beregn krav'!B89)</f>
        <v/>
      </c>
      <c r="C83" s="40"/>
      <c r="D83" s="64" t="str">
        <f>IF('Beregn krav'!B89="","",'Beregn krav'!AO89&amp;" ha")</f>
        <v/>
      </c>
      <c r="E83" s="40"/>
      <c r="F83" s="64" t="str">
        <f>IF('Beregn krav'!N89="","",ROUND('Beregn krav'!N89,1)&amp;" %")</f>
        <v/>
      </c>
      <c r="G83" s="40"/>
      <c r="H83" s="64" t="str">
        <f>IF('Beregn krav'!Q89="","",'Beregn krav'!Q89&amp;" ha")</f>
        <v/>
      </c>
      <c r="I83" s="40"/>
      <c r="J83" s="64" t="str">
        <f>IF('Beregn krav'!T89="","",'Beregn krav'!T89&amp;" ha")</f>
        <v/>
      </c>
      <c r="K83" s="40"/>
    </row>
    <row r="84" spans="2:11" ht="3" customHeight="1" x14ac:dyDescent="0.2">
      <c r="B84" s="63"/>
      <c r="C84" s="40"/>
      <c r="D84" s="64"/>
      <c r="E84" s="40"/>
      <c r="F84" s="64"/>
      <c r="G84" s="40"/>
      <c r="H84" s="64"/>
      <c r="I84" s="40"/>
      <c r="J84" s="64"/>
      <c r="K84" s="40"/>
    </row>
    <row r="85" spans="2:11" x14ac:dyDescent="0.2">
      <c r="B85" s="63" t="str">
        <f>IF('Beregn krav'!B91="","",'Beregn krav'!B91)</f>
        <v/>
      </c>
      <c r="C85" s="40"/>
      <c r="D85" s="64" t="str">
        <f>IF('Beregn krav'!B91="","",'Beregn krav'!AO91&amp;" ha")</f>
        <v/>
      </c>
      <c r="E85" s="40"/>
      <c r="F85" s="64" t="str">
        <f>IF('Beregn krav'!N91="","",ROUND('Beregn krav'!N91,1)&amp;" %")</f>
        <v/>
      </c>
      <c r="G85" s="40"/>
      <c r="H85" s="64" t="str">
        <f>IF('Beregn krav'!Q91="","",'Beregn krav'!Q91&amp;" ha")</f>
        <v/>
      </c>
      <c r="I85" s="40"/>
      <c r="J85" s="64" t="str">
        <f>IF('Beregn krav'!T91="","",'Beregn krav'!T91&amp;" ha")</f>
        <v/>
      </c>
      <c r="K85" s="40"/>
    </row>
    <row r="86" spans="2:11" x14ac:dyDescent="0.2">
      <c r="B86" s="9"/>
      <c r="C86" s="9"/>
      <c r="D86" s="9"/>
      <c r="E86" s="9"/>
      <c r="F86" s="9"/>
      <c r="G86" s="9"/>
      <c r="H86" s="9"/>
      <c r="I86" s="9"/>
      <c r="J86" s="9"/>
      <c r="K86" s="9"/>
    </row>
    <row r="87" spans="2:11" x14ac:dyDescent="0.2">
      <c r="B87" s="9"/>
      <c r="C87" s="9"/>
      <c r="D87" s="9"/>
      <c r="E87" s="9"/>
      <c r="F87" s="9"/>
      <c r="G87" s="9"/>
      <c r="H87" s="9"/>
      <c r="I87" s="9"/>
      <c r="J87" s="9"/>
      <c r="K87" s="9"/>
    </row>
  </sheetData>
  <sheetProtection algorithmName="SHA-512" hashValue="yw4tVMULAI2zYimgZGoDZKT+LzrXZ1fJtmSCmcaUlCg7F9mCGiG4Jv3x8rSv8cij3Tfy5+7K0FYEB54EEb+6Lg==" saltValue="Z0oVj8sXzatSXJhZAyWvWg==" spinCount="100000" sheet="1" objects="1" scenario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69"/>
  <sheetViews>
    <sheetView workbookViewId="0"/>
  </sheetViews>
  <sheetFormatPr defaultRowHeight="12" x14ac:dyDescent="0.2"/>
  <cols>
    <col min="1" max="1" width="13.140625" customWidth="1"/>
    <col min="2" max="2" width="15.42578125" customWidth="1"/>
    <col min="3" max="3" width="32.28515625" customWidth="1"/>
    <col min="5" max="5" width="16.28515625" customWidth="1"/>
  </cols>
  <sheetData>
    <row r="1" spans="1:5" ht="15" x14ac:dyDescent="0.25">
      <c r="B1" s="65" t="s">
        <v>697</v>
      </c>
      <c r="C1" s="65" t="s">
        <v>698</v>
      </c>
      <c r="D1" s="65" t="s">
        <v>699</v>
      </c>
      <c r="E1" s="65" t="s">
        <v>78</v>
      </c>
    </row>
    <row r="2" spans="1:5" ht="15" x14ac:dyDescent="0.25">
      <c r="A2" s="66">
        <f t="shared" ref="A2:A65" si="0">B2*1</f>
        <v>0</v>
      </c>
      <c r="B2" s="65"/>
      <c r="C2" s="65" t="s">
        <v>701</v>
      </c>
      <c r="D2" s="65">
        <v>1</v>
      </c>
      <c r="E2" s="65" t="s">
        <v>700</v>
      </c>
    </row>
    <row r="3" spans="1:5" ht="15" x14ac:dyDescent="0.25">
      <c r="A3" s="66">
        <f t="shared" si="0"/>
        <v>0</v>
      </c>
      <c r="B3" s="65"/>
      <c r="C3" s="65" t="s">
        <v>701</v>
      </c>
      <c r="D3" s="65">
        <v>1</v>
      </c>
      <c r="E3" s="65" t="s">
        <v>702</v>
      </c>
    </row>
    <row r="4" spans="1:5" ht="15" x14ac:dyDescent="0.25">
      <c r="A4" s="66">
        <f t="shared" si="0"/>
        <v>0</v>
      </c>
      <c r="B4" s="65"/>
      <c r="C4" s="65" t="s">
        <v>701</v>
      </c>
      <c r="D4" s="65">
        <v>1</v>
      </c>
      <c r="E4" s="65" t="s">
        <v>703</v>
      </c>
    </row>
    <row r="5" spans="1:5" ht="15" x14ac:dyDescent="0.25">
      <c r="A5" s="66">
        <f t="shared" si="0"/>
        <v>0</v>
      </c>
      <c r="B5" s="65"/>
      <c r="C5" s="65" t="s">
        <v>701</v>
      </c>
      <c r="D5" s="65">
        <v>1</v>
      </c>
      <c r="E5" s="65" t="s">
        <v>704</v>
      </c>
    </row>
    <row r="6" spans="1:5" ht="15" x14ac:dyDescent="0.25">
      <c r="A6" s="66">
        <f t="shared" si="0"/>
        <v>0</v>
      </c>
      <c r="B6" s="65"/>
      <c r="C6" s="65" t="s">
        <v>701</v>
      </c>
      <c r="D6" s="65">
        <v>1</v>
      </c>
      <c r="E6" s="65" t="s">
        <v>705</v>
      </c>
    </row>
    <row r="7" spans="1:5" ht="15" x14ac:dyDescent="0.25">
      <c r="A7" s="66">
        <f t="shared" si="0"/>
        <v>0</v>
      </c>
      <c r="B7" s="65"/>
      <c r="C7" s="65" t="s">
        <v>701</v>
      </c>
      <c r="D7" s="65">
        <v>1</v>
      </c>
      <c r="E7" s="65" t="s">
        <v>706</v>
      </c>
    </row>
    <row r="8" spans="1:5" ht="15" x14ac:dyDescent="0.25">
      <c r="A8" s="66">
        <f t="shared" si="0"/>
        <v>0</v>
      </c>
      <c r="B8" s="65"/>
      <c r="C8" s="65" t="s">
        <v>701</v>
      </c>
      <c r="D8" s="65">
        <v>1</v>
      </c>
      <c r="E8" s="65" t="s">
        <v>707</v>
      </c>
    </row>
    <row r="9" spans="1:5" ht="15" x14ac:dyDescent="0.25">
      <c r="A9" s="66">
        <f t="shared" si="0"/>
        <v>0</v>
      </c>
      <c r="B9" s="65"/>
      <c r="C9" s="65" t="s">
        <v>701</v>
      </c>
      <c r="D9" s="65">
        <v>1</v>
      </c>
      <c r="E9" s="65" t="s">
        <v>708</v>
      </c>
    </row>
    <row r="10" spans="1:5" ht="15" x14ac:dyDescent="0.25">
      <c r="A10" s="66">
        <f t="shared" si="0"/>
        <v>0</v>
      </c>
      <c r="B10" s="65"/>
      <c r="C10" s="65" t="s">
        <v>701</v>
      </c>
      <c r="D10" s="65">
        <v>1</v>
      </c>
      <c r="E10" s="65" t="s">
        <v>709</v>
      </c>
    </row>
    <row r="11" spans="1:5" ht="15" x14ac:dyDescent="0.25">
      <c r="A11" s="66">
        <f t="shared" si="0"/>
        <v>0</v>
      </c>
      <c r="B11" s="65"/>
      <c r="C11" s="65" t="s">
        <v>701</v>
      </c>
      <c r="D11" s="65">
        <v>1</v>
      </c>
      <c r="E11" s="65" t="s">
        <v>710</v>
      </c>
    </row>
    <row r="12" spans="1:5" ht="15" x14ac:dyDescent="0.25">
      <c r="A12" s="66">
        <f t="shared" si="0"/>
        <v>0</v>
      </c>
      <c r="B12" s="65"/>
      <c r="C12" s="65" t="s">
        <v>701</v>
      </c>
      <c r="D12" s="65">
        <v>1</v>
      </c>
      <c r="E12" s="65" t="s">
        <v>711</v>
      </c>
    </row>
    <row r="13" spans="1:5" ht="15" x14ac:dyDescent="0.25">
      <c r="A13" s="66">
        <f t="shared" si="0"/>
        <v>0</v>
      </c>
      <c r="B13" s="65"/>
      <c r="C13" s="65" t="s">
        <v>701</v>
      </c>
      <c r="D13" s="65">
        <v>1</v>
      </c>
      <c r="E13" s="65" t="s">
        <v>712</v>
      </c>
    </row>
    <row r="14" spans="1:5" ht="15" x14ac:dyDescent="0.25">
      <c r="A14" s="66">
        <f t="shared" si="0"/>
        <v>0</v>
      </c>
      <c r="B14" s="65"/>
      <c r="C14" s="65" t="s">
        <v>701</v>
      </c>
      <c r="D14" s="65">
        <v>1</v>
      </c>
      <c r="E14" s="65" t="s">
        <v>713</v>
      </c>
    </row>
    <row r="15" spans="1:5" ht="15" x14ac:dyDescent="0.25">
      <c r="A15" s="66">
        <f t="shared" si="0"/>
        <v>0</v>
      </c>
      <c r="B15" s="65"/>
      <c r="C15" s="65" t="s">
        <v>701</v>
      </c>
      <c r="D15" s="65">
        <v>1</v>
      </c>
      <c r="E15" s="65" t="s">
        <v>714</v>
      </c>
    </row>
    <row r="16" spans="1:5" ht="15" x14ac:dyDescent="0.25">
      <c r="A16" s="66">
        <f t="shared" si="0"/>
        <v>0</v>
      </c>
      <c r="B16" s="65"/>
      <c r="C16" s="65" t="s">
        <v>701</v>
      </c>
      <c r="D16" s="65">
        <v>1</v>
      </c>
      <c r="E16" s="65" t="s">
        <v>715</v>
      </c>
    </row>
    <row r="17" spans="1:5" ht="15" x14ac:dyDescent="0.25">
      <c r="A17" s="66">
        <f t="shared" si="0"/>
        <v>0</v>
      </c>
      <c r="B17" s="65"/>
      <c r="C17" s="65" t="s">
        <v>701</v>
      </c>
      <c r="D17" s="65">
        <v>1</v>
      </c>
      <c r="E17" s="65" t="s">
        <v>716</v>
      </c>
    </row>
    <row r="18" spans="1:5" ht="15" x14ac:dyDescent="0.25">
      <c r="A18" s="66">
        <f t="shared" si="0"/>
        <v>0</v>
      </c>
      <c r="B18" s="65"/>
      <c r="C18" s="65" t="s">
        <v>701</v>
      </c>
      <c r="D18" s="65">
        <v>1</v>
      </c>
      <c r="E18" s="65" t="s">
        <v>717</v>
      </c>
    </row>
    <row r="19" spans="1:5" ht="15" x14ac:dyDescent="0.25">
      <c r="A19" s="66">
        <f t="shared" si="0"/>
        <v>0</v>
      </c>
      <c r="B19" s="65"/>
      <c r="C19" s="65" t="s">
        <v>701</v>
      </c>
      <c r="D19" s="65">
        <v>1</v>
      </c>
      <c r="E19" s="65" t="s">
        <v>718</v>
      </c>
    </row>
    <row r="20" spans="1:5" ht="15" x14ac:dyDescent="0.25">
      <c r="A20" s="66">
        <f t="shared" si="0"/>
        <v>0</v>
      </c>
      <c r="B20" s="65"/>
      <c r="C20" s="65" t="s">
        <v>701</v>
      </c>
      <c r="D20" s="65">
        <v>1</v>
      </c>
      <c r="E20" s="65" t="s">
        <v>719</v>
      </c>
    </row>
    <row r="21" spans="1:5" ht="15" x14ac:dyDescent="0.25">
      <c r="A21" s="66">
        <f t="shared" si="0"/>
        <v>0</v>
      </c>
      <c r="B21" s="65"/>
      <c r="C21" s="65" t="s">
        <v>701</v>
      </c>
      <c r="D21" s="65">
        <v>1</v>
      </c>
      <c r="E21" s="65" t="s">
        <v>720</v>
      </c>
    </row>
    <row r="22" spans="1:5" ht="15" x14ac:dyDescent="0.25">
      <c r="A22" s="66">
        <f t="shared" si="0"/>
        <v>0</v>
      </c>
      <c r="B22" s="65"/>
      <c r="C22" s="65" t="s">
        <v>701</v>
      </c>
      <c r="D22" s="65">
        <v>1</v>
      </c>
      <c r="E22" s="65" t="s">
        <v>721</v>
      </c>
    </row>
    <row r="23" spans="1:5" ht="15" x14ac:dyDescent="0.25">
      <c r="A23" s="66">
        <f t="shared" si="0"/>
        <v>0</v>
      </c>
      <c r="B23" s="65"/>
      <c r="C23" s="65" t="s">
        <v>701</v>
      </c>
      <c r="D23" s="65">
        <v>1</v>
      </c>
      <c r="E23" s="65" t="s">
        <v>722</v>
      </c>
    </row>
    <row r="24" spans="1:5" ht="15" x14ac:dyDescent="0.25">
      <c r="A24" s="66">
        <f t="shared" si="0"/>
        <v>0</v>
      </c>
      <c r="B24" s="65"/>
      <c r="C24" s="65" t="s">
        <v>701</v>
      </c>
      <c r="D24" s="65">
        <v>1</v>
      </c>
      <c r="E24" s="65" t="s">
        <v>723</v>
      </c>
    </row>
    <row r="25" spans="1:5" ht="15" x14ac:dyDescent="0.25">
      <c r="A25" s="66">
        <f t="shared" si="0"/>
        <v>0</v>
      </c>
      <c r="B25" s="65"/>
      <c r="C25" s="65" t="s">
        <v>701</v>
      </c>
      <c r="D25" s="65">
        <v>1</v>
      </c>
      <c r="E25" s="65" t="s">
        <v>724</v>
      </c>
    </row>
    <row r="26" spans="1:5" ht="15" x14ac:dyDescent="0.25">
      <c r="A26" s="66">
        <f t="shared" si="0"/>
        <v>0</v>
      </c>
      <c r="B26" s="65"/>
      <c r="C26" s="65" t="s">
        <v>701</v>
      </c>
      <c r="D26" s="65">
        <v>1</v>
      </c>
      <c r="E26" s="65" t="s">
        <v>725</v>
      </c>
    </row>
    <row r="27" spans="1:5" ht="15" x14ac:dyDescent="0.25">
      <c r="A27" s="66">
        <f t="shared" si="0"/>
        <v>0</v>
      </c>
      <c r="B27" s="65"/>
      <c r="C27" s="65" t="s">
        <v>701</v>
      </c>
      <c r="D27" s="65">
        <v>1</v>
      </c>
      <c r="E27" s="65" t="s">
        <v>726</v>
      </c>
    </row>
    <row r="28" spans="1:5" ht="15" x14ac:dyDescent="0.25">
      <c r="A28" s="66">
        <f t="shared" si="0"/>
        <v>0</v>
      </c>
      <c r="B28" s="65"/>
      <c r="C28" s="65" t="s">
        <v>701</v>
      </c>
      <c r="D28" s="65">
        <v>1</v>
      </c>
      <c r="E28" s="65" t="s">
        <v>727</v>
      </c>
    </row>
    <row r="29" spans="1:5" ht="15" x14ac:dyDescent="0.25">
      <c r="A29" s="66">
        <f t="shared" si="0"/>
        <v>0</v>
      </c>
      <c r="B29" s="65"/>
      <c r="C29" s="65" t="s">
        <v>701</v>
      </c>
      <c r="D29" s="65">
        <v>1</v>
      </c>
      <c r="E29" s="65" t="s">
        <v>728</v>
      </c>
    </row>
    <row r="30" spans="1:5" ht="15" x14ac:dyDescent="0.25">
      <c r="A30" s="66">
        <f t="shared" si="0"/>
        <v>0</v>
      </c>
      <c r="B30" s="65"/>
      <c r="C30" s="65" t="s">
        <v>701</v>
      </c>
      <c r="D30" s="65">
        <v>1</v>
      </c>
      <c r="E30" s="65" t="s">
        <v>729</v>
      </c>
    </row>
    <row r="31" spans="1:5" ht="15" x14ac:dyDescent="0.25">
      <c r="A31" s="66">
        <f t="shared" si="0"/>
        <v>0</v>
      </c>
      <c r="B31" s="65"/>
      <c r="C31" s="65" t="s">
        <v>701</v>
      </c>
      <c r="D31" s="65">
        <v>1</v>
      </c>
      <c r="E31" s="65" t="s">
        <v>730</v>
      </c>
    </row>
    <row r="32" spans="1:5" ht="15" x14ac:dyDescent="0.25">
      <c r="A32" s="66">
        <f t="shared" si="0"/>
        <v>0</v>
      </c>
      <c r="B32" s="65"/>
      <c r="C32" s="65" t="s">
        <v>701</v>
      </c>
      <c r="D32" s="65">
        <v>1</v>
      </c>
      <c r="E32" s="65" t="s">
        <v>731</v>
      </c>
    </row>
    <row r="33" spans="1:5" ht="15" x14ac:dyDescent="0.25">
      <c r="A33" s="66">
        <f t="shared" si="0"/>
        <v>0</v>
      </c>
      <c r="B33" s="65"/>
      <c r="C33" s="65" t="s">
        <v>701</v>
      </c>
      <c r="D33" s="65">
        <v>1</v>
      </c>
      <c r="E33" s="65" t="s">
        <v>732</v>
      </c>
    </row>
    <row r="34" spans="1:5" ht="15" x14ac:dyDescent="0.25">
      <c r="A34" s="66">
        <f t="shared" si="0"/>
        <v>0</v>
      </c>
      <c r="B34" s="65"/>
      <c r="C34" s="65" t="s">
        <v>701</v>
      </c>
      <c r="D34" s="65">
        <v>1</v>
      </c>
      <c r="E34" s="65" t="s">
        <v>733</v>
      </c>
    </row>
    <row r="35" spans="1:5" ht="15" x14ac:dyDescent="0.25">
      <c r="A35" s="66">
        <f t="shared" si="0"/>
        <v>0</v>
      </c>
      <c r="B35" s="65"/>
      <c r="C35" s="65" t="s">
        <v>701</v>
      </c>
      <c r="D35" s="65">
        <v>1</v>
      </c>
      <c r="E35" s="65" t="s">
        <v>734</v>
      </c>
    </row>
    <row r="36" spans="1:5" ht="15" x14ac:dyDescent="0.25">
      <c r="A36" s="66">
        <f t="shared" si="0"/>
        <v>0</v>
      </c>
      <c r="B36" s="65"/>
      <c r="C36" s="65" t="s">
        <v>701</v>
      </c>
      <c r="D36" s="65">
        <v>1</v>
      </c>
      <c r="E36" s="65" t="s">
        <v>735</v>
      </c>
    </row>
    <row r="37" spans="1:5" ht="15" x14ac:dyDescent="0.25">
      <c r="A37" s="66">
        <f t="shared" si="0"/>
        <v>0</v>
      </c>
      <c r="B37" s="65"/>
      <c r="C37" s="65" t="s">
        <v>701</v>
      </c>
      <c r="D37" s="65">
        <v>1</v>
      </c>
      <c r="E37" s="65" t="s">
        <v>736</v>
      </c>
    </row>
    <row r="38" spans="1:5" ht="15" x14ac:dyDescent="0.25">
      <c r="A38" s="66">
        <f t="shared" si="0"/>
        <v>0</v>
      </c>
      <c r="B38" s="65"/>
      <c r="C38" s="65" t="s">
        <v>701</v>
      </c>
      <c r="D38" s="65">
        <v>1</v>
      </c>
      <c r="E38" s="65" t="s">
        <v>737</v>
      </c>
    </row>
    <row r="39" spans="1:5" ht="15" x14ac:dyDescent="0.25">
      <c r="A39" s="66">
        <f t="shared" si="0"/>
        <v>0</v>
      </c>
      <c r="B39" s="65"/>
      <c r="C39" s="65" t="s">
        <v>701</v>
      </c>
      <c r="D39" s="65">
        <v>1</v>
      </c>
      <c r="E39" s="65" t="s">
        <v>738</v>
      </c>
    </row>
    <row r="40" spans="1:5" ht="15" x14ac:dyDescent="0.25">
      <c r="A40" s="66">
        <f t="shared" si="0"/>
        <v>0</v>
      </c>
      <c r="B40" s="65"/>
      <c r="C40" s="65" t="s">
        <v>701</v>
      </c>
      <c r="D40" s="65">
        <v>1</v>
      </c>
      <c r="E40" s="65" t="s">
        <v>739</v>
      </c>
    </row>
    <row r="41" spans="1:5" ht="15" x14ac:dyDescent="0.25">
      <c r="A41" s="66">
        <f t="shared" si="0"/>
        <v>0</v>
      </c>
      <c r="B41" s="65"/>
      <c r="C41" s="65" t="s">
        <v>701</v>
      </c>
      <c r="D41" s="65">
        <v>1</v>
      </c>
      <c r="E41" s="65" t="s">
        <v>740</v>
      </c>
    </row>
    <row r="42" spans="1:5" ht="15" x14ac:dyDescent="0.25">
      <c r="A42" s="66">
        <f t="shared" si="0"/>
        <v>0</v>
      </c>
      <c r="B42" s="65"/>
      <c r="C42" s="65" t="s">
        <v>701</v>
      </c>
      <c r="D42" s="65">
        <v>1</v>
      </c>
      <c r="E42" s="65" t="s">
        <v>741</v>
      </c>
    </row>
    <row r="43" spans="1:5" ht="15" x14ac:dyDescent="0.25">
      <c r="A43" s="66">
        <f t="shared" si="0"/>
        <v>0</v>
      </c>
      <c r="B43" s="65"/>
      <c r="C43" s="65" t="s">
        <v>701</v>
      </c>
      <c r="D43" s="65">
        <v>1</v>
      </c>
      <c r="E43" s="65" t="s">
        <v>742</v>
      </c>
    </row>
    <row r="44" spans="1:5" ht="15" x14ac:dyDescent="0.25">
      <c r="A44" s="66">
        <f t="shared" si="0"/>
        <v>0</v>
      </c>
      <c r="B44" s="65"/>
      <c r="C44" s="65" t="s">
        <v>701</v>
      </c>
      <c r="D44" s="65">
        <v>1</v>
      </c>
      <c r="E44" s="65" t="s">
        <v>743</v>
      </c>
    </row>
    <row r="45" spans="1:5" ht="15" x14ac:dyDescent="0.25">
      <c r="A45" s="66">
        <f t="shared" si="0"/>
        <v>0</v>
      </c>
      <c r="B45" s="65"/>
      <c r="C45" s="65" t="s">
        <v>701</v>
      </c>
      <c r="D45" s="65">
        <v>1</v>
      </c>
      <c r="E45" s="65" t="s">
        <v>744</v>
      </c>
    </row>
    <row r="46" spans="1:5" ht="15" x14ac:dyDescent="0.25">
      <c r="A46" s="66">
        <f t="shared" si="0"/>
        <v>0</v>
      </c>
      <c r="B46" s="65"/>
      <c r="C46" s="65" t="s">
        <v>701</v>
      </c>
      <c r="D46" s="65">
        <v>1</v>
      </c>
      <c r="E46" s="65" t="s">
        <v>745</v>
      </c>
    </row>
    <row r="47" spans="1:5" ht="15" x14ac:dyDescent="0.25">
      <c r="A47" s="66">
        <f t="shared" si="0"/>
        <v>0</v>
      </c>
      <c r="B47" s="65"/>
      <c r="C47" s="65" t="s">
        <v>701</v>
      </c>
      <c r="D47" s="65">
        <v>1</v>
      </c>
      <c r="E47" s="65" t="s">
        <v>746</v>
      </c>
    </row>
    <row r="48" spans="1:5" ht="15" x14ac:dyDescent="0.25">
      <c r="A48" s="66">
        <f t="shared" si="0"/>
        <v>0</v>
      </c>
      <c r="B48" s="65"/>
      <c r="C48" s="65" t="s">
        <v>701</v>
      </c>
      <c r="D48" s="65">
        <v>1</v>
      </c>
      <c r="E48" s="65" t="s">
        <v>747</v>
      </c>
    </row>
    <row r="49" spans="1:5" ht="15" x14ac:dyDescent="0.25">
      <c r="A49" s="66">
        <f t="shared" si="0"/>
        <v>0</v>
      </c>
      <c r="B49" s="65"/>
      <c r="C49" s="65" t="s">
        <v>701</v>
      </c>
      <c r="D49" s="65">
        <v>1</v>
      </c>
      <c r="E49" s="65" t="s">
        <v>748</v>
      </c>
    </row>
    <row r="50" spans="1:5" ht="15" x14ac:dyDescent="0.25">
      <c r="A50" s="66">
        <f t="shared" si="0"/>
        <v>0</v>
      </c>
      <c r="B50" s="65"/>
      <c r="C50" s="65" t="s">
        <v>701</v>
      </c>
      <c r="D50" s="65">
        <v>1</v>
      </c>
      <c r="E50" s="65" t="s">
        <v>749</v>
      </c>
    </row>
    <row r="51" spans="1:5" ht="15" x14ac:dyDescent="0.25">
      <c r="A51" s="66">
        <f t="shared" si="0"/>
        <v>0</v>
      </c>
      <c r="B51" s="65"/>
      <c r="C51" s="65" t="s">
        <v>701</v>
      </c>
      <c r="D51" s="65">
        <v>1</v>
      </c>
      <c r="E51" s="65" t="s">
        <v>750</v>
      </c>
    </row>
    <row r="52" spans="1:5" ht="15" x14ac:dyDescent="0.25">
      <c r="A52" s="66">
        <f t="shared" si="0"/>
        <v>0</v>
      </c>
      <c r="B52" s="65"/>
      <c r="C52" s="65" t="s">
        <v>701</v>
      </c>
      <c r="D52" s="65">
        <v>1</v>
      </c>
      <c r="E52" s="65" t="s">
        <v>751</v>
      </c>
    </row>
    <row r="53" spans="1:5" ht="15" x14ac:dyDescent="0.25">
      <c r="A53" s="66">
        <f t="shared" si="0"/>
        <v>0</v>
      </c>
      <c r="B53" s="65"/>
      <c r="C53" s="65" t="s">
        <v>701</v>
      </c>
      <c r="D53" s="65">
        <v>1</v>
      </c>
      <c r="E53" s="65" t="s">
        <v>752</v>
      </c>
    </row>
    <row r="54" spans="1:5" ht="15" x14ac:dyDescent="0.25">
      <c r="A54" s="66">
        <f t="shared" si="0"/>
        <v>0</v>
      </c>
      <c r="B54" s="65"/>
      <c r="C54" s="65" t="s">
        <v>701</v>
      </c>
      <c r="D54" s="65">
        <v>1</v>
      </c>
      <c r="E54" s="65" t="s">
        <v>753</v>
      </c>
    </row>
    <row r="55" spans="1:5" ht="15" x14ac:dyDescent="0.25">
      <c r="A55" s="66">
        <f t="shared" si="0"/>
        <v>0</v>
      </c>
      <c r="B55" s="65"/>
      <c r="C55" s="65" t="s">
        <v>701</v>
      </c>
      <c r="D55" s="65">
        <v>1</v>
      </c>
      <c r="E55" s="65" t="s">
        <v>754</v>
      </c>
    </row>
    <row r="56" spans="1:5" ht="15" x14ac:dyDescent="0.25">
      <c r="A56" s="66">
        <f t="shared" si="0"/>
        <v>0</v>
      </c>
      <c r="B56" s="65"/>
      <c r="C56" s="65" t="s">
        <v>701</v>
      </c>
      <c r="D56" s="65">
        <v>1</v>
      </c>
      <c r="E56" s="65" t="s">
        <v>755</v>
      </c>
    </row>
    <row r="57" spans="1:5" ht="15" x14ac:dyDescent="0.25">
      <c r="A57" s="66">
        <f t="shared" si="0"/>
        <v>0</v>
      </c>
      <c r="B57" s="65"/>
      <c r="C57" s="65" t="s">
        <v>701</v>
      </c>
      <c r="D57" s="65">
        <v>1</v>
      </c>
      <c r="E57" s="65" t="s">
        <v>756</v>
      </c>
    </row>
    <row r="58" spans="1:5" ht="15" x14ac:dyDescent="0.25">
      <c r="A58" s="66">
        <f t="shared" si="0"/>
        <v>0</v>
      </c>
      <c r="B58" s="65"/>
      <c r="C58" s="65" t="s">
        <v>701</v>
      </c>
      <c r="D58" s="65">
        <v>1</v>
      </c>
      <c r="E58" s="65" t="s">
        <v>757</v>
      </c>
    </row>
    <row r="59" spans="1:5" ht="15" x14ac:dyDescent="0.25">
      <c r="A59" s="66">
        <f t="shared" si="0"/>
        <v>0</v>
      </c>
      <c r="B59" s="65"/>
      <c r="C59" s="65" t="s">
        <v>701</v>
      </c>
      <c r="D59" s="65">
        <v>1</v>
      </c>
      <c r="E59" s="65" t="s">
        <v>758</v>
      </c>
    </row>
    <row r="60" spans="1:5" ht="15" x14ac:dyDescent="0.25">
      <c r="A60" s="66">
        <f t="shared" si="0"/>
        <v>0</v>
      </c>
      <c r="B60" s="65"/>
      <c r="C60" s="65" t="s">
        <v>701</v>
      </c>
      <c r="D60" s="65">
        <v>1</v>
      </c>
      <c r="E60" s="65" t="s">
        <v>759</v>
      </c>
    </row>
    <row r="61" spans="1:5" ht="15" x14ac:dyDescent="0.25">
      <c r="A61" s="66">
        <f t="shared" si="0"/>
        <v>0</v>
      </c>
      <c r="B61" s="65"/>
      <c r="C61" s="65" t="s">
        <v>701</v>
      </c>
      <c r="D61" s="65">
        <v>1</v>
      </c>
      <c r="E61" s="65" t="s">
        <v>760</v>
      </c>
    </row>
    <row r="62" spans="1:5" ht="15" x14ac:dyDescent="0.25">
      <c r="A62" s="66">
        <f t="shared" si="0"/>
        <v>0</v>
      </c>
      <c r="B62" s="65"/>
      <c r="C62" s="65" t="s">
        <v>701</v>
      </c>
      <c r="D62" s="65">
        <v>1</v>
      </c>
      <c r="E62" s="65" t="s">
        <v>761</v>
      </c>
    </row>
    <row r="63" spans="1:5" ht="15" x14ac:dyDescent="0.25">
      <c r="A63" s="66">
        <f t="shared" si="0"/>
        <v>0</v>
      </c>
      <c r="B63" s="65"/>
      <c r="C63" s="65" t="s">
        <v>701</v>
      </c>
      <c r="D63" s="65">
        <v>1</v>
      </c>
      <c r="E63" s="65" t="s">
        <v>762</v>
      </c>
    </row>
    <row r="64" spans="1:5" ht="15" x14ac:dyDescent="0.25">
      <c r="A64" s="66">
        <f t="shared" si="0"/>
        <v>0</v>
      </c>
      <c r="B64" s="65"/>
      <c r="C64" s="65" t="s">
        <v>701</v>
      </c>
      <c r="D64" s="65">
        <v>1</v>
      </c>
      <c r="E64" s="65" t="s">
        <v>763</v>
      </c>
    </row>
    <row r="65" spans="1:5" ht="15" x14ac:dyDescent="0.25">
      <c r="A65" s="66">
        <f t="shared" si="0"/>
        <v>0</v>
      </c>
      <c r="B65" s="65"/>
      <c r="C65" s="65" t="s">
        <v>701</v>
      </c>
      <c r="D65" s="65">
        <v>1</v>
      </c>
      <c r="E65" s="65" t="s">
        <v>764</v>
      </c>
    </row>
    <row r="66" spans="1:5" ht="15" x14ac:dyDescent="0.25">
      <c r="A66" s="66">
        <f t="shared" ref="A66:A129" si="1">B66*1</f>
        <v>0</v>
      </c>
      <c r="B66" s="65"/>
      <c r="C66" s="65" t="s">
        <v>701</v>
      </c>
      <c r="D66" s="65">
        <v>1</v>
      </c>
      <c r="E66" s="65" t="s">
        <v>765</v>
      </c>
    </row>
    <row r="67" spans="1:5" ht="15" x14ac:dyDescent="0.25">
      <c r="A67" s="66">
        <f t="shared" si="1"/>
        <v>0</v>
      </c>
      <c r="B67" s="65"/>
      <c r="C67" s="65" t="s">
        <v>701</v>
      </c>
      <c r="D67" s="65">
        <v>1</v>
      </c>
      <c r="E67" s="65" t="s">
        <v>766</v>
      </c>
    </row>
    <row r="68" spans="1:5" ht="15" x14ac:dyDescent="0.25">
      <c r="A68" s="66">
        <f t="shared" si="1"/>
        <v>0</v>
      </c>
      <c r="B68" s="65"/>
      <c r="C68" s="65" t="s">
        <v>701</v>
      </c>
      <c r="D68" s="65">
        <v>1</v>
      </c>
      <c r="E68" s="65" t="s">
        <v>767</v>
      </c>
    </row>
    <row r="69" spans="1:5" ht="15" x14ac:dyDescent="0.25">
      <c r="A69" s="66">
        <f t="shared" si="1"/>
        <v>0</v>
      </c>
      <c r="B69" s="65"/>
      <c r="C69" s="65" t="s">
        <v>701</v>
      </c>
      <c r="D69" s="65">
        <v>1</v>
      </c>
      <c r="E69" s="65" t="s">
        <v>768</v>
      </c>
    </row>
    <row r="70" spans="1:5" ht="15" x14ac:dyDescent="0.25">
      <c r="A70" s="66">
        <f t="shared" si="1"/>
        <v>0</v>
      </c>
      <c r="B70" s="65"/>
      <c r="C70" s="65" t="s">
        <v>701</v>
      </c>
      <c r="D70" s="65">
        <v>1</v>
      </c>
      <c r="E70" s="65" t="s">
        <v>769</v>
      </c>
    </row>
    <row r="71" spans="1:5" ht="15" x14ac:dyDescent="0.25">
      <c r="A71" s="66">
        <f t="shared" si="1"/>
        <v>0</v>
      </c>
      <c r="B71" s="65"/>
      <c r="C71" s="65" t="s">
        <v>701</v>
      </c>
      <c r="D71" s="65">
        <v>1</v>
      </c>
      <c r="E71" s="65" t="s">
        <v>770</v>
      </c>
    </row>
    <row r="72" spans="1:5" ht="15" x14ac:dyDescent="0.25">
      <c r="A72" s="66">
        <f t="shared" si="1"/>
        <v>0</v>
      </c>
      <c r="B72" s="65"/>
      <c r="C72" s="65" t="s">
        <v>701</v>
      </c>
      <c r="D72" s="65">
        <v>1</v>
      </c>
      <c r="E72" s="65" t="s">
        <v>771</v>
      </c>
    </row>
    <row r="73" spans="1:5" ht="15" x14ac:dyDescent="0.25">
      <c r="A73" s="66">
        <f t="shared" si="1"/>
        <v>0</v>
      </c>
      <c r="B73" s="65"/>
      <c r="C73" s="65" t="s">
        <v>701</v>
      </c>
      <c r="D73" s="65">
        <v>1</v>
      </c>
      <c r="E73" s="65" t="s">
        <v>772</v>
      </c>
    </row>
    <row r="74" spans="1:5" ht="15" x14ac:dyDescent="0.25">
      <c r="A74" s="66">
        <f t="shared" si="1"/>
        <v>0</v>
      </c>
      <c r="B74" s="65"/>
      <c r="C74" s="65" t="s">
        <v>701</v>
      </c>
      <c r="D74" s="65">
        <v>1</v>
      </c>
      <c r="E74" s="65" t="s">
        <v>773</v>
      </c>
    </row>
    <row r="75" spans="1:5" ht="15" x14ac:dyDescent="0.25">
      <c r="A75" s="66">
        <f t="shared" si="1"/>
        <v>0</v>
      </c>
      <c r="B75" s="65"/>
      <c r="C75" s="65" t="s">
        <v>701</v>
      </c>
      <c r="D75" s="65">
        <v>1</v>
      </c>
      <c r="E75" s="65" t="s">
        <v>774</v>
      </c>
    </row>
    <row r="76" spans="1:5" ht="15" x14ac:dyDescent="0.25">
      <c r="A76" s="66">
        <f t="shared" si="1"/>
        <v>0</v>
      </c>
      <c r="B76" s="65"/>
      <c r="C76" s="65" t="s">
        <v>701</v>
      </c>
      <c r="D76" s="65">
        <v>1</v>
      </c>
      <c r="E76" s="65" t="s">
        <v>775</v>
      </c>
    </row>
    <row r="77" spans="1:5" ht="15" x14ac:dyDescent="0.25">
      <c r="A77" s="66">
        <f t="shared" si="1"/>
        <v>0</v>
      </c>
      <c r="B77" s="65"/>
      <c r="C77" s="65" t="s">
        <v>701</v>
      </c>
      <c r="D77" s="65">
        <v>1</v>
      </c>
      <c r="E77" s="65" t="s">
        <v>776</v>
      </c>
    </row>
    <row r="78" spans="1:5" ht="15" x14ac:dyDescent="0.25">
      <c r="A78" s="66">
        <f t="shared" si="1"/>
        <v>0</v>
      </c>
      <c r="B78" s="65"/>
      <c r="C78" s="65" t="s">
        <v>701</v>
      </c>
      <c r="D78" s="65">
        <v>1</v>
      </c>
      <c r="E78" s="65" t="s">
        <v>777</v>
      </c>
    </row>
    <row r="79" spans="1:5" ht="15" x14ac:dyDescent="0.25">
      <c r="A79" s="66">
        <f t="shared" si="1"/>
        <v>0</v>
      </c>
      <c r="B79" s="65"/>
      <c r="C79" s="65" t="s">
        <v>701</v>
      </c>
      <c r="D79" s="65">
        <v>1</v>
      </c>
      <c r="E79" s="65" t="s">
        <v>778</v>
      </c>
    </row>
    <row r="80" spans="1:5" ht="15" x14ac:dyDescent="0.25">
      <c r="A80" s="66">
        <f t="shared" si="1"/>
        <v>0</v>
      </c>
      <c r="B80" s="65"/>
      <c r="C80" s="65" t="s">
        <v>701</v>
      </c>
      <c r="D80" s="65">
        <v>1</v>
      </c>
      <c r="E80" s="65" t="s">
        <v>779</v>
      </c>
    </row>
    <row r="81" spans="1:5" ht="15" x14ac:dyDescent="0.25">
      <c r="A81" s="66">
        <f t="shared" si="1"/>
        <v>0</v>
      </c>
      <c r="B81" s="65"/>
      <c r="C81" s="65" t="s">
        <v>701</v>
      </c>
      <c r="D81" s="65">
        <v>1</v>
      </c>
      <c r="E81" s="65" t="s">
        <v>780</v>
      </c>
    </row>
    <row r="82" spans="1:5" ht="15" x14ac:dyDescent="0.25">
      <c r="A82" s="66">
        <f t="shared" si="1"/>
        <v>0</v>
      </c>
      <c r="B82" s="65"/>
      <c r="C82" s="65" t="s">
        <v>701</v>
      </c>
      <c r="D82" s="65">
        <v>1</v>
      </c>
      <c r="E82" s="65" t="s">
        <v>781</v>
      </c>
    </row>
    <row r="83" spans="1:5" ht="15" x14ac:dyDescent="0.25">
      <c r="A83" s="66">
        <f t="shared" si="1"/>
        <v>0</v>
      </c>
      <c r="B83" s="65"/>
      <c r="C83" s="65" t="s">
        <v>701</v>
      </c>
      <c r="D83" s="65">
        <v>1</v>
      </c>
      <c r="E83" s="65" t="s">
        <v>782</v>
      </c>
    </row>
    <row r="84" spans="1:5" ht="15" x14ac:dyDescent="0.25">
      <c r="A84" s="66">
        <f t="shared" si="1"/>
        <v>0</v>
      </c>
      <c r="B84" s="65"/>
      <c r="C84" s="65" t="s">
        <v>701</v>
      </c>
      <c r="D84" s="65">
        <v>1</v>
      </c>
      <c r="E84" s="65" t="s">
        <v>783</v>
      </c>
    </row>
    <row r="85" spans="1:5" ht="15" x14ac:dyDescent="0.25">
      <c r="A85" s="66">
        <f t="shared" si="1"/>
        <v>0</v>
      </c>
      <c r="B85" s="65"/>
      <c r="C85" s="65" t="s">
        <v>701</v>
      </c>
      <c r="D85" s="65">
        <v>1</v>
      </c>
      <c r="E85" s="65" t="s">
        <v>784</v>
      </c>
    </row>
    <row r="86" spans="1:5" ht="15" x14ac:dyDescent="0.25">
      <c r="A86" s="66">
        <f t="shared" si="1"/>
        <v>0</v>
      </c>
      <c r="B86" s="65"/>
      <c r="C86" s="65" t="s">
        <v>701</v>
      </c>
      <c r="D86" s="65">
        <v>1</v>
      </c>
      <c r="E86" s="65" t="s">
        <v>785</v>
      </c>
    </row>
    <row r="87" spans="1:5" ht="15" x14ac:dyDescent="0.25">
      <c r="A87" s="66">
        <f t="shared" si="1"/>
        <v>0</v>
      </c>
      <c r="B87" s="65"/>
      <c r="C87" s="65" t="s">
        <v>701</v>
      </c>
      <c r="D87" s="65">
        <v>1</v>
      </c>
      <c r="E87" s="65" t="s">
        <v>786</v>
      </c>
    </row>
    <row r="88" spans="1:5" ht="15" x14ac:dyDescent="0.25">
      <c r="A88" s="66">
        <f t="shared" si="1"/>
        <v>0</v>
      </c>
      <c r="B88" s="65"/>
      <c r="C88" s="65" t="s">
        <v>701</v>
      </c>
      <c r="D88" s="65">
        <v>1</v>
      </c>
      <c r="E88" s="65" t="s">
        <v>787</v>
      </c>
    </row>
    <row r="89" spans="1:5" ht="15" x14ac:dyDescent="0.25">
      <c r="A89" s="66">
        <f t="shared" si="1"/>
        <v>0</v>
      </c>
      <c r="B89" s="65"/>
      <c r="C89" s="65" t="s">
        <v>701</v>
      </c>
      <c r="D89" s="65">
        <v>1</v>
      </c>
      <c r="E89" s="65" t="s">
        <v>788</v>
      </c>
    </row>
    <row r="90" spans="1:5" ht="15" x14ac:dyDescent="0.25">
      <c r="A90" s="66">
        <f t="shared" si="1"/>
        <v>0</v>
      </c>
      <c r="B90" s="65"/>
      <c r="C90" s="65" t="s">
        <v>701</v>
      </c>
      <c r="D90" s="65">
        <v>1</v>
      </c>
      <c r="E90" s="65" t="s">
        <v>789</v>
      </c>
    </row>
    <row r="91" spans="1:5" ht="15" x14ac:dyDescent="0.25">
      <c r="A91" s="66">
        <f t="shared" si="1"/>
        <v>0</v>
      </c>
      <c r="B91" s="65"/>
      <c r="C91" s="65" t="s">
        <v>701</v>
      </c>
      <c r="D91" s="65">
        <v>1</v>
      </c>
      <c r="E91" s="65" t="s">
        <v>790</v>
      </c>
    </row>
    <row r="92" spans="1:5" ht="15" x14ac:dyDescent="0.25">
      <c r="A92" s="66">
        <f t="shared" si="1"/>
        <v>0</v>
      </c>
      <c r="B92" s="65"/>
      <c r="C92" s="65" t="s">
        <v>701</v>
      </c>
      <c r="D92" s="65">
        <v>1</v>
      </c>
      <c r="E92" s="65" t="s">
        <v>791</v>
      </c>
    </row>
    <row r="93" spans="1:5" ht="15" x14ac:dyDescent="0.25">
      <c r="A93" s="66">
        <f t="shared" si="1"/>
        <v>0</v>
      </c>
      <c r="B93" s="65"/>
      <c r="C93" s="65" t="s">
        <v>701</v>
      </c>
      <c r="D93" s="65">
        <v>1</v>
      </c>
      <c r="E93" s="65" t="s">
        <v>792</v>
      </c>
    </row>
    <row r="94" spans="1:5" ht="15" x14ac:dyDescent="0.25">
      <c r="A94" s="66">
        <f t="shared" si="1"/>
        <v>0</v>
      </c>
      <c r="B94" s="65"/>
      <c r="C94" s="65" t="s">
        <v>701</v>
      </c>
      <c r="D94" s="65">
        <v>1</v>
      </c>
      <c r="E94" s="65" t="s">
        <v>793</v>
      </c>
    </row>
    <row r="95" spans="1:5" ht="15" x14ac:dyDescent="0.25">
      <c r="A95" s="66">
        <f t="shared" si="1"/>
        <v>0</v>
      </c>
      <c r="B95" s="65"/>
      <c r="C95" s="65" t="s">
        <v>701</v>
      </c>
      <c r="D95" s="65">
        <v>1</v>
      </c>
      <c r="E95" s="65" t="s">
        <v>794</v>
      </c>
    </row>
    <row r="96" spans="1:5" ht="15" x14ac:dyDescent="0.25">
      <c r="A96" s="66">
        <f t="shared" si="1"/>
        <v>0</v>
      </c>
      <c r="B96" s="65"/>
      <c r="C96" s="65" t="s">
        <v>701</v>
      </c>
      <c r="D96" s="65">
        <v>1</v>
      </c>
      <c r="E96" s="65" t="s">
        <v>795</v>
      </c>
    </row>
    <row r="97" spans="1:5" ht="15" x14ac:dyDescent="0.25">
      <c r="A97" s="66">
        <f t="shared" si="1"/>
        <v>0</v>
      </c>
      <c r="B97" s="65"/>
      <c r="C97" s="65" t="s">
        <v>701</v>
      </c>
      <c r="D97" s="65">
        <v>1</v>
      </c>
      <c r="E97" s="65" t="s">
        <v>796</v>
      </c>
    </row>
    <row r="98" spans="1:5" ht="15" x14ac:dyDescent="0.25">
      <c r="A98" s="66">
        <f t="shared" si="1"/>
        <v>0</v>
      </c>
      <c r="B98" s="65"/>
      <c r="C98" s="65" t="s">
        <v>701</v>
      </c>
      <c r="D98" s="65">
        <v>1</v>
      </c>
      <c r="E98" s="65" t="s">
        <v>797</v>
      </c>
    </row>
    <row r="99" spans="1:5" ht="15" x14ac:dyDescent="0.25">
      <c r="A99" s="66">
        <f t="shared" si="1"/>
        <v>0</v>
      </c>
      <c r="B99" s="65"/>
      <c r="C99" s="65" t="s">
        <v>701</v>
      </c>
      <c r="D99" s="65">
        <v>1</v>
      </c>
      <c r="E99" s="65" t="s">
        <v>798</v>
      </c>
    </row>
    <row r="100" spans="1:5" ht="15" x14ac:dyDescent="0.25">
      <c r="A100" s="66">
        <f t="shared" si="1"/>
        <v>0</v>
      </c>
      <c r="B100" s="65"/>
      <c r="C100" s="65" t="s">
        <v>701</v>
      </c>
      <c r="D100" s="65">
        <v>1</v>
      </c>
      <c r="E100" s="65" t="s">
        <v>799</v>
      </c>
    </row>
    <row r="101" spans="1:5" ht="15" x14ac:dyDescent="0.25">
      <c r="A101" s="66">
        <f t="shared" si="1"/>
        <v>0</v>
      </c>
      <c r="B101" s="65"/>
      <c r="C101" s="65" t="s">
        <v>701</v>
      </c>
      <c r="D101" s="65">
        <v>1</v>
      </c>
      <c r="E101" s="65" t="s">
        <v>800</v>
      </c>
    </row>
    <row r="102" spans="1:5" ht="15" x14ac:dyDescent="0.25">
      <c r="A102" s="66">
        <f t="shared" si="1"/>
        <v>0</v>
      </c>
      <c r="B102" s="65"/>
      <c r="C102" s="65" t="s">
        <v>701</v>
      </c>
      <c r="D102" s="65">
        <v>1</v>
      </c>
      <c r="E102" s="65" t="s">
        <v>801</v>
      </c>
    </row>
    <row r="103" spans="1:5" ht="15" x14ac:dyDescent="0.25">
      <c r="A103" s="66">
        <f t="shared" si="1"/>
        <v>0</v>
      </c>
      <c r="B103" s="65"/>
      <c r="C103" s="65" t="s">
        <v>701</v>
      </c>
      <c r="D103" s="65">
        <v>1</v>
      </c>
      <c r="E103" s="65" t="s">
        <v>802</v>
      </c>
    </row>
    <row r="104" spans="1:5" ht="15" x14ac:dyDescent="0.25">
      <c r="A104" s="66">
        <f t="shared" si="1"/>
        <v>0</v>
      </c>
      <c r="B104" s="65"/>
      <c r="C104" s="65" t="s">
        <v>701</v>
      </c>
      <c r="D104" s="65">
        <v>1</v>
      </c>
      <c r="E104" s="65" t="s">
        <v>803</v>
      </c>
    </row>
    <row r="105" spans="1:5" ht="15" x14ac:dyDescent="0.25">
      <c r="A105" s="66">
        <f t="shared" si="1"/>
        <v>0</v>
      </c>
      <c r="B105" s="65"/>
      <c r="C105" s="65" t="s">
        <v>701</v>
      </c>
      <c r="D105" s="65">
        <v>1</v>
      </c>
      <c r="E105" s="65" t="s">
        <v>804</v>
      </c>
    </row>
    <row r="106" spans="1:5" ht="15" x14ac:dyDescent="0.25">
      <c r="A106" s="66">
        <f t="shared" si="1"/>
        <v>0</v>
      </c>
      <c r="B106" s="65"/>
      <c r="C106" s="65" t="s">
        <v>701</v>
      </c>
      <c r="D106" s="65">
        <v>1</v>
      </c>
      <c r="E106" s="65" t="s">
        <v>805</v>
      </c>
    </row>
    <row r="107" spans="1:5" ht="15" x14ac:dyDescent="0.25">
      <c r="A107" s="66">
        <f t="shared" si="1"/>
        <v>0</v>
      </c>
      <c r="B107" s="65"/>
      <c r="C107" s="65" t="s">
        <v>701</v>
      </c>
      <c r="D107" s="65">
        <v>1</v>
      </c>
      <c r="E107" s="65" t="s">
        <v>806</v>
      </c>
    </row>
    <row r="108" spans="1:5" ht="15" x14ac:dyDescent="0.25">
      <c r="A108" s="66">
        <f t="shared" si="1"/>
        <v>0</v>
      </c>
      <c r="B108" s="65"/>
      <c r="C108" s="65" t="s">
        <v>701</v>
      </c>
      <c r="D108" s="65">
        <v>1</v>
      </c>
      <c r="E108" s="65" t="s">
        <v>807</v>
      </c>
    </row>
    <row r="109" spans="1:5" ht="15" x14ac:dyDescent="0.25">
      <c r="A109" s="66">
        <f t="shared" si="1"/>
        <v>0</v>
      </c>
      <c r="B109" s="65"/>
      <c r="C109" s="65" t="s">
        <v>701</v>
      </c>
      <c r="D109" s="65">
        <v>1</v>
      </c>
      <c r="E109" s="65" t="s">
        <v>808</v>
      </c>
    </row>
    <row r="110" spans="1:5" ht="15" x14ac:dyDescent="0.25">
      <c r="A110" s="66">
        <f t="shared" si="1"/>
        <v>0</v>
      </c>
      <c r="B110" s="65"/>
      <c r="C110" s="65" t="s">
        <v>701</v>
      </c>
      <c r="D110" s="65">
        <v>1</v>
      </c>
      <c r="E110" s="65" t="s">
        <v>809</v>
      </c>
    </row>
    <row r="111" spans="1:5" ht="15" x14ac:dyDescent="0.25">
      <c r="A111" s="66">
        <f t="shared" si="1"/>
        <v>0</v>
      </c>
      <c r="B111" s="65"/>
      <c r="C111" s="65" t="s">
        <v>701</v>
      </c>
      <c r="D111" s="65">
        <v>1</v>
      </c>
      <c r="E111" s="65" t="s">
        <v>810</v>
      </c>
    </row>
    <row r="112" spans="1:5" ht="15" x14ac:dyDescent="0.25">
      <c r="A112" s="66">
        <f t="shared" si="1"/>
        <v>0</v>
      </c>
      <c r="B112" s="65"/>
      <c r="C112" s="65" t="s">
        <v>701</v>
      </c>
      <c r="D112" s="65">
        <v>1</v>
      </c>
      <c r="E112" s="65" t="s">
        <v>811</v>
      </c>
    </row>
    <row r="113" spans="1:5" ht="15" x14ac:dyDescent="0.25">
      <c r="A113" s="66">
        <f t="shared" si="1"/>
        <v>10001102</v>
      </c>
      <c r="B113" s="65" t="s">
        <v>813</v>
      </c>
      <c r="C113" s="65" t="s">
        <v>814</v>
      </c>
      <c r="D113" s="65"/>
      <c r="E113" s="65" t="s">
        <v>812</v>
      </c>
    </row>
    <row r="114" spans="1:5" ht="15" x14ac:dyDescent="0.25">
      <c r="A114" s="66">
        <f t="shared" si="1"/>
        <v>10013828</v>
      </c>
      <c r="B114" s="65" t="s">
        <v>816</v>
      </c>
      <c r="C114" s="65" t="s">
        <v>817</v>
      </c>
      <c r="D114" s="65"/>
      <c r="E114" s="65" t="s">
        <v>815</v>
      </c>
    </row>
    <row r="115" spans="1:5" ht="15" x14ac:dyDescent="0.25">
      <c r="A115" s="66">
        <f t="shared" si="1"/>
        <v>10015103</v>
      </c>
      <c r="B115" s="65" t="s">
        <v>819</v>
      </c>
      <c r="C115" s="65" t="s">
        <v>820</v>
      </c>
      <c r="D115" s="65"/>
      <c r="E115" s="65" t="s">
        <v>818</v>
      </c>
    </row>
    <row r="116" spans="1:5" ht="15" x14ac:dyDescent="0.25">
      <c r="A116" s="66">
        <f t="shared" si="1"/>
        <v>10019907</v>
      </c>
      <c r="B116" s="65" t="s">
        <v>822</v>
      </c>
      <c r="C116" s="65" t="s">
        <v>823</v>
      </c>
      <c r="D116" s="65"/>
      <c r="E116" s="65" t="s">
        <v>821</v>
      </c>
    </row>
    <row r="117" spans="1:5" ht="15" x14ac:dyDescent="0.25">
      <c r="A117" s="66">
        <f t="shared" si="1"/>
        <v>10020131</v>
      </c>
      <c r="B117" s="65" t="s">
        <v>825</v>
      </c>
      <c r="C117" s="65" t="s">
        <v>826</v>
      </c>
      <c r="D117" s="65"/>
      <c r="E117" s="65" t="s">
        <v>824</v>
      </c>
    </row>
    <row r="118" spans="1:5" ht="15" x14ac:dyDescent="0.25">
      <c r="A118" s="66">
        <f t="shared" si="1"/>
        <v>10022037</v>
      </c>
      <c r="B118" s="65" t="s">
        <v>828</v>
      </c>
      <c r="C118" s="65" t="s">
        <v>829</v>
      </c>
      <c r="D118" s="65"/>
      <c r="E118" s="65" t="s">
        <v>827</v>
      </c>
    </row>
    <row r="119" spans="1:5" ht="15" x14ac:dyDescent="0.25">
      <c r="A119" s="66">
        <f t="shared" si="1"/>
        <v>0</v>
      </c>
      <c r="B119" s="65"/>
      <c r="C119" s="65" t="s">
        <v>701</v>
      </c>
      <c r="D119" s="65">
        <v>1</v>
      </c>
      <c r="E119" s="65" t="s">
        <v>830</v>
      </c>
    </row>
    <row r="120" spans="1:5" ht="15" x14ac:dyDescent="0.25">
      <c r="A120" s="66">
        <f t="shared" si="1"/>
        <v>10041384</v>
      </c>
      <c r="B120" s="65" t="s">
        <v>832</v>
      </c>
      <c r="C120" s="65" t="s">
        <v>833</v>
      </c>
      <c r="D120" s="65"/>
      <c r="E120" s="65" t="s">
        <v>831</v>
      </c>
    </row>
    <row r="121" spans="1:5" ht="15" x14ac:dyDescent="0.25">
      <c r="A121" s="66">
        <f t="shared" si="1"/>
        <v>0</v>
      </c>
      <c r="B121" s="65"/>
      <c r="C121" s="65" t="s">
        <v>701</v>
      </c>
      <c r="D121" s="65">
        <v>1</v>
      </c>
      <c r="E121" s="65" t="s">
        <v>834</v>
      </c>
    </row>
    <row r="122" spans="1:5" ht="15" x14ac:dyDescent="0.25">
      <c r="A122" s="66">
        <f t="shared" si="1"/>
        <v>0</v>
      </c>
      <c r="B122" s="65"/>
      <c r="C122" s="65" t="s">
        <v>701</v>
      </c>
      <c r="D122" s="65">
        <v>1</v>
      </c>
      <c r="E122" s="65" t="s">
        <v>835</v>
      </c>
    </row>
    <row r="123" spans="1:5" ht="15" x14ac:dyDescent="0.25">
      <c r="A123" s="66">
        <f t="shared" si="1"/>
        <v>0</v>
      </c>
      <c r="B123" s="65"/>
      <c r="C123" s="65" t="s">
        <v>701</v>
      </c>
      <c r="D123" s="65">
        <v>1</v>
      </c>
      <c r="E123" s="65" t="s">
        <v>836</v>
      </c>
    </row>
    <row r="124" spans="1:5" ht="15" x14ac:dyDescent="0.25">
      <c r="A124" s="66">
        <f t="shared" si="1"/>
        <v>0</v>
      </c>
      <c r="B124" s="65"/>
      <c r="C124" s="65" t="s">
        <v>701</v>
      </c>
      <c r="D124" s="65">
        <v>1</v>
      </c>
      <c r="E124" s="65" t="s">
        <v>837</v>
      </c>
    </row>
    <row r="125" spans="1:5" ht="15" x14ac:dyDescent="0.25">
      <c r="A125" s="66">
        <f t="shared" si="1"/>
        <v>0</v>
      </c>
      <c r="B125" s="65"/>
      <c r="C125" s="65" t="s">
        <v>701</v>
      </c>
      <c r="D125" s="65">
        <v>1</v>
      </c>
      <c r="E125" s="65" t="s">
        <v>838</v>
      </c>
    </row>
    <row r="126" spans="1:5" ht="15" x14ac:dyDescent="0.25">
      <c r="A126" s="66">
        <f t="shared" si="1"/>
        <v>0</v>
      </c>
      <c r="B126" s="65"/>
      <c r="C126" s="65" t="s">
        <v>701</v>
      </c>
      <c r="D126" s="65">
        <v>1</v>
      </c>
      <c r="E126" s="65" t="s">
        <v>839</v>
      </c>
    </row>
    <row r="127" spans="1:5" ht="15" x14ac:dyDescent="0.25">
      <c r="A127" s="66">
        <f t="shared" si="1"/>
        <v>10055695</v>
      </c>
      <c r="B127" s="65" t="s">
        <v>841</v>
      </c>
      <c r="C127" s="65" t="s">
        <v>842</v>
      </c>
      <c r="D127" s="65"/>
      <c r="E127" s="65" t="s">
        <v>840</v>
      </c>
    </row>
    <row r="128" spans="1:5" ht="15" x14ac:dyDescent="0.25">
      <c r="A128" s="66">
        <f t="shared" si="1"/>
        <v>0</v>
      </c>
      <c r="B128" s="65"/>
      <c r="C128" s="65" t="s">
        <v>701</v>
      </c>
      <c r="D128" s="65">
        <v>1</v>
      </c>
      <c r="E128" s="65" t="s">
        <v>843</v>
      </c>
    </row>
    <row r="129" spans="1:5" ht="15" x14ac:dyDescent="0.25">
      <c r="A129" s="66">
        <f t="shared" si="1"/>
        <v>0</v>
      </c>
      <c r="B129" s="65"/>
      <c r="C129" s="65" t="s">
        <v>701</v>
      </c>
      <c r="D129" s="65">
        <v>1</v>
      </c>
      <c r="E129" s="65" t="s">
        <v>844</v>
      </c>
    </row>
    <row r="130" spans="1:5" ht="15" x14ac:dyDescent="0.25">
      <c r="A130" s="66">
        <f t="shared" ref="A130:A193" si="2">B130*1</f>
        <v>0</v>
      </c>
      <c r="B130" s="65"/>
      <c r="C130" s="65" t="s">
        <v>701</v>
      </c>
      <c r="D130" s="65">
        <v>1</v>
      </c>
      <c r="E130" s="65" t="s">
        <v>845</v>
      </c>
    </row>
    <row r="131" spans="1:5" ht="15" x14ac:dyDescent="0.25">
      <c r="A131" s="66">
        <f t="shared" si="2"/>
        <v>0</v>
      </c>
      <c r="B131" s="65"/>
      <c r="C131" s="65" t="s">
        <v>701</v>
      </c>
      <c r="D131" s="65">
        <v>1</v>
      </c>
      <c r="E131" s="65" t="s">
        <v>846</v>
      </c>
    </row>
    <row r="132" spans="1:5" ht="15" x14ac:dyDescent="0.25">
      <c r="A132" s="66">
        <f t="shared" si="2"/>
        <v>10068045</v>
      </c>
      <c r="B132" s="65" t="s">
        <v>848</v>
      </c>
      <c r="C132" s="65" t="s">
        <v>849</v>
      </c>
      <c r="D132" s="65"/>
      <c r="E132" s="65" t="s">
        <v>847</v>
      </c>
    </row>
    <row r="133" spans="1:5" ht="15" x14ac:dyDescent="0.25">
      <c r="A133" s="66">
        <f t="shared" si="2"/>
        <v>10070082</v>
      </c>
      <c r="B133" s="65" t="s">
        <v>851</v>
      </c>
      <c r="C133" s="65" t="s">
        <v>852</v>
      </c>
      <c r="D133" s="65"/>
      <c r="E133" s="65" t="s">
        <v>850</v>
      </c>
    </row>
    <row r="134" spans="1:5" ht="15" x14ac:dyDescent="0.25">
      <c r="A134" s="66">
        <f t="shared" si="2"/>
        <v>10079292</v>
      </c>
      <c r="B134" s="65" t="s">
        <v>854</v>
      </c>
      <c r="C134" s="65" t="s">
        <v>855</v>
      </c>
      <c r="D134" s="65"/>
      <c r="E134" s="65" t="s">
        <v>853</v>
      </c>
    </row>
    <row r="135" spans="1:5" ht="15" x14ac:dyDescent="0.25">
      <c r="A135" s="66">
        <f t="shared" si="2"/>
        <v>10079691</v>
      </c>
      <c r="B135" s="65" t="s">
        <v>857</v>
      </c>
      <c r="C135" s="65" t="s">
        <v>858</v>
      </c>
      <c r="D135" s="65"/>
      <c r="E135" s="65" t="s">
        <v>856</v>
      </c>
    </row>
    <row r="136" spans="1:5" ht="15" x14ac:dyDescent="0.25">
      <c r="A136" s="66">
        <f t="shared" si="2"/>
        <v>10079748</v>
      </c>
      <c r="B136" s="65" t="s">
        <v>860</v>
      </c>
      <c r="C136" s="65" t="s">
        <v>861</v>
      </c>
      <c r="D136" s="65"/>
      <c r="E136" s="65" t="s">
        <v>859</v>
      </c>
    </row>
    <row r="137" spans="1:5" ht="15" x14ac:dyDescent="0.25">
      <c r="A137" s="66">
        <f t="shared" si="2"/>
        <v>10080738</v>
      </c>
      <c r="B137" s="65" t="s">
        <v>863</v>
      </c>
      <c r="C137" s="65" t="s">
        <v>864</v>
      </c>
      <c r="D137" s="65"/>
      <c r="E137" s="65" t="s">
        <v>862</v>
      </c>
    </row>
    <row r="138" spans="1:5" ht="15" x14ac:dyDescent="0.25">
      <c r="A138" s="66">
        <f t="shared" si="2"/>
        <v>0</v>
      </c>
      <c r="B138" s="65"/>
      <c r="C138" s="65" t="s">
        <v>701</v>
      </c>
      <c r="D138" s="65">
        <v>1</v>
      </c>
      <c r="E138" s="65" t="s">
        <v>865</v>
      </c>
    </row>
    <row r="139" spans="1:5" ht="15" x14ac:dyDescent="0.25">
      <c r="A139" s="66">
        <f t="shared" si="2"/>
        <v>0</v>
      </c>
      <c r="B139" s="65"/>
      <c r="C139" s="65" t="s">
        <v>701</v>
      </c>
      <c r="D139" s="65">
        <v>1</v>
      </c>
      <c r="E139" s="65" t="s">
        <v>866</v>
      </c>
    </row>
    <row r="140" spans="1:5" ht="15" x14ac:dyDescent="0.25">
      <c r="A140" s="66">
        <f t="shared" si="2"/>
        <v>10094291</v>
      </c>
      <c r="B140" s="65" t="s">
        <v>868</v>
      </c>
      <c r="C140" s="65" t="s">
        <v>869</v>
      </c>
      <c r="D140" s="65"/>
      <c r="E140" s="65" t="s">
        <v>867</v>
      </c>
    </row>
    <row r="141" spans="1:5" ht="15" x14ac:dyDescent="0.25">
      <c r="A141" s="66">
        <f t="shared" si="2"/>
        <v>0</v>
      </c>
      <c r="B141" s="65"/>
      <c r="C141" s="65" t="s">
        <v>701</v>
      </c>
      <c r="D141" s="65">
        <v>1</v>
      </c>
      <c r="E141" s="65" t="s">
        <v>870</v>
      </c>
    </row>
    <row r="142" spans="1:5" ht="15" x14ac:dyDescent="0.25">
      <c r="A142" s="66">
        <f t="shared" si="2"/>
        <v>10100038</v>
      </c>
      <c r="B142" s="65" t="s">
        <v>872</v>
      </c>
      <c r="C142" s="65" t="s">
        <v>873</v>
      </c>
      <c r="D142" s="65"/>
      <c r="E142" s="65" t="s">
        <v>871</v>
      </c>
    </row>
    <row r="143" spans="1:5" ht="15" x14ac:dyDescent="0.25">
      <c r="A143" s="66">
        <f t="shared" si="2"/>
        <v>0</v>
      </c>
      <c r="B143" s="65"/>
      <c r="C143" s="65" t="s">
        <v>701</v>
      </c>
      <c r="D143" s="65">
        <v>1</v>
      </c>
      <c r="E143" s="65" t="s">
        <v>874</v>
      </c>
    </row>
    <row r="144" spans="1:5" ht="15" x14ac:dyDescent="0.25">
      <c r="A144" s="66">
        <f t="shared" si="2"/>
        <v>0</v>
      </c>
      <c r="B144" s="65"/>
      <c r="C144" s="65" t="s">
        <v>701</v>
      </c>
      <c r="D144" s="65">
        <v>1</v>
      </c>
      <c r="E144" s="65" t="s">
        <v>875</v>
      </c>
    </row>
    <row r="145" spans="1:5" ht="15" x14ac:dyDescent="0.25">
      <c r="A145" s="66">
        <f t="shared" si="2"/>
        <v>10120039</v>
      </c>
      <c r="B145" s="65" t="s">
        <v>877</v>
      </c>
      <c r="C145" s="65" t="s">
        <v>878</v>
      </c>
      <c r="D145" s="65"/>
      <c r="E145" s="65" t="s">
        <v>876</v>
      </c>
    </row>
    <row r="146" spans="1:5" ht="15" x14ac:dyDescent="0.25">
      <c r="A146" s="66">
        <f t="shared" si="2"/>
        <v>10120780</v>
      </c>
      <c r="B146" s="65" t="s">
        <v>880</v>
      </c>
      <c r="C146" s="65" t="s">
        <v>881</v>
      </c>
      <c r="D146" s="65"/>
      <c r="E146" s="65" t="s">
        <v>879</v>
      </c>
    </row>
    <row r="147" spans="1:5" ht="15" x14ac:dyDescent="0.25">
      <c r="A147" s="66">
        <f t="shared" si="2"/>
        <v>10123119</v>
      </c>
      <c r="B147" s="65" t="s">
        <v>883</v>
      </c>
      <c r="C147" s="65" t="s">
        <v>884</v>
      </c>
      <c r="D147" s="65"/>
      <c r="E147" s="65" t="s">
        <v>882</v>
      </c>
    </row>
    <row r="148" spans="1:5" ht="15" x14ac:dyDescent="0.25">
      <c r="A148" s="66">
        <f t="shared" si="2"/>
        <v>0</v>
      </c>
      <c r="B148" s="65"/>
      <c r="C148" s="65" t="s">
        <v>701</v>
      </c>
      <c r="D148" s="65">
        <v>1</v>
      </c>
      <c r="E148" s="65" t="s">
        <v>885</v>
      </c>
    </row>
    <row r="149" spans="1:5" ht="15" x14ac:dyDescent="0.25">
      <c r="A149" s="66">
        <f t="shared" si="2"/>
        <v>10133645</v>
      </c>
      <c r="B149" s="65" t="s">
        <v>887</v>
      </c>
      <c r="C149" s="65" t="s">
        <v>888</v>
      </c>
      <c r="D149" s="65"/>
      <c r="E149" s="65" t="s">
        <v>886</v>
      </c>
    </row>
    <row r="150" spans="1:5" ht="15" x14ac:dyDescent="0.25">
      <c r="A150" s="66">
        <f t="shared" si="2"/>
        <v>10141796</v>
      </c>
      <c r="B150" s="65" t="s">
        <v>890</v>
      </c>
      <c r="C150" s="65" t="s">
        <v>891</v>
      </c>
      <c r="D150" s="65"/>
      <c r="E150" s="65" t="s">
        <v>889</v>
      </c>
    </row>
    <row r="151" spans="1:5" ht="15" x14ac:dyDescent="0.25">
      <c r="A151" s="66">
        <f t="shared" si="2"/>
        <v>10159431</v>
      </c>
      <c r="B151" s="65" t="s">
        <v>893</v>
      </c>
      <c r="C151" s="65" t="s">
        <v>894</v>
      </c>
      <c r="D151" s="65"/>
      <c r="E151" s="65" t="s">
        <v>892</v>
      </c>
    </row>
    <row r="152" spans="1:5" ht="15" x14ac:dyDescent="0.25">
      <c r="A152" s="66">
        <f t="shared" si="2"/>
        <v>10164389</v>
      </c>
      <c r="B152" s="65" t="s">
        <v>896</v>
      </c>
      <c r="C152" s="65" t="s">
        <v>897</v>
      </c>
      <c r="D152" s="65"/>
      <c r="E152" s="65" t="s">
        <v>895</v>
      </c>
    </row>
    <row r="153" spans="1:5" ht="15" x14ac:dyDescent="0.25">
      <c r="A153" s="66">
        <f t="shared" si="2"/>
        <v>10164699</v>
      </c>
      <c r="B153" s="65" t="s">
        <v>899</v>
      </c>
      <c r="C153" s="65" t="s">
        <v>900</v>
      </c>
      <c r="D153" s="65"/>
      <c r="E153" s="65" t="s">
        <v>898</v>
      </c>
    </row>
    <row r="154" spans="1:5" ht="15" x14ac:dyDescent="0.25">
      <c r="A154" s="66">
        <f t="shared" si="2"/>
        <v>10168945</v>
      </c>
      <c r="B154" s="65" t="s">
        <v>902</v>
      </c>
      <c r="C154" s="65" t="s">
        <v>903</v>
      </c>
      <c r="D154" s="65"/>
      <c r="E154" s="65" t="s">
        <v>901</v>
      </c>
    </row>
    <row r="155" spans="1:5" ht="15" x14ac:dyDescent="0.25">
      <c r="A155" s="66">
        <f t="shared" si="2"/>
        <v>10175607</v>
      </c>
      <c r="B155" s="65" t="s">
        <v>905</v>
      </c>
      <c r="C155" s="65" t="s">
        <v>906</v>
      </c>
      <c r="D155" s="65"/>
      <c r="E155" s="65" t="s">
        <v>904</v>
      </c>
    </row>
    <row r="156" spans="1:5" ht="15" x14ac:dyDescent="0.25">
      <c r="A156" s="66">
        <f t="shared" si="2"/>
        <v>10178878</v>
      </c>
      <c r="B156" s="65" t="s">
        <v>908</v>
      </c>
      <c r="C156" s="65" t="s">
        <v>909</v>
      </c>
      <c r="D156" s="65"/>
      <c r="E156" s="65" t="s">
        <v>907</v>
      </c>
    </row>
    <row r="157" spans="1:5" ht="15" x14ac:dyDescent="0.25">
      <c r="A157" s="66">
        <f t="shared" si="2"/>
        <v>10202833</v>
      </c>
      <c r="B157" s="65" t="s">
        <v>911</v>
      </c>
      <c r="C157" s="65" t="s">
        <v>912</v>
      </c>
      <c r="D157" s="65"/>
      <c r="E157" s="65" t="s">
        <v>910</v>
      </c>
    </row>
    <row r="158" spans="1:5" ht="15" x14ac:dyDescent="0.25">
      <c r="A158" s="66">
        <f t="shared" si="2"/>
        <v>10206626</v>
      </c>
      <c r="B158" s="65" t="s">
        <v>914</v>
      </c>
      <c r="C158" s="65" t="s">
        <v>915</v>
      </c>
      <c r="D158" s="65"/>
      <c r="E158" s="65" t="s">
        <v>913</v>
      </c>
    </row>
    <row r="159" spans="1:5" ht="15" x14ac:dyDescent="0.25">
      <c r="A159" s="66">
        <f t="shared" si="2"/>
        <v>10216494</v>
      </c>
      <c r="B159" s="65" t="s">
        <v>917</v>
      </c>
      <c r="C159" s="65" t="s">
        <v>918</v>
      </c>
      <c r="D159" s="65"/>
      <c r="E159" s="65" t="s">
        <v>916</v>
      </c>
    </row>
    <row r="160" spans="1:5" ht="15" x14ac:dyDescent="0.25">
      <c r="A160" s="66">
        <f t="shared" si="2"/>
        <v>10220408</v>
      </c>
      <c r="B160" s="65" t="s">
        <v>920</v>
      </c>
      <c r="C160" s="65" t="s">
        <v>921</v>
      </c>
      <c r="D160" s="65"/>
      <c r="E160" s="65" t="s">
        <v>919</v>
      </c>
    </row>
    <row r="161" spans="1:5" ht="15" x14ac:dyDescent="0.25">
      <c r="A161" s="66">
        <f t="shared" si="2"/>
        <v>10221773</v>
      </c>
      <c r="B161" s="65" t="s">
        <v>923</v>
      </c>
      <c r="C161" s="65" t="s">
        <v>924</v>
      </c>
      <c r="E161" s="65" t="s">
        <v>922</v>
      </c>
    </row>
    <row r="162" spans="1:5" ht="15" x14ac:dyDescent="0.25">
      <c r="A162" s="66">
        <f t="shared" si="2"/>
        <v>10231183</v>
      </c>
      <c r="B162" s="65" t="s">
        <v>926</v>
      </c>
      <c r="C162" s="65" t="s">
        <v>927</v>
      </c>
      <c r="E162" s="65" t="s">
        <v>925</v>
      </c>
    </row>
    <row r="163" spans="1:5" ht="15" x14ac:dyDescent="0.25">
      <c r="A163" s="66">
        <f t="shared" si="2"/>
        <v>10233496</v>
      </c>
      <c r="B163" s="65" t="s">
        <v>929</v>
      </c>
      <c r="C163" s="65" t="s">
        <v>930</v>
      </c>
      <c r="E163" s="65" t="s">
        <v>928</v>
      </c>
    </row>
    <row r="164" spans="1:5" ht="15" x14ac:dyDescent="0.25">
      <c r="A164" s="66">
        <f t="shared" si="2"/>
        <v>10256909</v>
      </c>
      <c r="B164" s="65" t="s">
        <v>932</v>
      </c>
      <c r="C164" s="65" t="s">
        <v>933</v>
      </c>
      <c r="E164" s="65" t="s">
        <v>931</v>
      </c>
    </row>
    <row r="165" spans="1:5" ht="15" x14ac:dyDescent="0.25">
      <c r="A165" s="66">
        <f t="shared" si="2"/>
        <v>10257883</v>
      </c>
      <c r="B165" s="65" t="s">
        <v>935</v>
      </c>
      <c r="C165" s="65" t="s">
        <v>936</v>
      </c>
      <c r="E165" s="65" t="s">
        <v>934</v>
      </c>
    </row>
    <row r="166" spans="1:5" ht="15" x14ac:dyDescent="0.25">
      <c r="A166" s="66">
        <f t="shared" si="2"/>
        <v>10263093</v>
      </c>
      <c r="B166" s="65" t="s">
        <v>938</v>
      </c>
      <c r="C166" s="65" t="s">
        <v>939</v>
      </c>
      <c r="E166" s="65" t="s">
        <v>937</v>
      </c>
    </row>
    <row r="167" spans="1:5" ht="15" x14ac:dyDescent="0.25">
      <c r="A167" s="66">
        <f t="shared" si="2"/>
        <v>10267404</v>
      </c>
      <c r="B167" s="65" t="s">
        <v>941</v>
      </c>
      <c r="C167" s="65" t="s">
        <v>942</v>
      </c>
      <c r="E167" s="65" t="s">
        <v>940</v>
      </c>
    </row>
    <row r="168" spans="1:5" ht="15" x14ac:dyDescent="0.25">
      <c r="A168" s="66">
        <f t="shared" si="2"/>
        <v>10273188</v>
      </c>
      <c r="B168" s="65" t="s">
        <v>944</v>
      </c>
      <c r="C168" s="65" t="s">
        <v>945</v>
      </c>
      <c r="E168" s="65" t="s">
        <v>943</v>
      </c>
    </row>
    <row r="169" spans="1:5" ht="15" x14ac:dyDescent="0.25">
      <c r="A169" s="66">
        <f t="shared" si="2"/>
        <v>10296005</v>
      </c>
      <c r="B169" s="65" t="s">
        <v>947</v>
      </c>
      <c r="C169" s="65" t="s">
        <v>948</v>
      </c>
      <c r="E169" s="65" t="s">
        <v>946</v>
      </c>
    </row>
    <row r="170" spans="1:5" ht="15" x14ac:dyDescent="0.25">
      <c r="A170" s="66">
        <f t="shared" si="2"/>
        <v>10303168</v>
      </c>
      <c r="B170" s="65" t="s">
        <v>950</v>
      </c>
      <c r="C170" s="65" t="s">
        <v>951</v>
      </c>
      <c r="E170" s="65" t="s">
        <v>949</v>
      </c>
    </row>
    <row r="171" spans="1:5" ht="15" x14ac:dyDescent="0.25">
      <c r="A171" s="66">
        <f t="shared" si="2"/>
        <v>10306086</v>
      </c>
      <c r="B171" s="65" t="s">
        <v>953</v>
      </c>
      <c r="C171" s="65" t="s">
        <v>954</v>
      </c>
      <c r="E171" s="65" t="s">
        <v>952</v>
      </c>
    </row>
    <row r="172" spans="1:5" ht="15" x14ac:dyDescent="0.25">
      <c r="A172" s="66">
        <f t="shared" si="2"/>
        <v>10314240</v>
      </c>
      <c r="B172" s="65" t="s">
        <v>956</v>
      </c>
      <c r="C172" s="65" t="s">
        <v>957</v>
      </c>
      <c r="E172" s="65" t="s">
        <v>955</v>
      </c>
    </row>
    <row r="173" spans="1:5" ht="15" x14ac:dyDescent="0.25">
      <c r="A173" s="66">
        <f t="shared" si="2"/>
        <v>10316782</v>
      </c>
      <c r="B173" s="65" t="s">
        <v>959</v>
      </c>
      <c r="C173" s="65" t="s">
        <v>960</v>
      </c>
      <c r="E173" s="65" t="s">
        <v>958</v>
      </c>
    </row>
    <row r="174" spans="1:5" ht="15" x14ac:dyDescent="0.25">
      <c r="A174" s="66">
        <f t="shared" si="2"/>
        <v>10327296</v>
      </c>
      <c r="B174" s="65" t="s">
        <v>962</v>
      </c>
      <c r="C174" s="65" t="s">
        <v>963</v>
      </c>
      <c r="E174" s="65" t="s">
        <v>961</v>
      </c>
    </row>
    <row r="175" spans="1:5" ht="15" x14ac:dyDescent="0.25">
      <c r="A175" s="66">
        <f t="shared" si="2"/>
        <v>10331870</v>
      </c>
      <c r="B175" s="65" t="s">
        <v>965</v>
      </c>
      <c r="C175" s="65" t="s">
        <v>966</v>
      </c>
      <c r="E175" s="65" t="s">
        <v>964</v>
      </c>
    </row>
    <row r="176" spans="1:5" ht="15" x14ac:dyDescent="0.25">
      <c r="A176" s="66">
        <f t="shared" si="2"/>
        <v>10354544</v>
      </c>
      <c r="B176" s="65" t="s">
        <v>968</v>
      </c>
      <c r="C176" s="65" t="s">
        <v>969</v>
      </c>
      <c r="E176" s="65" t="s">
        <v>967</v>
      </c>
    </row>
    <row r="177" spans="1:5" ht="15" x14ac:dyDescent="0.25">
      <c r="A177" s="66">
        <f t="shared" si="2"/>
        <v>10358205</v>
      </c>
      <c r="B177" s="65" t="s">
        <v>971</v>
      </c>
      <c r="C177" s="65" t="s">
        <v>972</v>
      </c>
      <c r="E177" s="65" t="s">
        <v>970</v>
      </c>
    </row>
    <row r="178" spans="1:5" ht="15" x14ac:dyDescent="0.25">
      <c r="A178" s="66">
        <f t="shared" si="2"/>
        <v>10379849</v>
      </c>
      <c r="B178" s="65" t="s">
        <v>974</v>
      </c>
      <c r="C178" s="65" t="s">
        <v>975</v>
      </c>
      <c r="E178" s="65" t="s">
        <v>973</v>
      </c>
    </row>
    <row r="179" spans="1:5" ht="15" x14ac:dyDescent="0.25">
      <c r="A179" s="66">
        <f t="shared" si="2"/>
        <v>10381584</v>
      </c>
      <c r="B179" s="65" t="s">
        <v>977</v>
      </c>
      <c r="C179" s="65" t="s">
        <v>978</v>
      </c>
      <c r="E179" s="65" t="s">
        <v>976</v>
      </c>
    </row>
    <row r="180" spans="1:5" ht="15" x14ac:dyDescent="0.25">
      <c r="A180" s="66">
        <f t="shared" si="2"/>
        <v>10383633</v>
      </c>
      <c r="B180" s="65" t="s">
        <v>980</v>
      </c>
      <c r="C180" s="65" t="s">
        <v>981</v>
      </c>
      <c r="E180" s="65" t="s">
        <v>979</v>
      </c>
    </row>
    <row r="181" spans="1:5" ht="15" x14ac:dyDescent="0.25">
      <c r="A181" s="66">
        <f t="shared" si="2"/>
        <v>10384389</v>
      </c>
      <c r="B181" s="65" t="s">
        <v>983</v>
      </c>
      <c r="C181" s="65" t="s">
        <v>984</v>
      </c>
      <c r="E181" s="65" t="s">
        <v>982</v>
      </c>
    </row>
    <row r="182" spans="1:5" ht="15" x14ac:dyDescent="0.25">
      <c r="A182" s="66">
        <f t="shared" si="2"/>
        <v>10388678</v>
      </c>
      <c r="B182" s="65" t="s">
        <v>986</v>
      </c>
      <c r="C182" s="65" t="s">
        <v>987</v>
      </c>
      <c r="E182" s="65" t="s">
        <v>985</v>
      </c>
    </row>
    <row r="183" spans="1:5" ht="15" x14ac:dyDescent="0.25">
      <c r="A183" s="66">
        <f t="shared" si="2"/>
        <v>10404207</v>
      </c>
      <c r="B183" s="65" t="s">
        <v>989</v>
      </c>
      <c r="C183" s="65" t="s">
        <v>990</v>
      </c>
      <c r="E183" s="65" t="s">
        <v>988</v>
      </c>
    </row>
    <row r="184" spans="1:5" ht="15" x14ac:dyDescent="0.25">
      <c r="A184" s="66">
        <f t="shared" si="2"/>
        <v>10406250</v>
      </c>
      <c r="B184" s="65" t="s">
        <v>992</v>
      </c>
      <c r="C184" s="65" t="s">
        <v>993</v>
      </c>
      <c r="E184" s="65" t="s">
        <v>991</v>
      </c>
    </row>
    <row r="185" spans="1:5" ht="15" x14ac:dyDescent="0.25">
      <c r="A185" s="66">
        <f t="shared" si="2"/>
        <v>10412838</v>
      </c>
      <c r="B185" s="65" t="s">
        <v>995</v>
      </c>
      <c r="C185" s="65" t="s">
        <v>996</v>
      </c>
      <c r="E185" s="65" t="s">
        <v>994</v>
      </c>
    </row>
    <row r="186" spans="1:5" ht="15" x14ac:dyDescent="0.25">
      <c r="A186" s="66">
        <f t="shared" si="2"/>
        <v>10417201</v>
      </c>
      <c r="B186" s="65" t="s">
        <v>998</v>
      </c>
      <c r="C186" s="65" t="s">
        <v>999</v>
      </c>
      <c r="E186" s="65" t="s">
        <v>997</v>
      </c>
    </row>
    <row r="187" spans="1:5" ht="15" x14ac:dyDescent="0.25">
      <c r="A187" s="66">
        <f t="shared" si="2"/>
        <v>10420040</v>
      </c>
      <c r="B187" s="65" t="s">
        <v>1001</v>
      </c>
      <c r="C187" s="65" t="s">
        <v>1002</v>
      </c>
      <c r="E187" s="65" t="s">
        <v>1000</v>
      </c>
    </row>
    <row r="188" spans="1:5" ht="15" x14ac:dyDescent="0.25">
      <c r="A188" s="66">
        <f t="shared" si="2"/>
        <v>10429803</v>
      </c>
      <c r="B188" s="65" t="s">
        <v>1004</v>
      </c>
      <c r="C188" s="65" t="s">
        <v>1005</v>
      </c>
      <c r="E188" s="65" t="s">
        <v>1003</v>
      </c>
    </row>
    <row r="189" spans="1:5" ht="15" x14ac:dyDescent="0.25">
      <c r="A189" s="66">
        <f t="shared" si="2"/>
        <v>10433835</v>
      </c>
      <c r="B189" s="65" t="s">
        <v>1007</v>
      </c>
      <c r="C189" s="65" t="s">
        <v>1008</v>
      </c>
      <c r="E189" s="65" t="s">
        <v>1006</v>
      </c>
    </row>
    <row r="190" spans="1:5" ht="15" x14ac:dyDescent="0.25">
      <c r="A190" s="66">
        <f t="shared" si="2"/>
        <v>10440831</v>
      </c>
      <c r="B190" s="65" t="s">
        <v>1010</v>
      </c>
      <c r="C190" s="65" t="s">
        <v>1011</v>
      </c>
      <c r="E190" s="65" t="s">
        <v>1009</v>
      </c>
    </row>
    <row r="191" spans="1:5" ht="15" x14ac:dyDescent="0.25">
      <c r="A191" s="66">
        <f t="shared" si="2"/>
        <v>10448239</v>
      </c>
      <c r="B191" s="65" t="s">
        <v>1013</v>
      </c>
      <c r="C191" s="65" t="s">
        <v>1014</v>
      </c>
      <c r="E191" s="65" t="s">
        <v>1012</v>
      </c>
    </row>
    <row r="192" spans="1:5" ht="15" x14ac:dyDescent="0.25">
      <c r="A192" s="66">
        <f t="shared" si="2"/>
        <v>10456347</v>
      </c>
      <c r="B192" s="65" t="s">
        <v>1016</v>
      </c>
      <c r="C192" s="65" t="s">
        <v>1017</v>
      </c>
      <c r="E192" s="65" t="s">
        <v>1015</v>
      </c>
    </row>
    <row r="193" spans="1:5" ht="15" x14ac:dyDescent="0.25">
      <c r="A193" s="66">
        <f t="shared" si="2"/>
        <v>10502438</v>
      </c>
      <c r="B193" s="65" t="s">
        <v>1019</v>
      </c>
      <c r="C193" s="65" t="s">
        <v>1020</v>
      </c>
      <c r="E193" s="65" t="s">
        <v>1018</v>
      </c>
    </row>
    <row r="194" spans="1:5" ht="15" x14ac:dyDescent="0.25">
      <c r="A194" s="66">
        <f t="shared" ref="A194:A257" si="3">B194*1</f>
        <v>10520975</v>
      </c>
      <c r="B194" s="65" t="s">
        <v>1022</v>
      </c>
      <c r="C194" s="65" t="s">
        <v>1023</v>
      </c>
      <c r="E194" s="65" t="s">
        <v>1021</v>
      </c>
    </row>
    <row r="195" spans="1:5" ht="15" x14ac:dyDescent="0.25">
      <c r="A195" s="66">
        <f t="shared" si="3"/>
        <v>10525292</v>
      </c>
      <c r="B195" s="65" t="s">
        <v>1025</v>
      </c>
      <c r="C195" s="65" t="s">
        <v>1026</v>
      </c>
      <c r="E195" s="65" t="s">
        <v>1024</v>
      </c>
    </row>
    <row r="196" spans="1:5" ht="15" x14ac:dyDescent="0.25">
      <c r="A196" s="66">
        <f t="shared" si="3"/>
        <v>10529093</v>
      </c>
      <c r="B196" s="65" t="s">
        <v>1028</v>
      </c>
      <c r="C196" s="65" t="s">
        <v>1029</v>
      </c>
      <c r="E196" s="65" t="s">
        <v>1027</v>
      </c>
    </row>
    <row r="197" spans="1:5" ht="15" x14ac:dyDescent="0.25">
      <c r="A197" s="66">
        <f t="shared" si="3"/>
        <v>10550645</v>
      </c>
      <c r="B197" s="65" t="s">
        <v>1031</v>
      </c>
      <c r="C197" s="65" t="s">
        <v>1032</v>
      </c>
      <c r="E197" s="65" t="s">
        <v>1030</v>
      </c>
    </row>
    <row r="198" spans="1:5" ht="15" x14ac:dyDescent="0.25">
      <c r="A198" s="66">
        <f t="shared" si="3"/>
        <v>10556392</v>
      </c>
      <c r="B198" s="65" t="s">
        <v>1034</v>
      </c>
      <c r="C198" s="65" t="s">
        <v>1035</v>
      </c>
      <c r="E198" s="65" t="s">
        <v>1033</v>
      </c>
    </row>
    <row r="199" spans="1:5" ht="15" x14ac:dyDescent="0.25">
      <c r="A199" s="66">
        <f t="shared" si="3"/>
        <v>10566975</v>
      </c>
      <c r="B199" s="65" t="s">
        <v>1037</v>
      </c>
      <c r="C199" s="65" t="s">
        <v>1038</v>
      </c>
      <c r="E199" s="65" t="s">
        <v>1036</v>
      </c>
    </row>
    <row r="200" spans="1:5" ht="15" x14ac:dyDescent="0.25">
      <c r="A200" s="66">
        <f t="shared" si="3"/>
        <v>10572606</v>
      </c>
      <c r="B200" s="65" t="s">
        <v>1040</v>
      </c>
      <c r="C200" s="65" t="s">
        <v>1041</v>
      </c>
      <c r="E200" s="65" t="s">
        <v>1039</v>
      </c>
    </row>
    <row r="201" spans="1:5" ht="15" x14ac:dyDescent="0.25">
      <c r="A201" s="66">
        <f t="shared" si="3"/>
        <v>10577276</v>
      </c>
      <c r="B201" s="65" t="s">
        <v>1043</v>
      </c>
      <c r="C201" s="65" t="s">
        <v>1044</v>
      </c>
      <c r="E201" s="65" t="s">
        <v>1042</v>
      </c>
    </row>
    <row r="202" spans="1:5" ht="15" x14ac:dyDescent="0.25">
      <c r="A202" s="66">
        <f t="shared" si="3"/>
        <v>10591473</v>
      </c>
      <c r="B202" s="65" t="s">
        <v>1046</v>
      </c>
      <c r="C202" s="65" t="s">
        <v>1047</v>
      </c>
      <c r="E202" s="65" t="s">
        <v>1045</v>
      </c>
    </row>
    <row r="203" spans="1:5" ht="15" x14ac:dyDescent="0.25">
      <c r="A203" s="66">
        <f t="shared" si="3"/>
        <v>10594707</v>
      </c>
      <c r="B203" s="65" t="s">
        <v>1049</v>
      </c>
      <c r="C203" s="65" t="s">
        <v>1050</v>
      </c>
      <c r="E203" s="65" t="s">
        <v>1048</v>
      </c>
    </row>
    <row r="204" spans="1:5" ht="15" x14ac:dyDescent="0.25">
      <c r="A204" s="66">
        <f t="shared" si="3"/>
        <v>10632307</v>
      </c>
      <c r="B204" s="65" t="s">
        <v>1052</v>
      </c>
      <c r="C204" s="65" t="s">
        <v>1053</v>
      </c>
      <c r="E204" s="65" t="s">
        <v>1051</v>
      </c>
    </row>
    <row r="205" spans="1:5" ht="15" x14ac:dyDescent="0.25">
      <c r="A205" s="66">
        <f t="shared" si="3"/>
        <v>10650674</v>
      </c>
      <c r="B205" s="65" t="s">
        <v>1055</v>
      </c>
      <c r="C205" s="65" t="s">
        <v>1056</v>
      </c>
      <c r="E205" s="65" t="s">
        <v>1054</v>
      </c>
    </row>
    <row r="206" spans="1:5" ht="15" x14ac:dyDescent="0.25">
      <c r="A206" s="66">
        <f t="shared" si="3"/>
        <v>10678846</v>
      </c>
      <c r="B206" s="65" t="s">
        <v>1058</v>
      </c>
      <c r="C206" s="65" t="s">
        <v>1059</v>
      </c>
      <c r="E206" s="65" t="s">
        <v>1057</v>
      </c>
    </row>
    <row r="207" spans="1:5" ht="15" x14ac:dyDescent="0.25">
      <c r="A207" s="66">
        <f t="shared" si="3"/>
        <v>10687675</v>
      </c>
      <c r="B207" s="65" t="s">
        <v>1061</v>
      </c>
      <c r="C207" s="65" t="s">
        <v>1062</v>
      </c>
      <c r="E207" s="65" t="s">
        <v>1060</v>
      </c>
    </row>
    <row r="208" spans="1:5" ht="15" x14ac:dyDescent="0.25">
      <c r="A208" s="66">
        <f t="shared" si="3"/>
        <v>10693101</v>
      </c>
      <c r="B208" s="65" t="s">
        <v>1064</v>
      </c>
      <c r="C208" s="65" t="s">
        <v>1065</v>
      </c>
      <c r="E208" s="65" t="s">
        <v>1063</v>
      </c>
    </row>
    <row r="209" spans="1:5" ht="15" x14ac:dyDescent="0.25">
      <c r="A209" s="66">
        <f t="shared" si="3"/>
        <v>10713641</v>
      </c>
      <c r="B209" s="65" t="s">
        <v>1067</v>
      </c>
      <c r="C209" s="65" t="s">
        <v>1068</v>
      </c>
      <c r="E209" s="65" t="s">
        <v>1066</v>
      </c>
    </row>
    <row r="210" spans="1:5" ht="15" x14ac:dyDescent="0.25">
      <c r="A210" s="66">
        <f t="shared" si="3"/>
        <v>10717728</v>
      </c>
      <c r="B210" s="65" t="s">
        <v>1070</v>
      </c>
      <c r="C210" s="65" t="s">
        <v>1071</v>
      </c>
      <c r="E210" s="65" t="s">
        <v>1069</v>
      </c>
    </row>
    <row r="211" spans="1:5" ht="15" x14ac:dyDescent="0.25">
      <c r="A211" s="66">
        <f t="shared" si="3"/>
        <v>10723876</v>
      </c>
      <c r="B211" s="65" t="s">
        <v>1073</v>
      </c>
      <c r="C211" s="65" t="s">
        <v>1074</v>
      </c>
      <c r="E211" s="65" t="s">
        <v>1072</v>
      </c>
    </row>
    <row r="212" spans="1:5" ht="15" x14ac:dyDescent="0.25">
      <c r="A212" s="66">
        <f t="shared" si="3"/>
        <v>10730449</v>
      </c>
      <c r="B212" s="65" t="s">
        <v>1076</v>
      </c>
      <c r="C212" s="65" t="s">
        <v>1077</v>
      </c>
      <c r="E212" s="65" t="s">
        <v>1075</v>
      </c>
    </row>
    <row r="213" spans="1:5" ht="15" x14ac:dyDescent="0.25">
      <c r="A213" s="66">
        <f t="shared" si="3"/>
        <v>10733618</v>
      </c>
      <c r="B213" s="65" t="s">
        <v>1079</v>
      </c>
      <c r="C213" s="65" t="s">
        <v>1080</v>
      </c>
      <c r="E213" s="65" t="s">
        <v>1078</v>
      </c>
    </row>
    <row r="214" spans="1:5" ht="15" x14ac:dyDescent="0.25">
      <c r="A214" s="66">
        <f t="shared" si="3"/>
        <v>10735742</v>
      </c>
      <c r="B214" s="65" t="s">
        <v>1082</v>
      </c>
      <c r="C214" s="65" t="s">
        <v>1083</v>
      </c>
      <c r="E214" s="65" t="s">
        <v>1081</v>
      </c>
    </row>
    <row r="215" spans="1:5" ht="15" x14ac:dyDescent="0.25">
      <c r="A215" s="66">
        <f t="shared" si="3"/>
        <v>10742870</v>
      </c>
      <c r="B215" s="65" t="s">
        <v>1085</v>
      </c>
      <c r="C215" s="65" t="s">
        <v>1086</v>
      </c>
      <c r="E215" s="65" t="s">
        <v>1084</v>
      </c>
    </row>
    <row r="216" spans="1:5" ht="15" x14ac:dyDescent="0.25">
      <c r="A216" s="66">
        <f t="shared" si="3"/>
        <v>10756146</v>
      </c>
      <c r="B216" s="65" t="s">
        <v>1088</v>
      </c>
      <c r="C216" s="65" t="s">
        <v>1089</v>
      </c>
      <c r="E216" s="65" t="s">
        <v>1087</v>
      </c>
    </row>
    <row r="217" spans="1:5" ht="15" x14ac:dyDescent="0.25">
      <c r="A217" s="66">
        <f t="shared" si="3"/>
        <v>10768888</v>
      </c>
      <c r="B217" s="65" t="s">
        <v>1091</v>
      </c>
      <c r="C217" s="65" t="s">
        <v>1092</v>
      </c>
      <c r="E217" s="65" t="s">
        <v>1090</v>
      </c>
    </row>
    <row r="218" spans="1:5" ht="15" x14ac:dyDescent="0.25">
      <c r="A218" s="66">
        <f t="shared" si="3"/>
        <v>10776678</v>
      </c>
      <c r="B218" s="65" t="s">
        <v>1094</v>
      </c>
      <c r="C218" s="65" t="s">
        <v>1095</v>
      </c>
      <c r="E218" s="65" t="s">
        <v>1093</v>
      </c>
    </row>
    <row r="219" spans="1:5" ht="15" x14ac:dyDescent="0.25">
      <c r="A219" s="66">
        <f t="shared" si="3"/>
        <v>10786843</v>
      </c>
      <c r="B219" s="65" t="s">
        <v>1097</v>
      </c>
      <c r="C219" s="65" t="s">
        <v>1098</v>
      </c>
      <c r="E219" s="65" t="s">
        <v>1096</v>
      </c>
    </row>
    <row r="220" spans="1:5" ht="15" x14ac:dyDescent="0.25">
      <c r="A220" s="66">
        <f t="shared" si="3"/>
        <v>10786908</v>
      </c>
      <c r="B220" s="65" t="s">
        <v>1100</v>
      </c>
      <c r="C220" s="65" t="s">
        <v>1101</v>
      </c>
      <c r="E220" s="65" t="s">
        <v>1099</v>
      </c>
    </row>
    <row r="221" spans="1:5" ht="15" x14ac:dyDescent="0.25">
      <c r="A221" s="66">
        <f t="shared" si="3"/>
        <v>10790638</v>
      </c>
      <c r="B221" s="65" t="s">
        <v>1103</v>
      </c>
      <c r="C221" s="65" t="s">
        <v>1104</v>
      </c>
      <c r="E221" s="65" t="s">
        <v>1102</v>
      </c>
    </row>
    <row r="222" spans="1:5" ht="15" x14ac:dyDescent="0.25">
      <c r="A222" s="66">
        <f t="shared" si="3"/>
        <v>10792088</v>
      </c>
      <c r="B222" s="65" t="s">
        <v>1106</v>
      </c>
      <c r="C222" s="65" t="s">
        <v>1107</v>
      </c>
      <c r="E222" s="65" t="s">
        <v>1105</v>
      </c>
    </row>
    <row r="223" spans="1:5" ht="15" x14ac:dyDescent="0.25">
      <c r="A223" s="66">
        <f t="shared" si="3"/>
        <v>10792800</v>
      </c>
      <c r="B223" s="65" t="s">
        <v>1109</v>
      </c>
      <c r="C223" s="65" t="s">
        <v>1110</v>
      </c>
      <c r="E223" s="65" t="s">
        <v>1108</v>
      </c>
    </row>
    <row r="224" spans="1:5" ht="15" x14ac:dyDescent="0.25">
      <c r="A224" s="66">
        <f t="shared" si="3"/>
        <v>10800935</v>
      </c>
      <c r="B224" s="65" t="s">
        <v>1112</v>
      </c>
      <c r="C224" s="65" t="s">
        <v>1113</v>
      </c>
      <c r="E224" s="65" t="s">
        <v>1111</v>
      </c>
    </row>
    <row r="225" spans="1:5" ht="15" x14ac:dyDescent="0.25">
      <c r="A225" s="66">
        <f t="shared" si="3"/>
        <v>10807093</v>
      </c>
      <c r="B225" s="65" t="s">
        <v>1115</v>
      </c>
      <c r="C225" s="65" t="s">
        <v>1116</v>
      </c>
      <c r="E225" s="65" t="s">
        <v>1114</v>
      </c>
    </row>
    <row r="226" spans="1:5" ht="15" x14ac:dyDescent="0.25">
      <c r="A226" s="66">
        <f t="shared" si="3"/>
        <v>10817447</v>
      </c>
      <c r="B226" s="65" t="s">
        <v>1118</v>
      </c>
      <c r="C226" s="65" t="s">
        <v>1119</v>
      </c>
      <c r="E226" s="65" t="s">
        <v>1117</v>
      </c>
    </row>
    <row r="227" spans="1:5" ht="15" x14ac:dyDescent="0.25">
      <c r="A227" s="66">
        <f t="shared" si="3"/>
        <v>10818591</v>
      </c>
      <c r="B227" s="65" t="s">
        <v>1121</v>
      </c>
      <c r="C227" s="65" t="s">
        <v>1122</v>
      </c>
      <c r="E227" s="65" t="s">
        <v>1120</v>
      </c>
    </row>
    <row r="228" spans="1:5" ht="15" x14ac:dyDescent="0.25">
      <c r="A228" s="66">
        <f t="shared" si="3"/>
        <v>10819636</v>
      </c>
      <c r="B228" s="65" t="s">
        <v>1124</v>
      </c>
      <c r="C228" s="65" t="s">
        <v>1125</v>
      </c>
      <c r="E228" s="65" t="s">
        <v>1123</v>
      </c>
    </row>
    <row r="229" spans="1:5" ht="15" x14ac:dyDescent="0.25">
      <c r="A229" s="66">
        <f t="shared" si="3"/>
        <v>10820146</v>
      </c>
      <c r="B229" s="65" t="s">
        <v>1127</v>
      </c>
      <c r="C229" s="65" t="s">
        <v>1128</v>
      </c>
      <c r="E229" s="65" t="s">
        <v>1126</v>
      </c>
    </row>
    <row r="230" spans="1:5" ht="15" x14ac:dyDescent="0.25">
      <c r="A230" s="66">
        <f t="shared" si="3"/>
        <v>10848849</v>
      </c>
      <c r="B230" s="65" t="s">
        <v>1130</v>
      </c>
      <c r="C230" s="65" t="s">
        <v>1131</v>
      </c>
      <c r="E230" s="65" t="s">
        <v>1129</v>
      </c>
    </row>
    <row r="231" spans="1:5" ht="15" x14ac:dyDescent="0.25">
      <c r="A231" s="66">
        <f t="shared" si="3"/>
        <v>10848873</v>
      </c>
      <c r="B231" s="65" t="s">
        <v>1133</v>
      </c>
      <c r="C231" s="65" t="s">
        <v>1134</v>
      </c>
      <c r="E231" s="65" t="s">
        <v>1132</v>
      </c>
    </row>
    <row r="232" spans="1:5" ht="15" x14ac:dyDescent="0.25">
      <c r="A232" s="66">
        <f t="shared" si="3"/>
        <v>10849934</v>
      </c>
      <c r="B232" s="65" t="s">
        <v>1136</v>
      </c>
      <c r="C232" s="65" t="s">
        <v>1137</v>
      </c>
      <c r="E232" s="65" t="s">
        <v>1135</v>
      </c>
    </row>
    <row r="233" spans="1:5" ht="15" x14ac:dyDescent="0.25">
      <c r="A233" s="66">
        <f t="shared" si="3"/>
        <v>10870844</v>
      </c>
      <c r="B233" s="65" t="s">
        <v>1139</v>
      </c>
      <c r="C233" s="65" t="s">
        <v>1140</v>
      </c>
      <c r="E233" s="65" t="s">
        <v>1138</v>
      </c>
    </row>
    <row r="234" spans="1:5" ht="15" x14ac:dyDescent="0.25">
      <c r="A234" s="66">
        <f t="shared" si="3"/>
        <v>10873843</v>
      </c>
      <c r="B234" s="65" t="s">
        <v>1142</v>
      </c>
      <c r="C234" s="65" t="s">
        <v>1143</v>
      </c>
      <c r="E234" s="65" t="s">
        <v>1141</v>
      </c>
    </row>
    <row r="235" spans="1:5" ht="15" x14ac:dyDescent="0.25">
      <c r="A235" s="66">
        <f t="shared" si="3"/>
        <v>10883881</v>
      </c>
      <c r="B235" s="65" t="s">
        <v>1145</v>
      </c>
      <c r="C235" s="65" t="s">
        <v>1146</v>
      </c>
      <c r="E235" s="65" t="s">
        <v>1144</v>
      </c>
    </row>
    <row r="236" spans="1:5" ht="15" x14ac:dyDescent="0.25">
      <c r="A236" s="66">
        <f t="shared" si="3"/>
        <v>10885493</v>
      </c>
      <c r="B236" s="65" t="s">
        <v>1148</v>
      </c>
      <c r="C236" s="65" t="s">
        <v>1149</v>
      </c>
      <c r="E236" s="65" t="s">
        <v>1147</v>
      </c>
    </row>
    <row r="237" spans="1:5" ht="15" x14ac:dyDescent="0.25">
      <c r="A237" s="66">
        <f t="shared" si="3"/>
        <v>10902088</v>
      </c>
      <c r="B237" s="65" t="s">
        <v>1151</v>
      </c>
      <c r="C237" s="65" t="s">
        <v>1152</v>
      </c>
      <c r="E237" s="65" t="s">
        <v>1150</v>
      </c>
    </row>
    <row r="238" spans="1:5" ht="15" x14ac:dyDescent="0.25">
      <c r="A238" s="66">
        <f t="shared" si="3"/>
        <v>10906598</v>
      </c>
      <c r="B238" s="65" t="s">
        <v>1154</v>
      </c>
      <c r="C238" s="65" t="s">
        <v>1155</v>
      </c>
      <c r="E238" s="65" t="s">
        <v>1153</v>
      </c>
    </row>
    <row r="239" spans="1:5" ht="15" x14ac:dyDescent="0.25">
      <c r="A239" s="66">
        <f t="shared" si="3"/>
        <v>10910048</v>
      </c>
      <c r="B239" s="65" t="s">
        <v>1157</v>
      </c>
      <c r="C239" s="65" t="s">
        <v>1158</v>
      </c>
      <c r="E239" s="65" t="s">
        <v>1156</v>
      </c>
    </row>
    <row r="240" spans="1:5" ht="15" x14ac:dyDescent="0.25">
      <c r="A240" s="66">
        <f t="shared" si="3"/>
        <v>10911389</v>
      </c>
      <c r="B240" s="65" t="s">
        <v>1160</v>
      </c>
      <c r="C240" s="65" t="s">
        <v>1161</v>
      </c>
      <c r="E240" s="65" t="s">
        <v>1159</v>
      </c>
    </row>
    <row r="241" spans="1:5" ht="15" x14ac:dyDescent="0.25">
      <c r="A241" s="66">
        <f t="shared" si="3"/>
        <v>10917336</v>
      </c>
      <c r="B241" s="65" t="s">
        <v>1163</v>
      </c>
      <c r="C241" s="65" t="s">
        <v>1164</v>
      </c>
      <c r="E241" s="65" t="s">
        <v>1162</v>
      </c>
    </row>
    <row r="242" spans="1:5" ht="15" x14ac:dyDescent="0.25">
      <c r="A242" s="66">
        <f t="shared" si="3"/>
        <v>10917646</v>
      </c>
      <c r="B242" s="65" t="s">
        <v>1166</v>
      </c>
      <c r="C242" s="65" t="s">
        <v>1167</v>
      </c>
      <c r="E242" s="65" t="s">
        <v>1165</v>
      </c>
    </row>
    <row r="243" spans="1:5" ht="15" x14ac:dyDescent="0.25">
      <c r="A243" s="66">
        <f t="shared" si="3"/>
        <v>10931703</v>
      </c>
      <c r="B243" s="65" t="s">
        <v>1169</v>
      </c>
      <c r="C243" s="65" t="s">
        <v>1170</v>
      </c>
      <c r="E243" s="65" t="s">
        <v>1168</v>
      </c>
    </row>
    <row r="244" spans="1:5" ht="15" x14ac:dyDescent="0.25">
      <c r="A244" s="66">
        <f t="shared" si="3"/>
        <v>10932904</v>
      </c>
      <c r="B244" s="65" t="s">
        <v>1172</v>
      </c>
      <c r="C244" s="65" t="s">
        <v>1173</v>
      </c>
      <c r="E244" s="65" t="s">
        <v>1171</v>
      </c>
    </row>
    <row r="245" spans="1:5" ht="15" x14ac:dyDescent="0.25">
      <c r="A245" s="66">
        <f t="shared" si="3"/>
        <v>10933978</v>
      </c>
      <c r="B245" s="65" t="s">
        <v>1175</v>
      </c>
      <c r="C245" s="65" t="s">
        <v>1176</v>
      </c>
      <c r="E245" s="65" t="s">
        <v>1174</v>
      </c>
    </row>
    <row r="246" spans="1:5" ht="15" x14ac:dyDescent="0.25">
      <c r="A246" s="66">
        <f t="shared" si="3"/>
        <v>10940532</v>
      </c>
      <c r="B246" s="65" t="s">
        <v>1178</v>
      </c>
      <c r="C246" s="65" t="s">
        <v>1179</v>
      </c>
      <c r="E246" s="65" t="s">
        <v>1177</v>
      </c>
    </row>
    <row r="247" spans="1:5" ht="15" x14ac:dyDescent="0.25">
      <c r="A247" s="66">
        <f t="shared" si="3"/>
        <v>10940583</v>
      </c>
      <c r="B247" s="65" t="s">
        <v>1181</v>
      </c>
      <c r="C247" s="65" t="s">
        <v>1182</v>
      </c>
      <c r="E247" s="65" t="s">
        <v>1180</v>
      </c>
    </row>
    <row r="248" spans="1:5" ht="15" x14ac:dyDescent="0.25">
      <c r="A248" s="66">
        <f t="shared" si="3"/>
        <v>10991536</v>
      </c>
      <c r="B248" s="65" t="s">
        <v>1184</v>
      </c>
      <c r="C248" s="65" t="s">
        <v>1185</v>
      </c>
      <c r="E248" s="65" t="s">
        <v>1183</v>
      </c>
    </row>
    <row r="249" spans="1:5" ht="15" x14ac:dyDescent="0.25">
      <c r="A249" s="66">
        <f t="shared" si="3"/>
        <v>10995671</v>
      </c>
      <c r="B249" s="65" t="s">
        <v>1187</v>
      </c>
      <c r="C249" s="65" t="s">
        <v>1188</v>
      </c>
      <c r="E249" s="65" t="s">
        <v>1186</v>
      </c>
    </row>
    <row r="250" spans="1:5" ht="15" x14ac:dyDescent="0.25">
      <c r="A250" s="66">
        <f t="shared" si="3"/>
        <v>10997100</v>
      </c>
      <c r="B250" s="65" t="s">
        <v>1190</v>
      </c>
      <c r="C250" s="65" t="s">
        <v>1191</v>
      </c>
      <c r="E250" s="65" t="s">
        <v>1189</v>
      </c>
    </row>
    <row r="251" spans="1:5" ht="15" x14ac:dyDescent="0.25">
      <c r="A251" s="66">
        <f t="shared" si="3"/>
        <v>10999499</v>
      </c>
      <c r="B251" s="65" t="s">
        <v>1193</v>
      </c>
      <c r="C251" s="65" t="s">
        <v>1194</v>
      </c>
      <c r="E251" s="65" t="s">
        <v>1192</v>
      </c>
    </row>
    <row r="252" spans="1:5" ht="15" x14ac:dyDescent="0.25">
      <c r="A252" s="66">
        <f t="shared" si="3"/>
        <v>11003281</v>
      </c>
      <c r="B252" s="65" t="s">
        <v>1196</v>
      </c>
      <c r="C252" s="65" t="s">
        <v>1197</v>
      </c>
      <c r="E252" s="65" t="s">
        <v>1195</v>
      </c>
    </row>
    <row r="253" spans="1:5" ht="15" x14ac:dyDescent="0.25">
      <c r="A253" s="66">
        <f t="shared" si="3"/>
        <v>11003702</v>
      </c>
      <c r="B253" s="65" t="s">
        <v>1199</v>
      </c>
      <c r="C253" s="65" t="s">
        <v>1200</v>
      </c>
      <c r="E253" s="65" t="s">
        <v>1198</v>
      </c>
    </row>
    <row r="254" spans="1:5" ht="15" x14ac:dyDescent="0.25">
      <c r="A254" s="66">
        <f t="shared" si="3"/>
        <v>11008585</v>
      </c>
      <c r="B254" s="65" t="s">
        <v>1202</v>
      </c>
      <c r="C254" s="65" t="s">
        <v>1203</v>
      </c>
      <c r="E254" s="65" t="s">
        <v>1201</v>
      </c>
    </row>
    <row r="255" spans="1:5" ht="15" x14ac:dyDescent="0.25">
      <c r="A255" s="66">
        <f t="shared" si="3"/>
        <v>11026346</v>
      </c>
      <c r="B255" s="65" t="s">
        <v>1205</v>
      </c>
      <c r="C255" s="65" t="s">
        <v>1206</v>
      </c>
      <c r="E255" s="65" t="s">
        <v>1204</v>
      </c>
    </row>
    <row r="256" spans="1:5" ht="15" x14ac:dyDescent="0.25">
      <c r="A256" s="66">
        <f t="shared" si="3"/>
        <v>11029507</v>
      </c>
      <c r="B256" s="65" t="s">
        <v>1208</v>
      </c>
      <c r="C256" s="65" t="s">
        <v>1209</v>
      </c>
      <c r="E256" s="65" t="s">
        <v>1207</v>
      </c>
    </row>
    <row r="257" spans="1:5" ht="15" x14ac:dyDescent="0.25">
      <c r="A257" s="66">
        <f t="shared" si="3"/>
        <v>11043895</v>
      </c>
      <c r="B257" s="65" t="s">
        <v>1211</v>
      </c>
      <c r="C257" s="65" t="s">
        <v>1212</v>
      </c>
      <c r="D257" s="65"/>
      <c r="E257" s="65" t="s">
        <v>1210</v>
      </c>
    </row>
    <row r="258" spans="1:5" ht="15" x14ac:dyDescent="0.25">
      <c r="A258" s="66">
        <f t="shared" ref="A258:A321" si="4">B258*1</f>
        <v>0</v>
      </c>
      <c r="B258" s="65"/>
      <c r="C258" s="65" t="s">
        <v>701</v>
      </c>
      <c r="D258" s="65">
        <v>1</v>
      </c>
      <c r="E258" s="65" t="s">
        <v>1213</v>
      </c>
    </row>
    <row r="259" spans="1:5" ht="15" x14ac:dyDescent="0.25">
      <c r="A259" s="66">
        <f t="shared" si="4"/>
        <v>11045839</v>
      </c>
      <c r="B259" s="65" t="s">
        <v>1215</v>
      </c>
      <c r="C259" s="65" t="s">
        <v>1216</v>
      </c>
      <c r="D259" s="65"/>
      <c r="E259" s="65" t="s">
        <v>1214</v>
      </c>
    </row>
    <row r="260" spans="1:5" ht="15" x14ac:dyDescent="0.25">
      <c r="A260" s="66">
        <f t="shared" si="4"/>
        <v>11049982</v>
      </c>
      <c r="B260" s="65" t="s">
        <v>1218</v>
      </c>
      <c r="C260" s="65" t="s">
        <v>1219</v>
      </c>
      <c r="D260" s="65"/>
      <c r="E260" s="65" t="s">
        <v>1217</v>
      </c>
    </row>
    <row r="261" spans="1:5" ht="15" x14ac:dyDescent="0.25">
      <c r="A261" s="66">
        <f t="shared" si="4"/>
        <v>11051189</v>
      </c>
      <c r="B261" s="65" t="s">
        <v>1221</v>
      </c>
      <c r="C261" s="65" t="s">
        <v>1222</v>
      </c>
      <c r="D261" s="65"/>
      <c r="E261" s="65" t="s">
        <v>1220</v>
      </c>
    </row>
    <row r="262" spans="1:5" ht="15" x14ac:dyDescent="0.25">
      <c r="A262" s="66">
        <f t="shared" si="4"/>
        <v>0</v>
      </c>
      <c r="B262" s="65"/>
      <c r="C262" s="65" t="s">
        <v>701</v>
      </c>
      <c r="D262" s="65">
        <v>1</v>
      </c>
      <c r="E262" s="65" t="s">
        <v>1223</v>
      </c>
    </row>
    <row r="263" spans="1:5" ht="15" x14ac:dyDescent="0.25">
      <c r="A263" s="66">
        <f t="shared" si="4"/>
        <v>0</v>
      </c>
      <c r="B263" s="65"/>
      <c r="C263" s="65" t="s">
        <v>701</v>
      </c>
      <c r="D263" s="65">
        <v>1</v>
      </c>
      <c r="E263" s="65" t="s">
        <v>1224</v>
      </c>
    </row>
    <row r="264" spans="1:5" ht="15" x14ac:dyDescent="0.25">
      <c r="A264" s="66">
        <f t="shared" si="4"/>
        <v>11056105</v>
      </c>
      <c r="B264" s="65" t="s">
        <v>1226</v>
      </c>
      <c r="C264" s="65" t="s">
        <v>1227</v>
      </c>
      <c r="D264" s="65"/>
      <c r="E264" s="65" t="s">
        <v>1225</v>
      </c>
    </row>
    <row r="265" spans="1:5" ht="15" x14ac:dyDescent="0.25">
      <c r="A265" s="66">
        <f t="shared" si="4"/>
        <v>0</v>
      </c>
      <c r="B265" s="65"/>
      <c r="C265" s="65" t="s">
        <v>701</v>
      </c>
      <c r="D265" s="65">
        <v>1</v>
      </c>
      <c r="E265" s="65" t="s">
        <v>1228</v>
      </c>
    </row>
    <row r="266" spans="1:5" ht="15" x14ac:dyDescent="0.25">
      <c r="A266" s="66">
        <f t="shared" si="4"/>
        <v>0</v>
      </c>
      <c r="B266" s="65"/>
      <c r="C266" s="65" t="s">
        <v>701</v>
      </c>
      <c r="D266" s="65">
        <v>1</v>
      </c>
      <c r="E266" s="65" t="s">
        <v>1229</v>
      </c>
    </row>
    <row r="267" spans="1:5" ht="15" x14ac:dyDescent="0.25">
      <c r="A267" s="66">
        <f t="shared" si="4"/>
        <v>0</v>
      </c>
      <c r="B267" s="65"/>
      <c r="C267" s="65" t="s">
        <v>701</v>
      </c>
      <c r="D267" s="65">
        <v>1</v>
      </c>
      <c r="E267" s="65" t="s">
        <v>1230</v>
      </c>
    </row>
    <row r="268" spans="1:5" ht="15" x14ac:dyDescent="0.25">
      <c r="A268" s="66">
        <f t="shared" si="4"/>
        <v>0</v>
      </c>
      <c r="B268" s="65"/>
      <c r="C268" s="65" t="s">
        <v>701</v>
      </c>
      <c r="D268" s="65">
        <v>1</v>
      </c>
      <c r="E268" s="65" t="s">
        <v>1231</v>
      </c>
    </row>
    <row r="269" spans="1:5" ht="15" x14ac:dyDescent="0.25">
      <c r="A269" s="66">
        <f t="shared" si="4"/>
        <v>11088740</v>
      </c>
      <c r="B269" s="65" t="s">
        <v>1233</v>
      </c>
      <c r="C269" s="65" t="s">
        <v>1234</v>
      </c>
      <c r="D269" s="65"/>
      <c r="E269" s="65" t="s">
        <v>1232</v>
      </c>
    </row>
    <row r="270" spans="1:5" ht="15" x14ac:dyDescent="0.25">
      <c r="A270" s="66">
        <f t="shared" si="4"/>
        <v>0</v>
      </c>
      <c r="B270" s="65"/>
      <c r="C270" s="65" t="s">
        <v>701</v>
      </c>
      <c r="D270" s="65">
        <v>1</v>
      </c>
      <c r="E270" s="65" t="s">
        <v>1235</v>
      </c>
    </row>
    <row r="271" spans="1:5" ht="15" x14ac:dyDescent="0.25">
      <c r="A271" s="66">
        <f t="shared" si="4"/>
        <v>11096891</v>
      </c>
      <c r="B271" s="65" t="s">
        <v>1237</v>
      </c>
      <c r="C271" s="65" t="s">
        <v>1238</v>
      </c>
      <c r="D271" s="65"/>
      <c r="E271" s="65" t="s">
        <v>1236</v>
      </c>
    </row>
    <row r="272" spans="1:5" ht="15" x14ac:dyDescent="0.25">
      <c r="A272" s="66">
        <f t="shared" si="4"/>
        <v>11115705</v>
      </c>
      <c r="B272" s="65" t="s">
        <v>1240</v>
      </c>
      <c r="C272" s="65" t="s">
        <v>1241</v>
      </c>
      <c r="D272" s="65"/>
      <c r="E272" s="65" t="s">
        <v>1239</v>
      </c>
    </row>
    <row r="273" spans="1:5" ht="15" x14ac:dyDescent="0.25">
      <c r="A273" s="66">
        <f t="shared" si="4"/>
        <v>11145671</v>
      </c>
      <c r="B273" s="65" t="s">
        <v>1243</v>
      </c>
      <c r="C273" s="65" t="s">
        <v>1244</v>
      </c>
      <c r="E273" s="65" t="s">
        <v>1242</v>
      </c>
    </row>
    <row r="274" spans="1:5" ht="15" x14ac:dyDescent="0.25">
      <c r="A274" s="66">
        <f t="shared" si="4"/>
        <v>11154980</v>
      </c>
      <c r="B274" s="65" t="s">
        <v>1246</v>
      </c>
      <c r="C274" s="65" t="s">
        <v>1247</v>
      </c>
      <c r="E274" s="65" t="s">
        <v>1245</v>
      </c>
    </row>
    <row r="275" spans="1:5" ht="15" x14ac:dyDescent="0.25">
      <c r="A275" s="66">
        <f t="shared" si="4"/>
        <v>11197884</v>
      </c>
      <c r="B275" s="65" t="s">
        <v>1249</v>
      </c>
      <c r="C275" s="65" t="s">
        <v>1250</v>
      </c>
      <c r="E275" s="65" t="s">
        <v>1248</v>
      </c>
    </row>
    <row r="276" spans="1:5" ht="15" x14ac:dyDescent="0.25">
      <c r="A276" s="66">
        <f t="shared" si="4"/>
        <v>11233643</v>
      </c>
      <c r="B276" s="65" t="s">
        <v>1252</v>
      </c>
      <c r="C276" s="65" t="s">
        <v>1253</v>
      </c>
      <c r="E276" s="65" t="s">
        <v>1251</v>
      </c>
    </row>
    <row r="277" spans="1:5" ht="15" x14ac:dyDescent="0.25">
      <c r="A277" s="66">
        <f t="shared" si="4"/>
        <v>11273505</v>
      </c>
      <c r="B277" s="65" t="s">
        <v>1255</v>
      </c>
      <c r="C277" s="65" t="s">
        <v>1256</v>
      </c>
      <c r="E277" s="65" t="s">
        <v>1254</v>
      </c>
    </row>
    <row r="278" spans="1:5" ht="15" x14ac:dyDescent="0.25">
      <c r="A278" s="66">
        <f t="shared" si="4"/>
        <v>11279538</v>
      </c>
      <c r="B278" s="65" t="s">
        <v>1258</v>
      </c>
      <c r="C278" s="65" t="s">
        <v>1259</v>
      </c>
      <c r="E278" s="65" t="s">
        <v>1257</v>
      </c>
    </row>
    <row r="279" spans="1:5" ht="15" x14ac:dyDescent="0.25">
      <c r="A279" s="66">
        <f t="shared" si="4"/>
        <v>11289517</v>
      </c>
      <c r="B279" s="65" t="s">
        <v>1261</v>
      </c>
      <c r="C279" s="65" t="s">
        <v>1262</v>
      </c>
      <c r="E279" s="65" t="s">
        <v>1260</v>
      </c>
    </row>
    <row r="280" spans="1:5" ht="15" x14ac:dyDescent="0.25">
      <c r="A280" s="66">
        <f t="shared" si="4"/>
        <v>11301568</v>
      </c>
      <c r="B280" s="65" t="s">
        <v>1264</v>
      </c>
      <c r="C280" s="65" t="s">
        <v>1265</v>
      </c>
      <c r="E280" s="65" t="s">
        <v>1263</v>
      </c>
    </row>
    <row r="281" spans="1:5" ht="15" x14ac:dyDescent="0.25">
      <c r="A281" s="66">
        <f t="shared" si="4"/>
        <v>11311377</v>
      </c>
      <c r="B281" s="65" t="s">
        <v>1267</v>
      </c>
      <c r="C281" s="65" t="s">
        <v>1268</v>
      </c>
      <c r="E281" s="65" t="s">
        <v>1266</v>
      </c>
    </row>
    <row r="282" spans="1:5" ht="15" x14ac:dyDescent="0.25">
      <c r="A282" s="66">
        <f t="shared" si="4"/>
        <v>11312438</v>
      </c>
      <c r="B282" s="65" t="s">
        <v>1270</v>
      </c>
      <c r="C282" s="65" t="s">
        <v>1271</v>
      </c>
      <c r="E282" s="65" t="s">
        <v>1269</v>
      </c>
    </row>
    <row r="283" spans="1:5" ht="15" x14ac:dyDescent="0.25">
      <c r="A283" s="66">
        <f t="shared" si="4"/>
        <v>11313248</v>
      </c>
      <c r="B283" s="65" t="s">
        <v>1273</v>
      </c>
      <c r="C283" s="65" t="s">
        <v>1274</v>
      </c>
      <c r="E283" s="65" t="s">
        <v>1272</v>
      </c>
    </row>
    <row r="284" spans="1:5" ht="15" x14ac:dyDescent="0.25">
      <c r="A284" s="66">
        <f t="shared" si="4"/>
        <v>11317944</v>
      </c>
      <c r="B284" s="65" t="s">
        <v>1276</v>
      </c>
      <c r="C284" s="65" t="s">
        <v>1277</v>
      </c>
      <c r="E284" s="65" t="s">
        <v>1275</v>
      </c>
    </row>
    <row r="285" spans="1:5" ht="15" x14ac:dyDescent="0.25">
      <c r="A285" s="66">
        <f t="shared" si="4"/>
        <v>11323898</v>
      </c>
      <c r="B285" s="65" t="s">
        <v>1279</v>
      </c>
      <c r="C285" s="65" t="s">
        <v>1280</v>
      </c>
      <c r="E285" s="65" t="s">
        <v>1278</v>
      </c>
    </row>
    <row r="286" spans="1:5" ht="15" x14ac:dyDescent="0.25">
      <c r="A286" s="66">
        <f t="shared" si="4"/>
        <v>11324673</v>
      </c>
      <c r="B286" s="65" t="s">
        <v>1282</v>
      </c>
      <c r="C286" s="65" t="s">
        <v>1283</v>
      </c>
      <c r="E286" s="65" t="s">
        <v>1281</v>
      </c>
    </row>
    <row r="287" spans="1:5" ht="15" x14ac:dyDescent="0.25">
      <c r="A287" s="66">
        <f t="shared" si="4"/>
        <v>11334849</v>
      </c>
      <c r="B287" s="65" t="s">
        <v>1285</v>
      </c>
      <c r="C287" s="65" t="s">
        <v>1286</v>
      </c>
      <c r="E287" s="65" t="s">
        <v>1284</v>
      </c>
    </row>
    <row r="288" spans="1:5" ht="15" x14ac:dyDescent="0.25">
      <c r="A288" s="66">
        <f t="shared" si="4"/>
        <v>11340709</v>
      </c>
      <c r="B288" s="65" t="s">
        <v>1288</v>
      </c>
      <c r="C288" s="65" t="s">
        <v>1289</v>
      </c>
      <c r="E288" s="65" t="s">
        <v>1287</v>
      </c>
    </row>
    <row r="289" spans="1:5" ht="15" x14ac:dyDescent="0.25">
      <c r="A289" s="66">
        <f t="shared" si="4"/>
        <v>11340784</v>
      </c>
      <c r="B289" s="65" t="s">
        <v>1291</v>
      </c>
      <c r="C289" s="65" t="s">
        <v>1292</v>
      </c>
      <c r="E289" s="65" t="s">
        <v>1290</v>
      </c>
    </row>
    <row r="290" spans="1:5" ht="15" x14ac:dyDescent="0.25">
      <c r="A290" s="66">
        <f t="shared" si="4"/>
        <v>11346936</v>
      </c>
      <c r="B290" s="65" t="s">
        <v>1294</v>
      </c>
      <c r="C290" s="65" t="s">
        <v>1295</v>
      </c>
      <c r="E290" s="65" t="s">
        <v>1293</v>
      </c>
    </row>
    <row r="291" spans="1:5" ht="15" x14ac:dyDescent="0.25">
      <c r="A291" s="66">
        <f t="shared" si="4"/>
        <v>11364136</v>
      </c>
      <c r="B291" s="65" t="s">
        <v>1297</v>
      </c>
      <c r="C291" s="65" t="s">
        <v>1298</v>
      </c>
      <c r="E291" s="65" t="s">
        <v>1296</v>
      </c>
    </row>
    <row r="292" spans="1:5" ht="15" x14ac:dyDescent="0.25">
      <c r="A292" s="66">
        <f t="shared" si="4"/>
        <v>11372538</v>
      </c>
      <c r="B292" s="65" t="s">
        <v>1300</v>
      </c>
      <c r="C292" s="65" t="s">
        <v>1301</v>
      </c>
      <c r="E292" s="65" t="s">
        <v>1299</v>
      </c>
    </row>
    <row r="293" spans="1:5" ht="15" x14ac:dyDescent="0.25">
      <c r="A293" s="66">
        <f t="shared" si="4"/>
        <v>11373445</v>
      </c>
      <c r="B293" s="65" t="s">
        <v>1303</v>
      </c>
      <c r="C293" s="65" t="s">
        <v>1304</v>
      </c>
      <c r="E293" s="65" t="s">
        <v>1302</v>
      </c>
    </row>
    <row r="294" spans="1:5" ht="15" x14ac:dyDescent="0.25">
      <c r="A294" s="66">
        <f t="shared" si="4"/>
        <v>11376207</v>
      </c>
      <c r="B294" s="65" t="s">
        <v>1306</v>
      </c>
      <c r="C294" s="65" t="s">
        <v>1307</v>
      </c>
      <c r="E294" s="65" t="s">
        <v>1305</v>
      </c>
    </row>
    <row r="295" spans="1:5" ht="15" x14ac:dyDescent="0.25">
      <c r="A295" s="66">
        <f t="shared" si="4"/>
        <v>11377734</v>
      </c>
      <c r="B295" s="65" t="s">
        <v>1309</v>
      </c>
      <c r="C295" s="65" t="s">
        <v>1310</v>
      </c>
      <c r="E295" s="65" t="s">
        <v>1308</v>
      </c>
    </row>
    <row r="296" spans="1:5" ht="15" x14ac:dyDescent="0.25">
      <c r="A296" s="66">
        <f t="shared" si="4"/>
        <v>11381707</v>
      </c>
      <c r="B296" s="65" t="s">
        <v>1312</v>
      </c>
      <c r="C296" s="65" t="s">
        <v>1313</v>
      </c>
      <c r="E296" s="65" t="s">
        <v>1311</v>
      </c>
    </row>
    <row r="297" spans="1:5" ht="15" x14ac:dyDescent="0.25">
      <c r="A297" s="66">
        <f t="shared" si="4"/>
        <v>11386288</v>
      </c>
      <c r="B297" s="65" t="s">
        <v>1315</v>
      </c>
      <c r="C297" s="65" t="s">
        <v>1316</v>
      </c>
      <c r="E297" s="65" t="s">
        <v>1314</v>
      </c>
    </row>
    <row r="298" spans="1:5" ht="15" x14ac:dyDescent="0.25">
      <c r="A298" s="66">
        <f t="shared" si="4"/>
        <v>11389996</v>
      </c>
      <c r="B298" s="65" t="s">
        <v>1318</v>
      </c>
      <c r="C298" s="65" t="s">
        <v>1319</v>
      </c>
      <c r="E298" s="65" t="s">
        <v>1317</v>
      </c>
    </row>
    <row r="299" spans="1:5" ht="15" x14ac:dyDescent="0.25">
      <c r="A299" s="66">
        <f t="shared" si="4"/>
        <v>11394787</v>
      </c>
      <c r="B299" s="65" t="s">
        <v>1321</v>
      </c>
      <c r="C299" s="65" t="s">
        <v>1322</v>
      </c>
      <c r="E299" s="65" t="s">
        <v>1320</v>
      </c>
    </row>
    <row r="300" spans="1:5" ht="15" x14ac:dyDescent="0.25">
      <c r="A300" s="66">
        <f t="shared" si="4"/>
        <v>11406637</v>
      </c>
      <c r="B300" s="65" t="s">
        <v>1324</v>
      </c>
      <c r="C300" s="65" t="s">
        <v>1325</v>
      </c>
      <c r="E300" s="65" t="s">
        <v>1323</v>
      </c>
    </row>
    <row r="301" spans="1:5" ht="15" x14ac:dyDescent="0.25">
      <c r="A301" s="66">
        <f t="shared" si="4"/>
        <v>11414540</v>
      </c>
      <c r="B301" s="65" t="s">
        <v>1327</v>
      </c>
      <c r="C301" s="65" t="s">
        <v>1328</v>
      </c>
      <c r="E301" s="65" t="s">
        <v>1326</v>
      </c>
    </row>
    <row r="302" spans="1:5" ht="15" x14ac:dyDescent="0.25">
      <c r="A302" s="66">
        <f t="shared" si="4"/>
        <v>11433103</v>
      </c>
      <c r="B302" s="65" t="s">
        <v>1330</v>
      </c>
      <c r="C302" s="65" t="s">
        <v>1331</v>
      </c>
      <c r="E302" s="65" t="s">
        <v>1329</v>
      </c>
    </row>
    <row r="303" spans="1:5" ht="15" x14ac:dyDescent="0.25">
      <c r="A303" s="66">
        <f t="shared" si="4"/>
        <v>11450075</v>
      </c>
      <c r="B303" s="65" t="s">
        <v>1333</v>
      </c>
      <c r="C303" s="65" t="s">
        <v>1334</v>
      </c>
      <c r="E303" s="65" t="s">
        <v>1332</v>
      </c>
    </row>
    <row r="304" spans="1:5" ht="15" x14ac:dyDescent="0.25">
      <c r="A304" s="66">
        <f t="shared" si="4"/>
        <v>11455484</v>
      </c>
      <c r="B304" s="65" t="s">
        <v>1336</v>
      </c>
      <c r="C304" s="65" t="s">
        <v>1337</v>
      </c>
      <c r="E304" s="65" t="s">
        <v>1335</v>
      </c>
    </row>
    <row r="305" spans="1:5" ht="15" x14ac:dyDescent="0.25">
      <c r="A305" s="66">
        <f t="shared" si="4"/>
        <v>11460674</v>
      </c>
      <c r="B305" s="65" t="s">
        <v>1339</v>
      </c>
      <c r="C305" s="65" t="s">
        <v>1340</v>
      </c>
      <c r="E305" s="65" t="s">
        <v>1338</v>
      </c>
    </row>
    <row r="306" spans="1:5" ht="15" x14ac:dyDescent="0.25">
      <c r="A306" s="66">
        <f t="shared" si="4"/>
        <v>11463770</v>
      </c>
      <c r="B306" s="65" t="s">
        <v>1342</v>
      </c>
      <c r="C306" s="65" t="s">
        <v>1343</v>
      </c>
      <c r="E306" s="65" t="s">
        <v>1341</v>
      </c>
    </row>
    <row r="307" spans="1:5" ht="15" x14ac:dyDescent="0.25">
      <c r="A307" s="66">
        <f t="shared" si="4"/>
        <v>11464289</v>
      </c>
      <c r="B307" s="65" t="s">
        <v>1345</v>
      </c>
      <c r="C307" s="65" t="s">
        <v>1346</v>
      </c>
      <c r="E307" s="65" t="s">
        <v>1344</v>
      </c>
    </row>
    <row r="308" spans="1:5" ht="15" x14ac:dyDescent="0.25">
      <c r="A308" s="66">
        <f t="shared" si="4"/>
        <v>11468470</v>
      </c>
      <c r="B308" s="65" t="s">
        <v>1348</v>
      </c>
      <c r="C308" s="65" t="s">
        <v>1349</v>
      </c>
      <c r="E308" s="65" t="s">
        <v>1347</v>
      </c>
    </row>
    <row r="309" spans="1:5" ht="15" x14ac:dyDescent="0.25">
      <c r="A309" s="66">
        <f t="shared" si="4"/>
        <v>11470092</v>
      </c>
      <c r="B309" s="65" t="s">
        <v>1351</v>
      </c>
      <c r="C309" s="65" t="s">
        <v>1352</v>
      </c>
      <c r="E309" s="65" t="s">
        <v>1350</v>
      </c>
    </row>
    <row r="310" spans="1:5" ht="15" x14ac:dyDescent="0.25">
      <c r="A310" s="66">
        <f t="shared" si="4"/>
        <v>11471498</v>
      </c>
      <c r="B310" s="65" t="s">
        <v>1354</v>
      </c>
      <c r="C310" s="65" t="s">
        <v>1355</v>
      </c>
      <c r="E310" s="65" t="s">
        <v>1353</v>
      </c>
    </row>
    <row r="311" spans="1:5" ht="15" x14ac:dyDescent="0.25">
      <c r="A311" s="66">
        <f t="shared" si="4"/>
        <v>11476740</v>
      </c>
      <c r="B311" s="65" t="s">
        <v>1357</v>
      </c>
      <c r="C311" s="65" t="s">
        <v>1358</v>
      </c>
      <c r="E311" s="65" t="s">
        <v>1356</v>
      </c>
    </row>
    <row r="312" spans="1:5" ht="15" x14ac:dyDescent="0.25">
      <c r="A312" s="66">
        <f t="shared" si="4"/>
        <v>11476805</v>
      </c>
      <c r="B312" s="65" t="s">
        <v>1360</v>
      </c>
      <c r="C312" s="65" t="s">
        <v>1361</v>
      </c>
      <c r="E312" s="65" t="s">
        <v>1359</v>
      </c>
    </row>
    <row r="313" spans="1:5" ht="15" x14ac:dyDescent="0.25">
      <c r="A313" s="66">
        <f t="shared" si="4"/>
        <v>11481841</v>
      </c>
      <c r="B313" s="65" t="s">
        <v>1363</v>
      </c>
      <c r="C313" s="65" t="s">
        <v>1364</v>
      </c>
      <c r="E313" s="65" t="s">
        <v>1362</v>
      </c>
    </row>
    <row r="314" spans="1:5" ht="15" x14ac:dyDescent="0.25">
      <c r="A314" s="66">
        <f t="shared" si="4"/>
        <v>11486932</v>
      </c>
      <c r="B314" s="65" t="s">
        <v>1366</v>
      </c>
      <c r="C314" s="65" t="s">
        <v>1367</v>
      </c>
      <c r="E314" s="65" t="s">
        <v>1365</v>
      </c>
    </row>
    <row r="315" spans="1:5" ht="15" x14ac:dyDescent="0.25">
      <c r="A315" s="66">
        <f t="shared" si="4"/>
        <v>11493408</v>
      </c>
      <c r="B315" s="65" t="s">
        <v>1369</v>
      </c>
      <c r="C315" s="65" t="s">
        <v>1370</v>
      </c>
      <c r="E315" s="65" t="s">
        <v>1368</v>
      </c>
    </row>
    <row r="316" spans="1:5" ht="15" x14ac:dyDescent="0.25">
      <c r="A316" s="66">
        <f t="shared" si="4"/>
        <v>11496644</v>
      </c>
      <c r="B316" s="65" t="s">
        <v>1372</v>
      </c>
      <c r="C316" s="65" t="s">
        <v>1373</v>
      </c>
      <c r="E316" s="65" t="s">
        <v>1371</v>
      </c>
    </row>
    <row r="317" spans="1:5" ht="15" x14ac:dyDescent="0.25">
      <c r="A317" s="66">
        <f t="shared" si="4"/>
        <v>11498043</v>
      </c>
      <c r="B317" s="65" t="s">
        <v>1375</v>
      </c>
      <c r="C317" s="65" t="s">
        <v>1376</v>
      </c>
      <c r="E317" s="65" t="s">
        <v>1374</v>
      </c>
    </row>
    <row r="318" spans="1:5" ht="15" x14ac:dyDescent="0.25">
      <c r="A318" s="66">
        <f t="shared" si="4"/>
        <v>11506682</v>
      </c>
      <c r="B318" s="65" t="s">
        <v>1378</v>
      </c>
      <c r="C318" s="65" t="s">
        <v>1379</v>
      </c>
      <c r="E318" s="65" t="s">
        <v>1377</v>
      </c>
    </row>
    <row r="319" spans="1:5" ht="15" x14ac:dyDescent="0.25">
      <c r="A319" s="66">
        <f t="shared" si="4"/>
        <v>11508073</v>
      </c>
      <c r="B319" s="65" t="s">
        <v>1381</v>
      </c>
      <c r="C319" s="65" t="s">
        <v>1382</v>
      </c>
      <c r="E319" s="65" t="s">
        <v>1380</v>
      </c>
    </row>
    <row r="320" spans="1:5" ht="15" x14ac:dyDescent="0.25">
      <c r="A320" s="66">
        <f t="shared" si="4"/>
        <v>11512291</v>
      </c>
      <c r="B320" s="65" t="s">
        <v>1384</v>
      </c>
      <c r="C320" s="65" t="s">
        <v>1385</v>
      </c>
      <c r="E320" s="65" t="s">
        <v>1383</v>
      </c>
    </row>
    <row r="321" spans="1:5" ht="15" x14ac:dyDescent="0.25">
      <c r="A321" s="66">
        <f t="shared" si="4"/>
        <v>11517838</v>
      </c>
      <c r="B321" s="65" t="s">
        <v>1387</v>
      </c>
      <c r="C321" s="65" t="s">
        <v>1388</v>
      </c>
      <c r="E321" s="65" t="s">
        <v>1386</v>
      </c>
    </row>
    <row r="322" spans="1:5" ht="15" x14ac:dyDescent="0.25">
      <c r="A322" s="66">
        <f t="shared" ref="A322:A385" si="5">B322*1</f>
        <v>11524230</v>
      </c>
      <c r="B322" s="65" t="s">
        <v>1390</v>
      </c>
      <c r="C322" s="65" t="s">
        <v>1391</v>
      </c>
      <c r="E322" s="65" t="s">
        <v>1389</v>
      </c>
    </row>
    <row r="323" spans="1:5" ht="15" x14ac:dyDescent="0.25">
      <c r="A323" s="66">
        <f t="shared" si="5"/>
        <v>11526578</v>
      </c>
      <c r="B323" s="65" t="s">
        <v>1393</v>
      </c>
      <c r="C323" s="65" t="s">
        <v>1394</v>
      </c>
      <c r="E323" s="65" t="s">
        <v>1392</v>
      </c>
    </row>
    <row r="324" spans="1:5" ht="15" x14ac:dyDescent="0.25">
      <c r="A324" s="66">
        <f t="shared" si="5"/>
        <v>11534414</v>
      </c>
      <c r="B324" s="65" t="s">
        <v>1396</v>
      </c>
      <c r="C324" s="65" t="s">
        <v>1397</v>
      </c>
      <c r="E324" s="65" t="s">
        <v>1395</v>
      </c>
    </row>
    <row r="325" spans="1:5" ht="15" x14ac:dyDescent="0.25">
      <c r="A325" s="66">
        <f t="shared" si="5"/>
        <v>11540317</v>
      </c>
      <c r="B325" s="65" t="s">
        <v>1399</v>
      </c>
      <c r="C325" s="65" t="s">
        <v>1400</v>
      </c>
      <c r="E325" s="65" t="s">
        <v>1398</v>
      </c>
    </row>
    <row r="326" spans="1:5" ht="15" x14ac:dyDescent="0.25">
      <c r="A326" s="66">
        <f t="shared" si="5"/>
        <v>11542409</v>
      </c>
      <c r="B326" s="65" t="s">
        <v>1402</v>
      </c>
      <c r="C326" s="65" t="s">
        <v>1403</v>
      </c>
      <c r="E326" s="65" t="s">
        <v>1401</v>
      </c>
    </row>
    <row r="327" spans="1:5" ht="15" x14ac:dyDescent="0.25">
      <c r="A327" s="66">
        <f t="shared" si="5"/>
        <v>11547486</v>
      </c>
      <c r="B327" s="65" t="s">
        <v>1405</v>
      </c>
      <c r="C327" s="65" t="s">
        <v>1406</v>
      </c>
      <c r="E327" s="65" t="s">
        <v>1404</v>
      </c>
    </row>
    <row r="328" spans="1:5" ht="15" x14ac:dyDescent="0.25">
      <c r="A328" s="66">
        <f t="shared" si="5"/>
        <v>11554733</v>
      </c>
      <c r="B328" s="65" t="s">
        <v>1408</v>
      </c>
      <c r="C328" s="65" t="s">
        <v>1409</v>
      </c>
      <c r="E328" s="65" t="s">
        <v>1407</v>
      </c>
    </row>
    <row r="329" spans="1:5" ht="15" x14ac:dyDescent="0.25">
      <c r="A329" s="66">
        <f t="shared" si="5"/>
        <v>11554989</v>
      </c>
      <c r="B329" s="65" t="s">
        <v>1411</v>
      </c>
      <c r="C329" s="65" t="s">
        <v>1412</v>
      </c>
      <c r="E329" s="65" t="s">
        <v>1410</v>
      </c>
    </row>
    <row r="330" spans="1:5" ht="15" x14ac:dyDescent="0.25">
      <c r="A330" s="66">
        <f t="shared" si="5"/>
        <v>11557570</v>
      </c>
      <c r="B330" s="65" t="s">
        <v>1414</v>
      </c>
      <c r="C330" s="65" t="s">
        <v>1415</v>
      </c>
      <c r="E330" s="65" t="s">
        <v>1413</v>
      </c>
    </row>
    <row r="331" spans="1:5" ht="15" x14ac:dyDescent="0.25">
      <c r="A331" s="66">
        <f t="shared" si="5"/>
        <v>11558194</v>
      </c>
      <c r="B331" s="65" t="s">
        <v>1417</v>
      </c>
      <c r="C331" s="65" t="s">
        <v>1418</v>
      </c>
      <c r="E331" s="65" t="s">
        <v>1416</v>
      </c>
    </row>
    <row r="332" spans="1:5" ht="15" x14ac:dyDescent="0.25">
      <c r="A332" s="66">
        <f t="shared" si="5"/>
        <v>11560237</v>
      </c>
      <c r="B332" s="65" t="s">
        <v>1420</v>
      </c>
      <c r="C332" s="65" t="s">
        <v>1421</v>
      </c>
      <c r="E332" s="65" t="s">
        <v>1419</v>
      </c>
    </row>
    <row r="333" spans="1:5" ht="15" x14ac:dyDescent="0.25">
      <c r="A333" s="66">
        <f t="shared" si="5"/>
        <v>11560288</v>
      </c>
      <c r="B333" s="65" t="s">
        <v>1423</v>
      </c>
      <c r="C333" s="65" t="s">
        <v>1424</v>
      </c>
      <c r="E333" s="65" t="s">
        <v>1422</v>
      </c>
    </row>
    <row r="334" spans="1:5" ht="15" x14ac:dyDescent="0.25">
      <c r="A334" s="66">
        <f t="shared" si="5"/>
        <v>11740189</v>
      </c>
      <c r="B334" s="65" t="s">
        <v>1426</v>
      </c>
      <c r="C334" s="65" t="s">
        <v>1427</v>
      </c>
      <c r="E334" s="65" t="s">
        <v>1425</v>
      </c>
    </row>
    <row r="335" spans="1:5" ht="15" x14ac:dyDescent="0.25">
      <c r="A335" s="66">
        <f t="shared" si="5"/>
        <v>11751830</v>
      </c>
      <c r="B335" s="65" t="s">
        <v>1429</v>
      </c>
      <c r="C335" s="65" t="s">
        <v>1430</v>
      </c>
      <c r="E335" s="65" t="s">
        <v>1428</v>
      </c>
    </row>
    <row r="336" spans="1:5" ht="15" x14ac:dyDescent="0.25">
      <c r="A336" s="66">
        <f t="shared" si="5"/>
        <v>11765912</v>
      </c>
      <c r="B336" s="65" t="s">
        <v>1432</v>
      </c>
      <c r="C336" s="65" t="s">
        <v>1433</v>
      </c>
      <c r="E336" s="65" t="s">
        <v>1431</v>
      </c>
    </row>
    <row r="337" spans="1:5" ht="15" x14ac:dyDescent="0.25">
      <c r="A337" s="66">
        <f t="shared" si="5"/>
        <v>11785387</v>
      </c>
      <c r="B337" s="65" t="s">
        <v>1435</v>
      </c>
      <c r="C337" s="65" t="s">
        <v>1436</v>
      </c>
      <c r="E337" s="65" t="s">
        <v>1434</v>
      </c>
    </row>
    <row r="338" spans="1:5" ht="15" x14ac:dyDescent="0.25">
      <c r="A338" s="66">
        <f t="shared" si="5"/>
        <v>11789137</v>
      </c>
      <c r="B338" s="65" t="s">
        <v>1438</v>
      </c>
      <c r="C338" s="65" t="s">
        <v>1439</v>
      </c>
      <c r="E338" s="65" t="s">
        <v>1437</v>
      </c>
    </row>
    <row r="339" spans="1:5" ht="15" x14ac:dyDescent="0.25">
      <c r="A339" s="66">
        <f t="shared" si="5"/>
        <v>11794645</v>
      </c>
      <c r="B339" s="65" t="s">
        <v>1441</v>
      </c>
      <c r="C339" s="65" t="s">
        <v>1442</v>
      </c>
      <c r="E339" s="65" t="s">
        <v>1440</v>
      </c>
    </row>
    <row r="340" spans="1:5" ht="15" x14ac:dyDescent="0.25">
      <c r="A340" s="66">
        <f t="shared" si="5"/>
        <v>11794793</v>
      </c>
      <c r="B340" s="65" t="s">
        <v>1444</v>
      </c>
      <c r="C340" s="65" t="s">
        <v>1445</v>
      </c>
      <c r="E340" s="65" t="s">
        <v>1443</v>
      </c>
    </row>
    <row r="341" spans="1:5" ht="15" x14ac:dyDescent="0.25">
      <c r="A341" s="66">
        <f t="shared" si="5"/>
        <v>11805817</v>
      </c>
      <c r="B341" s="65" t="s">
        <v>1447</v>
      </c>
      <c r="C341" s="65" t="s">
        <v>1448</v>
      </c>
      <c r="E341" s="65" t="s">
        <v>1446</v>
      </c>
    </row>
    <row r="342" spans="1:5" ht="15" x14ac:dyDescent="0.25">
      <c r="A342" s="66">
        <f t="shared" si="5"/>
        <v>11805930</v>
      </c>
      <c r="B342" s="65" t="s">
        <v>1450</v>
      </c>
      <c r="C342" s="65" t="s">
        <v>1451</v>
      </c>
      <c r="E342" s="65" t="s">
        <v>1449</v>
      </c>
    </row>
    <row r="343" spans="1:5" ht="15" x14ac:dyDescent="0.25">
      <c r="A343" s="66">
        <f t="shared" si="5"/>
        <v>11806775</v>
      </c>
      <c r="B343" s="65" t="s">
        <v>1453</v>
      </c>
      <c r="C343" s="65" t="s">
        <v>1454</v>
      </c>
      <c r="E343" s="65" t="s">
        <v>1452</v>
      </c>
    </row>
    <row r="344" spans="1:5" ht="15" x14ac:dyDescent="0.25">
      <c r="A344" s="66">
        <f t="shared" si="5"/>
        <v>11807232</v>
      </c>
      <c r="B344" s="65" t="s">
        <v>1456</v>
      </c>
      <c r="C344" s="65" t="s">
        <v>1457</v>
      </c>
      <c r="E344" s="65" t="s">
        <v>1455</v>
      </c>
    </row>
    <row r="345" spans="1:5" ht="15" x14ac:dyDescent="0.25">
      <c r="A345" s="66">
        <f t="shared" si="5"/>
        <v>11809839</v>
      </c>
      <c r="B345" s="65" t="s">
        <v>1459</v>
      </c>
      <c r="C345" s="65" t="s">
        <v>1460</v>
      </c>
      <c r="E345" s="65" t="s">
        <v>1458</v>
      </c>
    </row>
    <row r="346" spans="1:5" ht="15" x14ac:dyDescent="0.25">
      <c r="A346" s="66">
        <f t="shared" si="5"/>
        <v>11811280</v>
      </c>
      <c r="B346" s="65" t="s">
        <v>1462</v>
      </c>
      <c r="C346" s="65" t="s">
        <v>1463</v>
      </c>
      <c r="E346" s="65" t="s">
        <v>1461</v>
      </c>
    </row>
    <row r="347" spans="1:5" ht="15" x14ac:dyDescent="0.25">
      <c r="A347" s="66">
        <f t="shared" si="5"/>
        <v>11811396</v>
      </c>
      <c r="B347" s="65" t="s">
        <v>1465</v>
      </c>
      <c r="C347" s="65" t="s">
        <v>1466</v>
      </c>
      <c r="E347" s="65" t="s">
        <v>1464</v>
      </c>
    </row>
    <row r="348" spans="1:5" ht="15" x14ac:dyDescent="0.25">
      <c r="A348" s="66">
        <f t="shared" si="5"/>
        <v>11812287</v>
      </c>
      <c r="B348" s="65" t="s">
        <v>1468</v>
      </c>
      <c r="C348" s="65" t="s">
        <v>1469</v>
      </c>
      <c r="E348" s="65" t="s">
        <v>1467</v>
      </c>
    </row>
    <row r="349" spans="1:5" ht="15" x14ac:dyDescent="0.25">
      <c r="A349" s="66">
        <f t="shared" si="5"/>
        <v>11817475</v>
      </c>
      <c r="B349" s="65" t="s">
        <v>1471</v>
      </c>
      <c r="C349" s="65" t="s">
        <v>1472</v>
      </c>
      <c r="E349" s="65" t="s">
        <v>1470</v>
      </c>
    </row>
    <row r="350" spans="1:5" ht="15" x14ac:dyDescent="0.25">
      <c r="A350" s="66">
        <f t="shared" si="5"/>
        <v>11820972</v>
      </c>
      <c r="B350" s="65" t="s">
        <v>1474</v>
      </c>
      <c r="C350" s="65" t="s">
        <v>1475</v>
      </c>
      <c r="E350" s="65" t="s">
        <v>1473</v>
      </c>
    </row>
    <row r="351" spans="1:5" ht="15" x14ac:dyDescent="0.25">
      <c r="A351" s="66">
        <f t="shared" si="5"/>
        <v>11828337</v>
      </c>
      <c r="B351" s="65" t="s">
        <v>1477</v>
      </c>
      <c r="C351" s="65" t="s">
        <v>1478</v>
      </c>
      <c r="E351" s="65" t="s">
        <v>1476</v>
      </c>
    </row>
    <row r="352" spans="1:5" ht="15" x14ac:dyDescent="0.25">
      <c r="A352" s="66">
        <f t="shared" si="5"/>
        <v>11828590</v>
      </c>
      <c r="B352" s="65" t="s">
        <v>1480</v>
      </c>
      <c r="C352" s="65" t="s">
        <v>1481</v>
      </c>
      <c r="E352" s="65" t="s">
        <v>1479</v>
      </c>
    </row>
    <row r="353" spans="1:5" ht="15" x14ac:dyDescent="0.25">
      <c r="A353" s="66">
        <f t="shared" si="5"/>
        <v>11830846</v>
      </c>
      <c r="B353" s="65" t="s">
        <v>1483</v>
      </c>
      <c r="C353" s="65" t="s">
        <v>1484</v>
      </c>
      <c r="E353" s="65" t="s">
        <v>1482</v>
      </c>
    </row>
    <row r="354" spans="1:5" ht="15" x14ac:dyDescent="0.25">
      <c r="A354" s="66">
        <f t="shared" si="5"/>
        <v>11830897</v>
      </c>
      <c r="B354" s="65" t="s">
        <v>1486</v>
      </c>
      <c r="C354" s="65" t="s">
        <v>1487</v>
      </c>
      <c r="E354" s="65" t="s">
        <v>1485</v>
      </c>
    </row>
    <row r="355" spans="1:5" ht="15" x14ac:dyDescent="0.25">
      <c r="A355" s="66">
        <f t="shared" si="5"/>
        <v>11834434</v>
      </c>
      <c r="B355" s="65" t="s">
        <v>1489</v>
      </c>
      <c r="C355" s="65" t="s">
        <v>1490</v>
      </c>
      <c r="E355" s="65" t="s">
        <v>1488</v>
      </c>
    </row>
    <row r="356" spans="1:5" ht="15" x14ac:dyDescent="0.25">
      <c r="A356" s="66">
        <f t="shared" si="5"/>
        <v>11841384</v>
      </c>
      <c r="B356" s="65" t="s">
        <v>1492</v>
      </c>
      <c r="C356" s="65" t="s">
        <v>1493</v>
      </c>
      <c r="E356" s="65" t="s">
        <v>1491</v>
      </c>
    </row>
    <row r="357" spans="1:5" ht="15" x14ac:dyDescent="0.25">
      <c r="A357" s="66">
        <f t="shared" si="5"/>
        <v>11842135</v>
      </c>
      <c r="B357" s="65" t="s">
        <v>1495</v>
      </c>
      <c r="C357" s="65" t="s">
        <v>1496</v>
      </c>
      <c r="E357" s="65" t="s">
        <v>1494</v>
      </c>
    </row>
    <row r="358" spans="1:5" ht="15" x14ac:dyDescent="0.25">
      <c r="A358" s="66">
        <f t="shared" si="5"/>
        <v>11844294</v>
      </c>
      <c r="B358" s="65" t="s">
        <v>1498</v>
      </c>
      <c r="C358" s="65" t="s">
        <v>1499</v>
      </c>
      <c r="E358" s="65" t="s">
        <v>1497</v>
      </c>
    </row>
    <row r="359" spans="1:5" ht="15" x14ac:dyDescent="0.25">
      <c r="A359" s="66">
        <f t="shared" si="5"/>
        <v>11860699</v>
      </c>
      <c r="B359" s="65" t="s">
        <v>1501</v>
      </c>
      <c r="C359" s="65" t="s">
        <v>1502</v>
      </c>
      <c r="E359" s="65" t="s">
        <v>1500</v>
      </c>
    </row>
    <row r="360" spans="1:5" ht="15" x14ac:dyDescent="0.25">
      <c r="A360" s="66">
        <f t="shared" si="5"/>
        <v>11867510</v>
      </c>
      <c r="B360" s="65" t="s">
        <v>1504</v>
      </c>
      <c r="C360" s="65" t="s">
        <v>1505</v>
      </c>
      <c r="E360" s="65" t="s">
        <v>1503</v>
      </c>
    </row>
    <row r="361" spans="1:5" ht="15" x14ac:dyDescent="0.25">
      <c r="A361" s="66">
        <f t="shared" si="5"/>
        <v>11870147</v>
      </c>
      <c r="B361" s="65" t="s">
        <v>1507</v>
      </c>
      <c r="C361" s="65" t="s">
        <v>1508</v>
      </c>
      <c r="E361" s="65" t="s">
        <v>1506</v>
      </c>
    </row>
    <row r="362" spans="1:5" ht="15" x14ac:dyDescent="0.25">
      <c r="A362" s="66">
        <f t="shared" si="5"/>
        <v>11876684</v>
      </c>
      <c r="B362" s="65" t="s">
        <v>1510</v>
      </c>
      <c r="C362" s="65" t="s">
        <v>1511</v>
      </c>
      <c r="E362" s="65" t="s">
        <v>1509</v>
      </c>
    </row>
    <row r="363" spans="1:5" ht="15" x14ac:dyDescent="0.25">
      <c r="A363" s="66">
        <f t="shared" si="5"/>
        <v>11904440</v>
      </c>
      <c r="B363" s="65" t="s">
        <v>1513</v>
      </c>
      <c r="C363" s="65" t="s">
        <v>1514</v>
      </c>
      <c r="E363" s="65" t="s">
        <v>1512</v>
      </c>
    </row>
    <row r="364" spans="1:5" ht="15" x14ac:dyDescent="0.25">
      <c r="A364" s="66">
        <f t="shared" si="5"/>
        <v>11909132</v>
      </c>
      <c r="B364" s="65" t="s">
        <v>1516</v>
      </c>
      <c r="C364" s="65" t="s">
        <v>1517</v>
      </c>
      <c r="E364" s="65" t="s">
        <v>1515</v>
      </c>
    </row>
    <row r="365" spans="1:5" ht="15" x14ac:dyDescent="0.25">
      <c r="A365" s="66">
        <f t="shared" si="5"/>
        <v>11910076</v>
      </c>
      <c r="B365" s="65" t="s">
        <v>1519</v>
      </c>
      <c r="C365" s="65" t="s">
        <v>1520</v>
      </c>
      <c r="E365" s="65" t="s">
        <v>1518</v>
      </c>
    </row>
    <row r="366" spans="1:5" ht="15" x14ac:dyDescent="0.25">
      <c r="A366" s="66">
        <f t="shared" si="5"/>
        <v>11913091</v>
      </c>
      <c r="B366" s="65" t="s">
        <v>1522</v>
      </c>
      <c r="C366" s="65" t="s">
        <v>1523</v>
      </c>
      <c r="E366" s="65" t="s">
        <v>1521</v>
      </c>
    </row>
    <row r="367" spans="1:5" ht="15" x14ac:dyDescent="0.25">
      <c r="A367" s="66">
        <f t="shared" si="5"/>
        <v>11923887</v>
      </c>
      <c r="B367" s="65" t="s">
        <v>1525</v>
      </c>
      <c r="C367" s="65" t="s">
        <v>1526</v>
      </c>
      <c r="E367" s="65" t="s">
        <v>1524</v>
      </c>
    </row>
    <row r="368" spans="1:5" ht="15" x14ac:dyDescent="0.25">
      <c r="A368" s="66">
        <f t="shared" si="5"/>
        <v>11942504</v>
      </c>
      <c r="B368" s="65" t="s">
        <v>1528</v>
      </c>
      <c r="C368" s="65" t="s">
        <v>1529</v>
      </c>
      <c r="E368" s="65" t="s">
        <v>1527</v>
      </c>
    </row>
    <row r="369" spans="1:5" ht="15" x14ac:dyDescent="0.25">
      <c r="A369" s="66">
        <f t="shared" si="5"/>
        <v>11946984</v>
      </c>
      <c r="B369" s="65" t="s">
        <v>1531</v>
      </c>
      <c r="C369" s="65" t="s">
        <v>1532</v>
      </c>
      <c r="D369" s="65"/>
      <c r="E369" s="65" t="s">
        <v>1530</v>
      </c>
    </row>
    <row r="370" spans="1:5" ht="15" x14ac:dyDescent="0.25">
      <c r="A370" s="66">
        <f t="shared" si="5"/>
        <v>11954006</v>
      </c>
      <c r="B370" s="65" t="s">
        <v>1534</v>
      </c>
      <c r="C370" s="65" t="s">
        <v>1535</v>
      </c>
      <c r="D370" s="65"/>
      <c r="E370" s="65" t="s">
        <v>1533</v>
      </c>
    </row>
    <row r="371" spans="1:5" ht="15" x14ac:dyDescent="0.25">
      <c r="A371" s="66">
        <f t="shared" si="5"/>
        <v>12004176</v>
      </c>
      <c r="B371" s="65" t="s">
        <v>1537</v>
      </c>
      <c r="C371" s="65" t="s">
        <v>1538</v>
      </c>
      <c r="D371" s="65"/>
      <c r="E371" s="65" t="s">
        <v>1536</v>
      </c>
    </row>
    <row r="372" spans="1:5" ht="15" x14ac:dyDescent="0.25">
      <c r="A372" s="66">
        <f t="shared" si="5"/>
        <v>12005857</v>
      </c>
      <c r="B372" s="65" t="s">
        <v>1540</v>
      </c>
      <c r="C372" s="65" t="s">
        <v>1541</v>
      </c>
      <c r="D372" s="65"/>
      <c r="E372" s="65" t="s">
        <v>1539</v>
      </c>
    </row>
    <row r="373" spans="1:5" ht="15" x14ac:dyDescent="0.25">
      <c r="A373" s="66">
        <f t="shared" si="5"/>
        <v>12010443</v>
      </c>
      <c r="B373" s="65" t="s">
        <v>1543</v>
      </c>
      <c r="C373" s="65" t="s">
        <v>1544</v>
      </c>
      <c r="D373" s="65"/>
      <c r="E373" s="65" t="s">
        <v>1542</v>
      </c>
    </row>
    <row r="374" spans="1:5" ht="15" x14ac:dyDescent="0.25">
      <c r="A374" s="66">
        <f t="shared" si="5"/>
        <v>12014546</v>
      </c>
      <c r="B374" s="65" t="s">
        <v>1546</v>
      </c>
      <c r="C374" s="65" t="s">
        <v>1547</v>
      </c>
      <c r="D374" s="65"/>
      <c r="E374" s="65" t="s">
        <v>1545</v>
      </c>
    </row>
    <row r="375" spans="1:5" ht="15" x14ac:dyDescent="0.25">
      <c r="A375" s="66">
        <f t="shared" si="5"/>
        <v>0</v>
      </c>
      <c r="B375" s="65"/>
      <c r="C375" s="65" t="s">
        <v>701</v>
      </c>
      <c r="D375" s="65">
        <v>1</v>
      </c>
      <c r="E375" s="65" t="s">
        <v>1548</v>
      </c>
    </row>
    <row r="376" spans="1:5" ht="15" x14ac:dyDescent="0.25">
      <c r="A376" s="66">
        <f t="shared" si="5"/>
        <v>0</v>
      </c>
      <c r="B376" s="65"/>
      <c r="C376" s="65" t="s">
        <v>701</v>
      </c>
      <c r="D376" s="65">
        <v>1</v>
      </c>
      <c r="E376" s="65" t="s">
        <v>1549</v>
      </c>
    </row>
    <row r="377" spans="1:5" ht="15" x14ac:dyDescent="0.25">
      <c r="A377" s="66">
        <f t="shared" si="5"/>
        <v>12025491</v>
      </c>
      <c r="B377" s="65" t="s">
        <v>1551</v>
      </c>
      <c r="C377" s="65" t="s">
        <v>1552</v>
      </c>
      <c r="D377" s="65"/>
      <c r="E377" s="65" t="s">
        <v>1550</v>
      </c>
    </row>
    <row r="378" spans="1:5" ht="15" x14ac:dyDescent="0.25">
      <c r="A378" s="66">
        <f t="shared" si="5"/>
        <v>0</v>
      </c>
      <c r="B378" s="65"/>
      <c r="C378" s="65" t="s">
        <v>701</v>
      </c>
      <c r="D378" s="65">
        <v>1</v>
      </c>
      <c r="E378" s="65" t="s">
        <v>1553</v>
      </c>
    </row>
    <row r="379" spans="1:5" ht="15" x14ac:dyDescent="0.25">
      <c r="A379" s="66">
        <f t="shared" si="5"/>
        <v>12037171</v>
      </c>
      <c r="B379" s="65" t="s">
        <v>1555</v>
      </c>
      <c r="C379" s="65" t="s">
        <v>1556</v>
      </c>
      <c r="D379" s="65"/>
      <c r="E379" s="65" t="s">
        <v>1554</v>
      </c>
    </row>
    <row r="380" spans="1:5" ht="15" x14ac:dyDescent="0.25">
      <c r="A380" s="66">
        <f t="shared" si="5"/>
        <v>12045506</v>
      </c>
      <c r="B380" s="65" t="s">
        <v>1558</v>
      </c>
      <c r="C380" s="65" t="s">
        <v>1559</v>
      </c>
      <c r="D380" s="65"/>
      <c r="E380" s="65" t="s">
        <v>1557</v>
      </c>
    </row>
    <row r="381" spans="1:5" ht="15" x14ac:dyDescent="0.25">
      <c r="A381" s="66">
        <f t="shared" si="5"/>
        <v>12051743</v>
      </c>
      <c r="B381" s="65" t="s">
        <v>1561</v>
      </c>
      <c r="C381" s="65" t="s">
        <v>1562</v>
      </c>
      <c r="D381" s="65"/>
      <c r="E381" s="65" t="s">
        <v>1560</v>
      </c>
    </row>
    <row r="382" spans="1:5" ht="15" x14ac:dyDescent="0.25">
      <c r="A382" s="66">
        <f t="shared" si="5"/>
        <v>0</v>
      </c>
      <c r="B382" s="65"/>
      <c r="C382" s="65" t="s">
        <v>701</v>
      </c>
      <c r="D382" s="65">
        <v>1</v>
      </c>
      <c r="E382" s="65" t="s">
        <v>1563</v>
      </c>
    </row>
    <row r="383" spans="1:5" ht="15" x14ac:dyDescent="0.25">
      <c r="A383" s="66">
        <f t="shared" si="5"/>
        <v>12055501</v>
      </c>
      <c r="B383" s="65" t="s">
        <v>1565</v>
      </c>
      <c r="C383" s="65" t="s">
        <v>1566</v>
      </c>
      <c r="D383" s="65"/>
      <c r="E383" s="65" t="s">
        <v>1564</v>
      </c>
    </row>
    <row r="384" spans="1:5" ht="15" x14ac:dyDescent="0.25">
      <c r="A384" s="66">
        <f t="shared" si="5"/>
        <v>0</v>
      </c>
      <c r="B384" s="65"/>
      <c r="C384" s="65" t="s">
        <v>701</v>
      </c>
      <c r="D384" s="65">
        <v>1</v>
      </c>
      <c r="E384" s="65" t="s">
        <v>1567</v>
      </c>
    </row>
    <row r="385" spans="1:5" ht="15" x14ac:dyDescent="0.25">
      <c r="A385" s="66">
        <f t="shared" si="5"/>
        <v>0</v>
      </c>
      <c r="B385" s="65"/>
      <c r="C385" s="65" t="s">
        <v>701</v>
      </c>
      <c r="D385" s="65">
        <v>1</v>
      </c>
      <c r="E385" s="65" t="s">
        <v>1568</v>
      </c>
    </row>
    <row r="386" spans="1:5" ht="15" x14ac:dyDescent="0.25">
      <c r="A386" s="66">
        <f t="shared" ref="A386:A449" si="6">B386*1</f>
        <v>12079346</v>
      </c>
      <c r="B386" s="65" t="s">
        <v>1570</v>
      </c>
      <c r="C386" s="65" t="s">
        <v>1571</v>
      </c>
      <c r="D386" s="65"/>
      <c r="E386" s="65" t="s">
        <v>1569</v>
      </c>
    </row>
    <row r="387" spans="1:5" ht="15" x14ac:dyDescent="0.25">
      <c r="A387" s="66">
        <f t="shared" si="6"/>
        <v>12079540</v>
      </c>
      <c r="B387" s="65" t="s">
        <v>1573</v>
      </c>
      <c r="C387" s="65" t="s">
        <v>1574</v>
      </c>
      <c r="D387" s="65"/>
      <c r="E387" s="65" t="s">
        <v>1572</v>
      </c>
    </row>
    <row r="388" spans="1:5" ht="15" x14ac:dyDescent="0.25">
      <c r="A388" s="66">
        <f t="shared" si="6"/>
        <v>12086849</v>
      </c>
      <c r="B388" s="65" t="s">
        <v>1576</v>
      </c>
      <c r="C388" s="65" t="s">
        <v>1577</v>
      </c>
      <c r="D388" s="65"/>
      <c r="E388" s="65" t="s">
        <v>1575</v>
      </c>
    </row>
    <row r="389" spans="1:5" ht="15" x14ac:dyDescent="0.25">
      <c r="A389" s="66">
        <f t="shared" si="6"/>
        <v>12087047</v>
      </c>
      <c r="B389" s="65" t="s">
        <v>1579</v>
      </c>
      <c r="C389" s="65" t="s">
        <v>1580</v>
      </c>
      <c r="D389" s="65"/>
      <c r="E389" s="65" t="s">
        <v>1578</v>
      </c>
    </row>
    <row r="390" spans="1:5" ht="15" x14ac:dyDescent="0.25">
      <c r="A390" s="66">
        <f t="shared" si="6"/>
        <v>12091370</v>
      </c>
      <c r="B390" s="65" t="s">
        <v>1582</v>
      </c>
      <c r="C390" s="65" t="s">
        <v>1583</v>
      </c>
      <c r="D390" s="65"/>
      <c r="E390" s="65" t="s">
        <v>1581</v>
      </c>
    </row>
    <row r="391" spans="1:5" ht="15" x14ac:dyDescent="0.25">
      <c r="A391" s="66">
        <f t="shared" si="6"/>
        <v>12092849</v>
      </c>
      <c r="B391" s="65" t="s">
        <v>1585</v>
      </c>
      <c r="C391" s="65" t="s">
        <v>1586</v>
      </c>
      <c r="D391" s="65"/>
      <c r="E391" s="65" t="s">
        <v>1584</v>
      </c>
    </row>
    <row r="392" spans="1:5" ht="15" x14ac:dyDescent="0.25">
      <c r="A392" s="66">
        <f t="shared" si="6"/>
        <v>12094582</v>
      </c>
      <c r="B392" s="65" t="s">
        <v>1588</v>
      </c>
      <c r="C392" s="65" t="s">
        <v>1589</v>
      </c>
      <c r="D392" s="65"/>
      <c r="E392" s="65" t="s">
        <v>1587</v>
      </c>
    </row>
    <row r="393" spans="1:5" ht="15" x14ac:dyDescent="0.25">
      <c r="A393" s="66">
        <f t="shared" si="6"/>
        <v>12094973</v>
      </c>
      <c r="B393" s="65" t="s">
        <v>1591</v>
      </c>
      <c r="C393" s="65" t="s">
        <v>1592</v>
      </c>
      <c r="D393" s="65"/>
      <c r="E393" s="65" t="s">
        <v>1590</v>
      </c>
    </row>
    <row r="394" spans="1:5" ht="15" x14ac:dyDescent="0.25">
      <c r="A394" s="66">
        <f t="shared" si="6"/>
        <v>0</v>
      </c>
      <c r="B394" s="65"/>
      <c r="C394" s="65" t="s">
        <v>701</v>
      </c>
      <c r="D394" s="65">
        <v>1</v>
      </c>
      <c r="E394" s="65" t="s">
        <v>1593</v>
      </c>
    </row>
    <row r="395" spans="1:5" ht="15" x14ac:dyDescent="0.25">
      <c r="A395" s="66">
        <f t="shared" si="6"/>
        <v>12100213</v>
      </c>
      <c r="B395" s="65" t="s">
        <v>1595</v>
      </c>
      <c r="C395" s="65" t="s">
        <v>1596</v>
      </c>
      <c r="D395" s="65"/>
      <c r="E395" s="65" t="s">
        <v>1594</v>
      </c>
    </row>
    <row r="396" spans="1:5" ht="15" x14ac:dyDescent="0.25">
      <c r="A396" s="66">
        <f t="shared" si="6"/>
        <v>0</v>
      </c>
      <c r="B396" s="65"/>
      <c r="C396" s="65" t="s">
        <v>701</v>
      </c>
      <c r="D396" s="65">
        <v>1</v>
      </c>
      <c r="E396" s="65" t="s">
        <v>1597</v>
      </c>
    </row>
    <row r="397" spans="1:5" ht="15" x14ac:dyDescent="0.25">
      <c r="A397" s="66">
        <f t="shared" si="6"/>
        <v>12110448</v>
      </c>
      <c r="B397" s="65" t="s">
        <v>1599</v>
      </c>
      <c r="C397" s="65" t="s">
        <v>1600</v>
      </c>
      <c r="D397" s="65"/>
      <c r="E397" s="65" t="s">
        <v>1598</v>
      </c>
    </row>
    <row r="398" spans="1:5" ht="15" x14ac:dyDescent="0.25">
      <c r="A398" s="66">
        <f t="shared" si="6"/>
        <v>0</v>
      </c>
      <c r="B398" s="65"/>
      <c r="C398" s="65" t="s">
        <v>701</v>
      </c>
      <c r="D398" s="65">
        <v>1</v>
      </c>
      <c r="E398" s="65" t="s">
        <v>1601</v>
      </c>
    </row>
    <row r="399" spans="1:5" ht="15" x14ac:dyDescent="0.25">
      <c r="A399" s="66">
        <f t="shared" si="6"/>
        <v>0</v>
      </c>
      <c r="B399" s="65"/>
      <c r="C399" s="65" t="s">
        <v>701</v>
      </c>
      <c r="D399" s="65">
        <v>1</v>
      </c>
      <c r="E399" s="65" t="s">
        <v>1602</v>
      </c>
    </row>
    <row r="400" spans="1:5" ht="15" x14ac:dyDescent="0.25">
      <c r="A400" s="66">
        <f t="shared" si="6"/>
        <v>12124902</v>
      </c>
      <c r="B400" s="65" t="s">
        <v>1604</v>
      </c>
      <c r="C400" s="65" t="s">
        <v>1605</v>
      </c>
      <c r="D400" s="65"/>
      <c r="E400" s="65" t="s">
        <v>1603</v>
      </c>
    </row>
    <row r="401" spans="1:5" ht="15" x14ac:dyDescent="0.25">
      <c r="A401" s="66">
        <f t="shared" si="6"/>
        <v>12127383</v>
      </c>
      <c r="B401" s="65" t="s">
        <v>1607</v>
      </c>
      <c r="C401" s="65" t="s">
        <v>1608</v>
      </c>
      <c r="E401" s="65" t="s">
        <v>1606</v>
      </c>
    </row>
    <row r="402" spans="1:5" ht="15" x14ac:dyDescent="0.25">
      <c r="A402" s="66">
        <f t="shared" si="6"/>
        <v>12128592</v>
      </c>
      <c r="B402" s="65" t="s">
        <v>1610</v>
      </c>
      <c r="C402" s="65" t="s">
        <v>1611</v>
      </c>
      <c r="E402" s="65" t="s">
        <v>1609</v>
      </c>
    </row>
    <row r="403" spans="1:5" ht="15" x14ac:dyDescent="0.25">
      <c r="A403" s="66">
        <f t="shared" si="6"/>
        <v>12145209</v>
      </c>
      <c r="B403" s="65" t="s">
        <v>1613</v>
      </c>
      <c r="C403" s="65" t="s">
        <v>1614</v>
      </c>
      <c r="E403" s="65" t="s">
        <v>1612</v>
      </c>
    </row>
    <row r="404" spans="1:5" ht="15" x14ac:dyDescent="0.25">
      <c r="A404" s="66">
        <f t="shared" si="6"/>
        <v>12145632</v>
      </c>
      <c r="B404" s="65" t="s">
        <v>1616</v>
      </c>
      <c r="C404" s="65" t="s">
        <v>1617</v>
      </c>
      <c r="E404" s="65" t="s">
        <v>1615</v>
      </c>
    </row>
    <row r="405" spans="1:5" ht="15" x14ac:dyDescent="0.25">
      <c r="A405" s="66">
        <f t="shared" si="6"/>
        <v>12145683</v>
      </c>
      <c r="B405" s="65" t="s">
        <v>1619</v>
      </c>
      <c r="C405" s="65" t="s">
        <v>1620</v>
      </c>
      <c r="E405" s="65" t="s">
        <v>1618</v>
      </c>
    </row>
    <row r="406" spans="1:5" ht="15" x14ac:dyDescent="0.25">
      <c r="A406" s="66">
        <f t="shared" si="6"/>
        <v>12145705</v>
      </c>
      <c r="B406" s="65" t="s">
        <v>1622</v>
      </c>
      <c r="C406" s="65" t="s">
        <v>1623</v>
      </c>
      <c r="E406" s="65" t="s">
        <v>1621</v>
      </c>
    </row>
    <row r="407" spans="1:5" ht="15" x14ac:dyDescent="0.25">
      <c r="A407" s="66">
        <f t="shared" si="6"/>
        <v>12145780</v>
      </c>
      <c r="B407" s="65" t="s">
        <v>1625</v>
      </c>
      <c r="C407" s="65" t="s">
        <v>1626</v>
      </c>
      <c r="E407" s="65" t="s">
        <v>1624</v>
      </c>
    </row>
    <row r="408" spans="1:5" ht="15" x14ac:dyDescent="0.25">
      <c r="A408" s="66">
        <f t="shared" si="6"/>
        <v>12154097</v>
      </c>
      <c r="B408" s="65" t="s">
        <v>1628</v>
      </c>
      <c r="C408" s="65" t="s">
        <v>1629</v>
      </c>
      <c r="E408" s="65" t="s">
        <v>1627</v>
      </c>
    </row>
    <row r="409" spans="1:5" ht="15" x14ac:dyDescent="0.25">
      <c r="A409" s="66">
        <f t="shared" si="6"/>
        <v>12171439</v>
      </c>
      <c r="B409" s="65" t="s">
        <v>1631</v>
      </c>
      <c r="C409" s="65" t="s">
        <v>1632</v>
      </c>
      <c r="E409" s="65" t="s">
        <v>1630</v>
      </c>
    </row>
    <row r="410" spans="1:5" ht="15" x14ac:dyDescent="0.25">
      <c r="A410" s="66">
        <f t="shared" si="6"/>
        <v>12183399</v>
      </c>
      <c r="B410" s="65" t="s">
        <v>1634</v>
      </c>
      <c r="C410" s="65" t="s">
        <v>1635</v>
      </c>
      <c r="E410" s="65" t="s">
        <v>1633</v>
      </c>
    </row>
    <row r="411" spans="1:5" ht="15" x14ac:dyDescent="0.25">
      <c r="A411" s="66">
        <f t="shared" si="6"/>
        <v>12191340</v>
      </c>
      <c r="B411" s="65" t="s">
        <v>1637</v>
      </c>
      <c r="C411" s="65" t="s">
        <v>1638</v>
      </c>
      <c r="E411" s="65" t="s">
        <v>1636</v>
      </c>
    </row>
    <row r="412" spans="1:5" ht="15" x14ac:dyDescent="0.25">
      <c r="A412" s="66">
        <f t="shared" si="6"/>
        <v>12193408</v>
      </c>
      <c r="B412" s="65" t="s">
        <v>1640</v>
      </c>
      <c r="C412" s="65" t="s">
        <v>1641</v>
      </c>
      <c r="E412" s="65" t="s">
        <v>1639</v>
      </c>
    </row>
    <row r="413" spans="1:5" ht="15" x14ac:dyDescent="0.25">
      <c r="A413" s="66">
        <f t="shared" si="6"/>
        <v>12198175</v>
      </c>
      <c r="B413" s="65" t="s">
        <v>1643</v>
      </c>
      <c r="C413" s="65" t="s">
        <v>1644</v>
      </c>
      <c r="E413" s="65" t="s">
        <v>1642</v>
      </c>
    </row>
    <row r="414" spans="1:5" ht="15" x14ac:dyDescent="0.25">
      <c r="A414" s="66">
        <f t="shared" si="6"/>
        <v>12201206</v>
      </c>
      <c r="B414" s="65" t="s">
        <v>1646</v>
      </c>
      <c r="C414" s="65" t="s">
        <v>1647</v>
      </c>
      <c r="E414" s="65" t="s">
        <v>1645</v>
      </c>
    </row>
    <row r="415" spans="1:5" ht="15" x14ac:dyDescent="0.25">
      <c r="A415" s="66">
        <f t="shared" si="6"/>
        <v>12205449</v>
      </c>
      <c r="B415" s="65" t="s">
        <v>1649</v>
      </c>
      <c r="C415" s="65" t="s">
        <v>1650</v>
      </c>
      <c r="E415" s="65" t="s">
        <v>1648</v>
      </c>
    </row>
    <row r="416" spans="1:5" ht="15" x14ac:dyDescent="0.25">
      <c r="A416" s="66">
        <f t="shared" si="6"/>
        <v>12206739</v>
      </c>
      <c r="B416" s="65" t="s">
        <v>1652</v>
      </c>
      <c r="C416" s="65" t="s">
        <v>1653</v>
      </c>
      <c r="E416" s="65" t="s">
        <v>1651</v>
      </c>
    </row>
    <row r="417" spans="1:5" ht="15" x14ac:dyDescent="0.25">
      <c r="A417" s="66">
        <f t="shared" si="6"/>
        <v>12224583</v>
      </c>
      <c r="B417" s="65" t="s">
        <v>1655</v>
      </c>
      <c r="C417" s="65" t="s">
        <v>1656</v>
      </c>
      <c r="E417" s="65" t="s">
        <v>1654</v>
      </c>
    </row>
    <row r="418" spans="1:5" ht="15" x14ac:dyDescent="0.25">
      <c r="A418" s="66">
        <f t="shared" si="6"/>
        <v>12228643</v>
      </c>
      <c r="B418" s="65" t="s">
        <v>1658</v>
      </c>
      <c r="C418" s="65" t="s">
        <v>1659</v>
      </c>
      <c r="E418" s="65" t="s">
        <v>1657</v>
      </c>
    </row>
    <row r="419" spans="1:5" ht="15" x14ac:dyDescent="0.25">
      <c r="A419" s="66">
        <f t="shared" si="6"/>
        <v>12230532</v>
      </c>
      <c r="B419" s="65" t="s">
        <v>1661</v>
      </c>
      <c r="C419" s="65" t="s">
        <v>1662</v>
      </c>
      <c r="E419" s="65" t="s">
        <v>1660</v>
      </c>
    </row>
    <row r="420" spans="1:5" ht="15" x14ac:dyDescent="0.25">
      <c r="A420" s="66">
        <f t="shared" si="6"/>
        <v>12236506</v>
      </c>
      <c r="B420" s="65" t="s">
        <v>1664</v>
      </c>
      <c r="C420" s="65" t="s">
        <v>1665</v>
      </c>
      <c r="E420" s="65" t="s">
        <v>1663</v>
      </c>
    </row>
    <row r="421" spans="1:5" ht="15" x14ac:dyDescent="0.25">
      <c r="A421" s="66">
        <f t="shared" si="6"/>
        <v>12237197</v>
      </c>
      <c r="B421" s="65" t="s">
        <v>1667</v>
      </c>
      <c r="C421" s="65" t="s">
        <v>1668</v>
      </c>
      <c r="E421" s="65" t="s">
        <v>1666</v>
      </c>
    </row>
    <row r="422" spans="1:5" ht="15" x14ac:dyDescent="0.25">
      <c r="A422" s="66">
        <f t="shared" si="6"/>
        <v>12273193</v>
      </c>
      <c r="B422" s="65" t="s">
        <v>1670</v>
      </c>
      <c r="C422" s="65" t="s">
        <v>1671</v>
      </c>
      <c r="E422" s="65" t="s">
        <v>1669</v>
      </c>
    </row>
    <row r="423" spans="1:5" ht="15" x14ac:dyDescent="0.25">
      <c r="A423" s="66">
        <f t="shared" si="6"/>
        <v>12274335</v>
      </c>
      <c r="B423" s="65" t="s">
        <v>1673</v>
      </c>
      <c r="C423" s="65" t="s">
        <v>1674</v>
      </c>
      <c r="E423" s="65" t="s">
        <v>1672</v>
      </c>
    </row>
    <row r="424" spans="1:5" ht="15" x14ac:dyDescent="0.25">
      <c r="A424" s="66">
        <f t="shared" si="6"/>
        <v>12276508</v>
      </c>
      <c r="B424" s="65" t="s">
        <v>1676</v>
      </c>
      <c r="C424" s="65" t="s">
        <v>1677</v>
      </c>
      <c r="E424" s="65" t="s">
        <v>1675</v>
      </c>
    </row>
    <row r="425" spans="1:5" ht="15" x14ac:dyDescent="0.25">
      <c r="A425" s="66">
        <f t="shared" si="6"/>
        <v>12283032</v>
      </c>
      <c r="B425" s="65" t="s">
        <v>1679</v>
      </c>
      <c r="C425" s="65" t="s">
        <v>1680</v>
      </c>
      <c r="E425" s="65" t="s">
        <v>1678</v>
      </c>
    </row>
    <row r="426" spans="1:5" ht="15" x14ac:dyDescent="0.25">
      <c r="A426" s="66">
        <f t="shared" si="6"/>
        <v>12293577</v>
      </c>
      <c r="B426" s="65" t="s">
        <v>1682</v>
      </c>
      <c r="C426" s="65" t="s">
        <v>1683</v>
      </c>
      <c r="E426" s="65" t="s">
        <v>1681</v>
      </c>
    </row>
    <row r="427" spans="1:5" ht="15" x14ac:dyDescent="0.25">
      <c r="A427" s="66">
        <f t="shared" si="6"/>
        <v>12299680</v>
      </c>
      <c r="B427" s="65" t="s">
        <v>1685</v>
      </c>
      <c r="C427" s="65" t="s">
        <v>1686</v>
      </c>
      <c r="E427" s="65" t="s">
        <v>1684</v>
      </c>
    </row>
    <row r="428" spans="1:5" ht="15" x14ac:dyDescent="0.25">
      <c r="A428" s="66">
        <f t="shared" si="6"/>
        <v>12319231</v>
      </c>
      <c r="B428" s="65" t="s">
        <v>1688</v>
      </c>
      <c r="C428" s="65" t="s">
        <v>1689</v>
      </c>
      <c r="E428" s="65" t="s">
        <v>1687</v>
      </c>
    </row>
    <row r="429" spans="1:5" ht="15" x14ac:dyDescent="0.25">
      <c r="A429" s="66">
        <f t="shared" si="6"/>
        <v>12323840</v>
      </c>
      <c r="B429" s="65" t="s">
        <v>1691</v>
      </c>
      <c r="C429" s="65" t="s">
        <v>1692</v>
      </c>
      <c r="E429" s="65" t="s">
        <v>1690</v>
      </c>
    </row>
    <row r="430" spans="1:5" ht="15" x14ac:dyDescent="0.25">
      <c r="A430" s="66">
        <f t="shared" si="6"/>
        <v>12330642</v>
      </c>
      <c r="B430" s="65" t="s">
        <v>1694</v>
      </c>
      <c r="C430" s="65" t="s">
        <v>1695</v>
      </c>
      <c r="E430" s="65" t="s">
        <v>1693</v>
      </c>
    </row>
    <row r="431" spans="1:5" ht="15" x14ac:dyDescent="0.25">
      <c r="A431" s="66">
        <f t="shared" si="6"/>
        <v>12334745</v>
      </c>
      <c r="B431" s="65" t="s">
        <v>1697</v>
      </c>
      <c r="C431" s="65" t="s">
        <v>1698</v>
      </c>
      <c r="E431" s="65" t="s">
        <v>1696</v>
      </c>
    </row>
    <row r="432" spans="1:5" ht="15" x14ac:dyDescent="0.25">
      <c r="A432" s="66">
        <f t="shared" si="6"/>
        <v>12340087</v>
      </c>
      <c r="B432" s="65" t="s">
        <v>1700</v>
      </c>
      <c r="C432" s="65" t="s">
        <v>1701</v>
      </c>
      <c r="E432" s="65" t="s">
        <v>1699</v>
      </c>
    </row>
    <row r="433" spans="1:5" ht="15" x14ac:dyDescent="0.25">
      <c r="A433" s="66">
        <f t="shared" si="6"/>
        <v>12343175</v>
      </c>
      <c r="B433" s="65" t="s">
        <v>1703</v>
      </c>
      <c r="C433" s="65" t="s">
        <v>1704</v>
      </c>
      <c r="E433" s="65" t="s">
        <v>1702</v>
      </c>
    </row>
    <row r="434" spans="1:5" ht="15" x14ac:dyDescent="0.25">
      <c r="A434" s="66">
        <f t="shared" si="6"/>
        <v>12346336</v>
      </c>
      <c r="B434" s="65" t="s">
        <v>1706</v>
      </c>
      <c r="C434" s="65" t="s">
        <v>1707</v>
      </c>
      <c r="E434" s="65" t="s">
        <v>1705</v>
      </c>
    </row>
    <row r="435" spans="1:5" ht="15" x14ac:dyDescent="0.25">
      <c r="A435" s="66">
        <f t="shared" si="6"/>
        <v>12357249</v>
      </c>
      <c r="B435" s="65" t="s">
        <v>1709</v>
      </c>
      <c r="C435" s="65" t="s">
        <v>1710</v>
      </c>
      <c r="E435" s="65" t="s">
        <v>1708</v>
      </c>
    </row>
    <row r="436" spans="1:5" ht="15" x14ac:dyDescent="0.25">
      <c r="A436" s="66">
        <f t="shared" si="6"/>
        <v>12365594</v>
      </c>
      <c r="B436" s="65" t="s">
        <v>1712</v>
      </c>
      <c r="C436" s="65" t="s">
        <v>1713</v>
      </c>
      <c r="E436" s="65" t="s">
        <v>1711</v>
      </c>
    </row>
    <row r="437" spans="1:5" ht="15" x14ac:dyDescent="0.25">
      <c r="A437" s="66">
        <f t="shared" si="6"/>
        <v>12370083</v>
      </c>
      <c r="B437" s="65" t="s">
        <v>1715</v>
      </c>
      <c r="C437" s="65" t="s">
        <v>1716</v>
      </c>
      <c r="E437" s="65" t="s">
        <v>1714</v>
      </c>
    </row>
    <row r="438" spans="1:5" ht="15" x14ac:dyDescent="0.25">
      <c r="A438" s="66">
        <f t="shared" si="6"/>
        <v>12371233</v>
      </c>
      <c r="B438" s="65" t="s">
        <v>1718</v>
      </c>
      <c r="C438" s="65" t="s">
        <v>1719</v>
      </c>
      <c r="E438" s="65" t="s">
        <v>1717</v>
      </c>
    </row>
    <row r="439" spans="1:5" ht="15" x14ac:dyDescent="0.25">
      <c r="A439" s="66">
        <f t="shared" si="6"/>
        <v>12376073</v>
      </c>
      <c r="B439" s="65" t="s">
        <v>1721</v>
      </c>
      <c r="C439" s="65" t="s">
        <v>1722</v>
      </c>
      <c r="E439" s="65" t="s">
        <v>1720</v>
      </c>
    </row>
    <row r="440" spans="1:5" ht="15" x14ac:dyDescent="0.25">
      <c r="A440" s="66">
        <f t="shared" si="6"/>
        <v>12383738</v>
      </c>
      <c r="B440" s="65" t="s">
        <v>1724</v>
      </c>
      <c r="C440" s="65" t="s">
        <v>1725</v>
      </c>
      <c r="E440" s="65" t="s">
        <v>1723</v>
      </c>
    </row>
    <row r="441" spans="1:5" ht="15" x14ac:dyDescent="0.25">
      <c r="A441" s="66">
        <f t="shared" si="6"/>
        <v>12388349</v>
      </c>
      <c r="B441" s="65" t="s">
        <v>1727</v>
      </c>
      <c r="C441" s="65" t="s">
        <v>1728</v>
      </c>
      <c r="E441" s="65" t="s">
        <v>1726</v>
      </c>
    </row>
    <row r="442" spans="1:5" ht="15" x14ac:dyDescent="0.25">
      <c r="A442" s="66">
        <f t="shared" si="6"/>
        <v>12395183</v>
      </c>
      <c r="B442" s="65" t="s">
        <v>1730</v>
      </c>
      <c r="C442" s="65" t="s">
        <v>1731</v>
      </c>
      <c r="E442" s="65" t="s">
        <v>1729</v>
      </c>
    </row>
    <row r="443" spans="1:5" ht="15" x14ac:dyDescent="0.25">
      <c r="A443" s="66">
        <f t="shared" si="6"/>
        <v>12395507</v>
      </c>
      <c r="B443" s="65" t="s">
        <v>1733</v>
      </c>
      <c r="C443" s="65" t="s">
        <v>1734</v>
      </c>
      <c r="E443" s="65" t="s">
        <v>1732</v>
      </c>
    </row>
    <row r="444" spans="1:5" ht="15" x14ac:dyDescent="0.25">
      <c r="A444" s="66">
        <f t="shared" si="6"/>
        <v>12396295</v>
      </c>
      <c r="B444" s="65" t="s">
        <v>1736</v>
      </c>
      <c r="C444" s="65" t="s">
        <v>1737</v>
      </c>
      <c r="E444" s="65" t="s">
        <v>1735</v>
      </c>
    </row>
    <row r="445" spans="1:5" ht="15" x14ac:dyDescent="0.25">
      <c r="A445" s="66">
        <f t="shared" si="6"/>
        <v>12399871</v>
      </c>
      <c r="B445" s="65" t="s">
        <v>1739</v>
      </c>
      <c r="C445" s="65" t="s">
        <v>1740</v>
      </c>
      <c r="E445" s="65" t="s">
        <v>1738</v>
      </c>
    </row>
    <row r="446" spans="1:5" ht="15" x14ac:dyDescent="0.25">
      <c r="A446" s="66">
        <f t="shared" si="6"/>
        <v>12406045</v>
      </c>
      <c r="B446" s="65" t="s">
        <v>1742</v>
      </c>
      <c r="C446" s="65" t="s">
        <v>1743</v>
      </c>
      <c r="E446" s="65" t="s">
        <v>1741</v>
      </c>
    </row>
    <row r="447" spans="1:5" ht="15" x14ac:dyDescent="0.25">
      <c r="A447" s="66">
        <f t="shared" si="6"/>
        <v>12407645</v>
      </c>
      <c r="B447" s="65" t="s">
        <v>1745</v>
      </c>
      <c r="C447" s="65" t="s">
        <v>1746</v>
      </c>
      <c r="E447" s="65" t="s">
        <v>1744</v>
      </c>
    </row>
    <row r="448" spans="1:5" ht="15" x14ac:dyDescent="0.25">
      <c r="A448" s="66">
        <f t="shared" si="6"/>
        <v>12411588</v>
      </c>
      <c r="B448" s="65" t="s">
        <v>1748</v>
      </c>
      <c r="C448" s="65" t="s">
        <v>1749</v>
      </c>
      <c r="E448" s="65" t="s">
        <v>1747</v>
      </c>
    </row>
    <row r="449" spans="1:5" ht="15" x14ac:dyDescent="0.25">
      <c r="A449" s="66">
        <f t="shared" si="6"/>
        <v>12428995</v>
      </c>
      <c r="B449" s="65" t="s">
        <v>1751</v>
      </c>
      <c r="C449" s="65" t="s">
        <v>1752</v>
      </c>
      <c r="E449" s="65" t="s">
        <v>1750</v>
      </c>
    </row>
    <row r="450" spans="1:5" ht="15" x14ac:dyDescent="0.25">
      <c r="A450" s="66">
        <f t="shared" ref="A450:A513" si="7">B450*1</f>
        <v>12429797</v>
      </c>
      <c r="B450" s="65" t="s">
        <v>1754</v>
      </c>
      <c r="C450" s="65" t="s">
        <v>1755</v>
      </c>
      <c r="E450" s="65" t="s">
        <v>1753</v>
      </c>
    </row>
    <row r="451" spans="1:5" ht="15" x14ac:dyDescent="0.25">
      <c r="A451" s="66">
        <f t="shared" si="7"/>
        <v>12452241</v>
      </c>
      <c r="B451" s="65" t="s">
        <v>1757</v>
      </c>
      <c r="C451" s="65" t="s">
        <v>1758</v>
      </c>
      <c r="E451" s="65" t="s">
        <v>1756</v>
      </c>
    </row>
    <row r="452" spans="1:5" ht="15" x14ac:dyDescent="0.25">
      <c r="A452" s="66">
        <f t="shared" si="7"/>
        <v>12458703</v>
      </c>
      <c r="B452" s="65" t="s">
        <v>1760</v>
      </c>
      <c r="C452" s="65" t="s">
        <v>1761</v>
      </c>
      <c r="E452" s="65" t="s">
        <v>1759</v>
      </c>
    </row>
    <row r="453" spans="1:5" ht="15" x14ac:dyDescent="0.25">
      <c r="A453" s="66">
        <f t="shared" si="7"/>
        <v>12471858</v>
      </c>
      <c r="B453" s="65" t="s">
        <v>1763</v>
      </c>
      <c r="C453" s="65" t="s">
        <v>1764</v>
      </c>
      <c r="E453" s="65" t="s">
        <v>1762</v>
      </c>
    </row>
    <row r="454" spans="1:5" ht="15" x14ac:dyDescent="0.25">
      <c r="A454" s="66">
        <f t="shared" si="7"/>
        <v>12487886</v>
      </c>
      <c r="B454" s="65" t="s">
        <v>1766</v>
      </c>
      <c r="C454" s="65" t="s">
        <v>1767</v>
      </c>
      <c r="E454" s="65" t="s">
        <v>1765</v>
      </c>
    </row>
    <row r="455" spans="1:5" ht="15" x14ac:dyDescent="0.25">
      <c r="A455" s="66">
        <f t="shared" si="7"/>
        <v>12492197</v>
      </c>
      <c r="B455" s="65" t="s">
        <v>1769</v>
      </c>
      <c r="C455" s="65" t="s">
        <v>1770</v>
      </c>
      <c r="E455" s="65" t="s">
        <v>1768</v>
      </c>
    </row>
    <row r="456" spans="1:5" ht="15" x14ac:dyDescent="0.25">
      <c r="A456" s="66">
        <f t="shared" si="7"/>
        <v>12524390</v>
      </c>
      <c r="B456" s="65" t="s">
        <v>1772</v>
      </c>
      <c r="C456" s="65" t="s">
        <v>1773</v>
      </c>
      <c r="E456" s="65" t="s">
        <v>1771</v>
      </c>
    </row>
    <row r="457" spans="1:5" ht="15" x14ac:dyDescent="0.25">
      <c r="A457" s="66">
        <f t="shared" si="7"/>
        <v>12529538</v>
      </c>
      <c r="B457" s="65" t="s">
        <v>1775</v>
      </c>
      <c r="C457" s="65" t="s">
        <v>1776</v>
      </c>
      <c r="E457" s="65" t="s">
        <v>1774</v>
      </c>
    </row>
    <row r="458" spans="1:5" ht="15" x14ac:dyDescent="0.25">
      <c r="A458" s="66">
        <f t="shared" si="7"/>
        <v>12535783</v>
      </c>
      <c r="B458" s="65" t="s">
        <v>1778</v>
      </c>
      <c r="C458" s="65" t="s">
        <v>1779</v>
      </c>
      <c r="E458" s="65" t="s">
        <v>1777</v>
      </c>
    </row>
    <row r="459" spans="1:5" ht="15" x14ac:dyDescent="0.25">
      <c r="A459" s="66">
        <f t="shared" si="7"/>
        <v>12560737</v>
      </c>
      <c r="B459" s="65" t="s">
        <v>1781</v>
      </c>
      <c r="C459" s="65" t="s">
        <v>1782</v>
      </c>
      <c r="E459" s="65" t="s">
        <v>1780</v>
      </c>
    </row>
    <row r="460" spans="1:5" ht="15" x14ac:dyDescent="0.25">
      <c r="A460" s="66">
        <f t="shared" si="7"/>
        <v>12579519</v>
      </c>
      <c r="B460" s="65" t="s">
        <v>1784</v>
      </c>
      <c r="C460" s="65" t="s">
        <v>1785</v>
      </c>
      <c r="E460" s="65" t="s">
        <v>1783</v>
      </c>
    </row>
    <row r="461" spans="1:5" ht="15" x14ac:dyDescent="0.25">
      <c r="A461" s="66">
        <f t="shared" si="7"/>
        <v>12588844</v>
      </c>
      <c r="B461" s="65" t="s">
        <v>1787</v>
      </c>
      <c r="C461" s="65" t="s">
        <v>1788</v>
      </c>
      <c r="E461" s="65" t="s">
        <v>1786</v>
      </c>
    </row>
    <row r="462" spans="1:5" ht="15" x14ac:dyDescent="0.25">
      <c r="A462" s="66">
        <f t="shared" si="7"/>
        <v>12618735</v>
      </c>
      <c r="B462" s="65" t="s">
        <v>1790</v>
      </c>
      <c r="C462" s="65" t="s">
        <v>1791</v>
      </c>
      <c r="E462" s="65" t="s">
        <v>1789</v>
      </c>
    </row>
    <row r="463" spans="1:5" ht="15" x14ac:dyDescent="0.25">
      <c r="A463" s="66">
        <f t="shared" si="7"/>
        <v>12621507</v>
      </c>
      <c r="B463" s="65" t="s">
        <v>1793</v>
      </c>
      <c r="C463" s="65" t="s">
        <v>1794</v>
      </c>
      <c r="E463" s="65" t="s">
        <v>1792</v>
      </c>
    </row>
    <row r="464" spans="1:5" ht="15" x14ac:dyDescent="0.25">
      <c r="A464" s="66">
        <f t="shared" si="7"/>
        <v>12647999</v>
      </c>
      <c r="B464" s="65" t="s">
        <v>1796</v>
      </c>
      <c r="C464" s="65" t="s">
        <v>1797</v>
      </c>
      <c r="E464" s="65" t="s">
        <v>1795</v>
      </c>
    </row>
    <row r="465" spans="1:5" ht="15" x14ac:dyDescent="0.25">
      <c r="A465" s="66">
        <f t="shared" si="7"/>
        <v>12668589</v>
      </c>
      <c r="B465" s="65" t="s">
        <v>1799</v>
      </c>
      <c r="C465" s="65" t="s">
        <v>1800</v>
      </c>
      <c r="E465" s="65" t="s">
        <v>1798</v>
      </c>
    </row>
    <row r="466" spans="1:5" ht="15" x14ac:dyDescent="0.25">
      <c r="A466" s="66">
        <f t="shared" si="7"/>
        <v>12673701</v>
      </c>
      <c r="B466" s="65" t="s">
        <v>1802</v>
      </c>
      <c r="C466" s="65" t="s">
        <v>1803</v>
      </c>
      <c r="E466" s="65" t="s">
        <v>1801</v>
      </c>
    </row>
    <row r="467" spans="1:5" ht="15" x14ac:dyDescent="0.25">
      <c r="A467" s="66">
        <f t="shared" si="7"/>
        <v>12678037</v>
      </c>
      <c r="B467" s="65" t="s">
        <v>1805</v>
      </c>
      <c r="C467" s="65" t="s">
        <v>1806</v>
      </c>
      <c r="E467" s="65" t="s">
        <v>1804</v>
      </c>
    </row>
    <row r="468" spans="1:5" ht="15" x14ac:dyDescent="0.25">
      <c r="A468" s="66">
        <f t="shared" si="7"/>
        <v>12687095</v>
      </c>
      <c r="B468" s="65" t="s">
        <v>1808</v>
      </c>
      <c r="C468" s="65" t="s">
        <v>1809</v>
      </c>
      <c r="E468" s="65" t="s">
        <v>1807</v>
      </c>
    </row>
    <row r="469" spans="1:5" ht="15" x14ac:dyDescent="0.25">
      <c r="A469" s="66">
        <f t="shared" si="7"/>
        <v>12702515</v>
      </c>
      <c r="B469" s="65" t="s">
        <v>1811</v>
      </c>
      <c r="C469" s="65" t="s">
        <v>1812</v>
      </c>
      <c r="E469" s="65" t="s">
        <v>1810</v>
      </c>
    </row>
    <row r="470" spans="1:5" ht="15" x14ac:dyDescent="0.25">
      <c r="A470" s="66">
        <f t="shared" si="7"/>
        <v>12706499</v>
      </c>
      <c r="B470" s="65" t="s">
        <v>1814</v>
      </c>
      <c r="C470" s="65" t="s">
        <v>1815</v>
      </c>
      <c r="E470" s="65" t="s">
        <v>1813</v>
      </c>
    </row>
    <row r="471" spans="1:5" ht="15" x14ac:dyDescent="0.25">
      <c r="A471" s="66">
        <f t="shared" si="7"/>
        <v>12706839</v>
      </c>
      <c r="B471" s="65" t="s">
        <v>1817</v>
      </c>
      <c r="C471" s="65" t="s">
        <v>1818</v>
      </c>
      <c r="E471" s="65" t="s">
        <v>1816</v>
      </c>
    </row>
    <row r="472" spans="1:5" ht="15" x14ac:dyDescent="0.25">
      <c r="A472" s="66">
        <f t="shared" si="7"/>
        <v>12715897</v>
      </c>
      <c r="B472" s="65" t="s">
        <v>1820</v>
      </c>
      <c r="C472" s="65" t="s">
        <v>1821</v>
      </c>
      <c r="E472" s="65" t="s">
        <v>1819</v>
      </c>
    </row>
    <row r="473" spans="1:5" ht="15" x14ac:dyDescent="0.25">
      <c r="A473" s="66">
        <f t="shared" si="7"/>
        <v>12719280</v>
      </c>
      <c r="B473" s="65" t="s">
        <v>1823</v>
      </c>
      <c r="C473" s="65" t="s">
        <v>1824</v>
      </c>
      <c r="E473" s="65" t="s">
        <v>1822</v>
      </c>
    </row>
    <row r="474" spans="1:5" ht="15" x14ac:dyDescent="0.25">
      <c r="A474" s="66">
        <f t="shared" si="7"/>
        <v>12727348</v>
      </c>
      <c r="B474" s="65" t="s">
        <v>1826</v>
      </c>
      <c r="C474" s="65" t="s">
        <v>1827</v>
      </c>
      <c r="E474" s="65" t="s">
        <v>1825</v>
      </c>
    </row>
    <row r="475" spans="1:5" ht="15" x14ac:dyDescent="0.25">
      <c r="A475" s="66">
        <f t="shared" si="7"/>
        <v>12729340</v>
      </c>
      <c r="B475" s="65" t="s">
        <v>1829</v>
      </c>
      <c r="C475" s="65" t="s">
        <v>1830</v>
      </c>
      <c r="E475" s="65" t="s">
        <v>1828</v>
      </c>
    </row>
    <row r="476" spans="1:5" ht="15" x14ac:dyDescent="0.25">
      <c r="A476" s="66">
        <f t="shared" si="7"/>
        <v>12736193</v>
      </c>
      <c r="B476" s="65" t="s">
        <v>1832</v>
      </c>
      <c r="C476" s="65" t="s">
        <v>1833</v>
      </c>
      <c r="E476" s="65" t="s">
        <v>1831</v>
      </c>
    </row>
    <row r="477" spans="1:5" ht="15" x14ac:dyDescent="0.25">
      <c r="A477" s="66">
        <f t="shared" si="7"/>
        <v>12749090</v>
      </c>
      <c r="B477" s="65" t="s">
        <v>1835</v>
      </c>
      <c r="C477" s="65" t="s">
        <v>1836</v>
      </c>
      <c r="E477" s="65" t="s">
        <v>1834</v>
      </c>
    </row>
    <row r="478" spans="1:5" ht="15" x14ac:dyDescent="0.25">
      <c r="A478" s="66">
        <f t="shared" si="7"/>
        <v>12751095</v>
      </c>
      <c r="B478" s="65" t="s">
        <v>1838</v>
      </c>
      <c r="C478" s="65" t="s">
        <v>1839</v>
      </c>
      <c r="E478" s="65" t="s">
        <v>1837</v>
      </c>
    </row>
    <row r="479" spans="1:5" ht="15" x14ac:dyDescent="0.25">
      <c r="A479" s="66">
        <f t="shared" si="7"/>
        <v>12762208</v>
      </c>
      <c r="B479" s="65" t="s">
        <v>1841</v>
      </c>
      <c r="C479" s="65" t="s">
        <v>1842</v>
      </c>
      <c r="E479" s="65" t="s">
        <v>1840</v>
      </c>
    </row>
    <row r="480" spans="1:5" ht="15" x14ac:dyDescent="0.25">
      <c r="A480" s="66">
        <f t="shared" si="7"/>
        <v>12791798</v>
      </c>
      <c r="B480" s="65" t="s">
        <v>1844</v>
      </c>
      <c r="C480" s="65" t="s">
        <v>1845</v>
      </c>
      <c r="E480" s="65" t="s">
        <v>1843</v>
      </c>
    </row>
    <row r="481" spans="1:5" ht="15" x14ac:dyDescent="0.25">
      <c r="A481" s="66">
        <f t="shared" si="7"/>
        <v>12798199</v>
      </c>
      <c r="B481" s="65" t="s">
        <v>1847</v>
      </c>
      <c r="C481" s="65" t="s">
        <v>1848</v>
      </c>
      <c r="E481" s="65" t="s">
        <v>1846</v>
      </c>
    </row>
    <row r="482" spans="1:5" ht="15" x14ac:dyDescent="0.25">
      <c r="A482" s="66">
        <f t="shared" si="7"/>
        <v>12800185</v>
      </c>
      <c r="B482" s="65" t="s">
        <v>1850</v>
      </c>
      <c r="C482" s="65" t="s">
        <v>1851</v>
      </c>
      <c r="E482" s="65" t="s">
        <v>1849</v>
      </c>
    </row>
    <row r="483" spans="1:5" ht="15" x14ac:dyDescent="0.25">
      <c r="A483" s="66">
        <f t="shared" si="7"/>
        <v>12806043</v>
      </c>
      <c r="B483" s="65" t="s">
        <v>1853</v>
      </c>
      <c r="C483" s="65" t="s">
        <v>1854</v>
      </c>
      <c r="E483" s="65" t="s">
        <v>1852</v>
      </c>
    </row>
    <row r="484" spans="1:5" ht="15" x14ac:dyDescent="0.25">
      <c r="A484" s="66">
        <f t="shared" si="7"/>
        <v>12809336</v>
      </c>
      <c r="B484" s="65" t="s">
        <v>1856</v>
      </c>
      <c r="C484" s="65" t="s">
        <v>1857</v>
      </c>
      <c r="E484" s="65" t="s">
        <v>1855</v>
      </c>
    </row>
    <row r="485" spans="1:5" ht="15" x14ac:dyDescent="0.25">
      <c r="A485" s="66">
        <f t="shared" si="7"/>
        <v>12812388</v>
      </c>
      <c r="B485" s="65" t="s">
        <v>1859</v>
      </c>
      <c r="C485" s="65" t="s">
        <v>1860</v>
      </c>
      <c r="E485" s="65" t="s">
        <v>1858</v>
      </c>
    </row>
    <row r="486" spans="1:5" ht="15" x14ac:dyDescent="0.25">
      <c r="A486" s="66">
        <f t="shared" si="7"/>
        <v>12824645</v>
      </c>
      <c r="B486" s="65" t="s">
        <v>1862</v>
      </c>
      <c r="C486" s="65" t="s">
        <v>1863</v>
      </c>
      <c r="E486" s="65" t="s">
        <v>1861</v>
      </c>
    </row>
    <row r="487" spans="1:5" ht="15" x14ac:dyDescent="0.25">
      <c r="A487" s="66">
        <f t="shared" si="7"/>
        <v>12851901</v>
      </c>
      <c r="B487" s="65" t="s">
        <v>1865</v>
      </c>
      <c r="C487" s="65" t="s">
        <v>1866</v>
      </c>
      <c r="E487" s="65" t="s">
        <v>1864</v>
      </c>
    </row>
    <row r="488" spans="1:5" ht="15" x14ac:dyDescent="0.25">
      <c r="A488" s="66">
        <f t="shared" si="7"/>
        <v>12853580</v>
      </c>
      <c r="B488" s="65" t="s">
        <v>1868</v>
      </c>
      <c r="C488" s="65" t="s">
        <v>1869</v>
      </c>
      <c r="E488" s="65" t="s">
        <v>1867</v>
      </c>
    </row>
    <row r="489" spans="1:5" ht="15" x14ac:dyDescent="0.25">
      <c r="A489" s="66">
        <f t="shared" si="7"/>
        <v>12877374</v>
      </c>
      <c r="B489" s="65" t="s">
        <v>1871</v>
      </c>
      <c r="C489" s="65" t="s">
        <v>1872</v>
      </c>
      <c r="E489" s="65" t="s">
        <v>1870</v>
      </c>
    </row>
    <row r="490" spans="1:5" ht="15" x14ac:dyDescent="0.25">
      <c r="A490" s="66">
        <f t="shared" si="7"/>
        <v>12878842</v>
      </c>
      <c r="B490" s="65" t="s">
        <v>1874</v>
      </c>
      <c r="C490" s="65" t="s">
        <v>1875</v>
      </c>
      <c r="E490" s="65" t="s">
        <v>1873</v>
      </c>
    </row>
    <row r="491" spans="1:5" ht="15" x14ac:dyDescent="0.25">
      <c r="A491" s="66">
        <f t="shared" si="7"/>
        <v>12881487</v>
      </c>
      <c r="B491" s="65" t="s">
        <v>1877</v>
      </c>
      <c r="C491" s="65" t="s">
        <v>1878</v>
      </c>
      <c r="E491" s="65" t="s">
        <v>1876</v>
      </c>
    </row>
    <row r="492" spans="1:5" ht="15" x14ac:dyDescent="0.25">
      <c r="A492" s="66">
        <f t="shared" si="7"/>
        <v>12882130</v>
      </c>
      <c r="B492" s="65" t="s">
        <v>1880</v>
      </c>
      <c r="C492" s="65" t="s">
        <v>1881</v>
      </c>
      <c r="E492" s="65" t="s">
        <v>1879</v>
      </c>
    </row>
    <row r="493" spans="1:5" ht="15" x14ac:dyDescent="0.25">
      <c r="A493" s="66">
        <f t="shared" si="7"/>
        <v>12883633</v>
      </c>
      <c r="B493" s="65" t="s">
        <v>1883</v>
      </c>
      <c r="C493" s="65" t="s">
        <v>1884</v>
      </c>
      <c r="E493" s="65" t="s">
        <v>1882</v>
      </c>
    </row>
    <row r="494" spans="1:5" ht="15" x14ac:dyDescent="0.25">
      <c r="A494" s="66">
        <f t="shared" si="7"/>
        <v>12896107</v>
      </c>
      <c r="B494" s="65" t="s">
        <v>1886</v>
      </c>
      <c r="C494" s="65" t="s">
        <v>1887</v>
      </c>
      <c r="E494" s="65" t="s">
        <v>1885</v>
      </c>
    </row>
    <row r="495" spans="1:5" ht="15" x14ac:dyDescent="0.25">
      <c r="A495" s="66">
        <f t="shared" si="7"/>
        <v>12899904</v>
      </c>
      <c r="B495" s="65" t="s">
        <v>1889</v>
      </c>
      <c r="C495" s="65" t="s">
        <v>1890</v>
      </c>
      <c r="E495" s="65" t="s">
        <v>1888</v>
      </c>
    </row>
    <row r="496" spans="1:5" ht="15" x14ac:dyDescent="0.25">
      <c r="A496" s="66">
        <f t="shared" si="7"/>
        <v>12909802</v>
      </c>
      <c r="B496" s="65" t="s">
        <v>1892</v>
      </c>
      <c r="C496" s="65" t="s">
        <v>1893</v>
      </c>
      <c r="E496" s="65" t="s">
        <v>1891</v>
      </c>
    </row>
    <row r="497" spans="1:5" ht="15" x14ac:dyDescent="0.25">
      <c r="A497" s="66">
        <f t="shared" si="7"/>
        <v>12911378</v>
      </c>
      <c r="B497" s="65" t="s">
        <v>1895</v>
      </c>
      <c r="C497" s="65" t="s">
        <v>1896</v>
      </c>
      <c r="E497" s="65" t="s">
        <v>1894</v>
      </c>
    </row>
    <row r="498" spans="1:5" ht="15" x14ac:dyDescent="0.25">
      <c r="A498" s="66">
        <f t="shared" si="7"/>
        <v>12915179</v>
      </c>
      <c r="B498" s="65" t="s">
        <v>1898</v>
      </c>
      <c r="C498" s="65" t="s">
        <v>1899</v>
      </c>
      <c r="E498" s="65" t="s">
        <v>1897</v>
      </c>
    </row>
    <row r="499" spans="1:5" ht="15" x14ac:dyDescent="0.25">
      <c r="A499" s="66">
        <f t="shared" si="7"/>
        <v>12915292</v>
      </c>
      <c r="B499" s="65" t="s">
        <v>1901</v>
      </c>
      <c r="C499" s="65" t="s">
        <v>1902</v>
      </c>
      <c r="E499" s="65" t="s">
        <v>1900</v>
      </c>
    </row>
    <row r="500" spans="1:5" ht="15" x14ac:dyDescent="0.25">
      <c r="A500" s="66">
        <f t="shared" si="7"/>
        <v>12919336</v>
      </c>
      <c r="B500" s="65" t="s">
        <v>1904</v>
      </c>
      <c r="C500" s="65" t="s">
        <v>1905</v>
      </c>
      <c r="E500" s="65" t="s">
        <v>1903</v>
      </c>
    </row>
    <row r="501" spans="1:5" ht="15" x14ac:dyDescent="0.25">
      <c r="A501" s="66">
        <f t="shared" si="7"/>
        <v>12922272</v>
      </c>
      <c r="B501" s="65" t="s">
        <v>1907</v>
      </c>
      <c r="C501" s="65" t="s">
        <v>1908</v>
      </c>
      <c r="E501" s="65" t="s">
        <v>1906</v>
      </c>
    </row>
    <row r="502" spans="1:5" ht="15" x14ac:dyDescent="0.25">
      <c r="A502" s="66">
        <f t="shared" si="7"/>
        <v>12924097</v>
      </c>
      <c r="B502" s="65" t="s">
        <v>1910</v>
      </c>
      <c r="C502" s="65" t="s">
        <v>1911</v>
      </c>
      <c r="E502" s="65" t="s">
        <v>1909</v>
      </c>
    </row>
    <row r="503" spans="1:5" ht="15" x14ac:dyDescent="0.25">
      <c r="A503" s="66">
        <f t="shared" si="7"/>
        <v>12924194</v>
      </c>
      <c r="B503" s="65" t="s">
        <v>1913</v>
      </c>
      <c r="C503" s="65" t="s">
        <v>1914</v>
      </c>
      <c r="E503" s="65" t="s">
        <v>1912</v>
      </c>
    </row>
    <row r="504" spans="1:5" ht="15" x14ac:dyDescent="0.25">
      <c r="A504" s="66">
        <f t="shared" si="7"/>
        <v>12924240</v>
      </c>
      <c r="B504" s="65" t="s">
        <v>1916</v>
      </c>
      <c r="C504" s="65" t="s">
        <v>1917</v>
      </c>
      <c r="E504" s="65" t="s">
        <v>1915</v>
      </c>
    </row>
    <row r="505" spans="1:5" ht="15" x14ac:dyDescent="0.25">
      <c r="A505" s="66">
        <f t="shared" si="7"/>
        <v>12925506</v>
      </c>
      <c r="B505" s="65" t="s">
        <v>1919</v>
      </c>
      <c r="C505" s="65" t="s">
        <v>1920</v>
      </c>
      <c r="E505" s="65" t="s">
        <v>1918</v>
      </c>
    </row>
    <row r="506" spans="1:5" ht="15" x14ac:dyDescent="0.25">
      <c r="A506" s="66">
        <f t="shared" si="7"/>
        <v>12926413</v>
      </c>
      <c r="B506" s="65" t="s">
        <v>1922</v>
      </c>
      <c r="C506" s="65" t="s">
        <v>1923</v>
      </c>
      <c r="E506" s="65" t="s">
        <v>1921</v>
      </c>
    </row>
    <row r="507" spans="1:5" ht="15" x14ac:dyDescent="0.25">
      <c r="A507" s="66">
        <f t="shared" si="7"/>
        <v>12944101</v>
      </c>
      <c r="B507" s="65" t="s">
        <v>1925</v>
      </c>
      <c r="C507" s="65" t="s">
        <v>1926</v>
      </c>
      <c r="E507" s="65" t="s">
        <v>1924</v>
      </c>
    </row>
    <row r="508" spans="1:5" ht="15" x14ac:dyDescent="0.25">
      <c r="A508" s="66">
        <f t="shared" si="7"/>
        <v>12950144</v>
      </c>
      <c r="B508" s="65" t="s">
        <v>1928</v>
      </c>
      <c r="C508" s="65" t="s">
        <v>1929</v>
      </c>
      <c r="E508" s="65" t="s">
        <v>1927</v>
      </c>
    </row>
    <row r="509" spans="1:5" ht="15" x14ac:dyDescent="0.25">
      <c r="A509" s="66">
        <f t="shared" si="7"/>
        <v>12952104</v>
      </c>
      <c r="B509" s="65" t="s">
        <v>1931</v>
      </c>
      <c r="C509" s="65" t="s">
        <v>1932</v>
      </c>
      <c r="E509" s="65" t="s">
        <v>1930</v>
      </c>
    </row>
    <row r="510" spans="1:5" ht="15" x14ac:dyDescent="0.25">
      <c r="A510" s="66">
        <f t="shared" si="7"/>
        <v>12952171</v>
      </c>
      <c r="B510" s="65" t="s">
        <v>1934</v>
      </c>
      <c r="C510" s="65" t="s">
        <v>1935</v>
      </c>
      <c r="E510" s="65" t="s">
        <v>1933</v>
      </c>
    </row>
    <row r="511" spans="1:5" ht="15" x14ac:dyDescent="0.25">
      <c r="A511" s="66">
        <f t="shared" si="7"/>
        <v>12953275</v>
      </c>
      <c r="B511" s="65" t="s">
        <v>1937</v>
      </c>
      <c r="C511" s="65" t="s">
        <v>1938</v>
      </c>
      <c r="E511" s="65" t="s">
        <v>1936</v>
      </c>
    </row>
    <row r="512" spans="1:5" ht="15" x14ac:dyDescent="0.25">
      <c r="A512" s="66">
        <f t="shared" si="7"/>
        <v>12964935</v>
      </c>
      <c r="B512" s="65" t="s">
        <v>1940</v>
      </c>
      <c r="C512" s="65" t="s">
        <v>1941</v>
      </c>
      <c r="E512" s="65" t="s">
        <v>1939</v>
      </c>
    </row>
    <row r="513" spans="1:5" ht="15" x14ac:dyDescent="0.25">
      <c r="A513" s="66">
        <f t="shared" si="7"/>
        <v>12970005</v>
      </c>
      <c r="B513" s="65" t="s">
        <v>1943</v>
      </c>
      <c r="C513" s="65" t="s">
        <v>1944</v>
      </c>
      <c r="D513" s="65"/>
      <c r="E513" s="65" t="s">
        <v>1942</v>
      </c>
    </row>
    <row r="514" spans="1:5" ht="15" x14ac:dyDescent="0.25">
      <c r="A514" s="66">
        <f t="shared" ref="A514:A577" si="8">B514*1</f>
        <v>12973438</v>
      </c>
      <c r="B514" s="65" t="s">
        <v>1946</v>
      </c>
      <c r="C514" s="65" t="s">
        <v>1947</v>
      </c>
      <c r="D514" s="65"/>
      <c r="E514" s="65" t="s">
        <v>1945</v>
      </c>
    </row>
    <row r="515" spans="1:5" ht="15" x14ac:dyDescent="0.25">
      <c r="A515" s="66">
        <f t="shared" si="8"/>
        <v>12974949</v>
      </c>
      <c r="B515" s="65" t="s">
        <v>1949</v>
      </c>
      <c r="C515" s="65" t="s">
        <v>1950</v>
      </c>
      <c r="D515" s="65"/>
      <c r="E515" s="65" t="s">
        <v>1948</v>
      </c>
    </row>
    <row r="516" spans="1:5" ht="15" x14ac:dyDescent="0.25">
      <c r="A516" s="66">
        <f t="shared" si="8"/>
        <v>12977336</v>
      </c>
      <c r="B516" s="65" t="s">
        <v>1952</v>
      </c>
      <c r="C516" s="65" t="s">
        <v>1953</v>
      </c>
      <c r="D516" s="65"/>
      <c r="E516" s="65" t="s">
        <v>1951</v>
      </c>
    </row>
    <row r="517" spans="1:5" ht="15" x14ac:dyDescent="0.25">
      <c r="A517" s="66">
        <f t="shared" si="8"/>
        <v>12997590</v>
      </c>
      <c r="B517" s="65" t="s">
        <v>1955</v>
      </c>
      <c r="C517" s="65" t="s">
        <v>1956</v>
      </c>
      <c r="D517" s="65"/>
      <c r="E517" s="65" t="s">
        <v>1954</v>
      </c>
    </row>
    <row r="518" spans="1:5" ht="15" x14ac:dyDescent="0.25">
      <c r="A518" s="66">
        <f t="shared" si="8"/>
        <v>13007187</v>
      </c>
      <c r="B518" s="65" t="s">
        <v>1958</v>
      </c>
      <c r="C518" s="65" t="s">
        <v>1959</v>
      </c>
      <c r="D518" s="65"/>
      <c r="E518" s="65" t="s">
        <v>1957</v>
      </c>
    </row>
    <row r="519" spans="1:5" ht="15" x14ac:dyDescent="0.25">
      <c r="A519" s="66">
        <f t="shared" si="8"/>
        <v>13007675</v>
      </c>
      <c r="B519" s="65" t="s">
        <v>1961</v>
      </c>
      <c r="C519" s="65" t="s">
        <v>1962</v>
      </c>
      <c r="D519" s="65"/>
      <c r="E519" s="65" t="s">
        <v>1960</v>
      </c>
    </row>
    <row r="520" spans="1:5" ht="15" x14ac:dyDescent="0.25">
      <c r="A520" s="66">
        <f t="shared" si="8"/>
        <v>13010056</v>
      </c>
      <c r="B520" s="65" t="s">
        <v>1964</v>
      </c>
      <c r="C520" s="65" t="s">
        <v>1965</v>
      </c>
      <c r="D520" s="65"/>
      <c r="E520" s="65" t="s">
        <v>1963</v>
      </c>
    </row>
    <row r="521" spans="1:5" ht="15" x14ac:dyDescent="0.25">
      <c r="A521" s="66">
        <f t="shared" si="8"/>
        <v>13013233</v>
      </c>
      <c r="B521" s="65" t="s">
        <v>1967</v>
      </c>
      <c r="C521" s="65" t="s">
        <v>1968</v>
      </c>
      <c r="D521" s="65"/>
      <c r="E521" s="65" t="s">
        <v>1966</v>
      </c>
    </row>
    <row r="522" spans="1:5" ht="15" x14ac:dyDescent="0.25">
      <c r="A522" s="66">
        <f t="shared" si="8"/>
        <v>0</v>
      </c>
      <c r="B522" s="65"/>
      <c r="C522" s="65" t="s">
        <v>701</v>
      </c>
      <c r="D522" s="65">
        <v>1</v>
      </c>
      <c r="E522" s="65" t="s">
        <v>1969</v>
      </c>
    </row>
    <row r="523" spans="1:5" ht="15" x14ac:dyDescent="0.25">
      <c r="A523" s="66">
        <f t="shared" si="8"/>
        <v>0</v>
      </c>
      <c r="B523" s="65"/>
      <c r="C523" s="65" t="s">
        <v>701</v>
      </c>
      <c r="D523" s="65">
        <v>1</v>
      </c>
      <c r="E523" s="65" t="s">
        <v>1970</v>
      </c>
    </row>
    <row r="524" spans="1:5" ht="15" x14ac:dyDescent="0.25">
      <c r="A524" s="66">
        <f t="shared" si="8"/>
        <v>0</v>
      </c>
      <c r="B524" s="65"/>
      <c r="C524" s="65" t="s">
        <v>701</v>
      </c>
      <c r="D524" s="65">
        <v>1</v>
      </c>
      <c r="E524" s="65" t="s">
        <v>1971</v>
      </c>
    </row>
    <row r="525" spans="1:5" ht="15" x14ac:dyDescent="0.25">
      <c r="A525" s="66">
        <f t="shared" si="8"/>
        <v>13025975</v>
      </c>
      <c r="B525" s="65" t="s">
        <v>1973</v>
      </c>
      <c r="C525" s="65" t="s">
        <v>1974</v>
      </c>
      <c r="D525" s="65"/>
      <c r="E525" s="65" t="s">
        <v>1972</v>
      </c>
    </row>
    <row r="526" spans="1:5" ht="15" x14ac:dyDescent="0.25">
      <c r="A526" s="66">
        <f t="shared" si="8"/>
        <v>0</v>
      </c>
      <c r="B526" s="65"/>
      <c r="C526" s="65" t="s">
        <v>701</v>
      </c>
      <c r="D526" s="65">
        <v>1</v>
      </c>
      <c r="E526" s="65" t="s">
        <v>1975</v>
      </c>
    </row>
    <row r="527" spans="1:5" ht="15" x14ac:dyDescent="0.25">
      <c r="A527" s="66">
        <f t="shared" si="8"/>
        <v>13026998</v>
      </c>
      <c r="B527" s="65" t="s">
        <v>1977</v>
      </c>
      <c r="C527" s="65" t="s">
        <v>1978</v>
      </c>
      <c r="D527" s="65"/>
      <c r="E527" s="65" t="s">
        <v>1976</v>
      </c>
    </row>
    <row r="528" spans="1:5" ht="15" x14ac:dyDescent="0.25">
      <c r="A528" s="66">
        <f t="shared" si="8"/>
        <v>13028036</v>
      </c>
      <c r="B528" s="65" t="s">
        <v>1980</v>
      </c>
      <c r="C528" s="65" t="s">
        <v>1981</v>
      </c>
      <c r="D528" s="65"/>
      <c r="E528" s="65" t="s">
        <v>1979</v>
      </c>
    </row>
    <row r="529" spans="1:5" ht="15" x14ac:dyDescent="0.25">
      <c r="A529" s="66">
        <f t="shared" si="8"/>
        <v>13028311</v>
      </c>
      <c r="B529" s="65" t="s">
        <v>1983</v>
      </c>
      <c r="C529" s="65" t="s">
        <v>1984</v>
      </c>
      <c r="D529" s="65"/>
      <c r="E529" s="65" t="s">
        <v>1982</v>
      </c>
    </row>
    <row r="530" spans="1:5" ht="15" x14ac:dyDescent="0.25">
      <c r="A530" s="66">
        <f t="shared" si="8"/>
        <v>13030073</v>
      </c>
      <c r="B530" s="65" t="s">
        <v>1986</v>
      </c>
      <c r="C530" s="65" t="s">
        <v>1987</v>
      </c>
      <c r="D530" s="65"/>
      <c r="E530" s="65" t="s">
        <v>1985</v>
      </c>
    </row>
    <row r="531" spans="1:5" ht="15" x14ac:dyDescent="0.25">
      <c r="A531" s="66">
        <f t="shared" si="8"/>
        <v>13030472</v>
      </c>
      <c r="B531" s="65" t="s">
        <v>1989</v>
      </c>
      <c r="C531" s="65" t="s">
        <v>1990</v>
      </c>
      <c r="D531" s="65"/>
      <c r="E531" s="65" t="s">
        <v>1988</v>
      </c>
    </row>
    <row r="532" spans="1:5" ht="15" x14ac:dyDescent="0.25">
      <c r="A532" s="66">
        <f t="shared" si="8"/>
        <v>13031274</v>
      </c>
      <c r="B532" s="65" t="s">
        <v>1992</v>
      </c>
      <c r="C532" s="65" t="s">
        <v>1993</v>
      </c>
      <c r="D532" s="65"/>
      <c r="E532" s="65" t="s">
        <v>1991</v>
      </c>
    </row>
    <row r="533" spans="1:5" ht="15" x14ac:dyDescent="0.25">
      <c r="A533" s="66">
        <f t="shared" si="8"/>
        <v>13033099</v>
      </c>
      <c r="B533" s="65" t="s">
        <v>1995</v>
      </c>
      <c r="C533" s="65" t="s">
        <v>1996</v>
      </c>
      <c r="D533" s="65"/>
      <c r="E533" s="65" t="s">
        <v>1994</v>
      </c>
    </row>
    <row r="534" spans="1:5" ht="15" x14ac:dyDescent="0.25">
      <c r="A534" s="66">
        <f t="shared" si="8"/>
        <v>13035938</v>
      </c>
      <c r="B534" s="65" t="s">
        <v>1998</v>
      </c>
      <c r="C534" s="65" t="s">
        <v>1999</v>
      </c>
      <c r="D534" s="65"/>
      <c r="E534" s="65" t="s">
        <v>1997</v>
      </c>
    </row>
    <row r="535" spans="1:5" ht="15" x14ac:dyDescent="0.25">
      <c r="A535" s="66">
        <f t="shared" si="8"/>
        <v>13042209</v>
      </c>
      <c r="B535" s="65" t="s">
        <v>2001</v>
      </c>
      <c r="C535" s="65" t="s">
        <v>2002</v>
      </c>
      <c r="D535" s="65"/>
      <c r="E535" s="65" t="s">
        <v>2000</v>
      </c>
    </row>
    <row r="536" spans="1:5" ht="15" x14ac:dyDescent="0.25">
      <c r="A536" s="66">
        <f t="shared" si="8"/>
        <v>13044074</v>
      </c>
      <c r="B536" s="65" t="s">
        <v>2004</v>
      </c>
      <c r="C536" s="65" t="s">
        <v>2005</v>
      </c>
      <c r="D536" s="65"/>
      <c r="E536" s="65" t="s">
        <v>2003</v>
      </c>
    </row>
    <row r="537" spans="1:5" ht="15" x14ac:dyDescent="0.25">
      <c r="A537" s="66">
        <f t="shared" si="8"/>
        <v>0</v>
      </c>
      <c r="B537" s="65"/>
      <c r="C537" s="65" t="s">
        <v>701</v>
      </c>
      <c r="D537" s="65">
        <v>1</v>
      </c>
      <c r="E537" s="65" t="s">
        <v>2006</v>
      </c>
    </row>
    <row r="538" spans="1:5" ht="15" x14ac:dyDescent="0.25">
      <c r="A538" s="66">
        <f t="shared" si="8"/>
        <v>13047804</v>
      </c>
      <c r="B538" s="65" t="s">
        <v>2008</v>
      </c>
      <c r="C538" s="65" t="s">
        <v>2009</v>
      </c>
      <c r="D538" s="65"/>
      <c r="E538" s="65" t="s">
        <v>2007</v>
      </c>
    </row>
    <row r="539" spans="1:5" ht="15" x14ac:dyDescent="0.25">
      <c r="A539" s="66">
        <f t="shared" si="8"/>
        <v>13050198</v>
      </c>
      <c r="B539" s="65" t="s">
        <v>2011</v>
      </c>
      <c r="C539" s="65" t="s">
        <v>2012</v>
      </c>
      <c r="D539" s="65"/>
      <c r="E539" s="65" t="s">
        <v>2010</v>
      </c>
    </row>
    <row r="540" spans="1:5" ht="15" x14ac:dyDescent="0.25">
      <c r="A540" s="66">
        <f t="shared" si="8"/>
        <v>13054630</v>
      </c>
      <c r="B540" s="65" t="s">
        <v>2014</v>
      </c>
      <c r="C540" s="65" t="s">
        <v>2015</v>
      </c>
      <c r="D540" s="65"/>
      <c r="E540" s="65" t="s">
        <v>2013</v>
      </c>
    </row>
    <row r="541" spans="1:5" ht="15" x14ac:dyDescent="0.25">
      <c r="A541" s="66">
        <f t="shared" si="8"/>
        <v>13055289</v>
      </c>
      <c r="B541" s="65" t="s">
        <v>2017</v>
      </c>
      <c r="C541" s="65" t="s">
        <v>2018</v>
      </c>
      <c r="D541" s="65"/>
      <c r="E541" s="65" t="s">
        <v>2016</v>
      </c>
    </row>
    <row r="542" spans="1:5" ht="15" x14ac:dyDescent="0.25">
      <c r="A542" s="66">
        <f t="shared" si="8"/>
        <v>0</v>
      </c>
      <c r="B542" s="65"/>
      <c r="C542" s="65" t="s">
        <v>701</v>
      </c>
      <c r="D542" s="65">
        <v>1</v>
      </c>
      <c r="E542" s="65" t="s">
        <v>2019</v>
      </c>
    </row>
    <row r="543" spans="1:5" ht="15" x14ac:dyDescent="0.25">
      <c r="A543" s="66">
        <f t="shared" si="8"/>
        <v>13055637</v>
      </c>
      <c r="B543" s="65" t="s">
        <v>2021</v>
      </c>
      <c r="C543" s="65" t="s">
        <v>2022</v>
      </c>
      <c r="D543" s="65"/>
      <c r="E543" s="65" t="s">
        <v>2020</v>
      </c>
    </row>
    <row r="544" spans="1:5" ht="15" x14ac:dyDescent="0.25">
      <c r="A544" s="66">
        <f t="shared" si="8"/>
        <v>13056595</v>
      </c>
      <c r="B544" s="65" t="s">
        <v>2024</v>
      </c>
      <c r="C544" s="65" t="s">
        <v>2025</v>
      </c>
      <c r="D544" s="65"/>
      <c r="E544" s="65" t="s">
        <v>2023</v>
      </c>
    </row>
    <row r="545" spans="1:5" ht="15" x14ac:dyDescent="0.25">
      <c r="A545" s="66">
        <f t="shared" si="8"/>
        <v>13056676</v>
      </c>
      <c r="B545" s="65" t="s">
        <v>2027</v>
      </c>
      <c r="C545" s="65" t="s">
        <v>2028</v>
      </c>
      <c r="D545" s="65"/>
      <c r="E545" s="65" t="s">
        <v>2026</v>
      </c>
    </row>
    <row r="546" spans="1:5" ht="15" x14ac:dyDescent="0.25">
      <c r="A546" s="66">
        <f t="shared" si="8"/>
        <v>0</v>
      </c>
      <c r="B546" s="65"/>
      <c r="C546" s="65" t="s">
        <v>701</v>
      </c>
      <c r="D546" s="65">
        <v>1</v>
      </c>
      <c r="E546" s="65" t="s">
        <v>2029</v>
      </c>
    </row>
    <row r="547" spans="1:5" ht="15" x14ac:dyDescent="0.25">
      <c r="A547" s="66">
        <f t="shared" si="8"/>
        <v>13058903</v>
      </c>
      <c r="B547" s="65" t="s">
        <v>2031</v>
      </c>
      <c r="C547" s="65" t="s">
        <v>2032</v>
      </c>
      <c r="D547" s="65"/>
      <c r="E547" s="65" t="s">
        <v>2030</v>
      </c>
    </row>
    <row r="548" spans="1:5" ht="15" x14ac:dyDescent="0.25">
      <c r="A548" s="66">
        <f t="shared" si="8"/>
        <v>13058989</v>
      </c>
      <c r="B548" s="65" t="s">
        <v>2034</v>
      </c>
      <c r="C548" s="65" t="s">
        <v>2035</v>
      </c>
      <c r="D548" s="65"/>
      <c r="E548" s="65" t="s">
        <v>2033</v>
      </c>
    </row>
    <row r="549" spans="1:5" ht="15" x14ac:dyDescent="0.25">
      <c r="A549" s="66">
        <f t="shared" si="8"/>
        <v>0</v>
      </c>
      <c r="B549" s="65"/>
      <c r="C549" s="65" t="s">
        <v>701</v>
      </c>
      <c r="D549" s="65">
        <v>1</v>
      </c>
      <c r="E549" s="65" t="s">
        <v>2036</v>
      </c>
    </row>
    <row r="550" spans="1:5" ht="15" x14ac:dyDescent="0.25">
      <c r="A550" s="66">
        <f t="shared" si="8"/>
        <v>0</v>
      </c>
      <c r="B550" s="65"/>
      <c r="C550" s="65" t="s">
        <v>701</v>
      </c>
      <c r="D550" s="65">
        <v>1</v>
      </c>
      <c r="E550" s="65" t="s">
        <v>2037</v>
      </c>
    </row>
    <row r="551" spans="1:5" ht="15" x14ac:dyDescent="0.25">
      <c r="A551" s="66">
        <f t="shared" si="8"/>
        <v>0</v>
      </c>
      <c r="B551" s="65"/>
      <c r="C551" s="65" t="s">
        <v>701</v>
      </c>
      <c r="D551" s="65">
        <v>1</v>
      </c>
      <c r="E551" s="65" t="s">
        <v>2038</v>
      </c>
    </row>
    <row r="552" spans="1:5" ht="15" x14ac:dyDescent="0.25">
      <c r="A552" s="66">
        <f t="shared" si="8"/>
        <v>13077045</v>
      </c>
      <c r="B552" s="65" t="s">
        <v>2040</v>
      </c>
      <c r="C552" s="65" t="s">
        <v>2041</v>
      </c>
      <c r="D552" s="65"/>
      <c r="E552" s="65" t="s">
        <v>2039</v>
      </c>
    </row>
    <row r="553" spans="1:5" ht="15" x14ac:dyDescent="0.25">
      <c r="A553" s="66">
        <f t="shared" si="8"/>
        <v>13078270</v>
      </c>
      <c r="B553" s="65" t="s">
        <v>2043</v>
      </c>
      <c r="C553" s="65" t="s">
        <v>2044</v>
      </c>
      <c r="D553" s="65"/>
      <c r="E553" s="65" t="s">
        <v>2042</v>
      </c>
    </row>
    <row r="554" spans="1:5" ht="15" x14ac:dyDescent="0.25">
      <c r="A554" s="66">
        <f t="shared" si="8"/>
        <v>13084017</v>
      </c>
      <c r="B554" s="65" t="s">
        <v>2046</v>
      </c>
      <c r="C554" s="65" t="s">
        <v>2047</v>
      </c>
      <c r="D554" s="65"/>
      <c r="E554" s="65" t="s">
        <v>2045</v>
      </c>
    </row>
    <row r="555" spans="1:5" ht="15" x14ac:dyDescent="0.25">
      <c r="A555" s="66">
        <f t="shared" si="8"/>
        <v>13084602</v>
      </c>
      <c r="B555" s="65" t="s">
        <v>2049</v>
      </c>
      <c r="C555" s="65" t="s">
        <v>2050</v>
      </c>
      <c r="D555" s="65"/>
      <c r="E555" s="65" t="s">
        <v>2048</v>
      </c>
    </row>
    <row r="556" spans="1:5" ht="15" x14ac:dyDescent="0.25">
      <c r="A556" s="66">
        <f t="shared" si="8"/>
        <v>13087490</v>
      </c>
      <c r="B556" s="65" t="s">
        <v>2052</v>
      </c>
      <c r="C556" s="65" t="s">
        <v>2053</v>
      </c>
      <c r="D556" s="65"/>
      <c r="E556" s="65" t="s">
        <v>2051</v>
      </c>
    </row>
    <row r="557" spans="1:5" ht="15" x14ac:dyDescent="0.25">
      <c r="A557" s="66">
        <f t="shared" si="8"/>
        <v>13090335</v>
      </c>
      <c r="B557" s="65" t="s">
        <v>2055</v>
      </c>
      <c r="C557" s="65" t="s">
        <v>2056</v>
      </c>
      <c r="D557" s="65"/>
      <c r="E557" s="65" t="s">
        <v>2054</v>
      </c>
    </row>
    <row r="558" spans="1:5" ht="15" x14ac:dyDescent="0.25">
      <c r="A558" s="66">
        <f t="shared" si="8"/>
        <v>13091579</v>
      </c>
      <c r="B558" s="65" t="s">
        <v>2058</v>
      </c>
      <c r="C558" s="65" t="s">
        <v>2059</v>
      </c>
      <c r="D558" s="65"/>
      <c r="E558" s="65" t="s">
        <v>2057</v>
      </c>
    </row>
    <row r="559" spans="1:5" ht="15" x14ac:dyDescent="0.25">
      <c r="A559" s="66">
        <f t="shared" si="8"/>
        <v>13094004</v>
      </c>
      <c r="B559" s="65" t="s">
        <v>2061</v>
      </c>
      <c r="C559" s="65" t="s">
        <v>2062</v>
      </c>
      <c r="D559" s="65"/>
      <c r="E559" s="65" t="s">
        <v>2060</v>
      </c>
    </row>
    <row r="560" spans="1:5" ht="15" x14ac:dyDescent="0.25">
      <c r="A560" s="66">
        <f t="shared" si="8"/>
        <v>0</v>
      </c>
      <c r="B560" s="65"/>
      <c r="C560" s="65" t="s">
        <v>701</v>
      </c>
      <c r="D560" s="65">
        <v>1</v>
      </c>
      <c r="E560" s="65" t="s">
        <v>2063</v>
      </c>
    </row>
    <row r="561" spans="1:5" ht="15" x14ac:dyDescent="0.25">
      <c r="A561" s="66">
        <f t="shared" si="8"/>
        <v>13104735</v>
      </c>
      <c r="B561" s="65" t="s">
        <v>2065</v>
      </c>
      <c r="C561" s="65" t="s">
        <v>2066</v>
      </c>
      <c r="D561" s="65"/>
      <c r="E561" s="65" t="s">
        <v>2064</v>
      </c>
    </row>
    <row r="562" spans="1:5" ht="15" x14ac:dyDescent="0.25">
      <c r="A562" s="66">
        <f t="shared" si="8"/>
        <v>0</v>
      </c>
      <c r="B562" s="65"/>
      <c r="C562" s="65" t="s">
        <v>701</v>
      </c>
      <c r="D562" s="65">
        <v>1</v>
      </c>
      <c r="E562" s="65" t="s">
        <v>2067</v>
      </c>
    </row>
    <row r="563" spans="1:5" ht="15" x14ac:dyDescent="0.25">
      <c r="A563" s="66">
        <f t="shared" si="8"/>
        <v>13109699</v>
      </c>
      <c r="B563" s="65" t="s">
        <v>2069</v>
      </c>
      <c r="C563" s="65" t="s">
        <v>2070</v>
      </c>
      <c r="D563" s="65"/>
      <c r="E563" s="65" t="s">
        <v>2068</v>
      </c>
    </row>
    <row r="564" spans="1:5" ht="15" x14ac:dyDescent="0.25">
      <c r="A564" s="66">
        <f t="shared" si="8"/>
        <v>13110492</v>
      </c>
      <c r="B564" s="65" t="s">
        <v>2072</v>
      </c>
      <c r="C564" s="65" t="s">
        <v>2073</v>
      </c>
      <c r="D564" s="65"/>
      <c r="E564" s="65" t="s">
        <v>2071</v>
      </c>
    </row>
    <row r="565" spans="1:5" ht="15" x14ac:dyDescent="0.25">
      <c r="A565" s="66">
        <f t="shared" si="8"/>
        <v>13113394</v>
      </c>
      <c r="B565" s="65" t="s">
        <v>2075</v>
      </c>
      <c r="C565" s="65" t="s">
        <v>2076</v>
      </c>
      <c r="D565" s="65"/>
      <c r="E565" s="65" t="s">
        <v>2074</v>
      </c>
    </row>
    <row r="566" spans="1:5" ht="15" x14ac:dyDescent="0.25">
      <c r="A566" s="66">
        <f t="shared" si="8"/>
        <v>13120692</v>
      </c>
      <c r="B566" s="65" t="s">
        <v>2078</v>
      </c>
      <c r="C566" s="65" t="s">
        <v>2079</v>
      </c>
      <c r="D566" s="65"/>
      <c r="E566" s="65" t="s">
        <v>2077</v>
      </c>
    </row>
    <row r="567" spans="1:5" ht="15" x14ac:dyDescent="0.25">
      <c r="A567" s="66">
        <f t="shared" si="8"/>
        <v>13125872</v>
      </c>
      <c r="B567" s="65" t="s">
        <v>2081</v>
      </c>
      <c r="C567" s="65" t="s">
        <v>2082</v>
      </c>
      <c r="D567" s="65"/>
      <c r="E567" s="65" t="s">
        <v>2080</v>
      </c>
    </row>
    <row r="568" spans="1:5" ht="15" x14ac:dyDescent="0.25">
      <c r="A568" s="66">
        <f t="shared" si="8"/>
        <v>0</v>
      </c>
      <c r="B568" s="65"/>
      <c r="C568" s="65" t="s">
        <v>701</v>
      </c>
      <c r="D568" s="65">
        <v>1</v>
      </c>
      <c r="E568" s="65" t="s">
        <v>2083</v>
      </c>
    </row>
    <row r="569" spans="1:5" ht="15" x14ac:dyDescent="0.25">
      <c r="A569" s="66">
        <f t="shared" si="8"/>
        <v>13130396</v>
      </c>
      <c r="B569" s="65" t="s">
        <v>2085</v>
      </c>
      <c r="C569" s="65" t="s">
        <v>2086</v>
      </c>
      <c r="D569" s="65"/>
      <c r="E569" s="65" t="s">
        <v>2084</v>
      </c>
    </row>
    <row r="570" spans="1:5" ht="15" x14ac:dyDescent="0.25">
      <c r="A570" s="66">
        <f t="shared" si="8"/>
        <v>13132704</v>
      </c>
      <c r="B570" s="65" t="s">
        <v>2088</v>
      </c>
      <c r="C570" s="65" t="s">
        <v>2089</v>
      </c>
      <c r="D570" s="65"/>
      <c r="E570" s="65" t="s">
        <v>2087</v>
      </c>
    </row>
    <row r="571" spans="1:5" ht="15" x14ac:dyDescent="0.25">
      <c r="A571" s="66">
        <f t="shared" si="8"/>
        <v>13135142</v>
      </c>
      <c r="B571" s="65" t="s">
        <v>2091</v>
      </c>
      <c r="C571" s="65" t="s">
        <v>2092</v>
      </c>
      <c r="D571" s="65"/>
      <c r="E571" s="65" t="s">
        <v>2090</v>
      </c>
    </row>
    <row r="572" spans="1:5" ht="15" x14ac:dyDescent="0.25">
      <c r="A572" s="66">
        <f t="shared" si="8"/>
        <v>13138001</v>
      </c>
      <c r="B572" s="65" t="s">
        <v>2094</v>
      </c>
      <c r="C572" s="65" t="s">
        <v>2095</v>
      </c>
      <c r="D572" s="65"/>
      <c r="E572" s="65" t="s">
        <v>2093</v>
      </c>
    </row>
    <row r="573" spans="1:5" ht="15" x14ac:dyDescent="0.25">
      <c r="A573" s="66">
        <f t="shared" si="8"/>
        <v>13153604</v>
      </c>
      <c r="B573" s="65" t="s">
        <v>2097</v>
      </c>
      <c r="C573" s="65" t="s">
        <v>2098</v>
      </c>
      <c r="D573" s="65"/>
      <c r="E573" s="65" t="s">
        <v>2096</v>
      </c>
    </row>
    <row r="574" spans="1:5" ht="15" x14ac:dyDescent="0.25">
      <c r="A574" s="66">
        <f t="shared" si="8"/>
        <v>13158002</v>
      </c>
      <c r="B574" s="65" t="s">
        <v>2100</v>
      </c>
      <c r="C574" s="65" t="s">
        <v>2101</v>
      </c>
      <c r="D574" s="65"/>
      <c r="E574" s="65" t="s">
        <v>2099</v>
      </c>
    </row>
    <row r="575" spans="1:5" ht="15" x14ac:dyDescent="0.25">
      <c r="A575" s="66">
        <f t="shared" si="8"/>
        <v>13158274</v>
      </c>
      <c r="B575" s="65" t="s">
        <v>2103</v>
      </c>
      <c r="C575" s="65" t="s">
        <v>2104</v>
      </c>
      <c r="D575" s="65"/>
      <c r="E575" s="65" t="s">
        <v>2102</v>
      </c>
    </row>
    <row r="576" spans="1:5" ht="15" x14ac:dyDescent="0.25">
      <c r="A576" s="66">
        <f t="shared" si="8"/>
        <v>13162581</v>
      </c>
      <c r="B576" s="65" t="s">
        <v>2106</v>
      </c>
      <c r="C576" s="65" t="s">
        <v>2107</v>
      </c>
      <c r="D576" s="65"/>
      <c r="E576" s="65" t="s">
        <v>2105</v>
      </c>
    </row>
    <row r="577" spans="1:5" ht="15" x14ac:dyDescent="0.25">
      <c r="A577" s="66">
        <f t="shared" si="8"/>
        <v>13165041</v>
      </c>
      <c r="B577" s="65" t="s">
        <v>2109</v>
      </c>
      <c r="C577" s="65" t="s">
        <v>2110</v>
      </c>
      <c r="E577" s="65" t="s">
        <v>2108</v>
      </c>
    </row>
    <row r="578" spans="1:5" ht="15" x14ac:dyDescent="0.25">
      <c r="A578" s="66">
        <f t="shared" ref="A578:A641" si="9">B578*1</f>
        <v>13173036</v>
      </c>
      <c r="B578" s="65" t="s">
        <v>2112</v>
      </c>
      <c r="C578" s="65" t="s">
        <v>2113</v>
      </c>
      <c r="E578" s="65" t="s">
        <v>2111</v>
      </c>
    </row>
    <row r="579" spans="1:5" ht="15" x14ac:dyDescent="0.25">
      <c r="A579" s="66">
        <f t="shared" si="9"/>
        <v>13174288</v>
      </c>
      <c r="B579" s="65" t="s">
        <v>2115</v>
      </c>
      <c r="C579" s="65" t="s">
        <v>2116</v>
      </c>
      <c r="E579" s="65" t="s">
        <v>2114</v>
      </c>
    </row>
    <row r="580" spans="1:5" ht="15" x14ac:dyDescent="0.25">
      <c r="A580" s="66">
        <f t="shared" si="9"/>
        <v>13193339</v>
      </c>
      <c r="B580" s="65" t="s">
        <v>2118</v>
      </c>
      <c r="C580" s="65" t="s">
        <v>2119</v>
      </c>
      <c r="E580" s="65" t="s">
        <v>2117</v>
      </c>
    </row>
    <row r="581" spans="1:5" ht="15" x14ac:dyDescent="0.25">
      <c r="A581" s="66">
        <f t="shared" si="9"/>
        <v>13194149</v>
      </c>
      <c r="B581" s="65" t="s">
        <v>2121</v>
      </c>
      <c r="C581" s="65" t="s">
        <v>2122</v>
      </c>
      <c r="E581" s="65" t="s">
        <v>2120</v>
      </c>
    </row>
    <row r="582" spans="1:5" ht="15" x14ac:dyDescent="0.25">
      <c r="A582" s="66">
        <f t="shared" si="9"/>
        <v>13215545</v>
      </c>
      <c r="B582" s="65" t="s">
        <v>2124</v>
      </c>
      <c r="C582" s="65" t="s">
        <v>2125</v>
      </c>
      <c r="E582" s="65" t="s">
        <v>2123</v>
      </c>
    </row>
    <row r="583" spans="1:5" ht="15" x14ac:dyDescent="0.25">
      <c r="A583" s="66">
        <f t="shared" si="9"/>
        <v>13215774</v>
      </c>
      <c r="B583" s="65" t="s">
        <v>2127</v>
      </c>
      <c r="C583" s="65" t="s">
        <v>2128</v>
      </c>
      <c r="E583" s="65" t="s">
        <v>2126</v>
      </c>
    </row>
    <row r="584" spans="1:5" ht="15" x14ac:dyDescent="0.25">
      <c r="A584" s="66">
        <f t="shared" si="9"/>
        <v>13215871</v>
      </c>
      <c r="B584" s="65" t="s">
        <v>2130</v>
      </c>
      <c r="C584" s="65" t="s">
        <v>2131</v>
      </c>
      <c r="E584" s="65" t="s">
        <v>2129</v>
      </c>
    </row>
    <row r="585" spans="1:5" ht="15" x14ac:dyDescent="0.25">
      <c r="A585" s="66">
        <f t="shared" si="9"/>
        <v>13217874</v>
      </c>
      <c r="B585" s="65" t="s">
        <v>2133</v>
      </c>
      <c r="C585" s="65" t="s">
        <v>2134</v>
      </c>
      <c r="E585" s="65" t="s">
        <v>2132</v>
      </c>
    </row>
    <row r="586" spans="1:5" ht="15" x14ac:dyDescent="0.25">
      <c r="A586" s="66">
        <f t="shared" si="9"/>
        <v>13218307</v>
      </c>
      <c r="B586" s="65" t="s">
        <v>2136</v>
      </c>
      <c r="C586" s="65" t="s">
        <v>2137</v>
      </c>
      <c r="E586" s="65" t="s">
        <v>2135</v>
      </c>
    </row>
    <row r="587" spans="1:5" ht="15" x14ac:dyDescent="0.25">
      <c r="A587" s="66">
        <f t="shared" si="9"/>
        <v>13225818</v>
      </c>
      <c r="B587" s="65" t="s">
        <v>2139</v>
      </c>
      <c r="C587" s="65" t="s">
        <v>2140</v>
      </c>
      <c r="E587" s="65" t="s">
        <v>2138</v>
      </c>
    </row>
    <row r="588" spans="1:5" ht="15" x14ac:dyDescent="0.25">
      <c r="A588" s="66">
        <f t="shared" si="9"/>
        <v>13234639</v>
      </c>
      <c r="B588" s="65" t="s">
        <v>2142</v>
      </c>
      <c r="C588" s="65" t="s">
        <v>2143</v>
      </c>
      <c r="E588" s="65" t="s">
        <v>2141</v>
      </c>
    </row>
    <row r="589" spans="1:5" ht="15" x14ac:dyDescent="0.25">
      <c r="A589" s="66">
        <f t="shared" si="9"/>
        <v>13238200</v>
      </c>
      <c r="B589" s="65" t="s">
        <v>2145</v>
      </c>
      <c r="C589" s="65" t="s">
        <v>2146</v>
      </c>
      <c r="E589" s="65" t="s">
        <v>2144</v>
      </c>
    </row>
    <row r="590" spans="1:5" ht="15" x14ac:dyDescent="0.25">
      <c r="A590" s="66">
        <f t="shared" si="9"/>
        <v>13247307</v>
      </c>
      <c r="B590" s="65" t="s">
        <v>2148</v>
      </c>
      <c r="C590" s="65" t="s">
        <v>2149</v>
      </c>
      <c r="E590" s="65" t="s">
        <v>2147</v>
      </c>
    </row>
    <row r="591" spans="1:5" ht="15" x14ac:dyDescent="0.25">
      <c r="A591" s="66">
        <f t="shared" si="9"/>
        <v>13250340</v>
      </c>
      <c r="B591" s="65" t="s">
        <v>2151</v>
      </c>
      <c r="C591" s="65" t="s">
        <v>2152</v>
      </c>
      <c r="E591" s="65" t="s">
        <v>2150</v>
      </c>
    </row>
    <row r="592" spans="1:5" ht="15" x14ac:dyDescent="0.25">
      <c r="A592" s="66">
        <f t="shared" si="9"/>
        <v>13268274</v>
      </c>
      <c r="B592" s="65" t="s">
        <v>2154</v>
      </c>
      <c r="C592" s="65" t="s">
        <v>2155</v>
      </c>
      <c r="E592" s="65" t="s">
        <v>2153</v>
      </c>
    </row>
    <row r="593" spans="1:5" ht="15" x14ac:dyDescent="0.25">
      <c r="A593" s="66">
        <f t="shared" si="9"/>
        <v>13269203</v>
      </c>
      <c r="B593" s="65" t="s">
        <v>2157</v>
      </c>
      <c r="C593" s="65" t="s">
        <v>2158</v>
      </c>
      <c r="E593" s="65" t="s">
        <v>2156</v>
      </c>
    </row>
    <row r="594" spans="1:5" ht="15" x14ac:dyDescent="0.25">
      <c r="A594" s="66">
        <f t="shared" si="9"/>
        <v>13274398</v>
      </c>
      <c r="B594" s="65" t="s">
        <v>2160</v>
      </c>
      <c r="C594" s="65" t="s">
        <v>2161</v>
      </c>
      <c r="E594" s="65" t="s">
        <v>2159</v>
      </c>
    </row>
    <row r="595" spans="1:5" ht="15" x14ac:dyDescent="0.25">
      <c r="A595" s="66">
        <f t="shared" si="9"/>
        <v>13278849</v>
      </c>
      <c r="B595" s="65" t="s">
        <v>2163</v>
      </c>
      <c r="C595" s="65" t="s">
        <v>2164</v>
      </c>
      <c r="E595" s="65" t="s">
        <v>2162</v>
      </c>
    </row>
    <row r="596" spans="1:5" ht="15" x14ac:dyDescent="0.25">
      <c r="A596" s="66">
        <f t="shared" si="9"/>
        <v>13281939</v>
      </c>
      <c r="B596" s="65" t="s">
        <v>2166</v>
      </c>
      <c r="C596" s="65" t="s">
        <v>2167</v>
      </c>
      <c r="E596" s="65" t="s">
        <v>2165</v>
      </c>
    </row>
    <row r="597" spans="1:5" ht="15" x14ac:dyDescent="0.25">
      <c r="A597" s="66">
        <f t="shared" si="9"/>
        <v>13285438</v>
      </c>
      <c r="B597" s="65" t="s">
        <v>2169</v>
      </c>
      <c r="C597" s="65" t="s">
        <v>2170</v>
      </c>
      <c r="E597" s="65" t="s">
        <v>2168</v>
      </c>
    </row>
    <row r="598" spans="1:5" ht="15" x14ac:dyDescent="0.25">
      <c r="A598" s="66">
        <f t="shared" si="9"/>
        <v>13285500</v>
      </c>
      <c r="B598" s="65" t="s">
        <v>2172</v>
      </c>
      <c r="C598" s="65" t="s">
        <v>2173</v>
      </c>
      <c r="E598" s="65" t="s">
        <v>2171</v>
      </c>
    </row>
    <row r="599" spans="1:5" ht="15" x14ac:dyDescent="0.25">
      <c r="A599" s="66">
        <f t="shared" si="9"/>
        <v>13287279</v>
      </c>
      <c r="B599" s="65" t="s">
        <v>2175</v>
      </c>
      <c r="C599" s="65" t="s">
        <v>2176</v>
      </c>
      <c r="E599" s="65" t="s">
        <v>2174</v>
      </c>
    </row>
    <row r="600" spans="1:5" ht="15" x14ac:dyDescent="0.25">
      <c r="A600" s="66">
        <f t="shared" si="9"/>
        <v>13287597</v>
      </c>
      <c r="B600" s="65" t="s">
        <v>2178</v>
      </c>
      <c r="C600" s="65" t="s">
        <v>2179</v>
      </c>
      <c r="E600" s="65" t="s">
        <v>2177</v>
      </c>
    </row>
    <row r="601" spans="1:5" ht="15" x14ac:dyDescent="0.25">
      <c r="A601" s="66">
        <f t="shared" si="9"/>
        <v>13289808</v>
      </c>
      <c r="B601" s="65" t="s">
        <v>2181</v>
      </c>
      <c r="C601" s="65" t="s">
        <v>2182</v>
      </c>
      <c r="E601" s="65" t="s">
        <v>2180</v>
      </c>
    </row>
    <row r="602" spans="1:5" ht="15" x14ac:dyDescent="0.25">
      <c r="A602" s="66">
        <f t="shared" si="9"/>
        <v>13298408</v>
      </c>
      <c r="B602" s="65" t="s">
        <v>2184</v>
      </c>
      <c r="C602" s="65" t="s">
        <v>2185</v>
      </c>
      <c r="E602" s="65" t="s">
        <v>2183</v>
      </c>
    </row>
    <row r="603" spans="1:5" ht="15" x14ac:dyDescent="0.25">
      <c r="A603" s="66">
        <f t="shared" si="9"/>
        <v>13300135</v>
      </c>
      <c r="B603" s="65" t="s">
        <v>2187</v>
      </c>
      <c r="C603" s="65" t="s">
        <v>2188</v>
      </c>
      <c r="E603" s="65" t="s">
        <v>2186</v>
      </c>
    </row>
    <row r="604" spans="1:5" ht="15" x14ac:dyDescent="0.25">
      <c r="A604" s="66">
        <f t="shared" si="9"/>
        <v>13301743</v>
      </c>
      <c r="B604" s="65" t="s">
        <v>2190</v>
      </c>
      <c r="C604" s="65" t="s">
        <v>2191</v>
      </c>
      <c r="E604" s="65" t="s">
        <v>2189</v>
      </c>
    </row>
    <row r="605" spans="1:5" ht="15" x14ac:dyDescent="0.25">
      <c r="A605" s="66">
        <f t="shared" si="9"/>
        <v>13308276</v>
      </c>
      <c r="B605" s="65" t="s">
        <v>2193</v>
      </c>
      <c r="C605" s="65" t="s">
        <v>2194</v>
      </c>
      <c r="E605" s="65" t="s">
        <v>2192</v>
      </c>
    </row>
    <row r="606" spans="1:5" ht="15" x14ac:dyDescent="0.25">
      <c r="A606" s="66">
        <f t="shared" si="9"/>
        <v>13319871</v>
      </c>
      <c r="B606" s="65" t="s">
        <v>2196</v>
      </c>
      <c r="C606" s="65" t="s">
        <v>2197</v>
      </c>
      <c r="E606" s="65" t="s">
        <v>2195</v>
      </c>
    </row>
    <row r="607" spans="1:5" ht="15" x14ac:dyDescent="0.25">
      <c r="A607" s="66">
        <f t="shared" si="9"/>
        <v>13320004</v>
      </c>
      <c r="B607" s="65" t="s">
        <v>2199</v>
      </c>
      <c r="C607" s="65" t="s">
        <v>2200</v>
      </c>
      <c r="E607" s="65" t="s">
        <v>2198</v>
      </c>
    </row>
    <row r="608" spans="1:5" ht="15" x14ac:dyDescent="0.25">
      <c r="A608" s="66">
        <f t="shared" si="9"/>
        <v>13320136</v>
      </c>
      <c r="B608" s="65" t="s">
        <v>2202</v>
      </c>
      <c r="C608" s="65" t="s">
        <v>2203</v>
      </c>
      <c r="E608" s="65" t="s">
        <v>2201</v>
      </c>
    </row>
    <row r="609" spans="1:5" ht="15" x14ac:dyDescent="0.25">
      <c r="A609" s="66">
        <f t="shared" si="9"/>
        <v>13320292</v>
      </c>
      <c r="B609" s="65" t="s">
        <v>2205</v>
      </c>
      <c r="C609" s="65" t="s">
        <v>2206</v>
      </c>
      <c r="E609" s="65" t="s">
        <v>2204</v>
      </c>
    </row>
    <row r="610" spans="1:5" ht="15" x14ac:dyDescent="0.25">
      <c r="A610" s="66">
        <f t="shared" si="9"/>
        <v>13320500</v>
      </c>
      <c r="B610" s="65" t="s">
        <v>2208</v>
      </c>
      <c r="C610" s="65" t="s">
        <v>2209</v>
      </c>
      <c r="E610" s="65" t="s">
        <v>2207</v>
      </c>
    </row>
    <row r="611" spans="1:5" ht="15" x14ac:dyDescent="0.25">
      <c r="A611" s="66">
        <f t="shared" si="9"/>
        <v>13321442</v>
      </c>
      <c r="B611" s="65" t="s">
        <v>2211</v>
      </c>
      <c r="C611" s="65" t="s">
        <v>2212</v>
      </c>
      <c r="E611" s="65" t="s">
        <v>2210</v>
      </c>
    </row>
    <row r="612" spans="1:5" ht="15" x14ac:dyDescent="0.25">
      <c r="A612" s="66">
        <f t="shared" si="9"/>
        <v>13321698</v>
      </c>
      <c r="B612" s="65" t="s">
        <v>2214</v>
      </c>
      <c r="C612" s="65" t="s">
        <v>2215</v>
      </c>
      <c r="E612" s="65" t="s">
        <v>2213</v>
      </c>
    </row>
    <row r="613" spans="1:5" ht="15" x14ac:dyDescent="0.25">
      <c r="A613" s="66">
        <f t="shared" si="9"/>
        <v>13321884</v>
      </c>
      <c r="B613" s="65" t="s">
        <v>2217</v>
      </c>
      <c r="C613" s="65" t="s">
        <v>2218</v>
      </c>
      <c r="E613" s="65" t="s">
        <v>2216</v>
      </c>
    </row>
    <row r="614" spans="1:5" ht="15" x14ac:dyDescent="0.25">
      <c r="A614" s="66">
        <f t="shared" si="9"/>
        <v>13333297</v>
      </c>
      <c r="B614" s="65" t="s">
        <v>2220</v>
      </c>
      <c r="C614" s="65" t="s">
        <v>2221</v>
      </c>
      <c r="E614" s="65" t="s">
        <v>2219</v>
      </c>
    </row>
    <row r="615" spans="1:5" ht="15" x14ac:dyDescent="0.25">
      <c r="A615" s="66">
        <f t="shared" si="9"/>
        <v>13333602</v>
      </c>
      <c r="B615" s="65" t="s">
        <v>2223</v>
      </c>
      <c r="C615" s="65" t="s">
        <v>2224</v>
      </c>
      <c r="E615" s="65" t="s">
        <v>2222</v>
      </c>
    </row>
    <row r="616" spans="1:5" ht="15" x14ac:dyDescent="0.25">
      <c r="A616" s="66">
        <f t="shared" si="9"/>
        <v>13334099</v>
      </c>
      <c r="B616" s="65" t="s">
        <v>2226</v>
      </c>
      <c r="C616" s="65" t="s">
        <v>2227</v>
      </c>
      <c r="E616" s="65" t="s">
        <v>2225</v>
      </c>
    </row>
    <row r="617" spans="1:5" ht="15" x14ac:dyDescent="0.25">
      <c r="A617" s="66">
        <f t="shared" si="9"/>
        <v>13339007</v>
      </c>
      <c r="B617" s="65" t="s">
        <v>2229</v>
      </c>
      <c r="C617" s="65" t="s">
        <v>2230</v>
      </c>
      <c r="E617" s="65" t="s">
        <v>2228</v>
      </c>
    </row>
    <row r="618" spans="1:5" ht="15" x14ac:dyDescent="0.25">
      <c r="A618" s="66">
        <f t="shared" si="9"/>
        <v>13339082</v>
      </c>
      <c r="B618" s="65" t="s">
        <v>2232</v>
      </c>
      <c r="C618" s="65" t="s">
        <v>2233</v>
      </c>
      <c r="E618" s="65" t="s">
        <v>2231</v>
      </c>
    </row>
    <row r="619" spans="1:5" ht="15" x14ac:dyDescent="0.25">
      <c r="A619" s="66">
        <f t="shared" si="9"/>
        <v>13342032</v>
      </c>
      <c r="B619" s="65" t="s">
        <v>2235</v>
      </c>
      <c r="C619" s="65" t="s">
        <v>2236</v>
      </c>
      <c r="E619" s="65" t="s">
        <v>2234</v>
      </c>
    </row>
    <row r="620" spans="1:5" ht="15" x14ac:dyDescent="0.25">
      <c r="A620" s="66">
        <f t="shared" si="9"/>
        <v>13351600</v>
      </c>
      <c r="B620" s="65" t="s">
        <v>2238</v>
      </c>
      <c r="C620" s="65" t="s">
        <v>2239</v>
      </c>
      <c r="E620" s="65" t="s">
        <v>2237</v>
      </c>
    </row>
    <row r="621" spans="1:5" ht="15" x14ac:dyDescent="0.25">
      <c r="A621" s="66">
        <f t="shared" si="9"/>
        <v>13358346</v>
      </c>
      <c r="B621" s="65" t="s">
        <v>2241</v>
      </c>
      <c r="C621" s="65" t="s">
        <v>2242</v>
      </c>
      <c r="E621" s="65" t="s">
        <v>2240</v>
      </c>
    </row>
    <row r="622" spans="1:5" ht="15" x14ac:dyDescent="0.25">
      <c r="A622" s="66">
        <f t="shared" si="9"/>
        <v>13377391</v>
      </c>
      <c r="B622" s="65" t="s">
        <v>2244</v>
      </c>
      <c r="C622" s="65" t="s">
        <v>2245</v>
      </c>
      <c r="E622" s="65" t="s">
        <v>2243</v>
      </c>
    </row>
    <row r="623" spans="1:5" ht="15" x14ac:dyDescent="0.25">
      <c r="A623" s="66">
        <f t="shared" si="9"/>
        <v>13396485</v>
      </c>
      <c r="B623" s="65" t="s">
        <v>2247</v>
      </c>
      <c r="C623" s="65" t="s">
        <v>2248</v>
      </c>
      <c r="E623" s="65" t="s">
        <v>2246</v>
      </c>
    </row>
    <row r="624" spans="1:5" ht="15" x14ac:dyDescent="0.25">
      <c r="A624" s="66">
        <f t="shared" si="9"/>
        <v>13414696</v>
      </c>
      <c r="B624" s="65" t="s">
        <v>2250</v>
      </c>
      <c r="C624" s="65" t="s">
        <v>2251</v>
      </c>
      <c r="E624" s="65" t="s">
        <v>2249</v>
      </c>
    </row>
    <row r="625" spans="1:5" ht="15" x14ac:dyDescent="0.25">
      <c r="A625" s="66">
        <f t="shared" si="9"/>
        <v>13415447</v>
      </c>
      <c r="B625" s="65" t="s">
        <v>2253</v>
      </c>
      <c r="C625" s="65" t="s">
        <v>2254</v>
      </c>
      <c r="E625" s="65" t="s">
        <v>2252</v>
      </c>
    </row>
    <row r="626" spans="1:5" ht="15" x14ac:dyDescent="0.25">
      <c r="A626" s="66">
        <f t="shared" si="9"/>
        <v>13422508</v>
      </c>
      <c r="B626" s="65" t="s">
        <v>2256</v>
      </c>
      <c r="C626" s="65" t="s">
        <v>2257</v>
      </c>
      <c r="E626" s="65" t="s">
        <v>2255</v>
      </c>
    </row>
    <row r="627" spans="1:5" ht="15" x14ac:dyDescent="0.25">
      <c r="A627" s="66">
        <f t="shared" si="9"/>
        <v>13427534</v>
      </c>
      <c r="B627" s="65" t="s">
        <v>2259</v>
      </c>
      <c r="C627" s="65" t="s">
        <v>2260</v>
      </c>
      <c r="E627" s="65" t="s">
        <v>2258</v>
      </c>
    </row>
    <row r="628" spans="1:5" ht="15" x14ac:dyDescent="0.25">
      <c r="A628" s="66">
        <f t="shared" si="9"/>
        <v>13432899</v>
      </c>
      <c r="B628" s="65" t="s">
        <v>2262</v>
      </c>
      <c r="C628" s="65" t="s">
        <v>2263</v>
      </c>
      <c r="E628" s="65" t="s">
        <v>2261</v>
      </c>
    </row>
    <row r="629" spans="1:5" ht="15" x14ac:dyDescent="0.25">
      <c r="A629" s="66">
        <f t="shared" si="9"/>
        <v>13433747</v>
      </c>
      <c r="B629" s="65" t="s">
        <v>2265</v>
      </c>
      <c r="C629" s="65" t="s">
        <v>2266</v>
      </c>
      <c r="E629" s="65" t="s">
        <v>2264</v>
      </c>
    </row>
    <row r="630" spans="1:5" ht="15" x14ac:dyDescent="0.25">
      <c r="A630" s="66">
        <f t="shared" si="9"/>
        <v>13451176</v>
      </c>
      <c r="B630" s="65" t="s">
        <v>2268</v>
      </c>
      <c r="C630" s="65" t="s">
        <v>2269</v>
      </c>
      <c r="E630" s="65" t="s">
        <v>2267</v>
      </c>
    </row>
    <row r="631" spans="1:5" ht="15" x14ac:dyDescent="0.25">
      <c r="A631" s="66">
        <f t="shared" si="9"/>
        <v>13452547</v>
      </c>
      <c r="B631" s="65" t="s">
        <v>2271</v>
      </c>
      <c r="C631" s="65" t="s">
        <v>2272</v>
      </c>
      <c r="E631" s="65" t="s">
        <v>2270</v>
      </c>
    </row>
    <row r="632" spans="1:5" ht="15" x14ac:dyDescent="0.25">
      <c r="A632" s="66">
        <f t="shared" si="9"/>
        <v>13452601</v>
      </c>
      <c r="B632" s="65" t="s">
        <v>2274</v>
      </c>
      <c r="C632" s="65" t="s">
        <v>2275</v>
      </c>
      <c r="E632" s="65" t="s">
        <v>2273</v>
      </c>
    </row>
    <row r="633" spans="1:5" ht="15" x14ac:dyDescent="0.25">
      <c r="A633" s="66">
        <f t="shared" si="9"/>
        <v>13458340</v>
      </c>
      <c r="B633" s="65" t="s">
        <v>2277</v>
      </c>
      <c r="C633" s="65" t="s">
        <v>2278</v>
      </c>
      <c r="E633" s="65" t="s">
        <v>2276</v>
      </c>
    </row>
    <row r="634" spans="1:5" ht="15" x14ac:dyDescent="0.25">
      <c r="A634" s="66">
        <f t="shared" si="9"/>
        <v>13468931</v>
      </c>
      <c r="B634" s="65" t="s">
        <v>2280</v>
      </c>
      <c r="C634" s="65" t="s">
        <v>2281</v>
      </c>
      <c r="E634" s="65" t="s">
        <v>2279</v>
      </c>
    </row>
    <row r="635" spans="1:5" ht="15" x14ac:dyDescent="0.25">
      <c r="A635" s="66">
        <f t="shared" si="9"/>
        <v>13478546</v>
      </c>
      <c r="B635" s="65" t="s">
        <v>2283</v>
      </c>
      <c r="C635" s="65" t="s">
        <v>2284</v>
      </c>
      <c r="E635" s="65" t="s">
        <v>2282</v>
      </c>
    </row>
    <row r="636" spans="1:5" ht="15" x14ac:dyDescent="0.25">
      <c r="A636" s="66">
        <f t="shared" si="9"/>
        <v>13481490</v>
      </c>
      <c r="B636" s="65" t="s">
        <v>2286</v>
      </c>
      <c r="C636" s="65" t="s">
        <v>2287</v>
      </c>
      <c r="E636" s="65" t="s">
        <v>2285</v>
      </c>
    </row>
    <row r="637" spans="1:5" ht="15" x14ac:dyDescent="0.25">
      <c r="A637" s="66">
        <f t="shared" si="9"/>
        <v>13485283</v>
      </c>
      <c r="B637" s="65" t="s">
        <v>2289</v>
      </c>
      <c r="C637" s="65" t="s">
        <v>2290</v>
      </c>
      <c r="E637" s="65" t="s">
        <v>2288</v>
      </c>
    </row>
    <row r="638" spans="1:5" ht="15" x14ac:dyDescent="0.25">
      <c r="A638" s="66">
        <f t="shared" si="9"/>
        <v>13498598</v>
      </c>
      <c r="B638" s="65" t="s">
        <v>2292</v>
      </c>
      <c r="C638" s="65" t="s">
        <v>2293</v>
      </c>
      <c r="E638" s="65" t="s">
        <v>2291</v>
      </c>
    </row>
    <row r="639" spans="1:5" ht="15" x14ac:dyDescent="0.25">
      <c r="A639" s="66">
        <f t="shared" si="9"/>
        <v>13498784</v>
      </c>
      <c r="B639" s="65" t="s">
        <v>2295</v>
      </c>
      <c r="C639" s="65" t="s">
        <v>2296</v>
      </c>
      <c r="E639" s="65" t="s">
        <v>2294</v>
      </c>
    </row>
    <row r="640" spans="1:5" ht="15" x14ac:dyDescent="0.25">
      <c r="A640" s="66">
        <f t="shared" si="9"/>
        <v>13499772</v>
      </c>
      <c r="B640" s="65" t="s">
        <v>2298</v>
      </c>
      <c r="C640" s="65" t="s">
        <v>2299</v>
      </c>
      <c r="E640" s="65" t="s">
        <v>2297</v>
      </c>
    </row>
    <row r="641" spans="1:5" ht="15" x14ac:dyDescent="0.25">
      <c r="A641" s="66">
        <f t="shared" si="9"/>
        <v>13501246</v>
      </c>
      <c r="B641" s="65" t="s">
        <v>2301</v>
      </c>
      <c r="C641" s="65" t="s">
        <v>2302</v>
      </c>
      <c r="E641" s="65" t="s">
        <v>2300</v>
      </c>
    </row>
    <row r="642" spans="1:5" ht="15" x14ac:dyDescent="0.25">
      <c r="A642" s="66">
        <f t="shared" ref="A642:A705" si="10">B642*1</f>
        <v>13514070</v>
      </c>
      <c r="B642" s="65" t="s">
        <v>2304</v>
      </c>
      <c r="C642" s="65" t="s">
        <v>2305</v>
      </c>
      <c r="E642" s="65" t="s">
        <v>2303</v>
      </c>
    </row>
    <row r="643" spans="1:5" ht="15" x14ac:dyDescent="0.25">
      <c r="A643" s="66">
        <f t="shared" si="10"/>
        <v>13515441</v>
      </c>
      <c r="B643" s="65" t="s">
        <v>2307</v>
      </c>
      <c r="C643" s="65" t="s">
        <v>2308</v>
      </c>
      <c r="E643" s="65" t="s">
        <v>2306</v>
      </c>
    </row>
    <row r="644" spans="1:5" ht="15" x14ac:dyDescent="0.25">
      <c r="A644" s="66">
        <f t="shared" si="10"/>
        <v>13517304</v>
      </c>
      <c r="B644" s="65" t="s">
        <v>2310</v>
      </c>
      <c r="C644" s="65" t="s">
        <v>2311</v>
      </c>
      <c r="E644" s="65" t="s">
        <v>2309</v>
      </c>
    </row>
    <row r="645" spans="1:5" ht="15" x14ac:dyDescent="0.25">
      <c r="A645" s="66">
        <f t="shared" si="10"/>
        <v>13537941</v>
      </c>
      <c r="B645" s="65" t="s">
        <v>2313</v>
      </c>
      <c r="C645" s="65" t="s">
        <v>2314</v>
      </c>
      <c r="E645" s="65" t="s">
        <v>2312</v>
      </c>
    </row>
    <row r="646" spans="1:5" ht="15" x14ac:dyDescent="0.25">
      <c r="A646" s="66">
        <f t="shared" si="10"/>
        <v>13539790</v>
      </c>
      <c r="B646" s="65" t="s">
        <v>2316</v>
      </c>
      <c r="C646" s="65" t="s">
        <v>2317</v>
      </c>
      <c r="E646" s="65" t="s">
        <v>2315</v>
      </c>
    </row>
    <row r="647" spans="1:5" ht="15" x14ac:dyDescent="0.25">
      <c r="A647" s="66">
        <f t="shared" si="10"/>
        <v>13540675</v>
      </c>
      <c r="B647" s="65" t="s">
        <v>2319</v>
      </c>
      <c r="C647" s="65" t="s">
        <v>2320</v>
      </c>
      <c r="E647" s="65" t="s">
        <v>2318</v>
      </c>
    </row>
    <row r="648" spans="1:5" ht="15" x14ac:dyDescent="0.25">
      <c r="A648" s="66">
        <f t="shared" si="10"/>
        <v>13552096</v>
      </c>
      <c r="B648" s="65" t="s">
        <v>2322</v>
      </c>
      <c r="C648" s="65" t="s">
        <v>2323</v>
      </c>
      <c r="E648" s="65" t="s">
        <v>2321</v>
      </c>
    </row>
    <row r="649" spans="1:5" ht="15" x14ac:dyDescent="0.25">
      <c r="A649" s="66">
        <f t="shared" si="10"/>
        <v>13559147</v>
      </c>
      <c r="B649" s="65" t="s">
        <v>2325</v>
      </c>
      <c r="C649" s="65" t="s">
        <v>2326</v>
      </c>
      <c r="E649" s="65" t="s">
        <v>2324</v>
      </c>
    </row>
    <row r="650" spans="1:5" ht="15" x14ac:dyDescent="0.25">
      <c r="A650" s="66">
        <f t="shared" si="10"/>
        <v>13563802</v>
      </c>
      <c r="B650" s="65" t="s">
        <v>2328</v>
      </c>
      <c r="C650" s="65" t="s">
        <v>2329</v>
      </c>
      <c r="E650" s="65" t="s">
        <v>2327</v>
      </c>
    </row>
    <row r="651" spans="1:5" ht="15" x14ac:dyDescent="0.25">
      <c r="A651" s="66">
        <f t="shared" si="10"/>
        <v>13570175</v>
      </c>
      <c r="B651" s="65" t="s">
        <v>2331</v>
      </c>
      <c r="C651" s="65" t="s">
        <v>2332</v>
      </c>
      <c r="E651" s="65" t="s">
        <v>2330</v>
      </c>
    </row>
    <row r="652" spans="1:5" ht="15" x14ac:dyDescent="0.25">
      <c r="A652" s="66">
        <f t="shared" si="10"/>
        <v>13575681</v>
      </c>
      <c r="B652" s="65" t="s">
        <v>2334</v>
      </c>
      <c r="C652" s="65" t="s">
        <v>2335</v>
      </c>
      <c r="E652" s="65" t="s">
        <v>2333</v>
      </c>
    </row>
    <row r="653" spans="1:5" ht="15" x14ac:dyDescent="0.25">
      <c r="A653" s="66">
        <f t="shared" si="10"/>
        <v>13602298</v>
      </c>
      <c r="B653" s="65" t="s">
        <v>2337</v>
      </c>
      <c r="C653" s="65" t="s">
        <v>2338</v>
      </c>
      <c r="E653" s="65" t="s">
        <v>2336</v>
      </c>
    </row>
    <row r="654" spans="1:5" ht="15" x14ac:dyDescent="0.25">
      <c r="A654" s="66">
        <f t="shared" si="10"/>
        <v>13628939</v>
      </c>
      <c r="B654" s="65" t="s">
        <v>2340</v>
      </c>
      <c r="C654" s="65" t="s">
        <v>2341</v>
      </c>
      <c r="E654" s="65" t="s">
        <v>2339</v>
      </c>
    </row>
    <row r="655" spans="1:5" ht="15" x14ac:dyDescent="0.25">
      <c r="A655" s="66">
        <f t="shared" si="10"/>
        <v>13637539</v>
      </c>
      <c r="B655" s="65" t="s">
        <v>2343</v>
      </c>
      <c r="C655" s="65" t="s">
        <v>2344</v>
      </c>
      <c r="E655" s="65" t="s">
        <v>2342</v>
      </c>
    </row>
    <row r="656" spans="1:5" ht="15" x14ac:dyDescent="0.25">
      <c r="A656" s="66">
        <f t="shared" si="10"/>
        <v>13648344</v>
      </c>
      <c r="B656" s="65" t="s">
        <v>2346</v>
      </c>
      <c r="C656" s="65" t="s">
        <v>2347</v>
      </c>
      <c r="E656" s="65" t="s">
        <v>2345</v>
      </c>
    </row>
    <row r="657" spans="1:5" ht="15" x14ac:dyDescent="0.25">
      <c r="A657" s="66">
        <f t="shared" si="10"/>
        <v>13658692</v>
      </c>
      <c r="B657" s="65" t="s">
        <v>2349</v>
      </c>
      <c r="C657" s="65" t="s">
        <v>2350</v>
      </c>
      <c r="E657" s="65" t="s">
        <v>2348</v>
      </c>
    </row>
    <row r="658" spans="1:5" ht="15" x14ac:dyDescent="0.25">
      <c r="A658" s="66">
        <f t="shared" si="10"/>
        <v>13661332</v>
      </c>
      <c r="B658" s="65" t="s">
        <v>2352</v>
      </c>
      <c r="C658" s="65" t="s">
        <v>2353</v>
      </c>
      <c r="E658" s="65" t="s">
        <v>2351</v>
      </c>
    </row>
    <row r="659" spans="1:5" ht="15" x14ac:dyDescent="0.25">
      <c r="A659" s="66">
        <f t="shared" si="10"/>
        <v>13675791</v>
      </c>
      <c r="B659" s="65" t="s">
        <v>2354</v>
      </c>
      <c r="C659" s="65" t="s">
        <v>2355</v>
      </c>
      <c r="E659" s="65" t="s">
        <v>82</v>
      </c>
    </row>
    <row r="660" spans="1:5" ht="15" x14ac:dyDescent="0.25">
      <c r="A660" s="66">
        <f t="shared" si="10"/>
        <v>13701245</v>
      </c>
      <c r="B660" s="65" t="s">
        <v>2357</v>
      </c>
      <c r="C660" s="65" t="s">
        <v>2358</v>
      </c>
      <c r="E660" s="65" t="s">
        <v>2356</v>
      </c>
    </row>
    <row r="661" spans="1:5" ht="15" x14ac:dyDescent="0.25">
      <c r="A661" s="66">
        <f t="shared" si="10"/>
        <v>13701288</v>
      </c>
      <c r="B661" s="65" t="s">
        <v>2360</v>
      </c>
      <c r="C661" s="65" t="s">
        <v>2361</v>
      </c>
      <c r="E661" s="65" t="s">
        <v>2359</v>
      </c>
    </row>
    <row r="662" spans="1:5" ht="15" x14ac:dyDescent="0.25">
      <c r="A662" s="66">
        <f t="shared" si="10"/>
        <v>13705046</v>
      </c>
      <c r="B662" s="65" t="s">
        <v>2363</v>
      </c>
      <c r="C662" s="65" t="s">
        <v>2364</v>
      </c>
      <c r="E662" s="65" t="s">
        <v>2362</v>
      </c>
    </row>
    <row r="663" spans="1:5" ht="15" x14ac:dyDescent="0.25">
      <c r="A663" s="66">
        <f t="shared" si="10"/>
        <v>13718393</v>
      </c>
      <c r="B663" s="65" t="s">
        <v>2366</v>
      </c>
      <c r="C663" s="65" t="s">
        <v>2367</v>
      </c>
      <c r="E663" s="65" t="s">
        <v>2365</v>
      </c>
    </row>
    <row r="664" spans="1:5" ht="15" x14ac:dyDescent="0.25">
      <c r="A664" s="66">
        <f t="shared" si="10"/>
        <v>13718474</v>
      </c>
      <c r="B664" s="65" t="s">
        <v>2369</v>
      </c>
      <c r="C664" s="65" t="s">
        <v>2370</v>
      </c>
      <c r="E664" s="65" t="s">
        <v>2368</v>
      </c>
    </row>
    <row r="665" spans="1:5" ht="15" x14ac:dyDescent="0.25">
      <c r="A665" s="66">
        <f t="shared" si="10"/>
        <v>13718679</v>
      </c>
      <c r="B665" s="65" t="s">
        <v>2372</v>
      </c>
      <c r="C665" s="65" t="s">
        <v>2373</v>
      </c>
      <c r="E665" s="65" t="s">
        <v>2371</v>
      </c>
    </row>
    <row r="666" spans="1:5" ht="15" x14ac:dyDescent="0.25">
      <c r="A666" s="66">
        <f t="shared" si="10"/>
        <v>13725586</v>
      </c>
      <c r="B666" s="65" t="s">
        <v>2375</v>
      </c>
      <c r="C666" s="65" t="s">
        <v>2376</v>
      </c>
      <c r="E666" s="65" t="s">
        <v>2374</v>
      </c>
    </row>
    <row r="667" spans="1:5" ht="15" x14ac:dyDescent="0.25">
      <c r="A667" s="66">
        <f t="shared" si="10"/>
        <v>13734585</v>
      </c>
      <c r="B667" s="65" t="s">
        <v>2378</v>
      </c>
      <c r="C667" s="65" t="s">
        <v>2379</v>
      </c>
      <c r="E667" s="65" t="s">
        <v>2377</v>
      </c>
    </row>
    <row r="668" spans="1:5" ht="15" x14ac:dyDescent="0.25">
      <c r="A668" s="66">
        <f t="shared" si="10"/>
        <v>13750688</v>
      </c>
      <c r="B668" s="65" t="s">
        <v>2381</v>
      </c>
      <c r="C668" s="65" t="s">
        <v>2382</v>
      </c>
      <c r="E668" s="65" t="s">
        <v>2380</v>
      </c>
    </row>
    <row r="669" spans="1:5" ht="15" x14ac:dyDescent="0.25">
      <c r="A669" s="66">
        <f t="shared" si="10"/>
        <v>13763283</v>
      </c>
      <c r="B669" s="65" t="s">
        <v>2384</v>
      </c>
      <c r="C669" s="65" t="s">
        <v>2385</v>
      </c>
      <c r="E669" s="65" t="s">
        <v>2383</v>
      </c>
    </row>
    <row r="670" spans="1:5" ht="15" x14ac:dyDescent="0.25">
      <c r="A670" s="66">
        <f t="shared" si="10"/>
        <v>13764972</v>
      </c>
      <c r="B670" s="65" t="s">
        <v>2387</v>
      </c>
      <c r="C670" s="65" t="s">
        <v>2388</v>
      </c>
      <c r="E670" s="65" t="s">
        <v>2386</v>
      </c>
    </row>
    <row r="671" spans="1:5" ht="15" x14ac:dyDescent="0.25">
      <c r="A671" s="66">
        <f t="shared" si="10"/>
        <v>13773939</v>
      </c>
      <c r="B671" s="65" t="s">
        <v>2390</v>
      </c>
      <c r="C671" s="65" t="s">
        <v>2391</v>
      </c>
      <c r="E671" s="65" t="s">
        <v>2389</v>
      </c>
    </row>
    <row r="672" spans="1:5" ht="15" x14ac:dyDescent="0.25">
      <c r="A672" s="66">
        <f t="shared" si="10"/>
        <v>13779449</v>
      </c>
      <c r="B672" s="65" t="s">
        <v>2393</v>
      </c>
      <c r="C672" s="65" t="s">
        <v>2394</v>
      </c>
      <c r="E672" s="65" t="s">
        <v>2392</v>
      </c>
    </row>
    <row r="673" spans="1:5" ht="15" x14ac:dyDescent="0.25">
      <c r="A673" s="66">
        <f t="shared" si="10"/>
        <v>13780501</v>
      </c>
      <c r="B673" s="65" t="s">
        <v>2396</v>
      </c>
      <c r="C673" s="65" t="s">
        <v>2397</v>
      </c>
      <c r="E673" s="65" t="s">
        <v>2395</v>
      </c>
    </row>
    <row r="674" spans="1:5" ht="15" x14ac:dyDescent="0.25">
      <c r="A674" s="66">
        <f t="shared" si="10"/>
        <v>13783209</v>
      </c>
      <c r="B674" s="65" t="s">
        <v>2399</v>
      </c>
      <c r="C674" s="65" t="s">
        <v>2400</v>
      </c>
      <c r="E674" s="65" t="s">
        <v>2398</v>
      </c>
    </row>
    <row r="675" spans="1:5" ht="15" x14ac:dyDescent="0.25">
      <c r="A675" s="66">
        <f t="shared" si="10"/>
        <v>13787611</v>
      </c>
      <c r="B675" s="65" t="s">
        <v>2402</v>
      </c>
      <c r="C675" s="65" t="s">
        <v>2403</v>
      </c>
      <c r="E675" s="65" t="s">
        <v>2401</v>
      </c>
    </row>
    <row r="676" spans="1:5" ht="15" x14ac:dyDescent="0.25">
      <c r="A676" s="66">
        <f t="shared" si="10"/>
        <v>13797897</v>
      </c>
      <c r="B676" s="65" t="s">
        <v>2405</v>
      </c>
      <c r="C676" s="65" t="s">
        <v>2406</v>
      </c>
      <c r="E676" s="65" t="s">
        <v>2404</v>
      </c>
    </row>
    <row r="677" spans="1:5" ht="15" x14ac:dyDescent="0.25">
      <c r="A677" s="66">
        <f t="shared" si="10"/>
        <v>13805148</v>
      </c>
      <c r="B677" s="65" t="s">
        <v>2408</v>
      </c>
      <c r="C677" s="65" t="s">
        <v>2409</v>
      </c>
      <c r="E677" s="65" t="s">
        <v>2407</v>
      </c>
    </row>
    <row r="678" spans="1:5" ht="15" x14ac:dyDescent="0.25">
      <c r="A678" s="66">
        <f t="shared" si="10"/>
        <v>13805180</v>
      </c>
      <c r="B678" s="65" t="s">
        <v>2411</v>
      </c>
      <c r="C678" s="65" t="s">
        <v>2412</v>
      </c>
      <c r="E678" s="65" t="s">
        <v>2410</v>
      </c>
    </row>
    <row r="679" spans="1:5" ht="15" x14ac:dyDescent="0.25">
      <c r="A679" s="66">
        <f t="shared" si="10"/>
        <v>13806845</v>
      </c>
      <c r="B679" s="65" t="s">
        <v>2414</v>
      </c>
      <c r="C679" s="65" t="s">
        <v>2415</v>
      </c>
      <c r="E679" s="65" t="s">
        <v>2413</v>
      </c>
    </row>
    <row r="680" spans="1:5" ht="15" x14ac:dyDescent="0.25">
      <c r="A680" s="66">
        <f t="shared" si="10"/>
        <v>13814295</v>
      </c>
      <c r="B680" s="65" t="s">
        <v>2417</v>
      </c>
      <c r="C680" s="65" t="s">
        <v>2418</v>
      </c>
      <c r="E680" s="65" t="s">
        <v>2416</v>
      </c>
    </row>
    <row r="681" spans="1:5" ht="15" x14ac:dyDescent="0.25">
      <c r="A681" s="66">
        <f t="shared" si="10"/>
        <v>13818738</v>
      </c>
      <c r="B681" s="65" t="s">
        <v>2420</v>
      </c>
      <c r="C681" s="65" t="s">
        <v>2421</v>
      </c>
      <c r="E681" s="65" t="s">
        <v>2419</v>
      </c>
    </row>
    <row r="682" spans="1:5" ht="15" x14ac:dyDescent="0.25">
      <c r="A682" s="66">
        <f t="shared" si="10"/>
        <v>13827478</v>
      </c>
      <c r="B682" s="65" t="s">
        <v>2423</v>
      </c>
      <c r="C682" s="65" t="s">
        <v>2424</v>
      </c>
      <c r="E682" s="65" t="s">
        <v>2422</v>
      </c>
    </row>
    <row r="683" spans="1:5" ht="15" x14ac:dyDescent="0.25">
      <c r="A683" s="66">
        <f t="shared" si="10"/>
        <v>13832943</v>
      </c>
      <c r="B683" s="65" t="s">
        <v>2426</v>
      </c>
      <c r="C683" s="65" t="s">
        <v>2427</v>
      </c>
      <c r="E683" s="65" t="s">
        <v>2425</v>
      </c>
    </row>
    <row r="684" spans="1:5" ht="15" x14ac:dyDescent="0.25">
      <c r="A684" s="66">
        <f t="shared" si="10"/>
        <v>13836132</v>
      </c>
      <c r="B684" s="65" t="s">
        <v>2429</v>
      </c>
      <c r="C684" s="65" t="s">
        <v>2430</v>
      </c>
      <c r="E684" s="65" t="s">
        <v>2428</v>
      </c>
    </row>
    <row r="685" spans="1:5" ht="15" x14ac:dyDescent="0.25">
      <c r="A685" s="66">
        <f t="shared" si="10"/>
        <v>13840997</v>
      </c>
      <c r="B685" s="65" t="s">
        <v>2432</v>
      </c>
      <c r="C685" s="65" t="s">
        <v>2433</v>
      </c>
      <c r="E685" s="65" t="s">
        <v>2431</v>
      </c>
    </row>
    <row r="686" spans="1:5" ht="15" x14ac:dyDescent="0.25">
      <c r="A686" s="66">
        <f t="shared" si="10"/>
        <v>13855609</v>
      </c>
      <c r="B686" s="65" t="s">
        <v>2435</v>
      </c>
      <c r="C686" s="65" t="s">
        <v>2436</v>
      </c>
      <c r="E686" s="65" t="s">
        <v>2434</v>
      </c>
    </row>
    <row r="687" spans="1:5" ht="15" x14ac:dyDescent="0.25">
      <c r="A687" s="66">
        <f t="shared" si="10"/>
        <v>13876444</v>
      </c>
      <c r="B687" s="65" t="s">
        <v>2438</v>
      </c>
      <c r="C687" s="65" t="s">
        <v>2439</v>
      </c>
      <c r="E687" s="65" t="s">
        <v>2437</v>
      </c>
    </row>
    <row r="688" spans="1:5" ht="15" x14ac:dyDescent="0.25">
      <c r="A688" s="66">
        <f t="shared" si="10"/>
        <v>13883130</v>
      </c>
      <c r="B688" s="65" t="s">
        <v>2441</v>
      </c>
      <c r="C688" s="65" t="s">
        <v>2442</v>
      </c>
      <c r="E688" s="65" t="s">
        <v>2440</v>
      </c>
    </row>
    <row r="689" spans="1:5" ht="15" x14ac:dyDescent="0.25">
      <c r="A689" s="66">
        <f t="shared" si="10"/>
        <v>13895279</v>
      </c>
      <c r="B689" s="65" t="s">
        <v>2444</v>
      </c>
      <c r="C689" s="65" t="s">
        <v>2445</v>
      </c>
      <c r="D689" s="65"/>
      <c r="E689" s="65" t="s">
        <v>2443</v>
      </c>
    </row>
    <row r="690" spans="1:5" ht="15" x14ac:dyDescent="0.25">
      <c r="A690" s="66">
        <f t="shared" si="10"/>
        <v>13902941</v>
      </c>
      <c r="B690" s="65" t="s">
        <v>2447</v>
      </c>
      <c r="C690" s="65" t="s">
        <v>2448</v>
      </c>
      <c r="D690" s="65"/>
      <c r="E690" s="65" t="s">
        <v>2446</v>
      </c>
    </row>
    <row r="691" spans="1:5" ht="15" x14ac:dyDescent="0.25">
      <c r="A691" s="66">
        <f t="shared" si="10"/>
        <v>13904340</v>
      </c>
      <c r="B691" s="65" t="s">
        <v>2450</v>
      </c>
      <c r="C691" s="65" t="s">
        <v>2451</v>
      </c>
      <c r="D691" s="65"/>
      <c r="E691" s="65" t="s">
        <v>2449</v>
      </c>
    </row>
    <row r="692" spans="1:5" ht="15" x14ac:dyDescent="0.25">
      <c r="A692" s="66">
        <f t="shared" si="10"/>
        <v>13908192</v>
      </c>
      <c r="B692" s="65" t="s">
        <v>2453</v>
      </c>
      <c r="C692" s="65" t="s">
        <v>2454</v>
      </c>
      <c r="D692" s="65"/>
      <c r="E692" s="65" t="s">
        <v>2452</v>
      </c>
    </row>
    <row r="693" spans="1:5" ht="15" x14ac:dyDescent="0.25">
      <c r="A693" s="66">
        <f t="shared" si="10"/>
        <v>13935149</v>
      </c>
      <c r="B693" s="65" t="s">
        <v>2456</v>
      </c>
      <c r="C693" s="65" t="s">
        <v>2457</v>
      </c>
      <c r="D693" s="65"/>
      <c r="E693" s="65" t="s">
        <v>2455</v>
      </c>
    </row>
    <row r="694" spans="1:5" ht="15" x14ac:dyDescent="0.25">
      <c r="A694" s="66">
        <f t="shared" si="10"/>
        <v>13939683</v>
      </c>
      <c r="B694" s="65" t="s">
        <v>2459</v>
      </c>
      <c r="C694" s="65" t="s">
        <v>2460</v>
      </c>
      <c r="D694" s="65"/>
      <c r="E694" s="65" t="s">
        <v>2458</v>
      </c>
    </row>
    <row r="695" spans="1:5" ht="15" x14ac:dyDescent="0.25">
      <c r="A695" s="66">
        <f t="shared" si="10"/>
        <v>13943486</v>
      </c>
      <c r="B695" s="65" t="s">
        <v>2462</v>
      </c>
      <c r="C695" s="65" t="s">
        <v>2463</v>
      </c>
      <c r="D695" s="65"/>
      <c r="E695" s="65" t="s">
        <v>2461</v>
      </c>
    </row>
    <row r="696" spans="1:5" ht="15" x14ac:dyDescent="0.25">
      <c r="A696" s="66">
        <f t="shared" si="10"/>
        <v>13955298</v>
      </c>
      <c r="B696" s="65" t="s">
        <v>2465</v>
      </c>
      <c r="C696" s="65" t="s">
        <v>2466</v>
      </c>
      <c r="D696" s="65"/>
      <c r="E696" s="65" t="s">
        <v>2464</v>
      </c>
    </row>
    <row r="697" spans="1:5" ht="15" x14ac:dyDescent="0.25">
      <c r="A697" s="66">
        <f t="shared" si="10"/>
        <v>13993734</v>
      </c>
      <c r="B697" s="65" t="s">
        <v>2468</v>
      </c>
      <c r="C697" s="65" t="s">
        <v>2469</v>
      </c>
      <c r="D697" s="65"/>
      <c r="E697" s="65" t="s">
        <v>2467</v>
      </c>
    </row>
    <row r="698" spans="1:5" ht="15" x14ac:dyDescent="0.25">
      <c r="A698" s="66">
        <f t="shared" si="10"/>
        <v>14012508</v>
      </c>
      <c r="B698" s="65" t="s">
        <v>2471</v>
      </c>
      <c r="C698" s="65" t="s">
        <v>2472</v>
      </c>
      <c r="D698" s="65"/>
      <c r="E698" s="65" t="s">
        <v>2470</v>
      </c>
    </row>
    <row r="699" spans="1:5" ht="15" x14ac:dyDescent="0.25">
      <c r="A699" s="66">
        <f t="shared" si="10"/>
        <v>14013970</v>
      </c>
      <c r="B699" s="65" t="s">
        <v>2474</v>
      </c>
      <c r="C699" s="65" t="s">
        <v>2475</v>
      </c>
      <c r="D699" s="65"/>
      <c r="E699" s="65" t="s">
        <v>2473</v>
      </c>
    </row>
    <row r="700" spans="1:5" ht="15" x14ac:dyDescent="0.25">
      <c r="A700" s="66">
        <f t="shared" si="10"/>
        <v>14016880</v>
      </c>
      <c r="B700" s="65" t="s">
        <v>2477</v>
      </c>
      <c r="C700" s="65" t="s">
        <v>2478</v>
      </c>
      <c r="D700" s="65"/>
      <c r="E700" s="65" t="s">
        <v>2476</v>
      </c>
    </row>
    <row r="701" spans="1:5" ht="15" x14ac:dyDescent="0.25">
      <c r="A701" s="66">
        <f t="shared" si="10"/>
        <v>14025944</v>
      </c>
      <c r="B701" s="65" t="s">
        <v>2480</v>
      </c>
      <c r="C701" s="65" t="s">
        <v>2481</v>
      </c>
      <c r="D701" s="65"/>
      <c r="E701" s="65" t="s">
        <v>2479</v>
      </c>
    </row>
    <row r="702" spans="1:5" ht="15" x14ac:dyDescent="0.25">
      <c r="A702" s="66">
        <f t="shared" si="10"/>
        <v>14029885</v>
      </c>
      <c r="B702" s="65" t="s">
        <v>2483</v>
      </c>
      <c r="C702" s="65" t="s">
        <v>2484</v>
      </c>
      <c r="D702" s="65"/>
      <c r="E702" s="65" t="s">
        <v>2482</v>
      </c>
    </row>
    <row r="703" spans="1:5" ht="15" x14ac:dyDescent="0.25">
      <c r="A703" s="66">
        <f t="shared" si="10"/>
        <v>0</v>
      </c>
      <c r="B703" s="65"/>
      <c r="C703" s="65" t="s">
        <v>701</v>
      </c>
      <c r="D703" s="65">
        <v>1</v>
      </c>
      <c r="E703" s="65" t="s">
        <v>2485</v>
      </c>
    </row>
    <row r="704" spans="1:5" ht="15" x14ac:dyDescent="0.25">
      <c r="A704" s="66">
        <f t="shared" si="10"/>
        <v>0</v>
      </c>
      <c r="B704" s="65"/>
      <c r="C704" s="65" t="s">
        <v>701</v>
      </c>
      <c r="D704" s="65">
        <v>1</v>
      </c>
      <c r="E704" s="65" t="s">
        <v>2486</v>
      </c>
    </row>
    <row r="705" spans="1:5" ht="15" x14ac:dyDescent="0.25">
      <c r="A705" s="66">
        <f t="shared" si="10"/>
        <v>14048871</v>
      </c>
      <c r="B705" s="65" t="s">
        <v>2488</v>
      </c>
      <c r="C705" s="65" t="s">
        <v>2489</v>
      </c>
      <c r="D705" s="65"/>
      <c r="E705" s="65" t="s">
        <v>2487</v>
      </c>
    </row>
    <row r="706" spans="1:5" ht="15" x14ac:dyDescent="0.25">
      <c r="A706" s="66">
        <f t="shared" ref="A706:A769" si="11">B706*1</f>
        <v>0</v>
      </c>
      <c r="B706" s="65"/>
      <c r="C706" s="65" t="s">
        <v>701</v>
      </c>
      <c r="D706" s="65">
        <v>1</v>
      </c>
      <c r="E706" s="65" t="s">
        <v>2490</v>
      </c>
    </row>
    <row r="707" spans="1:5" ht="15" x14ac:dyDescent="0.25">
      <c r="A707" s="66">
        <f t="shared" si="11"/>
        <v>14055401</v>
      </c>
      <c r="B707" s="65" t="s">
        <v>2492</v>
      </c>
      <c r="C707" s="65" t="s">
        <v>2493</v>
      </c>
      <c r="D707" s="65"/>
      <c r="E707" s="65" t="s">
        <v>2491</v>
      </c>
    </row>
    <row r="708" spans="1:5" ht="15" x14ac:dyDescent="0.25">
      <c r="A708" s="66">
        <f t="shared" si="11"/>
        <v>14070702</v>
      </c>
      <c r="B708" s="65" t="s">
        <v>2495</v>
      </c>
      <c r="C708" s="65" t="s">
        <v>2496</v>
      </c>
      <c r="D708" s="65"/>
      <c r="E708" s="65" t="s">
        <v>2494</v>
      </c>
    </row>
    <row r="709" spans="1:5" ht="15" x14ac:dyDescent="0.25">
      <c r="A709" s="66">
        <f t="shared" si="11"/>
        <v>14070788</v>
      </c>
      <c r="B709" s="65" t="s">
        <v>2498</v>
      </c>
      <c r="C709" s="65" t="s">
        <v>2499</v>
      </c>
      <c r="D709" s="65"/>
      <c r="E709" s="65" t="s">
        <v>2497</v>
      </c>
    </row>
    <row r="710" spans="1:5" ht="15" x14ac:dyDescent="0.25">
      <c r="A710" s="66">
        <f t="shared" si="11"/>
        <v>14076778</v>
      </c>
      <c r="B710" s="65" t="s">
        <v>2501</v>
      </c>
      <c r="C710" s="65" t="s">
        <v>2502</v>
      </c>
      <c r="D710" s="65"/>
      <c r="E710" s="65" t="s">
        <v>2500</v>
      </c>
    </row>
    <row r="711" spans="1:5" ht="15" x14ac:dyDescent="0.25">
      <c r="A711" s="66">
        <f t="shared" si="11"/>
        <v>0</v>
      </c>
      <c r="B711" s="65"/>
      <c r="C711" s="65" t="s">
        <v>701</v>
      </c>
      <c r="D711" s="65">
        <v>1</v>
      </c>
      <c r="E711" s="65" t="s">
        <v>2503</v>
      </c>
    </row>
    <row r="712" spans="1:5" ht="15" x14ac:dyDescent="0.25">
      <c r="A712" s="66">
        <f t="shared" si="11"/>
        <v>14079343</v>
      </c>
      <c r="B712" s="65" t="s">
        <v>2505</v>
      </c>
      <c r="C712" s="65" t="s">
        <v>2506</v>
      </c>
      <c r="D712" s="65"/>
      <c r="E712" s="65" t="s">
        <v>2504</v>
      </c>
    </row>
    <row r="713" spans="1:5" ht="15" x14ac:dyDescent="0.25">
      <c r="A713" s="66">
        <f t="shared" si="11"/>
        <v>0</v>
      </c>
      <c r="B713" s="65"/>
      <c r="C713" s="65" t="s">
        <v>701</v>
      </c>
      <c r="D713" s="65">
        <v>1</v>
      </c>
      <c r="E713" s="65" t="s">
        <v>2507</v>
      </c>
    </row>
    <row r="714" spans="1:5" ht="15" x14ac:dyDescent="0.25">
      <c r="A714" s="66">
        <f t="shared" si="11"/>
        <v>0</v>
      </c>
      <c r="B714" s="65"/>
      <c r="C714" s="65" t="s">
        <v>701</v>
      </c>
      <c r="D714" s="65">
        <v>1</v>
      </c>
      <c r="E714" s="65" t="s">
        <v>2508</v>
      </c>
    </row>
    <row r="715" spans="1:5" ht="15" x14ac:dyDescent="0.25">
      <c r="A715" s="66">
        <f t="shared" si="11"/>
        <v>14090037</v>
      </c>
      <c r="B715" s="65" t="s">
        <v>2510</v>
      </c>
      <c r="C715" s="65" t="s">
        <v>2511</v>
      </c>
      <c r="D715" s="65"/>
      <c r="E715" s="65" t="s">
        <v>2509</v>
      </c>
    </row>
    <row r="716" spans="1:5" ht="15" x14ac:dyDescent="0.25">
      <c r="A716" s="66">
        <f t="shared" si="11"/>
        <v>14094504</v>
      </c>
      <c r="B716" s="65" t="s">
        <v>2513</v>
      </c>
      <c r="C716" s="65" t="s">
        <v>2514</v>
      </c>
      <c r="D716" s="65"/>
      <c r="E716" s="65" t="s">
        <v>2512</v>
      </c>
    </row>
    <row r="717" spans="1:5" ht="15" x14ac:dyDescent="0.25">
      <c r="A717" s="66">
        <f t="shared" si="11"/>
        <v>14094938</v>
      </c>
      <c r="B717" s="65" t="s">
        <v>2516</v>
      </c>
      <c r="C717" s="65" t="s">
        <v>2517</v>
      </c>
      <c r="D717" s="65"/>
      <c r="E717" s="65" t="s">
        <v>2515</v>
      </c>
    </row>
    <row r="718" spans="1:5" ht="15" x14ac:dyDescent="0.25">
      <c r="A718" s="66">
        <f t="shared" si="11"/>
        <v>14096671</v>
      </c>
      <c r="B718" s="65" t="s">
        <v>2519</v>
      </c>
      <c r="C718" s="65" t="s">
        <v>2520</v>
      </c>
      <c r="D718" s="65"/>
      <c r="E718" s="65" t="s">
        <v>2518</v>
      </c>
    </row>
    <row r="719" spans="1:5" ht="15" x14ac:dyDescent="0.25">
      <c r="A719" s="66">
        <f t="shared" si="11"/>
        <v>14099972</v>
      </c>
      <c r="B719" s="65" t="s">
        <v>2522</v>
      </c>
      <c r="C719" s="65" t="s">
        <v>2523</v>
      </c>
      <c r="D719" s="65"/>
      <c r="E719" s="65" t="s">
        <v>2521</v>
      </c>
    </row>
    <row r="720" spans="1:5" ht="15" x14ac:dyDescent="0.25">
      <c r="A720" s="66">
        <f t="shared" si="11"/>
        <v>0</v>
      </c>
      <c r="B720" s="65"/>
      <c r="C720" s="65" t="s">
        <v>701</v>
      </c>
      <c r="D720" s="65">
        <v>1</v>
      </c>
      <c r="E720" s="65" t="s">
        <v>2524</v>
      </c>
    </row>
    <row r="721" spans="1:5" ht="15" x14ac:dyDescent="0.25">
      <c r="A721" s="66">
        <f t="shared" si="11"/>
        <v>14107959</v>
      </c>
      <c r="B721" s="65" t="s">
        <v>2526</v>
      </c>
      <c r="C721" s="65" t="s">
        <v>2527</v>
      </c>
      <c r="D721" s="65"/>
      <c r="E721" s="65" t="s">
        <v>2525</v>
      </c>
    </row>
    <row r="722" spans="1:5" ht="15" x14ac:dyDescent="0.25">
      <c r="A722" s="66">
        <f t="shared" si="11"/>
        <v>0</v>
      </c>
      <c r="B722" s="65"/>
      <c r="C722" s="65" t="s">
        <v>701</v>
      </c>
      <c r="D722" s="65">
        <v>1</v>
      </c>
      <c r="E722" s="65" t="s">
        <v>2528</v>
      </c>
    </row>
    <row r="723" spans="1:5" ht="15" x14ac:dyDescent="0.25">
      <c r="A723" s="66">
        <f t="shared" si="11"/>
        <v>14111697</v>
      </c>
      <c r="B723" s="65" t="s">
        <v>2530</v>
      </c>
      <c r="C723" s="65" t="s">
        <v>2531</v>
      </c>
      <c r="D723" s="65"/>
      <c r="E723" s="65" t="s">
        <v>2529</v>
      </c>
    </row>
    <row r="724" spans="1:5" ht="15" x14ac:dyDescent="0.25">
      <c r="A724" s="66">
        <f t="shared" si="11"/>
        <v>14113134</v>
      </c>
      <c r="B724" s="65" t="s">
        <v>2533</v>
      </c>
      <c r="C724" s="65" t="s">
        <v>2534</v>
      </c>
      <c r="D724" s="65"/>
      <c r="E724" s="65" t="s">
        <v>2532</v>
      </c>
    </row>
    <row r="725" spans="1:5" ht="15" x14ac:dyDescent="0.25">
      <c r="A725" s="66">
        <f t="shared" si="11"/>
        <v>14121331</v>
      </c>
      <c r="B725" s="65" t="s">
        <v>2536</v>
      </c>
      <c r="C725" s="65" t="s">
        <v>2537</v>
      </c>
      <c r="D725" s="65"/>
      <c r="E725" s="65" t="s">
        <v>2535</v>
      </c>
    </row>
    <row r="726" spans="1:5" ht="15" x14ac:dyDescent="0.25">
      <c r="A726" s="66">
        <f t="shared" si="11"/>
        <v>14125981</v>
      </c>
      <c r="B726" s="65" t="s">
        <v>2539</v>
      </c>
      <c r="C726" s="65" t="s">
        <v>2540</v>
      </c>
      <c r="D726" s="65"/>
      <c r="E726" s="65" t="s">
        <v>2538</v>
      </c>
    </row>
    <row r="727" spans="1:5" ht="15" x14ac:dyDescent="0.25">
      <c r="A727" s="66">
        <f t="shared" si="11"/>
        <v>0</v>
      </c>
      <c r="B727" s="65"/>
      <c r="C727" s="65" t="s">
        <v>701</v>
      </c>
      <c r="D727" s="65">
        <v>1</v>
      </c>
      <c r="E727" s="65" t="s">
        <v>2541</v>
      </c>
    </row>
    <row r="728" spans="1:5" ht="15" x14ac:dyDescent="0.25">
      <c r="A728" s="66">
        <f t="shared" si="11"/>
        <v>14133305</v>
      </c>
      <c r="B728" s="65" t="s">
        <v>2543</v>
      </c>
      <c r="C728" s="65" t="s">
        <v>2544</v>
      </c>
      <c r="D728" s="65"/>
      <c r="E728" s="65" t="s">
        <v>2542</v>
      </c>
    </row>
    <row r="729" spans="1:5" ht="15" x14ac:dyDescent="0.25">
      <c r="A729" s="66">
        <f t="shared" si="11"/>
        <v>14135391</v>
      </c>
      <c r="B729" s="65" t="s">
        <v>2546</v>
      </c>
      <c r="C729" s="65" t="s">
        <v>2547</v>
      </c>
      <c r="D729" s="65"/>
      <c r="E729" s="65" t="s">
        <v>2545</v>
      </c>
    </row>
    <row r="730" spans="1:5" ht="15" x14ac:dyDescent="0.25">
      <c r="A730" s="66">
        <f t="shared" si="11"/>
        <v>14146539</v>
      </c>
      <c r="B730" s="65" t="s">
        <v>2549</v>
      </c>
      <c r="C730" s="65" t="s">
        <v>2550</v>
      </c>
      <c r="D730" s="65"/>
      <c r="E730" s="65" t="s">
        <v>2548</v>
      </c>
    </row>
    <row r="731" spans="1:5" ht="15" x14ac:dyDescent="0.25">
      <c r="A731" s="66">
        <f t="shared" si="11"/>
        <v>14153535</v>
      </c>
      <c r="B731" s="65" t="s">
        <v>2552</v>
      </c>
      <c r="C731" s="65" t="s">
        <v>2553</v>
      </c>
      <c r="D731" s="65"/>
      <c r="E731" s="65" t="s">
        <v>2551</v>
      </c>
    </row>
    <row r="732" spans="1:5" ht="15" x14ac:dyDescent="0.25">
      <c r="A732" s="66">
        <f t="shared" si="11"/>
        <v>14163336</v>
      </c>
      <c r="B732" s="65" t="s">
        <v>2555</v>
      </c>
      <c r="C732" s="65" t="s">
        <v>2556</v>
      </c>
      <c r="D732" s="65"/>
      <c r="E732" s="65" t="s">
        <v>2554</v>
      </c>
    </row>
    <row r="733" spans="1:5" ht="15" x14ac:dyDescent="0.25">
      <c r="A733" s="66">
        <f t="shared" si="11"/>
        <v>14165746</v>
      </c>
      <c r="B733" s="65" t="s">
        <v>2558</v>
      </c>
      <c r="C733" s="65" t="s">
        <v>2559</v>
      </c>
      <c r="D733" s="65"/>
      <c r="E733" s="65" t="s">
        <v>2557</v>
      </c>
    </row>
    <row r="734" spans="1:5" ht="15" x14ac:dyDescent="0.25">
      <c r="A734" s="66">
        <f t="shared" si="11"/>
        <v>14184678</v>
      </c>
      <c r="B734" s="65" t="s">
        <v>2561</v>
      </c>
      <c r="C734" s="65" t="s">
        <v>2562</v>
      </c>
      <c r="D734" s="65"/>
      <c r="E734" s="65" t="s">
        <v>2560</v>
      </c>
    </row>
    <row r="735" spans="1:5" ht="15" x14ac:dyDescent="0.25">
      <c r="A735" s="66">
        <f t="shared" si="11"/>
        <v>14197001</v>
      </c>
      <c r="B735" s="65" t="s">
        <v>2564</v>
      </c>
      <c r="C735" s="65" t="s">
        <v>2565</v>
      </c>
      <c r="D735" s="65"/>
      <c r="E735" s="65" t="s">
        <v>2563</v>
      </c>
    </row>
    <row r="736" spans="1:5" ht="15" x14ac:dyDescent="0.25">
      <c r="A736" s="66">
        <f t="shared" si="11"/>
        <v>14218203</v>
      </c>
      <c r="B736" s="65" t="s">
        <v>2567</v>
      </c>
      <c r="C736" s="65" t="s">
        <v>2568</v>
      </c>
      <c r="D736" s="65"/>
      <c r="E736" s="65" t="s">
        <v>2566</v>
      </c>
    </row>
    <row r="737" spans="1:5" ht="15" x14ac:dyDescent="0.25">
      <c r="A737" s="66">
        <f t="shared" si="11"/>
        <v>14219870</v>
      </c>
      <c r="B737" s="65" t="s">
        <v>2570</v>
      </c>
      <c r="C737" s="65" t="s">
        <v>2571</v>
      </c>
      <c r="E737" s="65" t="s">
        <v>2569</v>
      </c>
    </row>
    <row r="738" spans="1:5" ht="15" x14ac:dyDescent="0.25">
      <c r="A738" s="66">
        <f t="shared" si="11"/>
        <v>14220283</v>
      </c>
      <c r="B738" s="65" t="s">
        <v>2573</v>
      </c>
      <c r="C738" s="65" t="s">
        <v>2574</v>
      </c>
      <c r="E738" s="65" t="s">
        <v>2572</v>
      </c>
    </row>
    <row r="739" spans="1:5" ht="15" x14ac:dyDescent="0.25">
      <c r="A739" s="66">
        <f t="shared" si="11"/>
        <v>14224505</v>
      </c>
      <c r="B739" s="65" t="s">
        <v>2576</v>
      </c>
      <c r="C739" s="65" t="s">
        <v>2577</v>
      </c>
      <c r="E739" s="65" t="s">
        <v>2575</v>
      </c>
    </row>
    <row r="740" spans="1:5" ht="15" x14ac:dyDescent="0.25">
      <c r="A740" s="66">
        <f t="shared" si="11"/>
        <v>14225048</v>
      </c>
      <c r="B740" s="65" t="s">
        <v>2579</v>
      </c>
      <c r="C740" s="65" t="s">
        <v>2580</v>
      </c>
      <c r="E740" s="65" t="s">
        <v>2578</v>
      </c>
    </row>
    <row r="741" spans="1:5" ht="15" x14ac:dyDescent="0.25">
      <c r="A741" s="66">
        <f t="shared" si="11"/>
        <v>14225900</v>
      </c>
      <c r="B741" s="65" t="s">
        <v>2582</v>
      </c>
      <c r="C741" s="65" t="s">
        <v>2583</v>
      </c>
      <c r="E741" s="65" t="s">
        <v>2581</v>
      </c>
    </row>
    <row r="742" spans="1:5" ht="15" x14ac:dyDescent="0.25">
      <c r="A742" s="66">
        <f t="shared" si="11"/>
        <v>14234349</v>
      </c>
      <c r="B742" s="65" t="s">
        <v>2585</v>
      </c>
      <c r="C742" s="65" t="s">
        <v>2586</v>
      </c>
      <c r="E742" s="65" t="s">
        <v>2584</v>
      </c>
    </row>
    <row r="743" spans="1:5" ht="15" x14ac:dyDescent="0.25">
      <c r="A743" s="66">
        <f t="shared" si="11"/>
        <v>14240500</v>
      </c>
      <c r="B743" s="65" t="s">
        <v>2588</v>
      </c>
      <c r="C743" s="65" t="s">
        <v>2589</v>
      </c>
      <c r="E743" s="65" t="s">
        <v>2587</v>
      </c>
    </row>
    <row r="744" spans="1:5" ht="15" x14ac:dyDescent="0.25">
      <c r="A744" s="66">
        <f t="shared" si="11"/>
        <v>14240772</v>
      </c>
      <c r="B744" s="65" t="s">
        <v>2591</v>
      </c>
      <c r="C744" s="65" t="s">
        <v>2592</v>
      </c>
      <c r="E744" s="65" t="s">
        <v>2590</v>
      </c>
    </row>
    <row r="745" spans="1:5" ht="15" x14ac:dyDescent="0.25">
      <c r="A745" s="66">
        <f t="shared" si="11"/>
        <v>14241086</v>
      </c>
      <c r="B745" s="65" t="s">
        <v>2594</v>
      </c>
      <c r="C745" s="65" t="s">
        <v>2595</v>
      </c>
      <c r="E745" s="65" t="s">
        <v>2593</v>
      </c>
    </row>
    <row r="746" spans="1:5" ht="15" x14ac:dyDescent="0.25">
      <c r="A746" s="66">
        <f t="shared" si="11"/>
        <v>14253343</v>
      </c>
      <c r="B746" s="65" t="s">
        <v>2597</v>
      </c>
      <c r="C746" s="65" t="s">
        <v>2598</v>
      </c>
      <c r="E746" s="65" t="s">
        <v>2596</v>
      </c>
    </row>
    <row r="747" spans="1:5" ht="15" x14ac:dyDescent="0.25">
      <c r="A747" s="66">
        <f t="shared" si="11"/>
        <v>14257640</v>
      </c>
      <c r="B747" s="65" t="s">
        <v>2600</v>
      </c>
      <c r="C747" s="65" t="s">
        <v>2601</v>
      </c>
      <c r="E747" s="65" t="s">
        <v>2599</v>
      </c>
    </row>
    <row r="748" spans="1:5" ht="15" x14ac:dyDescent="0.25">
      <c r="A748" s="66">
        <f t="shared" si="11"/>
        <v>14260633</v>
      </c>
      <c r="B748" s="65" t="s">
        <v>2603</v>
      </c>
      <c r="C748" s="65" t="s">
        <v>2604</v>
      </c>
      <c r="E748" s="65" t="s">
        <v>2602</v>
      </c>
    </row>
    <row r="749" spans="1:5" ht="15" x14ac:dyDescent="0.25">
      <c r="A749" s="66">
        <f t="shared" si="11"/>
        <v>14273840</v>
      </c>
      <c r="B749" s="65" t="s">
        <v>2606</v>
      </c>
      <c r="C749" s="65" t="s">
        <v>2607</v>
      </c>
      <c r="E749" s="65" t="s">
        <v>2605</v>
      </c>
    </row>
    <row r="750" spans="1:5" ht="15" x14ac:dyDescent="0.25">
      <c r="A750" s="66">
        <f t="shared" si="11"/>
        <v>14275576</v>
      </c>
      <c r="B750" s="65" t="s">
        <v>2609</v>
      </c>
      <c r="C750" s="65" t="s">
        <v>2610</v>
      </c>
      <c r="E750" s="65" t="s">
        <v>2608</v>
      </c>
    </row>
    <row r="751" spans="1:5" ht="15" x14ac:dyDescent="0.25">
      <c r="A751" s="66">
        <f t="shared" si="11"/>
        <v>14288872</v>
      </c>
      <c r="B751" s="65" t="s">
        <v>2612</v>
      </c>
      <c r="C751" s="65" t="s">
        <v>2613</v>
      </c>
      <c r="E751" s="65" t="s">
        <v>2611</v>
      </c>
    </row>
    <row r="752" spans="1:5" ht="15" x14ac:dyDescent="0.25">
      <c r="A752" s="66">
        <f t="shared" si="11"/>
        <v>14290141</v>
      </c>
      <c r="B752" s="65" t="s">
        <v>2615</v>
      </c>
      <c r="C752" s="65" t="s">
        <v>2616</v>
      </c>
      <c r="E752" s="65" t="s">
        <v>2614</v>
      </c>
    </row>
    <row r="753" spans="1:5" ht="15" x14ac:dyDescent="0.25">
      <c r="A753" s="66">
        <f t="shared" si="11"/>
        <v>14296654</v>
      </c>
      <c r="B753" s="65" t="s">
        <v>2618</v>
      </c>
      <c r="C753" s="65" t="s">
        <v>2619</v>
      </c>
      <c r="E753" s="65" t="s">
        <v>2617</v>
      </c>
    </row>
    <row r="754" spans="1:5" ht="15" x14ac:dyDescent="0.25">
      <c r="A754" s="66">
        <f t="shared" si="11"/>
        <v>14302980</v>
      </c>
      <c r="B754" s="65" t="s">
        <v>2621</v>
      </c>
      <c r="C754" s="65" t="s">
        <v>2622</v>
      </c>
      <c r="E754" s="65" t="s">
        <v>2620</v>
      </c>
    </row>
    <row r="755" spans="1:5" ht="15" x14ac:dyDescent="0.25">
      <c r="A755" s="66">
        <f t="shared" si="11"/>
        <v>14319743</v>
      </c>
      <c r="B755" s="65" t="s">
        <v>2624</v>
      </c>
      <c r="C755" s="65" t="s">
        <v>2625</v>
      </c>
      <c r="E755" s="65" t="s">
        <v>2623</v>
      </c>
    </row>
    <row r="756" spans="1:5" ht="15" x14ac:dyDescent="0.25">
      <c r="A756" s="66">
        <f t="shared" si="11"/>
        <v>14338837</v>
      </c>
      <c r="B756" s="65" t="s">
        <v>2627</v>
      </c>
      <c r="C756" s="65" t="s">
        <v>2628</v>
      </c>
      <c r="E756" s="65" t="s">
        <v>2626</v>
      </c>
    </row>
    <row r="757" spans="1:5" ht="15" x14ac:dyDescent="0.25">
      <c r="A757" s="66">
        <f t="shared" si="11"/>
        <v>14351884</v>
      </c>
      <c r="B757" s="65" t="s">
        <v>2630</v>
      </c>
      <c r="C757" s="65" t="s">
        <v>2631</v>
      </c>
      <c r="E757" s="65" t="s">
        <v>2629</v>
      </c>
    </row>
    <row r="758" spans="1:5" ht="15" x14ac:dyDescent="0.25">
      <c r="A758" s="66">
        <f t="shared" si="11"/>
        <v>14355073</v>
      </c>
      <c r="B758" s="65" t="s">
        <v>2633</v>
      </c>
      <c r="C758" s="65" t="s">
        <v>2634</v>
      </c>
      <c r="E758" s="65" t="s">
        <v>2632</v>
      </c>
    </row>
    <row r="759" spans="1:5" ht="15" x14ac:dyDescent="0.25">
      <c r="A759" s="66">
        <f t="shared" si="11"/>
        <v>14356843</v>
      </c>
      <c r="B759" s="65" t="s">
        <v>2636</v>
      </c>
      <c r="C759" s="65" t="s">
        <v>2637</v>
      </c>
      <c r="E759" s="65" t="s">
        <v>2635</v>
      </c>
    </row>
    <row r="760" spans="1:5" ht="15" x14ac:dyDescent="0.25">
      <c r="A760" s="66">
        <f t="shared" si="11"/>
        <v>14361073</v>
      </c>
      <c r="B760" s="65" t="s">
        <v>2639</v>
      </c>
      <c r="C760" s="65" t="s">
        <v>2640</v>
      </c>
      <c r="E760" s="65" t="s">
        <v>2638</v>
      </c>
    </row>
    <row r="761" spans="1:5" ht="15" x14ac:dyDescent="0.25">
      <c r="A761" s="66">
        <f t="shared" si="11"/>
        <v>14366237</v>
      </c>
      <c r="B761" s="65" t="s">
        <v>2642</v>
      </c>
      <c r="C761" s="65" t="s">
        <v>2643</v>
      </c>
      <c r="E761" s="65" t="s">
        <v>2641</v>
      </c>
    </row>
    <row r="762" spans="1:5" ht="15" x14ac:dyDescent="0.25">
      <c r="A762" s="66">
        <f t="shared" si="11"/>
        <v>14368248</v>
      </c>
      <c r="B762" s="65" t="s">
        <v>2645</v>
      </c>
      <c r="C762" s="65" t="s">
        <v>2646</v>
      </c>
      <c r="E762" s="65" t="s">
        <v>2644</v>
      </c>
    </row>
    <row r="763" spans="1:5" ht="15" x14ac:dyDescent="0.25">
      <c r="A763" s="66">
        <f t="shared" si="11"/>
        <v>14369848</v>
      </c>
      <c r="B763" s="65" t="s">
        <v>2648</v>
      </c>
      <c r="C763" s="65" t="s">
        <v>2649</v>
      </c>
      <c r="E763" s="65" t="s">
        <v>2647</v>
      </c>
    </row>
    <row r="764" spans="1:5" ht="15" x14ac:dyDescent="0.25">
      <c r="A764" s="66">
        <f t="shared" si="11"/>
        <v>14381805</v>
      </c>
      <c r="B764" s="65" t="s">
        <v>2651</v>
      </c>
      <c r="C764" s="65" t="s">
        <v>2652</v>
      </c>
      <c r="E764" s="65" t="s">
        <v>2650</v>
      </c>
    </row>
    <row r="765" spans="1:5" ht="15" x14ac:dyDescent="0.25">
      <c r="A765" s="66">
        <f t="shared" si="11"/>
        <v>14383182</v>
      </c>
      <c r="B765" s="65" t="s">
        <v>2654</v>
      </c>
      <c r="C765" s="65" t="s">
        <v>2655</v>
      </c>
      <c r="E765" s="65" t="s">
        <v>2653</v>
      </c>
    </row>
    <row r="766" spans="1:5" ht="15" x14ac:dyDescent="0.25">
      <c r="A766" s="66">
        <f t="shared" si="11"/>
        <v>14384030</v>
      </c>
      <c r="B766" s="65" t="s">
        <v>2657</v>
      </c>
      <c r="C766" s="65" t="s">
        <v>2658</v>
      </c>
      <c r="E766" s="65" t="s">
        <v>2656</v>
      </c>
    </row>
    <row r="767" spans="1:5" ht="15" x14ac:dyDescent="0.25">
      <c r="A767" s="66">
        <f t="shared" si="11"/>
        <v>14387048</v>
      </c>
      <c r="B767" s="65" t="s">
        <v>2660</v>
      </c>
      <c r="C767" s="65" t="s">
        <v>2661</v>
      </c>
      <c r="E767" s="65" t="s">
        <v>2659</v>
      </c>
    </row>
    <row r="768" spans="1:5" ht="15" x14ac:dyDescent="0.25">
      <c r="A768" s="66">
        <f t="shared" si="11"/>
        <v>14387544</v>
      </c>
      <c r="B768" s="65" t="s">
        <v>2663</v>
      </c>
      <c r="C768" s="65" t="s">
        <v>2664</v>
      </c>
      <c r="E768" s="65" t="s">
        <v>2662</v>
      </c>
    </row>
    <row r="769" spans="1:5" ht="15" x14ac:dyDescent="0.25">
      <c r="A769" s="66">
        <f t="shared" si="11"/>
        <v>14404503</v>
      </c>
      <c r="B769" s="65" t="s">
        <v>2666</v>
      </c>
      <c r="C769" s="65" t="s">
        <v>2667</v>
      </c>
      <c r="E769" s="65" t="s">
        <v>2665</v>
      </c>
    </row>
    <row r="770" spans="1:5" ht="15" x14ac:dyDescent="0.25">
      <c r="A770" s="66">
        <f t="shared" ref="A770:A833" si="12">B770*1</f>
        <v>14433236</v>
      </c>
      <c r="B770" s="65" t="s">
        <v>2669</v>
      </c>
      <c r="C770" s="65" t="s">
        <v>2670</v>
      </c>
      <c r="E770" s="65" t="s">
        <v>2668</v>
      </c>
    </row>
    <row r="771" spans="1:5" ht="15" x14ac:dyDescent="0.25">
      <c r="A771" s="66">
        <f t="shared" si="12"/>
        <v>14444130</v>
      </c>
      <c r="B771" s="65" t="s">
        <v>2672</v>
      </c>
      <c r="C771" s="65" t="s">
        <v>2673</v>
      </c>
      <c r="E771" s="65" t="s">
        <v>2671</v>
      </c>
    </row>
    <row r="772" spans="1:5" ht="15" x14ac:dyDescent="0.25">
      <c r="A772" s="66">
        <f t="shared" si="12"/>
        <v>14451706</v>
      </c>
      <c r="B772" s="65" t="s">
        <v>2675</v>
      </c>
      <c r="C772" s="65" t="s">
        <v>2676</v>
      </c>
      <c r="E772" s="65" t="s">
        <v>2674</v>
      </c>
    </row>
    <row r="773" spans="1:5" ht="15" x14ac:dyDescent="0.25">
      <c r="A773" s="66">
        <f t="shared" si="12"/>
        <v>14456643</v>
      </c>
      <c r="B773" s="65" t="s">
        <v>2678</v>
      </c>
      <c r="C773" s="65" t="s">
        <v>2679</v>
      </c>
      <c r="E773" s="65" t="s">
        <v>2677</v>
      </c>
    </row>
    <row r="774" spans="1:5" ht="15" x14ac:dyDescent="0.25">
      <c r="A774" s="66">
        <f t="shared" si="12"/>
        <v>14476393</v>
      </c>
      <c r="B774" s="65" t="s">
        <v>2681</v>
      </c>
      <c r="C774" s="65" t="s">
        <v>2682</v>
      </c>
      <c r="E774" s="65" t="s">
        <v>2680</v>
      </c>
    </row>
    <row r="775" spans="1:5" ht="15" x14ac:dyDescent="0.25">
      <c r="A775" s="66">
        <f t="shared" si="12"/>
        <v>14479007</v>
      </c>
      <c r="B775" s="65" t="s">
        <v>2684</v>
      </c>
      <c r="C775" s="65" t="s">
        <v>2685</v>
      </c>
      <c r="E775" s="65" t="s">
        <v>2683</v>
      </c>
    </row>
    <row r="776" spans="1:5" ht="15" x14ac:dyDescent="0.25">
      <c r="A776" s="66">
        <f t="shared" si="12"/>
        <v>14480102</v>
      </c>
      <c r="B776" s="65" t="s">
        <v>2687</v>
      </c>
      <c r="C776" s="65" t="s">
        <v>2688</v>
      </c>
      <c r="E776" s="65" t="s">
        <v>2686</v>
      </c>
    </row>
    <row r="777" spans="1:5" ht="15" x14ac:dyDescent="0.25">
      <c r="A777" s="66">
        <f t="shared" si="12"/>
        <v>14480307</v>
      </c>
      <c r="B777" s="65" t="s">
        <v>2690</v>
      </c>
      <c r="C777" s="65" t="s">
        <v>2691</v>
      </c>
      <c r="E777" s="65" t="s">
        <v>2689</v>
      </c>
    </row>
    <row r="778" spans="1:5" ht="15" x14ac:dyDescent="0.25">
      <c r="A778" s="66">
        <f t="shared" si="12"/>
        <v>14490302</v>
      </c>
      <c r="B778" s="65" t="s">
        <v>2693</v>
      </c>
      <c r="C778" s="65" t="s">
        <v>2694</v>
      </c>
      <c r="E778" s="65" t="s">
        <v>2692</v>
      </c>
    </row>
    <row r="779" spans="1:5" ht="15" x14ac:dyDescent="0.25">
      <c r="A779" s="66">
        <f t="shared" si="12"/>
        <v>14516697</v>
      </c>
      <c r="B779" s="65" t="s">
        <v>2696</v>
      </c>
      <c r="C779" s="65" t="s">
        <v>2697</v>
      </c>
      <c r="E779" s="65" t="s">
        <v>2695</v>
      </c>
    </row>
    <row r="780" spans="1:5" ht="15" x14ac:dyDescent="0.25">
      <c r="A780" s="66">
        <f t="shared" si="12"/>
        <v>14520031</v>
      </c>
      <c r="B780" s="65" t="s">
        <v>2699</v>
      </c>
      <c r="C780" s="65" t="s">
        <v>2700</v>
      </c>
      <c r="E780" s="65" t="s">
        <v>2698</v>
      </c>
    </row>
    <row r="781" spans="1:5" ht="15" x14ac:dyDescent="0.25">
      <c r="A781" s="66">
        <f t="shared" si="12"/>
        <v>14532404</v>
      </c>
      <c r="B781" s="65" t="s">
        <v>2702</v>
      </c>
      <c r="C781" s="65" t="s">
        <v>2703</v>
      </c>
      <c r="E781" s="65" t="s">
        <v>2701</v>
      </c>
    </row>
    <row r="782" spans="1:5" ht="15" x14ac:dyDescent="0.25">
      <c r="A782" s="66">
        <f t="shared" si="12"/>
        <v>14535683</v>
      </c>
      <c r="B782" s="65" t="s">
        <v>2705</v>
      </c>
      <c r="C782" s="65" t="s">
        <v>2706</v>
      </c>
      <c r="E782" s="65" t="s">
        <v>2704</v>
      </c>
    </row>
    <row r="783" spans="1:5" ht="15" x14ac:dyDescent="0.25">
      <c r="A783" s="66">
        <f t="shared" si="12"/>
        <v>14542590</v>
      </c>
      <c r="B783" s="65" t="s">
        <v>2708</v>
      </c>
      <c r="C783" s="65" t="s">
        <v>2709</v>
      </c>
      <c r="E783" s="65" t="s">
        <v>2707</v>
      </c>
    </row>
    <row r="784" spans="1:5" ht="15" x14ac:dyDescent="0.25">
      <c r="A784" s="66">
        <f t="shared" si="12"/>
        <v>14542981</v>
      </c>
      <c r="B784" s="65" t="s">
        <v>2711</v>
      </c>
      <c r="C784" s="65" t="s">
        <v>2712</v>
      </c>
      <c r="E784" s="65" t="s">
        <v>2710</v>
      </c>
    </row>
    <row r="785" spans="1:5" ht="15" x14ac:dyDescent="0.25">
      <c r="A785" s="66">
        <f t="shared" si="12"/>
        <v>14550232</v>
      </c>
      <c r="B785" s="65" t="s">
        <v>2714</v>
      </c>
      <c r="C785" s="65" t="s">
        <v>2715</v>
      </c>
      <c r="E785" s="65" t="s">
        <v>2713</v>
      </c>
    </row>
    <row r="786" spans="1:5" ht="15" x14ac:dyDescent="0.25">
      <c r="A786" s="66">
        <f t="shared" si="12"/>
        <v>14558136</v>
      </c>
      <c r="B786" s="65" t="s">
        <v>2717</v>
      </c>
      <c r="C786" s="65" t="s">
        <v>2718</v>
      </c>
      <c r="E786" s="65" t="s">
        <v>2716</v>
      </c>
    </row>
    <row r="787" spans="1:5" ht="15" x14ac:dyDescent="0.25">
      <c r="A787" s="66">
        <f t="shared" si="12"/>
        <v>14558535</v>
      </c>
      <c r="B787" s="65" t="s">
        <v>2720</v>
      </c>
      <c r="C787" s="65" t="s">
        <v>2721</v>
      </c>
      <c r="E787" s="65" t="s">
        <v>2719</v>
      </c>
    </row>
    <row r="788" spans="1:5" ht="15" x14ac:dyDescent="0.25">
      <c r="A788" s="66">
        <f t="shared" si="12"/>
        <v>14561137</v>
      </c>
      <c r="B788" s="65" t="s">
        <v>2723</v>
      </c>
      <c r="C788" s="65" t="s">
        <v>2724</v>
      </c>
      <c r="E788" s="65" t="s">
        <v>2722</v>
      </c>
    </row>
    <row r="789" spans="1:5" ht="15" x14ac:dyDescent="0.25">
      <c r="A789" s="66">
        <f t="shared" si="12"/>
        <v>14566384</v>
      </c>
      <c r="B789" s="65" t="s">
        <v>2726</v>
      </c>
      <c r="C789" s="65" t="s">
        <v>2727</v>
      </c>
      <c r="E789" s="65" t="s">
        <v>2725</v>
      </c>
    </row>
    <row r="790" spans="1:5" ht="15" x14ac:dyDescent="0.25">
      <c r="A790" s="66">
        <f t="shared" si="12"/>
        <v>14571094</v>
      </c>
      <c r="B790" s="65" t="s">
        <v>2729</v>
      </c>
      <c r="C790" s="65" t="s">
        <v>2730</v>
      </c>
      <c r="E790" s="65" t="s">
        <v>2728</v>
      </c>
    </row>
    <row r="791" spans="1:5" ht="15" x14ac:dyDescent="0.25">
      <c r="A791" s="66">
        <f t="shared" si="12"/>
        <v>14571345</v>
      </c>
      <c r="B791" s="65" t="s">
        <v>2732</v>
      </c>
      <c r="C791" s="65" t="s">
        <v>2733</v>
      </c>
      <c r="E791" s="65" t="s">
        <v>2731</v>
      </c>
    </row>
    <row r="792" spans="1:5" ht="15" x14ac:dyDescent="0.25">
      <c r="A792" s="66">
        <f t="shared" si="12"/>
        <v>14574875</v>
      </c>
      <c r="B792" s="65" t="s">
        <v>2735</v>
      </c>
      <c r="C792" s="65" t="s">
        <v>2736</v>
      </c>
      <c r="E792" s="65" t="s">
        <v>2734</v>
      </c>
    </row>
    <row r="793" spans="1:5" ht="15" x14ac:dyDescent="0.25">
      <c r="A793" s="66">
        <f t="shared" si="12"/>
        <v>14576673</v>
      </c>
      <c r="B793" s="65" t="s">
        <v>2738</v>
      </c>
      <c r="C793" s="65" t="s">
        <v>2739</v>
      </c>
      <c r="E793" s="65" t="s">
        <v>2737</v>
      </c>
    </row>
    <row r="794" spans="1:5" ht="15" x14ac:dyDescent="0.25">
      <c r="A794" s="66">
        <f t="shared" si="12"/>
        <v>14607331</v>
      </c>
      <c r="B794" s="65" t="s">
        <v>2741</v>
      </c>
      <c r="C794" s="65" t="s">
        <v>2742</v>
      </c>
      <c r="E794" s="65" t="s">
        <v>2740</v>
      </c>
    </row>
    <row r="795" spans="1:5" ht="15" x14ac:dyDescent="0.25">
      <c r="A795" s="66">
        <f t="shared" si="12"/>
        <v>14625275</v>
      </c>
      <c r="B795" s="65" t="s">
        <v>2744</v>
      </c>
      <c r="C795" s="65" t="s">
        <v>2745</v>
      </c>
      <c r="E795" s="65" t="s">
        <v>2743</v>
      </c>
    </row>
    <row r="796" spans="1:5" ht="15" x14ac:dyDescent="0.25">
      <c r="A796" s="66">
        <f t="shared" si="12"/>
        <v>14643494</v>
      </c>
      <c r="B796" s="65" t="s">
        <v>2747</v>
      </c>
      <c r="C796" s="65" t="s">
        <v>2748</v>
      </c>
      <c r="E796" s="65" t="s">
        <v>2746</v>
      </c>
    </row>
    <row r="797" spans="1:5" ht="15" x14ac:dyDescent="0.25">
      <c r="A797" s="66">
        <f t="shared" si="12"/>
        <v>14647988</v>
      </c>
      <c r="B797" s="65" t="s">
        <v>2750</v>
      </c>
      <c r="C797" s="65" t="s">
        <v>2751</v>
      </c>
      <c r="E797" s="65" t="s">
        <v>2749</v>
      </c>
    </row>
    <row r="798" spans="1:5" ht="15" x14ac:dyDescent="0.25">
      <c r="A798" s="66">
        <f t="shared" si="12"/>
        <v>14653074</v>
      </c>
      <c r="B798" s="65" t="s">
        <v>2753</v>
      </c>
      <c r="C798" s="65" t="s">
        <v>2754</v>
      </c>
      <c r="E798" s="65" t="s">
        <v>2752</v>
      </c>
    </row>
    <row r="799" spans="1:5" ht="15" x14ac:dyDescent="0.25">
      <c r="A799" s="66">
        <f t="shared" si="12"/>
        <v>14655107</v>
      </c>
      <c r="B799" s="65" t="s">
        <v>2756</v>
      </c>
      <c r="C799" s="65" t="s">
        <v>2757</v>
      </c>
      <c r="E799" s="65" t="s">
        <v>2755</v>
      </c>
    </row>
    <row r="800" spans="1:5" ht="15" x14ac:dyDescent="0.25">
      <c r="A800" s="66">
        <f t="shared" si="12"/>
        <v>14687203</v>
      </c>
      <c r="B800" s="65" t="s">
        <v>2759</v>
      </c>
      <c r="C800" s="65" t="s">
        <v>2760</v>
      </c>
      <c r="E800" s="65" t="s">
        <v>2758</v>
      </c>
    </row>
    <row r="801" spans="1:5" ht="15" x14ac:dyDescent="0.25">
      <c r="A801" s="66">
        <f t="shared" si="12"/>
        <v>14687491</v>
      </c>
      <c r="B801" s="65" t="s">
        <v>2762</v>
      </c>
      <c r="C801" s="65" t="s">
        <v>2763</v>
      </c>
      <c r="E801" s="65" t="s">
        <v>2761</v>
      </c>
    </row>
    <row r="802" spans="1:5" ht="15" x14ac:dyDescent="0.25">
      <c r="A802" s="66">
        <f t="shared" si="12"/>
        <v>14701982</v>
      </c>
      <c r="B802" s="65" t="s">
        <v>2765</v>
      </c>
      <c r="C802" s="65" t="s">
        <v>2766</v>
      </c>
      <c r="E802" s="65" t="s">
        <v>2764</v>
      </c>
    </row>
    <row r="803" spans="1:5" ht="15" x14ac:dyDescent="0.25">
      <c r="A803" s="66">
        <f t="shared" si="12"/>
        <v>14704043</v>
      </c>
      <c r="B803" s="65" t="s">
        <v>2768</v>
      </c>
      <c r="C803" s="65" t="s">
        <v>2769</v>
      </c>
      <c r="E803" s="65" t="s">
        <v>2767</v>
      </c>
    </row>
    <row r="804" spans="1:5" ht="15" x14ac:dyDescent="0.25">
      <c r="A804" s="66">
        <f t="shared" si="12"/>
        <v>14717374</v>
      </c>
      <c r="B804" s="65" t="s">
        <v>2771</v>
      </c>
      <c r="C804" s="65" t="s">
        <v>2772</v>
      </c>
      <c r="E804" s="65" t="s">
        <v>2770</v>
      </c>
    </row>
    <row r="805" spans="1:5" ht="15" x14ac:dyDescent="0.25">
      <c r="A805" s="66">
        <f t="shared" si="12"/>
        <v>14726489</v>
      </c>
      <c r="B805" s="65" t="s">
        <v>2774</v>
      </c>
      <c r="C805" s="65" t="s">
        <v>2775</v>
      </c>
      <c r="E805" s="65" t="s">
        <v>2773</v>
      </c>
    </row>
    <row r="806" spans="1:5" ht="15" x14ac:dyDescent="0.25">
      <c r="A806" s="66">
        <f t="shared" si="12"/>
        <v>14740600</v>
      </c>
      <c r="B806" s="65" t="s">
        <v>2777</v>
      </c>
      <c r="C806" s="65" t="s">
        <v>2778</v>
      </c>
      <c r="E806" s="65" t="s">
        <v>2776</v>
      </c>
    </row>
    <row r="807" spans="1:5" ht="15" x14ac:dyDescent="0.25">
      <c r="A807" s="66">
        <f t="shared" si="12"/>
        <v>14746439</v>
      </c>
      <c r="B807" s="65" t="s">
        <v>2780</v>
      </c>
      <c r="C807" s="65" t="s">
        <v>2781</v>
      </c>
      <c r="E807" s="65" t="s">
        <v>2779</v>
      </c>
    </row>
    <row r="808" spans="1:5" ht="15" x14ac:dyDescent="0.25">
      <c r="A808" s="66">
        <f t="shared" si="12"/>
        <v>14760644</v>
      </c>
      <c r="B808" s="65" t="s">
        <v>2783</v>
      </c>
      <c r="C808" s="65" t="s">
        <v>2784</v>
      </c>
      <c r="E808" s="65" t="s">
        <v>2782</v>
      </c>
    </row>
    <row r="809" spans="1:5" ht="15" x14ac:dyDescent="0.25">
      <c r="A809" s="66">
        <f t="shared" si="12"/>
        <v>14773584</v>
      </c>
      <c r="B809" s="65" t="s">
        <v>2786</v>
      </c>
      <c r="C809" s="65" t="s">
        <v>2787</v>
      </c>
      <c r="E809" s="65" t="s">
        <v>2785</v>
      </c>
    </row>
    <row r="810" spans="1:5" ht="15" x14ac:dyDescent="0.25">
      <c r="A810" s="66">
        <f t="shared" si="12"/>
        <v>14782435</v>
      </c>
      <c r="B810" s="65" t="s">
        <v>2789</v>
      </c>
      <c r="C810" s="65" t="s">
        <v>2790</v>
      </c>
      <c r="E810" s="65" t="s">
        <v>2788</v>
      </c>
    </row>
    <row r="811" spans="1:5" ht="15" x14ac:dyDescent="0.25">
      <c r="A811" s="66">
        <f t="shared" si="12"/>
        <v>14784500</v>
      </c>
      <c r="B811" s="65" t="s">
        <v>2792</v>
      </c>
      <c r="C811" s="65" t="s">
        <v>2793</v>
      </c>
      <c r="E811" s="65" t="s">
        <v>2791</v>
      </c>
    </row>
    <row r="812" spans="1:5" ht="15" x14ac:dyDescent="0.25">
      <c r="A812" s="66">
        <f t="shared" si="12"/>
        <v>14787283</v>
      </c>
      <c r="B812" s="65" t="s">
        <v>2795</v>
      </c>
      <c r="C812" s="65" t="s">
        <v>2796</v>
      </c>
      <c r="E812" s="65" t="s">
        <v>2794</v>
      </c>
    </row>
    <row r="813" spans="1:5" ht="15" x14ac:dyDescent="0.25">
      <c r="A813" s="66">
        <f t="shared" si="12"/>
        <v>14801294</v>
      </c>
      <c r="B813" s="65" t="s">
        <v>2798</v>
      </c>
      <c r="C813" s="65" t="s">
        <v>2799</v>
      </c>
      <c r="E813" s="65" t="s">
        <v>2797</v>
      </c>
    </row>
    <row r="814" spans="1:5" ht="15" x14ac:dyDescent="0.25">
      <c r="A814" s="66">
        <f t="shared" si="12"/>
        <v>14822232</v>
      </c>
      <c r="B814" s="65" t="s">
        <v>2801</v>
      </c>
      <c r="C814" s="65" t="s">
        <v>2802</v>
      </c>
      <c r="E814" s="65" t="s">
        <v>2800</v>
      </c>
    </row>
    <row r="815" spans="1:5" ht="15" x14ac:dyDescent="0.25">
      <c r="A815" s="66">
        <f t="shared" si="12"/>
        <v>14833781</v>
      </c>
      <c r="B815" s="65" t="s">
        <v>2804</v>
      </c>
      <c r="C815" s="65" t="s">
        <v>2805</v>
      </c>
      <c r="E815" s="65" t="s">
        <v>2803</v>
      </c>
    </row>
    <row r="816" spans="1:5" ht="15" x14ac:dyDescent="0.25">
      <c r="A816" s="66">
        <f t="shared" si="12"/>
        <v>14841482</v>
      </c>
      <c r="B816" s="65" t="s">
        <v>2807</v>
      </c>
      <c r="C816" s="65" t="s">
        <v>2808</v>
      </c>
      <c r="E816" s="65" t="s">
        <v>2806</v>
      </c>
    </row>
    <row r="817" spans="1:5" ht="15" x14ac:dyDescent="0.25">
      <c r="A817" s="66">
        <f t="shared" si="12"/>
        <v>14842705</v>
      </c>
      <c r="B817" s="65" t="s">
        <v>2810</v>
      </c>
      <c r="C817" s="65" t="s">
        <v>2811</v>
      </c>
      <c r="E817" s="65" t="s">
        <v>2809</v>
      </c>
    </row>
    <row r="818" spans="1:5" ht="15" x14ac:dyDescent="0.25">
      <c r="A818" s="66">
        <f t="shared" si="12"/>
        <v>14842837</v>
      </c>
      <c r="B818" s="65" t="s">
        <v>2813</v>
      </c>
      <c r="C818" s="65" t="s">
        <v>2814</v>
      </c>
      <c r="E818" s="65" t="s">
        <v>2812</v>
      </c>
    </row>
    <row r="819" spans="1:5" ht="15" x14ac:dyDescent="0.25">
      <c r="A819" s="66">
        <f t="shared" si="12"/>
        <v>14845496</v>
      </c>
      <c r="B819" s="65" t="s">
        <v>2816</v>
      </c>
      <c r="C819" s="65" t="s">
        <v>2817</v>
      </c>
      <c r="E819" s="65" t="s">
        <v>2815</v>
      </c>
    </row>
    <row r="820" spans="1:5" ht="15" x14ac:dyDescent="0.25">
      <c r="A820" s="66">
        <f t="shared" si="12"/>
        <v>14884580</v>
      </c>
      <c r="B820" s="65" t="s">
        <v>2819</v>
      </c>
      <c r="C820" s="65" t="s">
        <v>2820</v>
      </c>
      <c r="E820" s="65" t="s">
        <v>2818</v>
      </c>
    </row>
    <row r="821" spans="1:5" ht="15" x14ac:dyDescent="0.25">
      <c r="A821" s="66">
        <f t="shared" si="12"/>
        <v>14888543</v>
      </c>
      <c r="B821" s="65" t="s">
        <v>2822</v>
      </c>
      <c r="C821" s="65" t="s">
        <v>2823</v>
      </c>
      <c r="E821" s="65" t="s">
        <v>2821</v>
      </c>
    </row>
    <row r="822" spans="1:5" ht="15" x14ac:dyDescent="0.25">
      <c r="A822" s="66">
        <f t="shared" si="12"/>
        <v>14894489</v>
      </c>
      <c r="B822" s="65" t="s">
        <v>2825</v>
      </c>
      <c r="C822" s="65" t="s">
        <v>2826</v>
      </c>
      <c r="E822" s="65" t="s">
        <v>2824</v>
      </c>
    </row>
    <row r="823" spans="1:5" ht="15" x14ac:dyDescent="0.25">
      <c r="A823" s="66">
        <f t="shared" si="12"/>
        <v>14895531</v>
      </c>
      <c r="B823" s="65" t="s">
        <v>2828</v>
      </c>
      <c r="C823" s="65" t="s">
        <v>2829</v>
      </c>
      <c r="E823" s="65" t="s">
        <v>2827</v>
      </c>
    </row>
    <row r="824" spans="1:5" ht="15" x14ac:dyDescent="0.25">
      <c r="A824" s="66">
        <f t="shared" si="12"/>
        <v>14898689</v>
      </c>
      <c r="B824" s="65" t="s">
        <v>2831</v>
      </c>
      <c r="C824" s="65" t="s">
        <v>2832</v>
      </c>
      <c r="E824" s="65" t="s">
        <v>2830</v>
      </c>
    </row>
    <row r="825" spans="1:5" ht="15" x14ac:dyDescent="0.25">
      <c r="A825" s="66">
        <f t="shared" si="12"/>
        <v>14906584</v>
      </c>
      <c r="B825" s="65" t="s">
        <v>2834</v>
      </c>
      <c r="C825" s="65" t="s">
        <v>2835</v>
      </c>
      <c r="E825" s="65" t="s">
        <v>2833</v>
      </c>
    </row>
    <row r="826" spans="1:5" ht="15" x14ac:dyDescent="0.25">
      <c r="A826" s="66">
        <f t="shared" si="12"/>
        <v>14906649</v>
      </c>
      <c r="B826" s="65" t="s">
        <v>2837</v>
      </c>
      <c r="C826" s="65" t="s">
        <v>2838</v>
      </c>
      <c r="E826" s="65" t="s">
        <v>2836</v>
      </c>
    </row>
    <row r="827" spans="1:5" ht="15" x14ac:dyDescent="0.25">
      <c r="A827" s="66">
        <f t="shared" si="12"/>
        <v>14922407</v>
      </c>
      <c r="B827" s="65" t="s">
        <v>2840</v>
      </c>
      <c r="C827" s="65" t="s">
        <v>2841</v>
      </c>
      <c r="E827" s="65" t="s">
        <v>2839</v>
      </c>
    </row>
    <row r="828" spans="1:5" ht="15" x14ac:dyDescent="0.25">
      <c r="A828" s="66">
        <f t="shared" si="12"/>
        <v>14929231</v>
      </c>
      <c r="B828" s="65" t="s">
        <v>2843</v>
      </c>
      <c r="C828" s="65" t="s">
        <v>2844</v>
      </c>
      <c r="E828" s="65" t="s">
        <v>2842</v>
      </c>
    </row>
    <row r="829" spans="1:5" ht="15" x14ac:dyDescent="0.25">
      <c r="A829" s="66">
        <f t="shared" si="12"/>
        <v>14930140</v>
      </c>
      <c r="B829" s="65" t="s">
        <v>2846</v>
      </c>
      <c r="C829" s="65" t="s">
        <v>2847</v>
      </c>
      <c r="E829" s="65" t="s">
        <v>2845</v>
      </c>
    </row>
    <row r="830" spans="1:5" ht="15" x14ac:dyDescent="0.25">
      <c r="A830" s="66">
        <f t="shared" si="12"/>
        <v>14968784</v>
      </c>
      <c r="B830" s="65" t="s">
        <v>2849</v>
      </c>
      <c r="C830" s="65" t="s">
        <v>2850</v>
      </c>
      <c r="E830" s="65" t="s">
        <v>2848</v>
      </c>
    </row>
    <row r="831" spans="1:5" ht="15" x14ac:dyDescent="0.25">
      <c r="A831" s="66">
        <f t="shared" si="12"/>
        <v>14974490</v>
      </c>
      <c r="B831" s="65" t="s">
        <v>2852</v>
      </c>
      <c r="C831" s="65" t="s">
        <v>2853</v>
      </c>
      <c r="E831" s="65" t="s">
        <v>2851</v>
      </c>
    </row>
    <row r="832" spans="1:5" ht="15" x14ac:dyDescent="0.25">
      <c r="A832" s="66">
        <f t="shared" si="12"/>
        <v>14987878</v>
      </c>
      <c r="B832" s="65" t="s">
        <v>2855</v>
      </c>
      <c r="C832" s="65" t="s">
        <v>2856</v>
      </c>
      <c r="E832" s="65" t="s">
        <v>2854</v>
      </c>
    </row>
    <row r="833" spans="1:5" ht="15" x14ac:dyDescent="0.25">
      <c r="A833" s="66">
        <f t="shared" si="12"/>
        <v>14992707</v>
      </c>
      <c r="B833" s="65" t="s">
        <v>2858</v>
      </c>
      <c r="C833" s="65" t="s">
        <v>2859</v>
      </c>
      <c r="D833" s="65"/>
      <c r="E833" s="65" t="s">
        <v>2857</v>
      </c>
    </row>
    <row r="834" spans="1:5" ht="15" x14ac:dyDescent="0.25">
      <c r="A834" s="66">
        <f t="shared" ref="A834:A897" si="13">B834*1</f>
        <v>0</v>
      </c>
      <c r="B834" s="65"/>
      <c r="C834" s="65" t="s">
        <v>701</v>
      </c>
      <c r="D834" s="65">
        <v>1</v>
      </c>
      <c r="E834" s="65" t="s">
        <v>2860</v>
      </c>
    </row>
    <row r="835" spans="1:5" ht="15" x14ac:dyDescent="0.25">
      <c r="A835" s="66">
        <f t="shared" si="13"/>
        <v>15015799</v>
      </c>
      <c r="B835" s="65" t="s">
        <v>2862</v>
      </c>
      <c r="C835" s="65" t="s">
        <v>2863</v>
      </c>
      <c r="D835" s="65"/>
      <c r="E835" s="65" t="s">
        <v>2861</v>
      </c>
    </row>
    <row r="836" spans="1:5" ht="15" x14ac:dyDescent="0.25">
      <c r="A836" s="66">
        <f t="shared" si="13"/>
        <v>15020644</v>
      </c>
      <c r="B836" s="65" t="s">
        <v>2865</v>
      </c>
      <c r="C836" s="65" t="s">
        <v>2866</v>
      </c>
      <c r="D836" s="65"/>
      <c r="E836" s="65" t="s">
        <v>2864</v>
      </c>
    </row>
    <row r="837" spans="1:5" ht="15" x14ac:dyDescent="0.25">
      <c r="A837" s="66">
        <f t="shared" si="13"/>
        <v>15020733</v>
      </c>
      <c r="B837" s="65" t="s">
        <v>2868</v>
      </c>
      <c r="C837" s="65" t="s">
        <v>2869</v>
      </c>
      <c r="D837" s="65"/>
      <c r="E837" s="65" t="s">
        <v>2867</v>
      </c>
    </row>
    <row r="838" spans="1:5" ht="15" x14ac:dyDescent="0.25">
      <c r="A838" s="66">
        <f t="shared" si="13"/>
        <v>0</v>
      </c>
      <c r="B838" s="65"/>
      <c r="C838" s="65" t="s">
        <v>701</v>
      </c>
      <c r="D838" s="65">
        <v>1</v>
      </c>
      <c r="E838" s="65" t="s">
        <v>2870</v>
      </c>
    </row>
    <row r="839" spans="1:5" ht="15" x14ac:dyDescent="0.25">
      <c r="A839" s="66">
        <f t="shared" si="13"/>
        <v>15026073</v>
      </c>
      <c r="B839" s="65" t="s">
        <v>2872</v>
      </c>
      <c r="C839" s="65" t="s">
        <v>2873</v>
      </c>
      <c r="D839" s="65"/>
      <c r="E839" s="65" t="s">
        <v>2871</v>
      </c>
    </row>
    <row r="840" spans="1:5" ht="15" x14ac:dyDescent="0.25">
      <c r="A840" s="66">
        <f t="shared" si="13"/>
        <v>0</v>
      </c>
      <c r="B840" s="65"/>
      <c r="C840" s="65" t="s">
        <v>701</v>
      </c>
      <c r="D840" s="65">
        <v>1</v>
      </c>
      <c r="E840" s="65" t="s">
        <v>2874</v>
      </c>
    </row>
    <row r="841" spans="1:5" ht="15" x14ac:dyDescent="0.25">
      <c r="A841" s="66">
        <f t="shared" si="13"/>
        <v>15041633</v>
      </c>
      <c r="B841" s="65" t="s">
        <v>2876</v>
      </c>
      <c r="C841" s="65" t="s">
        <v>2877</v>
      </c>
      <c r="D841" s="65"/>
      <c r="E841" s="65" t="s">
        <v>2875</v>
      </c>
    </row>
    <row r="842" spans="1:5" ht="15" x14ac:dyDescent="0.25">
      <c r="A842" s="66">
        <f t="shared" si="13"/>
        <v>0</v>
      </c>
      <c r="B842" s="65"/>
      <c r="C842" s="65" t="s">
        <v>701</v>
      </c>
      <c r="D842" s="65">
        <v>1</v>
      </c>
      <c r="E842" s="65" t="s">
        <v>2878</v>
      </c>
    </row>
    <row r="843" spans="1:5" ht="15" x14ac:dyDescent="0.25">
      <c r="A843" s="66">
        <f t="shared" si="13"/>
        <v>0</v>
      </c>
      <c r="B843" s="65"/>
      <c r="C843" s="65" t="s">
        <v>701</v>
      </c>
      <c r="D843" s="65">
        <v>1</v>
      </c>
      <c r="E843" s="65" t="s">
        <v>2879</v>
      </c>
    </row>
    <row r="844" spans="1:5" ht="15" x14ac:dyDescent="0.25">
      <c r="A844" s="66">
        <f t="shared" si="13"/>
        <v>15051884</v>
      </c>
      <c r="B844" s="65" t="s">
        <v>2881</v>
      </c>
      <c r="C844" s="65" t="s">
        <v>2882</v>
      </c>
      <c r="D844" s="65"/>
      <c r="E844" s="65" t="s">
        <v>2880</v>
      </c>
    </row>
    <row r="845" spans="1:5" ht="15" x14ac:dyDescent="0.25">
      <c r="A845" s="66">
        <f t="shared" si="13"/>
        <v>0</v>
      </c>
      <c r="B845" s="65"/>
      <c r="C845" s="65" t="s">
        <v>701</v>
      </c>
      <c r="D845" s="65">
        <v>1</v>
      </c>
      <c r="E845" s="65" t="s">
        <v>2883</v>
      </c>
    </row>
    <row r="846" spans="1:5" ht="15" x14ac:dyDescent="0.25">
      <c r="A846" s="66">
        <f t="shared" si="13"/>
        <v>0</v>
      </c>
      <c r="B846" s="65"/>
      <c r="C846" s="65" t="s">
        <v>701</v>
      </c>
      <c r="D846" s="65">
        <v>1</v>
      </c>
      <c r="E846" s="65" t="s">
        <v>2884</v>
      </c>
    </row>
    <row r="847" spans="1:5" ht="15" x14ac:dyDescent="0.25">
      <c r="A847" s="66">
        <f t="shared" si="13"/>
        <v>15058390</v>
      </c>
      <c r="B847" s="65" t="s">
        <v>2886</v>
      </c>
      <c r="C847" s="65" t="s">
        <v>2887</v>
      </c>
      <c r="D847" s="65"/>
      <c r="E847" s="65" t="s">
        <v>2885</v>
      </c>
    </row>
    <row r="848" spans="1:5" ht="15" x14ac:dyDescent="0.25">
      <c r="A848" s="66">
        <f t="shared" si="13"/>
        <v>15064676</v>
      </c>
      <c r="B848" s="65" t="s">
        <v>2889</v>
      </c>
      <c r="C848" s="65" t="s">
        <v>2890</v>
      </c>
      <c r="D848" s="65"/>
      <c r="E848" s="65" t="s">
        <v>2888</v>
      </c>
    </row>
    <row r="849" spans="1:5" ht="15" x14ac:dyDescent="0.25">
      <c r="A849" s="66">
        <f t="shared" si="13"/>
        <v>0</v>
      </c>
      <c r="B849" s="65"/>
      <c r="C849" s="65" t="s">
        <v>701</v>
      </c>
      <c r="D849" s="65">
        <v>1</v>
      </c>
      <c r="E849" s="65" t="s">
        <v>2891</v>
      </c>
    </row>
    <row r="850" spans="1:5" ht="15" x14ac:dyDescent="0.25">
      <c r="A850" s="66">
        <f t="shared" si="13"/>
        <v>15080493</v>
      </c>
      <c r="B850" s="65" t="s">
        <v>2893</v>
      </c>
      <c r="C850" s="65" t="s">
        <v>2894</v>
      </c>
      <c r="D850" s="65"/>
      <c r="E850" s="65" t="s">
        <v>2892</v>
      </c>
    </row>
    <row r="851" spans="1:5" ht="15" x14ac:dyDescent="0.25">
      <c r="A851" s="66">
        <f t="shared" si="13"/>
        <v>15081236</v>
      </c>
      <c r="B851" s="65" t="s">
        <v>2896</v>
      </c>
      <c r="C851" s="65" t="s">
        <v>2897</v>
      </c>
      <c r="D851" s="65"/>
      <c r="E851" s="65" t="s">
        <v>2895</v>
      </c>
    </row>
    <row r="852" spans="1:5" ht="15" x14ac:dyDescent="0.25">
      <c r="A852" s="66">
        <f t="shared" si="13"/>
        <v>15092238</v>
      </c>
      <c r="B852" s="65" t="s">
        <v>2899</v>
      </c>
      <c r="C852" s="65" t="s">
        <v>2900</v>
      </c>
      <c r="D852" s="65"/>
      <c r="E852" s="65" t="s">
        <v>2898</v>
      </c>
    </row>
    <row r="853" spans="1:5" ht="15" x14ac:dyDescent="0.25">
      <c r="A853" s="66">
        <f t="shared" si="13"/>
        <v>0</v>
      </c>
      <c r="B853" s="65"/>
      <c r="C853" s="65" t="s">
        <v>701</v>
      </c>
      <c r="D853" s="65">
        <v>1</v>
      </c>
      <c r="E853" s="65" t="s">
        <v>2901</v>
      </c>
    </row>
    <row r="854" spans="1:5" ht="15" x14ac:dyDescent="0.25">
      <c r="A854" s="66">
        <f t="shared" si="13"/>
        <v>0</v>
      </c>
      <c r="B854" s="65"/>
      <c r="C854" s="65" t="s">
        <v>701</v>
      </c>
      <c r="D854" s="65">
        <v>1</v>
      </c>
      <c r="E854" s="65" t="s">
        <v>2902</v>
      </c>
    </row>
    <row r="855" spans="1:5" ht="15" x14ac:dyDescent="0.25">
      <c r="A855" s="66">
        <f t="shared" si="13"/>
        <v>15107847</v>
      </c>
      <c r="B855" s="65" t="s">
        <v>2904</v>
      </c>
      <c r="C855" s="65" t="s">
        <v>2905</v>
      </c>
      <c r="D855" s="65"/>
      <c r="E855" s="65" t="s">
        <v>2903</v>
      </c>
    </row>
    <row r="856" spans="1:5" ht="15" x14ac:dyDescent="0.25">
      <c r="A856" s="66">
        <f t="shared" si="13"/>
        <v>15121335</v>
      </c>
      <c r="B856" s="65" t="s">
        <v>2907</v>
      </c>
      <c r="C856" s="65" t="s">
        <v>2908</v>
      </c>
      <c r="D856" s="65"/>
      <c r="E856" s="65" t="s">
        <v>2906</v>
      </c>
    </row>
    <row r="857" spans="1:5" ht="15" x14ac:dyDescent="0.25">
      <c r="A857" s="66">
        <f t="shared" si="13"/>
        <v>15128275</v>
      </c>
      <c r="B857" s="65" t="s">
        <v>2910</v>
      </c>
      <c r="C857" s="65" t="s">
        <v>2911</v>
      </c>
      <c r="D857" s="65"/>
      <c r="E857" s="65" t="s">
        <v>2909</v>
      </c>
    </row>
    <row r="858" spans="1:5" ht="15" x14ac:dyDescent="0.25">
      <c r="A858" s="66">
        <f t="shared" si="13"/>
        <v>15138807</v>
      </c>
      <c r="B858" s="65" t="s">
        <v>2913</v>
      </c>
      <c r="C858" s="65" t="s">
        <v>2914</v>
      </c>
      <c r="D858" s="65"/>
      <c r="E858" s="65" t="s">
        <v>2912</v>
      </c>
    </row>
    <row r="859" spans="1:5" ht="15" x14ac:dyDescent="0.25">
      <c r="A859" s="66">
        <f t="shared" si="13"/>
        <v>15188502</v>
      </c>
      <c r="B859" s="65" t="s">
        <v>2916</v>
      </c>
      <c r="C859" s="65" t="s">
        <v>2917</v>
      </c>
      <c r="D859" s="65"/>
      <c r="E859" s="65" t="s">
        <v>2915</v>
      </c>
    </row>
    <row r="860" spans="1:5" ht="15" x14ac:dyDescent="0.25">
      <c r="A860" s="66">
        <f t="shared" si="13"/>
        <v>15210109</v>
      </c>
      <c r="B860" s="65" t="s">
        <v>2919</v>
      </c>
      <c r="C860" s="65" t="s">
        <v>2920</v>
      </c>
      <c r="D860" s="65"/>
      <c r="E860" s="65" t="s">
        <v>2918</v>
      </c>
    </row>
    <row r="861" spans="1:5" ht="15" x14ac:dyDescent="0.25">
      <c r="A861" s="66">
        <f t="shared" si="13"/>
        <v>15210184</v>
      </c>
      <c r="B861" s="65" t="s">
        <v>2922</v>
      </c>
      <c r="C861" s="65" t="s">
        <v>2923</v>
      </c>
      <c r="D861" s="65"/>
      <c r="E861" s="65" t="s">
        <v>2921</v>
      </c>
    </row>
    <row r="862" spans="1:5" ht="15" x14ac:dyDescent="0.25">
      <c r="A862" s="66">
        <f t="shared" si="13"/>
        <v>15211687</v>
      </c>
      <c r="B862" s="65" t="s">
        <v>2925</v>
      </c>
      <c r="C862" s="65" t="s">
        <v>2926</v>
      </c>
      <c r="D862" s="65"/>
      <c r="E862" s="65" t="s">
        <v>2924</v>
      </c>
    </row>
    <row r="863" spans="1:5" ht="15" x14ac:dyDescent="0.25">
      <c r="A863" s="66">
        <f t="shared" si="13"/>
        <v>15211997</v>
      </c>
      <c r="B863" s="65" t="s">
        <v>2928</v>
      </c>
      <c r="C863" s="65" t="s">
        <v>2929</v>
      </c>
      <c r="D863" s="65"/>
      <c r="E863" s="65" t="s">
        <v>2927</v>
      </c>
    </row>
    <row r="864" spans="1:5" ht="15" x14ac:dyDescent="0.25">
      <c r="A864" s="66">
        <f t="shared" si="13"/>
        <v>15214090</v>
      </c>
      <c r="B864" s="65" t="s">
        <v>2931</v>
      </c>
      <c r="C864" s="65" t="s">
        <v>2932</v>
      </c>
      <c r="D864" s="65"/>
      <c r="E864" s="65" t="s">
        <v>2930</v>
      </c>
    </row>
    <row r="865" spans="1:5" ht="15" x14ac:dyDescent="0.25">
      <c r="A865" s="66">
        <f t="shared" si="13"/>
        <v>15220848</v>
      </c>
      <c r="B865" s="65" t="s">
        <v>2934</v>
      </c>
      <c r="C865" s="65" t="s">
        <v>2935</v>
      </c>
      <c r="E865" s="65" t="s">
        <v>2933</v>
      </c>
    </row>
    <row r="866" spans="1:5" ht="15" x14ac:dyDescent="0.25">
      <c r="A866" s="66">
        <f t="shared" si="13"/>
        <v>15226331</v>
      </c>
      <c r="B866" s="65" t="s">
        <v>2937</v>
      </c>
      <c r="C866" s="65" t="s">
        <v>2938</v>
      </c>
      <c r="E866" s="65" t="s">
        <v>2936</v>
      </c>
    </row>
    <row r="867" spans="1:5" ht="15" x14ac:dyDescent="0.25">
      <c r="A867" s="66">
        <f t="shared" si="13"/>
        <v>15232595</v>
      </c>
      <c r="B867" s="65" t="s">
        <v>2940</v>
      </c>
      <c r="C867" s="65" t="s">
        <v>2941</v>
      </c>
      <c r="E867" s="65" t="s">
        <v>2939</v>
      </c>
    </row>
    <row r="868" spans="1:5" ht="15" x14ac:dyDescent="0.25">
      <c r="A868" s="66">
        <f t="shared" si="13"/>
        <v>15238232</v>
      </c>
      <c r="B868" s="65" t="s">
        <v>2943</v>
      </c>
      <c r="C868" s="65" t="s">
        <v>2944</v>
      </c>
      <c r="E868" s="65" t="s">
        <v>2942</v>
      </c>
    </row>
    <row r="869" spans="1:5" ht="15" x14ac:dyDescent="0.25">
      <c r="A869" s="66">
        <f t="shared" si="13"/>
        <v>15240784</v>
      </c>
      <c r="B869" s="65" t="s">
        <v>2946</v>
      </c>
      <c r="C869" s="65" t="s">
        <v>2947</v>
      </c>
      <c r="E869" s="65" t="s">
        <v>2945</v>
      </c>
    </row>
    <row r="870" spans="1:5" ht="15" x14ac:dyDescent="0.25">
      <c r="A870" s="66">
        <f t="shared" si="13"/>
        <v>15245433</v>
      </c>
      <c r="B870" s="65" t="s">
        <v>2949</v>
      </c>
      <c r="C870" s="65" t="s">
        <v>2950</v>
      </c>
      <c r="E870" s="65" t="s">
        <v>2948</v>
      </c>
    </row>
    <row r="871" spans="1:5" ht="15" x14ac:dyDescent="0.25">
      <c r="A871" s="66">
        <f t="shared" si="13"/>
        <v>15249005</v>
      </c>
      <c r="B871" s="65" t="s">
        <v>2952</v>
      </c>
      <c r="C871" s="65" t="s">
        <v>2953</v>
      </c>
      <c r="E871" s="65" t="s">
        <v>2951</v>
      </c>
    </row>
    <row r="872" spans="1:5" ht="15" x14ac:dyDescent="0.25">
      <c r="A872" s="66">
        <f t="shared" si="13"/>
        <v>15249374</v>
      </c>
      <c r="B872" s="65" t="s">
        <v>2955</v>
      </c>
      <c r="C872" s="65" t="s">
        <v>2956</v>
      </c>
      <c r="E872" s="65" t="s">
        <v>2954</v>
      </c>
    </row>
    <row r="873" spans="1:5" ht="15" x14ac:dyDescent="0.25">
      <c r="A873" s="66">
        <f t="shared" si="13"/>
        <v>15249587</v>
      </c>
      <c r="B873" s="65" t="s">
        <v>2958</v>
      </c>
      <c r="C873" s="65" t="s">
        <v>2959</v>
      </c>
      <c r="E873" s="65" t="s">
        <v>2957</v>
      </c>
    </row>
    <row r="874" spans="1:5" ht="15" x14ac:dyDescent="0.25">
      <c r="A874" s="66">
        <f t="shared" si="13"/>
        <v>15253339</v>
      </c>
      <c r="B874" s="65" t="s">
        <v>2961</v>
      </c>
      <c r="C874" s="65" t="s">
        <v>2962</v>
      </c>
      <c r="E874" s="65" t="s">
        <v>2960</v>
      </c>
    </row>
    <row r="875" spans="1:5" ht="15" x14ac:dyDescent="0.25">
      <c r="A875" s="66">
        <f t="shared" si="13"/>
        <v>15255447</v>
      </c>
      <c r="B875" s="65" t="s">
        <v>2964</v>
      </c>
      <c r="C875" s="65" t="s">
        <v>2965</v>
      </c>
      <c r="E875" s="65" t="s">
        <v>2963</v>
      </c>
    </row>
    <row r="876" spans="1:5" ht="15" x14ac:dyDescent="0.25">
      <c r="A876" s="66">
        <f t="shared" si="13"/>
        <v>15259809</v>
      </c>
      <c r="B876" s="65" t="s">
        <v>2967</v>
      </c>
      <c r="C876" s="65" t="s">
        <v>2968</v>
      </c>
      <c r="E876" s="65" t="s">
        <v>2966</v>
      </c>
    </row>
    <row r="877" spans="1:5" ht="15" x14ac:dyDescent="0.25">
      <c r="A877" s="66">
        <f t="shared" si="13"/>
        <v>15261897</v>
      </c>
      <c r="B877" s="65" t="s">
        <v>2970</v>
      </c>
      <c r="C877" s="65" t="s">
        <v>2971</v>
      </c>
      <c r="E877" s="65" t="s">
        <v>2969</v>
      </c>
    </row>
    <row r="878" spans="1:5" ht="15" x14ac:dyDescent="0.25">
      <c r="A878" s="66">
        <f t="shared" si="13"/>
        <v>15284137</v>
      </c>
      <c r="B878" s="65" t="s">
        <v>2973</v>
      </c>
      <c r="C878" s="65" t="s">
        <v>2974</v>
      </c>
      <c r="E878" s="65" t="s">
        <v>2972</v>
      </c>
    </row>
    <row r="879" spans="1:5" ht="15" x14ac:dyDescent="0.25">
      <c r="A879" s="66">
        <f t="shared" si="13"/>
        <v>15310693</v>
      </c>
      <c r="B879" s="65" t="s">
        <v>2976</v>
      </c>
      <c r="C879" s="65" t="s">
        <v>2977</v>
      </c>
      <c r="E879" s="65" t="s">
        <v>2975</v>
      </c>
    </row>
    <row r="880" spans="1:5" ht="15" x14ac:dyDescent="0.25">
      <c r="A880" s="66">
        <f t="shared" si="13"/>
        <v>15332271</v>
      </c>
      <c r="B880" s="65" t="s">
        <v>2979</v>
      </c>
      <c r="C880" s="65" t="s">
        <v>2980</v>
      </c>
      <c r="E880" s="65" t="s">
        <v>2978</v>
      </c>
    </row>
    <row r="881" spans="1:5" ht="15" x14ac:dyDescent="0.25">
      <c r="A881" s="66">
        <f t="shared" si="13"/>
        <v>15339276</v>
      </c>
      <c r="B881" s="65" t="s">
        <v>2982</v>
      </c>
      <c r="C881" s="65" t="s">
        <v>2983</v>
      </c>
      <c r="E881" s="65" t="s">
        <v>2981</v>
      </c>
    </row>
    <row r="882" spans="1:5" ht="15" x14ac:dyDescent="0.25">
      <c r="A882" s="66">
        <f t="shared" si="13"/>
        <v>15342994</v>
      </c>
      <c r="B882" s="65" t="s">
        <v>2985</v>
      </c>
      <c r="C882" s="65" t="s">
        <v>2986</v>
      </c>
      <c r="E882" s="65" t="s">
        <v>2984</v>
      </c>
    </row>
    <row r="883" spans="1:5" ht="15" x14ac:dyDescent="0.25">
      <c r="A883" s="66">
        <f t="shared" si="13"/>
        <v>15348089</v>
      </c>
      <c r="B883" s="65" t="s">
        <v>2988</v>
      </c>
      <c r="C883" s="65" t="s">
        <v>2989</v>
      </c>
      <c r="E883" s="65" t="s">
        <v>2987</v>
      </c>
    </row>
    <row r="884" spans="1:5" ht="15" x14ac:dyDescent="0.25">
      <c r="A884" s="66">
        <f t="shared" si="13"/>
        <v>15349395</v>
      </c>
      <c r="B884" s="65" t="s">
        <v>2991</v>
      </c>
      <c r="C884" s="65" t="s">
        <v>2992</v>
      </c>
      <c r="E884" s="65" t="s">
        <v>2990</v>
      </c>
    </row>
    <row r="885" spans="1:5" ht="15" x14ac:dyDescent="0.25">
      <c r="A885" s="66">
        <f t="shared" si="13"/>
        <v>15349646</v>
      </c>
      <c r="B885" s="65" t="s">
        <v>2994</v>
      </c>
      <c r="C885" s="65" t="s">
        <v>2995</v>
      </c>
      <c r="E885" s="65" t="s">
        <v>2993</v>
      </c>
    </row>
    <row r="886" spans="1:5" ht="15" x14ac:dyDescent="0.25">
      <c r="A886" s="66">
        <f t="shared" si="13"/>
        <v>15374136</v>
      </c>
      <c r="B886" s="65" t="s">
        <v>2997</v>
      </c>
      <c r="C886" s="65" t="s">
        <v>2998</v>
      </c>
      <c r="E886" s="65" t="s">
        <v>2996</v>
      </c>
    </row>
    <row r="887" spans="1:5" ht="15" x14ac:dyDescent="0.25">
      <c r="A887" s="66">
        <f t="shared" si="13"/>
        <v>15386142</v>
      </c>
      <c r="B887" s="65" t="s">
        <v>3000</v>
      </c>
      <c r="C887" s="65" t="s">
        <v>2511</v>
      </c>
      <c r="E887" s="65" t="s">
        <v>2999</v>
      </c>
    </row>
    <row r="888" spans="1:5" ht="15" x14ac:dyDescent="0.25">
      <c r="A888" s="66">
        <f t="shared" si="13"/>
        <v>15395990</v>
      </c>
      <c r="B888" s="65" t="s">
        <v>3002</v>
      </c>
      <c r="C888" s="65" t="s">
        <v>3003</v>
      </c>
      <c r="E888" s="65" t="s">
        <v>3001</v>
      </c>
    </row>
    <row r="889" spans="1:5" ht="15" x14ac:dyDescent="0.25">
      <c r="A889" s="66">
        <f t="shared" si="13"/>
        <v>15408200</v>
      </c>
      <c r="B889" s="65" t="s">
        <v>3005</v>
      </c>
      <c r="C889" s="65" t="s">
        <v>3006</v>
      </c>
      <c r="E889" s="65" t="s">
        <v>3004</v>
      </c>
    </row>
    <row r="890" spans="1:5" ht="15" x14ac:dyDescent="0.25">
      <c r="A890" s="66">
        <f t="shared" si="13"/>
        <v>15410604</v>
      </c>
      <c r="B890" s="65" t="s">
        <v>3008</v>
      </c>
      <c r="C890" s="65" t="s">
        <v>3009</v>
      </c>
      <c r="E890" s="65" t="s">
        <v>3007</v>
      </c>
    </row>
    <row r="891" spans="1:5" ht="15" x14ac:dyDescent="0.25">
      <c r="A891" s="66">
        <f t="shared" si="13"/>
        <v>15420774</v>
      </c>
      <c r="B891" s="65" t="s">
        <v>3011</v>
      </c>
      <c r="C891" s="65" t="s">
        <v>3012</v>
      </c>
      <c r="E891" s="65" t="s">
        <v>3010</v>
      </c>
    </row>
    <row r="892" spans="1:5" ht="15" x14ac:dyDescent="0.25">
      <c r="A892" s="66">
        <f t="shared" si="13"/>
        <v>15437243</v>
      </c>
      <c r="B892" s="65" t="s">
        <v>3014</v>
      </c>
      <c r="C892" s="65" t="s">
        <v>3015</v>
      </c>
      <c r="E892" s="65" t="s">
        <v>3013</v>
      </c>
    </row>
    <row r="893" spans="1:5" ht="15" x14ac:dyDescent="0.25">
      <c r="A893" s="66">
        <f t="shared" si="13"/>
        <v>15440937</v>
      </c>
      <c r="B893" s="65" t="s">
        <v>3017</v>
      </c>
      <c r="C893" s="65" t="s">
        <v>3018</v>
      </c>
      <c r="E893" s="65" t="s">
        <v>3016</v>
      </c>
    </row>
    <row r="894" spans="1:5" ht="15" x14ac:dyDescent="0.25">
      <c r="A894" s="66">
        <f t="shared" si="13"/>
        <v>15446641</v>
      </c>
      <c r="B894" s="65" t="s">
        <v>3020</v>
      </c>
      <c r="C894" s="65" t="s">
        <v>3021</v>
      </c>
      <c r="E894" s="65" t="s">
        <v>3019</v>
      </c>
    </row>
    <row r="895" spans="1:5" ht="15" x14ac:dyDescent="0.25">
      <c r="A895" s="66">
        <f t="shared" si="13"/>
        <v>15446870</v>
      </c>
      <c r="B895" s="65" t="s">
        <v>3023</v>
      </c>
      <c r="C895" s="65" t="s">
        <v>3024</v>
      </c>
      <c r="E895" s="65" t="s">
        <v>3022</v>
      </c>
    </row>
    <row r="896" spans="1:5" ht="15" x14ac:dyDescent="0.25">
      <c r="A896" s="66">
        <f t="shared" si="13"/>
        <v>15495391</v>
      </c>
      <c r="B896" s="65" t="s">
        <v>3026</v>
      </c>
      <c r="C896" s="65" t="s">
        <v>3027</v>
      </c>
      <c r="E896" s="65" t="s">
        <v>3025</v>
      </c>
    </row>
    <row r="897" spans="1:5" ht="15" x14ac:dyDescent="0.25">
      <c r="A897" s="66">
        <f t="shared" si="13"/>
        <v>15508280</v>
      </c>
      <c r="B897" s="65" t="s">
        <v>3029</v>
      </c>
      <c r="C897" s="65" t="s">
        <v>3030</v>
      </c>
      <c r="E897" s="65" t="s">
        <v>3028</v>
      </c>
    </row>
    <row r="898" spans="1:5" ht="15" x14ac:dyDescent="0.25">
      <c r="A898" s="66">
        <f t="shared" ref="A898:A961" si="14">B898*1</f>
        <v>15518235</v>
      </c>
      <c r="B898" s="65" t="s">
        <v>3032</v>
      </c>
      <c r="C898" s="65" t="s">
        <v>3033</v>
      </c>
      <c r="E898" s="65" t="s">
        <v>3031</v>
      </c>
    </row>
    <row r="899" spans="1:5" ht="15" x14ac:dyDescent="0.25">
      <c r="A899" s="66">
        <f t="shared" si="14"/>
        <v>15519444</v>
      </c>
      <c r="B899" s="65" t="s">
        <v>3035</v>
      </c>
      <c r="C899" s="65" t="s">
        <v>3036</v>
      </c>
      <c r="E899" s="65" t="s">
        <v>3034</v>
      </c>
    </row>
    <row r="900" spans="1:5" ht="15" x14ac:dyDescent="0.25">
      <c r="A900" s="66">
        <f t="shared" si="14"/>
        <v>15521015</v>
      </c>
      <c r="B900" s="65" t="s">
        <v>3038</v>
      </c>
      <c r="C900" s="65" t="s">
        <v>3039</v>
      </c>
      <c r="E900" s="65" t="s">
        <v>3037</v>
      </c>
    </row>
    <row r="901" spans="1:5" ht="15" x14ac:dyDescent="0.25">
      <c r="A901" s="66">
        <f t="shared" si="14"/>
        <v>15525088</v>
      </c>
      <c r="B901" s="65" t="s">
        <v>3041</v>
      </c>
      <c r="C901" s="65" t="s">
        <v>3042</v>
      </c>
      <c r="E901" s="65" t="s">
        <v>3040</v>
      </c>
    </row>
    <row r="902" spans="1:5" ht="15" x14ac:dyDescent="0.25">
      <c r="A902" s="66">
        <f t="shared" si="14"/>
        <v>15528842</v>
      </c>
      <c r="B902" s="65" t="s">
        <v>3044</v>
      </c>
      <c r="C902" s="65" t="s">
        <v>3045</v>
      </c>
      <c r="E902" s="65" t="s">
        <v>3043</v>
      </c>
    </row>
    <row r="903" spans="1:5" ht="15" x14ac:dyDescent="0.25">
      <c r="A903" s="66">
        <f t="shared" si="14"/>
        <v>15539402</v>
      </c>
      <c r="B903" s="65" t="s">
        <v>3047</v>
      </c>
      <c r="C903" s="65" t="s">
        <v>3048</v>
      </c>
      <c r="E903" s="65" t="s">
        <v>3046</v>
      </c>
    </row>
    <row r="904" spans="1:5" ht="15" x14ac:dyDescent="0.25">
      <c r="A904" s="66">
        <f t="shared" si="14"/>
        <v>15549173</v>
      </c>
      <c r="B904" s="65" t="s">
        <v>3050</v>
      </c>
      <c r="C904" s="65" t="s">
        <v>3051</v>
      </c>
      <c r="E904" s="65" t="s">
        <v>3049</v>
      </c>
    </row>
    <row r="905" spans="1:5" ht="15" x14ac:dyDescent="0.25">
      <c r="A905" s="66">
        <f t="shared" si="14"/>
        <v>15551534</v>
      </c>
      <c r="B905" s="65" t="s">
        <v>3053</v>
      </c>
      <c r="C905" s="65" t="s">
        <v>3054</v>
      </c>
      <c r="E905" s="65" t="s">
        <v>3052</v>
      </c>
    </row>
    <row r="906" spans="1:5" ht="15" x14ac:dyDescent="0.25">
      <c r="A906" s="66">
        <f t="shared" si="14"/>
        <v>15579242</v>
      </c>
      <c r="B906" s="65" t="s">
        <v>3056</v>
      </c>
      <c r="C906" s="65" t="s">
        <v>3057</v>
      </c>
      <c r="E906" s="65" t="s">
        <v>3055</v>
      </c>
    </row>
    <row r="907" spans="1:5" ht="15" x14ac:dyDescent="0.25">
      <c r="A907" s="66">
        <f t="shared" si="14"/>
        <v>15604778</v>
      </c>
      <c r="B907" s="65" t="s">
        <v>3059</v>
      </c>
      <c r="C907" s="65" t="s">
        <v>3060</v>
      </c>
      <c r="E907" s="65" t="s">
        <v>3058</v>
      </c>
    </row>
    <row r="908" spans="1:5" ht="15" x14ac:dyDescent="0.25">
      <c r="A908" s="66">
        <f t="shared" si="14"/>
        <v>15661151</v>
      </c>
      <c r="B908" s="65" t="s">
        <v>3062</v>
      </c>
      <c r="C908" s="65" t="s">
        <v>3063</v>
      </c>
      <c r="E908" s="65" t="s">
        <v>3061</v>
      </c>
    </row>
    <row r="909" spans="1:5" ht="15" x14ac:dyDescent="0.25">
      <c r="A909" s="66">
        <f t="shared" si="14"/>
        <v>15687444</v>
      </c>
      <c r="B909" s="65" t="s">
        <v>3065</v>
      </c>
      <c r="C909" s="65" t="s">
        <v>3066</v>
      </c>
      <c r="E909" s="65" t="s">
        <v>3064</v>
      </c>
    </row>
    <row r="910" spans="1:5" ht="15" x14ac:dyDescent="0.25">
      <c r="A910" s="66">
        <f t="shared" si="14"/>
        <v>15702087</v>
      </c>
      <c r="B910" s="65" t="s">
        <v>3068</v>
      </c>
      <c r="C910" s="65" t="s">
        <v>3069</v>
      </c>
      <c r="E910" s="65" t="s">
        <v>3067</v>
      </c>
    </row>
    <row r="911" spans="1:5" ht="15" x14ac:dyDescent="0.25">
      <c r="A911" s="66">
        <f t="shared" si="14"/>
        <v>15722681</v>
      </c>
      <c r="B911" s="65" t="s">
        <v>3071</v>
      </c>
      <c r="C911" s="65" t="s">
        <v>3072</v>
      </c>
      <c r="E911" s="65" t="s">
        <v>3070</v>
      </c>
    </row>
    <row r="912" spans="1:5" ht="15" x14ac:dyDescent="0.25">
      <c r="A912" s="66">
        <f t="shared" si="14"/>
        <v>15736739</v>
      </c>
      <c r="B912" s="65" t="s">
        <v>3074</v>
      </c>
      <c r="C912" s="65" t="s">
        <v>3075</v>
      </c>
      <c r="E912" s="65" t="s">
        <v>3073</v>
      </c>
    </row>
    <row r="913" spans="1:5" ht="15" x14ac:dyDescent="0.25">
      <c r="A913" s="66">
        <f t="shared" si="14"/>
        <v>15761008</v>
      </c>
      <c r="B913" s="65" t="s">
        <v>3077</v>
      </c>
      <c r="C913" s="65" t="s">
        <v>3078</v>
      </c>
      <c r="E913" s="65" t="s">
        <v>3076</v>
      </c>
    </row>
    <row r="914" spans="1:5" ht="15" x14ac:dyDescent="0.25">
      <c r="A914" s="66">
        <f t="shared" si="14"/>
        <v>15762608</v>
      </c>
      <c r="B914" s="65" t="s">
        <v>3080</v>
      </c>
      <c r="C914" s="65" t="s">
        <v>3081</v>
      </c>
      <c r="E914" s="65" t="s">
        <v>3079</v>
      </c>
    </row>
    <row r="915" spans="1:5" ht="15" x14ac:dyDescent="0.25">
      <c r="A915" s="66">
        <f t="shared" si="14"/>
        <v>15762985</v>
      </c>
      <c r="B915" s="65" t="s">
        <v>3083</v>
      </c>
      <c r="C915" s="65" t="s">
        <v>3084</v>
      </c>
      <c r="E915" s="65" t="s">
        <v>3082</v>
      </c>
    </row>
    <row r="916" spans="1:5" ht="15" x14ac:dyDescent="0.25">
      <c r="A916" s="66">
        <f t="shared" si="14"/>
        <v>15776536</v>
      </c>
      <c r="B916" s="65" t="s">
        <v>3086</v>
      </c>
      <c r="C916" s="65" t="s">
        <v>3087</v>
      </c>
      <c r="E916" s="65" t="s">
        <v>3085</v>
      </c>
    </row>
    <row r="917" spans="1:5" ht="15" x14ac:dyDescent="0.25">
      <c r="A917" s="66">
        <f t="shared" si="14"/>
        <v>15782641</v>
      </c>
      <c r="B917" s="65" t="s">
        <v>3089</v>
      </c>
      <c r="C917" s="65" t="s">
        <v>3090</v>
      </c>
      <c r="E917" s="65" t="s">
        <v>3088</v>
      </c>
    </row>
    <row r="918" spans="1:5" ht="15" x14ac:dyDescent="0.25">
      <c r="A918" s="66">
        <f t="shared" si="14"/>
        <v>15792043</v>
      </c>
      <c r="B918" s="65" t="s">
        <v>3092</v>
      </c>
      <c r="C918" s="65" t="s">
        <v>3093</v>
      </c>
      <c r="E918" s="65" t="s">
        <v>3091</v>
      </c>
    </row>
    <row r="919" spans="1:5" ht="15" x14ac:dyDescent="0.25">
      <c r="A919" s="66">
        <f t="shared" si="14"/>
        <v>15806036</v>
      </c>
      <c r="B919" s="65" t="s">
        <v>3095</v>
      </c>
      <c r="C919" s="65" t="s">
        <v>3096</v>
      </c>
      <c r="E919" s="65" t="s">
        <v>3094</v>
      </c>
    </row>
    <row r="920" spans="1:5" ht="15" x14ac:dyDescent="0.25">
      <c r="A920" s="66">
        <f t="shared" si="14"/>
        <v>15827386</v>
      </c>
      <c r="B920" s="65" t="s">
        <v>3098</v>
      </c>
      <c r="C920" s="65" t="s">
        <v>3099</v>
      </c>
      <c r="E920" s="65" t="s">
        <v>3097</v>
      </c>
    </row>
    <row r="921" spans="1:5" ht="15" x14ac:dyDescent="0.25">
      <c r="A921" s="66">
        <f t="shared" si="14"/>
        <v>15836040</v>
      </c>
      <c r="B921" s="65" t="s">
        <v>3101</v>
      </c>
      <c r="C921" s="65" t="s">
        <v>3102</v>
      </c>
      <c r="E921" s="65" t="s">
        <v>3100</v>
      </c>
    </row>
    <row r="922" spans="1:5" ht="15" x14ac:dyDescent="0.25">
      <c r="A922" s="66">
        <f t="shared" si="14"/>
        <v>15840102</v>
      </c>
      <c r="B922" s="65" t="s">
        <v>3104</v>
      </c>
      <c r="C922" s="65" t="s">
        <v>3105</v>
      </c>
      <c r="E922" s="65" t="s">
        <v>3103</v>
      </c>
    </row>
    <row r="923" spans="1:5" ht="15" x14ac:dyDescent="0.25">
      <c r="A923" s="66">
        <f t="shared" si="14"/>
        <v>15847808</v>
      </c>
      <c r="B923" s="65" t="s">
        <v>3107</v>
      </c>
      <c r="C923" s="65" t="s">
        <v>3108</v>
      </c>
      <c r="E923" s="65" t="s">
        <v>3106</v>
      </c>
    </row>
    <row r="924" spans="1:5" ht="15" x14ac:dyDescent="0.25">
      <c r="A924" s="66">
        <f t="shared" si="14"/>
        <v>15851600</v>
      </c>
      <c r="B924" s="65" t="s">
        <v>3110</v>
      </c>
      <c r="C924" s="65" t="s">
        <v>3111</v>
      </c>
      <c r="E924" s="65" t="s">
        <v>3109</v>
      </c>
    </row>
    <row r="925" spans="1:5" ht="15" x14ac:dyDescent="0.25">
      <c r="A925" s="66">
        <f t="shared" si="14"/>
        <v>15852534</v>
      </c>
      <c r="B925" s="65" t="s">
        <v>3113</v>
      </c>
      <c r="C925" s="65" t="s">
        <v>3114</v>
      </c>
      <c r="E925" s="65" t="s">
        <v>3112</v>
      </c>
    </row>
    <row r="926" spans="1:5" ht="15" x14ac:dyDescent="0.25">
      <c r="A926" s="66">
        <f t="shared" si="14"/>
        <v>15861045</v>
      </c>
      <c r="B926" s="65" t="s">
        <v>3116</v>
      </c>
      <c r="C926" s="65" t="s">
        <v>3117</v>
      </c>
      <c r="E926" s="65" t="s">
        <v>3115</v>
      </c>
    </row>
    <row r="927" spans="1:5" ht="15" x14ac:dyDescent="0.25">
      <c r="A927" s="66">
        <f t="shared" si="14"/>
        <v>15914238</v>
      </c>
      <c r="B927" s="65" t="s">
        <v>3119</v>
      </c>
      <c r="C927" s="65" t="s">
        <v>3120</v>
      </c>
      <c r="E927" s="65" t="s">
        <v>3118</v>
      </c>
    </row>
    <row r="928" spans="1:5" ht="15" x14ac:dyDescent="0.25">
      <c r="A928" s="66">
        <f t="shared" si="14"/>
        <v>15923148</v>
      </c>
      <c r="B928" s="65" t="s">
        <v>3122</v>
      </c>
      <c r="C928" s="65" t="s">
        <v>3123</v>
      </c>
      <c r="E928" s="65" t="s">
        <v>3121</v>
      </c>
    </row>
    <row r="929" spans="1:5" ht="15" x14ac:dyDescent="0.25">
      <c r="A929" s="66">
        <f t="shared" si="14"/>
        <v>15929286</v>
      </c>
      <c r="B929" s="65" t="s">
        <v>3125</v>
      </c>
      <c r="C929" s="65" t="s">
        <v>3126</v>
      </c>
      <c r="D929" s="65"/>
      <c r="E929" s="65" t="s">
        <v>3124</v>
      </c>
    </row>
    <row r="930" spans="1:5" ht="15" x14ac:dyDescent="0.25">
      <c r="A930" s="66">
        <f t="shared" si="14"/>
        <v>15930802</v>
      </c>
      <c r="B930" s="65" t="s">
        <v>3128</v>
      </c>
      <c r="C930" s="65" t="s">
        <v>3129</v>
      </c>
      <c r="D930" s="65"/>
      <c r="E930" s="65" t="s">
        <v>3127</v>
      </c>
    </row>
    <row r="931" spans="1:5" ht="15" x14ac:dyDescent="0.25">
      <c r="A931" s="66">
        <f t="shared" si="14"/>
        <v>15936797</v>
      </c>
      <c r="B931" s="65" t="s">
        <v>3131</v>
      </c>
      <c r="C931" s="65" t="s">
        <v>3132</v>
      </c>
      <c r="D931" s="65"/>
      <c r="E931" s="65" t="s">
        <v>3130</v>
      </c>
    </row>
    <row r="932" spans="1:5" ht="15" x14ac:dyDescent="0.25">
      <c r="A932" s="66">
        <f t="shared" si="14"/>
        <v>15940174</v>
      </c>
      <c r="B932" s="65" t="s">
        <v>3134</v>
      </c>
      <c r="C932" s="65" t="s">
        <v>3135</v>
      </c>
      <c r="D932" s="65"/>
      <c r="E932" s="65" t="s">
        <v>3133</v>
      </c>
    </row>
    <row r="933" spans="1:5" ht="15" x14ac:dyDescent="0.25">
      <c r="A933" s="66">
        <f t="shared" si="14"/>
        <v>15950781</v>
      </c>
      <c r="B933" s="65" t="s">
        <v>3137</v>
      </c>
      <c r="C933" s="65" t="s">
        <v>3138</v>
      </c>
      <c r="D933" s="65"/>
      <c r="E933" s="65" t="s">
        <v>3136</v>
      </c>
    </row>
    <row r="934" spans="1:5" ht="15" x14ac:dyDescent="0.25">
      <c r="A934" s="66">
        <f t="shared" si="14"/>
        <v>15964545</v>
      </c>
      <c r="B934" s="65" t="s">
        <v>3140</v>
      </c>
      <c r="C934" s="65" t="s">
        <v>3141</v>
      </c>
      <c r="D934" s="65"/>
      <c r="E934" s="65" t="s">
        <v>3139</v>
      </c>
    </row>
    <row r="935" spans="1:5" ht="15" x14ac:dyDescent="0.25">
      <c r="A935" s="66">
        <f t="shared" si="14"/>
        <v>15970901</v>
      </c>
      <c r="B935" s="65" t="s">
        <v>3143</v>
      </c>
      <c r="C935" s="65" t="s">
        <v>3144</v>
      </c>
      <c r="D935" s="65"/>
      <c r="E935" s="65" t="s">
        <v>3142</v>
      </c>
    </row>
    <row r="936" spans="1:5" ht="15" x14ac:dyDescent="0.25">
      <c r="A936" s="66">
        <f t="shared" si="14"/>
        <v>15977493</v>
      </c>
      <c r="B936" s="65" t="s">
        <v>3146</v>
      </c>
      <c r="C936" s="65" t="s">
        <v>3147</v>
      </c>
      <c r="D936" s="65"/>
      <c r="E936" s="65" t="s">
        <v>3145</v>
      </c>
    </row>
    <row r="937" spans="1:5" ht="15" x14ac:dyDescent="0.25">
      <c r="A937" s="66">
        <f t="shared" si="14"/>
        <v>15978872</v>
      </c>
      <c r="B937" s="65" t="s">
        <v>3149</v>
      </c>
      <c r="C937" s="65" t="s">
        <v>3150</v>
      </c>
      <c r="D937" s="65"/>
      <c r="E937" s="65" t="s">
        <v>3148</v>
      </c>
    </row>
    <row r="938" spans="1:5" ht="15" x14ac:dyDescent="0.25">
      <c r="A938" s="66">
        <f t="shared" si="14"/>
        <v>15991631</v>
      </c>
      <c r="B938" s="65" t="s">
        <v>3152</v>
      </c>
      <c r="C938" s="65" t="s">
        <v>3153</v>
      </c>
      <c r="D938" s="65"/>
      <c r="E938" s="65" t="s">
        <v>3151</v>
      </c>
    </row>
    <row r="939" spans="1:5" ht="15" x14ac:dyDescent="0.25">
      <c r="A939" s="66">
        <f t="shared" si="14"/>
        <v>15996943</v>
      </c>
      <c r="B939" s="65" t="s">
        <v>3155</v>
      </c>
      <c r="C939" s="65" t="s">
        <v>3156</v>
      </c>
      <c r="D939" s="65"/>
      <c r="E939" s="65" t="s">
        <v>3154</v>
      </c>
    </row>
    <row r="940" spans="1:5" ht="15" x14ac:dyDescent="0.25">
      <c r="A940" s="66">
        <f t="shared" si="14"/>
        <v>15999217</v>
      </c>
      <c r="B940" s="65" t="s">
        <v>3158</v>
      </c>
      <c r="C940" s="65" t="s">
        <v>3159</v>
      </c>
      <c r="D940" s="65"/>
      <c r="E940" s="65" t="s">
        <v>3157</v>
      </c>
    </row>
    <row r="941" spans="1:5" ht="15" x14ac:dyDescent="0.25">
      <c r="A941" s="66">
        <f t="shared" si="14"/>
        <v>16006203</v>
      </c>
      <c r="B941" s="65" t="s">
        <v>3161</v>
      </c>
      <c r="C941" s="65" t="s">
        <v>3162</v>
      </c>
      <c r="D941" s="65"/>
      <c r="E941" s="65" t="s">
        <v>3160</v>
      </c>
    </row>
    <row r="942" spans="1:5" ht="15" x14ac:dyDescent="0.25">
      <c r="A942" s="66">
        <f t="shared" si="14"/>
        <v>16013889</v>
      </c>
      <c r="B942" s="65" t="s">
        <v>3164</v>
      </c>
      <c r="C942" s="65" t="s">
        <v>3165</v>
      </c>
      <c r="D942" s="65"/>
      <c r="E942" s="65" t="s">
        <v>3163</v>
      </c>
    </row>
    <row r="943" spans="1:5" ht="15" x14ac:dyDescent="0.25">
      <c r="A943" s="66">
        <f t="shared" si="14"/>
        <v>0</v>
      </c>
      <c r="B943" s="65"/>
      <c r="C943" s="65" t="s">
        <v>701</v>
      </c>
      <c r="D943" s="65">
        <v>1</v>
      </c>
      <c r="E943" s="65" t="s">
        <v>3166</v>
      </c>
    </row>
    <row r="944" spans="1:5" ht="15" x14ac:dyDescent="0.25">
      <c r="A944" s="66">
        <f t="shared" si="14"/>
        <v>0</v>
      </c>
      <c r="B944" s="65"/>
      <c r="C944" s="65" t="s">
        <v>701</v>
      </c>
      <c r="D944" s="65">
        <v>1</v>
      </c>
      <c r="E944" s="65" t="s">
        <v>3167</v>
      </c>
    </row>
    <row r="945" spans="1:5" ht="15" x14ac:dyDescent="0.25">
      <c r="A945" s="66">
        <f t="shared" si="14"/>
        <v>0</v>
      </c>
      <c r="B945" s="65"/>
      <c r="C945" s="65" t="s">
        <v>701</v>
      </c>
      <c r="D945" s="65">
        <v>1</v>
      </c>
      <c r="E945" s="65" t="s">
        <v>3168</v>
      </c>
    </row>
    <row r="946" spans="1:5" ht="15" x14ac:dyDescent="0.25">
      <c r="A946" s="66">
        <f t="shared" si="14"/>
        <v>0</v>
      </c>
      <c r="B946" s="65"/>
      <c r="C946" s="65" t="s">
        <v>701</v>
      </c>
      <c r="D946" s="65">
        <v>1</v>
      </c>
      <c r="E946" s="65" t="s">
        <v>3169</v>
      </c>
    </row>
    <row r="947" spans="1:5" ht="15" x14ac:dyDescent="0.25">
      <c r="A947" s="66">
        <f t="shared" si="14"/>
        <v>16038989</v>
      </c>
      <c r="B947" s="65" t="s">
        <v>3171</v>
      </c>
      <c r="C947" s="65" t="s">
        <v>3172</v>
      </c>
      <c r="D947" s="65"/>
      <c r="E947" s="65" t="s">
        <v>3170</v>
      </c>
    </row>
    <row r="948" spans="1:5" ht="15" x14ac:dyDescent="0.25">
      <c r="A948" s="66">
        <f t="shared" si="14"/>
        <v>0</v>
      </c>
      <c r="B948" s="65"/>
      <c r="C948" s="65" t="s">
        <v>701</v>
      </c>
      <c r="D948" s="65">
        <v>1</v>
      </c>
      <c r="E948" s="65" t="s">
        <v>3173</v>
      </c>
    </row>
    <row r="949" spans="1:5" ht="15" x14ac:dyDescent="0.25">
      <c r="A949" s="66">
        <f t="shared" si="14"/>
        <v>16051691</v>
      </c>
      <c r="B949" s="65" t="s">
        <v>3175</v>
      </c>
      <c r="C949" s="65" t="s">
        <v>3176</v>
      </c>
      <c r="D949" s="65"/>
      <c r="E949" s="65" t="s">
        <v>3174</v>
      </c>
    </row>
    <row r="950" spans="1:5" ht="15" x14ac:dyDescent="0.25">
      <c r="A950" s="66">
        <f t="shared" si="14"/>
        <v>0</v>
      </c>
      <c r="B950" s="65"/>
      <c r="C950" s="65" t="s">
        <v>701</v>
      </c>
      <c r="D950" s="65">
        <v>1</v>
      </c>
      <c r="E950" s="65" t="s">
        <v>3177</v>
      </c>
    </row>
    <row r="951" spans="1:5" ht="15" x14ac:dyDescent="0.25">
      <c r="A951" s="66">
        <f t="shared" si="14"/>
        <v>0</v>
      </c>
      <c r="B951" s="65"/>
      <c r="C951" s="65" t="s">
        <v>701</v>
      </c>
      <c r="D951" s="65">
        <v>1</v>
      </c>
      <c r="E951" s="65" t="s">
        <v>3178</v>
      </c>
    </row>
    <row r="952" spans="1:5" ht="15" x14ac:dyDescent="0.25">
      <c r="A952" s="66">
        <f t="shared" si="14"/>
        <v>16062758</v>
      </c>
      <c r="B952" s="65" t="s">
        <v>3180</v>
      </c>
      <c r="C952" s="65" t="s">
        <v>3181</v>
      </c>
      <c r="D952" s="65"/>
      <c r="E952" s="65" t="s">
        <v>3179</v>
      </c>
    </row>
    <row r="953" spans="1:5" ht="15" x14ac:dyDescent="0.25">
      <c r="A953" s="66">
        <f t="shared" si="14"/>
        <v>16068136</v>
      </c>
      <c r="B953" s="65" t="s">
        <v>3183</v>
      </c>
      <c r="C953" s="65" t="s">
        <v>3184</v>
      </c>
      <c r="D953" s="65"/>
      <c r="E953" s="65" t="s">
        <v>3182</v>
      </c>
    </row>
    <row r="954" spans="1:5" ht="15" x14ac:dyDescent="0.25">
      <c r="A954" s="66">
        <f t="shared" si="14"/>
        <v>0</v>
      </c>
      <c r="B954" s="65"/>
      <c r="C954" s="65" t="s">
        <v>701</v>
      </c>
      <c r="D954" s="65">
        <v>1</v>
      </c>
      <c r="E954" s="65" t="s">
        <v>3185</v>
      </c>
    </row>
    <row r="955" spans="1:5" ht="15" x14ac:dyDescent="0.25">
      <c r="A955" s="66">
        <f t="shared" si="14"/>
        <v>16078301</v>
      </c>
      <c r="B955" s="65" t="s">
        <v>3187</v>
      </c>
      <c r="C955" s="65" t="s">
        <v>3188</v>
      </c>
      <c r="D955" s="65"/>
      <c r="E955" s="65" t="s">
        <v>3186</v>
      </c>
    </row>
    <row r="956" spans="1:5" ht="15" x14ac:dyDescent="0.25">
      <c r="A956" s="66">
        <f t="shared" si="14"/>
        <v>16084271</v>
      </c>
      <c r="B956" s="65" t="s">
        <v>3190</v>
      </c>
      <c r="C956" s="65" t="s">
        <v>3191</v>
      </c>
      <c r="D956" s="65"/>
      <c r="E956" s="65" t="s">
        <v>3189</v>
      </c>
    </row>
    <row r="957" spans="1:5" ht="15" x14ac:dyDescent="0.25">
      <c r="A957" s="66">
        <f t="shared" si="14"/>
        <v>0</v>
      </c>
      <c r="B957" s="65"/>
      <c r="C957" s="65" t="s">
        <v>701</v>
      </c>
      <c r="D957" s="65">
        <v>1</v>
      </c>
      <c r="E957" s="65" t="s">
        <v>3192</v>
      </c>
    </row>
    <row r="958" spans="1:5" ht="15" x14ac:dyDescent="0.25">
      <c r="A958" s="66">
        <f t="shared" si="14"/>
        <v>0</v>
      </c>
      <c r="B958" s="65"/>
      <c r="C958" s="65" t="s">
        <v>701</v>
      </c>
      <c r="D958" s="65">
        <v>1</v>
      </c>
      <c r="E958" s="65" t="s">
        <v>3193</v>
      </c>
    </row>
    <row r="959" spans="1:5" ht="15" x14ac:dyDescent="0.25">
      <c r="A959" s="66">
        <f t="shared" si="14"/>
        <v>0</v>
      </c>
      <c r="B959" s="65"/>
      <c r="C959" s="65" t="s">
        <v>701</v>
      </c>
      <c r="D959" s="65">
        <v>1</v>
      </c>
      <c r="E959" s="65" t="s">
        <v>3194</v>
      </c>
    </row>
    <row r="960" spans="1:5" ht="15" x14ac:dyDescent="0.25">
      <c r="A960" s="66">
        <f t="shared" si="14"/>
        <v>0</v>
      </c>
      <c r="B960" s="65"/>
      <c r="C960" s="65" t="s">
        <v>701</v>
      </c>
      <c r="D960" s="65">
        <v>1</v>
      </c>
      <c r="E960" s="65" t="s">
        <v>3195</v>
      </c>
    </row>
    <row r="961" spans="1:5" ht="15" x14ac:dyDescent="0.25">
      <c r="A961" s="66">
        <f t="shared" si="14"/>
        <v>16096245</v>
      </c>
      <c r="B961" s="65" t="s">
        <v>3197</v>
      </c>
      <c r="C961" s="65" t="s">
        <v>3198</v>
      </c>
      <c r="D961" s="65"/>
      <c r="E961" s="65" t="s">
        <v>3196</v>
      </c>
    </row>
    <row r="962" spans="1:5" ht="15" x14ac:dyDescent="0.25">
      <c r="A962" s="66">
        <f t="shared" ref="A962:A1025" si="15">B962*1</f>
        <v>16099880</v>
      </c>
      <c r="B962" s="65" t="s">
        <v>3200</v>
      </c>
      <c r="C962" s="65" t="s">
        <v>3201</v>
      </c>
      <c r="D962" s="65"/>
      <c r="E962" s="65" t="s">
        <v>3199</v>
      </c>
    </row>
    <row r="963" spans="1:5" ht="15" x14ac:dyDescent="0.25">
      <c r="A963" s="66">
        <f t="shared" si="15"/>
        <v>16102083</v>
      </c>
      <c r="B963" s="65" t="s">
        <v>3203</v>
      </c>
      <c r="C963" s="65" t="s">
        <v>3204</v>
      </c>
      <c r="D963" s="65"/>
      <c r="E963" s="65" t="s">
        <v>3202</v>
      </c>
    </row>
    <row r="964" spans="1:5" ht="15" x14ac:dyDescent="0.25">
      <c r="A964" s="66">
        <f t="shared" si="15"/>
        <v>16111279</v>
      </c>
      <c r="B964" s="65" t="s">
        <v>3206</v>
      </c>
      <c r="C964" s="65" t="s">
        <v>3207</v>
      </c>
      <c r="D964" s="65"/>
      <c r="E964" s="65" t="s">
        <v>3205</v>
      </c>
    </row>
    <row r="965" spans="1:5" ht="15" x14ac:dyDescent="0.25">
      <c r="A965" s="66">
        <f t="shared" si="15"/>
        <v>0</v>
      </c>
      <c r="B965" s="65"/>
      <c r="C965" s="65" t="s">
        <v>701</v>
      </c>
      <c r="D965" s="65">
        <v>1</v>
      </c>
      <c r="E965" s="65" t="s">
        <v>3208</v>
      </c>
    </row>
    <row r="966" spans="1:5" ht="15" x14ac:dyDescent="0.25">
      <c r="A966" s="66">
        <f t="shared" si="15"/>
        <v>16140309</v>
      </c>
      <c r="B966" s="65" t="s">
        <v>3210</v>
      </c>
      <c r="C966" s="65" t="s">
        <v>3211</v>
      </c>
      <c r="D966" s="65"/>
      <c r="E966" s="65" t="s">
        <v>3209</v>
      </c>
    </row>
    <row r="967" spans="1:5" ht="15" x14ac:dyDescent="0.25">
      <c r="A967" s="66">
        <f t="shared" si="15"/>
        <v>16141437</v>
      </c>
      <c r="B967" s="65" t="s">
        <v>3213</v>
      </c>
      <c r="C967" s="65" t="s">
        <v>3214</v>
      </c>
      <c r="D967" s="65"/>
      <c r="E967" s="65" t="s">
        <v>3212</v>
      </c>
    </row>
    <row r="968" spans="1:5" ht="15" x14ac:dyDescent="0.25">
      <c r="A968" s="66">
        <f t="shared" si="15"/>
        <v>16146633</v>
      </c>
      <c r="B968" s="65" t="s">
        <v>3216</v>
      </c>
      <c r="C968" s="65" t="s">
        <v>3217</v>
      </c>
      <c r="D968" s="65"/>
      <c r="E968" s="65" t="s">
        <v>3215</v>
      </c>
    </row>
    <row r="969" spans="1:5" ht="15" x14ac:dyDescent="0.25">
      <c r="A969" s="66">
        <f t="shared" si="15"/>
        <v>16163481</v>
      </c>
      <c r="B969" s="65" t="s">
        <v>3219</v>
      </c>
      <c r="C969" s="65" t="s">
        <v>3220</v>
      </c>
      <c r="D969" s="65"/>
      <c r="E969" s="65" t="s">
        <v>3218</v>
      </c>
    </row>
    <row r="970" spans="1:5" ht="15" x14ac:dyDescent="0.25">
      <c r="A970" s="66">
        <f t="shared" si="15"/>
        <v>16163589</v>
      </c>
      <c r="B970" s="65" t="s">
        <v>3222</v>
      </c>
      <c r="C970" s="65" t="s">
        <v>3223</v>
      </c>
      <c r="D970" s="65"/>
      <c r="E970" s="65" t="s">
        <v>3221</v>
      </c>
    </row>
    <row r="971" spans="1:5" ht="15" x14ac:dyDescent="0.25">
      <c r="A971" s="66">
        <f t="shared" si="15"/>
        <v>16164887</v>
      </c>
      <c r="B971" s="65" t="s">
        <v>3225</v>
      </c>
      <c r="C971" s="65" t="s">
        <v>3226</v>
      </c>
      <c r="D971" s="65"/>
      <c r="E971" s="65" t="s">
        <v>3224</v>
      </c>
    </row>
    <row r="972" spans="1:5" ht="15" x14ac:dyDescent="0.25">
      <c r="A972" s="66">
        <f t="shared" si="15"/>
        <v>16165549</v>
      </c>
      <c r="B972" s="65" t="s">
        <v>3228</v>
      </c>
      <c r="C972" s="65" t="s">
        <v>3229</v>
      </c>
      <c r="D972" s="65"/>
      <c r="E972" s="65" t="s">
        <v>3227</v>
      </c>
    </row>
    <row r="973" spans="1:5" ht="15" x14ac:dyDescent="0.25">
      <c r="A973" s="66">
        <f t="shared" si="15"/>
        <v>16168041</v>
      </c>
      <c r="B973" s="65" t="s">
        <v>3231</v>
      </c>
      <c r="C973" s="65" t="s">
        <v>3232</v>
      </c>
      <c r="D973" s="65"/>
      <c r="E973" s="65" t="s">
        <v>3230</v>
      </c>
    </row>
    <row r="974" spans="1:5" ht="15" x14ac:dyDescent="0.25">
      <c r="A974" s="66">
        <f t="shared" si="15"/>
        <v>16169137</v>
      </c>
      <c r="B974" s="65" t="s">
        <v>3234</v>
      </c>
      <c r="C974" s="65" t="s">
        <v>3235</v>
      </c>
      <c r="D974" s="65"/>
      <c r="E974" s="65" t="s">
        <v>3233</v>
      </c>
    </row>
    <row r="975" spans="1:5" ht="15" x14ac:dyDescent="0.25">
      <c r="A975" s="66">
        <f t="shared" si="15"/>
        <v>16173932</v>
      </c>
      <c r="B975" s="65" t="s">
        <v>3237</v>
      </c>
      <c r="C975" s="65" t="s">
        <v>3238</v>
      </c>
      <c r="D975" s="65"/>
      <c r="E975" s="65" t="s">
        <v>3236</v>
      </c>
    </row>
    <row r="976" spans="1:5" ht="15" x14ac:dyDescent="0.25">
      <c r="A976" s="66">
        <f t="shared" si="15"/>
        <v>16177474</v>
      </c>
      <c r="B976" s="65" t="s">
        <v>3240</v>
      </c>
      <c r="C976" s="65" t="s">
        <v>3241</v>
      </c>
      <c r="D976" s="65"/>
      <c r="E976" s="65" t="s">
        <v>3239</v>
      </c>
    </row>
    <row r="977" spans="1:5" ht="15" x14ac:dyDescent="0.25">
      <c r="A977" s="66">
        <f t="shared" si="15"/>
        <v>16181277</v>
      </c>
      <c r="B977" s="65" t="s">
        <v>3243</v>
      </c>
      <c r="C977" s="65" t="s">
        <v>3244</v>
      </c>
      <c r="E977" s="65" t="s">
        <v>3242</v>
      </c>
    </row>
    <row r="978" spans="1:5" ht="15" x14ac:dyDescent="0.25">
      <c r="A978" s="66">
        <f t="shared" si="15"/>
        <v>16186171</v>
      </c>
      <c r="B978" s="65" t="s">
        <v>3246</v>
      </c>
      <c r="C978" s="65" t="s">
        <v>3247</v>
      </c>
      <c r="E978" s="65" t="s">
        <v>3245</v>
      </c>
    </row>
    <row r="979" spans="1:5" ht="15" x14ac:dyDescent="0.25">
      <c r="A979" s="66">
        <f t="shared" si="15"/>
        <v>16194883</v>
      </c>
      <c r="B979" s="65" t="s">
        <v>3249</v>
      </c>
      <c r="C979" s="65" t="s">
        <v>3250</v>
      </c>
      <c r="E979" s="65" t="s">
        <v>3248</v>
      </c>
    </row>
    <row r="980" spans="1:5" ht="15" x14ac:dyDescent="0.25">
      <c r="A980" s="66">
        <f t="shared" si="15"/>
        <v>16196878</v>
      </c>
      <c r="B980" s="65" t="s">
        <v>3252</v>
      </c>
      <c r="C980" s="65" t="s">
        <v>3253</v>
      </c>
      <c r="E980" s="65" t="s">
        <v>3251</v>
      </c>
    </row>
    <row r="981" spans="1:5" ht="15" x14ac:dyDescent="0.25">
      <c r="A981" s="66">
        <f t="shared" si="15"/>
        <v>16207500</v>
      </c>
      <c r="B981" s="65" t="s">
        <v>3255</v>
      </c>
      <c r="C981" s="65" t="s">
        <v>3256</v>
      </c>
      <c r="E981" s="65" t="s">
        <v>3254</v>
      </c>
    </row>
    <row r="982" spans="1:5" ht="15" x14ac:dyDescent="0.25">
      <c r="A982" s="66">
        <f t="shared" si="15"/>
        <v>16215244</v>
      </c>
      <c r="B982" s="65" t="s">
        <v>3258</v>
      </c>
      <c r="C982" s="65" t="s">
        <v>3259</v>
      </c>
      <c r="E982" s="65" t="s">
        <v>3257</v>
      </c>
    </row>
    <row r="983" spans="1:5" ht="15" x14ac:dyDescent="0.25">
      <c r="A983" s="66">
        <f t="shared" si="15"/>
        <v>16216682</v>
      </c>
      <c r="B983" s="65" t="s">
        <v>3261</v>
      </c>
      <c r="C983" s="65" t="s">
        <v>3262</v>
      </c>
      <c r="E983" s="65" t="s">
        <v>3260</v>
      </c>
    </row>
    <row r="984" spans="1:5" ht="15" x14ac:dyDescent="0.25">
      <c r="A984" s="66">
        <f t="shared" si="15"/>
        <v>16221104</v>
      </c>
      <c r="B984" s="65" t="s">
        <v>3264</v>
      </c>
      <c r="C984" s="65" t="s">
        <v>3265</v>
      </c>
      <c r="E984" s="65" t="s">
        <v>3263</v>
      </c>
    </row>
    <row r="985" spans="1:5" ht="15" x14ac:dyDescent="0.25">
      <c r="A985" s="66">
        <f t="shared" si="15"/>
        <v>16221945</v>
      </c>
      <c r="B985" s="65" t="s">
        <v>3267</v>
      </c>
      <c r="C985" s="65" t="s">
        <v>3268</v>
      </c>
      <c r="E985" s="65" t="s">
        <v>3266</v>
      </c>
    </row>
    <row r="986" spans="1:5" ht="15" x14ac:dyDescent="0.25">
      <c r="A986" s="66">
        <f t="shared" si="15"/>
        <v>16229237</v>
      </c>
      <c r="B986" s="65" t="s">
        <v>3270</v>
      </c>
      <c r="C986" s="65" t="s">
        <v>3271</v>
      </c>
      <c r="E986" s="65" t="s">
        <v>3269</v>
      </c>
    </row>
    <row r="987" spans="1:5" ht="15" x14ac:dyDescent="0.25">
      <c r="A987" s="66">
        <f t="shared" si="15"/>
        <v>16241148</v>
      </c>
      <c r="B987" s="65" t="s">
        <v>3273</v>
      </c>
      <c r="C987" s="65" t="s">
        <v>3274</v>
      </c>
      <c r="E987" s="65" t="s">
        <v>3272</v>
      </c>
    </row>
    <row r="988" spans="1:5" ht="15" x14ac:dyDescent="0.25">
      <c r="A988" s="66">
        <f t="shared" si="15"/>
        <v>16241776</v>
      </c>
      <c r="B988" s="65" t="s">
        <v>3276</v>
      </c>
      <c r="C988" s="65" t="s">
        <v>3277</v>
      </c>
      <c r="E988" s="65" t="s">
        <v>3275</v>
      </c>
    </row>
    <row r="989" spans="1:5" ht="15" x14ac:dyDescent="0.25">
      <c r="A989" s="66">
        <f t="shared" si="15"/>
        <v>16243280</v>
      </c>
      <c r="B989" s="65" t="s">
        <v>3279</v>
      </c>
      <c r="C989" s="65" t="s">
        <v>3280</v>
      </c>
      <c r="E989" s="65" t="s">
        <v>3278</v>
      </c>
    </row>
    <row r="990" spans="1:5" ht="15" x14ac:dyDescent="0.25">
      <c r="A990" s="66">
        <f t="shared" si="15"/>
        <v>16249076</v>
      </c>
      <c r="B990" s="65" t="s">
        <v>3282</v>
      </c>
      <c r="C990" s="65" t="s">
        <v>3283</v>
      </c>
      <c r="E990" s="65" t="s">
        <v>3281</v>
      </c>
    </row>
    <row r="991" spans="1:5" ht="15" x14ac:dyDescent="0.25">
      <c r="A991" s="66">
        <f t="shared" si="15"/>
        <v>16252255</v>
      </c>
      <c r="B991" s="65" t="s">
        <v>3285</v>
      </c>
      <c r="C991" s="65" t="s">
        <v>3286</v>
      </c>
      <c r="E991" s="65" t="s">
        <v>3284</v>
      </c>
    </row>
    <row r="992" spans="1:5" ht="15" x14ac:dyDescent="0.25">
      <c r="A992" s="66">
        <f t="shared" si="15"/>
        <v>16253979</v>
      </c>
      <c r="B992" s="65" t="s">
        <v>3287</v>
      </c>
      <c r="C992" s="65" t="s">
        <v>3288</v>
      </c>
      <c r="E992" s="65" t="s">
        <v>79</v>
      </c>
    </row>
    <row r="993" spans="1:5" ht="15" x14ac:dyDescent="0.25">
      <c r="A993" s="66">
        <f t="shared" si="15"/>
        <v>16263605</v>
      </c>
      <c r="B993" s="65" t="s">
        <v>3290</v>
      </c>
      <c r="C993" s="65" t="s">
        <v>3291</v>
      </c>
      <c r="E993" s="65" t="s">
        <v>3289</v>
      </c>
    </row>
    <row r="994" spans="1:5" ht="15" x14ac:dyDescent="0.25">
      <c r="A994" s="66">
        <f t="shared" si="15"/>
        <v>16263982</v>
      </c>
      <c r="B994" s="65" t="s">
        <v>3293</v>
      </c>
      <c r="C994" s="65" t="s">
        <v>3294</v>
      </c>
      <c r="E994" s="65" t="s">
        <v>3292</v>
      </c>
    </row>
    <row r="995" spans="1:5" ht="15" x14ac:dyDescent="0.25">
      <c r="A995" s="66">
        <f t="shared" si="15"/>
        <v>16269387</v>
      </c>
      <c r="B995" s="65" t="s">
        <v>3296</v>
      </c>
      <c r="C995" s="65" t="s">
        <v>3297</v>
      </c>
      <c r="E995" s="65" t="s">
        <v>3295</v>
      </c>
    </row>
    <row r="996" spans="1:5" ht="15" x14ac:dyDescent="0.25">
      <c r="A996" s="66">
        <f t="shared" si="15"/>
        <v>16287180</v>
      </c>
      <c r="B996" s="65" t="s">
        <v>3299</v>
      </c>
      <c r="C996" s="65" t="s">
        <v>3300</v>
      </c>
      <c r="E996" s="65" t="s">
        <v>3298</v>
      </c>
    </row>
    <row r="997" spans="1:5" ht="15" x14ac:dyDescent="0.25">
      <c r="A997" s="66">
        <f t="shared" si="15"/>
        <v>16295892</v>
      </c>
      <c r="B997" s="65" t="s">
        <v>3302</v>
      </c>
      <c r="C997" s="65" t="s">
        <v>3303</v>
      </c>
      <c r="E997" s="65" t="s">
        <v>3301</v>
      </c>
    </row>
    <row r="998" spans="1:5" ht="15" x14ac:dyDescent="0.25">
      <c r="A998" s="66">
        <f t="shared" si="15"/>
        <v>16299405</v>
      </c>
      <c r="B998" s="65" t="s">
        <v>3305</v>
      </c>
      <c r="C998" s="65" t="s">
        <v>3306</v>
      </c>
      <c r="E998" s="65" t="s">
        <v>3304</v>
      </c>
    </row>
    <row r="999" spans="1:5" ht="15" x14ac:dyDescent="0.25">
      <c r="A999" s="66">
        <f t="shared" si="15"/>
        <v>16308978</v>
      </c>
      <c r="B999" s="65" t="s">
        <v>3308</v>
      </c>
      <c r="C999" s="65" t="s">
        <v>3309</v>
      </c>
      <c r="E999" s="65" t="s">
        <v>3307</v>
      </c>
    </row>
    <row r="1000" spans="1:5" ht="15" x14ac:dyDescent="0.25">
      <c r="A1000" s="66">
        <f t="shared" si="15"/>
        <v>16309990</v>
      </c>
      <c r="B1000" s="65" t="s">
        <v>3311</v>
      </c>
      <c r="C1000" s="65" t="s">
        <v>3312</v>
      </c>
      <c r="E1000" s="65" t="s">
        <v>3310</v>
      </c>
    </row>
    <row r="1001" spans="1:5" ht="15" x14ac:dyDescent="0.25">
      <c r="A1001" s="66">
        <f t="shared" si="15"/>
        <v>16333042</v>
      </c>
      <c r="B1001" s="65" t="s">
        <v>3314</v>
      </c>
      <c r="C1001" s="65" t="s">
        <v>3315</v>
      </c>
      <c r="E1001" s="65" t="s">
        <v>3313</v>
      </c>
    </row>
    <row r="1002" spans="1:5" ht="15" x14ac:dyDescent="0.25">
      <c r="A1002" s="66">
        <f t="shared" si="15"/>
        <v>16339598</v>
      </c>
      <c r="B1002" s="65" t="s">
        <v>3317</v>
      </c>
      <c r="C1002" s="65" t="s">
        <v>3318</v>
      </c>
      <c r="E1002" s="65" t="s">
        <v>3316</v>
      </c>
    </row>
    <row r="1003" spans="1:5" ht="15" x14ac:dyDescent="0.25">
      <c r="A1003" s="66">
        <f t="shared" si="15"/>
        <v>16348236</v>
      </c>
      <c r="B1003" s="65" t="s">
        <v>3320</v>
      </c>
      <c r="C1003" s="65" t="s">
        <v>3321</v>
      </c>
      <c r="E1003" s="65" t="s">
        <v>3319</v>
      </c>
    </row>
    <row r="1004" spans="1:5" ht="15" x14ac:dyDescent="0.25">
      <c r="A1004" s="66">
        <f t="shared" si="15"/>
        <v>16355739</v>
      </c>
      <c r="B1004" s="65" t="s">
        <v>3323</v>
      </c>
      <c r="C1004" s="65" t="s">
        <v>3324</v>
      </c>
      <c r="E1004" s="65" t="s">
        <v>3322</v>
      </c>
    </row>
    <row r="1005" spans="1:5" ht="15" x14ac:dyDescent="0.25">
      <c r="A1005" s="66">
        <f t="shared" si="15"/>
        <v>16357502</v>
      </c>
      <c r="B1005" s="65" t="s">
        <v>3326</v>
      </c>
      <c r="C1005" s="65" t="s">
        <v>3327</v>
      </c>
      <c r="E1005" s="65" t="s">
        <v>3325</v>
      </c>
    </row>
    <row r="1006" spans="1:5" ht="15" x14ac:dyDescent="0.25">
      <c r="A1006" s="66">
        <f t="shared" si="15"/>
        <v>16447579</v>
      </c>
      <c r="B1006" s="65" t="s">
        <v>3329</v>
      </c>
      <c r="C1006" s="65" t="s">
        <v>3330</v>
      </c>
      <c r="E1006" s="65" t="s">
        <v>3328</v>
      </c>
    </row>
    <row r="1007" spans="1:5" ht="15" x14ac:dyDescent="0.25">
      <c r="A1007" s="66">
        <f t="shared" si="15"/>
        <v>16448397</v>
      </c>
      <c r="B1007" s="65" t="s">
        <v>3332</v>
      </c>
      <c r="C1007" s="65" t="s">
        <v>3333</v>
      </c>
      <c r="E1007" s="65" t="s">
        <v>3331</v>
      </c>
    </row>
    <row r="1008" spans="1:5" ht="15" x14ac:dyDescent="0.25">
      <c r="A1008" s="66">
        <f t="shared" si="15"/>
        <v>16457604</v>
      </c>
      <c r="B1008" s="65" t="s">
        <v>3335</v>
      </c>
      <c r="C1008" s="65" t="s">
        <v>3336</v>
      </c>
      <c r="E1008" s="65" t="s">
        <v>3334</v>
      </c>
    </row>
    <row r="1009" spans="1:5" ht="15" x14ac:dyDescent="0.25">
      <c r="A1009" s="66">
        <f t="shared" si="15"/>
        <v>16458007</v>
      </c>
      <c r="B1009" s="65" t="s">
        <v>3338</v>
      </c>
      <c r="C1009" s="65" t="s">
        <v>3339</v>
      </c>
      <c r="E1009" s="65" t="s">
        <v>3337</v>
      </c>
    </row>
    <row r="1010" spans="1:5" ht="15" x14ac:dyDescent="0.25">
      <c r="A1010" s="66">
        <f t="shared" si="15"/>
        <v>16458503</v>
      </c>
      <c r="B1010" s="65" t="s">
        <v>3341</v>
      </c>
      <c r="C1010" s="65" t="s">
        <v>3342</v>
      </c>
      <c r="E1010" s="65" t="s">
        <v>3340</v>
      </c>
    </row>
    <row r="1011" spans="1:5" ht="15" x14ac:dyDescent="0.25">
      <c r="A1011" s="66">
        <f t="shared" si="15"/>
        <v>16464872</v>
      </c>
      <c r="B1011" s="65" t="s">
        <v>3344</v>
      </c>
      <c r="C1011" s="65" t="s">
        <v>3345</v>
      </c>
      <c r="E1011" s="65" t="s">
        <v>3343</v>
      </c>
    </row>
    <row r="1012" spans="1:5" ht="15" x14ac:dyDescent="0.25">
      <c r="A1012" s="66">
        <f t="shared" si="15"/>
        <v>16465577</v>
      </c>
      <c r="B1012" s="65" t="s">
        <v>3347</v>
      </c>
      <c r="C1012" s="65" t="s">
        <v>3348</v>
      </c>
      <c r="E1012" s="65" t="s">
        <v>3346</v>
      </c>
    </row>
    <row r="1013" spans="1:5" ht="15" x14ac:dyDescent="0.25">
      <c r="A1013" s="66">
        <f t="shared" si="15"/>
        <v>16472409</v>
      </c>
      <c r="B1013" s="65" t="s">
        <v>3350</v>
      </c>
      <c r="C1013" s="65" t="s">
        <v>3351</v>
      </c>
      <c r="E1013" s="65" t="s">
        <v>3349</v>
      </c>
    </row>
    <row r="1014" spans="1:5" ht="15" x14ac:dyDescent="0.25">
      <c r="A1014" s="66">
        <f t="shared" si="15"/>
        <v>16477931</v>
      </c>
      <c r="B1014" s="65" t="s">
        <v>3353</v>
      </c>
      <c r="C1014" s="65" t="s">
        <v>3354</v>
      </c>
      <c r="E1014" s="65" t="s">
        <v>3352</v>
      </c>
    </row>
    <row r="1015" spans="1:5" ht="15" x14ac:dyDescent="0.25">
      <c r="A1015" s="66">
        <f t="shared" si="15"/>
        <v>16499277</v>
      </c>
      <c r="B1015" s="65" t="s">
        <v>3356</v>
      </c>
      <c r="C1015" s="65" t="s">
        <v>3357</v>
      </c>
      <c r="E1015" s="65" t="s">
        <v>3355</v>
      </c>
    </row>
    <row r="1016" spans="1:5" ht="15" x14ac:dyDescent="0.25">
      <c r="A1016" s="66">
        <f t="shared" si="15"/>
        <v>16505609</v>
      </c>
      <c r="B1016" s="65" t="s">
        <v>3359</v>
      </c>
      <c r="C1016" s="65" t="s">
        <v>3360</v>
      </c>
      <c r="E1016" s="65" t="s">
        <v>3358</v>
      </c>
    </row>
    <row r="1017" spans="1:5" ht="15" x14ac:dyDescent="0.25">
      <c r="A1017" s="66">
        <f t="shared" si="15"/>
        <v>16534390</v>
      </c>
      <c r="B1017" s="65" t="s">
        <v>3362</v>
      </c>
      <c r="C1017" s="65" t="s">
        <v>3363</v>
      </c>
      <c r="E1017" s="65" t="s">
        <v>3361</v>
      </c>
    </row>
    <row r="1018" spans="1:5" ht="15" x14ac:dyDescent="0.25">
      <c r="A1018" s="66">
        <f t="shared" si="15"/>
        <v>16535176</v>
      </c>
      <c r="B1018" s="65" t="s">
        <v>3365</v>
      </c>
      <c r="C1018" s="65" t="s">
        <v>3366</v>
      </c>
      <c r="E1018" s="65" t="s">
        <v>3364</v>
      </c>
    </row>
    <row r="1019" spans="1:5" ht="15" x14ac:dyDescent="0.25">
      <c r="A1019" s="66">
        <f t="shared" si="15"/>
        <v>16540641</v>
      </c>
      <c r="B1019" s="65" t="s">
        <v>3368</v>
      </c>
      <c r="C1019" s="65" t="s">
        <v>3369</v>
      </c>
      <c r="E1019" s="65" t="s">
        <v>3367</v>
      </c>
    </row>
    <row r="1020" spans="1:5" ht="15" x14ac:dyDescent="0.25">
      <c r="A1020" s="66">
        <f t="shared" si="15"/>
        <v>16548537</v>
      </c>
      <c r="B1020" s="65" t="s">
        <v>3371</v>
      </c>
      <c r="C1020" s="65" t="s">
        <v>3372</v>
      </c>
      <c r="E1020" s="65" t="s">
        <v>3370</v>
      </c>
    </row>
    <row r="1021" spans="1:5" ht="15" x14ac:dyDescent="0.25">
      <c r="A1021" s="66">
        <f t="shared" si="15"/>
        <v>16560243</v>
      </c>
      <c r="B1021" s="65" t="s">
        <v>3374</v>
      </c>
      <c r="C1021" s="65" t="s">
        <v>3375</v>
      </c>
      <c r="E1021" s="65" t="s">
        <v>3373</v>
      </c>
    </row>
    <row r="1022" spans="1:5" ht="15" x14ac:dyDescent="0.25">
      <c r="A1022" s="66">
        <f t="shared" si="15"/>
        <v>16562491</v>
      </c>
      <c r="B1022" s="65" t="s">
        <v>3377</v>
      </c>
      <c r="C1022" s="65" t="s">
        <v>3378</v>
      </c>
      <c r="E1022" s="65" t="s">
        <v>3376</v>
      </c>
    </row>
    <row r="1023" spans="1:5" ht="15" x14ac:dyDescent="0.25">
      <c r="A1023" s="66">
        <f t="shared" si="15"/>
        <v>16567981</v>
      </c>
      <c r="B1023" s="65" t="s">
        <v>3380</v>
      </c>
      <c r="C1023" s="65" t="s">
        <v>3381</v>
      </c>
      <c r="E1023" s="65" t="s">
        <v>3379</v>
      </c>
    </row>
    <row r="1024" spans="1:5" ht="15" x14ac:dyDescent="0.25">
      <c r="A1024" s="66">
        <f t="shared" si="15"/>
        <v>16574104</v>
      </c>
      <c r="B1024" s="65" t="s">
        <v>3383</v>
      </c>
      <c r="C1024" s="65" t="s">
        <v>3384</v>
      </c>
      <c r="E1024" s="65" t="s">
        <v>3382</v>
      </c>
    </row>
    <row r="1025" spans="1:5" ht="15" x14ac:dyDescent="0.25">
      <c r="A1025" s="66">
        <f t="shared" si="15"/>
        <v>16576301</v>
      </c>
      <c r="B1025" s="65" t="s">
        <v>3386</v>
      </c>
      <c r="C1025" s="65" t="s">
        <v>3387</v>
      </c>
      <c r="E1025" s="65" t="s">
        <v>3385</v>
      </c>
    </row>
    <row r="1026" spans="1:5" ht="15" x14ac:dyDescent="0.25">
      <c r="A1026" s="66">
        <f t="shared" ref="A1026:A1089" si="16">B1026*1</f>
        <v>16577340</v>
      </c>
      <c r="B1026" s="65" t="s">
        <v>3389</v>
      </c>
      <c r="C1026" s="65" t="s">
        <v>3390</v>
      </c>
      <c r="E1026" s="65" t="s">
        <v>3388</v>
      </c>
    </row>
    <row r="1027" spans="1:5" ht="15" x14ac:dyDescent="0.25">
      <c r="A1027" s="66">
        <f t="shared" si="16"/>
        <v>16577774</v>
      </c>
      <c r="B1027" s="65" t="s">
        <v>3392</v>
      </c>
      <c r="C1027" s="65" t="s">
        <v>3393</v>
      </c>
      <c r="E1027" s="65" t="s">
        <v>3391</v>
      </c>
    </row>
    <row r="1028" spans="1:5" ht="15" x14ac:dyDescent="0.25">
      <c r="A1028" s="66">
        <f t="shared" si="16"/>
        <v>16592846</v>
      </c>
      <c r="B1028" s="65" t="s">
        <v>3395</v>
      </c>
      <c r="C1028" s="65" t="s">
        <v>3396</v>
      </c>
      <c r="E1028" s="65" t="s">
        <v>3394</v>
      </c>
    </row>
    <row r="1029" spans="1:5" ht="15" x14ac:dyDescent="0.25">
      <c r="A1029" s="66">
        <f t="shared" si="16"/>
        <v>16605441</v>
      </c>
      <c r="B1029" s="65" t="s">
        <v>3398</v>
      </c>
      <c r="C1029" s="65" t="s">
        <v>3399</v>
      </c>
      <c r="E1029" s="65" t="s">
        <v>3397</v>
      </c>
    </row>
    <row r="1030" spans="1:5" ht="15" x14ac:dyDescent="0.25">
      <c r="A1030" s="66">
        <f t="shared" si="16"/>
        <v>16628530</v>
      </c>
      <c r="B1030" s="65" t="s">
        <v>3401</v>
      </c>
      <c r="C1030" s="65" t="s">
        <v>3402</v>
      </c>
      <c r="E1030" s="65" t="s">
        <v>3400</v>
      </c>
    </row>
    <row r="1031" spans="1:5" ht="15" x14ac:dyDescent="0.25">
      <c r="A1031" s="66">
        <f t="shared" si="16"/>
        <v>16630519</v>
      </c>
      <c r="B1031" s="65" t="s">
        <v>3404</v>
      </c>
      <c r="C1031" s="65" t="s">
        <v>3405</v>
      </c>
      <c r="E1031" s="65" t="s">
        <v>3403</v>
      </c>
    </row>
    <row r="1032" spans="1:5" ht="15" x14ac:dyDescent="0.25">
      <c r="A1032" s="66">
        <f t="shared" si="16"/>
        <v>16631973</v>
      </c>
      <c r="B1032" s="65" t="s">
        <v>3407</v>
      </c>
      <c r="C1032" s="65" t="s">
        <v>3408</v>
      </c>
      <c r="E1032" s="65" t="s">
        <v>3406</v>
      </c>
    </row>
    <row r="1033" spans="1:5" ht="15" x14ac:dyDescent="0.25">
      <c r="A1033" s="66">
        <f t="shared" si="16"/>
        <v>16645117</v>
      </c>
      <c r="B1033" s="65" t="s">
        <v>3410</v>
      </c>
      <c r="C1033" s="65" t="s">
        <v>3411</v>
      </c>
      <c r="E1033" s="65" t="s">
        <v>3409</v>
      </c>
    </row>
    <row r="1034" spans="1:5" ht="15" x14ac:dyDescent="0.25">
      <c r="A1034" s="66">
        <f t="shared" si="16"/>
        <v>16647632</v>
      </c>
      <c r="B1034" s="65" t="s">
        <v>3413</v>
      </c>
      <c r="C1034" s="65" t="s">
        <v>3414</v>
      </c>
      <c r="E1034" s="65" t="s">
        <v>3412</v>
      </c>
    </row>
    <row r="1035" spans="1:5" ht="15" x14ac:dyDescent="0.25">
      <c r="A1035" s="66">
        <f t="shared" si="16"/>
        <v>16655171</v>
      </c>
      <c r="B1035" s="65" t="s">
        <v>3416</v>
      </c>
      <c r="C1035" s="65" t="s">
        <v>3417</v>
      </c>
      <c r="E1035" s="65" t="s">
        <v>3415</v>
      </c>
    </row>
    <row r="1036" spans="1:5" ht="15" x14ac:dyDescent="0.25">
      <c r="A1036" s="66">
        <f t="shared" si="16"/>
        <v>16655473</v>
      </c>
      <c r="B1036" s="65" t="s">
        <v>3419</v>
      </c>
      <c r="C1036" s="65" t="s">
        <v>3420</v>
      </c>
      <c r="E1036" s="65" t="s">
        <v>3418</v>
      </c>
    </row>
    <row r="1037" spans="1:5" ht="15" x14ac:dyDescent="0.25">
      <c r="A1037" s="66">
        <f t="shared" si="16"/>
        <v>16656909</v>
      </c>
      <c r="B1037" s="65" t="s">
        <v>3422</v>
      </c>
      <c r="C1037" s="65" t="s">
        <v>3423</v>
      </c>
      <c r="E1037" s="65" t="s">
        <v>3421</v>
      </c>
    </row>
    <row r="1038" spans="1:5" ht="15" x14ac:dyDescent="0.25">
      <c r="A1038" s="66">
        <f t="shared" si="16"/>
        <v>16658642</v>
      </c>
      <c r="B1038" s="65" t="s">
        <v>3425</v>
      </c>
      <c r="C1038" s="65" t="s">
        <v>3426</v>
      </c>
      <c r="E1038" s="65" t="s">
        <v>3424</v>
      </c>
    </row>
    <row r="1039" spans="1:5" ht="15" x14ac:dyDescent="0.25">
      <c r="A1039" s="66">
        <f t="shared" si="16"/>
        <v>16679194</v>
      </c>
      <c r="B1039" s="65" t="s">
        <v>3428</v>
      </c>
      <c r="C1039" s="65" t="s">
        <v>3429</v>
      </c>
      <c r="E1039" s="65" t="s">
        <v>3427</v>
      </c>
    </row>
    <row r="1040" spans="1:5" ht="15" x14ac:dyDescent="0.25">
      <c r="A1040" s="66">
        <f t="shared" si="16"/>
        <v>16688630</v>
      </c>
      <c r="B1040" s="65" t="s">
        <v>3431</v>
      </c>
      <c r="C1040" s="65" t="s">
        <v>3432</v>
      </c>
      <c r="E1040" s="65" t="s">
        <v>3430</v>
      </c>
    </row>
    <row r="1041" spans="1:5" ht="15" x14ac:dyDescent="0.25">
      <c r="A1041" s="66">
        <f t="shared" si="16"/>
        <v>16689939</v>
      </c>
      <c r="B1041" s="65" t="s">
        <v>3434</v>
      </c>
      <c r="C1041" s="65" t="s">
        <v>3435</v>
      </c>
      <c r="E1041" s="65" t="s">
        <v>3433</v>
      </c>
    </row>
    <row r="1042" spans="1:5" ht="15" x14ac:dyDescent="0.25">
      <c r="A1042" s="66">
        <f t="shared" si="16"/>
        <v>16697834</v>
      </c>
      <c r="B1042" s="65" t="s">
        <v>3437</v>
      </c>
      <c r="C1042" s="65" t="s">
        <v>3438</v>
      </c>
      <c r="E1042" s="65" t="s">
        <v>3436</v>
      </c>
    </row>
    <row r="1043" spans="1:5" ht="15" x14ac:dyDescent="0.25">
      <c r="A1043" s="66">
        <f t="shared" si="16"/>
        <v>16698040</v>
      </c>
      <c r="B1043" s="65" t="s">
        <v>3440</v>
      </c>
      <c r="C1043" s="65" t="s">
        <v>3441</v>
      </c>
      <c r="E1043" s="65" t="s">
        <v>3439</v>
      </c>
    </row>
    <row r="1044" spans="1:5" ht="15" x14ac:dyDescent="0.25">
      <c r="A1044" s="66">
        <f t="shared" si="16"/>
        <v>16701807</v>
      </c>
      <c r="B1044" s="65" t="s">
        <v>3443</v>
      </c>
      <c r="C1044" s="65" t="s">
        <v>3444</v>
      </c>
      <c r="E1044" s="65" t="s">
        <v>3442</v>
      </c>
    </row>
    <row r="1045" spans="1:5" ht="15" x14ac:dyDescent="0.25">
      <c r="A1045" s="66">
        <f t="shared" si="16"/>
        <v>16706949</v>
      </c>
      <c r="B1045" s="65" t="s">
        <v>3446</v>
      </c>
      <c r="C1045" s="65" t="s">
        <v>3447</v>
      </c>
      <c r="E1045" s="65" t="s">
        <v>3445</v>
      </c>
    </row>
    <row r="1046" spans="1:5" ht="15" x14ac:dyDescent="0.25">
      <c r="A1046" s="66">
        <f t="shared" si="16"/>
        <v>16728705</v>
      </c>
      <c r="B1046" s="65" t="s">
        <v>3449</v>
      </c>
      <c r="C1046" s="65" t="s">
        <v>3450</v>
      </c>
      <c r="E1046" s="65" t="s">
        <v>3448</v>
      </c>
    </row>
    <row r="1047" spans="1:5" ht="15" x14ac:dyDescent="0.25">
      <c r="A1047" s="66">
        <f t="shared" si="16"/>
        <v>16735698</v>
      </c>
      <c r="B1047" s="65" t="s">
        <v>3452</v>
      </c>
      <c r="C1047" s="65" t="s">
        <v>3453</v>
      </c>
      <c r="E1047" s="65" t="s">
        <v>3451</v>
      </c>
    </row>
    <row r="1048" spans="1:5" ht="15" x14ac:dyDescent="0.25">
      <c r="A1048" s="66">
        <f t="shared" si="16"/>
        <v>16736775</v>
      </c>
      <c r="B1048" s="65" t="s">
        <v>3455</v>
      </c>
      <c r="C1048" s="65" t="s">
        <v>3456</v>
      </c>
      <c r="E1048" s="65" t="s">
        <v>3454</v>
      </c>
    </row>
    <row r="1049" spans="1:5" ht="15" x14ac:dyDescent="0.25">
      <c r="A1049" s="66">
        <f t="shared" si="16"/>
        <v>16765775</v>
      </c>
      <c r="B1049" s="65" t="s">
        <v>3458</v>
      </c>
      <c r="C1049" s="65" t="s">
        <v>3459</v>
      </c>
      <c r="E1049" s="65" t="s">
        <v>3457</v>
      </c>
    </row>
    <row r="1050" spans="1:5" ht="15" x14ac:dyDescent="0.25">
      <c r="A1050" s="66">
        <f t="shared" si="16"/>
        <v>16795399</v>
      </c>
      <c r="B1050" s="65" t="s">
        <v>3461</v>
      </c>
      <c r="C1050" s="65" t="s">
        <v>3462</v>
      </c>
      <c r="E1050" s="65" t="s">
        <v>3460</v>
      </c>
    </row>
    <row r="1051" spans="1:5" ht="15" x14ac:dyDescent="0.25">
      <c r="A1051" s="66">
        <f t="shared" si="16"/>
        <v>16797340</v>
      </c>
      <c r="B1051" s="65" t="s">
        <v>3464</v>
      </c>
      <c r="C1051" s="65" t="s">
        <v>3465</v>
      </c>
      <c r="E1051" s="65" t="s">
        <v>3463</v>
      </c>
    </row>
    <row r="1052" spans="1:5" ht="15" x14ac:dyDescent="0.25">
      <c r="A1052" s="66">
        <f t="shared" si="16"/>
        <v>16811173</v>
      </c>
      <c r="B1052" s="65" t="s">
        <v>3467</v>
      </c>
      <c r="C1052" s="65" t="s">
        <v>3468</v>
      </c>
      <c r="E1052" s="65" t="s">
        <v>3466</v>
      </c>
    </row>
    <row r="1053" spans="1:5" ht="15" x14ac:dyDescent="0.25">
      <c r="A1053" s="66">
        <f t="shared" si="16"/>
        <v>16811580</v>
      </c>
      <c r="B1053" s="65" t="s">
        <v>3470</v>
      </c>
      <c r="C1053" s="65" t="s">
        <v>3471</v>
      </c>
      <c r="E1053" s="65" t="s">
        <v>3469</v>
      </c>
    </row>
    <row r="1054" spans="1:5" ht="15" x14ac:dyDescent="0.25">
      <c r="A1054" s="66">
        <f t="shared" si="16"/>
        <v>16813540</v>
      </c>
      <c r="B1054" s="65" t="s">
        <v>3473</v>
      </c>
      <c r="C1054" s="65" t="s">
        <v>3474</v>
      </c>
      <c r="E1054" s="65" t="s">
        <v>3472</v>
      </c>
    </row>
    <row r="1055" spans="1:5" ht="15" x14ac:dyDescent="0.25">
      <c r="A1055" s="66">
        <f t="shared" si="16"/>
        <v>16815950</v>
      </c>
      <c r="B1055" s="65" t="s">
        <v>3476</v>
      </c>
      <c r="C1055" s="65" t="s">
        <v>3477</v>
      </c>
      <c r="E1055" s="65" t="s">
        <v>3475</v>
      </c>
    </row>
    <row r="1056" spans="1:5" ht="15" x14ac:dyDescent="0.25">
      <c r="A1056" s="66">
        <f t="shared" si="16"/>
        <v>16831107</v>
      </c>
      <c r="B1056" s="65" t="s">
        <v>3479</v>
      </c>
      <c r="C1056" s="65" t="s">
        <v>3480</v>
      </c>
      <c r="E1056" s="65" t="s">
        <v>3478</v>
      </c>
    </row>
    <row r="1057" spans="1:5" ht="15" x14ac:dyDescent="0.25">
      <c r="A1057" s="66">
        <f t="shared" si="16"/>
        <v>16834017</v>
      </c>
      <c r="B1057" s="65" t="s">
        <v>3482</v>
      </c>
      <c r="C1057" s="65" t="s">
        <v>3483</v>
      </c>
      <c r="E1057" s="65" t="s">
        <v>3481</v>
      </c>
    </row>
    <row r="1058" spans="1:5" ht="15" x14ac:dyDescent="0.25">
      <c r="A1058" s="66">
        <f t="shared" si="16"/>
        <v>16836370</v>
      </c>
      <c r="B1058" s="65" t="s">
        <v>3485</v>
      </c>
      <c r="C1058" s="65" t="s">
        <v>3486</v>
      </c>
      <c r="E1058" s="65" t="s">
        <v>3484</v>
      </c>
    </row>
    <row r="1059" spans="1:5" ht="15" x14ac:dyDescent="0.25">
      <c r="A1059" s="66">
        <f t="shared" si="16"/>
        <v>16851736</v>
      </c>
      <c r="B1059" s="65" t="s">
        <v>3488</v>
      </c>
      <c r="C1059" s="65" t="s">
        <v>3489</v>
      </c>
      <c r="E1059" s="65" t="s">
        <v>3487</v>
      </c>
    </row>
    <row r="1060" spans="1:5" ht="15" x14ac:dyDescent="0.25">
      <c r="A1060" s="66">
        <f t="shared" si="16"/>
        <v>16852147</v>
      </c>
      <c r="B1060" s="65" t="s">
        <v>3491</v>
      </c>
      <c r="C1060" s="65" t="s">
        <v>3492</v>
      </c>
      <c r="E1060" s="65" t="s">
        <v>3490</v>
      </c>
    </row>
    <row r="1061" spans="1:5" ht="15" x14ac:dyDescent="0.25">
      <c r="A1061" s="66">
        <f t="shared" si="16"/>
        <v>16867098</v>
      </c>
      <c r="B1061" s="65" t="s">
        <v>3494</v>
      </c>
      <c r="C1061" s="65" t="s">
        <v>3495</v>
      </c>
      <c r="E1061" s="65" t="s">
        <v>3493</v>
      </c>
    </row>
    <row r="1062" spans="1:5" ht="15" x14ac:dyDescent="0.25">
      <c r="A1062" s="66">
        <f t="shared" si="16"/>
        <v>16881082</v>
      </c>
      <c r="B1062" s="65" t="s">
        <v>3497</v>
      </c>
      <c r="C1062" s="65" t="s">
        <v>3498</v>
      </c>
      <c r="E1062" s="65" t="s">
        <v>3496</v>
      </c>
    </row>
    <row r="1063" spans="1:5" ht="15" x14ac:dyDescent="0.25">
      <c r="A1063" s="66">
        <f t="shared" si="16"/>
        <v>16885185</v>
      </c>
      <c r="B1063" s="65" t="s">
        <v>3500</v>
      </c>
      <c r="C1063" s="65" t="s">
        <v>3501</v>
      </c>
      <c r="E1063" s="65" t="s">
        <v>3499</v>
      </c>
    </row>
    <row r="1064" spans="1:5" ht="15" x14ac:dyDescent="0.25">
      <c r="A1064" s="66">
        <f t="shared" si="16"/>
        <v>16896373</v>
      </c>
      <c r="B1064" s="65" t="s">
        <v>3503</v>
      </c>
      <c r="C1064" s="65" t="s">
        <v>3504</v>
      </c>
      <c r="E1064" s="65" t="s">
        <v>3502</v>
      </c>
    </row>
    <row r="1065" spans="1:5" ht="15" x14ac:dyDescent="0.25">
      <c r="A1065" s="66">
        <f t="shared" si="16"/>
        <v>16897930</v>
      </c>
      <c r="B1065" s="65" t="s">
        <v>3506</v>
      </c>
      <c r="C1065" s="65" t="s">
        <v>3507</v>
      </c>
      <c r="E1065" s="65" t="s">
        <v>3505</v>
      </c>
    </row>
    <row r="1066" spans="1:5" ht="15" x14ac:dyDescent="0.25">
      <c r="A1066" s="66">
        <f t="shared" si="16"/>
        <v>16908142</v>
      </c>
      <c r="B1066" s="65" t="s">
        <v>3509</v>
      </c>
      <c r="C1066" s="65" t="s">
        <v>3510</v>
      </c>
      <c r="E1066" s="65" t="s">
        <v>3508</v>
      </c>
    </row>
    <row r="1067" spans="1:5" ht="15" x14ac:dyDescent="0.25">
      <c r="A1067" s="66">
        <f t="shared" si="16"/>
        <v>16909076</v>
      </c>
      <c r="B1067" s="65" t="s">
        <v>3512</v>
      </c>
      <c r="C1067" s="65" t="s">
        <v>3513</v>
      </c>
      <c r="E1067" s="65" t="s">
        <v>3511</v>
      </c>
    </row>
    <row r="1068" spans="1:5" ht="15" x14ac:dyDescent="0.25">
      <c r="A1068" s="66">
        <f t="shared" si="16"/>
        <v>16912840</v>
      </c>
      <c r="B1068" s="65" t="s">
        <v>3515</v>
      </c>
      <c r="C1068" s="65" t="s">
        <v>3516</v>
      </c>
      <c r="E1068" s="65" t="s">
        <v>3514</v>
      </c>
    </row>
    <row r="1069" spans="1:5" ht="15" x14ac:dyDescent="0.25">
      <c r="A1069" s="66">
        <f t="shared" si="16"/>
        <v>16915734</v>
      </c>
      <c r="B1069" s="65" t="s">
        <v>3518</v>
      </c>
      <c r="C1069" s="65" t="s">
        <v>3519</v>
      </c>
      <c r="E1069" s="65" t="s">
        <v>3517</v>
      </c>
    </row>
    <row r="1070" spans="1:5" ht="15" x14ac:dyDescent="0.25">
      <c r="A1070" s="66">
        <f t="shared" si="16"/>
        <v>16922188</v>
      </c>
      <c r="B1070" s="65" t="s">
        <v>3521</v>
      </c>
      <c r="C1070" s="65" t="s">
        <v>3522</v>
      </c>
      <c r="E1070" s="65" t="s">
        <v>3520</v>
      </c>
    </row>
    <row r="1071" spans="1:5" ht="15" x14ac:dyDescent="0.25">
      <c r="A1071" s="66">
        <f t="shared" si="16"/>
        <v>16935573</v>
      </c>
      <c r="B1071" s="65" t="s">
        <v>3524</v>
      </c>
      <c r="C1071" s="65" t="s">
        <v>3525</v>
      </c>
      <c r="E1071" s="65" t="s">
        <v>3523</v>
      </c>
    </row>
    <row r="1072" spans="1:5" ht="15" x14ac:dyDescent="0.25">
      <c r="A1072" s="66">
        <f t="shared" si="16"/>
        <v>16944580</v>
      </c>
      <c r="B1072" s="65" t="s">
        <v>3527</v>
      </c>
      <c r="C1072" s="65" t="s">
        <v>3528</v>
      </c>
      <c r="E1072" s="65" t="s">
        <v>3526</v>
      </c>
    </row>
    <row r="1073" spans="1:5" ht="15" x14ac:dyDescent="0.25">
      <c r="A1073" s="66">
        <f t="shared" si="16"/>
        <v>16947296</v>
      </c>
      <c r="B1073" s="65" t="s">
        <v>3530</v>
      </c>
      <c r="C1073" s="65" t="s">
        <v>3531</v>
      </c>
      <c r="D1073" s="65"/>
      <c r="E1073" s="65" t="s">
        <v>3529</v>
      </c>
    </row>
    <row r="1074" spans="1:5" ht="15" x14ac:dyDescent="0.25">
      <c r="A1074" s="66">
        <f t="shared" si="16"/>
        <v>16957399</v>
      </c>
      <c r="B1074" s="65" t="s">
        <v>3533</v>
      </c>
      <c r="C1074" s="65" t="s">
        <v>3534</v>
      </c>
      <c r="D1074" s="65"/>
      <c r="E1074" s="65" t="s">
        <v>3532</v>
      </c>
    </row>
    <row r="1075" spans="1:5" ht="15" x14ac:dyDescent="0.25">
      <c r="A1075" s="66">
        <f t="shared" si="16"/>
        <v>16963704</v>
      </c>
      <c r="B1075" s="65" t="s">
        <v>3536</v>
      </c>
      <c r="C1075" s="65" t="s">
        <v>3537</v>
      </c>
      <c r="D1075" s="65"/>
      <c r="E1075" s="65" t="s">
        <v>3535</v>
      </c>
    </row>
    <row r="1076" spans="1:5" ht="15" x14ac:dyDescent="0.25">
      <c r="A1076" s="66">
        <f t="shared" si="16"/>
        <v>16971847</v>
      </c>
      <c r="B1076" s="65" t="s">
        <v>3539</v>
      </c>
      <c r="C1076" s="65" t="s">
        <v>3540</v>
      </c>
      <c r="D1076" s="65"/>
      <c r="E1076" s="65" t="s">
        <v>3538</v>
      </c>
    </row>
    <row r="1077" spans="1:5" ht="15" x14ac:dyDescent="0.25">
      <c r="A1077" s="66">
        <f t="shared" si="16"/>
        <v>16972991</v>
      </c>
      <c r="B1077" s="65" t="s">
        <v>3542</v>
      </c>
      <c r="C1077" s="65" t="s">
        <v>3543</v>
      </c>
      <c r="D1077" s="65"/>
      <c r="E1077" s="65" t="s">
        <v>3541</v>
      </c>
    </row>
    <row r="1078" spans="1:5" ht="15" x14ac:dyDescent="0.25">
      <c r="A1078" s="66">
        <f t="shared" si="16"/>
        <v>16979740</v>
      </c>
      <c r="B1078" s="65" t="s">
        <v>3545</v>
      </c>
      <c r="C1078" s="65" t="s">
        <v>3546</v>
      </c>
      <c r="D1078" s="65"/>
      <c r="E1078" s="65" t="s">
        <v>3544</v>
      </c>
    </row>
    <row r="1079" spans="1:5" ht="15" x14ac:dyDescent="0.25">
      <c r="A1079" s="66">
        <f t="shared" si="16"/>
        <v>16995371</v>
      </c>
      <c r="B1079" s="65" t="s">
        <v>3548</v>
      </c>
      <c r="C1079" s="65" t="s">
        <v>3549</v>
      </c>
      <c r="D1079" s="65"/>
      <c r="E1079" s="65" t="s">
        <v>3547</v>
      </c>
    </row>
    <row r="1080" spans="1:5" ht="15" x14ac:dyDescent="0.25">
      <c r="A1080" s="66">
        <f t="shared" si="16"/>
        <v>17001191</v>
      </c>
      <c r="B1080" s="65" t="s">
        <v>3551</v>
      </c>
      <c r="C1080" s="65" t="s">
        <v>3552</v>
      </c>
      <c r="D1080" s="65"/>
      <c r="E1080" s="65" t="s">
        <v>3550</v>
      </c>
    </row>
    <row r="1081" spans="1:5" ht="15" x14ac:dyDescent="0.25">
      <c r="A1081" s="66">
        <f t="shared" si="16"/>
        <v>17006703</v>
      </c>
      <c r="B1081" s="65" t="s">
        <v>3554</v>
      </c>
      <c r="C1081" s="65" t="s">
        <v>3555</v>
      </c>
      <c r="D1081" s="65"/>
      <c r="E1081" s="65" t="s">
        <v>3553</v>
      </c>
    </row>
    <row r="1082" spans="1:5" ht="15" x14ac:dyDescent="0.25">
      <c r="A1082" s="66">
        <f t="shared" si="16"/>
        <v>17012630</v>
      </c>
      <c r="B1082" s="65" t="s">
        <v>3557</v>
      </c>
      <c r="C1082" s="65" t="s">
        <v>3558</v>
      </c>
      <c r="D1082" s="65"/>
      <c r="E1082" s="65" t="s">
        <v>3556</v>
      </c>
    </row>
    <row r="1083" spans="1:5" ht="15" x14ac:dyDescent="0.25">
      <c r="A1083" s="66">
        <f t="shared" si="16"/>
        <v>0</v>
      </c>
      <c r="B1083" s="65"/>
      <c r="C1083" s="65" t="s">
        <v>701</v>
      </c>
      <c r="D1083" s="65">
        <v>1</v>
      </c>
      <c r="E1083" s="65" t="s">
        <v>3559</v>
      </c>
    </row>
    <row r="1084" spans="1:5" ht="15" x14ac:dyDescent="0.25">
      <c r="A1084" s="66">
        <f t="shared" si="16"/>
        <v>17024809</v>
      </c>
      <c r="B1084" s="65" t="s">
        <v>3561</v>
      </c>
      <c r="C1084" s="65" t="s">
        <v>3562</v>
      </c>
      <c r="D1084" s="65"/>
      <c r="E1084" s="65" t="s">
        <v>3560</v>
      </c>
    </row>
    <row r="1085" spans="1:5" ht="15" x14ac:dyDescent="0.25">
      <c r="A1085" s="66">
        <f t="shared" si="16"/>
        <v>17034006</v>
      </c>
      <c r="B1085" s="65" t="s">
        <v>3564</v>
      </c>
      <c r="C1085" s="65" t="s">
        <v>3565</v>
      </c>
      <c r="D1085" s="65"/>
      <c r="E1085" s="65" t="s">
        <v>3563</v>
      </c>
    </row>
    <row r="1086" spans="1:5" ht="15" x14ac:dyDescent="0.25">
      <c r="A1086" s="66">
        <f t="shared" si="16"/>
        <v>0</v>
      </c>
      <c r="B1086" s="65"/>
      <c r="C1086" s="65" t="s">
        <v>701</v>
      </c>
      <c r="D1086" s="65">
        <v>1</v>
      </c>
      <c r="E1086" s="65" t="s">
        <v>3566</v>
      </c>
    </row>
    <row r="1087" spans="1:5" ht="15" x14ac:dyDescent="0.25">
      <c r="A1087" s="66">
        <f t="shared" si="16"/>
        <v>17055186</v>
      </c>
      <c r="B1087" s="65" t="s">
        <v>3568</v>
      </c>
      <c r="C1087" s="65" t="s">
        <v>3569</v>
      </c>
      <c r="D1087" s="65"/>
      <c r="E1087" s="65" t="s">
        <v>3567</v>
      </c>
    </row>
    <row r="1088" spans="1:5" ht="15" x14ac:dyDescent="0.25">
      <c r="A1088" s="66">
        <f t="shared" si="16"/>
        <v>17062646</v>
      </c>
      <c r="B1088" s="65" t="s">
        <v>3571</v>
      </c>
      <c r="C1088" s="65" t="s">
        <v>3572</v>
      </c>
      <c r="D1088" s="65"/>
      <c r="E1088" s="65" t="s">
        <v>3570</v>
      </c>
    </row>
    <row r="1089" spans="1:5" ht="15" x14ac:dyDescent="0.25">
      <c r="A1089" s="66">
        <f t="shared" si="16"/>
        <v>0</v>
      </c>
      <c r="B1089" s="65"/>
      <c r="C1089" s="65" t="s">
        <v>701</v>
      </c>
      <c r="D1089" s="65">
        <v>1</v>
      </c>
      <c r="E1089" s="65" t="s">
        <v>3573</v>
      </c>
    </row>
    <row r="1090" spans="1:5" ht="15" x14ac:dyDescent="0.25">
      <c r="A1090" s="66">
        <f t="shared" ref="A1090:A1153" si="17">B1090*1</f>
        <v>0</v>
      </c>
      <c r="B1090" s="65"/>
      <c r="C1090" s="65" t="s">
        <v>701</v>
      </c>
      <c r="D1090" s="65">
        <v>1</v>
      </c>
      <c r="E1090" s="65" t="s">
        <v>3574</v>
      </c>
    </row>
    <row r="1091" spans="1:5" ht="15" x14ac:dyDescent="0.25">
      <c r="A1091" s="66">
        <f t="shared" si="17"/>
        <v>0</v>
      </c>
      <c r="B1091" s="65"/>
      <c r="C1091" s="65" t="s">
        <v>701</v>
      </c>
      <c r="D1091" s="65">
        <v>1</v>
      </c>
      <c r="E1091" s="65" t="s">
        <v>3575</v>
      </c>
    </row>
    <row r="1092" spans="1:5" ht="15" x14ac:dyDescent="0.25">
      <c r="A1092" s="66">
        <f t="shared" si="17"/>
        <v>17082949</v>
      </c>
      <c r="B1092" s="65" t="s">
        <v>3577</v>
      </c>
      <c r="C1092" s="65" t="s">
        <v>3578</v>
      </c>
      <c r="D1092" s="65"/>
      <c r="E1092" s="65" t="s">
        <v>3576</v>
      </c>
    </row>
    <row r="1093" spans="1:5" ht="15" x14ac:dyDescent="0.25">
      <c r="A1093" s="66">
        <f t="shared" si="17"/>
        <v>17099140</v>
      </c>
      <c r="B1093" s="65" t="s">
        <v>3580</v>
      </c>
      <c r="C1093" s="65" t="s">
        <v>3581</v>
      </c>
      <c r="D1093" s="65"/>
      <c r="E1093" s="65" t="s">
        <v>3579</v>
      </c>
    </row>
    <row r="1094" spans="1:5" ht="15" x14ac:dyDescent="0.25">
      <c r="A1094" s="66">
        <f t="shared" si="17"/>
        <v>17103849</v>
      </c>
      <c r="B1094" s="65" t="s">
        <v>3583</v>
      </c>
      <c r="C1094" s="65" t="s">
        <v>3584</v>
      </c>
      <c r="D1094" s="65"/>
      <c r="E1094" s="65" t="s">
        <v>3582</v>
      </c>
    </row>
    <row r="1095" spans="1:5" ht="15" x14ac:dyDescent="0.25">
      <c r="A1095" s="66">
        <f t="shared" si="17"/>
        <v>0</v>
      </c>
      <c r="B1095" s="65"/>
      <c r="C1095" s="65" t="s">
        <v>701</v>
      </c>
      <c r="D1095" s="65">
        <v>1</v>
      </c>
      <c r="E1095" s="65" t="s">
        <v>3585</v>
      </c>
    </row>
    <row r="1096" spans="1:5" ht="15" x14ac:dyDescent="0.25">
      <c r="A1096" s="66">
        <f t="shared" si="17"/>
        <v>0</v>
      </c>
      <c r="B1096" s="65"/>
      <c r="C1096" s="65" t="s">
        <v>701</v>
      </c>
      <c r="D1096" s="65">
        <v>1</v>
      </c>
      <c r="E1096" s="65" t="s">
        <v>3586</v>
      </c>
    </row>
    <row r="1097" spans="1:5" ht="15" x14ac:dyDescent="0.25">
      <c r="A1097" s="66">
        <f t="shared" si="17"/>
        <v>0</v>
      </c>
      <c r="B1097" s="65"/>
      <c r="C1097" s="65" t="s">
        <v>701</v>
      </c>
      <c r="D1097" s="65">
        <v>1</v>
      </c>
      <c r="E1097" s="65" t="s">
        <v>3587</v>
      </c>
    </row>
    <row r="1098" spans="1:5" ht="15" x14ac:dyDescent="0.25">
      <c r="A1098" s="66">
        <f t="shared" si="17"/>
        <v>17121537</v>
      </c>
      <c r="B1098" s="65" t="s">
        <v>3588</v>
      </c>
      <c r="C1098" s="65" t="s">
        <v>3018</v>
      </c>
      <c r="D1098" s="65"/>
      <c r="E1098" s="65" t="s">
        <v>84</v>
      </c>
    </row>
    <row r="1099" spans="1:5" ht="15" x14ac:dyDescent="0.25">
      <c r="A1099" s="66">
        <f t="shared" si="17"/>
        <v>17126075</v>
      </c>
      <c r="B1099" s="65" t="s">
        <v>3590</v>
      </c>
      <c r="C1099" s="65" t="s">
        <v>3591</v>
      </c>
      <c r="D1099" s="65"/>
      <c r="E1099" s="65" t="s">
        <v>3589</v>
      </c>
    </row>
    <row r="1100" spans="1:5" ht="15" x14ac:dyDescent="0.25">
      <c r="A1100" s="66">
        <f t="shared" si="17"/>
        <v>17127306</v>
      </c>
      <c r="B1100" s="65" t="s">
        <v>3593</v>
      </c>
      <c r="C1100" s="65" t="s">
        <v>3594</v>
      </c>
      <c r="D1100" s="65"/>
      <c r="E1100" s="65" t="s">
        <v>3592</v>
      </c>
    </row>
    <row r="1101" spans="1:5" ht="15" x14ac:dyDescent="0.25">
      <c r="A1101" s="66">
        <f t="shared" si="17"/>
        <v>17127683</v>
      </c>
      <c r="B1101" s="65" t="s">
        <v>3596</v>
      </c>
      <c r="C1101" s="65" t="s">
        <v>3597</v>
      </c>
      <c r="D1101" s="65"/>
      <c r="E1101" s="65" t="s">
        <v>3595</v>
      </c>
    </row>
    <row r="1102" spans="1:5" ht="15" x14ac:dyDescent="0.25">
      <c r="A1102" s="66">
        <f t="shared" si="17"/>
        <v>17135007</v>
      </c>
      <c r="B1102" s="65" t="s">
        <v>3599</v>
      </c>
      <c r="C1102" s="65" t="s">
        <v>3600</v>
      </c>
      <c r="D1102" s="65"/>
      <c r="E1102" s="65" t="s">
        <v>3598</v>
      </c>
    </row>
    <row r="1103" spans="1:5" ht="15" x14ac:dyDescent="0.25">
      <c r="A1103" s="66">
        <f t="shared" si="17"/>
        <v>17137247</v>
      </c>
      <c r="B1103" s="65" t="s">
        <v>3602</v>
      </c>
      <c r="C1103" s="65" t="s">
        <v>3603</v>
      </c>
      <c r="D1103" s="65"/>
      <c r="E1103" s="65" t="s">
        <v>3601</v>
      </c>
    </row>
    <row r="1104" spans="1:5" ht="15" x14ac:dyDescent="0.25">
      <c r="A1104" s="66">
        <f t="shared" si="17"/>
        <v>17137999</v>
      </c>
      <c r="B1104" s="65" t="s">
        <v>3605</v>
      </c>
      <c r="C1104" s="65" t="s">
        <v>3606</v>
      </c>
      <c r="D1104" s="65"/>
      <c r="E1104" s="65" t="s">
        <v>3604</v>
      </c>
    </row>
    <row r="1105" spans="1:5" ht="15" x14ac:dyDescent="0.25">
      <c r="A1105" s="66">
        <f t="shared" si="17"/>
        <v>17140205</v>
      </c>
      <c r="B1105" s="65" t="s">
        <v>3608</v>
      </c>
      <c r="C1105" s="65" t="s">
        <v>3609</v>
      </c>
      <c r="E1105" s="65" t="s">
        <v>3607</v>
      </c>
    </row>
    <row r="1106" spans="1:5" ht="15" x14ac:dyDescent="0.25">
      <c r="A1106" s="66">
        <f t="shared" si="17"/>
        <v>17141643</v>
      </c>
      <c r="B1106" s="65" t="s">
        <v>3611</v>
      </c>
      <c r="C1106" s="65" t="s">
        <v>3612</v>
      </c>
      <c r="E1106" s="65" t="s">
        <v>3610</v>
      </c>
    </row>
    <row r="1107" spans="1:5" ht="15" x14ac:dyDescent="0.25">
      <c r="A1107" s="66">
        <f t="shared" si="17"/>
        <v>17163981</v>
      </c>
      <c r="B1107" s="65" t="s">
        <v>3614</v>
      </c>
      <c r="C1107" s="65" t="s">
        <v>3615</v>
      </c>
      <c r="E1107" s="65" t="s">
        <v>3613</v>
      </c>
    </row>
    <row r="1108" spans="1:5" ht="15" x14ac:dyDescent="0.25">
      <c r="A1108" s="66">
        <f t="shared" si="17"/>
        <v>17177001</v>
      </c>
      <c r="B1108" s="65" t="s">
        <v>3617</v>
      </c>
      <c r="C1108" s="65" t="s">
        <v>3618</v>
      </c>
      <c r="E1108" s="65" t="s">
        <v>3616</v>
      </c>
    </row>
    <row r="1109" spans="1:5" ht="15" x14ac:dyDescent="0.25">
      <c r="A1109" s="66">
        <f t="shared" si="17"/>
        <v>17196839</v>
      </c>
      <c r="B1109" s="65" t="s">
        <v>3620</v>
      </c>
      <c r="C1109" s="65" t="s">
        <v>3621</v>
      </c>
      <c r="E1109" s="65" t="s">
        <v>3619</v>
      </c>
    </row>
    <row r="1110" spans="1:5" ht="15" x14ac:dyDescent="0.25">
      <c r="A1110" s="66">
        <f t="shared" si="17"/>
        <v>17199501</v>
      </c>
      <c r="B1110" s="65" t="s">
        <v>3623</v>
      </c>
      <c r="C1110" s="65" t="s">
        <v>3624</v>
      </c>
      <c r="E1110" s="65" t="s">
        <v>3622</v>
      </c>
    </row>
    <row r="1111" spans="1:5" ht="15" x14ac:dyDescent="0.25">
      <c r="A1111" s="66">
        <f t="shared" si="17"/>
        <v>17200402</v>
      </c>
      <c r="B1111" s="65" t="s">
        <v>3626</v>
      </c>
      <c r="C1111" s="65" t="s">
        <v>3627</v>
      </c>
      <c r="E1111" s="65" t="s">
        <v>3625</v>
      </c>
    </row>
    <row r="1112" spans="1:5" ht="15" x14ac:dyDescent="0.25">
      <c r="A1112" s="66">
        <f t="shared" si="17"/>
        <v>17206230</v>
      </c>
      <c r="B1112" s="65" t="s">
        <v>3629</v>
      </c>
      <c r="C1112" s="65" t="s">
        <v>3630</v>
      </c>
      <c r="E1112" s="65" t="s">
        <v>3628</v>
      </c>
    </row>
    <row r="1113" spans="1:5" ht="15" x14ac:dyDescent="0.25">
      <c r="A1113" s="66">
        <f t="shared" si="17"/>
        <v>17207644</v>
      </c>
      <c r="B1113" s="65" t="s">
        <v>3632</v>
      </c>
      <c r="C1113" s="65" t="s">
        <v>3633</v>
      </c>
      <c r="E1113" s="65" t="s">
        <v>3631</v>
      </c>
    </row>
    <row r="1114" spans="1:5" ht="15" x14ac:dyDescent="0.25">
      <c r="A1114" s="66">
        <f t="shared" si="17"/>
        <v>17221507</v>
      </c>
      <c r="B1114" s="65" t="s">
        <v>3635</v>
      </c>
      <c r="C1114" s="65" t="s">
        <v>3636</v>
      </c>
      <c r="E1114" s="65" t="s">
        <v>3634</v>
      </c>
    </row>
    <row r="1115" spans="1:5" ht="15" x14ac:dyDescent="0.25">
      <c r="A1115" s="66">
        <f t="shared" si="17"/>
        <v>17227793</v>
      </c>
      <c r="B1115" s="65" t="s">
        <v>3638</v>
      </c>
      <c r="C1115" s="65" t="s">
        <v>3639</v>
      </c>
      <c r="E1115" s="65" t="s">
        <v>3637</v>
      </c>
    </row>
    <row r="1116" spans="1:5" ht="15" x14ac:dyDescent="0.25">
      <c r="A1116" s="66">
        <f t="shared" si="17"/>
        <v>17267949</v>
      </c>
      <c r="B1116" s="65" t="s">
        <v>3641</v>
      </c>
      <c r="C1116" s="65" t="s">
        <v>3642</v>
      </c>
      <c r="E1116" s="65" t="s">
        <v>3640</v>
      </c>
    </row>
    <row r="1117" spans="1:5" ht="15" x14ac:dyDescent="0.25">
      <c r="A1117" s="66">
        <f t="shared" si="17"/>
        <v>17270672</v>
      </c>
      <c r="B1117" s="65" t="s">
        <v>3644</v>
      </c>
      <c r="C1117" s="65" t="s">
        <v>3645</v>
      </c>
      <c r="E1117" s="65" t="s">
        <v>3643</v>
      </c>
    </row>
    <row r="1118" spans="1:5" ht="15" x14ac:dyDescent="0.25">
      <c r="A1118" s="66">
        <f t="shared" si="17"/>
        <v>17319205</v>
      </c>
      <c r="B1118" s="65" t="s">
        <v>3647</v>
      </c>
      <c r="C1118" s="65" t="s">
        <v>3648</v>
      </c>
      <c r="E1118" s="65" t="s">
        <v>3646</v>
      </c>
    </row>
    <row r="1119" spans="1:5" ht="15" x14ac:dyDescent="0.25">
      <c r="A1119" s="66">
        <f t="shared" si="17"/>
        <v>17325337</v>
      </c>
      <c r="B1119" s="65" t="s">
        <v>3650</v>
      </c>
      <c r="C1119" s="65" t="s">
        <v>3651</v>
      </c>
      <c r="E1119" s="65" t="s">
        <v>3649</v>
      </c>
    </row>
    <row r="1120" spans="1:5" ht="15" x14ac:dyDescent="0.25">
      <c r="A1120" s="66">
        <f t="shared" si="17"/>
        <v>17327038</v>
      </c>
      <c r="B1120" s="65" t="s">
        <v>3653</v>
      </c>
      <c r="C1120" s="65" t="s">
        <v>3654</v>
      </c>
      <c r="E1120" s="65" t="s">
        <v>3652</v>
      </c>
    </row>
    <row r="1121" spans="1:5" ht="15" x14ac:dyDescent="0.25">
      <c r="A1121" s="66">
        <f t="shared" si="17"/>
        <v>17343947</v>
      </c>
      <c r="B1121" s="65" t="s">
        <v>3656</v>
      </c>
      <c r="C1121" s="65" t="s">
        <v>3657</v>
      </c>
      <c r="E1121" s="65" t="s">
        <v>3655</v>
      </c>
    </row>
    <row r="1122" spans="1:5" ht="15" x14ac:dyDescent="0.25">
      <c r="A1122" s="66">
        <f t="shared" si="17"/>
        <v>17354612</v>
      </c>
      <c r="B1122" s="65" t="s">
        <v>3659</v>
      </c>
      <c r="C1122" s="65" t="s">
        <v>3660</v>
      </c>
      <c r="E1122" s="65" t="s">
        <v>3658</v>
      </c>
    </row>
    <row r="1123" spans="1:5" ht="15" x14ac:dyDescent="0.25">
      <c r="A1123" s="66">
        <f t="shared" si="17"/>
        <v>17358693</v>
      </c>
      <c r="B1123" s="65" t="s">
        <v>3662</v>
      </c>
      <c r="C1123" s="65" t="s">
        <v>3663</v>
      </c>
      <c r="E1123" s="65" t="s">
        <v>3661</v>
      </c>
    </row>
    <row r="1124" spans="1:5" ht="15" x14ac:dyDescent="0.25">
      <c r="A1124" s="66">
        <f t="shared" si="17"/>
        <v>17363042</v>
      </c>
      <c r="B1124" s="65" t="s">
        <v>3665</v>
      </c>
      <c r="C1124" s="65" t="s">
        <v>3666</v>
      </c>
      <c r="E1124" s="65" t="s">
        <v>3664</v>
      </c>
    </row>
    <row r="1125" spans="1:5" ht="15" x14ac:dyDescent="0.25">
      <c r="A1125" s="66">
        <f t="shared" si="17"/>
        <v>17364030</v>
      </c>
      <c r="B1125" s="65" t="s">
        <v>3668</v>
      </c>
      <c r="C1125" s="65" t="s">
        <v>3669</v>
      </c>
      <c r="E1125" s="65" t="s">
        <v>3667</v>
      </c>
    </row>
    <row r="1126" spans="1:5" ht="15" x14ac:dyDescent="0.25">
      <c r="A1126" s="66">
        <f t="shared" si="17"/>
        <v>17365886</v>
      </c>
      <c r="B1126" s="65" t="s">
        <v>3671</v>
      </c>
      <c r="C1126" s="65" t="s">
        <v>3672</v>
      </c>
      <c r="E1126" s="65" t="s">
        <v>3670</v>
      </c>
    </row>
    <row r="1127" spans="1:5" ht="15" x14ac:dyDescent="0.25">
      <c r="A1127" s="66">
        <f t="shared" si="17"/>
        <v>17366939</v>
      </c>
      <c r="B1127" s="65" t="s">
        <v>3674</v>
      </c>
      <c r="C1127" s="65" t="s">
        <v>3675</v>
      </c>
      <c r="E1127" s="65" t="s">
        <v>3673</v>
      </c>
    </row>
    <row r="1128" spans="1:5" ht="15" x14ac:dyDescent="0.25">
      <c r="A1128" s="66">
        <f t="shared" si="17"/>
        <v>17370332</v>
      </c>
      <c r="B1128" s="65" t="s">
        <v>3677</v>
      </c>
      <c r="C1128" s="65" t="s">
        <v>3678</v>
      </c>
      <c r="E1128" s="65" t="s">
        <v>3676</v>
      </c>
    </row>
    <row r="1129" spans="1:5" ht="15" x14ac:dyDescent="0.25">
      <c r="A1129" s="66">
        <f t="shared" si="17"/>
        <v>17374575</v>
      </c>
      <c r="B1129" s="65" t="s">
        <v>3680</v>
      </c>
      <c r="C1129" s="65" t="s">
        <v>3681</v>
      </c>
      <c r="E1129" s="65" t="s">
        <v>3679</v>
      </c>
    </row>
    <row r="1130" spans="1:5" ht="15" x14ac:dyDescent="0.25">
      <c r="A1130" s="66">
        <f t="shared" si="17"/>
        <v>17391585</v>
      </c>
      <c r="B1130" s="65" t="s">
        <v>3683</v>
      </c>
      <c r="C1130" s="65" t="s">
        <v>3684</v>
      </c>
      <c r="E1130" s="65" t="s">
        <v>3682</v>
      </c>
    </row>
    <row r="1131" spans="1:5" ht="15" x14ac:dyDescent="0.25">
      <c r="A1131" s="66">
        <f t="shared" si="17"/>
        <v>17399330</v>
      </c>
      <c r="B1131" s="65" t="s">
        <v>3686</v>
      </c>
      <c r="C1131" s="65" t="s">
        <v>3687</v>
      </c>
      <c r="E1131" s="65" t="s">
        <v>3685</v>
      </c>
    </row>
    <row r="1132" spans="1:5" ht="15" x14ac:dyDescent="0.25">
      <c r="A1132" s="66">
        <f t="shared" si="17"/>
        <v>17418149</v>
      </c>
      <c r="B1132" s="65" t="s">
        <v>3689</v>
      </c>
      <c r="C1132" s="65" t="s">
        <v>3690</v>
      </c>
      <c r="E1132" s="65" t="s">
        <v>3688</v>
      </c>
    </row>
    <row r="1133" spans="1:5" ht="15" x14ac:dyDescent="0.25">
      <c r="A1133" s="66">
        <f t="shared" si="17"/>
        <v>17428179</v>
      </c>
      <c r="B1133" s="65" t="s">
        <v>3692</v>
      </c>
      <c r="C1133" s="65" t="s">
        <v>3693</v>
      </c>
      <c r="E1133" s="65" t="s">
        <v>3691</v>
      </c>
    </row>
    <row r="1134" spans="1:5" ht="15" x14ac:dyDescent="0.25">
      <c r="A1134" s="66">
        <f t="shared" si="17"/>
        <v>17434942</v>
      </c>
      <c r="B1134" s="65" t="s">
        <v>3695</v>
      </c>
      <c r="C1134" s="65" t="s">
        <v>3696</v>
      </c>
      <c r="E1134" s="65" t="s">
        <v>3694</v>
      </c>
    </row>
    <row r="1135" spans="1:5" ht="15" x14ac:dyDescent="0.25">
      <c r="A1135" s="66">
        <f t="shared" si="17"/>
        <v>17435477</v>
      </c>
      <c r="B1135" s="65" t="s">
        <v>3698</v>
      </c>
      <c r="C1135" s="65" t="s">
        <v>3699</v>
      </c>
      <c r="E1135" s="65" t="s">
        <v>3697</v>
      </c>
    </row>
    <row r="1136" spans="1:5" ht="15" x14ac:dyDescent="0.25">
      <c r="A1136" s="66">
        <f t="shared" si="17"/>
        <v>17453599</v>
      </c>
      <c r="B1136" s="65" t="s">
        <v>3701</v>
      </c>
      <c r="C1136" s="65" t="s">
        <v>3702</v>
      </c>
      <c r="E1136" s="65" t="s">
        <v>3700</v>
      </c>
    </row>
    <row r="1137" spans="1:5" ht="15" x14ac:dyDescent="0.25">
      <c r="A1137" s="66">
        <f t="shared" si="17"/>
        <v>17457578</v>
      </c>
      <c r="B1137" s="65" t="s">
        <v>3704</v>
      </c>
      <c r="C1137" s="65" t="s">
        <v>3705</v>
      </c>
      <c r="E1137" s="65" t="s">
        <v>3703</v>
      </c>
    </row>
    <row r="1138" spans="1:5" ht="15" x14ac:dyDescent="0.25">
      <c r="A1138" s="66">
        <f t="shared" si="17"/>
        <v>17458930</v>
      </c>
      <c r="B1138" s="65" t="s">
        <v>3707</v>
      </c>
      <c r="C1138" s="65" t="s">
        <v>3708</v>
      </c>
      <c r="E1138" s="65" t="s">
        <v>3706</v>
      </c>
    </row>
    <row r="1139" spans="1:5" ht="15" x14ac:dyDescent="0.25">
      <c r="A1139" s="66">
        <f t="shared" si="17"/>
        <v>17463306</v>
      </c>
      <c r="B1139" s="65" t="s">
        <v>3710</v>
      </c>
      <c r="C1139" s="65" t="s">
        <v>3711</v>
      </c>
      <c r="E1139" s="65" t="s">
        <v>3709</v>
      </c>
    </row>
    <row r="1140" spans="1:5" ht="15" x14ac:dyDescent="0.25">
      <c r="A1140" s="66">
        <f t="shared" si="17"/>
        <v>17470787</v>
      </c>
      <c r="B1140" s="65" t="s">
        <v>3713</v>
      </c>
      <c r="C1140" s="65" t="s">
        <v>3714</v>
      </c>
      <c r="E1140" s="65" t="s">
        <v>3712</v>
      </c>
    </row>
    <row r="1141" spans="1:5" ht="15" x14ac:dyDescent="0.25">
      <c r="A1141" s="66">
        <f t="shared" si="17"/>
        <v>17474936</v>
      </c>
      <c r="B1141" s="65" t="s">
        <v>3716</v>
      </c>
      <c r="C1141" s="65" t="s">
        <v>3717</v>
      </c>
      <c r="E1141" s="65" t="s">
        <v>3715</v>
      </c>
    </row>
    <row r="1142" spans="1:5" ht="15" x14ac:dyDescent="0.25">
      <c r="A1142" s="66">
        <f t="shared" si="17"/>
        <v>17475134</v>
      </c>
      <c r="B1142" s="65" t="s">
        <v>3719</v>
      </c>
      <c r="C1142" s="65" t="s">
        <v>3720</v>
      </c>
      <c r="E1142" s="65" t="s">
        <v>3718</v>
      </c>
    </row>
    <row r="1143" spans="1:5" ht="15" x14ac:dyDescent="0.25">
      <c r="A1143" s="66">
        <f t="shared" si="17"/>
        <v>17480030</v>
      </c>
      <c r="B1143" s="65" t="s">
        <v>3722</v>
      </c>
      <c r="C1143" s="65" t="s">
        <v>3723</v>
      </c>
      <c r="E1143" s="65" t="s">
        <v>3721</v>
      </c>
    </row>
    <row r="1144" spans="1:5" ht="15" x14ac:dyDescent="0.25">
      <c r="A1144" s="66">
        <f t="shared" si="17"/>
        <v>17481894</v>
      </c>
      <c r="B1144" s="65" t="s">
        <v>3725</v>
      </c>
      <c r="C1144" s="65" t="s">
        <v>3726</v>
      </c>
      <c r="E1144" s="65" t="s">
        <v>3724</v>
      </c>
    </row>
    <row r="1145" spans="1:5" ht="15" x14ac:dyDescent="0.25">
      <c r="A1145" s="66">
        <f t="shared" si="17"/>
        <v>17517643</v>
      </c>
      <c r="B1145" s="65" t="s">
        <v>3728</v>
      </c>
      <c r="C1145" s="65" t="s">
        <v>3729</v>
      </c>
      <c r="E1145" s="65" t="s">
        <v>3727</v>
      </c>
    </row>
    <row r="1146" spans="1:5" ht="15" x14ac:dyDescent="0.25">
      <c r="A1146" s="66">
        <f t="shared" si="17"/>
        <v>17521683</v>
      </c>
      <c r="B1146" s="65" t="s">
        <v>3731</v>
      </c>
      <c r="C1146" s="65" t="s">
        <v>3732</v>
      </c>
      <c r="E1146" s="65" t="s">
        <v>3730</v>
      </c>
    </row>
    <row r="1147" spans="1:5" ht="15" x14ac:dyDescent="0.25">
      <c r="A1147" s="66">
        <f t="shared" si="17"/>
        <v>17532790</v>
      </c>
      <c r="B1147" s="65" t="s">
        <v>3734</v>
      </c>
      <c r="C1147" s="65" t="s">
        <v>3735</v>
      </c>
      <c r="E1147" s="65" t="s">
        <v>3733</v>
      </c>
    </row>
    <row r="1148" spans="1:5" ht="15" x14ac:dyDescent="0.25">
      <c r="A1148" s="66">
        <f t="shared" si="17"/>
        <v>17539302</v>
      </c>
      <c r="B1148" s="65" t="s">
        <v>3737</v>
      </c>
      <c r="C1148" s="65" t="s">
        <v>3738</v>
      </c>
      <c r="E1148" s="65" t="s">
        <v>3736</v>
      </c>
    </row>
    <row r="1149" spans="1:5" ht="15" x14ac:dyDescent="0.25">
      <c r="A1149" s="66">
        <f t="shared" si="17"/>
        <v>17550896</v>
      </c>
      <c r="B1149" s="65" t="s">
        <v>3740</v>
      </c>
      <c r="C1149" s="65" t="s">
        <v>3741</v>
      </c>
      <c r="E1149" s="65" t="s">
        <v>3739</v>
      </c>
    </row>
    <row r="1150" spans="1:5" ht="15" x14ac:dyDescent="0.25">
      <c r="A1150" s="66">
        <f t="shared" si="17"/>
        <v>17555138</v>
      </c>
      <c r="B1150" s="65" t="s">
        <v>3743</v>
      </c>
      <c r="C1150" s="65" t="s">
        <v>3744</v>
      </c>
      <c r="E1150" s="65" t="s">
        <v>3742</v>
      </c>
    </row>
    <row r="1151" spans="1:5" ht="15" x14ac:dyDescent="0.25">
      <c r="A1151" s="66">
        <f t="shared" si="17"/>
        <v>17560786</v>
      </c>
      <c r="B1151" s="65" t="s">
        <v>3746</v>
      </c>
      <c r="C1151" s="65" t="s">
        <v>3747</v>
      </c>
      <c r="E1151" s="65" t="s">
        <v>3745</v>
      </c>
    </row>
    <row r="1152" spans="1:5" ht="15" x14ac:dyDescent="0.25">
      <c r="A1152" s="66">
        <f t="shared" si="17"/>
        <v>17581171</v>
      </c>
      <c r="B1152" s="65" t="s">
        <v>3749</v>
      </c>
      <c r="C1152" s="65" t="s">
        <v>3750</v>
      </c>
      <c r="E1152" s="65" t="s">
        <v>3748</v>
      </c>
    </row>
    <row r="1153" spans="1:5" ht="15" x14ac:dyDescent="0.25">
      <c r="A1153" s="66">
        <f t="shared" si="17"/>
        <v>17582100</v>
      </c>
      <c r="B1153" s="65" t="s">
        <v>3752</v>
      </c>
      <c r="C1153" s="65" t="s">
        <v>3753</v>
      </c>
      <c r="E1153" s="65" t="s">
        <v>3751</v>
      </c>
    </row>
    <row r="1154" spans="1:5" ht="15" x14ac:dyDescent="0.25">
      <c r="A1154" s="66">
        <f t="shared" ref="A1154:A1217" si="18">B1154*1</f>
        <v>17590685</v>
      </c>
      <c r="B1154" s="65" t="s">
        <v>3755</v>
      </c>
      <c r="C1154" s="65" t="s">
        <v>3756</v>
      </c>
      <c r="E1154" s="65" t="s">
        <v>3754</v>
      </c>
    </row>
    <row r="1155" spans="1:5" ht="15" x14ac:dyDescent="0.25">
      <c r="A1155" s="66">
        <f t="shared" si="18"/>
        <v>17592874</v>
      </c>
      <c r="B1155" s="65" t="s">
        <v>3758</v>
      </c>
      <c r="C1155" s="65" t="s">
        <v>3759</v>
      </c>
      <c r="E1155" s="65" t="s">
        <v>3757</v>
      </c>
    </row>
    <row r="1156" spans="1:5" ht="15" x14ac:dyDescent="0.25">
      <c r="A1156" s="66">
        <f t="shared" si="18"/>
        <v>17608630</v>
      </c>
      <c r="B1156" s="65" t="s">
        <v>3761</v>
      </c>
      <c r="C1156" s="65" t="s">
        <v>3762</v>
      </c>
      <c r="E1156" s="65" t="s">
        <v>3760</v>
      </c>
    </row>
    <row r="1157" spans="1:5" ht="15" x14ac:dyDescent="0.25">
      <c r="A1157" s="66">
        <f t="shared" si="18"/>
        <v>17618199</v>
      </c>
      <c r="B1157" s="65" t="s">
        <v>3764</v>
      </c>
      <c r="C1157" s="65" t="s">
        <v>3765</v>
      </c>
      <c r="E1157" s="65" t="s">
        <v>3763</v>
      </c>
    </row>
    <row r="1158" spans="1:5" ht="15" x14ac:dyDescent="0.25">
      <c r="A1158" s="66">
        <f t="shared" si="18"/>
        <v>17634380</v>
      </c>
      <c r="B1158" s="65" t="s">
        <v>3767</v>
      </c>
      <c r="C1158" s="65" t="s">
        <v>3768</v>
      </c>
      <c r="E1158" s="65" t="s">
        <v>3766</v>
      </c>
    </row>
    <row r="1159" spans="1:5" ht="15" x14ac:dyDescent="0.25">
      <c r="A1159" s="66">
        <f t="shared" si="18"/>
        <v>17634674</v>
      </c>
      <c r="B1159" s="65" t="s">
        <v>3770</v>
      </c>
      <c r="C1159" s="65" t="s">
        <v>3771</v>
      </c>
      <c r="E1159" s="65" t="s">
        <v>3769</v>
      </c>
    </row>
    <row r="1160" spans="1:5" ht="15" x14ac:dyDescent="0.25">
      <c r="A1160" s="66">
        <f t="shared" si="18"/>
        <v>17643045</v>
      </c>
      <c r="B1160" s="65" t="s">
        <v>3773</v>
      </c>
      <c r="C1160" s="65" t="s">
        <v>3774</v>
      </c>
      <c r="E1160" s="65" t="s">
        <v>3772</v>
      </c>
    </row>
    <row r="1161" spans="1:5" ht="15" x14ac:dyDescent="0.25">
      <c r="A1161" s="66">
        <f t="shared" si="18"/>
        <v>17647784</v>
      </c>
      <c r="B1161" s="65" t="s">
        <v>3776</v>
      </c>
      <c r="C1161" s="65" t="s">
        <v>3777</v>
      </c>
      <c r="E1161" s="65" t="s">
        <v>3775</v>
      </c>
    </row>
    <row r="1162" spans="1:5" ht="15" x14ac:dyDescent="0.25">
      <c r="A1162" s="66">
        <f t="shared" si="18"/>
        <v>17651072</v>
      </c>
      <c r="B1162" s="65" t="s">
        <v>3779</v>
      </c>
      <c r="C1162" s="65" t="s">
        <v>3780</v>
      </c>
      <c r="E1162" s="65" t="s">
        <v>3778</v>
      </c>
    </row>
    <row r="1163" spans="1:5" ht="15" x14ac:dyDescent="0.25">
      <c r="A1163" s="66">
        <f t="shared" si="18"/>
        <v>17653008</v>
      </c>
      <c r="B1163" s="65" t="s">
        <v>3782</v>
      </c>
      <c r="C1163" s="65" t="s">
        <v>3783</v>
      </c>
      <c r="E1163" s="65" t="s">
        <v>3781</v>
      </c>
    </row>
    <row r="1164" spans="1:5" ht="15" x14ac:dyDescent="0.25">
      <c r="A1164" s="66">
        <f t="shared" si="18"/>
        <v>17661787</v>
      </c>
      <c r="B1164" s="65" t="s">
        <v>3785</v>
      </c>
      <c r="C1164" s="65" t="s">
        <v>3786</v>
      </c>
      <c r="E1164" s="65" t="s">
        <v>3784</v>
      </c>
    </row>
    <row r="1165" spans="1:5" ht="15" x14ac:dyDescent="0.25">
      <c r="A1165" s="66">
        <f t="shared" si="18"/>
        <v>17661973</v>
      </c>
      <c r="B1165" s="65" t="s">
        <v>3788</v>
      </c>
      <c r="C1165" s="65" t="s">
        <v>3789</v>
      </c>
      <c r="E1165" s="65" t="s">
        <v>3787</v>
      </c>
    </row>
    <row r="1166" spans="1:5" ht="15" x14ac:dyDescent="0.25">
      <c r="A1166" s="66">
        <f t="shared" si="18"/>
        <v>17667475</v>
      </c>
      <c r="B1166" s="65" t="s">
        <v>3791</v>
      </c>
      <c r="C1166" s="65" t="s">
        <v>3792</v>
      </c>
      <c r="E1166" s="65" t="s">
        <v>3790</v>
      </c>
    </row>
    <row r="1167" spans="1:5" ht="15" x14ac:dyDescent="0.25">
      <c r="A1167" s="66">
        <f t="shared" si="18"/>
        <v>17669079</v>
      </c>
      <c r="B1167" s="65" t="s">
        <v>3794</v>
      </c>
      <c r="C1167" s="65" t="s">
        <v>3795</v>
      </c>
      <c r="E1167" s="65" t="s">
        <v>3793</v>
      </c>
    </row>
    <row r="1168" spans="1:5" ht="15" x14ac:dyDescent="0.25">
      <c r="A1168" s="66">
        <f t="shared" si="18"/>
        <v>17674005</v>
      </c>
      <c r="B1168" s="65" t="s">
        <v>3797</v>
      </c>
      <c r="C1168" s="65" t="s">
        <v>3798</v>
      </c>
      <c r="E1168" s="65" t="s">
        <v>3796</v>
      </c>
    </row>
    <row r="1169" spans="1:5" ht="15" x14ac:dyDescent="0.25">
      <c r="A1169" s="66">
        <f t="shared" si="18"/>
        <v>17682148</v>
      </c>
      <c r="B1169" s="65" t="s">
        <v>3800</v>
      </c>
      <c r="C1169" s="65" t="s">
        <v>3801</v>
      </c>
      <c r="E1169" s="65" t="s">
        <v>3799</v>
      </c>
    </row>
    <row r="1170" spans="1:5" ht="15" x14ac:dyDescent="0.25">
      <c r="A1170" s="66">
        <f t="shared" si="18"/>
        <v>17683543</v>
      </c>
      <c r="B1170" s="65" t="s">
        <v>3803</v>
      </c>
      <c r="C1170" s="65" t="s">
        <v>3804</v>
      </c>
      <c r="E1170" s="65" t="s">
        <v>3802</v>
      </c>
    </row>
    <row r="1171" spans="1:5" ht="15" x14ac:dyDescent="0.25">
      <c r="A1171" s="66">
        <f t="shared" si="18"/>
        <v>17693581</v>
      </c>
      <c r="B1171" s="65" t="s">
        <v>3806</v>
      </c>
      <c r="C1171" s="65" t="s">
        <v>3807</v>
      </c>
      <c r="E1171" s="65" t="s">
        <v>3805</v>
      </c>
    </row>
    <row r="1172" spans="1:5" ht="15" x14ac:dyDescent="0.25">
      <c r="A1172" s="66">
        <f t="shared" si="18"/>
        <v>17695843</v>
      </c>
      <c r="B1172" s="65" t="s">
        <v>3809</v>
      </c>
      <c r="C1172" s="65" t="s">
        <v>3810</v>
      </c>
      <c r="E1172" s="65" t="s">
        <v>3808</v>
      </c>
    </row>
    <row r="1173" spans="1:5" ht="15" x14ac:dyDescent="0.25">
      <c r="A1173" s="66">
        <f t="shared" si="18"/>
        <v>17702971</v>
      </c>
      <c r="B1173" s="65" t="s">
        <v>3812</v>
      </c>
      <c r="C1173" s="65" t="s">
        <v>3813</v>
      </c>
      <c r="E1173" s="65" t="s">
        <v>3811</v>
      </c>
    </row>
    <row r="1174" spans="1:5" ht="15" x14ac:dyDescent="0.25">
      <c r="A1174" s="66">
        <f t="shared" si="18"/>
        <v>17715577</v>
      </c>
      <c r="B1174" s="65" t="s">
        <v>3815</v>
      </c>
      <c r="C1174" s="65" t="s">
        <v>3816</v>
      </c>
      <c r="E1174" s="65" t="s">
        <v>3814</v>
      </c>
    </row>
    <row r="1175" spans="1:5" ht="15" x14ac:dyDescent="0.25">
      <c r="A1175" s="66">
        <f t="shared" si="18"/>
        <v>17718045</v>
      </c>
      <c r="B1175" s="65" t="s">
        <v>3818</v>
      </c>
      <c r="C1175" s="65" t="s">
        <v>3819</v>
      </c>
      <c r="E1175" s="65" t="s">
        <v>3817</v>
      </c>
    </row>
    <row r="1176" spans="1:5" ht="15" x14ac:dyDescent="0.25">
      <c r="A1176" s="66">
        <f t="shared" si="18"/>
        <v>17725106</v>
      </c>
      <c r="B1176" s="65" t="s">
        <v>3821</v>
      </c>
      <c r="C1176" s="65" t="s">
        <v>3822</v>
      </c>
      <c r="E1176" s="65" t="s">
        <v>3820</v>
      </c>
    </row>
    <row r="1177" spans="1:5" ht="15" x14ac:dyDescent="0.25">
      <c r="A1177" s="66">
        <f t="shared" si="18"/>
        <v>17747886</v>
      </c>
      <c r="B1177" s="65" t="s">
        <v>3824</v>
      </c>
      <c r="C1177" s="65" t="s">
        <v>3825</v>
      </c>
      <c r="E1177" s="65" t="s">
        <v>3823</v>
      </c>
    </row>
    <row r="1178" spans="1:5" ht="15" x14ac:dyDescent="0.25">
      <c r="A1178" s="66">
        <f t="shared" si="18"/>
        <v>17767348</v>
      </c>
      <c r="B1178" s="65" t="s">
        <v>3827</v>
      </c>
      <c r="C1178" s="65" t="s">
        <v>3828</v>
      </c>
      <c r="E1178" s="65" t="s">
        <v>3826</v>
      </c>
    </row>
    <row r="1179" spans="1:5" ht="15" x14ac:dyDescent="0.25">
      <c r="A1179" s="66">
        <f t="shared" si="18"/>
        <v>17770330</v>
      </c>
      <c r="B1179" s="65" t="s">
        <v>3830</v>
      </c>
      <c r="C1179" s="65" t="s">
        <v>3831</v>
      </c>
      <c r="E1179" s="65" t="s">
        <v>3829</v>
      </c>
    </row>
    <row r="1180" spans="1:5" ht="15" x14ac:dyDescent="0.25">
      <c r="A1180" s="66">
        <f t="shared" si="18"/>
        <v>17775308</v>
      </c>
      <c r="B1180" s="65" t="s">
        <v>3833</v>
      </c>
      <c r="C1180" s="65" t="s">
        <v>3834</v>
      </c>
      <c r="E1180" s="65" t="s">
        <v>3832</v>
      </c>
    </row>
    <row r="1181" spans="1:5" ht="15" x14ac:dyDescent="0.25">
      <c r="A1181" s="66">
        <f t="shared" si="18"/>
        <v>17795104</v>
      </c>
      <c r="B1181" s="65" t="s">
        <v>3836</v>
      </c>
      <c r="C1181" s="65" t="s">
        <v>3837</v>
      </c>
      <c r="E1181" s="65" t="s">
        <v>3835</v>
      </c>
    </row>
    <row r="1182" spans="1:5" ht="15" x14ac:dyDescent="0.25">
      <c r="A1182" s="66">
        <f t="shared" si="18"/>
        <v>17805304</v>
      </c>
      <c r="B1182" s="65" t="s">
        <v>3839</v>
      </c>
      <c r="C1182" s="65" t="s">
        <v>3840</v>
      </c>
      <c r="E1182" s="65" t="s">
        <v>3838</v>
      </c>
    </row>
    <row r="1183" spans="1:5" ht="15" x14ac:dyDescent="0.25">
      <c r="A1183" s="66">
        <f t="shared" si="18"/>
        <v>17819283</v>
      </c>
      <c r="B1183" s="65" t="s">
        <v>3842</v>
      </c>
      <c r="C1183" s="65" t="s">
        <v>3843</v>
      </c>
      <c r="E1183" s="65" t="s">
        <v>3841</v>
      </c>
    </row>
    <row r="1184" spans="1:5" ht="15" x14ac:dyDescent="0.25">
      <c r="A1184" s="66">
        <f t="shared" si="18"/>
        <v>17826778</v>
      </c>
      <c r="B1184" s="65" t="s">
        <v>3845</v>
      </c>
      <c r="C1184" s="65" t="s">
        <v>3846</v>
      </c>
      <c r="E1184" s="65" t="s">
        <v>3844</v>
      </c>
    </row>
    <row r="1185" spans="1:5" ht="15" x14ac:dyDescent="0.25">
      <c r="A1185" s="66">
        <f t="shared" si="18"/>
        <v>17833472</v>
      </c>
      <c r="B1185" s="65" t="s">
        <v>3848</v>
      </c>
      <c r="C1185" s="65" t="s">
        <v>3849</v>
      </c>
      <c r="E1185" s="65" t="s">
        <v>3847</v>
      </c>
    </row>
    <row r="1186" spans="1:5" ht="15" x14ac:dyDescent="0.25">
      <c r="A1186" s="66">
        <f t="shared" si="18"/>
        <v>17849093</v>
      </c>
      <c r="B1186" s="65" t="s">
        <v>3851</v>
      </c>
      <c r="C1186" s="65" t="s">
        <v>3852</v>
      </c>
      <c r="E1186" s="65" t="s">
        <v>3850</v>
      </c>
    </row>
    <row r="1187" spans="1:5" ht="15" x14ac:dyDescent="0.25">
      <c r="A1187" s="66">
        <f t="shared" si="18"/>
        <v>17859692</v>
      </c>
      <c r="B1187" s="65" t="s">
        <v>3854</v>
      </c>
      <c r="C1187" s="65" t="s">
        <v>3855</v>
      </c>
      <c r="E1187" s="65" t="s">
        <v>3853</v>
      </c>
    </row>
    <row r="1188" spans="1:5" ht="15" x14ac:dyDescent="0.25">
      <c r="A1188" s="66">
        <f t="shared" si="18"/>
        <v>17870033</v>
      </c>
      <c r="B1188" s="65" t="s">
        <v>3857</v>
      </c>
      <c r="C1188" s="65" t="s">
        <v>3858</v>
      </c>
      <c r="E1188" s="65" t="s">
        <v>3856</v>
      </c>
    </row>
    <row r="1189" spans="1:5" ht="15" x14ac:dyDescent="0.25">
      <c r="A1189" s="66">
        <f t="shared" si="18"/>
        <v>17879200</v>
      </c>
      <c r="B1189" s="65" t="s">
        <v>3860</v>
      </c>
      <c r="C1189" s="65" t="s">
        <v>3861</v>
      </c>
      <c r="E1189" s="65" t="s">
        <v>3859</v>
      </c>
    </row>
    <row r="1190" spans="1:5" ht="15" x14ac:dyDescent="0.25">
      <c r="A1190" s="66">
        <f t="shared" si="18"/>
        <v>17883208</v>
      </c>
      <c r="B1190" s="65" t="s">
        <v>3863</v>
      </c>
      <c r="C1190" s="65" t="s">
        <v>3864</v>
      </c>
      <c r="E1190" s="65" t="s">
        <v>3862</v>
      </c>
    </row>
    <row r="1191" spans="1:5" ht="15" x14ac:dyDescent="0.25">
      <c r="A1191" s="66">
        <f t="shared" si="18"/>
        <v>17887289</v>
      </c>
      <c r="B1191" s="65" t="s">
        <v>3866</v>
      </c>
      <c r="C1191" s="65" t="s">
        <v>3867</v>
      </c>
      <c r="E1191" s="65" t="s">
        <v>3865</v>
      </c>
    </row>
    <row r="1192" spans="1:5" ht="15" x14ac:dyDescent="0.25">
      <c r="A1192" s="66">
        <f t="shared" si="18"/>
        <v>17896539</v>
      </c>
      <c r="B1192" s="65" t="s">
        <v>3869</v>
      </c>
      <c r="C1192" s="65" t="s">
        <v>3870</v>
      </c>
      <c r="E1192" s="65" t="s">
        <v>3868</v>
      </c>
    </row>
    <row r="1193" spans="1:5" ht="15" x14ac:dyDescent="0.25">
      <c r="A1193" s="66">
        <f t="shared" si="18"/>
        <v>17896709</v>
      </c>
      <c r="B1193" s="65" t="s">
        <v>3872</v>
      </c>
      <c r="C1193" s="65" t="s">
        <v>3873</v>
      </c>
      <c r="E1193" s="65" t="s">
        <v>3871</v>
      </c>
    </row>
    <row r="1194" spans="1:5" ht="15" x14ac:dyDescent="0.25">
      <c r="A1194" s="66">
        <f t="shared" si="18"/>
        <v>17897233</v>
      </c>
      <c r="B1194" s="65" t="s">
        <v>3875</v>
      </c>
      <c r="C1194" s="65" t="s">
        <v>3876</v>
      </c>
      <c r="E1194" s="65" t="s">
        <v>3874</v>
      </c>
    </row>
    <row r="1195" spans="1:5" ht="15" x14ac:dyDescent="0.25">
      <c r="A1195" s="66">
        <f t="shared" si="18"/>
        <v>17897446</v>
      </c>
      <c r="B1195" s="65" t="s">
        <v>3878</v>
      </c>
      <c r="C1195" s="65" t="s">
        <v>3879</v>
      </c>
      <c r="E1195" s="65" t="s">
        <v>3877</v>
      </c>
    </row>
    <row r="1196" spans="1:5" ht="15" x14ac:dyDescent="0.25">
      <c r="A1196" s="66">
        <f t="shared" si="18"/>
        <v>17909371</v>
      </c>
      <c r="B1196" s="65" t="s">
        <v>3881</v>
      </c>
      <c r="C1196" s="65" t="s">
        <v>3882</v>
      </c>
      <c r="E1196" s="65" t="s">
        <v>3880</v>
      </c>
    </row>
    <row r="1197" spans="1:5" ht="15" x14ac:dyDescent="0.25">
      <c r="A1197" s="66">
        <f t="shared" si="18"/>
        <v>17910108</v>
      </c>
      <c r="B1197" s="65" t="s">
        <v>3884</v>
      </c>
      <c r="C1197" s="65" t="s">
        <v>3885</v>
      </c>
      <c r="E1197" s="65" t="s">
        <v>3883</v>
      </c>
    </row>
    <row r="1198" spans="1:5" ht="15" x14ac:dyDescent="0.25">
      <c r="A1198" s="66">
        <f t="shared" si="18"/>
        <v>17916734</v>
      </c>
      <c r="B1198" s="65" t="s">
        <v>3887</v>
      </c>
      <c r="C1198" s="65" t="s">
        <v>3888</v>
      </c>
      <c r="E1198" s="65" t="s">
        <v>3886</v>
      </c>
    </row>
    <row r="1199" spans="1:5" ht="15" x14ac:dyDescent="0.25">
      <c r="A1199" s="66">
        <f t="shared" si="18"/>
        <v>17923072</v>
      </c>
      <c r="B1199" s="65" t="s">
        <v>3890</v>
      </c>
      <c r="C1199" s="65" t="s">
        <v>3891</v>
      </c>
      <c r="E1199" s="65" t="s">
        <v>3889</v>
      </c>
    </row>
    <row r="1200" spans="1:5" ht="15" x14ac:dyDescent="0.25">
      <c r="A1200" s="66">
        <f t="shared" si="18"/>
        <v>17926101</v>
      </c>
      <c r="B1200" s="65" t="s">
        <v>3893</v>
      </c>
      <c r="C1200" s="65" t="s">
        <v>3894</v>
      </c>
      <c r="E1200" s="65" t="s">
        <v>3892</v>
      </c>
    </row>
    <row r="1201" spans="1:5" ht="15" x14ac:dyDescent="0.25">
      <c r="A1201" s="66">
        <f t="shared" si="18"/>
        <v>17929542</v>
      </c>
      <c r="B1201" s="65" t="s">
        <v>3896</v>
      </c>
      <c r="C1201" s="65" t="s">
        <v>3897</v>
      </c>
      <c r="E1201" s="65" t="s">
        <v>3895</v>
      </c>
    </row>
    <row r="1202" spans="1:5" ht="15" x14ac:dyDescent="0.25">
      <c r="A1202" s="66">
        <f t="shared" si="18"/>
        <v>17930389</v>
      </c>
      <c r="B1202" s="65" t="s">
        <v>3899</v>
      </c>
      <c r="C1202" s="65" t="s">
        <v>3900</v>
      </c>
      <c r="E1202" s="65" t="s">
        <v>3898</v>
      </c>
    </row>
    <row r="1203" spans="1:5" ht="15" x14ac:dyDescent="0.25">
      <c r="A1203" s="66">
        <f t="shared" si="18"/>
        <v>17936530</v>
      </c>
      <c r="B1203" s="65" t="s">
        <v>3902</v>
      </c>
      <c r="C1203" s="65" t="s">
        <v>3903</v>
      </c>
      <c r="E1203" s="65" t="s">
        <v>3901</v>
      </c>
    </row>
    <row r="1204" spans="1:5" ht="15" x14ac:dyDescent="0.25">
      <c r="A1204" s="66">
        <f t="shared" si="18"/>
        <v>17946242</v>
      </c>
      <c r="B1204" s="65" t="s">
        <v>3905</v>
      </c>
      <c r="C1204" s="65" t="s">
        <v>3906</v>
      </c>
      <c r="E1204" s="65" t="s">
        <v>3904</v>
      </c>
    </row>
    <row r="1205" spans="1:5" ht="15" x14ac:dyDescent="0.25">
      <c r="A1205" s="66">
        <f t="shared" si="18"/>
        <v>17947370</v>
      </c>
      <c r="B1205" s="65" t="s">
        <v>3908</v>
      </c>
      <c r="C1205" s="65" t="s">
        <v>3909</v>
      </c>
      <c r="E1205" s="65" t="s">
        <v>3907</v>
      </c>
    </row>
    <row r="1206" spans="1:5" ht="15" x14ac:dyDescent="0.25">
      <c r="A1206" s="66">
        <f t="shared" si="18"/>
        <v>17950630</v>
      </c>
      <c r="B1206" s="65" t="s">
        <v>3911</v>
      </c>
      <c r="C1206" s="65" t="s">
        <v>3912</v>
      </c>
      <c r="E1206" s="65" t="s">
        <v>3910</v>
      </c>
    </row>
    <row r="1207" spans="1:5" ht="15" x14ac:dyDescent="0.25">
      <c r="A1207" s="66">
        <f t="shared" si="18"/>
        <v>17959034</v>
      </c>
      <c r="B1207" s="65" t="s">
        <v>3914</v>
      </c>
      <c r="C1207" s="65" t="s">
        <v>3915</v>
      </c>
      <c r="E1207" s="65" t="s">
        <v>3913</v>
      </c>
    </row>
    <row r="1208" spans="1:5" ht="15" x14ac:dyDescent="0.25">
      <c r="A1208" s="66">
        <f t="shared" si="18"/>
        <v>17964836</v>
      </c>
      <c r="B1208" s="65" t="s">
        <v>3917</v>
      </c>
      <c r="C1208" s="65" t="s">
        <v>3918</v>
      </c>
      <c r="E1208" s="65" t="s">
        <v>3916</v>
      </c>
    </row>
    <row r="1209" spans="1:5" ht="15" x14ac:dyDescent="0.25">
      <c r="A1209" s="66">
        <f t="shared" si="18"/>
        <v>17966375</v>
      </c>
      <c r="B1209" s="65" t="s">
        <v>3920</v>
      </c>
      <c r="C1209" s="65" t="s">
        <v>3921</v>
      </c>
      <c r="E1209" s="65" t="s">
        <v>3919</v>
      </c>
    </row>
    <row r="1210" spans="1:5" ht="15" x14ac:dyDescent="0.25">
      <c r="A1210" s="66">
        <f t="shared" si="18"/>
        <v>17971034</v>
      </c>
      <c r="B1210" s="65" t="s">
        <v>3923</v>
      </c>
      <c r="C1210" s="65" t="s">
        <v>3924</v>
      </c>
      <c r="E1210" s="65" t="s">
        <v>3922</v>
      </c>
    </row>
    <row r="1211" spans="1:5" ht="15" x14ac:dyDescent="0.25">
      <c r="A1211" s="66">
        <f t="shared" si="18"/>
        <v>17972294</v>
      </c>
      <c r="B1211" s="65" t="s">
        <v>3926</v>
      </c>
      <c r="C1211" s="65" t="s">
        <v>3927</v>
      </c>
      <c r="E1211" s="65" t="s">
        <v>3925</v>
      </c>
    </row>
    <row r="1212" spans="1:5" ht="15" x14ac:dyDescent="0.25">
      <c r="A1212" s="66">
        <f t="shared" si="18"/>
        <v>17976370</v>
      </c>
      <c r="B1212" s="65" t="s">
        <v>3929</v>
      </c>
      <c r="C1212" s="65" t="s">
        <v>3930</v>
      </c>
      <c r="E1212" s="65" t="s">
        <v>3928</v>
      </c>
    </row>
    <row r="1213" spans="1:5" ht="15" x14ac:dyDescent="0.25">
      <c r="A1213" s="66">
        <f t="shared" si="18"/>
        <v>17979132</v>
      </c>
      <c r="B1213" s="65" t="s">
        <v>3932</v>
      </c>
      <c r="C1213" s="65" t="s">
        <v>3933</v>
      </c>
      <c r="E1213" s="65" t="s">
        <v>3931</v>
      </c>
    </row>
    <row r="1214" spans="1:5" ht="15" x14ac:dyDescent="0.25">
      <c r="A1214" s="66">
        <f t="shared" si="18"/>
        <v>17980874</v>
      </c>
      <c r="B1214" s="65" t="s">
        <v>3935</v>
      </c>
      <c r="C1214" s="65" t="s">
        <v>3936</v>
      </c>
      <c r="E1214" s="65" t="s">
        <v>3934</v>
      </c>
    </row>
    <row r="1215" spans="1:5" ht="15" x14ac:dyDescent="0.25">
      <c r="A1215" s="66">
        <f t="shared" si="18"/>
        <v>17984497</v>
      </c>
      <c r="B1215" s="65" t="s">
        <v>3938</v>
      </c>
      <c r="C1215" s="65" t="s">
        <v>3939</v>
      </c>
      <c r="E1215" s="65" t="s">
        <v>3937</v>
      </c>
    </row>
    <row r="1216" spans="1:5" ht="15" x14ac:dyDescent="0.25">
      <c r="A1216" s="66">
        <f t="shared" si="18"/>
        <v>17988999</v>
      </c>
      <c r="B1216" s="65" t="s">
        <v>3941</v>
      </c>
      <c r="C1216" s="65" t="s">
        <v>3942</v>
      </c>
      <c r="E1216" s="65" t="s">
        <v>3940</v>
      </c>
    </row>
    <row r="1217" spans="1:5" ht="15" x14ac:dyDescent="0.25">
      <c r="A1217" s="66">
        <f t="shared" si="18"/>
        <v>17992481</v>
      </c>
      <c r="B1217" s="65" t="s">
        <v>3944</v>
      </c>
      <c r="C1217" s="65" t="s">
        <v>3945</v>
      </c>
      <c r="D1217" s="65"/>
      <c r="E1217" s="65" t="s">
        <v>3943</v>
      </c>
    </row>
    <row r="1218" spans="1:5" ht="15" x14ac:dyDescent="0.25">
      <c r="A1218" s="66">
        <f t="shared" ref="A1218:A1281" si="19">B1218*1</f>
        <v>18006588</v>
      </c>
      <c r="B1218" s="65" t="s">
        <v>3947</v>
      </c>
      <c r="C1218" s="65" t="s">
        <v>3948</v>
      </c>
      <c r="D1218" s="65"/>
      <c r="E1218" s="65" t="s">
        <v>3946</v>
      </c>
    </row>
    <row r="1219" spans="1:5" ht="15" x14ac:dyDescent="0.25">
      <c r="A1219" s="66">
        <f t="shared" si="19"/>
        <v>18012340</v>
      </c>
      <c r="B1219" s="65" t="s">
        <v>3950</v>
      </c>
      <c r="C1219" s="65" t="s">
        <v>3951</v>
      </c>
      <c r="D1219" s="65"/>
      <c r="E1219" s="65" t="s">
        <v>3949</v>
      </c>
    </row>
    <row r="1220" spans="1:5" ht="15" x14ac:dyDescent="0.25">
      <c r="A1220" s="66">
        <f t="shared" si="19"/>
        <v>0</v>
      </c>
      <c r="B1220" s="65"/>
      <c r="C1220" s="65" t="s">
        <v>701</v>
      </c>
      <c r="D1220" s="65">
        <v>1</v>
      </c>
      <c r="E1220" s="65" t="s">
        <v>3952</v>
      </c>
    </row>
    <row r="1221" spans="1:5" ht="15" x14ac:dyDescent="0.25">
      <c r="A1221" s="66">
        <f t="shared" si="19"/>
        <v>18018187</v>
      </c>
      <c r="B1221" s="65" t="s">
        <v>3954</v>
      </c>
      <c r="C1221" s="65" t="s">
        <v>3955</v>
      </c>
      <c r="D1221" s="65"/>
      <c r="E1221" s="65" t="s">
        <v>3953</v>
      </c>
    </row>
    <row r="1222" spans="1:5" ht="15" x14ac:dyDescent="0.25">
      <c r="A1222" s="66">
        <f t="shared" si="19"/>
        <v>18028980</v>
      </c>
      <c r="B1222" s="65" t="s">
        <v>3957</v>
      </c>
      <c r="C1222" s="65" t="s">
        <v>3958</v>
      </c>
      <c r="D1222" s="65"/>
      <c r="E1222" s="65" t="s">
        <v>3956</v>
      </c>
    </row>
    <row r="1223" spans="1:5" ht="15" x14ac:dyDescent="0.25">
      <c r="A1223" s="66">
        <f t="shared" si="19"/>
        <v>0</v>
      </c>
      <c r="B1223" s="65"/>
      <c r="C1223" s="65" t="s">
        <v>701</v>
      </c>
      <c r="D1223" s="65">
        <v>1</v>
      </c>
      <c r="E1223" s="65" t="s">
        <v>3959</v>
      </c>
    </row>
    <row r="1224" spans="1:5" ht="15" x14ac:dyDescent="0.25">
      <c r="A1224" s="66">
        <f t="shared" si="19"/>
        <v>0</v>
      </c>
      <c r="B1224" s="65"/>
      <c r="C1224" s="65" t="s">
        <v>701</v>
      </c>
      <c r="D1224" s="65">
        <v>1</v>
      </c>
      <c r="E1224" s="65" t="s">
        <v>3960</v>
      </c>
    </row>
    <row r="1225" spans="1:5" ht="15" x14ac:dyDescent="0.25">
      <c r="A1225" s="66">
        <f t="shared" si="19"/>
        <v>18052105</v>
      </c>
      <c r="B1225" s="65" t="s">
        <v>3962</v>
      </c>
      <c r="C1225" s="65" t="s">
        <v>3963</v>
      </c>
      <c r="D1225" s="65"/>
      <c r="E1225" s="65" t="s">
        <v>3961</v>
      </c>
    </row>
    <row r="1226" spans="1:5" ht="15" x14ac:dyDescent="0.25">
      <c r="A1226" s="66">
        <f t="shared" si="19"/>
        <v>18062305</v>
      </c>
      <c r="B1226" s="65" t="s">
        <v>3965</v>
      </c>
      <c r="C1226" s="65" t="s">
        <v>3966</v>
      </c>
      <c r="D1226" s="65"/>
      <c r="E1226" s="65" t="s">
        <v>3964</v>
      </c>
    </row>
    <row r="1227" spans="1:5" ht="15" x14ac:dyDescent="0.25">
      <c r="A1227" s="66">
        <f t="shared" si="19"/>
        <v>18063832</v>
      </c>
      <c r="B1227" s="65" t="s">
        <v>3968</v>
      </c>
      <c r="C1227" s="65" t="s">
        <v>3969</v>
      </c>
      <c r="D1227" s="65"/>
      <c r="E1227" s="65" t="s">
        <v>3967</v>
      </c>
    </row>
    <row r="1228" spans="1:5" ht="15" x14ac:dyDescent="0.25">
      <c r="A1228" s="66">
        <f t="shared" si="19"/>
        <v>18063840</v>
      </c>
      <c r="B1228" s="65" t="s">
        <v>3971</v>
      </c>
      <c r="C1228" s="65" t="s">
        <v>3972</v>
      </c>
      <c r="D1228" s="65"/>
      <c r="E1228" s="65" t="s">
        <v>3970</v>
      </c>
    </row>
    <row r="1229" spans="1:5" ht="15" x14ac:dyDescent="0.25">
      <c r="A1229" s="66">
        <f t="shared" si="19"/>
        <v>18071576</v>
      </c>
      <c r="B1229" s="65" t="s">
        <v>3974</v>
      </c>
      <c r="C1229" s="65" t="s">
        <v>3975</v>
      </c>
      <c r="D1229" s="65"/>
      <c r="E1229" s="65" t="s">
        <v>3973</v>
      </c>
    </row>
    <row r="1230" spans="1:5" ht="15" x14ac:dyDescent="0.25">
      <c r="A1230" s="66">
        <f t="shared" si="19"/>
        <v>18079003</v>
      </c>
      <c r="B1230" s="65" t="s">
        <v>3977</v>
      </c>
      <c r="C1230" s="65" t="s">
        <v>3978</v>
      </c>
      <c r="D1230" s="65"/>
      <c r="E1230" s="65" t="s">
        <v>3976</v>
      </c>
    </row>
    <row r="1231" spans="1:5" ht="15" x14ac:dyDescent="0.25">
      <c r="A1231" s="66">
        <f t="shared" si="19"/>
        <v>0</v>
      </c>
      <c r="B1231" s="65"/>
      <c r="C1231" s="65" t="s">
        <v>701</v>
      </c>
      <c r="D1231" s="65">
        <v>1</v>
      </c>
      <c r="E1231" s="65" t="s">
        <v>3979</v>
      </c>
    </row>
    <row r="1232" spans="1:5" ht="15" x14ac:dyDescent="0.25">
      <c r="A1232" s="66">
        <f t="shared" si="19"/>
        <v>0</v>
      </c>
      <c r="B1232" s="65"/>
      <c r="C1232" s="65" t="s">
        <v>701</v>
      </c>
      <c r="D1232" s="65">
        <v>1</v>
      </c>
      <c r="E1232" s="65" t="s">
        <v>3980</v>
      </c>
    </row>
    <row r="1233" spans="1:5" ht="15" x14ac:dyDescent="0.25">
      <c r="A1233" s="66">
        <f t="shared" si="19"/>
        <v>18090635</v>
      </c>
      <c r="B1233" s="65" t="s">
        <v>3982</v>
      </c>
      <c r="C1233" s="65" t="s">
        <v>3983</v>
      </c>
      <c r="D1233" s="65"/>
      <c r="E1233" s="65" t="s">
        <v>3981</v>
      </c>
    </row>
    <row r="1234" spans="1:5" ht="15" x14ac:dyDescent="0.25">
      <c r="A1234" s="66">
        <f t="shared" si="19"/>
        <v>18092107</v>
      </c>
      <c r="B1234" s="65" t="s">
        <v>3985</v>
      </c>
      <c r="C1234" s="65" t="s">
        <v>3986</v>
      </c>
      <c r="D1234" s="65"/>
      <c r="E1234" s="65" t="s">
        <v>3984</v>
      </c>
    </row>
    <row r="1235" spans="1:5" ht="15" x14ac:dyDescent="0.25">
      <c r="A1235" s="66">
        <f t="shared" si="19"/>
        <v>0</v>
      </c>
      <c r="B1235" s="65"/>
      <c r="C1235" s="65" t="s">
        <v>701</v>
      </c>
      <c r="D1235" s="65">
        <v>1</v>
      </c>
      <c r="E1235" s="65" t="s">
        <v>3987</v>
      </c>
    </row>
    <row r="1236" spans="1:5" ht="15" x14ac:dyDescent="0.25">
      <c r="A1236" s="66">
        <f t="shared" si="19"/>
        <v>18102595</v>
      </c>
      <c r="B1236" s="65" t="s">
        <v>3989</v>
      </c>
      <c r="C1236" s="65" t="s">
        <v>3990</v>
      </c>
      <c r="D1236" s="65"/>
      <c r="E1236" s="65" t="s">
        <v>3988</v>
      </c>
    </row>
    <row r="1237" spans="1:5" ht="15" x14ac:dyDescent="0.25">
      <c r="A1237" s="66">
        <f t="shared" si="19"/>
        <v>0</v>
      </c>
      <c r="B1237" s="65"/>
      <c r="C1237" s="65" t="s">
        <v>701</v>
      </c>
      <c r="D1237" s="65">
        <v>1</v>
      </c>
      <c r="E1237" s="65" t="s">
        <v>3991</v>
      </c>
    </row>
    <row r="1238" spans="1:5" ht="15" x14ac:dyDescent="0.25">
      <c r="A1238" s="66">
        <f t="shared" si="19"/>
        <v>18108135</v>
      </c>
      <c r="B1238" s="65" t="s">
        <v>3993</v>
      </c>
      <c r="C1238" s="65" t="s">
        <v>3994</v>
      </c>
      <c r="D1238" s="65"/>
      <c r="E1238" s="65" t="s">
        <v>3992</v>
      </c>
    </row>
    <row r="1239" spans="1:5" ht="15" x14ac:dyDescent="0.25">
      <c r="A1239" s="66">
        <f t="shared" si="19"/>
        <v>0</v>
      </c>
      <c r="B1239" s="65"/>
      <c r="C1239" s="65" t="s">
        <v>701</v>
      </c>
      <c r="D1239" s="65">
        <v>1</v>
      </c>
      <c r="E1239" s="65" t="s">
        <v>3995</v>
      </c>
    </row>
    <row r="1240" spans="1:5" ht="15" x14ac:dyDescent="0.25">
      <c r="A1240" s="66">
        <f t="shared" si="19"/>
        <v>18124505</v>
      </c>
      <c r="B1240" s="65" t="s">
        <v>3997</v>
      </c>
      <c r="C1240" s="65" t="s">
        <v>3998</v>
      </c>
      <c r="D1240" s="65"/>
      <c r="E1240" s="65" t="s">
        <v>3996</v>
      </c>
    </row>
    <row r="1241" spans="1:5" ht="15" x14ac:dyDescent="0.25">
      <c r="A1241" s="66">
        <f t="shared" si="19"/>
        <v>0</v>
      </c>
      <c r="B1241" s="65"/>
      <c r="C1241" s="65" t="s">
        <v>701</v>
      </c>
      <c r="D1241" s="65">
        <v>1</v>
      </c>
      <c r="E1241" s="65" t="s">
        <v>3999</v>
      </c>
    </row>
    <row r="1242" spans="1:5" ht="15" x14ac:dyDescent="0.25">
      <c r="A1242" s="66">
        <f t="shared" si="19"/>
        <v>0</v>
      </c>
      <c r="B1242" s="65"/>
      <c r="C1242" s="65" t="s">
        <v>701</v>
      </c>
      <c r="D1242" s="65">
        <v>1</v>
      </c>
      <c r="E1242" s="65" t="s">
        <v>4000</v>
      </c>
    </row>
    <row r="1243" spans="1:5" ht="15" x14ac:dyDescent="0.25">
      <c r="A1243" s="66">
        <f t="shared" si="19"/>
        <v>18136597</v>
      </c>
      <c r="B1243" s="65" t="s">
        <v>4002</v>
      </c>
      <c r="C1243" s="65" t="s">
        <v>4003</v>
      </c>
      <c r="D1243" s="65"/>
      <c r="E1243" s="65" t="s">
        <v>4001</v>
      </c>
    </row>
    <row r="1244" spans="1:5" ht="15" x14ac:dyDescent="0.25">
      <c r="A1244" s="66">
        <f t="shared" si="19"/>
        <v>18137909</v>
      </c>
      <c r="B1244" s="65" t="s">
        <v>4005</v>
      </c>
      <c r="C1244" s="65" t="s">
        <v>4006</v>
      </c>
      <c r="D1244" s="65"/>
      <c r="E1244" s="65" t="s">
        <v>4004</v>
      </c>
    </row>
    <row r="1245" spans="1:5" ht="15" x14ac:dyDescent="0.25">
      <c r="A1245" s="66">
        <f t="shared" si="19"/>
        <v>18138549</v>
      </c>
      <c r="B1245" s="65" t="s">
        <v>4008</v>
      </c>
      <c r="C1245" s="65" t="s">
        <v>4009</v>
      </c>
      <c r="D1245" s="65"/>
      <c r="E1245" s="65" t="s">
        <v>4007</v>
      </c>
    </row>
    <row r="1246" spans="1:5" ht="15" x14ac:dyDescent="0.25">
      <c r="A1246" s="66">
        <f t="shared" si="19"/>
        <v>18170892</v>
      </c>
      <c r="B1246" s="65" t="s">
        <v>4011</v>
      </c>
      <c r="C1246" s="65" t="s">
        <v>4012</v>
      </c>
      <c r="D1246" s="65"/>
      <c r="E1246" s="65" t="s">
        <v>4010</v>
      </c>
    </row>
    <row r="1247" spans="1:5" ht="15" x14ac:dyDescent="0.25">
      <c r="A1247" s="66">
        <f t="shared" si="19"/>
        <v>18189399</v>
      </c>
      <c r="B1247" s="65" t="s">
        <v>4014</v>
      </c>
      <c r="C1247" s="65" t="s">
        <v>4015</v>
      </c>
      <c r="D1247" s="65"/>
      <c r="E1247" s="65" t="s">
        <v>4013</v>
      </c>
    </row>
    <row r="1248" spans="1:5" ht="15" x14ac:dyDescent="0.25">
      <c r="A1248" s="66">
        <f t="shared" si="19"/>
        <v>18201275</v>
      </c>
      <c r="B1248" s="65" t="s">
        <v>4017</v>
      </c>
      <c r="C1248" s="65" t="s">
        <v>4018</v>
      </c>
      <c r="D1248" s="65"/>
      <c r="E1248" s="65" t="s">
        <v>4016</v>
      </c>
    </row>
    <row r="1249" spans="1:5" ht="15" x14ac:dyDescent="0.25">
      <c r="A1249" s="66">
        <f t="shared" si="19"/>
        <v>18206587</v>
      </c>
      <c r="B1249" s="65" t="s">
        <v>4020</v>
      </c>
      <c r="C1249" s="65" t="s">
        <v>4021</v>
      </c>
      <c r="E1249" s="65" t="s">
        <v>4019</v>
      </c>
    </row>
    <row r="1250" spans="1:5" ht="15" x14ac:dyDescent="0.25">
      <c r="A1250" s="66">
        <f t="shared" si="19"/>
        <v>18215004</v>
      </c>
      <c r="B1250" s="65" t="s">
        <v>4023</v>
      </c>
      <c r="C1250" s="65" t="s">
        <v>4024</v>
      </c>
      <c r="E1250" s="65" t="s">
        <v>4022</v>
      </c>
    </row>
    <row r="1251" spans="1:5" ht="15" x14ac:dyDescent="0.25">
      <c r="A1251" s="66">
        <f t="shared" si="19"/>
        <v>18219794</v>
      </c>
      <c r="B1251" s="65" t="s">
        <v>4026</v>
      </c>
      <c r="C1251" s="65" t="s">
        <v>4027</v>
      </c>
      <c r="E1251" s="65" t="s">
        <v>4025</v>
      </c>
    </row>
    <row r="1252" spans="1:5" ht="15" x14ac:dyDescent="0.25">
      <c r="A1252" s="66">
        <f t="shared" si="19"/>
        <v>18228130</v>
      </c>
      <c r="B1252" s="65" t="s">
        <v>4029</v>
      </c>
      <c r="C1252" s="65" t="s">
        <v>4030</v>
      </c>
      <c r="E1252" s="65" t="s">
        <v>4028</v>
      </c>
    </row>
    <row r="1253" spans="1:5" ht="15" x14ac:dyDescent="0.25">
      <c r="A1253" s="66">
        <f t="shared" si="19"/>
        <v>18247577</v>
      </c>
      <c r="B1253" s="65" t="s">
        <v>4032</v>
      </c>
      <c r="C1253" s="65" t="s">
        <v>4033</v>
      </c>
      <c r="E1253" s="65" t="s">
        <v>4031</v>
      </c>
    </row>
    <row r="1254" spans="1:5" ht="15" x14ac:dyDescent="0.25">
      <c r="A1254" s="66">
        <f t="shared" si="19"/>
        <v>18248409</v>
      </c>
      <c r="B1254" s="65" t="s">
        <v>4035</v>
      </c>
      <c r="C1254" s="65" t="s">
        <v>4036</v>
      </c>
      <c r="E1254" s="65" t="s">
        <v>4034</v>
      </c>
    </row>
    <row r="1255" spans="1:5" ht="15" x14ac:dyDescent="0.25">
      <c r="A1255" s="66">
        <f t="shared" si="19"/>
        <v>18260638</v>
      </c>
      <c r="B1255" s="65" t="s">
        <v>4038</v>
      </c>
      <c r="C1255" s="65" t="s">
        <v>4039</v>
      </c>
      <c r="E1255" s="65" t="s">
        <v>4037</v>
      </c>
    </row>
    <row r="1256" spans="1:5" ht="15" x14ac:dyDescent="0.25">
      <c r="A1256" s="66">
        <f t="shared" si="19"/>
        <v>18263173</v>
      </c>
      <c r="B1256" s="65" t="s">
        <v>4041</v>
      </c>
      <c r="C1256" s="65" t="s">
        <v>4042</v>
      </c>
      <c r="E1256" s="65" t="s">
        <v>4040</v>
      </c>
    </row>
    <row r="1257" spans="1:5" ht="15" x14ac:dyDescent="0.25">
      <c r="A1257" s="66">
        <f t="shared" si="19"/>
        <v>18265842</v>
      </c>
      <c r="B1257" s="65" t="s">
        <v>4044</v>
      </c>
      <c r="C1257" s="65" t="s">
        <v>4045</v>
      </c>
      <c r="E1257" s="65" t="s">
        <v>4043</v>
      </c>
    </row>
    <row r="1258" spans="1:5" ht="15" x14ac:dyDescent="0.25">
      <c r="A1258" s="66">
        <f t="shared" si="19"/>
        <v>18268140</v>
      </c>
      <c r="B1258" s="65" t="s">
        <v>4047</v>
      </c>
      <c r="C1258" s="65" t="s">
        <v>4048</v>
      </c>
      <c r="E1258" s="65" t="s">
        <v>4046</v>
      </c>
    </row>
    <row r="1259" spans="1:5" ht="15" x14ac:dyDescent="0.25">
      <c r="A1259" s="66">
        <f t="shared" si="19"/>
        <v>18278537</v>
      </c>
      <c r="B1259" s="65" t="s">
        <v>4050</v>
      </c>
      <c r="C1259" s="65" t="s">
        <v>4051</v>
      </c>
      <c r="E1259" s="65" t="s">
        <v>4049</v>
      </c>
    </row>
    <row r="1260" spans="1:5" ht="15" x14ac:dyDescent="0.25">
      <c r="A1260" s="66">
        <f t="shared" si="19"/>
        <v>18283441</v>
      </c>
      <c r="B1260" s="65" t="s">
        <v>4053</v>
      </c>
      <c r="C1260" s="65" t="s">
        <v>4054</v>
      </c>
      <c r="E1260" s="65" t="s">
        <v>4052</v>
      </c>
    </row>
    <row r="1261" spans="1:5" ht="15" x14ac:dyDescent="0.25">
      <c r="A1261" s="66">
        <f t="shared" si="19"/>
        <v>18297701</v>
      </c>
      <c r="B1261" s="65" t="s">
        <v>4056</v>
      </c>
      <c r="C1261" s="65" t="s">
        <v>4057</v>
      </c>
      <c r="E1261" s="65" t="s">
        <v>4055</v>
      </c>
    </row>
    <row r="1262" spans="1:5" ht="15" x14ac:dyDescent="0.25">
      <c r="A1262" s="66">
        <f t="shared" si="19"/>
        <v>18302500</v>
      </c>
      <c r="B1262" s="65" t="s">
        <v>4059</v>
      </c>
      <c r="C1262" s="65" t="s">
        <v>4060</v>
      </c>
      <c r="E1262" s="65" t="s">
        <v>4058</v>
      </c>
    </row>
    <row r="1263" spans="1:5" ht="15" x14ac:dyDescent="0.25">
      <c r="A1263" s="66">
        <f t="shared" si="19"/>
        <v>18305593</v>
      </c>
      <c r="B1263" s="65" t="s">
        <v>4062</v>
      </c>
      <c r="C1263" s="65" t="s">
        <v>4063</v>
      </c>
      <c r="E1263" s="65" t="s">
        <v>4061</v>
      </c>
    </row>
    <row r="1264" spans="1:5" ht="15" x14ac:dyDescent="0.25">
      <c r="A1264" s="66">
        <f t="shared" si="19"/>
        <v>18320495</v>
      </c>
      <c r="B1264" s="65" t="s">
        <v>4065</v>
      </c>
      <c r="C1264" s="65" t="s">
        <v>4066</v>
      </c>
      <c r="E1264" s="65" t="s">
        <v>4064</v>
      </c>
    </row>
    <row r="1265" spans="1:5" ht="15" x14ac:dyDescent="0.25">
      <c r="A1265" s="66">
        <f t="shared" si="19"/>
        <v>18325837</v>
      </c>
      <c r="B1265" s="65" t="s">
        <v>4068</v>
      </c>
      <c r="C1265" s="65" t="s">
        <v>4069</v>
      </c>
      <c r="E1265" s="65" t="s">
        <v>4067</v>
      </c>
    </row>
    <row r="1266" spans="1:5" ht="15" x14ac:dyDescent="0.25">
      <c r="A1266" s="66">
        <f t="shared" si="19"/>
        <v>18327473</v>
      </c>
      <c r="B1266" s="65" t="s">
        <v>4071</v>
      </c>
      <c r="C1266" s="65" t="s">
        <v>4072</v>
      </c>
      <c r="E1266" s="65" t="s">
        <v>4070</v>
      </c>
    </row>
    <row r="1267" spans="1:5" ht="15" x14ac:dyDescent="0.25">
      <c r="A1267" s="66">
        <f t="shared" si="19"/>
        <v>18328607</v>
      </c>
      <c r="B1267" s="65" t="s">
        <v>4074</v>
      </c>
      <c r="C1267" s="65" t="s">
        <v>4075</v>
      </c>
      <c r="E1267" s="65" t="s">
        <v>4073</v>
      </c>
    </row>
    <row r="1268" spans="1:5" ht="15" x14ac:dyDescent="0.25">
      <c r="A1268" s="66">
        <f t="shared" si="19"/>
        <v>18332302</v>
      </c>
      <c r="B1268" s="65" t="s">
        <v>4077</v>
      </c>
      <c r="C1268" s="65" t="s">
        <v>4078</v>
      </c>
      <c r="E1268" s="65" t="s">
        <v>4076</v>
      </c>
    </row>
    <row r="1269" spans="1:5" ht="15" x14ac:dyDescent="0.25">
      <c r="A1269" s="66">
        <f t="shared" si="19"/>
        <v>18335492</v>
      </c>
      <c r="B1269" s="65" t="s">
        <v>4080</v>
      </c>
      <c r="C1269" s="65" t="s">
        <v>4081</v>
      </c>
      <c r="E1269" s="65" t="s">
        <v>4079</v>
      </c>
    </row>
    <row r="1270" spans="1:5" ht="15" x14ac:dyDescent="0.25">
      <c r="A1270" s="66">
        <f t="shared" si="19"/>
        <v>18335697</v>
      </c>
      <c r="B1270" s="65" t="s">
        <v>4083</v>
      </c>
      <c r="C1270" s="65" t="s">
        <v>4084</v>
      </c>
      <c r="E1270" s="65" t="s">
        <v>4082</v>
      </c>
    </row>
    <row r="1271" spans="1:5" ht="15" x14ac:dyDescent="0.25">
      <c r="A1271" s="66">
        <f t="shared" si="19"/>
        <v>18339498</v>
      </c>
      <c r="B1271" s="65" t="s">
        <v>4086</v>
      </c>
      <c r="C1271" s="65" t="s">
        <v>4087</v>
      </c>
      <c r="E1271" s="65" t="s">
        <v>4085</v>
      </c>
    </row>
    <row r="1272" spans="1:5" ht="15" x14ac:dyDescent="0.25">
      <c r="A1272" s="66">
        <f t="shared" si="19"/>
        <v>18365685</v>
      </c>
      <c r="B1272" s="65" t="s">
        <v>4089</v>
      </c>
      <c r="C1272" s="65" t="s">
        <v>4090</v>
      </c>
      <c r="E1272" s="65" t="s">
        <v>4088</v>
      </c>
    </row>
    <row r="1273" spans="1:5" ht="15" x14ac:dyDescent="0.25">
      <c r="A1273" s="66">
        <f t="shared" si="19"/>
        <v>18372908</v>
      </c>
      <c r="B1273" s="65" t="s">
        <v>4092</v>
      </c>
      <c r="C1273" s="65" t="s">
        <v>4093</v>
      </c>
      <c r="E1273" s="65" t="s">
        <v>4091</v>
      </c>
    </row>
    <row r="1274" spans="1:5" ht="15" x14ac:dyDescent="0.25">
      <c r="A1274" s="66">
        <f t="shared" si="19"/>
        <v>18393891</v>
      </c>
      <c r="B1274" s="65" t="s">
        <v>4095</v>
      </c>
      <c r="C1274" s="65" t="s">
        <v>4096</v>
      </c>
      <c r="E1274" s="65" t="s">
        <v>4094</v>
      </c>
    </row>
    <row r="1275" spans="1:5" ht="15" x14ac:dyDescent="0.25">
      <c r="A1275" s="66">
        <f t="shared" si="19"/>
        <v>18397676</v>
      </c>
      <c r="B1275" s="65" t="s">
        <v>4098</v>
      </c>
      <c r="C1275" s="65" t="s">
        <v>4099</v>
      </c>
      <c r="E1275" s="65" t="s">
        <v>4097</v>
      </c>
    </row>
    <row r="1276" spans="1:5" ht="15" x14ac:dyDescent="0.25">
      <c r="A1276" s="66">
        <f t="shared" si="19"/>
        <v>18401339</v>
      </c>
      <c r="B1276" s="65" t="s">
        <v>4101</v>
      </c>
      <c r="C1276" s="65" t="s">
        <v>4102</v>
      </c>
      <c r="E1276" s="65" t="s">
        <v>4100</v>
      </c>
    </row>
    <row r="1277" spans="1:5" ht="15" x14ac:dyDescent="0.25">
      <c r="A1277" s="66">
        <f t="shared" si="19"/>
        <v>18402890</v>
      </c>
      <c r="B1277" s="65" t="s">
        <v>4104</v>
      </c>
      <c r="C1277" s="65" t="s">
        <v>4105</v>
      </c>
      <c r="E1277" s="65" t="s">
        <v>4103</v>
      </c>
    </row>
    <row r="1278" spans="1:5" ht="15" x14ac:dyDescent="0.25">
      <c r="A1278" s="66">
        <f t="shared" si="19"/>
        <v>18411695</v>
      </c>
      <c r="B1278" s="65" t="s">
        <v>4107</v>
      </c>
      <c r="C1278" s="65" t="s">
        <v>4108</v>
      </c>
      <c r="E1278" s="65" t="s">
        <v>4106</v>
      </c>
    </row>
    <row r="1279" spans="1:5" ht="15" x14ac:dyDescent="0.25">
      <c r="A1279" s="66">
        <f t="shared" si="19"/>
        <v>18411903</v>
      </c>
      <c r="B1279" s="65" t="s">
        <v>4110</v>
      </c>
      <c r="C1279" s="65" t="s">
        <v>4111</v>
      </c>
      <c r="E1279" s="65" t="s">
        <v>4109</v>
      </c>
    </row>
    <row r="1280" spans="1:5" ht="15" x14ac:dyDescent="0.25">
      <c r="A1280" s="66">
        <f t="shared" si="19"/>
        <v>18412497</v>
      </c>
      <c r="B1280" s="65" t="s">
        <v>4113</v>
      </c>
      <c r="C1280" s="65" t="s">
        <v>4114</v>
      </c>
      <c r="E1280" s="65" t="s">
        <v>4112</v>
      </c>
    </row>
    <row r="1281" spans="1:5" ht="15" x14ac:dyDescent="0.25">
      <c r="A1281" s="66">
        <f t="shared" si="19"/>
        <v>18414783</v>
      </c>
      <c r="B1281" s="65" t="s">
        <v>4116</v>
      </c>
      <c r="C1281" s="65" t="s">
        <v>4117</v>
      </c>
      <c r="E1281" s="65" t="s">
        <v>4115</v>
      </c>
    </row>
    <row r="1282" spans="1:5" ht="15" x14ac:dyDescent="0.25">
      <c r="A1282" s="66">
        <f t="shared" ref="A1282:A1345" si="20">B1282*1</f>
        <v>18420007</v>
      </c>
      <c r="B1282" s="65" t="s">
        <v>4119</v>
      </c>
      <c r="C1282" s="65" t="s">
        <v>4120</v>
      </c>
      <c r="E1282" s="65" t="s">
        <v>4118</v>
      </c>
    </row>
    <row r="1283" spans="1:5" ht="15" x14ac:dyDescent="0.25">
      <c r="A1283" s="66">
        <f t="shared" si="20"/>
        <v>18438631</v>
      </c>
      <c r="B1283" s="65" t="s">
        <v>4122</v>
      </c>
      <c r="C1283" s="65" t="s">
        <v>4123</v>
      </c>
      <c r="E1283" s="65" t="s">
        <v>4121</v>
      </c>
    </row>
    <row r="1284" spans="1:5" ht="15" x14ac:dyDescent="0.25">
      <c r="A1284" s="66">
        <f t="shared" si="20"/>
        <v>18443775</v>
      </c>
      <c r="B1284" s="65" t="s">
        <v>4125</v>
      </c>
      <c r="C1284" s="65" t="s">
        <v>4126</v>
      </c>
      <c r="E1284" s="65" t="s">
        <v>4124</v>
      </c>
    </row>
    <row r="1285" spans="1:5" ht="15" x14ac:dyDescent="0.25">
      <c r="A1285" s="66">
        <f t="shared" si="20"/>
        <v>18446235</v>
      </c>
      <c r="B1285" s="65" t="s">
        <v>4128</v>
      </c>
      <c r="C1285" s="65" t="s">
        <v>4129</v>
      </c>
      <c r="E1285" s="65" t="s">
        <v>4127</v>
      </c>
    </row>
    <row r="1286" spans="1:5" ht="15" x14ac:dyDescent="0.25">
      <c r="A1286" s="66">
        <f t="shared" si="20"/>
        <v>18449579</v>
      </c>
      <c r="B1286" s="65" t="s">
        <v>4131</v>
      </c>
      <c r="C1286" s="65" t="s">
        <v>4132</v>
      </c>
      <c r="E1286" s="65" t="s">
        <v>4130</v>
      </c>
    </row>
    <row r="1287" spans="1:5" ht="15" x14ac:dyDescent="0.25">
      <c r="A1287" s="66">
        <f t="shared" si="20"/>
        <v>18449633</v>
      </c>
      <c r="B1287" s="65" t="s">
        <v>4134</v>
      </c>
      <c r="C1287" s="65" t="s">
        <v>4135</v>
      </c>
      <c r="E1287" s="65" t="s">
        <v>4133</v>
      </c>
    </row>
    <row r="1288" spans="1:5" ht="15" x14ac:dyDescent="0.25">
      <c r="A1288" s="66">
        <f t="shared" si="20"/>
        <v>18451549</v>
      </c>
      <c r="B1288" s="65" t="s">
        <v>4137</v>
      </c>
      <c r="C1288" s="65" t="s">
        <v>4138</v>
      </c>
      <c r="E1288" s="65" t="s">
        <v>4136</v>
      </c>
    </row>
    <row r="1289" spans="1:5" ht="15" x14ac:dyDescent="0.25">
      <c r="A1289" s="66">
        <f t="shared" si="20"/>
        <v>18453592</v>
      </c>
      <c r="B1289" s="65" t="s">
        <v>4140</v>
      </c>
      <c r="C1289" s="65" t="s">
        <v>4141</v>
      </c>
      <c r="E1289" s="65" t="s">
        <v>4139</v>
      </c>
    </row>
    <row r="1290" spans="1:5" ht="15" x14ac:dyDescent="0.25">
      <c r="A1290" s="66">
        <f t="shared" si="20"/>
        <v>18459698</v>
      </c>
      <c r="B1290" s="65" t="s">
        <v>4143</v>
      </c>
      <c r="C1290" s="65" t="s">
        <v>4144</v>
      </c>
      <c r="E1290" s="65" t="s">
        <v>4142</v>
      </c>
    </row>
    <row r="1291" spans="1:5" ht="15" x14ac:dyDescent="0.25">
      <c r="A1291" s="66">
        <f t="shared" si="20"/>
        <v>18460009</v>
      </c>
      <c r="B1291" s="65" t="s">
        <v>4146</v>
      </c>
      <c r="C1291" s="65" t="s">
        <v>4147</v>
      </c>
      <c r="E1291" s="65" t="s">
        <v>4145</v>
      </c>
    </row>
    <row r="1292" spans="1:5" ht="15" x14ac:dyDescent="0.25">
      <c r="A1292" s="66">
        <f t="shared" si="20"/>
        <v>18469383</v>
      </c>
      <c r="B1292" s="65" t="s">
        <v>4149</v>
      </c>
      <c r="C1292" s="65" t="s">
        <v>4150</v>
      </c>
      <c r="E1292" s="65" t="s">
        <v>4148</v>
      </c>
    </row>
    <row r="1293" spans="1:5" ht="15" x14ac:dyDescent="0.25">
      <c r="A1293" s="66">
        <f t="shared" si="20"/>
        <v>18469596</v>
      </c>
      <c r="B1293" s="65" t="s">
        <v>4152</v>
      </c>
      <c r="C1293" s="65" t="s">
        <v>4153</v>
      </c>
      <c r="E1293" s="65" t="s">
        <v>4151</v>
      </c>
    </row>
    <row r="1294" spans="1:5" ht="15" x14ac:dyDescent="0.25">
      <c r="A1294" s="66">
        <f t="shared" si="20"/>
        <v>18477874</v>
      </c>
      <c r="B1294" s="65" t="s">
        <v>4155</v>
      </c>
      <c r="C1294" s="65" t="s">
        <v>4156</v>
      </c>
      <c r="E1294" s="65" t="s">
        <v>4154</v>
      </c>
    </row>
    <row r="1295" spans="1:5" ht="15" x14ac:dyDescent="0.25">
      <c r="A1295" s="66">
        <f t="shared" si="20"/>
        <v>18493896</v>
      </c>
      <c r="B1295" s="65" t="s">
        <v>4158</v>
      </c>
      <c r="C1295" s="65" t="s">
        <v>4159</v>
      </c>
      <c r="E1295" s="65" t="s">
        <v>4157</v>
      </c>
    </row>
    <row r="1296" spans="1:5" ht="15" x14ac:dyDescent="0.25">
      <c r="A1296" s="66">
        <f t="shared" si="20"/>
        <v>18498146</v>
      </c>
      <c r="B1296" s="65" t="s">
        <v>4161</v>
      </c>
      <c r="C1296" s="65" t="s">
        <v>4162</v>
      </c>
      <c r="E1296" s="65" t="s">
        <v>4160</v>
      </c>
    </row>
    <row r="1297" spans="1:5" ht="15" x14ac:dyDescent="0.25">
      <c r="A1297" s="66">
        <f t="shared" si="20"/>
        <v>18501635</v>
      </c>
      <c r="B1297" s="65" t="s">
        <v>4164</v>
      </c>
      <c r="C1297" s="65" t="s">
        <v>4165</v>
      </c>
      <c r="E1297" s="65" t="s">
        <v>4163</v>
      </c>
    </row>
    <row r="1298" spans="1:5" ht="15" x14ac:dyDescent="0.25">
      <c r="A1298" s="66">
        <f t="shared" si="20"/>
        <v>18506742</v>
      </c>
      <c r="B1298" s="65" t="s">
        <v>4167</v>
      </c>
      <c r="C1298" s="65" t="s">
        <v>4168</v>
      </c>
      <c r="E1298" s="65" t="s">
        <v>4166</v>
      </c>
    </row>
    <row r="1299" spans="1:5" ht="15" x14ac:dyDescent="0.25">
      <c r="A1299" s="66">
        <f t="shared" si="20"/>
        <v>18508583</v>
      </c>
      <c r="B1299" s="65" t="s">
        <v>4170</v>
      </c>
      <c r="C1299" s="65" t="s">
        <v>4171</v>
      </c>
      <c r="E1299" s="65" t="s">
        <v>4169</v>
      </c>
    </row>
    <row r="1300" spans="1:5" ht="15" x14ac:dyDescent="0.25">
      <c r="A1300" s="66">
        <f t="shared" si="20"/>
        <v>18523000</v>
      </c>
      <c r="B1300" s="65" t="s">
        <v>4173</v>
      </c>
      <c r="C1300" s="65" t="s">
        <v>4174</v>
      </c>
      <c r="E1300" s="65" t="s">
        <v>4172</v>
      </c>
    </row>
    <row r="1301" spans="1:5" ht="15" x14ac:dyDescent="0.25">
      <c r="A1301" s="66">
        <f t="shared" si="20"/>
        <v>18532530</v>
      </c>
      <c r="B1301" s="65" t="s">
        <v>4176</v>
      </c>
      <c r="C1301" s="65" t="s">
        <v>4177</v>
      </c>
      <c r="E1301" s="65" t="s">
        <v>4175</v>
      </c>
    </row>
    <row r="1302" spans="1:5" ht="15" x14ac:dyDescent="0.25">
      <c r="A1302" s="66">
        <f t="shared" si="20"/>
        <v>18532832</v>
      </c>
      <c r="B1302" s="65" t="s">
        <v>4179</v>
      </c>
      <c r="C1302" s="65" t="s">
        <v>4180</v>
      </c>
      <c r="E1302" s="65" t="s">
        <v>4178</v>
      </c>
    </row>
    <row r="1303" spans="1:5" ht="15" x14ac:dyDescent="0.25">
      <c r="A1303" s="66">
        <f t="shared" si="20"/>
        <v>18535688</v>
      </c>
      <c r="B1303" s="65" t="s">
        <v>4182</v>
      </c>
      <c r="C1303" s="65" t="s">
        <v>4183</v>
      </c>
      <c r="E1303" s="65" t="s">
        <v>4181</v>
      </c>
    </row>
    <row r="1304" spans="1:5" ht="15" x14ac:dyDescent="0.25">
      <c r="A1304" s="66">
        <f t="shared" si="20"/>
        <v>18541408</v>
      </c>
      <c r="B1304" s="65" t="s">
        <v>4185</v>
      </c>
      <c r="C1304" s="65" t="s">
        <v>4186</v>
      </c>
      <c r="E1304" s="65" t="s">
        <v>4184</v>
      </c>
    </row>
    <row r="1305" spans="1:5" ht="15" x14ac:dyDescent="0.25">
      <c r="A1305" s="66">
        <f t="shared" si="20"/>
        <v>18546086</v>
      </c>
      <c r="B1305" s="65" t="s">
        <v>4188</v>
      </c>
      <c r="C1305" s="65" t="s">
        <v>4189</v>
      </c>
      <c r="E1305" s="65" t="s">
        <v>4187</v>
      </c>
    </row>
    <row r="1306" spans="1:5" ht="15" x14ac:dyDescent="0.25">
      <c r="A1306" s="66">
        <f t="shared" si="20"/>
        <v>18574640</v>
      </c>
      <c r="B1306" s="65" t="s">
        <v>4191</v>
      </c>
      <c r="C1306" s="65" t="s">
        <v>4192</v>
      </c>
      <c r="E1306" s="65" t="s">
        <v>4190</v>
      </c>
    </row>
    <row r="1307" spans="1:5" ht="15" x14ac:dyDescent="0.25">
      <c r="A1307" s="66">
        <f t="shared" si="20"/>
        <v>18582341</v>
      </c>
      <c r="B1307" s="65" t="s">
        <v>4194</v>
      </c>
      <c r="C1307" s="65" t="s">
        <v>4195</v>
      </c>
      <c r="E1307" s="65" t="s">
        <v>4193</v>
      </c>
    </row>
    <row r="1308" spans="1:5" ht="15" x14ac:dyDescent="0.25">
      <c r="A1308" s="66">
        <f t="shared" si="20"/>
        <v>18586959</v>
      </c>
      <c r="B1308" s="65" t="s">
        <v>4197</v>
      </c>
      <c r="C1308" s="65" t="s">
        <v>4198</v>
      </c>
      <c r="E1308" s="65" t="s">
        <v>4196</v>
      </c>
    </row>
    <row r="1309" spans="1:5" ht="15" x14ac:dyDescent="0.25">
      <c r="A1309" s="66">
        <f t="shared" si="20"/>
        <v>18592703</v>
      </c>
      <c r="B1309" s="65" t="s">
        <v>4200</v>
      </c>
      <c r="C1309" s="65" t="s">
        <v>4201</v>
      </c>
      <c r="E1309" s="65" t="s">
        <v>4199</v>
      </c>
    </row>
    <row r="1310" spans="1:5" ht="15" x14ac:dyDescent="0.25">
      <c r="A1310" s="66">
        <f t="shared" si="20"/>
        <v>18595230</v>
      </c>
      <c r="B1310" s="65" t="s">
        <v>4203</v>
      </c>
      <c r="C1310" s="65" t="s">
        <v>4204</v>
      </c>
      <c r="E1310" s="65" t="s">
        <v>4202</v>
      </c>
    </row>
    <row r="1311" spans="1:5" ht="15" x14ac:dyDescent="0.25">
      <c r="A1311" s="66">
        <f t="shared" si="20"/>
        <v>18600331</v>
      </c>
      <c r="B1311" s="65" t="s">
        <v>4206</v>
      </c>
      <c r="C1311" s="65" t="s">
        <v>4207</v>
      </c>
      <c r="E1311" s="65" t="s">
        <v>4205</v>
      </c>
    </row>
    <row r="1312" spans="1:5" ht="15" x14ac:dyDescent="0.25">
      <c r="A1312" s="66">
        <f t="shared" si="20"/>
        <v>18601893</v>
      </c>
      <c r="B1312" s="65" t="s">
        <v>4209</v>
      </c>
      <c r="C1312" s="65" t="s">
        <v>4210</v>
      </c>
      <c r="E1312" s="65" t="s">
        <v>4208</v>
      </c>
    </row>
    <row r="1313" spans="1:5" ht="15" x14ac:dyDescent="0.25">
      <c r="A1313" s="66">
        <f t="shared" si="20"/>
        <v>18609746</v>
      </c>
      <c r="B1313" s="65" t="s">
        <v>4212</v>
      </c>
      <c r="C1313" s="65" t="s">
        <v>4213</v>
      </c>
      <c r="E1313" s="65" t="s">
        <v>4211</v>
      </c>
    </row>
    <row r="1314" spans="1:5" ht="15" x14ac:dyDescent="0.25">
      <c r="A1314" s="66">
        <f t="shared" si="20"/>
        <v>18618273</v>
      </c>
      <c r="B1314" s="65" t="s">
        <v>4215</v>
      </c>
      <c r="C1314" s="65" t="s">
        <v>4216</v>
      </c>
      <c r="E1314" s="65" t="s">
        <v>4214</v>
      </c>
    </row>
    <row r="1315" spans="1:5" ht="15" x14ac:dyDescent="0.25">
      <c r="A1315" s="66">
        <f t="shared" si="20"/>
        <v>18621649</v>
      </c>
      <c r="B1315" s="65" t="s">
        <v>4218</v>
      </c>
      <c r="C1315" s="65" t="s">
        <v>4219</v>
      </c>
      <c r="E1315" s="65" t="s">
        <v>4217</v>
      </c>
    </row>
    <row r="1316" spans="1:5" ht="15" x14ac:dyDescent="0.25">
      <c r="A1316" s="66">
        <f t="shared" si="20"/>
        <v>18625784</v>
      </c>
      <c r="B1316" s="65" t="s">
        <v>4221</v>
      </c>
      <c r="C1316" s="65" t="s">
        <v>4222</v>
      </c>
      <c r="E1316" s="65" t="s">
        <v>4220</v>
      </c>
    </row>
    <row r="1317" spans="1:5" ht="15" x14ac:dyDescent="0.25">
      <c r="A1317" s="66">
        <f t="shared" si="20"/>
        <v>18627272</v>
      </c>
      <c r="B1317" s="65" t="s">
        <v>4224</v>
      </c>
      <c r="C1317" s="65" t="s">
        <v>4225</v>
      </c>
      <c r="E1317" s="65" t="s">
        <v>4223</v>
      </c>
    </row>
    <row r="1318" spans="1:5" ht="15" x14ac:dyDescent="0.25">
      <c r="A1318" s="66">
        <f t="shared" si="20"/>
        <v>18639335</v>
      </c>
      <c r="B1318" s="65" t="s">
        <v>4227</v>
      </c>
      <c r="C1318" s="65" t="s">
        <v>4228</v>
      </c>
      <c r="E1318" s="65" t="s">
        <v>4226</v>
      </c>
    </row>
    <row r="1319" spans="1:5" ht="15" x14ac:dyDescent="0.25">
      <c r="A1319" s="66">
        <f t="shared" si="20"/>
        <v>18645033</v>
      </c>
      <c r="B1319" s="65" t="s">
        <v>4230</v>
      </c>
      <c r="C1319" s="65" t="s">
        <v>4231</v>
      </c>
      <c r="E1319" s="65" t="s">
        <v>4229</v>
      </c>
    </row>
    <row r="1320" spans="1:5" ht="15" x14ac:dyDescent="0.25">
      <c r="A1320" s="66">
        <f t="shared" si="20"/>
        <v>18646943</v>
      </c>
      <c r="B1320" s="65" t="s">
        <v>4233</v>
      </c>
      <c r="C1320" s="65" t="s">
        <v>4234</v>
      </c>
      <c r="E1320" s="65" t="s">
        <v>4232</v>
      </c>
    </row>
    <row r="1321" spans="1:5" ht="15" x14ac:dyDescent="0.25">
      <c r="A1321" s="66">
        <f t="shared" si="20"/>
        <v>18647346</v>
      </c>
      <c r="B1321" s="65" t="s">
        <v>4236</v>
      </c>
      <c r="C1321" s="65" t="s">
        <v>4237</v>
      </c>
      <c r="E1321" s="65" t="s">
        <v>4235</v>
      </c>
    </row>
    <row r="1322" spans="1:5" ht="15" x14ac:dyDescent="0.25">
      <c r="A1322" s="66">
        <f t="shared" si="20"/>
        <v>18649438</v>
      </c>
      <c r="B1322" s="65" t="s">
        <v>4239</v>
      </c>
      <c r="C1322" s="65" t="s">
        <v>4240</v>
      </c>
      <c r="E1322" s="65" t="s">
        <v>4238</v>
      </c>
    </row>
    <row r="1323" spans="1:5" ht="15" x14ac:dyDescent="0.25">
      <c r="A1323" s="66">
        <f t="shared" si="20"/>
        <v>18649497</v>
      </c>
      <c r="B1323" s="65" t="s">
        <v>4242</v>
      </c>
      <c r="C1323" s="65" t="s">
        <v>4243</v>
      </c>
      <c r="E1323" s="65" t="s">
        <v>4241</v>
      </c>
    </row>
    <row r="1324" spans="1:5" ht="15" x14ac:dyDescent="0.25">
      <c r="A1324" s="66">
        <f t="shared" si="20"/>
        <v>18653583</v>
      </c>
      <c r="B1324" s="65" t="s">
        <v>4245</v>
      </c>
      <c r="C1324" s="65" t="s">
        <v>4246</v>
      </c>
      <c r="E1324" s="65" t="s">
        <v>4244</v>
      </c>
    </row>
    <row r="1325" spans="1:5" ht="15" x14ac:dyDescent="0.25">
      <c r="A1325" s="66">
        <f t="shared" si="20"/>
        <v>18655187</v>
      </c>
      <c r="B1325" s="65" t="s">
        <v>4248</v>
      </c>
      <c r="C1325" s="65" t="s">
        <v>4249</v>
      </c>
      <c r="E1325" s="65" t="s">
        <v>4247</v>
      </c>
    </row>
    <row r="1326" spans="1:5" ht="15" x14ac:dyDescent="0.25">
      <c r="A1326" s="66">
        <f t="shared" si="20"/>
        <v>18666782</v>
      </c>
      <c r="B1326" s="65" t="s">
        <v>4251</v>
      </c>
      <c r="C1326" s="65" t="s">
        <v>4252</v>
      </c>
      <c r="E1326" s="65" t="s">
        <v>4250</v>
      </c>
    </row>
    <row r="1327" spans="1:5" ht="15" x14ac:dyDescent="0.25">
      <c r="A1327" s="66">
        <f t="shared" si="20"/>
        <v>18675080</v>
      </c>
      <c r="B1327" s="65" t="s">
        <v>4254</v>
      </c>
      <c r="C1327" s="65" t="s">
        <v>4255</v>
      </c>
      <c r="E1327" s="65" t="s">
        <v>4253</v>
      </c>
    </row>
    <row r="1328" spans="1:5" ht="15" x14ac:dyDescent="0.25">
      <c r="A1328" s="66">
        <f t="shared" si="20"/>
        <v>18687895</v>
      </c>
      <c r="B1328" s="65" t="s">
        <v>4257</v>
      </c>
      <c r="C1328" s="65" t="s">
        <v>4258</v>
      </c>
      <c r="E1328" s="65" t="s">
        <v>4256</v>
      </c>
    </row>
    <row r="1329" spans="1:5" ht="15" x14ac:dyDescent="0.25">
      <c r="A1329" s="66">
        <f t="shared" si="20"/>
        <v>18702649</v>
      </c>
      <c r="B1329" s="65" t="s">
        <v>4260</v>
      </c>
      <c r="C1329" s="65" t="s">
        <v>4261</v>
      </c>
      <c r="E1329" s="65" t="s">
        <v>4259</v>
      </c>
    </row>
    <row r="1330" spans="1:5" ht="15" x14ac:dyDescent="0.25">
      <c r="A1330" s="66">
        <f t="shared" si="20"/>
        <v>18705141</v>
      </c>
      <c r="B1330" s="65" t="s">
        <v>4263</v>
      </c>
      <c r="C1330" s="65" t="s">
        <v>4264</v>
      </c>
      <c r="E1330" s="65" t="s">
        <v>4262</v>
      </c>
    </row>
    <row r="1331" spans="1:5" ht="15" x14ac:dyDescent="0.25">
      <c r="A1331" s="66">
        <f t="shared" si="20"/>
        <v>18709392</v>
      </c>
      <c r="B1331" s="65" t="s">
        <v>4266</v>
      </c>
      <c r="C1331" s="65" t="s">
        <v>4267</v>
      </c>
      <c r="E1331" s="65" t="s">
        <v>4265</v>
      </c>
    </row>
    <row r="1332" spans="1:5" ht="15" x14ac:dyDescent="0.25">
      <c r="A1332" s="66">
        <f t="shared" si="20"/>
        <v>18721635</v>
      </c>
      <c r="B1332" s="65" t="s">
        <v>4269</v>
      </c>
      <c r="C1332" s="65" t="s">
        <v>4270</v>
      </c>
      <c r="E1332" s="65" t="s">
        <v>4268</v>
      </c>
    </row>
    <row r="1333" spans="1:5" ht="15" x14ac:dyDescent="0.25">
      <c r="A1333" s="66">
        <f t="shared" si="20"/>
        <v>18726335</v>
      </c>
      <c r="B1333" s="65" t="s">
        <v>4272</v>
      </c>
      <c r="C1333" s="65" t="s">
        <v>4273</v>
      </c>
      <c r="E1333" s="65" t="s">
        <v>4271</v>
      </c>
    </row>
    <row r="1334" spans="1:5" ht="15" x14ac:dyDescent="0.25">
      <c r="A1334" s="66">
        <f t="shared" si="20"/>
        <v>18727633</v>
      </c>
      <c r="B1334" s="65" t="s">
        <v>4275</v>
      </c>
      <c r="C1334" s="65" t="s">
        <v>4276</v>
      </c>
      <c r="E1334" s="65" t="s">
        <v>4274</v>
      </c>
    </row>
    <row r="1335" spans="1:5" ht="15" x14ac:dyDescent="0.25">
      <c r="A1335" s="66">
        <f t="shared" si="20"/>
        <v>18747588</v>
      </c>
      <c r="B1335" s="65" t="s">
        <v>4278</v>
      </c>
      <c r="C1335" s="65" t="s">
        <v>4279</v>
      </c>
      <c r="E1335" s="65" t="s">
        <v>4277</v>
      </c>
    </row>
    <row r="1336" spans="1:5" ht="15" x14ac:dyDescent="0.25">
      <c r="A1336" s="66">
        <f t="shared" si="20"/>
        <v>18763044</v>
      </c>
      <c r="B1336" s="65" t="s">
        <v>4281</v>
      </c>
      <c r="C1336" s="65" t="s">
        <v>4282</v>
      </c>
      <c r="E1336" s="65" t="s">
        <v>4280</v>
      </c>
    </row>
    <row r="1337" spans="1:5" ht="15" x14ac:dyDescent="0.25">
      <c r="A1337" s="66">
        <f t="shared" si="20"/>
        <v>18763303</v>
      </c>
      <c r="B1337" s="65" t="s">
        <v>4284</v>
      </c>
      <c r="C1337" s="65" t="s">
        <v>4285</v>
      </c>
      <c r="E1337" s="65" t="s">
        <v>4283</v>
      </c>
    </row>
    <row r="1338" spans="1:5" ht="15" x14ac:dyDescent="0.25">
      <c r="A1338" s="66">
        <f t="shared" si="20"/>
        <v>18765284</v>
      </c>
      <c r="B1338" s="65" t="s">
        <v>4287</v>
      </c>
      <c r="C1338" s="65" t="s">
        <v>4288</v>
      </c>
      <c r="E1338" s="65" t="s">
        <v>4286</v>
      </c>
    </row>
    <row r="1339" spans="1:5" ht="15" x14ac:dyDescent="0.25">
      <c r="A1339" s="66">
        <f t="shared" si="20"/>
        <v>18765608</v>
      </c>
      <c r="B1339" s="65" t="s">
        <v>4290</v>
      </c>
      <c r="C1339" s="65" t="s">
        <v>4291</v>
      </c>
      <c r="E1339" s="65" t="s">
        <v>4289</v>
      </c>
    </row>
    <row r="1340" spans="1:5" ht="15" x14ac:dyDescent="0.25">
      <c r="A1340" s="66">
        <f t="shared" si="20"/>
        <v>18770636</v>
      </c>
      <c r="B1340" s="65" t="s">
        <v>4293</v>
      </c>
      <c r="C1340" s="65" t="s">
        <v>4294</v>
      </c>
      <c r="E1340" s="65" t="s">
        <v>4292</v>
      </c>
    </row>
    <row r="1341" spans="1:5" ht="15" x14ac:dyDescent="0.25">
      <c r="A1341" s="66">
        <f t="shared" si="20"/>
        <v>18778009</v>
      </c>
      <c r="B1341" s="65" t="s">
        <v>4296</v>
      </c>
      <c r="C1341" s="65" t="s">
        <v>4297</v>
      </c>
      <c r="E1341" s="65" t="s">
        <v>4295</v>
      </c>
    </row>
    <row r="1342" spans="1:5" ht="15" x14ac:dyDescent="0.25">
      <c r="A1342" s="66">
        <f t="shared" si="20"/>
        <v>18782286</v>
      </c>
      <c r="B1342" s="65" t="s">
        <v>4299</v>
      </c>
      <c r="C1342" s="65" t="s">
        <v>4300</v>
      </c>
      <c r="E1342" s="65" t="s">
        <v>4298</v>
      </c>
    </row>
    <row r="1343" spans="1:5" ht="15" x14ac:dyDescent="0.25">
      <c r="A1343" s="66">
        <f t="shared" si="20"/>
        <v>18783274</v>
      </c>
      <c r="B1343" s="65" t="s">
        <v>4302</v>
      </c>
      <c r="C1343" s="65" t="s">
        <v>4303</v>
      </c>
      <c r="E1343" s="65" t="s">
        <v>4301</v>
      </c>
    </row>
    <row r="1344" spans="1:5" ht="15" x14ac:dyDescent="0.25">
      <c r="A1344" s="66">
        <f t="shared" si="20"/>
        <v>18787105</v>
      </c>
      <c r="B1344" s="65" t="s">
        <v>4305</v>
      </c>
      <c r="C1344" s="65" t="s">
        <v>4306</v>
      </c>
      <c r="E1344" s="65" t="s">
        <v>4304</v>
      </c>
    </row>
    <row r="1345" spans="1:5" ht="15" x14ac:dyDescent="0.25">
      <c r="A1345" s="66">
        <f t="shared" si="20"/>
        <v>18795205</v>
      </c>
      <c r="B1345" s="65" t="s">
        <v>4308</v>
      </c>
      <c r="C1345" s="65" t="s">
        <v>4309</v>
      </c>
      <c r="E1345" s="65" t="s">
        <v>4307</v>
      </c>
    </row>
    <row r="1346" spans="1:5" ht="15" x14ac:dyDescent="0.25">
      <c r="A1346" s="66">
        <f t="shared" ref="A1346:A1409" si="21">B1346*1</f>
        <v>18796996</v>
      </c>
      <c r="B1346" s="65" t="s">
        <v>4311</v>
      </c>
      <c r="C1346" s="65" t="s">
        <v>4312</v>
      </c>
      <c r="E1346" s="65" t="s">
        <v>4310</v>
      </c>
    </row>
    <row r="1347" spans="1:5" ht="15" x14ac:dyDescent="0.25">
      <c r="A1347" s="66">
        <f t="shared" si="21"/>
        <v>18798484</v>
      </c>
      <c r="B1347" s="65" t="s">
        <v>4314</v>
      </c>
      <c r="C1347" s="65" t="s">
        <v>4315</v>
      </c>
      <c r="E1347" s="65" t="s">
        <v>4313</v>
      </c>
    </row>
    <row r="1348" spans="1:5" ht="15" x14ac:dyDescent="0.25">
      <c r="A1348" s="66">
        <f t="shared" si="21"/>
        <v>18801493</v>
      </c>
      <c r="B1348" s="65" t="s">
        <v>4317</v>
      </c>
      <c r="C1348" s="65" t="s">
        <v>4318</v>
      </c>
      <c r="E1348" s="65" t="s">
        <v>4316</v>
      </c>
    </row>
    <row r="1349" spans="1:5" ht="15" x14ac:dyDescent="0.25">
      <c r="A1349" s="66">
        <f t="shared" si="21"/>
        <v>18808897</v>
      </c>
      <c r="B1349" s="65" t="s">
        <v>4320</v>
      </c>
      <c r="C1349" s="65" t="s">
        <v>4321</v>
      </c>
      <c r="E1349" s="65" t="s">
        <v>4319</v>
      </c>
    </row>
    <row r="1350" spans="1:5" ht="15" x14ac:dyDescent="0.25">
      <c r="A1350" s="66">
        <f t="shared" si="21"/>
        <v>18830175</v>
      </c>
      <c r="B1350" s="65" t="s">
        <v>4323</v>
      </c>
      <c r="C1350" s="65" t="s">
        <v>4324</v>
      </c>
      <c r="E1350" s="65" t="s">
        <v>4322</v>
      </c>
    </row>
    <row r="1351" spans="1:5" ht="15" x14ac:dyDescent="0.25">
      <c r="A1351" s="66">
        <f t="shared" si="21"/>
        <v>18830493</v>
      </c>
      <c r="B1351" s="65" t="s">
        <v>4326</v>
      </c>
      <c r="C1351" s="65" t="s">
        <v>4327</v>
      </c>
      <c r="E1351" s="65" t="s">
        <v>4325</v>
      </c>
    </row>
    <row r="1352" spans="1:5" ht="15" x14ac:dyDescent="0.25">
      <c r="A1352" s="66">
        <f t="shared" si="21"/>
        <v>18832178</v>
      </c>
      <c r="B1352" s="65" t="s">
        <v>4329</v>
      </c>
      <c r="C1352" s="65" t="s">
        <v>4330</v>
      </c>
      <c r="E1352" s="65" t="s">
        <v>4328</v>
      </c>
    </row>
    <row r="1353" spans="1:5" ht="15" x14ac:dyDescent="0.25">
      <c r="A1353" s="66">
        <f t="shared" si="21"/>
        <v>18844206</v>
      </c>
      <c r="B1353" s="65" t="s">
        <v>4332</v>
      </c>
      <c r="C1353" s="65" t="s">
        <v>4333</v>
      </c>
      <c r="E1353" s="65" t="s">
        <v>4331</v>
      </c>
    </row>
    <row r="1354" spans="1:5" ht="15" x14ac:dyDescent="0.25">
      <c r="A1354" s="66">
        <f t="shared" si="21"/>
        <v>18850338</v>
      </c>
      <c r="B1354" s="65" t="s">
        <v>4335</v>
      </c>
      <c r="C1354" s="65" t="s">
        <v>4336</v>
      </c>
      <c r="E1354" s="65" t="s">
        <v>4334</v>
      </c>
    </row>
    <row r="1355" spans="1:5" ht="15" x14ac:dyDescent="0.25">
      <c r="A1355" s="66">
        <f t="shared" si="21"/>
        <v>18854112</v>
      </c>
      <c r="B1355" s="65" t="s">
        <v>4338</v>
      </c>
      <c r="C1355" s="65" t="s">
        <v>4339</v>
      </c>
      <c r="E1355" s="65" t="s">
        <v>4337</v>
      </c>
    </row>
    <row r="1356" spans="1:5" ht="15" x14ac:dyDescent="0.25">
      <c r="A1356" s="66">
        <f t="shared" si="21"/>
        <v>18869683</v>
      </c>
      <c r="B1356" s="65" t="s">
        <v>4341</v>
      </c>
      <c r="C1356" s="65" t="s">
        <v>4342</v>
      </c>
      <c r="E1356" s="65" t="s">
        <v>4340</v>
      </c>
    </row>
    <row r="1357" spans="1:5" ht="15" x14ac:dyDescent="0.25">
      <c r="A1357" s="66">
        <f t="shared" si="21"/>
        <v>18905876</v>
      </c>
      <c r="B1357" s="65" t="s">
        <v>4344</v>
      </c>
      <c r="C1357" s="65" t="s">
        <v>4345</v>
      </c>
      <c r="E1357" s="65" t="s">
        <v>4343</v>
      </c>
    </row>
    <row r="1358" spans="1:5" ht="15" x14ac:dyDescent="0.25">
      <c r="A1358" s="66">
        <f t="shared" si="21"/>
        <v>18914131</v>
      </c>
      <c r="B1358" s="65" t="s">
        <v>4347</v>
      </c>
      <c r="C1358" s="65" t="s">
        <v>4348</v>
      </c>
      <c r="E1358" s="65" t="s">
        <v>4346</v>
      </c>
    </row>
    <row r="1359" spans="1:5" ht="15" x14ac:dyDescent="0.25">
      <c r="A1359" s="66">
        <f t="shared" si="21"/>
        <v>18915286</v>
      </c>
      <c r="B1359" s="65" t="s">
        <v>4350</v>
      </c>
      <c r="C1359" s="65" t="s">
        <v>4351</v>
      </c>
      <c r="E1359" s="65" t="s">
        <v>4349</v>
      </c>
    </row>
    <row r="1360" spans="1:5" ht="15" x14ac:dyDescent="0.25">
      <c r="A1360" s="66">
        <f t="shared" si="21"/>
        <v>18924536</v>
      </c>
      <c r="B1360" s="65" t="s">
        <v>4353</v>
      </c>
      <c r="C1360" s="65" t="s">
        <v>4354</v>
      </c>
      <c r="E1360" s="65" t="s">
        <v>4352</v>
      </c>
    </row>
    <row r="1361" spans="1:5" ht="15" x14ac:dyDescent="0.25">
      <c r="A1361" s="66">
        <f t="shared" si="21"/>
        <v>18927403</v>
      </c>
      <c r="B1361" s="65" t="s">
        <v>4356</v>
      </c>
      <c r="C1361" s="65" t="s">
        <v>4357</v>
      </c>
      <c r="D1361" s="65"/>
      <c r="E1361" s="65" t="s">
        <v>4355</v>
      </c>
    </row>
    <row r="1362" spans="1:5" ht="15" x14ac:dyDescent="0.25">
      <c r="A1362" s="66">
        <f t="shared" si="21"/>
        <v>18929481</v>
      </c>
      <c r="B1362" s="65" t="s">
        <v>4359</v>
      </c>
      <c r="C1362" s="65" t="s">
        <v>4360</v>
      </c>
      <c r="D1362" s="65"/>
      <c r="E1362" s="65" t="s">
        <v>4358</v>
      </c>
    </row>
    <row r="1363" spans="1:5" ht="15" x14ac:dyDescent="0.25">
      <c r="A1363" s="66">
        <f t="shared" si="21"/>
        <v>18932806</v>
      </c>
      <c r="B1363" s="65" t="s">
        <v>4362</v>
      </c>
      <c r="C1363" s="65" t="s">
        <v>4363</v>
      </c>
      <c r="D1363" s="65"/>
      <c r="E1363" s="65" t="s">
        <v>4361</v>
      </c>
    </row>
    <row r="1364" spans="1:5" ht="15" x14ac:dyDescent="0.25">
      <c r="A1364" s="66">
        <f t="shared" si="21"/>
        <v>18940728</v>
      </c>
      <c r="B1364" s="65" t="s">
        <v>4365</v>
      </c>
      <c r="C1364" s="65" t="s">
        <v>4366</v>
      </c>
      <c r="D1364" s="65"/>
      <c r="E1364" s="65" t="s">
        <v>4364</v>
      </c>
    </row>
    <row r="1365" spans="1:5" ht="15" x14ac:dyDescent="0.25">
      <c r="A1365" s="66">
        <f t="shared" si="21"/>
        <v>18952580</v>
      </c>
      <c r="B1365" s="65" t="s">
        <v>4368</v>
      </c>
      <c r="C1365" s="65" t="s">
        <v>4369</v>
      </c>
      <c r="D1365" s="65"/>
      <c r="E1365" s="65" t="s">
        <v>4367</v>
      </c>
    </row>
    <row r="1366" spans="1:5" ht="15" x14ac:dyDescent="0.25">
      <c r="A1366" s="66">
        <f t="shared" si="21"/>
        <v>18955571</v>
      </c>
      <c r="B1366" s="65" t="s">
        <v>4371</v>
      </c>
      <c r="C1366" s="65" t="s">
        <v>3615</v>
      </c>
      <c r="D1366" s="65"/>
      <c r="E1366" s="65" t="s">
        <v>4370</v>
      </c>
    </row>
    <row r="1367" spans="1:5" ht="15" x14ac:dyDescent="0.25">
      <c r="A1367" s="66">
        <f t="shared" si="21"/>
        <v>18963191</v>
      </c>
      <c r="B1367" s="65" t="s">
        <v>4373</v>
      </c>
      <c r="C1367" s="65" t="s">
        <v>4374</v>
      </c>
      <c r="D1367" s="65"/>
      <c r="E1367" s="65" t="s">
        <v>4372</v>
      </c>
    </row>
    <row r="1368" spans="1:5" ht="15" x14ac:dyDescent="0.25">
      <c r="A1368" s="66">
        <f t="shared" si="21"/>
        <v>18968002</v>
      </c>
      <c r="B1368" s="65" t="s">
        <v>4376</v>
      </c>
      <c r="C1368" s="65" t="s">
        <v>4377</v>
      </c>
      <c r="D1368" s="65"/>
      <c r="E1368" s="65" t="s">
        <v>4375</v>
      </c>
    </row>
    <row r="1369" spans="1:5" ht="15" x14ac:dyDescent="0.25">
      <c r="A1369" s="66">
        <f t="shared" si="21"/>
        <v>18969734</v>
      </c>
      <c r="B1369" s="65" t="s">
        <v>4379</v>
      </c>
      <c r="C1369" s="65" t="s">
        <v>4380</v>
      </c>
      <c r="D1369" s="65"/>
      <c r="E1369" s="65" t="s">
        <v>4378</v>
      </c>
    </row>
    <row r="1370" spans="1:5" ht="15" x14ac:dyDescent="0.25">
      <c r="A1370" s="66">
        <f t="shared" si="21"/>
        <v>18984032</v>
      </c>
      <c r="B1370" s="65" t="s">
        <v>4382</v>
      </c>
      <c r="C1370" s="65" t="s">
        <v>4383</v>
      </c>
      <c r="D1370" s="65"/>
      <c r="E1370" s="65" t="s">
        <v>4381</v>
      </c>
    </row>
    <row r="1371" spans="1:5" ht="15" x14ac:dyDescent="0.25">
      <c r="A1371" s="66">
        <f t="shared" si="21"/>
        <v>0</v>
      </c>
      <c r="B1371" s="65"/>
      <c r="C1371" s="65" t="s">
        <v>701</v>
      </c>
      <c r="D1371" s="65">
        <v>1</v>
      </c>
      <c r="E1371" s="65" t="s">
        <v>4384</v>
      </c>
    </row>
    <row r="1372" spans="1:5" ht="15" x14ac:dyDescent="0.25">
      <c r="A1372" s="66">
        <f t="shared" si="21"/>
        <v>0</v>
      </c>
      <c r="B1372" s="65"/>
      <c r="C1372" s="65" t="s">
        <v>701</v>
      </c>
      <c r="D1372" s="65">
        <v>1</v>
      </c>
      <c r="E1372" s="65" t="s">
        <v>4385</v>
      </c>
    </row>
    <row r="1373" spans="1:5" ht="15" x14ac:dyDescent="0.25">
      <c r="A1373" s="66">
        <f t="shared" si="21"/>
        <v>19020088</v>
      </c>
      <c r="B1373" s="65" t="s">
        <v>4387</v>
      </c>
      <c r="C1373" s="65" t="s">
        <v>4388</v>
      </c>
      <c r="D1373" s="65"/>
      <c r="E1373" s="65" t="s">
        <v>4386</v>
      </c>
    </row>
    <row r="1374" spans="1:5" ht="15" x14ac:dyDescent="0.25">
      <c r="A1374" s="66">
        <f t="shared" si="21"/>
        <v>0</v>
      </c>
      <c r="B1374" s="65"/>
      <c r="C1374" s="65" t="s">
        <v>701</v>
      </c>
      <c r="D1374" s="65">
        <v>1</v>
      </c>
      <c r="E1374" s="65" t="s">
        <v>4389</v>
      </c>
    </row>
    <row r="1375" spans="1:5" ht="15" x14ac:dyDescent="0.25">
      <c r="A1375" s="66">
        <f t="shared" si="21"/>
        <v>19028089</v>
      </c>
      <c r="B1375" s="65" t="s">
        <v>4391</v>
      </c>
      <c r="C1375" s="65" t="s">
        <v>4392</v>
      </c>
      <c r="D1375" s="65"/>
      <c r="E1375" s="65" t="s">
        <v>4390</v>
      </c>
    </row>
    <row r="1376" spans="1:5" ht="15" x14ac:dyDescent="0.25">
      <c r="A1376" s="66">
        <f t="shared" si="21"/>
        <v>0</v>
      </c>
      <c r="B1376" s="65"/>
      <c r="C1376" s="65" t="s">
        <v>701</v>
      </c>
      <c r="D1376" s="65">
        <v>1</v>
      </c>
      <c r="E1376" s="65" t="s">
        <v>4393</v>
      </c>
    </row>
    <row r="1377" spans="1:5" ht="15" x14ac:dyDescent="0.25">
      <c r="A1377" s="66">
        <f t="shared" si="21"/>
        <v>0</v>
      </c>
      <c r="B1377" s="65"/>
      <c r="C1377" s="65" t="s">
        <v>701</v>
      </c>
      <c r="D1377" s="65">
        <v>1</v>
      </c>
      <c r="E1377" s="65" t="s">
        <v>4394</v>
      </c>
    </row>
    <row r="1378" spans="1:5" ht="15" x14ac:dyDescent="0.25">
      <c r="A1378" s="66">
        <f t="shared" si="21"/>
        <v>0</v>
      </c>
      <c r="B1378" s="65"/>
      <c r="C1378" s="65" t="s">
        <v>701</v>
      </c>
      <c r="D1378" s="65">
        <v>1</v>
      </c>
      <c r="E1378" s="65" t="s">
        <v>4395</v>
      </c>
    </row>
    <row r="1379" spans="1:5" ht="15" x14ac:dyDescent="0.25">
      <c r="A1379" s="66">
        <f t="shared" si="21"/>
        <v>0</v>
      </c>
      <c r="B1379" s="65"/>
      <c r="C1379" s="65" t="s">
        <v>701</v>
      </c>
      <c r="D1379" s="65">
        <v>1</v>
      </c>
      <c r="E1379" s="65" t="s">
        <v>4396</v>
      </c>
    </row>
    <row r="1380" spans="1:5" ht="15" x14ac:dyDescent="0.25">
      <c r="A1380" s="66">
        <f t="shared" si="21"/>
        <v>0</v>
      </c>
      <c r="B1380" s="65"/>
      <c r="C1380" s="65" t="s">
        <v>701</v>
      </c>
      <c r="D1380" s="65">
        <v>1</v>
      </c>
      <c r="E1380" s="65" t="s">
        <v>4397</v>
      </c>
    </row>
    <row r="1381" spans="1:5" ht="15" x14ac:dyDescent="0.25">
      <c r="A1381" s="66">
        <f t="shared" si="21"/>
        <v>19050270</v>
      </c>
      <c r="B1381" s="65" t="s">
        <v>4399</v>
      </c>
      <c r="C1381" s="65" t="s">
        <v>4400</v>
      </c>
      <c r="D1381" s="65"/>
      <c r="E1381" s="65" t="s">
        <v>4398</v>
      </c>
    </row>
    <row r="1382" spans="1:5" ht="15" x14ac:dyDescent="0.25">
      <c r="A1382" s="66">
        <f t="shared" si="21"/>
        <v>0</v>
      </c>
      <c r="B1382" s="65"/>
      <c r="C1382" s="65" t="s">
        <v>701</v>
      </c>
      <c r="D1382" s="65">
        <v>1</v>
      </c>
      <c r="E1382" s="65" t="s">
        <v>4401</v>
      </c>
    </row>
    <row r="1383" spans="1:5" ht="15" x14ac:dyDescent="0.25">
      <c r="A1383" s="66">
        <f t="shared" si="21"/>
        <v>19055701</v>
      </c>
      <c r="B1383" s="65" t="s">
        <v>4403</v>
      </c>
      <c r="C1383" s="65" t="s">
        <v>4404</v>
      </c>
      <c r="D1383" s="65"/>
      <c r="E1383" s="65" t="s">
        <v>4402</v>
      </c>
    </row>
    <row r="1384" spans="1:5" ht="15" x14ac:dyDescent="0.25">
      <c r="A1384" s="66">
        <f t="shared" si="21"/>
        <v>0</v>
      </c>
      <c r="B1384" s="65"/>
      <c r="C1384" s="65" t="s">
        <v>701</v>
      </c>
      <c r="D1384" s="65">
        <v>1</v>
      </c>
      <c r="E1384" s="65" t="s">
        <v>4405</v>
      </c>
    </row>
    <row r="1385" spans="1:5" ht="15" x14ac:dyDescent="0.25">
      <c r="A1385" s="66">
        <f t="shared" si="21"/>
        <v>0</v>
      </c>
      <c r="B1385" s="65"/>
      <c r="C1385" s="65" t="s">
        <v>701</v>
      </c>
      <c r="D1385" s="65">
        <v>1</v>
      </c>
      <c r="E1385" s="65" t="s">
        <v>4406</v>
      </c>
    </row>
    <row r="1386" spans="1:5" ht="15" x14ac:dyDescent="0.25">
      <c r="A1386" s="66">
        <f t="shared" si="21"/>
        <v>19058492</v>
      </c>
      <c r="B1386" s="65" t="s">
        <v>4408</v>
      </c>
      <c r="C1386" s="65" t="s">
        <v>4409</v>
      </c>
      <c r="D1386" s="65"/>
      <c r="E1386" s="65" t="s">
        <v>4407</v>
      </c>
    </row>
    <row r="1387" spans="1:5" ht="15" x14ac:dyDescent="0.25">
      <c r="A1387" s="66">
        <f t="shared" si="21"/>
        <v>19060705</v>
      </c>
      <c r="B1387" s="65" t="s">
        <v>4411</v>
      </c>
      <c r="C1387" s="65" t="s">
        <v>4412</v>
      </c>
      <c r="D1387" s="65"/>
      <c r="E1387" s="65" t="s">
        <v>4410</v>
      </c>
    </row>
    <row r="1388" spans="1:5" ht="15" x14ac:dyDescent="0.25">
      <c r="A1388" s="66">
        <f t="shared" si="21"/>
        <v>0</v>
      </c>
      <c r="B1388" s="65"/>
      <c r="C1388" s="65" t="s">
        <v>701</v>
      </c>
      <c r="D1388" s="65">
        <v>1</v>
      </c>
      <c r="E1388" s="65" t="s">
        <v>4413</v>
      </c>
    </row>
    <row r="1389" spans="1:5" ht="15" x14ac:dyDescent="0.25">
      <c r="A1389" s="66">
        <f t="shared" si="21"/>
        <v>0</v>
      </c>
      <c r="B1389" s="65"/>
      <c r="C1389" s="65" t="s">
        <v>701</v>
      </c>
      <c r="D1389" s="65">
        <v>1</v>
      </c>
      <c r="E1389" s="65" t="s">
        <v>4414</v>
      </c>
    </row>
    <row r="1390" spans="1:5" ht="15" x14ac:dyDescent="0.25">
      <c r="A1390" s="66">
        <f t="shared" si="21"/>
        <v>19066592</v>
      </c>
      <c r="B1390" s="65" t="s">
        <v>4416</v>
      </c>
      <c r="C1390" s="65" t="s">
        <v>4417</v>
      </c>
      <c r="D1390" s="65"/>
      <c r="E1390" s="65" t="s">
        <v>4415</v>
      </c>
    </row>
    <row r="1391" spans="1:5" ht="15" x14ac:dyDescent="0.25">
      <c r="A1391" s="66">
        <f t="shared" si="21"/>
        <v>0</v>
      </c>
      <c r="B1391" s="65"/>
      <c r="C1391" s="65" t="s">
        <v>701</v>
      </c>
      <c r="D1391" s="65">
        <v>1</v>
      </c>
      <c r="E1391" s="65" t="s">
        <v>4418</v>
      </c>
    </row>
    <row r="1392" spans="1:5" ht="15" x14ac:dyDescent="0.25">
      <c r="A1392" s="66">
        <f t="shared" si="21"/>
        <v>0</v>
      </c>
      <c r="B1392" s="65"/>
      <c r="C1392" s="65" t="s">
        <v>701</v>
      </c>
      <c r="D1392" s="65">
        <v>1</v>
      </c>
      <c r="E1392" s="65" t="s">
        <v>4419</v>
      </c>
    </row>
    <row r="1393" spans="1:5" ht="15" x14ac:dyDescent="0.25">
      <c r="A1393" s="66">
        <f t="shared" si="21"/>
        <v>19092585</v>
      </c>
      <c r="B1393" s="65" t="s">
        <v>4421</v>
      </c>
      <c r="C1393" s="65" t="s">
        <v>4422</v>
      </c>
      <c r="D1393" s="65"/>
      <c r="E1393" s="65" t="s">
        <v>4420</v>
      </c>
    </row>
    <row r="1394" spans="1:5" ht="15" x14ac:dyDescent="0.25">
      <c r="A1394" s="66">
        <f t="shared" si="21"/>
        <v>0</v>
      </c>
      <c r="B1394" s="65"/>
      <c r="C1394" s="65" t="s">
        <v>701</v>
      </c>
      <c r="D1394" s="65">
        <v>1</v>
      </c>
      <c r="E1394" s="65" t="s">
        <v>4423</v>
      </c>
    </row>
    <row r="1395" spans="1:5" ht="15" x14ac:dyDescent="0.25">
      <c r="A1395" s="66">
        <f t="shared" si="21"/>
        <v>0</v>
      </c>
      <c r="B1395" s="65"/>
      <c r="C1395" s="65" t="s">
        <v>701</v>
      </c>
      <c r="D1395" s="65">
        <v>1</v>
      </c>
      <c r="E1395" s="65" t="s">
        <v>4424</v>
      </c>
    </row>
    <row r="1396" spans="1:5" ht="15" x14ac:dyDescent="0.25">
      <c r="A1396" s="66">
        <f t="shared" si="21"/>
        <v>19097935</v>
      </c>
      <c r="B1396" s="65" t="s">
        <v>4426</v>
      </c>
      <c r="C1396" s="65" t="s">
        <v>4427</v>
      </c>
      <c r="D1396" s="65"/>
      <c r="E1396" s="65" t="s">
        <v>4425</v>
      </c>
    </row>
    <row r="1397" spans="1:5" ht="15" x14ac:dyDescent="0.25">
      <c r="A1397" s="66">
        <f t="shared" si="21"/>
        <v>19101398</v>
      </c>
      <c r="B1397" s="65" t="s">
        <v>4429</v>
      </c>
      <c r="C1397" s="65" t="s">
        <v>4430</v>
      </c>
      <c r="D1397" s="65"/>
      <c r="E1397" s="65" t="s">
        <v>4428</v>
      </c>
    </row>
    <row r="1398" spans="1:5" ht="15" x14ac:dyDescent="0.25">
      <c r="A1398" s="66">
        <f t="shared" si="21"/>
        <v>0</v>
      </c>
      <c r="B1398" s="65"/>
      <c r="C1398" s="65" t="s">
        <v>701</v>
      </c>
      <c r="D1398" s="65">
        <v>1</v>
      </c>
      <c r="E1398" s="65" t="s">
        <v>4431</v>
      </c>
    </row>
    <row r="1399" spans="1:5" ht="15" x14ac:dyDescent="0.25">
      <c r="A1399" s="66">
        <f t="shared" si="21"/>
        <v>19114376</v>
      </c>
      <c r="B1399" s="65" t="s">
        <v>4433</v>
      </c>
      <c r="C1399" s="65" t="s">
        <v>4434</v>
      </c>
      <c r="D1399" s="65"/>
      <c r="E1399" s="65" t="s">
        <v>4432</v>
      </c>
    </row>
    <row r="1400" spans="1:5" ht="15" x14ac:dyDescent="0.25">
      <c r="A1400" s="66">
        <f t="shared" si="21"/>
        <v>0</v>
      </c>
      <c r="B1400" s="65"/>
      <c r="C1400" s="65" t="s">
        <v>701</v>
      </c>
      <c r="D1400" s="65">
        <v>1</v>
      </c>
      <c r="E1400" s="65" t="s">
        <v>4435</v>
      </c>
    </row>
    <row r="1401" spans="1:5" ht="15" x14ac:dyDescent="0.25">
      <c r="A1401" s="66">
        <f t="shared" si="21"/>
        <v>0</v>
      </c>
      <c r="B1401" s="65"/>
      <c r="C1401" s="65" t="s">
        <v>701</v>
      </c>
      <c r="D1401" s="65">
        <v>1</v>
      </c>
      <c r="E1401" s="65" t="s">
        <v>4436</v>
      </c>
    </row>
    <row r="1402" spans="1:5" ht="15" x14ac:dyDescent="0.25">
      <c r="A1402" s="66">
        <f t="shared" si="21"/>
        <v>19132331</v>
      </c>
      <c r="B1402" s="65" t="s">
        <v>4438</v>
      </c>
      <c r="C1402" s="65" t="s">
        <v>4439</v>
      </c>
      <c r="D1402" s="65"/>
      <c r="E1402" s="65" t="s">
        <v>4437</v>
      </c>
    </row>
    <row r="1403" spans="1:5" ht="15" x14ac:dyDescent="0.25">
      <c r="A1403" s="66">
        <f t="shared" si="21"/>
        <v>19133478</v>
      </c>
      <c r="B1403" s="65" t="s">
        <v>4441</v>
      </c>
      <c r="C1403" s="65" t="s">
        <v>4442</v>
      </c>
      <c r="D1403" s="65"/>
      <c r="E1403" s="65" t="s">
        <v>4440</v>
      </c>
    </row>
    <row r="1404" spans="1:5" ht="15" x14ac:dyDescent="0.25">
      <c r="A1404" s="66">
        <f t="shared" si="21"/>
        <v>19136078</v>
      </c>
      <c r="B1404" s="65" t="s">
        <v>4444</v>
      </c>
      <c r="C1404" s="65" t="s">
        <v>4445</v>
      </c>
      <c r="D1404" s="65"/>
      <c r="E1404" s="65" t="s">
        <v>4443</v>
      </c>
    </row>
    <row r="1405" spans="1:5" ht="15" x14ac:dyDescent="0.25">
      <c r="A1405" s="66">
        <f t="shared" si="21"/>
        <v>19140873</v>
      </c>
      <c r="B1405" s="65" t="s">
        <v>4447</v>
      </c>
      <c r="C1405" s="65" t="s">
        <v>4448</v>
      </c>
      <c r="D1405" s="65"/>
      <c r="E1405" s="65" t="s">
        <v>4446</v>
      </c>
    </row>
    <row r="1406" spans="1:5" ht="15" x14ac:dyDescent="0.25">
      <c r="A1406" s="66">
        <f t="shared" si="21"/>
        <v>19141004</v>
      </c>
      <c r="B1406" s="65" t="s">
        <v>4450</v>
      </c>
      <c r="C1406" s="65" t="s">
        <v>4451</v>
      </c>
      <c r="D1406" s="65"/>
      <c r="E1406" s="65" t="s">
        <v>4449</v>
      </c>
    </row>
    <row r="1407" spans="1:5" ht="15" x14ac:dyDescent="0.25">
      <c r="A1407" s="66">
        <f t="shared" si="21"/>
        <v>19145298</v>
      </c>
      <c r="B1407" s="65" t="s">
        <v>4453</v>
      </c>
      <c r="C1407" s="65" t="s">
        <v>4454</v>
      </c>
      <c r="D1407" s="65"/>
      <c r="E1407" s="65" t="s">
        <v>4452</v>
      </c>
    </row>
    <row r="1408" spans="1:5" ht="15" x14ac:dyDescent="0.25">
      <c r="A1408" s="66">
        <f t="shared" si="21"/>
        <v>19146200</v>
      </c>
      <c r="B1408" s="65" t="s">
        <v>4456</v>
      </c>
      <c r="C1408" s="65" t="s">
        <v>4457</v>
      </c>
      <c r="D1408" s="65"/>
      <c r="E1408" s="65" t="s">
        <v>4455</v>
      </c>
    </row>
    <row r="1409" spans="1:5" ht="15" x14ac:dyDescent="0.25">
      <c r="A1409" s="66">
        <f t="shared" si="21"/>
        <v>19150232</v>
      </c>
      <c r="B1409" s="65" t="s">
        <v>4459</v>
      </c>
      <c r="C1409" s="65" t="s">
        <v>4460</v>
      </c>
      <c r="E1409" s="65" t="s">
        <v>4458</v>
      </c>
    </row>
    <row r="1410" spans="1:5" ht="15" x14ac:dyDescent="0.25">
      <c r="A1410" s="66">
        <f t="shared" ref="A1410:A1473" si="22">B1410*1</f>
        <v>19183386</v>
      </c>
      <c r="B1410" s="65" t="s">
        <v>4462</v>
      </c>
      <c r="C1410" s="65" t="s">
        <v>4463</v>
      </c>
      <c r="E1410" s="65" t="s">
        <v>4461</v>
      </c>
    </row>
    <row r="1411" spans="1:5" ht="15" x14ac:dyDescent="0.25">
      <c r="A1411" s="66">
        <f t="shared" si="22"/>
        <v>19186946</v>
      </c>
      <c r="B1411" s="65" t="s">
        <v>4465</v>
      </c>
      <c r="C1411" s="65" t="s">
        <v>4466</v>
      </c>
      <c r="E1411" s="65" t="s">
        <v>4464</v>
      </c>
    </row>
    <row r="1412" spans="1:5" ht="15" x14ac:dyDescent="0.25">
      <c r="A1412" s="66">
        <f t="shared" si="22"/>
        <v>19193489</v>
      </c>
      <c r="B1412" s="65" t="s">
        <v>4468</v>
      </c>
      <c r="C1412" s="65" t="s">
        <v>4469</v>
      </c>
      <c r="E1412" s="65" t="s">
        <v>4467</v>
      </c>
    </row>
    <row r="1413" spans="1:5" ht="15" x14ac:dyDescent="0.25">
      <c r="A1413" s="66">
        <f t="shared" si="22"/>
        <v>19200892</v>
      </c>
      <c r="B1413" s="65" t="s">
        <v>4471</v>
      </c>
      <c r="C1413" s="65" t="s">
        <v>4472</v>
      </c>
      <c r="E1413" s="65" t="s">
        <v>4470</v>
      </c>
    </row>
    <row r="1414" spans="1:5" ht="15" x14ac:dyDescent="0.25">
      <c r="A1414" s="66">
        <f t="shared" si="22"/>
        <v>19203190</v>
      </c>
      <c r="B1414" s="65" t="s">
        <v>4474</v>
      </c>
      <c r="C1414" s="65" t="s">
        <v>4475</v>
      </c>
      <c r="E1414" s="65" t="s">
        <v>4473</v>
      </c>
    </row>
    <row r="1415" spans="1:5" ht="15" x14ac:dyDescent="0.25">
      <c r="A1415" s="66">
        <f t="shared" si="22"/>
        <v>19214087</v>
      </c>
      <c r="B1415" s="65" t="s">
        <v>4477</v>
      </c>
      <c r="C1415" s="65" t="s">
        <v>4478</v>
      </c>
      <c r="E1415" s="65" t="s">
        <v>4476</v>
      </c>
    </row>
    <row r="1416" spans="1:5" ht="15" x14ac:dyDescent="0.25">
      <c r="A1416" s="66">
        <f t="shared" si="22"/>
        <v>19227448</v>
      </c>
      <c r="B1416" s="65" t="s">
        <v>4480</v>
      </c>
      <c r="C1416" s="65" t="s">
        <v>4481</v>
      </c>
      <c r="E1416" s="65" t="s">
        <v>4479</v>
      </c>
    </row>
    <row r="1417" spans="1:5" ht="15" x14ac:dyDescent="0.25">
      <c r="A1417" s="66">
        <f t="shared" si="22"/>
        <v>19235203</v>
      </c>
      <c r="B1417" s="65" t="s">
        <v>4483</v>
      </c>
      <c r="C1417" s="65" t="s">
        <v>4484</v>
      </c>
      <c r="E1417" s="65" t="s">
        <v>4482</v>
      </c>
    </row>
    <row r="1418" spans="1:5" ht="15" x14ac:dyDescent="0.25">
      <c r="A1418" s="66">
        <f t="shared" si="22"/>
        <v>19248488</v>
      </c>
      <c r="B1418" s="65" t="s">
        <v>4486</v>
      </c>
      <c r="C1418" s="65" t="s">
        <v>4487</v>
      </c>
      <c r="E1418" s="65" t="s">
        <v>4485</v>
      </c>
    </row>
    <row r="1419" spans="1:5" ht="15" x14ac:dyDescent="0.25">
      <c r="A1419" s="66">
        <f t="shared" si="22"/>
        <v>19250407</v>
      </c>
      <c r="B1419" s="65" t="s">
        <v>4489</v>
      </c>
      <c r="C1419" s="65" t="s">
        <v>4490</v>
      </c>
      <c r="E1419" s="65" t="s">
        <v>4488</v>
      </c>
    </row>
    <row r="1420" spans="1:5" ht="15" x14ac:dyDescent="0.25">
      <c r="A1420" s="66">
        <f t="shared" si="22"/>
        <v>19261948</v>
      </c>
      <c r="B1420" s="65" t="s">
        <v>4492</v>
      </c>
      <c r="C1420" s="65" t="s">
        <v>4493</v>
      </c>
      <c r="E1420" s="65" t="s">
        <v>4491</v>
      </c>
    </row>
    <row r="1421" spans="1:5" ht="15" x14ac:dyDescent="0.25">
      <c r="A1421" s="66">
        <f t="shared" si="22"/>
        <v>19268373</v>
      </c>
      <c r="B1421" s="65" t="s">
        <v>4495</v>
      </c>
      <c r="C1421" s="65" t="s">
        <v>4496</v>
      </c>
      <c r="E1421" s="65" t="s">
        <v>4494</v>
      </c>
    </row>
    <row r="1422" spans="1:5" ht="15" x14ac:dyDescent="0.25">
      <c r="A1422" s="66">
        <f t="shared" si="22"/>
        <v>19282740</v>
      </c>
      <c r="B1422" s="65" t="s">
        <v>4498</v>
      </c>
      <c r="C1422" s="65" t="s">
        <v>4499</v>
      </c>
      <c r="E1422" s="65" t="s">
        <v>4497</v>
      </c>
    </row>
    <row r="1423" spans="1:5" ht="15" x14ac:dyDescent="0.25">
      <c r="A1423" s="66">
        <f t="shared" si="22"/>
        <v>19295974</v>
      </c>
      <c r="B1423" s="65" t="s">
        <v>4501</v>
      </c>
      <c r="C1423" s="65" t="s">
        <v>4502</v>
      </c>
      <c r="E1423" s="65" t="s">
        <v>4500</v>
      </c>
    </row>
    <row r="1424" spans="1:5" ht="15" x14ac:dyDescent="0.25">
      <c r="A1424" s="66">
        <f t="shared" si="22"/>
        <v>19309509</v>
      </c>
      <c r="B1424" s="65" t="s">
        <v>4504</v>
      </c>
      <c r="C1424" s="65" t="s">
        <v>4505</v>
      </c>
      <c r="E1424" s="65" t="s">
        <v>4503</v>
      </c>
    </row>
    <row r="1425" spans="1:5" ht="15" x14ac:dyDescent="0.25">
      <c r="A1425" s="66">
        <f t="shared" si="22"/>
        <v>19309576</v>
      </c>
      <c r="B1425" s="65" t="s">
        <v>4507</v>
      </c>
      <c r="C1425" s="65" t="s">
        <v>4508</v>
      </c>
      <c r="E1425" s="65" t="s">
        <v>4506</v>
      </c>
    </row>
    <row r="1426" spans="1:5" ht="15" x14ac:dyDescent="0.25">
      <c r="A1426" s="66">
        <f t="shared" si="22"/>
        <v>19309843</v>
      </c>
      <c r="B1426" s="65" t="s">
        <v>4510</v>
      </c>
      <c r="C1426" s="65" t="s">
        <v>4511</v>
      </c>
      <c r="E1426" s="65" t="s">
        <v>4509</v>
      </c>
    </row>
    <row r="1427" spans="1:5" ht="15" x14ac:dyDescent="0.25">
      <c r="A1427" s="66">
        <f t="shared" si="22"/>
        <v>19329801</v>
      </c>
      <c r="B1427" s="65" t="s">
        <v>4513</v>
      </c>
      <c r="C1427" s="65" t="s">
        <v>4514</v>
      </c>
      <c r="E1427" s="65" t="s">
        <v>4512</v>
      </c>
    </row>
    <row r="1428" spans="1:5" ht="15" x14ac:dyDescent="0.25">
      <c r="A1428" s="66">
        <f t="shared" si="22"/>
        <v>19331237</v>
      </c>
      <c r="B1428" s="65" t="s">
        <v>4516</v>
      </c>
      <c r="C1428" s="65" t="s">
        <v>4517</v>
      </c>
      <c r="E1428" s="65" t="s">
        <v>4515</v>
      </c>
    </row>
    <row r="1429" spans="1:5" ht="15" x14ac:dyDescent="0.25">
      <c r="A1429" s="66">
        <f t="shared" si="22"/>
        <v>19334333</v>
      </c>
      <c r="B1429" s="65" t="s">
        <v>4519</v>
      </c>
      <c r="C1429" s="65" t="s">
        <v>4520</v>
      </c>
      <c r="E1429" s="65" t="s">
        <v>4518</v>
      </c>
    </row>
    <row r="1430" spans="1:5" ht="15" x14ac:dyDescent="0.25">
      <c r="A1430" s="66">
        <f t="shared" si="22"/>
        <v>19347206</v>
      </c>
      <c r="B1430" s="65" t="s">
        <v>4522</v>
      </c>
      <c r="C1430" s="65" t="s">
        <v>4523</v>
      </c>
      <c r="E1430" s="65" t="s">
        <v>4521</v>
      </c>
    </row>
    <row r="1431" spans="1:5" ht="15" x14ac:dyDescent="0.25">
      <c r="A1431" s="66">
        <f t="shared" si="22"/>
        <v>19347575</v>
      </c>
      <c r="B1431" s="65" t="s">
        <v>4525</v>
      </c>
      <c r="C1431" s="65" t="s">
        <v>4526</v>
      </c>
      <c r="E1431" s="65" t="s">
        <v>4524</v>
      </c>
    </row>
    <row r="1432" spans="1:5" ht="15" x14ac:dyDescent="0.25">
      <c r="A1432" s="66">
        <f t="shared" si="22"/>
        <v>19351041</v>
      </c>
      <c r="B1432" s="65" t="s">
        <v>4528</v>
      </c>
      <c r="C1432" s="65" t="s">
        <v>4529</v>
      </c>
      <c r="E1432" s="65" t="s">
        <v>4527</v>
      </c>
    </row>
    <row r="1433" spans="1:5" ht="15" x14ac:dyDescent="0.25">
      <c r="A1433" s="66">
        <f t="shared" si="22"/>
        <v>19352293</v>
      </c>
      <c r="B1433" s="65" t="s">
        <v>4531</v>
      </c>
      <c r="C1433" s="65" t="s">
        <v>4532</v>
      </c>
      <c r="E1433" s="65" t="s">
        <v>4530</v>
      </c>
    </row>
    <row r="1434" spans="1:5" ht="15" x14ac:dyDescent="0.25">
      <c r="A1434" s="66">
        <f t="shared" si="22"/>
        <v>19353907</v>
      </c>
      <c r="B1434" s="65" t="s">
        <v>4534</v>
      </c>
      <c r="C1434" s="65" t="s">
        <v>4535</v>
      </c>
      <c r="E1434" s="65" t="s">
        <v>4533</v>
      </c>
    </row>
    <row r="1435" spans="1:5" ht="15" x14ac:dyDescent="0.25">
      <c r="A1435" s="66">
        <f t="shared" si="22"/>
        <v>19354083</v>
      </c>
      <c r="B1435" s="65" t="s">
        <v>4537</v>
      </c>
      <c r="C1435" s="65" t="s">
        <v>4538</v>
      </c>
      <c r="E1435" s="65" t="s">
        <v>4536</v>
      </c>
    </row>
    <row r="1436" spans="1:5" ht="15" x14ac:dyDescent="0.25">
      <c r="A1436" s="66">
        <f t="shared" si="22"/>
        <v>19359204</v>
      </c>
      <c r="B1436" s="65" t="s">
        <v>4539</v>
      </c>
      <c r="C1436" s="65" t="s">
        <v>4540</v>
      </c>
      <c r="E1436" s="65" t="s">
        <v>81</v>
      </c>
    </row>
    <row r="1437" spans="1:5" ht="15" x14ac:dyDescent="0.25">
      <c r="A1437" s="66">
        <f t="shared" si="22"/>
        <v>19360679</v>
      </c>
      <c r="B1437" s="65" t="s">
        <v>4542</v>
      </c>
      <c r="C1437" s="65" t="s">
        <v>4543</v>
      </c>
      <c r="E1437" s="65" t="s">
        <v>4541</v>
      </c>
    </row>
    <row r="1438" spans="1:5" ht="15" x14ac:dyDescent="0.25">
      <c r="A1438" s="66">
        <f t="shared" si="22"/>
        <v>19364798</v>
      </c>
      <c r="B1438" s="65" t="s">
        <v>4545</v>
      </c>
      <c r="C1438" s="65" t="s">
        <v>4546</v>
      </c>
      <c r="E1438" s="65" t="s">
        <v>4544</v>
      </c>
    </row>
    <row r="1439" spans="1:5" ht="15" x14ac:dyDescent="0.25">
      <c r="A1439" s="66">
        <f t="shared" si="22"/>
        <v>19365581</v>
      </c>
      <c r="B1439" s="65" t="s">
        <v>4548</v>
      </c>
      <c r="C1439" s="65" t="s">
        <v>4549</v>
      </c>
      <c r="E1439" s="65" t="s">
        <v>4547</v>
      </c>
    </row>
    <row r="1440" spans="1:5" ht="15" x14ac:dyDescent="0.25">
      <c r="A1440" s="66">
        <f t="shared" si="22"/>
        <v>19374173</v>
      </c>
      <c r="B1440" s="65" t="s">
        <v>4551</v>
      </c>
      <c r="C1440" s="65" t="s">
        <v>4552</v>
      </c>
      <c r="E1440" s="65" t="s">
        <v>4550</v>
      </c>
    </row>
    <row r="1441" spans="1:5" ht="15" x14ac:dyDescent="0.25">
      <c r="A1441" s="66">
        <f t="shared" si="22"/>
        <v>19379736</v>
      </c>
      <c r="B1441" s="65" t="s">
        <v>4554</v>
      </c>
      <c r="C1441" s="65" t="s">
        <v>4555</v>
      </c>
      <c r="E1441" s="65" t="s">
        <v>4553</v>
      </c>
    </row>
    <row r="1442" spans="1:5" ht="15" x14ac:dyDescent="0.25">
      <c r="A1442" s="66">
        <f t="shared" si="22"/>
        <v>19380084</v>
      </c>
      <c r="B1442" s="65" t="s">
        <v>4557</v>
      </c>
      <c r="C1442" s="65" t="s">
        <v>4558</v>
      </c>
      <c r="E1442" s="65" t="s">
        <v>4556</v>
      </c>
    </row>
    <row r="1443" spans="1:5" ht="15" x14ac:dyDescent="0.25">
      <c r="A1443" s="66">
        <f t="shared" si="22"/>
        <v>19386392</v>
      </c>
      <c r="B1443" s="65" t="s">
        <v>4560</v>
      </c>
      <c r="C1443" s="65" t="s">
        <v>4561</v>
      </c>
      <c r="E1443" s="65" t="s">
        <v>4559</v>
      </c>
    </row>
    <row r="1444" spans="1:5" ht="15" x14ac:dyDescent="0.25">
      <c r="A1444" s="66">
        <f t="shared" si="22"/>
        <v>19392090</v>
      </c>
      <c r="B1444" s="65" t="s">
        <v>4563</v>
      </c>
      <c r="C1444" s="65" t="s">
        <v>4564</v>
      </c>
      <c r="E1444" s="65" t="s">
        <v>4562</v>
      </c>
    </row>
    <row r="1445" spans="1:5" ht="15" x14ac:dyDescent="0.25">
      <c r="A1445" s="66">
        <f t="shared" si="22"/>
        <v>19395677</v>
      </c>
      <c r="B1445" s="65" t="s">
        <v>4566</v>
      </c>
      <c r="C1445" s="65" t="s">
        <v>4567</v>
      </c>
      <c r="E1445" s="65" t="s">
        <v>4565</v>
      </c>
    </row>
    <row r="1446" spans="1:5" ht="15" x14ac:dyDescent="0.25">
      <c r="A1446" s="66">
        <f t="shared" si="22"/>
        <v>19401545</v>
      </c>
      <c r="B1446" s="65" t="s">
        <v>4569</v>
      </c>
      <c r="C1446" s="65" t="s">
        <v>4570</v>
      </c>
      <c r="E1446" s="65" t="s">
        <v>4568</v>
      </c>
    </row>
    <row r="1447" spans="1:5" ht="15" x14ac:dyDescent="0.25">
      <c r="A1447" s="66">
        <f t="shared" si="22"/>
        <v>19403637</v>
      </c>
      <c r="B1447" s="65" t="s">
        <v>4572</v>
      </c>
      <c r="C1447" s="65" t="s">
        <v>4573</v>
      </c>
      <c r="E1447" s="65" t="s">
        <v>4571</v>
      </c>
    </row>
    <row r="1448" spans="1:5" ht="15" x14ac:dyDescent="0.25">
      <c r="A1448" s="66">
        <f t="shared" si="22"/>
        <v>19411303</v>
      </c>
      <c r="B1448" s="65" t="s">
        <v>4575</v>
      </c>
      <c r="C1448" s="65" t="s">
        <v>4576</v>
      </c>
      <c r="E1448" s="65" t="s">
        <v>4574</v>
      </c>
    </row>
    <row r="1449" spans="1:5" ht="15" x14ac:dyDescent="0.25">
      <c r="A1449" s="66">
        <f t="shared" si="22"/>
        <v>19416380</v>
      </c>
      <c r="B1449" s="65" t="s">
        <v>4578</v>
      </c>
      <c r="C1449" s="65" t="s">
        <v>4579</v>
      </c>
      <c r="E1449" s="65" t="s">
        <v>4577</v>
      </c>
    </row>
    <row r="1450" spans="1:5" ht="15" x14ac:dyDescent="0.25">
      <c r="A1450" s="66">
        <f t="shared" si="22"/>
        <v>19436071</v>
      </c>
      <c r="B1450" s="65" t="s">
        <v>4581</v>
      </c>
      <c r="C1450" s="65" t="s">
        <v>4582</v>
      </c>
      <c r="E1450" s="65" t="s">
        <v>4580</v>
      </c>
    </row>
    <row r="1451" spans="1:5" ht="15" x14ac:dyDescent="0.25">
      <c r="A1451" s="66">
        <f t="shared" si="22"/>
        <v>19438805</v>
      </c>
      <c r="B1451" s="65" t="s">
        <v>4584</v>
      </c>
      <c r="C1451" s="65" t="s">
        <v>4585</v>
      </c>
      <c r="E1451" s="65" t="s">
        <v>4583</v>
      </c>
    </row>
    <row r="1452" spans="1:5" ht="15" x14ac:dyDescent="0.25">
      <c r="A1452" s="66">
        <f t="shared" si="22"/>
        <v>19448681</v>
      </c>
      <c r="B1452" s="65" t="s">
        <v>4587</v>
      </c>
      <c r="C1452" s="65" t="s">
        <v>4588</v>
      </c>
      <c r="E1452" s="65" t="s">
        <v>4586</v>
      </c>
    </row>
    <row r="1453" spans="1:5" ht="15" x14ac:dyDescent="0.25">
      <c r="A1453" s="66">
        <f t="shared" si="22"/>
        <v>19453405</v>
      </c>
      <c r="B1453" s="65" t="s">
        <v>4590</v>
      </c>
      <c r="C1453" s="65" t="s">
        <v>4591</v>
      </c>
      <c r="E1453" s="65" t="s">
        <v>4589</v>
      </c>
    </row>
    <row r="1454" spans="1:5" ht="15" x14ac:dyDescent="0.25">
      <c r="A1454" s="66">
        <f t="shared" si="22"/>
        <v>19459772</v>
      </c>
      <c r="B1454" s="65" t="s">
        <v>4593</v>
      </c>
      <c r="C1454" s="65" t="s">
        <v>4594</v>
      </c>
      <c r="E1454" s="65" t="s">
        <v>4592</v>
      </c>
    </row>
    <row r="1455" spans="1:5" ht="15" x14ac:dyDescent="0.25">
      <c r="A1455" s="66">
        <f t="shared" si="22"/>
        <v>19468186</v>
      </c>
      <c r="B1455" s="65" t="s">
        <v>4596</v>
      </c>
      <c r="C1455" s="65" t="s">
        <v>4597</v>
      </c>
      <c r="E1455" s="65" t="s">
        <v>4595</v>
      </c>
    </row>
    <row r="1456" spans="1:5" ht="15" x14ac:dyDescent="0.25">
      <c r="A1456" s="66">
        <f t="shared" si="22"/>
        <v>19472094</v>
      </c>
      <c r="B1456" s="65" t="s">
        <v>4599</v>
      </c>
      <c r="C1456" s="65" t="s">
        <v>4600</v>
      </c>
      <c r="E1456" s="65" t="s">
        <v>4598</v>
      </c>
    </row>
    <row r="1457" spans="1:5" ht="15" x14ac:dyDescent="0.25">
      <c r="A1457" s="66">
        <f t="shared" si="22"/>
        <v>19472280</v>
      </c>
      <c r="B1457" s="65" t="s">
        <v>4602</v>
      </c>
      <c r="C1457" s="65" t="s">
        <v>4603</v>
      </c>
      <c r="E1457" s="65" t="s">
        <v>4601</v>
      </c>
    </row>
    <row r="1458" spans="1:5" ht="15" x14ac:dyDescent="0.25">
      <c r="A1458" s="66">
        <f t="shared" si="22"/>
        <v>19475980</v>
      </c>
      <c r="B1458" s="65" t="s">
        <v>4605</v>
      </c>
      <c r="C1458" s="65" t="s">
        <v>4606</v>
      </c>
      <c r="E1458" s="65" t="s">
        <v>4604</v>
      </c>
    </row>
    <row r="1459" spans="1:5" ht="15" x14ac:dyDescent="0.25">
      <c r="A1459" s="66">
        <f t="shared" si="22"/>
        <v>19497976</v>
      </c>
      <c r="B1459" s="65" t="s">
        <v>4608</v>
      </c>
      <c r="C1459" s="65" t="s">
        <v>4609</v>
      </c>
      <c r="E1459" s="65" t="s">
        <v>4607</v>
      </c>
    </row>
    <row r="1460" spans="1:5" ht="15" x14ac:dyDescent="0.25">
      <c r="A1460" s="66">
        <f t="shared" si="22"/>
        <v>19499642</v>
      </c>
      <c r="B1460" s="65" t="s">
        <v>4611</v>
      </c>
      <c r="C1460" s="65" t="s">
        <v>4612</v>
      </c>
      <c r="E1460" s="65" t="s">
        <v>4610</v>
      </c>
    </row>
    <row r="1461" spans="1:5" ht="15" x14ac:dyDescent="0.25">
      <c r="A1461" s="66">
        <f t="shared" si="22"/>
        <v>19512606</v>
      </c>
      <c r="B1461" s="65" t="s">
        <v>4614</v>
      </c>
      <c r="C1461" s="65" t="s">
        <v>4615</v>
      </c>
      <c r="E1461" s="65" t="s">
        <v>4613</v>
      </c>
    </row>
    <row r="1462" spans="1:5" ht="15" x14ac:dyDescent="0.25">
      <c r="A1462" s="66">
        <f t="shared" si="22"/>
        <v>19516385</v>
      </c>
      <c r="B1462" s="65" t="s">
        <v>4617</v>
      </c>
      <c r="C1462" s="65" t="s">
        <v>4618</v>
      </c>
      <c r="E1462" s="65" t="s">
        <v>4616</v>
      </c>
    </row>
    <row r="1463" spans="1:5" ht="15" x14ac:dyDescent="0.25">
      <c r="A1463" s="66">
        <f t="shared" si="22"/>
        <v>19520617</v>
      </c>
      <c r="B1463" s="65" t="s">
        <v>4620</v>
      </c>
      <c r="C1463" s="65" t="s">
        <v>4621</v>
      </c>
      <c r="E1463" s="65" t="s">
        <v>4619</v>
      </c>
    </row>
    <row r="1464" spans="1:5" ht="15" x14ac:dyDescent="0.25">
      <c r="A1464" s="66">
        <f t="shared" si="22"/>
        <v>19530078</v>
      </c>
      <c r="B1464" s="65" t="s">
        <v>4623</v>
      </c>
      <c r="C1464" s="65" t="s">
        <v>4624</v>
      </c>
      <c r="E1464" s="65" t="s">
        <v>4622</v>
      </c>
    </row>
    <row r="1465" spans="1:5" ht="15" x14ac:dyDescent="0.25">
      <c r="A1465" s="66">
        <f t="shared" si="22"/>
        <v>19532291</v>
      </c>
      <c r="B1465" s="65" t="s">
        <v>4626</v>
      </c>
      <c r="C1465" s="65" t="s">
        <v>4627</v>
      </c>
      <c r="E1465" s="65" t="s">
        <v>4625</v>
      </c>
    </row>
    <row r="1466" spans="1:5" ht="15" x14ac:dyDescent="0.25">
      <c r="A1466" s="66">
        <f t="shared" si="22"/>
        <v>19535371</v>
      </c>
      <c r="B1466" s="65" t="s">
        <v>4629</v>
      </c>
      <c r="C1466" s="65" t="s">
        <v>4630</v>
      </c>
      <c r="E1466" s="65" t="s">
        <v>4628</v>
      </c>
    </row>
    <row r="1467" spans="1:5" ht="15" x14ac:dyDescent="0.25">
      <c r="A1467" s="66">
        <f t="shared" si="22"/>
        <v>19547590</v>
      </c>
      <c r="B1467" s="65" t="s">
        <v>4632</v>
      </c>
      <c r="C1467" s="65" t="s">
        <v>4633</v>
      </c>
      <c r="E1467" s="65" t="s">
        <v>4631</v>
      </c>
    </row>
    <row r="1468" spans="1:5" ht="15" x14ac:dyDescent="0.25">
      <c r="A1468" s="66">
        <f t="shared" si="22"/>
        <v>19559289</v>
      </c>
      <c r="B1468" s="65" t="s">
        <v>4635</v>
      </c>
      <c r="C1468" s="65" t="s">
        <v>4636</v>
      </c>
      <c r="E1468" s="65" t="s">
        <v>4634</v>
      </c>
    </row>
    <row r="1469" spans="1:5" ht="15" x14ac:dyDescent="0.25">
      <c r="A1469" s="66">
        <f t="shared" si="22"/>
        <v>19570479</v>
      </c>
      <c r="B1469" s="65" t="s">
        <v>4638</v>
      </c>
      <c r="C1469" s="65" t="s">
        <v>4639</v>
      </c>
      <c r="E1469" s="65" t="s">
        <v>4637</v>
      </c>
    </row>
    <row r="1470" spans="1:5" ht="15" x14ac:dyDescent="0.25">
      <c r="A1470" s="66">
        <f t="shared" si="22"/>
        <v>19575691</v>
      </c>
      <c r="B1470" s="65" t="s">
        <v>4641</v>
      </c>
      <c r="C1470" s="65" t="s">
        <v>4642</v>
      </c>
      <c r="E1470" s="65" t="s">
        <v>4640</v>
      </c>
    </row>
    <row r="1471" spans="1:5" ht="15" x14ac:dyDescent="0.25">
      <c r="A1471" s="66">
        <f t="shared" si="22"/>
        <v>19605280</v>
      </c>
      <c r="B1471" s="65" t="s">
        <v>4644</v>
      </c>
      <c r="C1471" s="65" t="s">
        <v>4645</v>
      </c>
      <c r="E1471" s="65" t="s">
        <v>4643</v>
      </c>
    </row>
    <row r="1472" spans="1:5" ht="15" x14ac:dyDescent="0.25">
      <c r="A1472" s="66">
        <f t="shared" si="22"/>
        <v>19623580</v>
      </c>
      <c r="B1472" s="65" t="s">
        <v>4647</v>
      </c>
      <c r="C1472" s="65" t="s">
        <v>4648</v>
      </c>
      <c r="E1472" s="65" t="s">
        <v>4646</v>
      </c>
    </row>
    <row r="1473" spans="1:5" ht="15" x14ac:dyDescent="0.25">
      <c r="A1473" s="66">
        <f t="shared" si="22"/>
        <v>19642038</v>
      </c>
      <c r="B1473" s="65" t="s">
        <v>4650</v>
      </c>
      <c r="C1473" s="65" t="s">
        <v>4651</v>
      </c>
      <c r="E1473" s="65" t="s">
        <v>4649</v>
      </c>
    </row>
    <row r="1474" spans="1:5" ht="15" x14ac:dyDescent="0.25">
      <c r="A1474" s="66">
        <f t="shared" ref="A1474:A1537" si="23">B1474*1</f>
        <v>19664546</v>
      </c>
      <c r="B1474" s="65" t="s">
        <v>4653</v>
      </c>
      <c r="C1474" s="65" t="s">
        <v>4654</v>
      </c>
      <c r="E1474" s="65" t="s">
        <v>4652</v>
      </c>
    </row>
    <row r="1475" spans="1:5" ht="15" x14ac:dyDescent="0.25">
      <c r="A1475" s="66">
        <f t="shared" si="23"/>
        <v>19670090</v>
      </c>
      <c r="B1475" s="65" t="s">
        <v>4656</v>
      </c>
      <c r="C1475" s="65" t="s">
        <v>4657</v>
      </c>
      <c r="E1475" s="65" t="s">
        <v>4655</v>
      </c>
    </row>
    <row r="1476" spans="1:5" ht="15" x14ac:dyDescent="0.25">
      <c r="A1476" s="66">
        <f t="shared" si="23"/>
        <v>19691632</v>
      </c>
      <c r="B1476" s="65" t="s">
        <v>4659</v>
      </c>
      <c r="C1476" s="65" t="s">
        <v>4660</v>
      </c>
      <c r="E1476" s="65" t="s">
        <v>4658</v>
      </c>
    </row>
    <row r="1477" spans="1:5" ht="15" x14ac:dyDescent="0.25">
      <c r="A1477" s="66">
        <f t="shared" si="23"/>
        <v>19701247</v>
      </c>
      <c r="B1477" s="65" t="s">
        <v>4662</v>
      </c>
      <c r="C1477" s="65" t="s">
        <v>4663</v>
      </c>
      <c r="E1477" s="65" t="s">
        <v>4661</v>
      </c>
    </row>
    <row r="1478" spans="1:5" ht="15" x14ac:dyDescent="0.25">
      <c r="A1478" s="66">
        <f t="shared" si="23"/>
        <v>19703134</v>
      </c>
      <c r="B1478" s="65" t="s">
        <v>4665</v>
      </c>
      <c r="C1478" s="65" t="s">
        <v>4666</v>
      </c>
      <c r="E1478" s="65" t="s">
        <v>4664</v>
      </c>
    </row>
    <row r="1479" spans="1:5" ht="15" x14ac:dyDescent="0.25">
      <c r="A1479" s="66">
        <f t="shared" si="23"/>
        <v>19711390</v>
      </c>
      <c r="B1479" s="65" t="s">
        <v>4668</v>
      </c>
      <c r="C1479" s="65" t="s">
        <v>4669</v>
      </c>
      <c r="E1479" s="65" t="s">
        <v>4667</v>
      </c>
    </row>
    <row r="1480" spans="1:5" ht="15" x14ac:dyDescent="0.25">
      <c r="A1480" s="66">
        <f t="shared" si="23"/>
        <v>19715442</v>
      </c>
      <c r="B1480" s="65" t="s">
        <v>4671</v>
      </c>
      <c r="C1480" s="65" t="s">
        <v>4672</v>
      </c>
      <c r="E1480" s="65" t="s">
        <v>4670</v>
      </c>
    </row>
    <row r="1481" spans="1:5" ht="15" x14ac:dyDescent="0.25">
      <c r="A1481" s="66">
        <f t="shared" si="23"/>
        <v>19716309</v>
      </c>
      <c r="B1481" s="65" t="s">
        <v>4674</v>
      </c>
      <c r="C1481" s="65" t="s">
        <v>4675</v>
      </c>
      <c r="E1481" s="65" t="s">
        <v>4673</v>
      </c>
    </row>
    <row r="1482" spans="1:5" ht="15" x14ac:dyDescent="0.25">
      <c r="A1482" s="66">
        <f t="shared" si="23"/>
        <v>19719138</v>
      </c>
      <c r="B1482" s="65" t="s">
        <v>4677</v>
      </c>
      <c r="C1482" s="65" t="s">
        <v>4678</v>
      </c>
      <c r="E1482" s="65" t="s">
        <v>4676</v>
      </c>
    </row>
    <row r="1483" spans="1:5" ht="15" x14ac:dyDescent="0.25">
      <c r="A1483" s="66">
        <f t="shared" si="23"/>
        <v>19730549</v>
      </c>
      <c r="B1483" s="65" t="s">
        <v>4680</v>
      </c>
      <c r="C1483" s="65" t="s">
        <v>4681</v>
      </c>
      <c r="E1483" s="65" t="s">
        <v>4679</v>
      </c>
    </row>
    <row r="1484" spans="1:5" ht="15" x14ac:dyDescent="0.25">
      <c r="A1484" s="66">
        <f t="shared" si="23"/>
        <v>19732290</v>
      </c>
      <c r="B1484" s="65" t="s">
        <v>4683</v>
      </c>
      <c r="C1484" s="65" t="s">
        <v>4684</v>
      </c>
      <c r="E1484" s="65" t="s">
        <v>4682</v>
      </c>
    </row>
    <row r="1485" spans="1:5" ht="15" x14ac:dyDescent="0.25">
      <c r="A1485" s="66">
        <f t="shared" si="23"/>
        <v>19751538</v>
      </c>
      <c r="B1485" s="65" t="s">
        <v>4686</v>
      </c>
      <c r="C1485" s="65" t="s">
        <v>4687</v>
      </c>
      <c r="E1485" s="65" t="s">
        <v>4685</v>
      </c>
    </row>
    <row r="1486" spans="1:5" ht="15" x14ac:dyDescent="0.25">
      <c r="A1486" s="66">
        <f t="shared" si="23"/>
        <v>19763145</v>
      </c>
      <c r="B1486" s="65" t="s">
        <v>4689</v>
      </c>
      <c r="C1486" s="65" t="s">
        <v>4690</v>
      </c>
      <c r="E1486" s="65" t="s">
        <v>4688</v>
      </c>
    </row>
    <row r="1487" spans="1:5" ht="15" x14ac:dyDescent="0.25">
      <c r="A1487" s="66">
        <f t="shared" si="23"/>
        <v>19785947</v>
      </c>
      <c r="B1487" s="65" t="s">
        <v>4692</v>
      </c>
      <c r="C1487" s="65" t="s">
        <v>4693</v>
      </c>
      <c r="E1487" s="65" t="s">
        <v>4691</v>
      </c>
    </row>
    <row r="1488" spans="1:5" ht="15" x14ac:dyDescent="0.25">
      <c r="A1488" s="66">
        <f t="shared" si="23"/>
        <v>19802698</v>
      </c>
      <c r="B1488" s="65" t="s">
        <v>4695</v>
      </c>
      <c r="C1488" s="65" t="s">
        <v>4696</v>
      </c>
      <c r="E1488" s="65" t="s">
        <v>4694</v>
      </c>
    </row>
    <row r="1489" spans="1:5" ht="15" x14ac:dyDescent="0.25">
      <c r="A1489" s="66">
        <f t="shared" si="23"/>
        <v>19821730</v>
      </c>
      <c r="B1489" s="65" t="s">
        <v>4698</v>
      </c>
      <c r="C1489" s="65" t="s">
        <v>4699</v>
      </c>
      <c r="E1489" s="65" t="s">
        <v>4697</v>
      </c>
    </row>
    <row r="1490" spans="1:5" ht="15" x14ac:dyDescent="0.25">
      <c r="A1490" s="66">
        <f t="shared" si="23"/>
        <v>19831949</v>
      </c>
      <c r="B1490" s="65" t="s">
        <v>4701</v>
      </c>
      <c r="C1490" s="65" t="s">
        <v>4702</v>
      </c>
      <c r="E1490" s="65" t="s">
        <v>4700</v>
      </c>
    </row>
    <row r="1491" spans="1:5" ht="15" x14ac:dyDescent="0.25">
      <c r="A1491" s="66">
        <f t="shared" si="23"/>
        <v>19833739</v>
      </c>
      <c r="B1491" s="65" t="s">
        <v>4704</v>
      </c>
      <c r="C1491" s="65" t="s">
        <v>4705</v>
      </c>
      <c r="E1491" s="65" t="s">
        <v>4703</v>
      </c>
    </row>
    <row r="1492" spans="1:5" ht="15" x14ac:dyDescent="0.25">
      <c r="A1492" s="66">
        <f t="shared" si="23"/>
        <v>19837092</v>
      </c>
      <c r="B1492" s="65" t="s">
        <v>4707</v>
      </c>
      <c r="C1492" s="65" t="s">
        <v>4708</v>
      </c>
      <c r="E1492" s="65" t="s">
        <v>4706</v>
      </c>
    </row>
    <row r="1493" spans="1:5" ht="15" x14ac:dyDescent="0.25">
      <c r="A1493" s="66">
        <f t="shared" si="23"/>
        <v>19839400</v>
      </c>
      <c r="B1493" s="65" t="s">
        <v>4710</v>
      </c>
      <c r="C1493" s="65" t="s">
        <v>4711</v>
      </c>
      <c r="E1493" s="65" t="s">
        <v>4709</v>
      </c>
    </row>
    <row r="1494" spans="1:5" ht="15" x14ac:dyDescent="0.25">
      <c r="A1494" s="66">
        <f t="shared" si="23"/>
        <v>19846377</v>
      </c>
      <c r="B1494" s="65" t="s">
        <v>4713</v>
      </c>
      <c r="C1494" s="65" t="s">
        <v>4714</v>
      </c>
      <c r="E1494" s="65" t="s">
        <v>4712</v>
      </c>
    </row>
    <row r="1495" spans="1:5" ht="15" x14ac:dyDescent="0.25">
      <c r="A1495" s="66">
        <f t="shared" si="23"/>
        <v>19860345</v>
      </c>
      <c r="B1495" s="65" t="s">
        <v>4716</v>
      </c>
      <c r="C1495" s="65" t="s">
        <v>4717</v>
      </c>
      <c r="E1495" s="65" t="s">
        <v>4715</v>
      </c>
    </row>
    <row r="1496" spans="1:5" ht="15" x14ac:dyDescent="0.25">
      <c r="A1496" s="66">
        <f t="shared" si="23"/>
        <v>19884430</v>
      </c>
      <c r="B1496" s="65" t="s">
        <v>4719</v>
      </c>
      <c r="C1496" s="65" t="s">
        <v>4720</v>
      </c>
      <c r="E1496" s="65" t="s">
        <v>4718</v>
      </c>
    </row>
    <row r="1497" spans="1:5" ht="15" x14ac:dyDescent="0.25">
      <c r="A1497" s="66">
        <f t="shared" si="23"/>
        <v>19890589</v>
      </c>
      <c r="B1497" s="65" t="s">
        <v>4722</v>
      </c>
      <c r="C1497" s="65" t="s">
        <v>4723</v>
      </c>
      <c r="E1497" s="65" t="s">
        <v>4721</v>
      </c>
    </row>
    <row r="1498" spans="1:5" ht="15" x14ac:dyDescent="0.25">
      <c r="A1498" s="66">
        <f t="shared" si="23"/>
        <v>19894134</v>
      </c>
      <c r="B1498" s="65" t="s">
        <v>4725</v>
      </c>
      <c r="C1498" s="65" t="s">
        <v>4726</v>
      </c>
      <c r="E1498" s="65" t="s">
        <v>4724</v>
      </c>
    </row>
    <row r="1499" spans="1:5" ht="15" x14ac:dyDescent="0.25">
      <c r="A1499" s="66">
        <f t="shared" si="23"/>
        <v>19895939</v>
      </c>
      <c r="B1499" s="65" t="s">
        <v>4728</v>
      </c>
      <c r="C1499" s="65" t="s">
        <v>945</v>
      </c>
      <c r="E1499" s="65" t="s">
        <v>4727</v>
      </c>
    </row>
    <row r="1500" spans="1:5" ht="15" x14ac:dyDescent="0.25">
      <c r="A1500" s="66">
        <f t="shared" si="23"/>
        <v>19901696</v>
      </c>
      <c r="B1500" s="65" t="s">
        <v>4730</v>
      </c>
      <c r="C1500" s="65" t="s">
        <v>4731</v>
      </c>
      <c r="E1500" s="65" t="s">
        <v>4729</v>
      </c>
    </row>
    <row r="1501" spans="1:5" ht="15" x14ac:dyDescent="0.25">
      <c r="A1501" s="66">
        <f t="shared" si="23"/>
        <v>19905179</v>
      </c>
      <c r="B1501" s="65" t="s">
        <v>4733</v>
      </c>
      <c r="C1501" s="65" t="s">
        <v>4734</v>
      </c>
      <c r="E1501" s="65" t="s">
        <v>4732</v>
      </c>
    </row>
    <row r="1502" spans="1:5" ht="15" x14ac:dyDescent="0.25">
      <c r="A1502" s="66">
        <f t="shared" si="23"/>
        <v>19913384</v>
      </c>
      <c r="B1502" s="65" t="s">
        <v>4736</v>
      </c>
      <c r="C1502" s="65" t="s">
        <v>4737</v>
      </c>
      <c r="E1502" s="65" t="s">
        <v>4735</v>
      </c>
    </row>
    <row r="1503" spans="1:5" ht="15" x14ac:dyDescent="0.25">
      <c r="A1503" s="66">
        <f t="shared" si="23"/>
        <v>19937038</v>
      </c>
      <c r="B1503" s="65" t="s">
        <v>4739</v>
      </c>
      <c r="C1503" s="65" t="s">
        <v>4740</v>
      </c>
      <c r="E1503" s="65" t="s">
        <v>4738</v>
      </c>
    </row>
    <row r="1504" spans="1:5" ht="15" x14ac:dyDescent="0.25">
      <c r="A1504" s="66">
        <f t="shared" si="23"/>
        <v>19948293</v>
      </c>
      <c r="B1504" s="65" t="s">
        <v>4742</v>
      </c>
      <c r="C1504" s="65" t="s">
        <v>4743</v>
      </c>
      <c r="E1504" s="65" t="s">
        <v>4741</v>
      </c>
    </row>
    <row r="1505" spans="1:5" ht="15" x14ac:dyDescent="0.25">
      <c r="A1505" s="66">
        <f t="shared" si="23"/>
        <v>19951448</v>
      </c>
      <c r="B1505" s="65" t="s">
        <v>4745</v>
      </c>
      <c r="C1505" s="65" t="s">
        <v>4746</v>
      </c>
      <c r="D1505" s="65"/>
      <c r="E1505" s="65" t="s">
        <v>4744</v>
      </c>
    </row>
    <row r="1506" spans="1:5" ht="15" x14ac:dyDescent="0.25">
      <c r="A1506" s="66">
        <f t="shared" si="23"/>
        <v>19953041</v>
      </c>
      <c r="B1506" s="65" t="s">
        <v>4747</v>
      </c>
      <c r="C1506" s="65" t="s">
        <v>4748</v>
      </c>
      <c r="D1506" s="65"/>
      <c r="E1506" s="65" t="s">
        <v>83</v>
      </c>
    </row>
    <row r="1507" spans="1:5" ht="15" x14ac:dyDescent="0.25">
      <c r="A1507" s="66">
        <f t="shared" si="23"/>
        <v>19961605</v>
      </c>
      <c r="B1507" s="65" t="s">
        <v>4750</v>
      </c>
      <c r="C1507" s="65" t="s">
        <v>4751</v>
      </c>
      <c r="D1507" s="65"/>
      <c r="E1507" s="65" t="s">
        <v>4749</v>
      </c>
    </row>
    <row r="1508" spans="1:5" ht="15" x14ac:dyDescent="0.25">
      <c r="A1508" s="66">
        <f t="shared" si="23"/>
        <v>19968154</v>
      </c>
      <c r="B1508" s="65" t="s">
        <v>4753</v>
      </c>
      <c r="C1508" s="65" t="s">
        <v>4754</v>
      </c>
      <c r="D1508" s="65"/>
      <c r="E1508" s="65" t="s">
        <v>4752</v>
      </c>
    </row>
    <row r="1509" spans="1:5" ht="15" x14ac:dyDescent="0.25">
      <c r="A1509" s="66">
        <f t="shared" si="23"/>
        <v>19976297</v>
      </c>
      <c r="B1509" s="65" t="s">
        <v>4756</v>
      </c>
      <c r="C1509" s="65" t="s">
        <v>4757</v>
      </c>
      <c r="D1509" s="65"/>
      <c r="E1509" s="65" t="s">
        <v>4755</v>
      </c>
    </row>
    <row r="1510" spans="1:5" ht="15" x14ac:dyDescent="0.25">
      <c r="A1510" s="66">
        <f t="shared" si="23"/>
        <v>19979083</v>
      </c>
      <c r="B1510" s="65" t="s">
        <v>4759</v>
      </c>
      <c r="C1510" s="65" t="s">
        <v>4760</v>
      </c>
      <c r="D1510" s="65"/>
      <c r="E1510" s="65" t="s">
        <v>4758</v>
      </c>
    </row>
    <row r="1511" spans="1:5" ht="15" x14ac:dyDescent="0.25">
      <c r="A1511" s="66">
        <f t="shared" si="23"/>
        <v>19984133</v>
      </c>
      <c r="B1511" s="65" t="s">
        <v>4762</v>
      </c>
      <c r="C1511" s="65" t="s">
        <v>4763</v>
      </c>
      <c r="D1511" s="65"/>
      <c r="E1511" s="65" t="s">
        <v>4761</v>
      </c>
    </row>
    <row r="1512" spans="1:5" ht="15" x14ac:dyDescent="0.25">
      <c r="A1512" s="66">
        <f t="shared" si="23"/>
        <v>20004215</v>
      </c>
      <c r="B1512" s="65" t="s">
        <v>4765</v>
      </c>
      <c r="C1512" s="65" t="s">
        <v>4766</v>
      </c>
      <c r="D1512" s="65"/>
      <c r="E1512" s="65" t="s">
        <v>4764</v>
      </c>
    </row>
    <row r="1513" spans="1:5" ht="15" x14ac:dyDescent="0.25">
      <c r="A1513" s="66">
        <f t="shared" si="23"/>
        <v>20007230</v>
      </c>
      <c r="B1513" s="65" t="s">
        <v>4768</v>
      </c>
      <c r="C1513" s="65" t="s">
        <v>4769</v>
      </c>
      <c r="D1513" s="65"/>
      <c r="E1513" s="65" t="s">
        <v>4767</v>
      </c>
    </row>
    <row r="1514" spans="1:5" ht="15" x14ac:dyDescent="0.25">
      <c r="A1514" s="66">
        <f t="shared" si="23"/>
        <v>0</v>
      </c>
      <c r="B1514" s="65"/>
      <c r="C1514" s="65" t="s">
        <v>701</v>
      </c>
      <c r="D1514" s="65">
        <v>1</v>
      </c>
      <c r="E1514" s="65" t="s">
        <v>4770</v>
      </c>
    </row>
    <row r="1515" spans="1:5" ht="15" x14ac:dyDescent="0.25">
      <c r="A1515" s="66">
        <f t="shared" si="23"/>
        <v>0</v>
      </c>
      <c r="B1515" s="65"/>
      <c r="C1515" s="65" t="s">
        <v>701</v>
      </c>
      <c r="D1515" s="65">
        <v>1</v>
      </c>
      <c r="E1515" s="65" t="s">
        <v>4771</v>
      </c>
    </row>
    <row r="1516" spans="1:5" ht="15" x14ac:dyDescent="0.25">
      <c r="A1516" s="66">
        <f t="shared" si="23"/>
        <v>20027045</v>
      </c>
      <c r="B1516" s="65" t="s">
        <v>4773</v>
      </c>
      <c r="C1516" s="65" t="s">
        <v>4774</v>
      </c>
      <c r="D1516" s="65"/>
      <c r="E1516" s="65" t="s">
        <v>4772</v>
      </c>
    </row>
    <row r="1517" spans="1:5" ht="15" x14ac:dyDescent="0.25">
      <c r="A1517" s="66">
        <f t="shared" si="23"/>
        <v>0</v>
      </c>
      <c r="B1517" s="65"/>
      <c r="C1517" s="65" t="s">
        <v>701</v>
      </c>
      <c r="D1517" s="65">
        <v>1</v>
      </c>
      <c r="E1517" s="65" t="s">
        <v>4775</v>
      </c>
    </row>
    <row r="1518" spans="1:5" ht="15" x14ac:dyDescent="0.25">
      <c r="A1518" s="66">
        <f t="shared" si="23"/>
        <v>20027436</v>
      </c>
      <c r="B1518" s="65" t="s">
        <v>4777</v>
      </c>
      <c r="C1518" s="65" t="s">
        <v>4778</v>
      </c>
      <c r="D1518" s="65"/>
      <c r="E1518" s="65" t="s">
        <v>4776</v>
      </c>
    </row>
    <row r="1519" spans="1:5" ht="15" x14ac:dyDescent="0.25">
      <c r="A1519" s="66">
        <f t="shared" si="23"/>
        <v>0</v>
      </c>
      <c r="B1519" s="65"/>
      <c r="C1519" s="65" t="s">
        <v>701</v>
      </c>
      <c r="D1519" s="65">
        <v>1</v>
      </c>
      <c r="E1519" s="65" t="s">
        <v>4779</v>
      </c>
    </row>
    <row r="1520" spans="1:5" ht="15" x14ac:dyDescent="0.25">
      <c r="A1520" s="66">
        <f t="shared" si="23"/>
        <v>20042699</v>
      </c>
      <c r="B1520" s="65" t="s">
        <v>4781</v>
      </c>
      <c r="C1520" s="65" t="s">
        <v>4782</v>
      </c>
      <c r="D1520" s="65"/>
      <c r="E1520" s="65" t="s">
        <v>4780</v>
      </c>
    </row>
    <row r="1521" spans="1:5" ht="15" x14ac:dyDescent="0.25">
      <c r="A1521" s="66">
        <f t="shared" si="23"/>
        <v>20060700</v>
      </c>
      <c r="B1521" s="65" t="s">
        <v>4784</v>
      </c>
      <c r="C1521" s="65" t="s">
        <v>4785</v>
      </c>
      <c r="D1521" s="65"/>
      <c r="E1521" s="65" t="s">
        <v>4783</v>
      </c>
    </row>
    <row r="1522" spans="1:5" ht="15" x14ac:dyDescent="0.25">
      <c r="A1522" s="66">
        <f t="shared" si="23"/>
        <v>0</v>
      </c>
      <c r="B1522" s="65"/>
      <c r="C1522" s="65" t="s">
        <v>701</v>
      </c>
      <c r="D1522" s="65">
        <v>1</v>
      </c>
      <c r="E1522" s="65" t="s">
        <v>4786</v>
      </c>
    </row>
    <row r="1523" spans="1:5" ht="15" x14ac:dyDescent="0.25">
      <c r="A1523" s="66">
        <f t="shared" si="23"/>
        <v>0</v>
      </c>
      <c r="B1523" s="65"/>
      <c r="C1523" s="65" t="s">
        <v>701</v>
      </c>
      <c r="D1523" s="65">
        <v>1</v>
      </c>
      <c r="E1523" s="65" t="s">
        <v>4787</v>
      </c>
    </row>
    <row r="1524" spans="1:5" ht="15" x14ac:dyDescent="0.25">
      <c r="A1524" s="66">
        <f t="shared" si="23"/>
        <v>20069481</v>
      </c>
      <c r="B1524" s="65" t="s">
        <v>4789</v>
      </c>
      <c r="C1524" s="65" t="s">
        <v>4790</v>
      </c>
      <c r="D1524" s="65"/>
      <c r="E1524" s="65" t="s">
        <v>4788</v>
      </c>
    </row>
    <row r="1525" spans="1:5" ht="15" x14ac:dyDescent="0.25">
      <c r="A1525" s="66">
        <f t="shared" si="23"/>
        <v>0</v>
      </c>
      <c r="B1525" s="65"/>
      <c r="C1525" s="65" t="s">
        <v>701</v>
      </c>
      <c r="D1525" s="65">
        <v>1</v>
      </c>
      <c r="E1525" s="65" t="s">
        <v>4791</v>
      </c>
    </row>
    <row r="1526" spans="1:5" ht="15" x14ac:dyDescent="0.25">
      <c r="A1526" s="66">
        <f t="shared" si="23"/>
        <v>0</v>
      </c>
      <c r="B1526" s="65"/>
      <c r="C1526" s="65" t="s">
        <v>701</v>
      </c>
      <c r="D1526" s="65">
        <v>1</v>
      </c>
      <c r="E1526" s="65" t="s">
        <v>4792</v>
      </c>
    </row>
    <row r="1527" spans="1:5" ht="15" x14ac:dyDescent="0.25">
      <c r="A1527" s="66">
        <f t="shared" si="23"/>
        <v>0</v>
      </c>
      <c r="B1527" s="65"/>
      <c r="C1527" s="65" t="s">
        <v>701</v>
      </c>
      <c r="D1527" s="65">
        <v>1</v>
      </c>
      <c r="E1527" s="65" t="s">
        <v>4793</v>
      </c>
    </row>
    <row r="1528" spans="1:5" ht="15" x14ac:dyDescent="0.25">
      <c r="A1528" s="66">
        <f t="shared" si="23"/>
        <v>20102276</v>
      </c>
      <c r="B1528" s="65" t="s">
        <v>4795</v>
      </c>
      <c r="C1528" s="65" t="s">
        <v>4796</v>
      </c>
      <c r="D1528" s="65"/>
      <c r="E1528" s="65" t="s">
        <v>4794</v>
      </c>
    </row>
    <row r="1529" spans="1:5" ht="15" x14ac:dyDescent="0.25">
      <c r="A1529" s="66">
        <f t="shared" si="23"/>
        <v>20102802</v>
      </c>
      <c r="B1529" s="65" t="s">
        <v>4798</v>
      </c>
      <c r="C1529" s="65" t="s">
        <v>4799</v>
      </c>
      <c r="D1529" s="65"/>
      <c r="E1529" s="65" t="s">
        <v>4797</v>
      </c>
    </row>
    <row r="1530" spans="1:5" ht="15" x14ac:dyDescent="0.25">
      <c r="A1530" s="66">
        <f t="shared" si="23"/>
        <v>20103345</v>
      </c>
      <c r="B1530" s="65" t="s">
        <v>4801</v>
      </c>
      <c r="C1530" s="65" t="s">
        <v>4802</v>
      </c>
      <c r="D1530" s="65"/>
      <c r="E1530" s="65" t="s">
        <v>4800</v>
      </c>
    </row>
    <row r="1531" spans="1:5" ht="15" x14ac:dyDescent="0.25">
      <c r="A1531" s="66">
        <f t="shared" si="23"/>
        <v>20105399</v>
      </c>
      <c r="B1531" s="65" t="s">
        <v>4804</v>
      </c>
      <c r="C1531" s="65" t="s">
        <v>4805</v>
      </c>
      <c r="D1531" s="65"/>
      <c r="E1531" s="65" t="s">
        <v>4803</v>
      </c>
    </row>
    <row r="1532" spans="1:5" ht="15" x14ac:dyDescent="0.25">
      <c r="A1532" s="66">
        <f t="shared" si="23"/>
        <v>20106107</v>
      </c>
      <c r="B1532" s="65" t="s">
        <v>4807</v>
      </c>
      <c r="C1532" s="65" t="s">
        <v>4808</v>
      </c>
      <c r="D1532" s="65"/>
      <c r="E1532" s="65" t="s">
        <v>4806</v>
      </c>
    </row>
    <row r="1533" spans="1:5" ht="15" x14ac:dyDescent="0.25">
      <c r="A1533" s="66">
        <f t="shared" si="23"/>
        <v>0</v>
      </c>
      <c r="B1533" s="65"/>
      <c r="C1533" s="65" t="s">
        <v>701</v>
      </c>
      <c r="D1533" s="65">
        <v>1</v>
      </c>
      <c r="E1533" s="65" t="s">
        <v>4809</v>
      </c>
    </row>
    <row r="1534" spans="1:5" ht="15" x14ac:dyDescent="0.25">
      <c r="A1534" s="66">
        <f t="shared" si="23"/>
        <v>20125373</v>
      </c>
      <c r="B1534" s="65" t="s">
        <v>4811</v>
      </c>
      <c r="C1534" s="65" t="s">
        <v>4812</v>
      </c>
      <c r="D1534" s="65"/>
      <c r="E1534" s="65" t="s">
        <v>4810</v>
      </c>
    </row>
    <row r="1535" spans="1:5" ht="15" x14ac:dyDescent="0.25">
      <c r="A1535" s="66">
        <f t="shared" si="23"/>
        <v>0</v>
      </c>
      <c r="B1535" s="65"/>
      <c r="C1535" s="65" t="s">
        <v>701</v>
      </c>
      <c r="D1535" s="65">
        <v>1</v>
      </c>
      <c r="E1535" s="65" t="s">
        <v>4813</v>
      </c>
    </row>
    <row r="1536" spans="1:5" ht="15" x14ac:dyDescent="0.25">
      <c r="A1536" s="66">
        <f t="shared" si="23"/>
        <v>0</v>
      </c>
      <c r="B1536" s="65"/>
      <c r="C1536" s="65" t="s">
        <v>701</v>
      </c>
      <c r="D1536" s="65">
        <v>1</v>
      </c>
      <c r="E1536" s="65" t="s">
        <v>4814</v>
      </c>
    </row>
    <row r="1537" spans="1:5" ht="15" x14ac:dyDescent="0.25">
      <c r="A1537" s="66">
        <f t="shared" si="23"/>
        <v>20128690</v>
      </c>
      <c r="B1537" s="65" t="s">
        <v>4816</v>
      </c>
      <c r="C1537" s="65" t="s">
        <v>4817</v>
      </c>
      <c r="E1537" s="65" t="s">
        <v>4815</v>
      </c>
    </row>
    <row r="1538" spans="1:5" ht="15" x14ac:dyDescent="0.25">
      <c r="A1538" s="66">
        <f t="shared" ref="A1538:A1601" si="24">B1538*1</f>
        <v>20142170</v>
      </c>
      <c r="B1538" s="65" t="s">
        <v>4819</v>
      </c>
      <c r="C1538" s="65" t="s">
        <v>4820</v>
      </c>
      <c r="E1538" s="65" t="s">
        <v>4818</v>
      </c>
    </row>
    <row r="1539" spans="1:5" ht="15" x14ac:dyDescent="0.25">
      <c r="A1539" s="66">
        <f t="shared" si="24"/>
        <v>20145307</v>
      </c>
      <c r="B1539" s="65" t="s">
        <v>4822</v>
      </c>
      <c r="C1539" s="65" t="s">
        <v>4823</v>
      </c>
      <c r="E1539" s="65" t="s">
        <v>4821</v>
      </c>
    </row>
    <row r="1540" spans="1:5" ht="15" x14ac:dyDescent="0.25">
      <c r="A1540" s="66">
        <f t="shared" si="24"/>
        <v>20146095</v>
      </c>
      <c r="B1540" s="65" t="s">
        <v>4825</v>
      </c>
      <c r="C1540" s="65" t="s">
        <v>4826</v>
      </c>
      <c r="E1540" s="65" t="s">
        <v>4824</v>
      </c>
    </row>
    <row r="1541" spans="1:5" ht="15" x14ac:dyDescent="0.25">
      <c r="A1541" s="66">
        <f t="shared" si="24"/>
        <v>20154748</v>
      </c>
      <c r="B1541" s="65" t="s">
        <v>4828</v>
      </c>
      <c r="C1541" s="65" t="s">
        <v>4829</v>
      </c>
      <c r="E1541" s="65" t="s">
        <v>4827</v>
      </c>
    </row>
    <row r="1542" spans="1:5" ht="15" x14ac:dyDescent="0.25">
      <c r="A1542" s="66">
        <f t="shared" si="24"/>
        <v>20162805</v>
      </c>
      <c r="B1542" s="65" t="s">
        <v>4831</v>
      </c>
      <c r="C1542" s="65" t="s">
        <v>4832</v>
      </c>
      <c r="E1542" s="65" t="s">
        <v>4830</v>
      </c>
    </row>
    <row r="1543" spans="1:5" ht="15" x14ac:dyDescent="0.25">
      <c r="A1543" s="66">
        <f t="shared" si="24"/>
        <v>20166487</v>
      </c>
      <c r="B1543" s="65" t="s">
        <v>4834</v>
      </c>
      <c r="C1543" s="65" t="s">
        <v>4835</v>
      </c>
      <c r="E1543" s="65" t="s">
        <v>4833</v>
      </c>
    </row>
    <row r="1544" spans="1:5" ht="15" x14ac:dyDescent="0.25">
      <c r="A1544" s="66">
        <f t="shared" si="24"/>
        <v>20172207</v>
      </c>
      <c r="B1544" s="65" t="s">
        <v>4837</v>
      </c>
      <c r="C1544" s="65" t="s">
        <v>4838</v>
      </c>
      <c r="E1544" s="65" t="s">
        <v>4836</v>
      </c>
    </row>
    <row r="1545" spans="1:5" ht="15" x14ac:dyDescent="0.25">
      <c r="A1545" s="66">
        <f t="shared" si="24"/>
        <v>20172398</v>
      </c>
      <c r="B1545" s="65" t="s">
        <v>4840</v>
      </c>
      <c r="C1545" s="65" t="s">
        <v>4841</v>
      </c>
      <c r="E1545" s="65" t="s">
        <v>4839</v>
      </c>
    </row>
    <row r="1546" spans="1:5" ht="15" x14ac:dyDescent="0.25">
      <c r="A1546" s="66">
        <f t="shared" si="24"/>
        <v>20182172</v>
      </c>
      <c r="B1546" s="65" t="s">
        <v>4843</v>
      </c>
      <c r="C1546" s="65" t="s">
        <v>4844</v>
      </c>
      <c r="E1546" s="65" t="s">
        <v>4842</v>
      </c>
    </row>
    <row r="1547" spans="1:5" ht="15" x14ac:dyDescent="0.25">
      <c r="A1547" s="66">
        <f t="shared" si="24"/>
        <v>20182504</v>
      </c>
      <c r="B1547" s="65" t="s">
        <v>4846</v>
      </c>
      <c r="C1547" s="65" t="s">
        <v>4847</v>
      </c>
      <c r="E1547" s="65" t="s">
        <v>4845</v>
      </c>
    </row>
    <row r="1548" spans="1:5" ht="15" x14ac:dyDescent="0.25">
      <c r="A1548" s="66">
        <f t="shared" si="24"/>
        <v>20183101</v>
      </c>
      <c r="B1548" s="65" t="s">
        <v>4849</v>
      </c>
      <c r="C1548" s="65" t="s">
        <v>4850</v>
      </c>
      <c r="E1548" s="65" t="s">
        <v>4848</v>
      </c>
    </row>
    <row r="1549" spans="1:5" ht="15" x14ac:dyDescent="0.25">
      <c r="A1549" s="66">
        <f t="shared" si="24"/>
        <v>20190337</v>
      </c>
      <c r="B1549" s="65" t="s">
        <v>4852</v>
      </c>
      <c r="C1549" s="65" t="s">
        <v>4853</v>
      </c>
      <c r="E1549" s="65" t="s">
        <v>4851</v>
      </c>
    </row>
    <row r="1550" spans="1:5" ht="15" x14ac:dyDescent="0.25">
      <c r="A1550" s="66">
        <f t="shared" si="24"/>
        <v>20192194</v>
      </c>
      <c r="B1550" s="65" t="s">
        <v>4855</v>
      </c>
      <c r="C1550" s="65" t="s">
        <v>4856</v>
      </c>
      <c r="E1550" s="65" t="s">
        <v>4854</v>
      </c>
    </row>
    <row r="1551" spans="1:5" ht="15" x14ac:dyDescent="0.25">
      <c r="A1551" s="66">
        <f t="shared" si="24"/>
        <v>20196076</v>
      </c>
      <c r="B1551" s="65" t="s">
        <v>4858</v>
      </c>
      <c r="C1551" s="65" t="s">
        <v>4859</v>
      </c>
      <c r="E1551" s="65" t="s">
        <v>4857</v>
      </c>
    </row>
    <row r="1552" spans="1:5" ht="15" x14ac:dyDescent="0.25">
      <c r="A1552" s="66">
        <f t="shared" si="24"/>
        <v>20202270</v>
      </c>
      <c r="B1552" s="65" t="s">
        <v>4861</v>
      </c>
      <c r="C1552" s="65" t="s">
        <v>4862</v>
      </c>
      <c r="E1552" s="65" t="s">
        <v>4860</v>
      </c>
    </row>
    <row r="1553" spans="1:5" ht="15" x14ac:dyDescent="0.25">
      <c r="A1553" s="66">
        <f t="shared" si="24"/>
        <v>20226293</v>
      </c>
      <c r="B1553" s="65" t="s">
        <v>4864</v>
      </c>
      <c r="C1553" s="65" t="s">
        <v>4865</v>
      </c>
      <c r="E1553" s="65" t="s">
        <v>4863</v>
      </c>
    </row>
    <row r="1554" spans="1:5" ht="15" x14ac:dyDescent="0.25">
      <c r="A1554" s="66">
        <f t="shared" si="24"/>
        <v>20226307</v>
      </c>
      <c r="B1554" s="65" t="s">
        <v>4867</v>
      </c>
      <c r="C1554" s="65" t="s">
        <v>4868</v>
      </c>
      <c r="E1554" s="65" t="s">
        <v>4866</v>
      </c>
    </row>
    <row r="1555" spans="1:5" ht="15" x14ac:dyDescent="0.25">
      <c r="A1555" s="66">
        <f t="shared" si="24"/>
        <v>20227591</v>
      </c>
      <c r="B1555" s="65" t="s">
        <v>4870</v>
      </c>
      <c r="C1555" s="65" t="s">
        <v>4871</v>
      </c>
      <c r="E1555" s="65" t="s">
        <v>4869</v>
      </c>
    </row>
    <row r="1556" spans="1:5" ht="15" x14ac:dyDescent="0.25">
      <c r="A1556" s="66">
        <f t="shared" si="24"/>
        <v>20246588</v>
      </c>
      <c r="B1556" s="65" t="s">
        <v>4873</v>
      </c>
      <c r="C1556" s="65" t="s">
        <v>4874</v>
      </c>
      <c r="E1556" s="65" t="s">
        <v>4872</v>
      </c>
    </row>
    <row r="1557" spans="1:5" ht="15" x14ac:dyDescent="0.25">
      <c r="A1557" s="66">
        <f t="shared" si="24"/>
        <v>20256532</v>
      </c>
      <c r="B1557" s="65" t="s">
        <v>4876</v>
      </c>
      <c r="C1557" s="65" t="s">
        <v>4877</v>
      </c>
      <c r="E1557" s="65" t="s">
        <v>4875</v>
      </c>
    </row>
    <row r="1558" spans="1:5" ht="15" x14ac:dyDescent="0.25">
      <c r="A1558" s="66">
        <f t="shared" si="24"/>
        <v>20263377</v>
      </c>
      <c r="B1558" s="65" t="s">
        <v>4879</v>
      </c>
      <c r="C1558" s="65" t="s">
        <v>4880</v>
      </c>
      <c r="E1558" s="65" t="s">
        <v>4878</v>
      </c>
    </row>
    <row r="1559" spans="1:5" ht="15" x14ac:dyDescent="0.25">
      <c r="A1559" s="66">
        <f t="shared" si="24"/>
        <v>20269693</v>
      </c>
      <c r="B1559" s="65" t="s">
        <v>4882</v>
      </c>
      <c r="C1559" s="65" t="s">
        <v>4883</v>
      </c>
      <c r="E1559" s="65" t="s">
        <v>4881</v>
      </c>
    </row>
    <row r="1560" spans="1:5" ht="15" x14ac:dyDescent="0.25">
      <c r="A1560" s="66">
        <f t="shared" si="24"/>
        <v>20271094</v>
      </c>
      <c r="B1560" s="65" t="s">
        <v>4885</v>
      </c>
      <c r="C1560" s="65" t="s">
        <v>4886</v>
      </c>
      <c r="E1560" s="65" t="s">
        <v>4884</v>
      </c>
    </row>
    <row r="1561" spans="1:5" ht="15" x14ac:dyDescent="0.25">
      <c r="A1561" s="66">
        <f t="shared" si="24"/>
        <v>20284293</v>
      </c>
      <c r="B1561" s="65" t="s">
        <v>4888</v>
      </c>
      <c r="C1561" s="65" t="s">
        <v>4889</v>
      </c>
      <c r="E1561" s="65" t="s">
        <v>4887</v>
      </c>
    </row>
    <row r="1562" spans="1:5" ht="15" x14ac:dyDescent="0.25">
      <c r="A1562" s="66">
        <f t="shared" si="24"/>
        <v>20288108</v>
      </c>
      <c r="B1562" s="65" t="s">
        <v>4891</v>
      </c>
      <c r="C1562" s="65" t="s">
        <v>4892</v>
      </c>
      <c r="E1562" s="65" t="s">
        <v>4890</v>
      </c>
    </row>
    <row r="1563" spans="1:5" ht="15" x14ac:dyDescent="0.25">
      <c r="A1563" s="66">
        <f t="shared" si="24"/>
        <v>20292687</v>
      </c>
      <c r="B1563" s="65" t="s">
        <v>4894</v>
      </c>
      <c r="C1563" s="65" t="s">
        <v>4895</v>
      </c>
      <c r="E1563" s="65" t="s">
        <v>4893</v>
      </c>
    </row>
    <row r="1564" spans="1:5" ht="15" x14ac:dyDescent="0.25">
      <c r="A1564" s="66">
        <f t="shared" si="24"/>
        <v>20295937</v>
      </c>
      <c r="B1564" s="65" t="s">
        <v>4897</v>
      </c>
      <c r="C1564" s="65" t="s">
        <v>4898</v>
      </c>
      <c r="E1564" s="65" t="s">
        <v>4896</v>
      </c>
    </row>
    <row r="1565" spans="1:5" ht="15" x14ac:dyDescent="0.25">
      <c r="A1565" s="66">
        <f t="shared" si="24"/>
        <v>20301880</v>
      </c>
      <c r="B1565" s="65" t="s">
        <v>4900</v>
      </c>
      <c r="C1565" s="65" t="s">
        <v>4901</v>
      </c>
      <c r="E1565" s="65" t="s">
        <v>4899</v>
      </c>
    </row>
    <row r="1566" spans="1:5" ht="15" x14ac:dyDescent="0.25">
      <c r="A1566" s="66">
        <f t="shared" si="24"/>
        <v>20311940</v>
      </c>
      <c r="B1566" s="65" t="s">
        <v>4903</v>
      </c>
      <c r="C1566" s="65" t="s">
        <v>4904</v>
      </c>
      <c r="E1566" s="65" t="s">
        <v>4902</v>
      </c>
    </row>
    <row r="1567" spans="1:5" ht="15" x14ac:dyDescent="0.25">
      <c r="A1567" s="66">
        <f t="shared" si="24"/>
        <v>20342889</v>
      </c>
      <c r="B1567" s="65" t="s">
        <v>4906</v>
      </c>
      <c r="C1567" s="65" t="s">
        <v>4907</v>
      </c>
      <c r="E1567" s="65" t="s">
        <v>4905</v>
      </c>
    </row>
    <row r="1568" spans="1:5" ht="15" x14ac:dyDescent="0.25">
      <c r="A1568" s="66">
        <f t="shared" si="24"/>
        <v>20397896</v>
      </c>
      <c r="B1568" s="65" t="s">
        <v>4909</v>
      </c>
      <c r="C1568" s="65" t="s">
        <v>4910</v>
      </c>
      <c r="E1568" s="65" t="s">
        <v>4908</v>
      </c>
    </row>
    <row r="1569" spans="1:5" ht="15" x14ac:dyDescent="0.25">
      <c r="A1569" s="66">
        <f t="shared" si="24"/>
        <v>20401109</v>
      </c>
      <c r="B1569" s="65" t="s">
        <v>4912</v>
      </c>
      <c r="C1569" s="65" t="s">
        <v>4913</v>
      </c>
      <c r="E1569" s="65" t="s">
        <v>4911</v>
      </c>
    </row>
    <row r="1570" spans="1:5" ht="15" x14ac:dyDescent="0.25">
      <c r="A1570" s="66">
        <f t="shared" si="24"/>
        <v>20408006</v>
      </c>
      <c r="B1570" s="65" t="s">
        <v>4915</v>
      </c>
      <c r="C1570" s="65" t="s">
        <v>4916</v>
      </c>
      <c r="E1570" s="65" t="s">
        <v>4914</v>
      </c>
    </row>
    <row r="1571" spans="1:5" ht="15" x14ac:dyDescent="0.25">
      <c r="A1571" s="66">
        <f t="shared" si="24"/>
        <v>20416750</v>
      </c>
      <c r="B1571" s="65" t="s">
        <v>4918</v>
      </c>
      <c r="C1571" s="65" t="s">
        <v>4919</v>
      </c>
      <c r="E1571" s="65" t="s">
        <v>4917</v>
      </c>
    </row>
    <row r="1572" spans="1:5" ht="15" x14ac:dyDescent="0.25">
      <c r="A1572" s="66">
        <f t="shared" si="24"/>
        <v>20416831</v>
      </c>
      <c r="B1572" s="65" t="s">
        <v>4921</v>
      </c>
      <c r="C1572" s="65" t="s">
        <v>4922</v>
      </c>
      <c r="E1572" s="65" t="s">
        <v>4920</v>
      </c>
    </row>
    <row r="1573" spans="1:5" ht="15" x14ac:dyDescent="0.25">
      <c r="A1573" s="66">
        <f t="shared" si="24"/>
        <v>20430974</v>
      </c>
      <c r="B1573" s="65" t="s">
        <v>4924</v>
      </c>
      <c r="C1573" s="65" t="s">
        <v>4925</v>
      </c>
      <c r="E1573" s="65" t="s">
        <v>4923</v>
      </c>
    </row>
    <row r="1574" spans="1:5" ht="15" x14ac:dyDescent="0.25">
      <c r="A1574" s="66">
        <f t="shared" si="24"/>
        <v>20434104</v>
      </c>
      <c r="B1574" s="65" t="s">
        <v>4927</v>
      </c>
      <c r="C1574" s="65" t="s">
        <v>4928</v>
      </c>
      <c r="E1574" s="65" t="s">
        <v>4926</v>
      </c>
    </row>
    <row r="1575" spans="1:5" ht="15" x14ac:dyDescent="0.25">
      <c r="A1575" s="66">
        <f t="shared" si="24"/>
        <v>20458690</v>
      </c>
      <c r="B1575" s="65" t="s">
        <v>4930</v>
      </c>
      <c r="C1575" s="65" t="s">
        <v>4931</v>
      </c>
      <c r="E1575" s="65" t="s">
        <v>4929</v>
      </c>
    </row>
    <row r="1576" spans="1:5" ht="15" x14ac:dyDescent="0.25">
      <c r="A1576" s="66">
        <f t="shared" si="24"/>
        <v>20467401</v>
      </c>
      <c r="B1576" s="65" t="s">
        <v>4933</v>
      </c>
      <c r="C1576" s="65" t="s">
        <v>4934</v>
      </c>
      <c r="E1576" s="65" t="s">
        <v>4932</v>
      </c>
    </row>
    <row r="1577" spans="1:5" ht="15" x14ac:dyDescent="0.25">
      <c r="A1577" s="66">
        <f t="shared" si="24"/>
        <v>20473193</v>
      </c>
      <c r="B1577" s="65" t="s">
        <v>4936</v>
      </c>
      <c r="C1577" s="65" t="s">
        <v>4937</v>
      </c>
      <c r="E1577" s="65" t="s">
        <v>4935</v>
      </c>
    </row>
    <row r="1578" spans="1:5" ht="15" x14ac:dyDescent="0.25">
      <c r="A1578" s="66">
        <f t="shared" si="24"/>
        <v>20480998</v>
      </c>
      <c r="B1578" s="65" t="s">
        <v>4939</v>
      </c>
      <c r="C1578" s="65" t="s">
        <v>4940</v>
      </c>
      <c r="E1578" s="65" t="s">
        <v>4938</v>
      </c>
    </row>
    <row r="1579" spans="1:5" ht="15" x14ac:dyDescent="0.25">
      <c r="A1579" s="66">
        <f t="shared" si="24"/>
        <v>20501138</v>
      </c>
      <c r="B1579" s="65" t="s">
        <v>4942</v>
      </c>
      <c r="C1579" s="65" t="s">
        <v>4943</v>
      </c>
      <c r="E1579" s="65" t="s">
        <v>4941</v>
      </c>
    </row>
    <row r="1580" spans="1:5" ht="15" x14ac:dyDescent="0.25">
      <c r="A1580" s="66">
        <f t="shared" si="24"/>
        <v>20522682</v>
      </c>
      <c r="B1580" s="65" t="s">
        <v>4945</v>
      </c>
      <c r="C1580" s="65" t="s">
        <v>4946</v>
      </c>
      <c r="E1580" s="65" t="s">
        <v>4944</v>
      </c>
    </row>
    <row r="1581" spans="1:5" ht="15" x14ac:dyDescent="0.25">
      <c r="A1581" s="66">
        <f t="shared" si="24"/>
        <v>20524979</v>
      </c>
      <c r="B1581" s="65" t="s">
        <v>4948</v>
      </c>
      <c r="C1581" s="65" t="s">
        <v>4949</v>
      </c>
      <c r="E1581" s="65" t="s">
        <v>4947</v>
      </c>
    </row>
    <row r="1582" spans="1:5" ht="15" x14ac:dyDescent="0.25">
      <c r="A1582" s="66">
        <f t="shared" si="24"/>
        <v>20534699</v>
      </c>
      <c r="B1582" s="65" t="s">
        <v>4951</v>
      </c>
      <c r="C1582" s="65" t="s">
        <v>4952</v>
      </c>
      <c r="E1582" s="65" t="s">
        <v>4950</v>
      </c>
    </row>
    <row r="1583" spans="1:5" ht="15" x14ac:dyDescent="0.25">
      <c r="A1583" s="66">
        <f t="shared" si="24"/>
        <v>20538376</v>
      </c>
      <c r="B1583" s="65" t="s">
        <v>4954</v>
      </c>
      <c r="C1583" s="65" t="s">
        <v>4955</v>
      </c>
      <c r="E1583" s="65" t="s">
        <v>4953</v>
      </c>
    </row>
    <row r="1584" spans="1:5" ht="15" x14ac:dyDescent="0.25">
      <c r="A1584" s="66">
        <f t="shared" si="24"/>
        <v>20548738</v>
      </c>
      <c r="B1584" s="65" t="s">
        <v>4957</v>
      </c>
      <c r="C1584" s="65" t="s">
        <v>4958</v>
      </c>
      <c r="E1584" s="65" t="s">
        <v>4956</v>
      </c>
    </row>
    <row r="1585" spans="1:5" ht="15" x14ac:dyDescent="0.25">
      <c r="A1585" s="66">
        <f t="shared" si="24"/>
        <v>20553235</v>
      </c>
      <c r="B1585" s="65" t="s">
        <v>4960</v>
      </c>
      <c r="C1585" s="65" t="s">
        <v>4961</v>
      </c>
      <c r="E1585" s="65" t="s">
        <v>4959</v>
      </c>
    </row>
    <row r="1586" spans="1:5" ht="15" x14ac:dyDescent="0.25">
      <c r="A1586" s="66">
        <f t="shared" si="24"/>
        <v>20560207</v>
      </c>
      <c r="B1586" s="65" t="s">
        <v>4963</v>
      </c>
      <c r="C1586" s="65" t="s">
        <v>4964</v>
      </c>
      <c r="E1586" s="65" t="s">
        <v>4962</v>
      </c>
    </row>
    <row r="1587" spans="1:5" ht="15" x14ac:dyDescent="0.25">
      <c r="A1587" s="66">
        <f t="shared" si="24"/>
        <v>20563680</v>
      </c>
      <c r="B1587" s="65" t="s">
        <v>4966</v>
      </c>
      <c r="C1587" s="65" t="s">
        <v>4967</v>
      </c>
      <c r="E1587" s="65" t="s">
        <v>4965</v>
      </c>
    </row>
    <row r="1588" spans="1:5" ht="15" x14ac:dyDescent="0.25">
      <c r="A1588" s="66">
        <f t="shared" si="24"/>
        <v>20571136</v>
      </c>
      <c r="B1588" s="65" t="s">
        <v>4969</v>
      </c>
      <c r="C1588" s="65" t="s">
        <v>4970</v>
      </c>
      <c r="E1588" s="65" t="s">
        <v>4968</v>
      </c>
    </row>
    <row r="1589" spans="1:5" ht="15" x14ac:dyDescent="0.25">
      <c r="A1589" s="66">
        <f t="shared" si="24"/>
        <v>20580399</v>
      </c>
      <c r="B1589" s="65" t="s">
        <v>4972</v>
      </c>
      <c r="C1589" s="65" t="s">
        <v>4973</v>
      </c>
      <c r="E1589" s="65" t="s">
        <v>4971</v>
      </c>
    </row>
    <row r="1590" spans="1:5" ht="15" x14ac:dyDescent="0.25">
      <c r="A1590" s="66">
        <f t="shared" si="24"/>
        <v>20582197</v>
      </c>
      <c r="B1590" s="65" t="s">
        <v>4975</v>
      </c>
      <c r="C1590" s="65" t="s">
        <v>4976</v>
      </c>
      <c r="E1590" s="65" t="s">
        <v>4974</v>
      </c>
    </row>
    <row r="1591" spans="1:5" ht="15" x14ac:dyDescent="0.25">
      <c r="A1591" s="66">
        <f t="shared" si="24"/>
        <v>20590548</v>
      </c>
      <c r="B1591" s="65" t="s">
        <v>4978</v>
      </c>
      <c r="C1591" s="65" t="s">
        <v>4979</v>
      </c>
      <c r="E1591" s="65" t="s">
        <v>4977</v>
      </c>
    </row>
    <row r="1592" spans="1:5" ht="15" x14ac:dyDescent="0.25">
      <c r="A1592" s="66">
        <f t="shared" si="24"/>
        <v>20614293</v>
      </c>
      <c r="B1592" s="65" t="s">
        <v>4981</v>
      </c>
      <c r="C1592" s="65" t="s">
        <v>4982</v>
      </c>
      <c r="E1592" s="65" t="s">
        <v>4980</v>
      </c>
    </row>
    <row r="1593" spans="1:5" ht="15" x14ac:dyDescent="0.25">
      <c r="A1593" s="66">
        <f t="shared" si="24"/>
        <v>20619279</v>
      </c>
      <c r="B1593" s="65" t="s">
        <v>4984</v>
      </c>
      <c r="C1593" s="65" t="s">
        <v>4985</v>
      </c>
      <c r="E1593" s="65" t="s">
        <v>4983</v>
      </c>
    </row>
    <row r="1594" spans="1:5" ht="15" x14ac:dyDescent="0.25">
      <c r="A1594" s="66">
        <f t="shared" si="24"/>
        <v>20621974</v>
      </c>
      <c r="B1594" s="65" t="s">
        <v>4987</v>
      </c>
      <c r="C1594" s="65" t="s">
        <v>4988</v>
      </c>
      <c r="E1594" s="65" t="s">
        <v>4986</v>
      </c>
    </row>
    <row r="1595" spans="1:5" ht="15" x14ac:dyDescent="0.25">
      <c r="A1595" s="66">
        <f t="shared" si="24"/>
        <v>20625171</v>
      </c>
      <c r="B1595" s="65" t="s">
        <v>4990</v>
      </c>
      <c r="C1595" s="65" t="s">
        <v>4991</v>
      </c>
      <c r="E1595" s="65" t="s">
        <v>4989</v>
      </c>
    </row>
    <row r="1596" spans="1:5" ht="15" x14ac:dyDescent="0.25">
      <c r="A1596" s="66">
        <f t="shared" si="24"/>
        <v>20642009</v>
      </c>
      <c r="B1596" s="65" t="s">
        <v>4993</v>
      </c>
      <c r="C1596" s="65" t="s">
        <v>4994</v>
      </c>
      <c r="E1596" s="65" t="s">
        <v>4992</v>
      </c>
    </row>
    <row r="1597" spans="1:5" ht="15" x14ac:dyDescent="0.25">
      <c r="A1597" s="66">
        <f t="shared" si="24"/>
        <v>20646845</v>
      </c>
      <c r="B1597" s="65" t="s">
        <v>4996</v>
      </c>
      <c r="C1597" s="65" t="s">
        <v>4997</v>
      </c>
      <c r="E1597" s="65" t="s">
        <v>4995</v>
      </c>
    </row>
    <row r="1598" spans="1:5" ht="15" x14ac:dyDescent="0.25">
      <c r="A1598" s="66">
        <f t="shared" si="24"/>
        <v>20661070</v>
      </c>
      <c r="B1598" s="65" t="s">
        <v>4999</v>
      </c>
      <c r="C1598" s="65" t="s">
        <v>5000</v>
      </c>
      <c r="E1598" s="65" t="s">
        <v>4998</v>
      </c>
    </row>
    <row r="1599" spans="1:5" ht="15" x14ac:dyDescent="0.25">
      <c r="A1599" s="66">
        <f t="shared" si="24"/>
        <v>20665548</v>
      </c>
      <c r="B1599" s="65" t="s">
        <v>5002</v>
      </c>
      <c r="C1599" s="65" t="s">
        <v>5003</v>
      </c>
      <c r="E1599" s="65" t="s">
        <v>5001</v>
      </c>
    </row>
    <row r="1600" spans="1:5" ht="15" x14ac:dyDescent="0.25">
      <c r="A1600" s="66">
        <f t="shared" si="24"/>
        <v>20668342</v>
      </c>
      <c r="B1600" s="65" t="s">
        <v>5005</v>
      </c>
      <c r="C1600" s="65" t="s">
        <v>5006</v>
      </c>
      <c r="E1600" s="65" t="s">
        <v>5004</v>
      </c>
    </row>
    <row r="1601" spans="1:5" ht="15" x14ac:dyDescent="0.25">
      <c r="A1601" s="66">
        <f t="shared" si="24"/>
        <v>20669330</v>
      </c>
      <c r="B1601" s="65" t="s">
        <v>5008</v>
      </c>
      <c r="C1601" s="65" t="s">
        <v>5009</v>
      </c>
      <c r="E1601" s="65" t="s">
        <v>5007</v>
      </c>
    </row>
    <row r="1602" spans="1:5" ht="15" x14ac:dyDescent="0.25">
      <c r="A1602" s="66">
        <f t="shared" ref="A1602:A1665" si="25">B1602*1</f>
        <v>20671181</v>
      </c>
      <c r="B1602" s="65" t="s">
        <v>5011</v>
      </c>
      <c r="C1602" s="65" t="s">
        <v>5012</v>
      </c>
      <c r="E1602" s="65" t="s">
        <v>5010</v>
      </c>
    </row>
    <row r="1603" spans="1:5" ht="15" x14ac:dyDescent="0.25">
      <c r="A1603" s="66">
        <f t="shared" si="25"/>
        <v>20685409</v>
      </c>
      <c r="B1603" s="65" t="s">
        <v>5014</v>
      </c>
      <c r="C1603" s="65" t="s">
        <v>5015</v>
      </c>
      <c r="E1603" s="65" t="s">
        <v>5013</v>
      </c>
    </row>
    <row r="1604" spans="1:5" ht="15" x14ac:dyDescent="0.25">
      <c r="A1604" s="66">
        <f t="shared" si="25"/>
        <v>20698500</v>
      </c>
      <c r="B1604" s="65" t="s">
        <v>5017</v>
      </c>
      <c r="C1604" s="65" t="s">
        <v>5018</v>
      </c>
      <c r="E1604" s="65" t="s">
        <v>5016</v>
      </c>
    </row>
    <row r="1605" spans="1:5" ht="15" x14ac:dyDescent="0.25">
      <c r="A1605" s="66">
        <f t="shared" si="25"/>
        <v>20704195</v>
      </c>
      <c r="B1605" s="65" t="s">
        <v>5020</v>
      </c>
      <c r="C1605" s="65" t="s">
        <v>5021</v>
      </c>
      <c r="E1605" s="65" t="s">
        <v>5019</v>
      </c>
    </row>
    <row r="1606" spans="1:5" ht="15" x14ac:dyDescent="0.25">
      <c r="A1606" s="66">
        <f t="shared" si="25"/>
        <v>20713895</v>
      </c>
      <c r="B1606" s="65" t="s">
        <v>5023</v>
      </c>
      <c r="C1606" s="65" t="s">
        <v>5024</v>
      </c>
      <c r="E1606" s="65" t="s">
        <v>5022</v>
      </c>
    </row>
    <row r="1607" spans="1:5" ht="15" x14ac:dyDescent="0.25">
      <c r="A1607" s="66">
        <f t="shared" si="25"/>
        <v>20725435</v>
      </c>
      <c r="B1607" s="65" t="s">
        <v>5026</v>
      </c>
      <c r="C1607" s="65" t="s">
        <v>5027</v>
      </c>
      <c r="E1607" s="65" t="s">
        <v>5025</v>
      </c>
    </row>
    <row r="1608" spans="1:5" ht="15" x14ac:dyDescent="0.25">
      <c r="A1608" s="66">
        <f t="shared" si="25"/>
        <v>20730048</v>
      </c>
      <c r="B1608" s="65" t="s">
        <v>5029</v>
      </c>
      <c r="C1608" s="65" t="s">
        <v>5030</v>
      </c>
      <c r="E1608" s="65" t="s">
        <v>5028</v>
      </c>
    </row>
    <row r="1609" spans="1:5" ht="15" x14ac:dyDescent="0.25">
      <c r="A1609" s="66">
        <f t="shared" si="25"/>
        <v>20734108</v>
      </c>
      <c r="B1609" s="65" t="s">
        <v>5032</v>
      </c>
      <c r="C1609" s="65" t="s">
        <v>5033</v>
      </c>
      <c r="E1609" s="65" t="s">
        <v>5031</v>
      </c>
    </row>
    <row r="1610" spans="1:5" ht="15" x14ac:dyDescent="0.25">
      <c r="A1610" s="66">
        <f t="shared" si="25"/>
        <v>20734191</v>
      </c>
      <c r="B1610" s="65" t="s">
        <v>5035</v>
      </c>
      <c r="C1610" s="65" t="s">
        <v>5036</v>
      </c>
      <c r="E1610" s="65" t="s">
        <v>5034</v>
      </c>
    </row>
    <row r="1611" spans="1:5" ht="15" x14ac:dyDescent="0.25">
      <c r="A1611" s="66">
        <f t="shared" si="25"/>
        <v>20754338</v>
      </c>
      <c r="B1611" s="65" t="s">
        <v>5038</v>
      </c>
      <c r="C1611" s="65" t="s">
        <v>5039</v>
      </c>
      <c r="E1611" s="65" t="s">
        <v>5037</v>
      </c>
    </row>
    <row r="1612" spans="1:5" ht="15" x14ac:dyDescent="0.25">
      <c r="A1612" s="66">
        <f t="shared" si="25"/>
        <v>20761806</v>
      </c>
      <c r="B1612" s="65" t="s">
        <v>5041</v>
      </c>
      <c r="C1612" s="65" t="s">
        <v>5042</v>
      </c>
      <c r="E1612" s="65" t="s">
        <v>5040</v>
      </c>
    </row>
    <row r="1613" spans="1:5" ht="15" x14ac:dyDescent="0.25">
      <c r="A1613" s="66">
        <f t="shared" si="25"/>
        <v>20769033</v>
      </c>
      <c r="B1613" s="65" t="s">
        <v>5044</v>
      </c>
      <c r="C1613" s="65" t="s">
        <v>5045</v>
      </c>
      <c r="E1613" s="65" t="s">
        <v>5043</v>
      </c>
    </row>
    <row r="1614" spans="1:5" ht="15" x14ac:dyDescent="0.25">
      <c r="A1614" s="66">
        <f t="shared" si="25"/>
        <v>20775785</v>
      </c>
      <c r="B1614" s="65" t="s">
        <v>5047</v>
      </c>
      <c r="C1614" s="65" t="s">
        <v>5048</v>
      </c>
      <c r="E1614" s="65" t="s">
        <v>5046</v>
      </c>
    </row>
    <row r="1615" spans="1:5" ht="15" x14ac:dyDescent="0.25">
      <c r="A1615" s="66">
        <f t="shared" si="25"/>
        <v>20780649</v>
      </c>
      <c r="B1615" s="65" t="s">
        <v>5050</v>
      </c>
      <c r="C1615" s="65" t="s">
        <v>5051</v>
      </c>
      <c r="E1615" s="65" t="s">
        <v>5049</v>
      </c>
    </row>
    <row r="1616" spans="1:5" ht="15" x14ac:dyDescent="0.25">
      <c r="A1616" s="66">
        <f t="shared" si="25"/>
        <v>20786280</v>
      </c>
      <c r="B1616" s="65" t="s">
        <v>5053</v>
      </c>
      <c r="C1616" s="65" t="s">
        <v>5054</v>
      </c>
      <c r="E1616" s="65" t="s">
        <v>5052</v>
      </c>
    </row>
    <row r="1617" spans="1:5" ht="15" x14ac:dyDescent="0.25">
      <c r="A1617" s="66">
        <f t="shared" si="25"/>
        <v>20803681</v>
      </c>
      <c r="B1617" s="65" t="s">
        <v>5056</v>
      </c>
      <c r="C1617" s="65" t="s">
        <v>5057</v>
      </c>
      <c r="E1617" s="65" t="s">
        <v>5055</v>
      </c>
    </row>
    <row r="1618" spans="1:5" ht="15" x14ac:dyDescent="0.25">
      <c r="A1618" s="66">
        <f t="shared" si="25"/>
        <v>20835818</v>
      </c>
      <c r="B1618" s="65" t="s">
        <v>5059</v>
      </c>
      <c r="C1618" s="65" t="s">
        <v>5060</v>
      </c>
      <c r="E1618" s="65" t="s">
        <v>5058</v>
      </c>
    </row>
    <row r="1619" spans="1:5" ht="15" x14ac:dyDescent="0.25">
      <c r="A1619" s="66">
        <f t="shared" si="25"/>
        <v>20862696</v>
      </c>
      <c r="B1619" s="65" t="s">
        <v>5062</v>
      </c>
      <c r="C1619" s="65" t="s">
        <v>5063</v>
      </c>
      <c r="E1619" s="65" t="s">
        <v>5061</v>
      </c>
    </row>
    <row r="1620" spans="1:5" ht="15" x14ac:dyDescent="0.25">
      <c r="A1620" s="66">
        <f t="shared" si="25"/>
        <v>20873485</v>
      </c>
      <c r="B1620" s="65" t="s">
        <v>5065</v>
      </c>
      <c r="C1620" s="65" t="s">
        <v>5066</v>
      </c>
      <c r="E1620" s="65" t="s">
        <v>5064</v>
      </c>
    </row>
    <row r="1621" spans="1:5" ht="15" x14ac:dyDescent="0.25">
      <c r="A1621" s="66">
        <f t="shared" si="25"/>
        <v>20874848</v>
      </c>
      <c r="B1621" s="65" t="s">
        <v>5068</v>
      </c>
      <c r="C1621" s="65" t="s">
        <v>5069</v>
      </c>
      <c r="E1621" s="65" t="s">
        <v>5067</v>
      </c>
    </row>
    <row r="1622" spans="1:5" ht="15" x14ac:dyDescent="0.25">
      <c r="A1622" s="66">
        <f t="shared" si="25"/>
        <v>20881275</v>
      </c>
      <c r="B1622" s="65" t="s">
        <v>5071</v>
      </c>
      <c r="C1622" s="65" t="s">
        <v>5072</v>
      </c>
      <c r="E1622" s="65" t="s">
        <v>5070</v>
      </c>
    </row>
    <row r="1623" spans="1:5" ht="15" x14ac:dyDescent="0.25">
      <c r="A1623" s="66">
        <f t="shared" si="25"/>
        <v>20885939</v>
      </c>
      <c r="B1623" s="65" t="s">
        <v>5074</v>
      </c>
      <c r="C1623" s="65" t="s">
        <v>5075</v>
      </c>
      <c r="E1623" s="65" t="s">
        <v>5073</v>
      </c>
    </row>
    <row r="1624" spans="1:5" ht="15" x14ac:dyDescent="0.25">
      <c r="A1624" s="66">
        <f t="shared" si="25"/>
        <v>20893648</v>
      </c>
      <c r="B1624" s="65" t="s">
        <v>5077</v>
      </c>
      <c r="C1624" s="65" t="s">
        <v>5078</v>
      </c>
      <c r="E1624" s="65" t="s">
        <v>5076</v>
      </c>
    </row>
    <row r="1625" spans="1:5" ht="15" x14ac:dyDescent="0.25">
      <c r="A1625" s="66">
        <f t="shared" si="25"/>
        <v>20894202</v>
      </c>
      <c r="B1625" s="65" t="s">
        <v>5080</v>
      </c>
      <c r="C1625" s="65" t="s">
        <v>5081</v>
      </c>
      <c r="E1625" s="65" t="s">
        <v>5079</v>
      </c>
    </row>
    <row r="1626" spans="1:5" ht="15" x14ac:dyDescent="0.25">
      <c r="A1626" s="66">
        <f t="shared" si="25"/>
        <v>20906553</v>
      </c>
      <c r="B1626" s="65" t="s">
        <v>5083</v>
      </c>
      <c r="C1626" s="65" t="s">
        <v>5084</v>
      </c>
      <c r="E1626" s="65" t="s">
        <v>5082</v>
      </c>
    </row>
    <row r="1627" spans="1:5" ht="15" x14ac:dyDescent="0.25">
      <c r="A1627" s="66">
        <f t="shared" si="25"/>
        <v>20948035</v>
      </c>
      <c r="B1627" s="65" t="s">
        <v>5086</v>
      </c>
      <c r="C1627" s="65" t="s">
        <v>5087</v>
      </c>
      <c r="E1627" s="65" t="s">
        <v>5085</v>
      </c>
    </row>
    <row r="1628" spans="1:5" ht="15" x14ac:dyDescent="0.25">
      <c r="A1628" s="66">
        <f t="shared" si="25"/>
        <v>20949341</v>
      </c>
      <c r="B1628" s="65" t="s">
        <v>5089</v>
      </c>
      <c r="C1628" s="65" t="s">
        <v>5090</v>
      </c>
      <c r="E1628" s="65" t="s">
        <v>5088</v>
      </c>
    </row>
    <row r="1629" spans="1:5" ht="15" x14ac:dyDescent="0.25">
      <c r="A1629" s="66">
        <f t="shared" si="25"/>
        <v>20961708</v>
      </c>
      <c r="B1629" s="65" t="s">
        <v>5092</v>
      </c>
      <c r="C1629" s="65" t="s">
        <v>5093</v>
      </c>
      <c r="E1629" s="65" t="s">
        <v>5091</v>
      </c>
    </row>
    <row r="1630" spans="1:5" ht="15" x14ac:dyDescent="0.25">
      <c r="A1630" s="66">
        <f t="shared" si="25"/>
        <v>20961937</v>
      </c>
      <c r="B1630" s="65" t="s">
        <v>5095</v>
      </c>
      <c r="C1630" s="65" t="s">
        <v>5096</v>
      </c>
      <c r="E1630" s="65" t="s">
        <v>5094</v>
      </c>
    </row>
    <row r="1631" spans="1:5" ht="15" x14ac:dyDescent="0.25">
      <c r="A1631" s="66">
        <f t="shared" si="25"/>
        <v>20970057</v>
      </c>
      <c r="B1631" s="65" t="s">
        <v>5098</v>
      </c>
      <c r="C1631" s="65" t="s">
        <v>5099</v>
      </c>
      <c r="E1631" s="65" t="s">
        <v>5097</v>
      </c>
    </row>
    <row r="1632" spans="1:5" ht="15" x14ac:dyDescent="0.25">
      <c r="A1632" s="66">
        <f t="shared" si="25"/>
        <v>20977744</v>
      </c>
      <c r="B1632" s="65" t="s">
        <v>5101</v>
      </c>
      <c r="C1632" s="65" t="s">
        <v>5102</v>
      </c>
      <c r="E1632" s="65" t="s">
        <v>5100</v>
      </c>
    </row>
    <row r="1633" spans="1:5" ht="15" x14ac:dyDescent="0.25">
      <c r="A1633" s="66">
        <f t="shared" si="25"/>
        <v>20994576</v>
      </c>
      <c r="B1633" s="65" t="s">
        <v>5104</v>
      </c>
      <c r="C1633" s="65" t="s">
        <v>5105</v>
      </c>
      <c r="D1633" s="65"/>
      <c r="E1633" s="65" t="s">
        <v>5103</v>
      </c>
    </row>
    <row r="1634" spans="1:5" ht="15" x14ac:dyDescent="0.25">
      <c r="A1634" s="66">
        <f t="shared" si="25"/>
        <v>21002399</v>
      </c>
      <c r="B1634" s="65" t="s">
        <v>5107</v>
      </c>
      <c r="C1634" s="65" t="s">
        <v>5108</v>
      </c>
      <c r="D1634" s="65"/>
      <c r="E1634" s="65" t="s">
        <v>5106</v>
      </c>
    </row>
    <row r="1635" spans="1:5" ht="15" x14ac:dyDescent="0.25">
      <c r="A1635" s="66">
        <f t="shared" si="25"/>
        <v>0</v>
      </c>
      <c r="B1635" s="65"/>
      <c r="C1635" s="65" t="s">
        <v>701</v>
      </c>
      <c r="D1635" s="65">
        <v>1</v>
      </c>
      <c r="E1635" s="65" t="s">
        <v>5109</v>
      </c>
    </row>
    <row r="1636" spans="1:5" ht="15" x14ac:dyDescent="0.25">
      <c r="A1636" s="66">
        <f t="shared" si="25"/>
        <v>0</v>
      </c>
      <c r="B1636" s="65"/>
      <c r="C1636" s="65" t="s">
        <v>701</v>
      </c>
      <c r="D1636" s="65">
        <v>1</v>
      </c>
      <c r="E1636" s="65" t="s">
        <v>5110</v>
      </c>
    </row>
    <row r="1637" spans="1:5" ht="15" x14ac:dyDescent="0.25">
      <c r="A1637" s="66">
        <f t="shared" si="25"/>
        <v>21026808</v>
      </c>
      <c r="B1637" s="65" t="s">
        <v>5112</v>
      </c>
      <c r="C1637" s="65" t="s">
        <v>5113</v>
      </c>
      <c r="D1637" s="65"/>
      <c r="E1637" s="65" t="s">
        <v>5111</v>
      </c>
    </row>
    <row r="1638" spans="1:5" ht="15" x14ac:dyDescent="0.25">
      <c r="A1638" s="66">
        <f t="shared" si="25"/>
        <v>0</v>
      </c>
      <c r="B1638" s="65"/>
      <c r="C1638" s="65" t="s">
        <v>701</v>
      </c>
      <c r="D1638" s="65">
        <v>1</v>
      </c>
      <c r="E1638" s="65" t="s">
        <v>5114</v>
      </c>
    </row>
    <row r="1639" spans="1:5" ht="15" x14ac:dyDescent="0.25">
      <c r="A1639" s="66">
        <f t="shared" si="25"/>
        <v>21031240</v>
      </c>
      <c r="B1639" s="65" t="s">
        <v>5116</v>
      </c>
      <c r="C1639" s="65" t="s">
        <v>5117</v>
      </c>
      <c r="D1639" s="65"/>
      <c r="E1639" s="65" t="s">
        <v>5115</v>
      </c>
    </row>
    <row r="1640" spans="1:5" ht="15" x14ac:dyDescent="0.25">
      <c r="A1640" s="66">
        <f t="shared" si="25"/>
        <v>0</v>
      </c>
      <c r="B1640" s="65"/>
      <c r="C1640" s="65" t="s">
        <v>701</v>
      </c>
      <c r="D1640" s="65">
        <v>1</v>
      </c>
      <c r="E1640" s="65" t="s">
        <v>5118</v>
      </c>
    </row>
    <row r="1641" spans="1:5" ht="15" x14ac:dyDescent="0.25">
      <c r="A1641" s="66">
        <f t="shared" si="25"/>
        <v>21042099</v>
      </c>
      <c r="B1641" s="65" t="s">
        <v>5120</v>
      </c>
      <c r="C1641" s="65" t="s">
        <v>5121</v>
      </c>
      <c r="D1641" s="65"/>
      <c r="E1641" s="65" t="s">
        <v>5119</v>
      </c>
    </row>
    <row r="1642" spans="1:5" ht="15" x14ac:dyDescent="0.25">
      <c r="A1642" s="66">
        <f t="shared" si="25"/>
        <v>0</v>
      </c>
      <c r="B1642" s="65"/>
      <c r="C1642" s="65" t="s">
        <v>701</v>
      </c>
      <c r="D1642" s="65">
        <v>1</v>
      </c>
      <c r="E1642" s="65" t="s">
        <v>5122</v>
      </c>
    </row>
    <row r="1643" spans="1:5" ht="15" x14ac:dyDescent="0.25">
      <c r="A1643" s="66">
        <f t="shared" si="25"/>
        <v>0</v>
      </c>
      <c r="B1643" s="65"/>
      <c r="C1643" s="65" t="s">
        <v>701</v>
      </c>
      <c r="D1643" s="65">
        <v>1</v>
      </c>
      <c r="E1643" s="65" t="s">
        <v>5123</v>
      </c>
    </row>
    <row r="1644" spans="1:5" ht="15" x14ac:dyDescent="0.25">
      <c r="A1644" s="66">
        <f t="shared" si="25"/>
        <v>0</v>
      </c>
      <c r="B1644" s="65"/>
      <c r="C1644" s="65" t="s">
        <v>701</v>
      </c>
      <c r="D1644" s="65">
        <v>1</v>
      </c>
      <c r="E1644" s="65" t="s">
        <v>5124</v>
      </c>
    </row>
    <row r="1645" spans="1:5" ht="15" x14ac:dyDescent="0.25">
      <c r="A1645" s="66">
        <f t="shared" si="25"/>
        <v>0</v>
      </c>
      <c r="B1645" s="65"/>
      <c r="C1645" s="65" t="s">
        <v>701</v>
      </c>
      <c r="D1645" s="65">
        <v>1</v>
      </c>
      <c r="E1645" s="65" t="s">
        <v>5125</v>
      </c>
    </row>
    <row r="1646" spans="1:5" ht="15" x14ac:dyDescent="0.25">
      <c r="A1646" s="66">
        <f t="shared" si="25"/>
        <v>21084840</v>
      </c>
      <c r="B1646" s="65" t="s">
        <v>5127</v>
      </c>
      <c r="C1646" s="65" t="s">
        <v>5128</v>
      </c>
      <c r="D1646" s="65"/>
      <c r="E1646" s="65" t="s">
        <v>5126</v>
      </c>
    </row>
    <row r="1647" spans="1:5" ht="15" x14ac:dyDescent="0.25">
      <c r="A1647" s="66">
        <f t="shared" si="25"/>
        <v>21095583</v>
      </c>
      <c r="B1647" s="65" t="s">
        <v>5130</v>
      </c>
      <c r="C1647" s="65" t="s">
        <v>5131</v>
      </c>
      <c r="D1647" s="65"/>
      <c r="E1647" s="65" t="s">
        <v>5129</v>
      </c>
    </row>
    <row r="1648" spans="1:5" ht="15" x14ac:dyDescent="0.25">
      <c r="A1648" s="66">
        <f t="shared" si="25"/>
        <v>21098779</v>
      </c>
      <c r="B1648" s="65" t="s">
        <v>5133</v>
      </c>
      <c r="C1648" s="65" t="s">
        <v>5134</v>
      </c>
      <c r="D1648" s="65"/>
      <c r="E1648" s="65" t="s">
        <v>5132</v>
      </c>
    </row>
    <row r="1649" spans="1:5" ht="15" x14ac:dyDescent="0.25">
      <c r="A1649" s="66">
        <f t="shared" si="25"/>
        <v>21102636</v>
      </c>
      <c r="B1649" s="65" t="s">
        <v>5136</v>
      </c>
      <c r="C1649" s="65" t="s">
        <v>5137</v>
      </c>
      <c r="D1649" s="65"/>
      <c r="E1649" s="65" t="s">
        <v>5135</v>
      </c>
    </row>
    <row r="1650" spans="1:5" ht="15" x14ac:dyDescent="0.25">
      <c r="A1650" s="66">
        <f t="shared" si="25"/>
        <v>21103209</v>
      </c>
      <c r="B1650" s="65" t="s">
        <v>5139</v>
      </c>
      <c r="C1650" s="65" t="s">
        <v>5140</v>
      </c>
      <c r="D1650" s="65"/>
      <c r="E1650" s="65" t="s">
        <v>5138</v>
      </c>
    </row>
    <row r="1651" spans="1:5" ht="15" x14ac:dyDescent="0.25">
      <c r="A1651" s="66">
        <f t="shared" si="25"/>
        <v>0</v>
      </c>
      <c r="B1651" s="65"/>
      <c r="C1651" s="65" t="s">
        <v>701</v>
      </c>
      <c r="D1651" s="65">
        <v>1</v>
      </c>
      <c r="E1651" s="65" t="s">
        <v>5141</v>
      </c>
    </row>
    <row r="1652" spans="1:5" ht="15" x14ac:dyDescent="0.25">
      <c r="A1652" s="66">
        <f t="shared" si="25"/>
        <v>21113670</v>
      </c>
      <c r="B1652" s="65" t="s">
        <v>5143</v>
      </c>
      <c r="C1652" s="65" t="s">
        <v>5144</v>
      </c>
      <c r="D1652" s="65"/>
      <c r="E1652" s="65" t="s">
        <v>5142</v>
      </c>
    </row>
    <row r="1653" spans="1:5" ht="15" x14ac:dyDescent="0.25">
      <c r="A1653" s="66">
        <f t="shared" si="25"/>
        <v>21117633</v>
      </c>
      <c r="B1653" s="65" t="s">
        <v>5146</v>
      </c>
      <c r="C1653" s="65" t="s">
        <v>5147</v>
      </c>
      <c r="D1653" s="65"/>
      <c r="E1653" s="65" t="s">
        <v>5145</v>
      </c>
    </row>
    <row r="1654" spans="1:5" ht="15" x14ac:dyDescent="0.25">
      <c r="A1654" s="66">
        <f t="shared" si="25"/>
        <v>21134996</v>
      </c>
      <c r="B1654" s="65" t="s">
        <v>5149</v>
      </c>
      <c r="C1654" s="65" t="s">
        <v>5150</v>
      </c>
      <c r="D1654" s="65"/>
      <c r="E1654" s="65" t="s">
        <v>5148</v>
      </c>
    </row>
    <row r="1655" spans="1:5" ht="15" x14ac:dyDescent="0.25">
      <c r="A1655" s="66">
        <f t="shared" si="25"/>
        <v>21138797</v>
      </c>
      <c r="B1655" s="65" t="s">
        <v>5152</v>
      </c>
      <c r="C1655" s="65" t="s">
        <v>5153</v>
      </c>
      <c r="D1655" s="65"/>
      <c r="E1655" s="65" t="s">
        <v>5151</v>
      </c>
    </row>
    <row r="1656" spans="1:5" ht="15" x14ac:dyDescent="0.25">
      <c r="A1656" s="66">
        <f t="shared" si="25"/>
        <v>21139505</v>
      </c>
      <c r="B1656" s="65" t="s">
        <v>5155</v>
      </c>
      <c r="C1656" s="65" t="s">
        <v>5156</v>
      </c>
      <c r="D1656" s="65"/>
      <c r="E1656" s="65" t="s">
        <v>5154</v>
      </c>
    </row>
    <row r="1657" spans="1:5" ht="15" x14ac:dyDescent="0.25">
      <c r="A1657" s="66">
        <f t="shared" si="25"/>
        <v>21147273</v>
      </c>
      <c r="B1657" s="65" t="s">
        <v>5158</v>
      </c>
      <c r="C1657" s="65" t="s">
        <v>5159</v>
      </c>
      <c r="D1657" s="65"/>
      <c r="E1657" s="65" t="s">
        <v>5157</v>
      </c>
    </row>
    <row r="1658" spans="1:5" ht="15" x14ac:dyDescent="0.25">
      <c r="A1658" s="66">
        <f t="shared" si="25"/>
        <v>21156248</v>
      </c>
      <c r="B1658" s="65" t="s">
        <v>5161</v>
      </c>
      <c r="C1658" s="65" t="s">
        <v>5162</v>
      </c>
      <c r="D1658" s="65"/>
      <c r="E1658" s="65" t="s">
        <v>5160</v>
      </c>
    </row>
    <row r="1659" spans="1:5" ht="15" x14ac:dyDescent="0.25">
      <c r="A1659" s="66">
        <f t="shared" si="25"/>
        <v>21179590</v>
      </c>
      <c r="B1659" s="65" t="s">
        <v>5164</v>
      </c>
      <c r="C1659" s="65" t="s">
        <v>5165</v>
      </c>
      <c r="D1659" s="65"/>
      <c r="E1659" s="65" t="s">
        <v>5163</v>
      </c>
    </row>
    <row r="1660" spans="1:5" ht="15" x14ac:dyDescent="0.25">
      <c r="A1660" s="66">
        <f t="shared" si="25"/>
        <v>21215694</v>
      </c>
      <c r="B1660" s="65" t="s">
        <v>5167</v>
      </c>
      <c r="C1660" s="65" t="s">
        <v>5168</v>
      </c>
      <c r="D1660" s="65"/>
      <c r="E1660" s="65" t="s">
        <v>5166</v>
      </c>
    </row>
    <row r="1661" spans="1:5" ht="15" x14ac:dyDescent="0.25">
      <c r="A1661" s="66">
        <f t="shared" si="25"/>
        <v>21221406</v>
      </c>
      <c r="B1661" s="65" t="s">
        <v>5170</v>
      </c>
      <c r="C1661" s="65" t="s">
        <v>5171</v>
      </c>
      <c r="D1661" s="65"/>
      <c r="E1661" s="65" t="s">
        <v>5169</v>
      </c>
    </row>
    <row r="1662" spans="1:5" ht="15" x14ac:dyDescent="0.25">
      <c r="A1662" s="66">
        <f t="shared" si="25"/>
        <v>21240672</v>
      </c>
      <c r="B1662" s="65" t="s">
        <v>5173</v>
      </c>
      <c r="C1662" s="65" t="s">
        <v>5174</v>
      </c>
      <c r="D1662" s="65"/>
      <c r="E1662" s="65" t="s">
        <v>5172</v>
      </c>
    </row>
    <row r="1663" spans="1:5" ht="15" x14ac:dyDescent="0.25">
      <c r="A1663" s="66">
        <f t="shared" si="25"/>
        <v>21253146</v>
      </c>
      <c r="B1663" s="65" t="s">
        <v>5176</v>
      </c>
      <c r="C1663" s="65" t="s">
        <v>5177</v>
      </c>
      <c r="D1663" s="65"/>
      <c r="E1663" s="65" t="s">
        <v>5175</v>
      </c>
    </row>
    <row r="1664" spans="1:5" ht="15" x14ac:dyDescent="0.25">
      <c r="A1664" s="66">
        <f t="shared" si="25"/>
        <v>21264040</v>
      </c>
      <c r="B1664" s="65" t="s">
        <v>5179</v>
      </c>
      <c r="C1664" s="65" t="s">
        <v>5180</v>
      </c>
      <c r="D1664" s="65"/>
      <c r="E1664" s="65" t="s">
        <v>5178</v>
      </c>
    </row>
    <row r="1665" spans="1:5" ht="15" x14ac:dyDescent="0.25">
      <c r="A1665" s="66">
        <f t="shared" si="25"/>
        <v>21266000</v>
      </c>
      <c r="B1665" s="65" t="s">
        <v>5182</v>
      </c>
      <c r="C1665" s="65" t="s">
        <v>5183</v>
      </c>
      <c r="E1665" s="65" t="s">
        <v>5181</v>
      </c>
    </row>
    <row r="1666" spans="1:5" ht="15" x14ac:dyDescent="0.25">
      <c r="A1666" s="66">
        <f t="shared" ref="A1666:A1729" si="26">B1666*1</f>
        <v>21279005</v>
      </c>
      <c r="B1666" s="65" t="s">
        <v>5185</v>
      </c>
      <c r="C1666" s="65" t="s">
        <v>5186</v>
      </c>
      <c r="E1666" s="65" t="s">
        <v>5184</v>
      </c>
    </row>
    <row r="1667" spans="1:5" ht="15" x14ac:dyDescent="0.25">
      <c r="A1667" s="66">
        <f t="shared" si="26"/>
        <v>21280984</v>
      </c>
      <c r="B1667" s="65" t="s">
        <v>5188</v>
      </c>
      <c r="C1667" s="65" t="s">
        <v>5189</v>
      </c>
      <c r="E1667" s="65" t="s">
        <v>5187</v>
      </c>
    </row>
    <row r="1668" spans="1:5" ht="15" x14ac:dyDescent="0.25">
      <c r="A1668" s="66">
        <f t="shared" si="26"/>
        <v>21296074</v>
      </c>
      <c r="B1668" s="65" t="s">
        <v>5191</v>
      </c>
      <c r="C1668" s="65" t="s">
        <v>5192</v>
      </c>
      <c r="E1668" s="65" t="s">
        <v>5190</v>
      </c>
    </row>
    <row r="1669" spans="1:5" ht="15" x14ac:dyDescent="0.25">
      <c r="A1669" s="66">
        <f t="shared" si="26"/>
        <v>21301949</v>
      </c>
      <c r="B1669" s="65" t="s">
        <v>5194</v>
      </c>
      <c r="C1669" s="65" t="s">
        <v>5195</v>
      </c>
      <c r="E1669" s="65" t="s">
        <v>5193</v>
      </c>
    </row>
    <row r="1670" spans="1:5" ht="15" x14ac:dyDescent="0.25">
      <c r="A1670" s="66">
        <f t="shared" si="26"/>
        <v>21324906</v>
      </c>
      <c r="B1670" s="65" t="s">
        <v>5197</v>
      </c>
      <c r="C1670" s="65" t="s">
        <v>5198</v>
      </c>
      <c r="E1670" s="65" t="s">
        <v>5196</v>
      </c>
    </row>
    <row r="1671" spans="1:5" ht="15" x14ac:dyDescent="0.25">
      <c r="A1671" s="66">
        <f t="shared" si="26"/>
        <v>21327603</v>
      </c>
      <c r="B1671" s="65" t="s">
        <v>5200</v>
      </c>
      <c r="C1671" s="65" t="s">
        <v>5201</v>
      </c>
      <c r="E1671" s="65" t="s">
        <v>5199</v>
      </c>
    </row>
    <row r="1672" spans="1:5" ht="15" x14ac:dyDescent="0.25">
      <c r="A1672" s="66">
        <f t="shared" si="26"/>
        <v>21330981</v>
      </c>
      <c r="B1672" s="65" t="s">
        <v>5203</v>
      </c>
      <c r="C1672" s="65" t="s">
        <v>5204</v>
      </c>
      <c r="E1672" s="65" t="s">
        <v>5202</v>
      </c>
    </row>
    <row r="1673" spans="1:5" ht="15" x14ac:dyDescent="0.25">
      <c r="A1673" s="66">
        <f t="shared" si="26"/>
        <v>21331406</v>
      </c>
      <c r="B1673" s="65" t="s">
        <v>5206</v>
      </c>
      <c r="C1673" s="65" t="s">
        <v>5207</v>
      </c>
      <c r="E1673" s="65" t="s">
        <v>5205</v>
      </c>
    </row>
    <row r="1674" spans="1:5" ht="15" x14ac:dyDescent="0.25">
      <c r="A1674" s="66">
        <f t="shared" si="26"/>
        <v>21341932</v>
      </c>
      <c r="B1674" s="65" t="s">
        <v>5209</v>
      </c>
      <c r="C1674" s="65" t="s">
        <v>5210</v>
      </c>
      <c r="E1674" s="65" t="s">
        <v>5208</v>
      </c>
    </row>
    <row r="1675" spans="1:5" ht="15" x14ac:dyDescent="0.25">
      <c r="A1675" s="66">
        <f t="shared" si="26"/>
        <v>21353205</v>
      </c>
      <c r="B1675" s="65" t="s">
        <v>5212</v>
      </c>
      <c r="C1675" s="65" t="s">
        <v>5213</v>
      </c>
      <c r="E1675" s="65" t="s">
        <v>5211</v>
      </c>
    </row>
    <row r="1676" spans="1:5" ht="15" x14ac:dyDescent="0.25">
      <c r="A1676" s="66">
        <f t="shared" si="26"/>
        <v>21354945</v>
      </c>
      <c r="B1676" s="65" t="s">
        <v>5215</v>
      </c>
      <c r="C1676" s="65" t="s">
        <v>5216</v>
      </c>
      <c r="E1676" s="65" t="s">
        <v>5214</v>
      </c>
    </row>
    <row r="1677" spans="1:5" ht="15" x14ac:dyDescent="0.25">
      <c r="A1677" s="66">
        <f t="shared" si="26"/>
        <v>21365033</v>
      </c>
      <c r="B1677" s="65" t="s">
        <v>5218</v>
      </c>
      <c r="C1677" s="65" t="s">
        <v>5219</v>
      </c>
      <c r="E1677" s="65" t="s">
        <v>5217</v>
      </c>
    </row>
    <row r="1678" spans="1:5" ht="15" x14ac:dyDescent="0.25">
      <c r="A1678" s="66">
        <f t="shared" si="26"/>
        <v>21377392</v>
      </c>
      <c r="B1678" s="65" t="s">
        <v>5221</v>
      </c>
      <c r="C1678" s="65" t="s">
        <v>5222</v>
      </c>
      <c r="E1678" s="65" t="s">
        <v>5220</v>
      </c>
    </row>
    <row r="1679" spans="1:5" ht="15" x14ac:dyDescent="0.25">
      <c r="A1679" s="66">
        <f t="shared" si="26"/>
        <v>21382973</v>
      </c>
      <c r="B1679" s="65" t="s">
        <v>5224</v>
      </c>
      <c r="C1679" s="65" t="s">
        <v>5225</v>
      </c>
      <c r="E1679" s="65" t="s">
        <v>5223</v>
      </c>
    </row>
    <row r="1680" spans="1:5" ht="15" x14ac:dyDescent="0.25">
      <c r="A1680" s="66">
        <f t="shared" si="26"/>
        <v>21398381</v>
      </c>
      <c r="B1680" s="65" t="s">
        <v>5227</v>
      </c>
      <c r="C1680" s="65" t="s">
        <v>5228</v>
      </c>
      <c r="E1680" s="65" t="s">
        <v>5226</v>
      </c>
    </row>
    <row r="1681" spans="1:5" ht="15" x14ac:dyDescent="0.25">
      <c r="A1681" s="66">
        <f t="shared" si="26"/>
        <v>21429988</v>
      </c>
      <c r="B1681" s="65" t="s">
        <v>5230</v>
      </c>
      <c r="C1681" s="65" t="s">
        <v>5231</v>
      </c>
      <c r="E1681" s="65" t="s">
        <v>5229</v>
      </c>
    </row>
    <row r="1682" spans="1:5" ht="15" x14ac:dyDescent="0.25">
      <c r="A1682" s="66">
        <f t="shared" si="26"/>
        <v>21430749</v>
      </c>
      <c r="B1682" s="65" t="s">
        <v>5233</v>
      </c>
      <c r="C1682" s="65" t="s">
        <v>5234</v>
      </c>
      <c r="E1682" s="65" t="s">
        <v>5232</v>
      </c>
    </row>
    <row r="1683" spans="1:5" ht="15" x14ac:dyDescent="0.25">
      <c r="A1683" s="66">
        <f t="shared" si="26"/>
        <v>21432539</v>
      </c>
      <c r="B1683" s="65" t="s">
        <v>5236</v>
      </c>
      <c r="C1683" s="65" t="s">
        <v>5237</v>
      </c>
      <c r="E1683" s="65" t="s">
        <v>5235</v>
      </c>
    </row>
    <row r="1684" spans="1:5" ht="15" x14ac:dyDescent="0.25">
      <c r="A1684" s="66">
        <f t="shared" si="26"/>
        <v>21435945</v>
      </c>
      <c r="B1684" s="65" t="s">
        <v>5239</v>
      </c>
      <c r="C1684" s="65" t="s">
        <v>5240</v>
      </c>
      <c r="E1684" s="65" t="s">
        <v>5238</v>
      </c>
    </row>
    <row r="1685" spans="1:5" ht="15" x14ac:dyDescent="0.25">
      <c r="A1685" s="66">
        <f t="shared" si="26"/>
        <v>21436879</v>
      </c>
      <c r="B1685" s="65" t="s">
        <v>5242</v>
      </c>
      <c r="C1685" s="65" t="s">
        <v>5243</v>
      </c>
      <c r="E1685" s="65" t="s">
        <v>5241</v>
      </c>
    </row>
    <row r="1686" spans="1:5" ht="15" x14ac:dyDescent="0.25">
      <c r="A1686" s="66">
        <f t="shared" si="26"/>
        <v>21444103</v>
      </c>
      <c r="B1686" s="65" t="s">
        <v>5245</v>
      </c>
      <c r="C1686" s="65" t="s">
        <v>5246</v>
      </c>
      <c r="E1686" s="65" t="s">
        <v>5244</v>
      </c>
    </row>
    <row r="1687" spans="1:5" ht="15" x14ac:dyDescent="0.25">
      <c r="A1687" s="66">
        <f t="shared" si="26"/>
        <v>21445150</v>
      </c>
      <c r="B1687" s="65" t="s">
        <v>5248</v>
      </c>
      <c r="C1687" s="65" t="s">
        <v>5249</v>
      </c>
      <c r="E1687" s="65" t="s">
        <v>5247</v>
      </c>
    </row>
    <row r="1688" spans="1:5" ht="15" x14ac:dyDescent="0.25">
      <c r="A1688" s="66">
        <f t="shared" si="26"/>
        <v>21448036</v>
      </c>
      <c r="B1688" s="65" t="s">
        <v>5251</v>
      </c>
      <c r="C1688" s="65" t="s">
        <v>5252</v>
      </c>
      <c r="E1688" s="65" t="s">
        <v>5250</v>
      </c>
    </row>
    <row r="1689" spans="1:5" ht="15" x14ac:dyDescent="0.25">
      <c r="A1689" s="66">
        <f t="shared" si="26"/>
        <v>21449199</v>
      </c>
      <c r="B1689" s="65" t="s">
        <v>5254</v>
      </c>
      <c r="C1689" s="65" t="s">
        <v>5255</v>
      </c>
      <c r="E1689" s="65" t="s">
        <v>5253</v>
      </c>
    </row>
    <row r="1690" spans="1:5" ht="15" x14ac:dyDescent="0.25">
      <c r="A1690" s="66">
        <f t="shared" si="26"/>
        <v>21455075</v>
      </c>
      <c r="B1690" s="65" t="s">
        <v>5257</v>
      </c>
      <c r="C1690" s="65" t="s">
        <v>5258</v>
      </c>
      <c r="E1690" s="65" t="s">
        <v>5256</v>
      </c>
    </row>
    <row r="1691" spans="1:5" ht="15" x14ac:dyDescent="0.25">
      <c r="A1691" s="66">
        <f t="shared" si="26"/>
        <v>21463876</v>
      </c>
      <c r="B1691" s="65" t="s">
        <v>5260</v>
      </c>
      <c r="C1691" s="65" t="s">
        <v>5261</v>
      </c>
      <c r="E1691" s="65" t="s">
        <v>5259</v>
      </c>
    </row>
    <row r="1692" spans="1:5" ht="15" x14ac:dyDescent="0.25">
      <c r="A1692" s="66">
        <f t="shared" si="26"/>
        <v>21465690</v>
      </c>
      <c r="B1692" s="65" t="s">
        <v>5263</v>
      </c>
      <c r="C1692" s="65" t="s">
        <v>5264</v>
      </c>
      <c r="E1692" s="65" t="s">
        <v>5262</v>
      </c>
    </row>
    <row r="1693" spans="1:5" ht="15" x14ac:dyDescent="0.25">
      <c r="A1693" s="66">
        <f t="shared" si="26"/>
        <v>21470287</v>
      </c>
      <c r="B1693" s="65" t="s">
        <v>5266</v>
      </c>
      <c r="C1693" s="65" t="s">
        <v>5267</v>
      </c>
      <c r="E1693" s="65" t="s">
        <v>5265</v>
      </c>
    </row>
    <row r="1694" spans="1:5" ht="15" x14ac:dyDescent="0.25">
      <c r="A1694" s="66">
        <f t="shared" si="26"/>
        <v>21475602</v>
      </c>
      <c r="B1694" s="65" t="s">
        <v>5269</v>
      </c>
      <c r="C1694" s="65" t="s">
        <v>5270</v>
      </c>
      <c r="E1694" s="65" t="s">
        <v>5268</v>
      </c>
    </row>
    <row r="1695" spans="1:5" ht="15" x14ac:dyDescent="0.25">
      <c r="A1695" s="66">
        <f t="shared" si="26"/>
        <v>21481394</v>
      </c>
      <c r="B1695" s="65" t="s">
        <v>5272</v>
      </c>
      <c r="C1695" s="65" t="s">
        <v>5273</v>
      </c>
      <c r="E1695" s="65" t="s">
        <v>5271</v>
      </c>
    </row>
    <row r="1696" spans="1:5" ht="15" x14ac:dyDescent="0.25">
      <c r="A1696" s="66">
        <f t="shared" si="26"/>
        <v>21481971</v>
      </c>
      <c r="B1696" s="65" t="s">
        <v>5275</v>
      </c>
      <c r="C1696" s="65" t="s">
        <v>5276</v>
      </c>
      <c r="E1696" s="65" t="s">
        <v>5274</v>
      </c>
    </row>
    <row r="1697" spans="1:5" ht="15" x14ac:dyDescent="0.25">
      <c r="A1697" s="66">
        <f t="shared" si="26"/>
        <v>21483192</v>
      </c>
      <c r="B1697" s="65" t="s">
        <v>5278</v>
      </c>
      <c r="C1697" s="65" t="s">
        <v>5279</v>
      </c>
      <c r="E1697" s="65" t="s">
        <v>5277</v>
      </c>
    </row>
    <row r="1698" spans="1:5" ht="15" x14ac:dyDescent="0.25">
      <c r="A1698" s="66">
        <f t="shared" si="26"/>
        <v>21493775</v>
      </c>
      <c r="B1698" s="65" t="s">
        <v>5281</v>
      </c>
      <c r="C1698" s="65" t="s">
        <v>5282</v>
      </c>
      <c r="E1698" s="65" t="s">
        <v>5280</v>
      </c>
    </row>
    <row r="1699" spans="1:5" ht="15" x14ac:dyDescent="0.25">
      <c r="A1699" s="66">
        <f t="shared" si="26"/>
        <v>21495182</v>
      </c>
      <c r="B1699" s="65" t="s">
        <v>5284</v>
      </c>
      <c r="C1699" s="65" t="s">
        <v>5285</v>
      </c>
      <c r="E1699" s="65" t="s">
        <v>5283</v>
      </c>
    </row>
    <row r="1700" spans="1:5" ht="15" x14ac:dyDescent="0.25">
      <c r="A1700" s="66">
        <f t="shared" si="26"/>
        <v>21497304</v>
      </c>
      <c r="B1700" s="65" t="s">
        <v>5287</v>
      </c>
      <c r="C1700" s="65" t="s">
        <v>5288</v>
      </c>
      <c r="E1700" s="65" t="s">
        <v>5286</v>
      </c>
    </row>
    <row r="1701" spans="1:5" ht="15" x14ac:dyDescent="0.25">
      <c r="A1701" s="66">
        <f t="shared" si="26"/>
        <v>21498041</v>
      </c>
      <c r="B1701" s="65" t="s">
        <v>5290</v>
      </c>
      <c r="C1701" s="65" t="s">
        <v>5291</v>
      </c>
      <c r="E1701" s="65" t="s">
        <v>5289</v>
      </c>
    </row>
    <row r="1702" spans="1:5" ht="15" x14ac:dyDescent="0.25">
      <c r="A1702" s="66">
        <f t="shared" si="26"/>
        <v>21510475</v>
      </c>
      <c r="B1702" s="65" t="s">
        <v>5293</v>
      </c>
      <c r="C1702" s="65" t="s">
        <v>5294</v>
      </c>
      <c r="E1702" s="65" t="s">
        <v>5292</v>
      </c>
    </row>
    <row r="1703" spans="1:5" ht="15" x14ac:dyDescent="0.25">
      <c r="A1703" s="66">
        <f t="shared" si="26"/>
        <v>21511072</v>
      </c>
      <c r="B1703" s="65" t="s">
        <v>5296</v>
      </c>
      <c r="C1703" s="65" t="s">
        <v>5297</v>
      </c>
      <c r="E1703" s="65" t="s">
        <v>5295</v>
      </c>
    </row>
    <row r="1704" spans="1:5" ht="15" x14ac:dyDescent="0.25">
      <c r="A1704" s="66">
        <f t="shared" si="26"/>
        <v>21515388</v>
      </c>
      <c r="B1704" s="65" t="s">
        <v>5299</v>
      </c>
      <c r="C1704" s="65" t="s">
        <v>5300</v>
      </c>
      <c r="E1704" s="65" t="s">
        <v>5298</v>
      </c>
    </row>
    <row r="1705" spans="1:5" ht="15" x14ac:dyDescent="0.25">
      <c r="A1705" s="66">
        <f t="shared" si="26"/>
        <v>21520004</v>
      </c>
      <c r="B1705" s="65" t="s">
        <v>5302</v>
      </c>
      <c r="C1705" s="65" t="s">
        <v>5303</v>
      </c>
      <c r="E1705" s="65" t="s">
        <v>5301</v>
      </c>
    </row>
    <row r="1706" spans="1:5" ht="15" x14ac:dyDescent="0.25">
      <c r="A1706" s="66">
        <f t="shared" si="26"/>
        <v>21521671</v>
      </c>
      <c r="B1706" s="65" t="s">
        <v>5305</v>
      </c>
      <c r="C1706" s="65" t="s">
        <v>5306</v>
      </c>
      <c r="E1706" s="65" t="s">
        <v>5304</v>
      </c>
    </row>
    <row r="1707" spans="1:5" ht="15" x14ac:dyDescent="0.25">
      <c r="A1707" s="66">
        <f t="shared" si="26"/>
        <v>21522171</v>
      </c>
      <c r="B1707" s="65" t="s">
        <v>5308</v>
      </c>
      <c r="C1707" s="65" t="s">
        <v>5309</v>
      </c>
      <c r="E1707" s="65" t="s">
        <v>5307</v>
      </c>
    </row>
    <row r="1708" spans="1:5" ht="15" x14ac:dyDescent="0.25">
      <c r="A1708" s="66">
        <f t="shared" si="26"/>
        <v>21523240</v>
      </c>
      <c r="B1708" s="65" t="s">
        <v>5311</v>
      </c>
      <c r="C1708" s="65" t="s">
        <v>5312</v>
      </c>
      <c r="E1708" s="65" t="s">
        <v>5310</v>
      </c>
    </row>
    <row r="1709" spans="1:5" ht="15" x14ac:dyDescent="0.25">
      <c r="A1709" s="66">
        <f t="shared" si="26"/>
        <v>21526096</v>
      </c>
      <c r="B1709" s="65" t="s">
        <v>5314</v>
      </c>
      <c r="C1709" s="65" t="s">
        <v>5315</v>
      </c>
      <c r="E1709" s="65" t="s">
        <v>5313</v>
      </c>
    </row>
    <row r="1710" spans="1:5" ht="15" x14ac:dyDescent="0.25">
      <c r="A1710" s="66">
        <f t="shared" si="26"/>
        <v>21535184</v>
      </c>
      <c r="B1710" s="65" t="s">
        <v>5317</v>
      </c>
      <c r="C1710" s="65" t="s">
        <v>5318</v>
      </c>
      <c r="E1710" s="65" t="s">
        <v>5316</v>
      </c>
    </row>
    <row r="1711" spans="1:5" ht="15" x14ac:dyDescent="0.25">
      <c r="A1711" s="66">
        <f t="shared" si="26"/>
        <v>21536431</v>
      </c>
      <c r="B1711" s="65" t="s">
        <v>5320</v>
      </c>
      <c r="C1711" s="65" t="s">
        <v>5321</v>
      </c>
      <c r="E1711" s="65" t="s">
        <v>5319</v>
      </c>
    </row>
    <row r="1712" spans="1:5" ht="15" x14ac:dyDescent="0.25">
      <c r="A1712" s="66">
        <f t="shared" si="26"/>
        <v>21540935</v>
      </c>
      <c r="B1712" s="65" t="s">
        <v>5323</v>
      </c>
      <c r="C1712" s="65" t="s">
        <v>5324</v>
      </c>
      <c r="E1712" s="65" t="s">
        <v>5322</v>
      </c>
    </row>
    <row r="1713" spans="1:5" ht="15" x14ac:dyDescent="0.25">
      <c r="A1713" s="66">
        <f t="shared" si="26"/>
        <v>21566543</v>
      </c>
      <c r="B1713" s="65" t="s">
        <v>5326</v>
      </c>
      <c r="C1713" s="65" t="s">
        <v>5327</v>
      </c>
      <c r="E1713" s="65" t="s">
        <v>5325</v>
      </c>
    </row>
    <row r="1714" spans="1:5" ht="15" x14ac:dyDescent="0.25">
      <c r="A1714" s="66">
        <f t="shared" si="26"/>
        <v>21569402</v>
      </c>
      <c r="B1714" s="65" t="s">
        <v>5329</v>
      </c>
      <c r="C1714" s="65" t="s">
        <v>5330</v>
      </c>
      <c r="E1714" s="65" t="s">
        <v>5328</v>
      </c>
    </row>
    <row r="1715" spans="1:5" ht="15" x14ac:dyDescent="0.25">
      <c r="A1715" s="66">
        <f t="shared" si="26"/>
        <v>21574600</v>
      </c>
      <c r="B1715" s="65" t="s">
        <v>5332</v>
      </c>
      <c r="C1715" s="65" t="s">
        <v>5333</v>
      </c>
      <c r="E1715" s="65" t="s">
        <v>5331</v>
      </c>
    </row>
    <row r="1716" spans="1:5" ht="15" x14ac:dyDescent="0.25">
      <c r="A1716" s="66">
        <f t="shared" si="26"/>
        <v>21604801</v>
      </c>
      <c r="B1716" s="65" t="s">
        <v>5335</v>
      </c>
      <c r="C1716" s="65" t="s">
        <v>5336</v>
      </c>
      <c r="E1716" s="65" t="s">
        <v>5334</v>
      </c>
    </row>
    <row r="1717" spans="1:5" ht="15" x14ac:dyDescent="0.25">
      <c r="A1717" s="66">
        <f t="shared" si="26"/>
        <v>21610402</v>
      </c>
      <c r="B1717" s="65" t="s">
        <v>5338</v>
      </c>
      <c r="C1717" s="65" t="s">
        <v>5339</v>
      </c>
      <c r="E1717" s="65" t="s">
        <v>5337</v>
      </c>
    </row>
    <row r="1718" spans="1:5" ht="15" x14ac:dyDescent="0.25">
      <c r="A1718" s="66">
        <f t="shared" si="26"/>
        <v>21622338</v>
      </c>
      <c r="B1718" s="65" t="s">
        <v>5341</v>
      </c>
      <c r="C1718" s="65" t="s">
        <v>5342</v>
      </c>
      <c r="E1718" s="65" t="s">
        <v>5340</v>
      </c>
    </row>
    <row r="1719" spans="1:5" ht="15" x14ac:dyDescent="0.25">
      <c r="A1719" s="66">
        <f t="shared" si="26"/>
        <v>21645184</v>
      </c>
      <c r="B1719" s="65" t="s">
        <v>5344</v>
      </c>
      <c r="C1719" s="65" t="s">
        <v>5345</v>
      </c>
      <c r="E1719" s="65" t="s">
        <v>5343</v>
      </c>
    </row>
    <row r="1720" spans="1:5" ht="15" x14ac:dyDescent="0.25">
      <c r="A1720" s="66">
        <f t="shared" si="26"/>
        <v>21668788</v>
      </c>
      <c r="B1720" s="65" t="s">
        <v>5347</v>
      </c>
      <c r="C1720" s="65" t="s">
        <v>5348</v>
      </c>
      <c r="E1720" s="65" t="s">
        <v>5346</v>
      </c>
    </row>
    <row r="1721" spans="1:5" ht="15" x14ac:dyDescent="0.25">
      <c r="A1721" s="66">
        <f t="shared" si="26"/>
        <v>21670979</v>
      </c>
      <c r="B1721" s="65" t="s">
        <v>5350</v>
      </c>
      <c r="C1721" s="65" t="s">
        <v>5351</v>
      </c>
      <c r="E1721" s="65" t="s">
        <v>5349</v>
      </c>
    </row>
    <row r="1722" spans="1:5" ht="15" x14ac:dyDescent="0.25">
      <c r="A1722" s="66">
        <f t="shared" si="26"/>
        <v>21679704</v>
      </c>
      <c r="B1722" s="65" t="s">
        <v>5353</v>
      </c>
      <c r="C1722" s="65" t="s">
        <v>5354</v>
      </c>
      <c r="E1722" s="65" t="s">
        <v>5352</v>
      </c>
    </row>
    <row r="1723" spans="1:5" ht="15" x14ac:dyDescent="0.25">
      <c r="A1723" s="66">
        <f t="shared" si="26"/>
        <v>21697540</v>
      </c>
      <c r="B1723" s="65" t="s">
        <v>5356</v>
      </c>
      <c r="C1723" s="65" t="s">
        <v>5357</v>
      </c>
      <c r="E1723" s="65" t="s">
        <v>5355</v>
      </c>
    </row>
    <row r="1724" spans="1:5" ht="15" x14ac:dyDescent="0.25">
      <c r="A1724" s="66">
        <f t="shared" si="26"/>
        <v>21697842</v>
      </c>
      <c r="B1724" s="65" t="s">
        <v>5359</v>
      </c>
      <c r="C1724" s="65" t="s">
        <v>5360</v>
      </c>
      <c r="E1724" s="65" t="s">
        <v>5358</v>
      </c>
    </row>
    <row r="1725" spans="1:5" ht="15" x14ac:dyDescent="0.25">
      <c r="A1725" s="66">
        <f t="shared" si="26"/>
        <v>21715182</v>
      </c>
      <c r="B1725" s="65" t="s">
        <v>5362</v>
      </c>
      <c r="C1725" s="65" t="s">
        <v>5363</v>
      </c>
      <c r="E1725" s="65" t="s">
        <v>5361</v>
      </c>
    </row>
    <row r="1726" spans="1:5" ht="15" x14ac:dyDescent="0.25">
      <c r="A1726" s="66">
        <f t="shared" si="26"/>
        <v>21717193</v>
      </c>
      <c r="B1726" s="65" t="s">
        <v>5365</v>
      </c>
      <c r="C1726" s="65" t="s">
        <v>5366</v>
      </c>
      <c r="E1726" s="65" t="s">
        <v>5364</v>
      </c>
    </row>
    <row r="1727" spans="1:5" ht="15" x14ac:dyDescent="0.25">
      <c r="A1727" s="66">
        <f t="shared" si="26"/>
        <v>21717894</v>
      </c>
      <c r="B1727" s="65" t="s">
        <v>5368</v>
      </c>
      <c r="C1727" s="65" t="s">
        <v>5369</v>
      </c>
      <c r="E1727" s="65" t="s">
        <v>5367</v>
      </c>
    </row>
    <row r="1728" spans="1:5" ht="15" x14ac:dyDescent="0.25">
      <c r="A1728" s="66">
        <f t="shared" si="26"/>
        <v>21723037</v>
      </c>
      <c r="B1728" s="65" t="s">
        <v>5371</v>
      </c>
      <c r="C1728" s="65" t="s">
        <v>5372</v>
      </c>
      <c r="E1728" s="65" t="s">
        <v>5370</v>
      </c>
    </row>
    <row r="1729" spans="1:5" ht="15" x14ac:dyDescent="0.25">
      <c r="A1729" s="66">
        <f t="shared" si="26"/>
        <v>21748544</v>
      </c>
      <c r="B1729" s="65" t="s">
        <v>5374</v>
      </c>
      <c r="C1729" s="65" t="s">
        <v>5375</v>
      </c>
      <c r="E1729" s="65" t="s">
        <v>5373</v>
      </c>
    </row>
    <row r="1730" spans="1:5" ht="15" x14ac:dyDescent="0.25">
      <c r="A1730" s="66">
        <f t="shared" ref="A1730:A1793" si="27">B1730*1</f>
        <v>21763748</v>
      </c>
      <c r="B1730" s="65" t="s">
        <v>5377</v>
      </c>
      <c r="C1730" s="65" t="s">
        <v>5378</v>
      </c>
      <c r="E1730" s="65" t="s">
        <v>5376</v>
      </c>
    </row>
    <row r="1731" spans="1:5" ht="15" x14ac:dyDescent="0.25">
      <c r="A1731" s="66">
        <f t="shared" si="27"/>
        <v>21787698</v>
      </c>
      <c r="B1731" s="65" t="s">
        <v>5380</v>
      </c>
      <c r="C1731" s="65" t="s">
        <v>5381</v>
      </c>
      <c r="E1731" s="65" t="s">
        <v>5379</v>
      </c>
    </row>
    <row r="1732" spans="1:5" ht="15" x14ac:dyDescent="0.25">
      <c r="A1732" s="66">
        <f t="shared" si="27"/>
        <v>21788775</v>
      </c>
      <c r="B1732" s="65" t="s">
        <v>5383</v>
      </c>
      <c r="C1732" s="65" t="s">
        <v>5384</v>
      </c>
      <c r="E1732" s="65" t="s">
        <v>5382</v>
      </c>
    </row>
    <row r="1733" spans="1:5" ht="15" x14ac:dyDescent="0.25">
      <c r="A1733" s="66">
        <f t="shared" si="27"/>
        <v>21797146</v>
      </c>
      <c r="B1733" s="65" t="s">
        <v>5386</v>
      </c>
      <c r="C1733" s="65" t="s">
        <v>5387</v>
      </c>
      <c r="E1733" s="65" t="s">
        <v>5385</v>
      </c>
    </row>
    <row r="1734" spans="1:5" ht="15" x14ac:dyDescent="0.25">
      <c r="A1734" s="66">
        <f t="shared" si="27"/>
        <v>21804290</v>
      </c>
      <c r="B1734" s="65" t="s">
        <v>5389</v>
      </c>
      <c r="C1734" s="65" t="s">
        <v>5390</v>
      </c>
      <c r="E1734" s="65" t="s">
        <v>5388</v>
      </c>
    </row>
    <row r="1735" spans="1:5" ht="15" x14ac:dyDescent="0.25">
      <c r="A1735" s="66">
        <f t="shared" si="27"/>
        <v>21808393</v>
      </c>
      <c r="B1735" s="65" t="s">
        <v>5392</v>
      </c>
      <c r="C1735" s="65" t="s">
        <v>5393</v>
      </c>
      <c r="E1735" s="65" t="s">
        <v>5391</v>
      </c>
    </row>
    <row r="1736" spans="1:5" ht="15" x14ac:dyDescent="0.25">
      <c r="A1736" s="66">
        <f t="shared" si="27"/>
        <v>21810339</v>
      </c>
      <c r="B1736" s="65" t="s">
        <v>5395</v>
      </c>
      <c r="C1736" s="65" t="s">
        <v>5396</v>
      </c>
      <c r="E1736" s="65" t="s">
        <v>5394</v>
      </c>
    </row>
    <row r="1737" spans="1:5" ht="15" x14ac:dyDescent="0.25">
      <c r="A1737" s="66">
        <f t="shared" si="27"/>
        <v>21813303</v>
      </c>
      <c r="B1737" s="65" t="s">
        <v>5398</v>
      </c>
      <c r="C1737" s="65" t="s">
        <v>5399</v>
      </c>
      <c r="E1737" s="65" t="s">
        <v>5397</v>
      </c>
    </row>
    <row r="1738" spans="1:5" ht="15" x14ac:dyDescent="0.25">
      <c r="A1738" s="66">
        <f t="shared" si="27"/>
        <v>21819387</v>
      </c>
      <c r="B1738" s="65" t="s">
        <v>5401</v>
      </c>
      <c r="C1738" s="65" t="s">
        <v>5402</v>
      </c>
      <c r="E1738" s="65" t="s">
        <v>5400</v>
      </c>
    </row>
    <row r="1739" spans="1:5" ht="15" x14ac:dyDescent="0.25">
      <c r="A1739" s="66">
        <f t="shared" si="27"/>
        <v>21820431</v>
      </c>
      <c r="B1739" s="65" t="s">
        <v>5404</v>
      </c>
      <c r="C1739" s="65" t="s">
        <v>5405</v>
      </c>
      <c r="E1739" s="65" t="s">
        <v>5403</v>
      </c>
    </row>
    <row r="1740" spans="1:5" ht="15" x14ac:dyDescent="0.25">
      <c r="A1740" s="66">
        <f t="shared" si="27"/>
        <v>21820946</v>
      </c>
      <c r="B1740" s="65" t="s">
        <v>5407</v>
      </c>
      <c r="C1740" s="65" t="s">
        <v>5408</v>
      </c>
      <c r="E1740" s="65" t="s">
        <v>5406</v>
      </c>
    </row>
    <row r="1741" spans="1:5" ht="15" x14ac:dyDescent="0.25">
      <c r="A1741" s="66">
        <f t="shared" si="27"/>
        <v>21852139</v>
      </c>
      <c r="B1741" s="65" t="s">
        <v>5410</v>
      </c>
      <c r="C1741" s="65" t="s">
        <v>5411</v>
      </c>
      <c r="E1741" s="65" t="s">
        <v>5409</v>
      </c>
    </row>
    <row r="1742" spans="1:5" ht="15" x14ac:dyDescent="0.25">
      <c r="A1742" s="66">
        <f t="shared" si="27"/>
        <v>21857009</v>
      </c>
      <c r="B1742" s="65" t="s">
        <v>5413</v>
      </c>
      <c r="C1742" s="65" t="s">
        <v>5414</v>
      </c>
      <c r="E1742" s="65" t="s">
        <v>5412</v>
      </c>
    </row>
    <row r="1743" spans="1:5" ht="15" x14ac:dyDescent="0.25">
      <c r="A1743" s="66">
        <f t="shared" si="27"/>
        <v>21864587</v>
      </c>
      <c r="B1743" s="65" t="s">
        <v>5416</v>
      </c>
      <c r="C1743" s="65" t="s">
        <v>5417</v>
      </c>
      <c r="E1743" s="65" t="s">
        <v>5415</v>
      </c>
    </row>
    <row r="1744" spans="1:5" ht="15" x14ac:dyDescent="0.25">
      <c r="A1744" s="66">
        <f t="shared" si="27"/>
        <v>21882178</v>
      </c>
      <c r="B1744" s="65" t="s">
        <v>5419</v>
      </c>
      <c r="C1744" s="65" t="s">
        <v>5420</v>
      </c>
      <c r="E1744" s="65" t="s">
        <v>5418</v>
      </c>
    </row>
    <row r="1745" spans="1:5" ht="15" x14ac:dyDescent="0.25">
      <c r="A1745" s="66">
        <f t="shared" si="27"/>
        <v>21884537</v>
      </c>
      <c r="B1745" s="65" t="s">
        <v>5422</v>
      </c>
      <c r="C1745" s="65" t="s">
        <v>5423</v>
      </c>
      <c r="E1745" s="65" t="s">
        <v>5421</v>
      </c>
    </row>
    <row r="1746" spans="1:5" ht="15" x14ac:dyDescent="0.25">
      <c r="A1746" s="66">
        <f t="shared" si="27"/>
        <v>21890405</v>
      </c>
      <c r="B1746" s="65" t="s">
        <v>5425</v>
      </c>
      <c r="C1746" s="65" t="s">
        <v>5426</v>
      </c>
      <c r="E1746" s="65" t="s">
        <v>5424</v>
      </c>
    </row>
    <row r="1747" spans="1:5" ht="15" x14ac:dyDescent="0.25">
      <c r="A1747" s="66">
        <f t="shared" si="27"/>
        <v>21896004</v>
      </c>
      <c r="B1747" s="65" t="s">
        <v>5428</v>
      </c>
      <c r="C1747" s="65" t="s">
        <v>5429</v>
      </c>
      <c r="E1747" s="65" t="s">
        <v>5427</v>
      </c>
    </row>
    <row r="1748" spans="1:5" ht="15" x14ac:dyDescent="0.25">
      <c r="A1748" s="66">
        <f t="shared" si="27"/>
        <v>21898295</v>
      </c>
      <c r="B1748" s="65" t="s">
        <v>5431</v>
      </c>
      <c r="C1748" s="65" t="s">
        <v>5432</v>
      </c>
      <c r="E1748" s="65" t="s">
        <v>5430</v>
      </c>
    </row>
    <row r="1749" spans="1:5" ht="15" x14ac:dyDescent="0.25">
      <c r="A1749" s="66">
        <f t="shared" si="27"/>
        <v>21909173</v>
      </c>
      <c r="B1749" s="65" t="s">
        <v>5434</v>
      </c>
      <c r="C1749" s="65" t="s">
        <v>5435</v>
      </c>
      <c r="E1749" s="65" t="s">
        <v>5433</v>
      </c>
    </row>
    <row r="1750" spans="1:5" ht="15" x14ac:dyDescent="0.25">
      <c r="A1750" s="66">
        <f t="shared" si="27"/>
        <v>21909831</v>
      </c>
      <c r="B1750" s="65" t="s">
        <v>5437</v>
      </c>
      <c r="C1750" s="65" t="s">
        <v>5438</v>
      </c>
      <c r="E1750" s="65" t="s">
        <v>5436</v>
      </c>
    </row>
    <row r="1751" spans="1:5" ht="15" x14ac:dyDescent="0.25">
      <c r="A1751" s="66">
        <f t="shared" si="27"/>
        <v>21920045</v>
      </c>
      <c r="B1751" s="65" t="s">
        <v>5440</v>
      </c>
      <c r="C1751" s="65" t="s">
        <v>5441</v>
      </c>
      <c r="E1751" s="65" t="s">
        <v>5439</v>
      </c>
    </row>
    <row r="1752" spans="1:5" ht="15" x14ac:dyDescent="0.25">
      <c r="A1752" s="66">
        <f t="shared" si="27"/>
        <v>21924334</v>
      </c>
      <c r="B1752" s="65" t="s">
        <v>5443</v>
      </c>
      <c r="C1752" s="65" t="s">
        <v>5444</v>
      </c>
      <c r="E1752" s="65" t="s">
        <v>5442</v>
      </c>
    </row>
    <row r="1753" spans="1:5" ht="15" x14ac:dyDescent="0.25">
      <c r="A1753" s="66">
        <f t="shared" si="27"/>
        <v>21929875</v>
      </c>
      <c r="B1753" s="65" t="s">
        <v>5446</v>
      </c>
      <c r="C1753" s="65" t="s">
        <v>5447</v>
      </c>
      <c r="E1753" s="65" t="s">
        <v>5445</v>
      </c>
    </row>
    <row r="1754" spans="1:5" ht="15" x14ac:dyDescent="0.25">
      <c r="A1754" s="66">
        <f t="shared" si="27"/>
        <v>21931705</v>
      </c>
      <c r="B1754" s="65" t="s">
        <v>5449</v>
      </c>
      <c r="C1754" s="65" t="s">
        <v>5450</v>
      </c>
      <c r="E1754" s="65" t="s">
        <v>5448</v>
      </c>
    </row>
    <row r="1755" spans="1:5" ht="15" x14ac:dyDescent="0.25">
      <c r="A1755" s="66">
        <f t="shared" si="27"/>
        <v>21964832</v>
      </c>
      <c r="B1755" s="65" t="s">
        <v>5452</v>
      </c>
      <c r="C1755" s="65" t="s">
        <v>5453</v>
      </c>
      <c r="E1755" s="65" t="s">
        <v>5451</v>
      </c>
    </row>
    <row r="1756" spans="1:5" ht="15" x14ac:dyDescent="0.25">
      <c r="A1756" s="66">
        <f t="shared" si="27"/>
        <v>21965804</v>
      </c>
      <c r="B1756" s="65" t="s">
        <v>5455</v>
      </c>
      <c r="C1756" s="65" t="s">
        <v>5456</v>
      </c>
      <c r="E1756" s="65" t="s">
        <v>5454</v>
      </c>
    </row>
    <row r="1757" spans="1:5" ht="15" x14ac:dyDescent="0.25">
      <c r="A1757" s="66">
        <f t="shared" si="27"/>
        <v>21997633</v>
      </c>
      <c r="B1757" s="65" t="s">
        <v>5458</v>
      </c>
      <c r="C1757" s="65" t="s">
        <v>5459</v>
      </c>
      <c r="E1757" s="65" t="s">
        <v>5457</v>
      </c>
    </row>
    <row r="1758" spans="1:5" ht="15" x14ac:dyDescent="0.25">
      <c r="A1758" s="66">
        <f t="shared" si="27"/>
        <v>22001892</v>
      </c>
      <c r="B1758" s="65" t="s">
        <v>5461</v>
      </c>
      <c r="C1758" s="65" t="s">
        <v>5462</v>
      </c>
      <c r="E1758" s="65" t="s">
        <v>5460</v>
      </c>
    </row>
    <row r="1759" spans="1:5" ht="15" x14ac:dyDescent="0.25">
      <c r="A1759" s="66">
        <f t="shared" si="27"/>
        <v>22004182</v>
      </c>
      <c r="B1759" s="65" t="s">
        <v>5464</v>
      </c>
      <c r="C1759" s="65" t="s">
        <v>5465</v>
      </c>
      <c r="E1759" s="65" t="s">
        <v>5463</v>
      </c>
    </row>
    <row r="1760" spans="1:5" ht="15" x14ac:dyDescent="0.25">
      <c r="A1760" s="66">
        <f t="shared" si="27"/>
        <v>22005073</v>
      </c>
      <c r="B1760" s="65" t="s">
        <v>5467</v>
      </c>
      <c r="C1760" s="65" t="s">
        <v>5468</v>
      </c>
      <c r="E1760" s="65" t="s">
        <v>5466</v>
      </c>
    </row>
    <row r="1761" spans="1:5" ht="15" x14ac:dyDescent="0.25">
      <c r="A1761" s="66">
        <f t="shared" si="27"/>
        <v>0</v>
      </c>
      <c r="B1761" s="65"/>
      <c r="C1761" s="65" t="s">
        <v>701</v>
      </c>
      <c r="D1761" s="65">
        <v>1</v>
      </c>
      <c r="E1761" s="65" t="s">
        <v>5469</v>
      </c>
    </row>
    <row r="1762" spans="1:5" ht="15" x14ac:dyDescent="0.25">
      <c r="A1762" s="66">
        <f t="shared" si="27"/>
        <v>22027204</v>
      </c>
      <c r="B1762" s="65" t="s">
        <v>5471</v>
      </c>
      <c r="C1762" s="65" t="s">
        <v>5472</v>
      </c>
      <c r="D1762" s="65"/>
      <c r="E1762" s="65" t="s">
        <v>5470</v>
      </c>
    </row>
    <row r="1763" spans="1:5" ht="15" x14ac:dyDescent="0.25">
      <c r="A1763" s="66">
        <f t="shared" si="27"/>
        <v>0</v>
      </c>
      <c r="B1763" s="65"/>
      <c r="C1763" s="65" t="s">
        <v>701</v>
      </c>
      <c r="D1763" s="65">
        <v>1</v>
      </c>
      <c r="E1763" s="65" t="s">
        <v>5473</v>
      </c>
    </row>
    <row r="1764" spans="1:5" ht="15" x14ac:dyDescent="0.25">
      <c r="A1764" s="66">
        <f t="shared" si="27"/>
        <v>0</v>
      </c>
      <c r="B1764" s="65"/>
      <c r="C1764" s="65" t="s">
        <v>701</v>
      </c>
      <c r="D1764" s="65">
        <v>1</v>
      </c>
      <c r="E1764" s="65" t="s">
        <v>5474</v>
      </c>
    </row>
    <row r="1765" spans="1:5" ht="15" x14ac:dyDescent="0.25">
      <c r="A1765" s="66">
        <f t="shared" si="27"/>
        <v>0</v>
      </c>
      <c r="B1765" s="65"/>
      <c r="C1765" s="65" t="s">
        <v>701</v>
      </c>
      <c r="D1765" s="65">
        <v>1</v>
      </c>
      <c r="E1765" s="65" t="s">
        <v>5475</v>
      </c>
    </row>
    <row r="1766" spans="1:5" ht="15" x14ac:dyDescent="0.25">
      <c r="A1766" s="66">
        <f t="shared" si="27"/>
        <v>0</v>
      </c>
      <c r="B1766" s="65"/>
      <c r="C1766" s="65" t="s">
        <v>701</v>
      </c>
      <c r="D1766" s="65">
        <v>1</v>
      </c>
      <c r="E1766" s="65" t="s">
        <v>5476</v>
      </c>
    </row>
    <row r="1767" spans="1:5" ht="15" x14ac:dyDescent="0.25">
      <c r="A1767" s="66">
        <f t="shared" si="27"/>
        <v>0</v>
      </c>
      <c r="B1767" s="65"/>
      <c r="C1767" s="65" t="s">
        <v>701</v>
      </c>
      <c r="D1767" s="65">
        <v>1</v>
      </c>
      <c r="E1767" s="65" t="s">
        <v>5477</v>
      </c>
    </row>
    <row r="1768" spans="1:5" ht="15" x14ac:dyDescent="0.25">
      <c r="A1768" s="66">
        <f t="shared" si="27"/>
        <v>0</v>
      </c>
      <c r="B1768" s="65"/>
      <c r="C1768" s="65" t="s">
        <v>701</v>
      </c>
      <c r="D1768" s="65">
        <v>1</v>
      </c>
      <c r="E1768" s="65" t="s">
        <v>5478</v>
      </c>
    </row>
    <row r="1769" spans="1:5" ht="15" x14ac:dyDescent="0.25">
      <c r="A1769" s="66">
        <f t="shared" si="27"/>
        <v>0</v>
      </c>
      <c r="B1769" s="65"/>
      <c r="C1769" s="65" t="s">
        <v>701</v>
      </c>
      <c r="D1769" s="65">
        <v>1</v>
      </c>
      <c r="E1769" s="65" t="s">
        <v>5479</v>
      </c>
    </row>
    <row r="1770" spans="1:5" ht="15" x14ac:dyDescent="0.25">
      <c r="A1770" s="66">
        <f t="shared" si="27"/>
        <v>0</v>
      </c>
      <c r="B1770" s="65"/>
      <c r="C1770" s="65" t="s">
        <v>701</v>
      </c>
      <c r="D1770" s="65">
        <v>1</v>
      </c>
      <c r="E1770" s="65" t="s">
        <v>5480</v>
      </c>
    </row>
    <row r="1771" spans="1:5" ht="15" x14ac:dyDescent="0.25">
      <c r="A1771" s="66">
        <f t="shared" si="27"/>
        <v>0</v>
      </c>
      <c r="B1771" s="65"/>
      <c r="C1771" s="65" t="s">
        <v>701</v>
      </c>
      <c r="D1771" s="65">
        <v>1</v>
      </c>
      <c r="E1771" s="65" t="s">
        <v>5481</v>
      </c>
    </row>
    <row r="1772" spans="1:5" ht="15" x14ac:dyDescent="0.25">
      <c r="A1772" s="66">
        <f t="shared" si="27"/>
        <v>22354957</v>
      </c>
      <c r="B1772" s="65" t="s">
        <v>5483</v>
      </c>
      <c r="C1772" s="65" t="s">
        <v>5484</v>
      </c>
      <c r="D1772" s="65"/>
      <c r="E1772" s="65" t="s">
        <v>5482</v>
      </c>
    </row>
    <row r="1773" spans="1:5" ht="15" x14ac:dyDescent="0.25">
      <c r="A1773" s="66">
        <f t="shared" si="27"/>
        <v>23010054</v>
      </c>
      <c r="B1773" s="65" t="s">
        <v>5486</v>
      </c>
      <c r="C1773" s="65" t="s">
        <v>5487</v>
      </c>
      <c r="D1773" s="65"/>
      <c r="E1773" s="65" t="s">
        <v>5485</v>
      </c>
    </row>
    <row r="1774" spans="1:5" ht="15" x14ac:dyDescent="0.25">
      <c r="A1774" s="66">
        <f t="shared" si="27"/>
        <v>0</v>
      </c>
      <c r="B1774" s="65"/>
      <c r="C1774" s="65" t="s">
        <v>701</v>
      </c>
      <c r="D1774" s="65">
        <v>1</v>
      </c>
      <c r="E1774" s="65" t="s">
        <v>5488</v>
      </c>
    </row>
    <row r="1775" spans="1:5" ht="15" x14ac:dyDescent="0.25">
      <c r="A1775" s="66">
        <f t="shared" si="27"/>
        <v>0</v>
      </c>
      <c r="B1775" s="65"/>
      <c r="C1775" s="65" t="s">
        <v>701</v>
      </c>
      <c r="D1775" s="65">
        <v>1</v>
      </c>
      <c r="E1775" s="65" t="s">
        <v>5489</v>
      </c>
    </row>
    <row r="1776" spans="1:5" ht="15" x14ac:dyDescent="0.25">
      <c r="A1776" s="66">
        <f t="shared" si="27"/>
        <v>0</v>
      </c>
      <c r="B1776" s="65"/>
      <c r="C1776" s="65" t="s">
        <v>701</v>
      </c>
      <c r="D1776" s="65">
        <v>1</v>
      </c>
      <c r="E1776" s="65" t="s">
        <v>5490</v>
      </c>
    </row>
    <row r="1777" spans="1:5" ht="15" x14ac:dyDescent="0.25">
      <c r="A1777" s="66">
        <f t="shared" si="27"/>
        <v>0</v>
      </c>
      <c r="B1777" s="65"/>
      <c r="C1777" s="65" t="s">
        <v>701</v>
      </c>
      <c r="D1777" s="65">
        <v>1</v>
      </c>
      <c r="E1777" s="65" t="s">
        <v>5491</v>
      </c>
    </row>
    <row r="1778" spans="1:5" ht="15" x14ac:dyDescent="0.25">
      <c r="A1778" s="66">
        <f t="shared" si="27"/>
        <v>0</v>
      </c>
      <c r="B1778" s="65"/>
      <c r="C1778" s="65" t="s">
        <v>701</v>
      </c>
      <c r="D1778" s="65">
        <v>1</v>
      </c>
      <c r="E1778" s="65" t="s">
        <v>5492</v>
      </c>
    </row>
    <row r="1779" spans="1:5" ht="15" x14ac:dyDescent="0.25">
      <c r="A1779" s="66">
        <f t="shared" si="27"/>
        <v>0</v>
      </c>
      <c r="B1779" s="65"/>
      <c r="C1779" s="65" t="s">
        <v>701</v>
      </c>
      <c r="D1779" s="65">
        <v>1</v>
      </c>
      <c r="E1779" s="65" t="s">
        <v>5493</v>
      </c>
    </row>
    <row r="1780" spans="1:5" ht="15" x14ac:dyDescent="0.25">
      <c r="A1780" s="66">
        <f t="shared" si="27"/>
        <v>0</v>
      </c>
      <c r="B1780" s="65"/>
      <c r="C1780" s="65" t="s">
        <v>701</v>
      </c>
      <c r="D1780" s="65">
        <v>1</v>
      </c>
      <c r="E1780" s="65" t="s">
        <v>5494</v>
      </c>
    </row>
    <row r="1781" spans="1:5" ht="15" x14ac:dyDescent="0.25">
      <c r="A1781" s="66">
        <f t="shared" si="27"/>
        <v>0</v>
      </c>
      <c r="B1781" s="65"/>
      <c r="C1781" s="65" t="s">
        <v>701</v>
      </c>
      <c r="D1781" s="65">
        <v>1</v>
      </c>
      <c r="E1781" s="65" t="s">
        <v>5495</v>
      </c>
    </row>
    <row r="1782" spans="1:5" ht="15" x14ac:dyDescent="0.25">
      <c r="A1782" s="66">
        <f t="shared" si="27"/>
        <v>0</v>
      </c>
      <c r="B1782" s="65"/>
      <c r="C1782" s="65" t="s">
        <v>701</v>
      </c>
      <c r="D1782" s="65">
        <v>1</v>
      </c>
      <c r="E1782" s="65" t="s">
        <v>5496</v>
      </c>
    </row>
    <row r="1783" spans="1:5" ht="15" x14ac:dyDescent="0.25">
      <c r="A1783" s="66">
        <f t="shared" si="27"/>
        <v>0</v>
      </c>
      <c r="B1783" s="65"/>
      <c r="C1783" s="65" t="s">
        <v>701</v>
      </c>
      <c r="D1783" s="65">
        <v>1</v>
      </c>
      <c r="E1783" s="65" t="s">
        <v>5497</v>
      </c>
    </row>
    <row r="1784" spans="1:5" ht="15" x14ac:dyDescent="0.25">
      <c r="A1784" s="66">
        <f t="shared" si="27"/>
        <v>0</v>
      </c>
      <c r="B1784" s="65"/>
      <c r="C1784" s="65" t="s">
        <v>701</v>
      </c>
      <c r="D1784" s="65">
        <v>1</v>
      </c>
      <c r="E1784" s="65" t="s">
        <v>5498</v>
      </c>
    </row>
    <row r="1785" spans="1:5" ht="15" x14ac:dyDescent="0.25">
      <c r="A1785" s="66">
        <f t="shared" si="27"/>
        <v>0</v>
      </c>
      <c r="B1785" s="65"/>
      <c r="C1785" s="65" t="s">
        <v>701</v>
      </c>
      <c r="D1785" s="65">
        <v>1</v>
      </c>
      <c r="E1785" s="65" t="s">
        <v>5499</v>
      </c>
    </row>
    <row r="1786" spans="1:5" ht="15" x14ac:dyDescent="0.25">
      <c r="A1786" s="66">
        <f t="shared" si="27"/>
        <v>0</v>
      </c>
      <c r="B1786" s="65"/>
      <c r="C1786" s="65" t="s">
        <v>701</v>
      </c>
      <c r="D1786" s="65">
        <v>1</v>
      </c>
      <c r="E1786" s="65" t="s">
        <v>5500</v>
      </c>
    </row>
    <row r="1787" spans="1:5" ht="15" x14ac:dyDescent="0.25">
      <c r="A1787" s="66">
        <f t="shared" si="27"/>
        <v>23321319</v>
      </c>
      <c r="B1787" s="65" t="s">
        <v>5502</v>
      </c>
      <c r="C1787" s="65" t="s">
        <v>5503</v>
      </c>
      <c r="D1787" s="65"/>
      <c r="E1787" s="65" t="s">
        <v>5501</v>
      </c>
    </row>
    <row r="1788" spans="1:5" ht="15" x14ac:dyDescent="0.25">
      <c r="A1788" s="66">
        <f t="shared" si="27"/>
        <v>23322757</v>
      </c>
      <c r="B1788" s="65" t="s">
        <v>5505</v>
      </c>
      <c r="C1788" s="65" t="s">
        <v>5506</v>
      </c>
      <c r="D1788" s="65"/>
      <c r="E1788" s="65" t="s">
        <v>5504</v>
      </c>
    </row>
    <row r="1789" spans="1:5" ht="15" x14ac:dyDescent="0.25">
      <c r="A1789" s="66">
        <f t="shared" si="27"/>
        <v>23590514</v>
      </c>
      <c r="B1789" s="65" t="s">
        <v>5508</v>
      </c>
      <c r="C1789" s="65" t="s">
        <v>5509</v>
      </c>
      <c r="D1789" s="65"/>
      <c r="E1789" s="65" t="s">
        <v>5507</v>
      </c>
    </row>
    <row r="1790" spans="1:5" ht="15" x14ac:dyDescent="0.25">
      <c r="A1790" s="66">
        <f t="shared" si="27"/>
        <v>23595214</v>
      </c>
      <c r="B1790" s="65" t="s">
        <v>5511</v>
      </c>
      <c r="C1790" s="65" t="s">
        <v>5512</v>
      </c>
      <c r="D1790" s="65"/>
      <c r="E1790" s="65" t="s">
        <v>5510</v>
      </c>
    </row>
    <row r="1791" spans="1:5" ht="15" x14ac:dyDescent="0.25">
      <c r="A1791" s="66">
        <f t="shared" si="27"/>
        <v>0</v>
      </c>
      <c r="B1791" s="65"/>
      <c r="C1791" s="65" t="s">
        <v>701</v>
      </c>
      <c r="D1791" s="65">
        <v>1</v>
      </c>
      <c r="E1791" s="65" t="s">
        <v>5513</v>
      </c>
    </row>
    <row r="1792" spans="1:5" ht="15" x14ac:dyDescent="0.25">
      <c r="A1792" s="66">
        <f t="shared" si="27"/>
        <v>0</v>
      </c>
      <c r="B1792" s="65"/>
      <c r="C1792" s="65" t="s">
        <v>701</v>
      </c>
      <c r="D1792" s="65">
        <v>1</v>
      </c>
      <c r="E1792" s="65" t="s">
        <v>5514</v>
      </c>
    </row>
    <row r="1793" spans="1:5" ht="15" x14ac:dyDescent="0.25">
      <c r="A1793" s="66">
        <f t="shared" si="27"/>
        <v>0</v>
      </c>
      <c r="B1793" s="65"/>
      <c r="C1793" s="65" t="s">
        <v>701</v>
      </c>
      <c r="D1793" s="65">
        <v>1</v>
      </c>
      <c r="E1793" s="65" t="s">
        <v>5515</v>
      </c>
    </row>
    <row r="1794" spans="1:5" ht="15" x14ac:dyDescent="0.25">
      <c r="A1794" s="66">
        <f t="shared" ref="A1794:A1857" si="28">B1794*1</f>
        <v>0</v>
      </c>
      <c r="B1794" s="65"/>
      <c r="C1794" s="65" t="s">
        <v>701</v>
      </c>
      <c r="D1794" s="65">
        <v>1</v>
      </c>
      <c r="E1794" s="65" t="s">
        <v>5516</v>
      </c>
    </row>
    <row r="1795" spans="1:5" ht="15" x14ac:dyDescent="0.25">
      <c r="A1795" s="66">
        <f t="shared" si="28"/>
        <v>0</v>
      </c>
      <c r="B1795" s="65"/>
      <c r="C1795" s="65" t="s">
        <v>701</v>
      </c>
      <c r="D1795" s="65">
        <v>1</v>
      </c>
      <c r="E1795" s="65" t="s">
        <v>5517</v>
      </c>
    </row>
    <row r="1796" spans="1:5" ht="15" x14ac:dyDescent="0.25">
      <c r="A1796" s="66">
        <f t="shared" si="28"/>
        <v>0</v>
      </c>
      <c r="B1796" s="65"/>
      <c r="C1796" s="65" t="s">
        <v>701</v>
      </c>
      <c r="D1796" s="65">
        <v>1</v>
      </c>
      <c r="E1796" s="65" t="s">
        <v>5518</v>
      </c>
    </row>
    <row r="1797" spans="1:5" ht="15" x14ac:dyDescent="0.25">
      <c r="A1797" s="66">
        <f t="shared" si="28"/>
        <v>0</v>
      </c>
      <c r="B1797" s="65"/>
      <c r="C1797" s="65" t="s">
        <v>701</v>
      </c>
      <c r="D1797" s="65">
        <v>1</v>
      </c>
      <c r="E1797" s="65" t="s">
        <v>5519</v>
      </c>
    </row>
    <row r="1798" spans="1:5" ht="15" x14ac:dyDescent="0.25">
      <c r="A1798" s="66">
        <f t="shared" si="28"/>
        <v>0</v>
      </c>
      <c r="B1798" s="65"/>
      <c r="C1798" s="65" t="s">
        <v>701</v>
      </c>
      <c r="D1798" s="65">
        <v>1</v>
      </c>
      <c r="E1798" s="65" t="s">
        <v>5520</v>
      </c>
    </row>
    <row r="1799" spans="1:5" ht="15" x14ac:dyDescent="0.25">
      <c r="A1799" s="66">
        <f t="shared" si="28"/>
        <v>0</v>
      </c>
      <c r="B1799" s="65"/>
      <c r="C1799" s="65" t="s">
        <v>701</v>
      </c>
      <c r="D1799" s="65">
        <v>1</v>
      </c>
      <c r="E1799" s="65" t="s">
        <v>5521</v>
      </c>
    </row>
    <row r="1800" spans="1:5" ht="15" x14ac:dyDescent="0.25">
      <c r="A1800" s="66">
        <f t="shared" si="28"/>
        <v>0</v>
      </c>
      <c r="B1800" s="65"/>
      <c r="C1800" s="65" t="s">
        <v>701</v>
      </c>
      <c r="D1800" s="65">
        <v>1</v>
      </c>
      <c r="E1800" s="65" t="s">
        <v>5522</v>
      </c>
    </row>
    <row r="1801" spans="1:5" ht="15" x14ac:dyDescent="0.25">
      <c r="A1801" s="66">
        <f t="shared" si="28"/>
        <v>0</v>
      </c>
      <c r="B1801" s="65"/>
      <c r="C1801" s="65" t="s">
        <v>701</v>
      </c>
      <c r="D1801" s="65">
        <v>1</v>
      </c>
      <c r="E1801" s="65" t="s">
        <v>5523</v>
      </c>
    </row>
    <row r="1802" spans="1:5" ht="15" x14ac:dyDescent="0.25">
      <c r="A1802" s="66">
        <f t="shared" si="28"/>
        <v>0</v>
      </c>
      <c r="B1802" s="65"/>
      <c r="C1802" s="65" t="s">
        <v>701</v>
      </c>
      <c r="D1802" s="65">
        <v>1</v>
      </c>
      <c r="E1802" s="65" t="s">
        <v>5524</v>
      </c>
    </row>
    <row r="1803" spans="1:5" ht="15" x14ac:dyDescent="0.25">
      <c r="A1803" s="66">
        <f t="shared" si="28"/>
        <v>0</v>
      </c>
      <c r="B1803" s="65"/>
      <c r="C1803" s="65" t="s">
        <v>701</v>
      </c>
      <c r="D1803" s="65">
        <v>1</v>
      </c>
      <c r="E1803" s="65" t="s">
        <v>5525</v>
      </c>
    </row>
    <row r="1804" spans="1:5" ht="15" x14ac:dyDescent="0.25">
      <c r="A1804" s="66">
        <f t="shared" si="28"/>
        <v>0</v>
      </c>
      <c r="B1804" s="65"/>
      <c r="C1804" s="65" t="s">
        <v>701</v>
      </c>
      <c r="D1804" s="65">
        <v>1</v>
      </c>
      <c r="E1804" s="65" t="s">
        <v>5526</v>
      </c>
    </row>
    <row r="1805" spans="1:5" ht="15" x14ac:dyDescent="0.25">
      <c r="A1805" s="66">
        <f t="shared" si="28"/>
        <v>24204936</v>
      </c>
      <c r="B1805" s="65" t="s">
        <v>5528</v>
      </c>
      <c r="C1805" s="65" t="s">
        <v>5529</v>
      </c>
      <c r="D1805" s="65"/>
      <c r="E1805" s="65" t="s">
        <v>5527</v>
      </c>
    </row>
    <row r="1806" spans="1:5" ht="15" x14ac:dyDescent="0.25">
      <c r="A1806" s="66">
        <f t="shared" si="28"/>
        <v>24206904</v>
      </c>
      <c r="B1806" s="65" t="s">
        <v>5531</v>
      </c>
      <c r="C1806" s="65" t="s">
        <v>5532</v>
      </c>
      <c r="D1806" s="65"/>
      <c r="E1806" s="65" t="s">
        <v>5530</v>
      </c>
    </row>
    <row r="1807" spans="1:5" ht="15" x14ac:dyDescent="0.25">
      <c r="A1807" s="66">
        <f t="shared" si="28"/>
        <v>24485412</v>
      </c>
      <c r="B1807" s="65" t="s">
        <v>5534</v>
      </c>
      <c r="C1807" s="65" t="s">
        <v>5535</v>
      </c>
      <c r="D1807" s="65"/>
      <c r="E1807" s="65" t="s">
        <v>5533</v>
      </c>
    </row>
    <row r="1808" spans="1:5" ht="15" x14ac:dyDescent="0.25">
      <c r="A1808" s="66">
        <f t="shared" si="28"/>
        <v>24834654</v>
      </c>
      <c r="B1808" s="65" t="s">
        <v>5537</v>
      </c>
      <c r="C1808" s="65" t="s">
        <v>5538</v>
      </c>
      <c r="D1808" s="65"/>
      <c r="E1808" s="65" t="s">
        <v>5536</v>
      </c>
    </row>
    <row r="1809" spans="1:5" ht="15" x14ac:dyDescent="0.25">
      <c r="A1809" s="66">
        <f t="shared" si="28"/>
        <v>24914755</v>
      </c>
      <c r="B1809" s="65" t="s">
        <v>5540</v>
      </c>
      <c r="C1809" s="65" t="s">
        <v>5541</v>
      </c>
      <c r="D1809" s="65"/>
      <c r="E1809" s="65" t="s">
        <v>5539</v>
      </c>
    </row>
    <row r="1810" spans="1:5" ht="15" x14ac:dyDescent="0.25">
      <c r="A1810" s="66">
        <f t="shared" si="28"/>
        <v>24981266</v>
      </c>
      <c r="B1810" s="65" t="s">
        <v>5543</v>
      </c>
      <c r="C1810" s="65" t="s">
        <v>5544</v>
      </c>
      <c r="D1810" s="65"/>
      <c r="E1810" s="65" t="s">
        <v>5542</v>
      </c>
    </row>
    <row r="1811" spans="1:5" ht="15" x14ac:dyDescent="0.25">
      <c r="A1811" s="66">
        <f t="shared" si="28"/>
        <v>24988643</v>
      </c>
      <c r="B1811" s="65" t="s">
        <v>5546</v>
      </c>
      <c r="C1811" s="65" t="s">
        <v>5547</v>
      </c>
      <c r="D1811" s="65"/>
      <c r="E1811" s="65" t="s">
        <v>5545</v>
      </c>
    </row>
    <row r="1812" spans="1:5" ht="15" x14ac:dyDescent="0.25">
      <c r="A1812" s="66">
        <f t="shared" si="28"/>
        <v>24990125</v>
      </c>
      <c r="B1812" s="65" t="s">
        <v>5549</v>
      </c>
      <c r="C1812" s="65" t="s">
        <v>5550</v>
      </c>
      <c r="D1812" s="65"/>
      <c r="E1812" s="65" t="s">
        <v>5548</v>
      </c>
    </row>
    <row r="1813" spans="1:5" ht="15" x14ac:dyDescent="0.25">
      <c r="A1813" s="66">
        <f t="shared" si="28"/>
        <v>25004272</v>
      </c>
      <c r="B1813" s="65" t="s">
        <v>5552</v>
      </c>
      <c r="C1813" s="65" t="s">
        <v>5553</v>
      </c>
      <c r="D1813" s="65"/>
      <c r="E1813" s="65" t="s">
        <v>5551</v>
      </c>
    </row>
    <row r="1814" spans="1:5" ht="15" x14ac:dyDescent="0.25">
      <c r="A1814" s="66">
        <f t="shared" si="28"/>
        <v>25007646</v>
      </c>
      <c r="B1814" s="65" t="s">
        <v>5555</v>
      </c>
      <c r="C1814" s="65" t="s">
        <v>5556</v>
      </c>
      <c r="D1814" s="65"/>
      <c r="E1814" s="65" t="s">
        <v>5554</v>
      </c>
    </row>
    <row r="1815" spans="1:5" ht="15" x14ac:dyDescent="0.25">
      <c r="A1815" s="66">
        <f t="shared" si="28"/>
        <v>25009118</v>
      </c>
      <c r="B1815" s="65" t="s">
        <v>5558</v>
      </c>
      <c r="C1815" s="65" t="s">
        <v>5559</v>
      </c>
      <c r="D1815" s="65"/>
      <c r="E1815" s="65" t="s">
        <v>5557</v>
      </c>
    </row>
    <row r="1816" spans="1:5" ht="15" x14ac:dyDescent="0.25">
      <c r="A1816" s="66">
        <f t="shared" si="28"/>
        <v>25009436</v>
      </c>
      <c r="B1816" s="65" t="s">
        <v>5561</v>
      </c>
      <c r="C1816" s="65" t="s">
        <v>5562</v>
      </c>
      <c r="D1816" s="65"/>
      <c r="E1816" s="65" t="s">
        <v>5560</v>
      </c>
    </row>
    <row r="1817" spans="1:5" ht="15" x14ac:dyDescent="0.25">
      <c r="A1817" s="66">
        <f t="shared" si="28"/>
        <v>25016785</v>
      </c>
      <c r="B1817" s="65" t="s">
        <v>5564</v>
      </c>
      <c r="C1817" s="65" t="s">
        <v>5565</v>
      </c>
      <c r="D1817" s="65"/>
      <c r="E1817" s="65" t="s">
        <v>5563</v>
      </c>
    </row>
    <row r="1818" spans="1:5" ht="15" x14ac:dyDescent="0.25">
      <c r="A1818" s="66">
        <f t="shared" si="28"/>
        <v>25021053</v>
      </c>
      <c r="B1818" s="65" t="s">
        <v>5567</v>
      </c>
      <c r="C1818" s="65" t="s">
        <v>5568</v>
      </c>
      <c r="D1818" s="65"/>
      <c r="E1818" s="65" t="s">
        <v>5566</v>
      </c>
    </row>
    <row r="1819" spans="1:5" ht="15" x14ac:dyDescent="0.25">
      <c r="A1819" s="66">
        <f t="shared" si="28"/>
        <v>0</v>
      </c>
      <c r="B1819" s="65"/>
      <c r="C1819" s="65" t="s">
        <v>701</v>
      </c>
      <c r="D1819" s="65">
        <v>1</v>
      </c>
      <c r="E1819" s="65" t="s">
        <v>5569</v>
      </c>
    </row>
    <row r="1820" spans="1:5" ht="15" x14ac:dyDescent="0.25">
      <c r="A1820" s="66">
        <f t="shared" si="28"/>
        <v>25041968</v>
      </c>
      <c r="B1820" s="65" t="s">
        <v>5571</v>
      </c>
      <c r="C1820" s="65" t="s">
        <v>5572</v>
      </c>
      <c r="D1820" s="65"/>
      <c r="E1820" s="65" t="s">
        <v>5570</v>
      </c>
    </row>
    <row r="1821" spans="1:5" ht="15" x14ac:dyDescent="0.25">
      <c r="A1821" s="66">
        <f t="shared" si="28"/>
        <v>25044487</v>
      </c>
      <c r="B1821" s="65" t="s">
        <v>5574</v>
      </c>
      <c r="C1821" s="65" t="s">
        <v>5575</v>
      </c>
      <c r="D1821" s="65"/>
      <c r="E1821" s="65" t="s">
        <v>5573</v>
      </c>
    </row>
    <row r="1822" spans="1:5" ht="15" x14ac:dyDescent="0.25">
      <c r="A1822" s="66">
        <f t="shared" si="28"/>
        <v>0</v>
      </c>
      <c r="B1822" s="65"/>
      <c r="C1822" s="65" t="s">
        <v>701</v>
      </c>
      <c r="D1822" s="65">
        <v>1</v>
      </c>
      <c r="E1822" s="65" t="s">
        <v>5576</v>
      </c>
    </row>
    <row r="1823" spans="1:5" ht="15" x14ac:dyDescent="0.25">
      <c r="A1823" s="66">
        <f t="shared" si="28"/>
        <v>25052579</v>
      </c>
      <c r="B1823" s="65" t="s">
        <v>5578</v>
      </c>
      <c r="C1823" s="65" t="s">
        <v>5579</v>
      </c>
      <c r="D1823" s="65"/>
      <c r="E1823" s="65" t="s">
        <v>5577</v>
      </c>
    </row>
    <row r="1824" spans="1:5" ht="15" x14ac:dyDescent="0.25">
      <c r="A1824" s="66">
        <f t="shared" si="28"/>
        <v>0</v>
      </c>
      <c r="B1824" s="65"/>
      <c r="C1824" s="65" t="s">
        <v>701</v>
      </c>
      <c r="D1824" s="65">
        <v>1</v>
      </c>
      <c r="E1824" s="65" t="s">
        <v>5580</v>
      </c>
    </row>
    <row r="1825" spans="1:5" ht="15" x14ac:dyDescent="0.25">
      <c r="A1825" s="66">
        <f t="shared" si="28"/>
        <v>25066731</v>
      </c>
      <c r="B1825" s="65" t="s">
        <v>5582</v>
      </c>
      <c r="C1825" s="65" t="s">
        <v>5583</v>
      </c>
      <c r="D1825" s="65"/>
      <c r="E1825" s="65" t="s">
        <v>5581</v>
      </c>
    </row>
    <row r="1826" spans="1:5" ht="15" x14ac:dyDescent="0.25">
      <c r="A1826" s="66">
        <f t="shared" si="28"/>
        <v>25067053</v>
      </c>
      <c r="B1826" s="65" t="s">
        <v>5585</v>
      </c>
      <c r="C1826" s="65" t="s">
        <v>5586</v>
      </c>
      <c r="D1826" s="65"/>
      <c r="E1826" s="65" t="s">
        <v>5584</v>
      </c>
    </row>
    <row r="1827" spans="1:5" ht="15" x14ac:dyDescent="0.25">
      <c r="A1827" s="66">
        <f t="shared" si="28"/>
        <v>25070437</v>
      </c>
      <c r="B1827" s="65" t="s">
        <v>5588</v>
      </c>
      <c r="C1827" s="65" t="s">
        <v>5589</v>
      </c>
      <c r="D1827" s="65"/>
      <c r="E1827" s="65" t="s">
        <v>5587</v>
      </c>
    </row>
    <row r="1828" spans="1:5" ht="15" x14ac:dyDescent="0.25">
      <c r="A1828" s="66">
        <f t="shared" si="28"/>
        <v>25072804</v>
      </c>
      <c r="B1828" s="65" t="s">
        <v>5591</v>
      </c>
      <c r="C1828" s="65" t="s">
        <v>5592</v>
      </c>
      <c r="D1828" s="65"/>
      <c r="E1828" s="65" t="s">
        <v>5590</v>
      </c>
    </row>
    <row r="1829" spans="1:5" ht="15" x14ac:dyDescent="0.25">
      <c r="A1829" s="66">
        <f t="shared" si="28"/>
        <v>0</v>
      </c>
      <c r="B1829" s="65"/>
      <c r="C1829" s="65" t="s">
        <v>701</v>
      </c>
      <c r="D1829" s="65">
        <v>1</v>
      </c>
      <c r="E1829" s="65" t="s">
        <v>5593</v>
      </c>
    </row>
    <row r="1830" spans="1:5" ht="15" x14ac:dyDescent="0.25">
      <c r="A1830" s="66">
        <f t="shared" si="28"/>
        <v>25077245</v>
      </c>
      <c r="B1830" s="65" t="s">
        <v>5595</v>
      </c>
      <c r="C1830" s="65" t="s">
        <v>5596</v>
      </c>
      <c r="D1830" s="65"/>
      <c r="E1830" s="65" t="s">
        <v>5594</v>
      </c>
    </row>
    <row r="1831" spans="1:5" ht="15" x14ac:dyDescent="0.25">
      <c r="A1831" s="66">
        <f t="shared" si="28"/>
        <v>25084950</v>
      </c>
      <c r="B1831" s="65" t="s">
        <v>5598</v>
      </c>
      <c r="C1831" s="65" t="s">
        <v>5599</v>
      </c>
      <c r="D1831" s="65"/>
      <c r="E1831" s="65" t="s">
        <v>5597</v>
      </c>
    </row>
    <row r="1832" spans="1:5" ht="15" x14ac:dyDescent="0.25">
      <c r="A1832" s="66">
        <f t="shared" si="28"/>
        <v>25090241</v>
      </c>
      <c r="B1832" s="65" t="s">
        <v>5601</v>
      </c>
      <c r="C1832" s="65" t="s">
        <v>5602</v>
      </c>
      <c r="D1832" s="65"/>
      <c r="E1832" s="65" t="s">
        <v>5600</v>
      </c>
    </row>
    <row r="1833" spans="1:5" ht="15" x14ac:dyDescent="0.25">
      <c r="A1833" s="66">
        <f t="shared" si="28"/>
        <v>25095359</v>
      </c>
      <c r="B1833" s="65" t="s">
        <v>5604</v>
      </c>
      <c r="C1833" s="65" t="s">
        <v>5605</v>
      </c>
      <c r="D1833" s="65"/>
      <c r="E1833" s="65" t="s">
        <v>5603</v>
      </c>
    </row>
    <row r="1834" spans="1:5" ht="15" x14ac:dyDescent="0.25">
      <c r="A1834" s="66">
        <f t="shared" si="28"/>
        <v>0</v>
      </c>
      <c r="B1834" s="65"/>
      <c r="C1834" s="65" t="s">
        <v>701</v>
      </c>
      <c r="D1834" s="65">
        <v>1</v>
      </c>
      <c r="E1834" s="65" t="s">
        <v>5606</v>
      </c>
    </row>
    <row r="1835" spans="1:5" ht="15" x14ac:dyDescent="0.25">
      <c r="A1835" s="66">
        <f t="shared" si="28"/>
        <v>0</v>
      </c>
      <c r="B1835" s="65"/>
      <c r="C1835" s="65" t="s">
        <v>701</v>
      </c>
      <c r="D1835" s="65">
        <v>1</v>
      </c>
      <c r="E1835" s="65" t="s">
        <v>5607</v>
      </c>
    </row>
    <row r="1836" spans="1:5" ht="15" x14ac:dyDescent="0.25">
      <c r="A1836" s="66">
        <f t="shared" si="28"/>
        <v>25107616</v>
      </c>
      <c r="B1836" s="65" t="s">
        <v>5609</v>
      </c>
      <c r="C1836" s="65" t="s">
        <v>5610</v>
      </c>
      <c r="D1836" s="65"/>
      <c r="E1836" s="65" t="s">
        <v>5608</v>
      </c>
    </row>
    <row r="1837" spans="1:5" ht="15" x14ac:dyDescent="0.25">
      <c r="A1837" s="66">
        <f t="shared" si="28"/>
        <v>25112105</v>
      </c>
      <c r="B1837" s="65" t="s">
        <v>5612</v>
      </c>
      <c r="C1837" s="65" t="s">
        <v>5613</v>
      </c>
      <c r="D1837" s="65"/>
      <c r="E1837" s="65" t="s">
        <v>5611</v>
      </c>
    </row>
    <row r="1838" spans="1:5" ht="15" x14ac:dyDescent="0.25">
      <c r="A1838" s="66">
        <f t="shared" si="28"/>
        <v>25113632</v>
      </c>
      <c r="B1838" s="65" t="s">
        <v>5615</v>
      </c>
      <c r="C1838" s="65" t="s">
        <v>5616</v>
      </c>
      <c r="D1838" s="65"/>
      <c r="E1838" s="65" t="s">
        <v>5614</v>
      </c>
    </row>
    <row r="1839" spans="1:5" ht="15" x14ac:dyDescent="0.25">
      <c r="A1839" s="66">
        <f t="shared" si="28"/>
        <v>25116291</v>
      </c>
      <c r="B1839" s="65" t="s">
        <v>5618</v>
      </c>
      <c r="C1839" s="65" t="s">
        <v>5619</v>
      </c>
      <c r="D1839" s="65"/>
      <c r="E1839" s="65" t="s">
        <v>5617</v>
      </c>
    </row>
    <row r="1840" spans="1:5" ht="15" x14ac:dyDescent="0.25">
      <c r="A1840" s="66">
        <f t="shared" si="28"/>
        <v>25119711</v>
      </c>
      <c r="B1840" s="65" t="s">
        <v>5621</v>
      </c>
      <c r="C1840" s="65" t="s">
        <v>5622</v>
      </c>
      <c r="D1840" s="65"/>
      <c r="E1840" s="65" t="s">
        <v>5620</v>
      </c>
    </row>
    <row r="1841" spans="1:5" ht="15" x14ac:dyDescent="0.25">
      <c r="A1841" s="66">
        <f t="shared" si="28"/>
        <v>25122232</v>
      </c>
      <c r="B1841" s="65" t="s">
        <v>5624</v>
      </c>
      <c r="C1841" s="65" t="s">
        <v>5625</v>
      </c>
      <c r="E1841" s="65" t="s">
        <v>5623</v>
      </c>
    </row>
    <row r="1842" spans="1:5" ht="15" x14ac:dyDescent="0.25">
      <c r="A1842" s="66">
        <f t="shared" si="28"/>
        <v>25125738</v>
      </c>
      <c r="B1842" s="65" t="s">
        <v>5627</v>
      </c>
      <c r="C1842" s="65" t="s">
        <v>5628</v>
      </c>
      <c r="E1842" s="65" t="s">
        <v>5626</v>
      </c>
    </row>
    <row r="1843" spans="1:5" ht="15" x14ac:dyDescent="0.25">
      <c r="A1843" s="66">
        <f t="shared" si="28"/>
        <v>25126971</v>
      </c>
      <c r="B1843" s="65" t="s">
        <v>5630</v>
      </c>
      <c r="C1843" s="65" t="s">
        <v>5631</v>
      </c>
      <c r="E1843" s="65" t="s">
        <v>5629</v>
      </c>
    </row>
    <row r="1844" spans="1:5" ht="15" x14ac:dyDescent="0.25">
      <c r="A1844" s="66">
        <f t="shared" si="28"/>
        <v>25132645</v>
      </c>
      <c r="B1844" s="65" t="s">
        <v>5633</v>
      </c>
      <c r="C1844" s="65" t="s">
        <v>5634</v>
      </c>
      <c r="E1844" s="65" t="s">
        <v>5632</v>
      </c>
    </row>
    <row r="1845" spans="1:5" ht="15" x14ac:dyDescent="0.25">
      <c r="A1845" s="66">
        <f t="shared" si="28"/>
        <v>25139127</v>
      </c>
      <c r="B1845" s="65" t="s">
        <v>5636</v>
      </c>
      <c r="C1845" s="65" t="s">
        <v>5637</v>
      </c>
      <c r="E1845" s="65" t="s">
        <v>5635</v>
      </c>
    </row>
    <row r="1846" spans="1:5" ht="15" x14ac:dyDescent="0.25">
      <c r="A1846" s="66">
        <f t="shared" si="28"/>
        <v>25140982</v>
      </c>
      <c r="B1846" s="65" t="s">
        <v>5639</v>
      </c>
      <c r="C1846" s="65" t="s">
        <v>5640</v>
      </c>
      <c r="E1846" s="65" t="s">
        <v>5638</v>
      </c>
    </row>
    <row r="1847" spans="1:5" ht="15" x14ac:dyDescent="0.25">
      <c r="A1847" s="66">
        <f t="shared" si="28"/>
        <v>25142578</v>
      </c>
      <c r="B1847" s="65" t="s">
        <v>5642</v>
      </c>
      <c r="C1847" s="65" t="s">
        <v>5643</v>
      </c>
      <c r="E1847" s="65" t="s">
        <v>5641</v>
      </c>
    </row>
    <row r="1848" spans="1:5" ht="15" x14ac:dyDescent="0.25">
      <c r="A1848" s="66">
        <f t="shared" si="28"/>
        <v>25142748</v>
      </c>
      <c r="B1848" s="65" t="s">
        <v>5645</v>
      </c>
      <c r="C1848" s="65" t="s">
        <v>5646</v>
      </c>
      <c r="E1848" s="65" t="s">
        <v>5644</v>
      </c>
    </row>
    <row r="1849" spans="1:5" ht="15" x14ac:dyDescent="0.25">
      <c r="A1849" s="66">
        <f t="shared" si="28"/>
        <v>25156951</v>
      </c>
      <c r="B1849" s="65" t="s">
        <v>5648</v>
      </c>
      <c r="C1849" s="65" t="s">
        <v>5649</v>
      </c>
      <c r="E1849" s="65" t="s">
        <v>5647</v>
      </c>
    </row>
    <row r="1850" spans="1:5" ht="15" x14ac:dyDescent="0.25">
      <c r="A1850" s="66">
        <f t="shared" si="28"/>
        <v>25159888</v>
      </c>
      <c r="B1850" s="65" t="s">
        <v>5651</v>
      </c>
      <c r="C1850" s="65" t="s">
        <v>5652</v>
      </c>
      <c r="E1850" s="65" t="s">
        <v>5650</v>
      </c>
    </row>
    <row r="1851" spans="1:5" ht="15" x14ac:dyDescent="0.25">
      <c r="A1851" s="66">
        <f t="shared" si="28"/>
        <v>25165306</v>
      </c>
      <c r="B1851" s="65" t="s">
        <v>5654</v>
      </c>
      <c r="C1851" s="65" t="s">
        <v>5655</v>
      </c>
      <c r="E1851" s="65" t="s">
        <v>5653</v>
      </c>
    </row>
    <row r="1852" spans="1:5" ht="15" x14ac:dyDescent="0.25">
      <c r="A1852" s="66">
        <f t="shared" si="28"/>
        <v>25166094</v>
      </c>
      <c r="B1852" s="65" t="s">
        <v>5657</v>
      </c>
      <c r="C1852" s="65" t="s">
        <v>5658</v>
      </c>
      <c r="E1852" s="65" t="s">
        <v>5656</v>
      </c>
    </row>
    <row r="1853" spans="1:5" ht="15" x14ac:dyDescent="0.25">
      <c r="A1853" s="66">
        <f t="shared" si="28"/>
        <v>25169816</v>
      </c>
      <c r="B1853" s="65" t="s">
        <v>5660</v>
      </c>
      <c r="C1853" s="65" t="s">
        <v>5661</v>
      </c>
      <c r="E1853" s="65" t="s">
        <v>5659</v>
      </c>
    </row>
    <row r="1854" spans="1:5" ht="15" x14ac:dyDescent="0.25">
      <c r="A1854" s="66">
        <f t="shared" si="28"/>
        <v>25172248</v>
      </c>
      <c r="B1854" s="65" t="s">
        <v>5663</v>
      </c>
      <c r="C1854" s="65" t="s">
        <v>5664</v>
      </c>
      <c r="E1854" s="65" t="s">
        <v>5662</v>
      </c>
    </row>
    <row r="1855" spans="1:5" ht="15" x14ac:dyDescent="0.25">
      <c r="A1855" s="66">
        <f t="shared" si="28"/>
        <v>25174836</v>
      </c>
      <c r="B1855" s="65" t="s">
        <v>5666</v>
      </c>
      <c r="C1855" s="65" t="s">
        <v>5667</v>
      </c>
      <c r="E1855" s="65" t="s">
        <v>5665</v>
      </c>
    </row>
    <row r="1856" spans="1:5" ht="15" x14ac:dyDescent="0.25">
      <c r="A1856" s="66">
        <f t="shared" si="28"/>
        <v>25175409</v>
      </c>
      <c r="B1856" s="65" t="s">
        <v>5669</v>
      </c>
      <c r="C1856" s="65" t="s">
        <v>5670</v>
      </c>
      <c r="E1856" s="65" t="s">
        <v>5668</v>
      </c>
    </row>
    <row r="1857" spans="1:5" ht="15" x14ac:dyDescent="0.25">
      <c r="A1857" s="66">
        <f t="shared" si="28"/>
        <v>25177118</v>
      </c>
      <c r="B1857" s="65" t="s">
        <v>5672</v>
      </c>
      <c r="C1857" s="65" t="s">
        <v>5673</v>
      </c>
      <c r="E1857" s="65" t="s">
        <v>5671</v>
      </c>
    </row>
    <row r="1858" spans="1:5" ht="15" x14ac:dyDescent="0.25">
      <c r="A1858" s="66">
        <f t="shared" ref="A1858:A1921" si="29">B1858*1</f>
        <v>25183444</v>
      </c>
      <c r="B1858" s="65" t="s">
        <v>5675</v>
      </c>
      <c r="C1858" s="65" t="s">
        <v>5676</v>
      </c>
      <c r="E1858" s="65" t="s">
        <v>5674</v>
      </c>
    </row>
    <row r="1859" spans="1:5" ht="15" x14ac:dyDescent="0.25">
      <c r="A1859" s="66">
        <f t="shared" si="29"/>
        <v>25203402</v>
      </c>
      <c r="B1859" s="65" t="s">
        <v>5678</v>
      </c>
      <c r="C1859" s="65" t="s">
        <v>5679</v>
      </c>
      <c r="E1859" s="65" t="s">
        <v>5677</v>
      </c>
    </row>
    <row r="1860" spans="1:5" ht="15" x14ac:dyDescent="0.25">
      <c r="A1860" s="66">
        <f t="shared" si="29"/>
        <v>25204794</v>
      </c>
      <c r="B1860" s="65" t="s">
        <v>5681</v>
      </c>
      <c r="C1860" s="65" t="s">
        <v>5682</v>
      </c>
      <c r="E1860" s="65" t="s">
        <v>5680</v>
      </c>
    </row>
    <row r="1861" spans="1:5" ht="15" x14ac:dyDescent="0.25">
      <c r="A1861" s="66">
        <f t="shared" si="29"/>
        <v>25206150</v>
      </c>
      <c r="B1861" s="65" t="s">
        <v>5684</v>
      </c>
      <c r="C1861" s="65" t="s">
        <v>5685</v>
      </c>
      <c r="E1861" s="65" t="s">
        <v>5683</v>
      </c>
    </row>
    <row r="1862" spans="1:5" ht="15" x14ac:dyDescent="0.25">
      <c r="A1862" s="66">
        <f t="shared" si="29"/>
        <v>25218167</v>
      </c>
      <c r="B1862" s="65" t="s">
        <v>5687</v>
      </c>
      <c r="C1862" s="65" t="s">
        <v>5688</v>
      </c>
      <c r="E1862" s="65" t="s">
        <v>5686</v>
      </c>
    </row>
    <row r="1863" spans="1:5" ht="15" x14ac:dyDescent="0.25">
      <c r="A1863" s="66">
        <f t="shared" si="29"/>
        <v>25219635</v>
      </c>
      <c r="B1863" s="65" t="s">
        <v>5690</v>
      </c>
      <c r="C1863" s="65" t="s">
        <v>5691</v>
      </c>
      <c r="E1863" s="65" t="s">
        <v>5689</v>
      </c>
    </row>
    <row r="1864" spans="1:5" ht="15" x14ac:dyDescent="0.25">
      <c r="A1864" s="66">
        <f t="shared" si="29"/>
        <v>25224949</v>
      </c>
      <c r="B1864" s="65" t="s">
        <v>5693</v>
      </c>
      <c r="C1864" s="65" t="s">
        <v>5694</v>
      </c>
      <c r="E1864" s="65" t="s">
        <v>5692</v>
      </c>
    </row>
    <row r="1865" spans="1:5" ht="15" x14ac:dyDescent="0.25">
      <c r="A1865" s="66">
        <f t="shared" si="29"/>
        <v>25232747</v>
      </c>
      <c r="B1865" s="65" t="s">
        <v>5696</v>
      </c>
      <c r="C1865" s="65" t="s">
        <v>5697</v>
      </c>
      <c r="E1865" s="65" t="s">
        <v>5695</v>
      </c>
    </row>
    <row r="1866" spans="1:5" ht="15" x14ac:dyDescent="0.25">
      <c r="A1866" s="66">
        <f t="shared" si="29"/>
        <v>25233271</v>
      </c>
      <c r="B1866" s="65" t="s">
        <v>5699</v>
      </c>
      <c r="C1866" s="65" t="s">
        <v>5700</v>
      </c>
      <c r="E1866" s="65" t="s">
        <v>5698</v>
      </c>
    </row>
    <row r="1867" spans="1:5" ht="15" x14ac:dyDescent="0.25">
      <c r="A1867" s="66">
        <f t="shared" si="29"/>
        <v>25236416</v>
      </c>
      <c r="B1867" s="65" t="s">
        <v>5702</v>
      </c>
      <c r="C1867" s="65" t="s">
        <v>5703</v>
      </c>
      <c r="E1867" s="65" t="s">
        <v>5701</v>
      </c>
    </row>
    <row r="1868" spans="1:5" ht="15" x14ac:dyDescent="0.25">
      <c r="A1868" s="66">
        <f t="shared" si="29"/>
        <v>25238532</v>
      </c>
      <c r="B1868" s="65" t="s">
        <v>5705</v>
      </c>
      <c r="C1868" s="65" t="s">
        <v>5706</v>
      </c>
      <c r="E1868" s="65" t="s">
        <v>5704</v>
      </c>
    </row>
    <row r="1869" spans="1:5" ht="15" x14ac:dyDescent="0.25">
      <c r="A1869" s="66">
        <f t="shared" si="29"/>
        <v>25240707</v>
      </c>
      <c r="B1869" s="65" t="s">
        <v>5708</v>
      </c>
      <c r="C1869" s="65" t="s">
        <v>5709</v>
      </c>
      <c r="E1869" s="65" t="s">
        <v>5707</v>
      </c>
    </row>
    <row r="1870" spans="1:5" ht="15" x14ac:dyDescent="0.25">
      <c r="A1870" s="66">
        <f t="shared" si="29"/>
        <v>25242068</v>
      </c>
      <c r="B1870" s="65" t="s">
        <v>5711</v>
      </c>
      <c r="C1870" s="65" t="s">
        <v>5712</v>
      </c>
      <c r="E1870" s="65" t="s">
        <v>5710</v>
      </c>
    </row>
    <row r="1871" spans="1:5" ht="15" x14ac:dyDescent="0.25">
      <c r="A1871" s="66">
        <f t="shared" si="29"/>
        <v>25244117</v>
      </c>
      <c r="B1871" s="65" t="s">
        <v>5714</v>
      </c>
      <c r="C1871" s="65" t="s">
        <v>5715</v>
      </c>
      <c r="E1871" s="65" t="s">
        <v>5713</v>
      </c>
    </row>
    <row r="1872" spans="1:5" ht="15" x14ac:dyDescent="0.25">
      <c r="A1872" s="66">
        <f t="shared" si="29"/>
        <v>25247000</v>
      </c>
      <c r="B1872" s="65" t="s">
        <v>5717</v>
      </c>
      <c r="C1872" s="65" t="s">
        <v>5718</v>
      </c>
      <c r="E1872" s="65" t="s">
        <v>5716</v>
      </c>
    </row>
    <row r="1873" spans="1:5" ht="15" x14ac:dyDescent="0.25">
      <c r="A1873" s="66">
        <f t="shared" si="29"/>
        <v>25252136</v>
      </c>
      <c r="B1873" s="65" t="s">
        <v>5720</v>
      </c>
      <c r="C1873" s="65" t="s">
        <v>5721</v>
      </c>
      <c r="E1873" s="65" t="s">
        <v>5719</v>
      </c>
    </row>
    <row r="1874" spans="1:5" ht="15" x14ac:dyDescent="0.25">
      <c r="A1874" s="66">
        <f t="shared" si="29"/>
        <v>25262360</v>
      </c>
      <c r="B1874" s="65" t="s">
        <v>5723</v>
      </c>
      <c r="C1874" s="65" t="s">
        <v>5724</v>
      </c>
      <c r="E1874" s="65" t="s">
        <v>5722</v>
      </c>
    </row>
    <row r="1875" spans="1:5" ht="15" x14ac:dyDescent="0.25">
      <c r="A1875" s="66">
        <f t="shared" si="29"/>
        <v>25264630</v>
      </c>
      <c r="B1875" s="65" t="s">
        <v>5726</v>
      </c>
      <c r="C1875" s="65" t="s">
        <v>5727</v>
      </c>
      <c r="E1875" s="65" t="s">
        <v>5725</v>
      </c>
    </row>
    <row r="1876" spans="1:5" ht="15" x14ac:dyDescent="0.25">
      <c r="A1876" s="66">
        <f t="shared" si="29"/>
        <v>25264657</v>
      </c>
      <c r="B1876" s="65" t="s">
        <v>5729</v>
      </c>
      <c r="C1876" s="65" t="s">
        <v>5730</v>
      </c>
      <c r="E1876" s="65" t="s">
        <v>5728</v>
      </c>
    </row>
    <row r="1877" spans="1:5" ht="15" x14ac:dyDescent="0.25">
      <c r="A1877" s="66">
        <f t="shared" si="29"/>
        <v>25269934</v>
      </c>
      <c r="B1877" s="65" t="s">
        <v>5732</v>
      </c>
      <c r="C1877" s="65" t="s">
        <v>5733</v>
      </c>
      <c r="E1877" s="65" t="s">
        <v>5731</v>
      </c>
    </row>
    <row r="1878" spans="1:5" ht="15" x14ac:dyDescent="0.25">
      <c r="A1878" s="66">
        <f t="shared" si="29"/>
        <v>25272838</v>
      </c>
      <c r="B1878" s="65" t="s">
        <v>5735</v>
      </c>
      <c r="C1878" s="65" t="s">
        <v>5736</v>
      </c>
      <c r="E1878" s="65" t="s">
        <v>5734</v>
      </c>
    </row>
    <row r="1879" spans="1:5" ht="15" x14ac:dyDescent="0.25">
      <c r="A1879" s="66">
        <f t="shared" si="29"/>
        <v>25276914</v>
      </c>
      <c r="B1879" s="65" t="s">
        <v>5738</v>
      </c>
      <c r="C1879" s="65" t="s">
        <v>5739</v>
      </c>
      <c r="E1879" s="65" t="s">
        <v>5737</v>
      </c>
    </row>
    <row r="1880" spans="1:5" ht="15" x14ac:dyDescent="0.25">
      <c r="A1880" s="66">
        <f t="shared" si="29"/>
        <v>25287320</v>
      </c>
      <c r="B1880" s="65" t="s">
        <v>5741</v>
      </c>
      <c r="C1880" s="65" t="s">
        <v>5742</v>
      </c>
      <c r="E1880" s="65" t="s">
        <v>5740</v>
      </c>
    </row>
    <row r="1881" spans="1:5" ht="15" x14ac:dyDescent="0.25">
      <c r="A1881" s="66">
        <f t="shared" si="29"/>
        <v>25290542</v>
      </c>
      <c r="B1881" s="65" t="s">
        <v>5744</v>
      </c>
      <c r="C1881" s="65" t="s">
        <v>5745</v>
      </c>
      <c r="E1881" s="65" t="s">
        <v>5743</v>
      </c>
    </row>
    <row r="1882" spans="1:5" ht="15" x14ac:dyDescent="0.25">
      <c r="A1882" s="66">
        <f t="shared" si="29"/>
        <v>25297636</v>
      </c>
      <c r="B1882" s="65" t="s">
        <v>5747</v>
      </c>
      <c r="C1882" s="65" t="s">
        <v>5748</v>
      </c>
      <c r="E1882" s="65" t="s">
        <v>5746</v>
      </c>
    </row>
    <row r="1883" spans="1:5" ht="15" x14ac:dyDescent="0.25">
      <c r="A1883" s="66">
        <f t="shared" si="29"/>
        <v>25298004</v>
      </c>
      <c r="B1883" s="65" t="s">
        <v>5750</v>
      </c>
      <c r="C1883" s="65" t="s">
        <v>5751</v>
      </c>
      <c r="E1883" s="65" t="s">
        <v>5749</v>
      </c>
    </row>
    <row r="1884" spans="1:5" ht="15" x14ac:dyDescent="0.25">
      <c r="A1884" s="66">
        <f t="shared" si="29"/>
        <v>25302133</v>
      </c>
      <c r="B1884" s="65" t="s">
        <v>5753</v>
      </c>
      <c r="C1884" s="65" t="s">
        <v>5754</v>
      </c>
      <c r="E1884" s="65" t="s">
        <v>5752</v>
      </c>
    </row>
    <row r="1885" spans="1:5" ht="15" x14ac:dyDescent="0.25">
      <c r="A1885" s="66">
        <f t="shared" si="29"/>
        <v>25310020</v>
      </c>
      <c r="B1885" s="65" t="s">
        <v>5756</v>
      </c>
      <c r="C1885" s="65" t="s">
        <v>5757</v>
      </c>
      <c r="E1885" s="65" t="s">
        <v>5755</v>
      </c>
    </row>
    <row r="1886" spans="1:5" ht="15" x14ac:dyDescent="0.25">
      <c r="A1886" s="66">
        <f t="shared" si="29"/>
        <v>25318730</v>
      </c>
      <c r="B1886" s="65" t="s">
        <v>5759</v>
      </c>
      <c r="C1886" s="65" t="s">
        <v>5760</v>
      </c>
      <c r="E1886" s="65" t="s">
        <v>5758</v>
      </c>
    </row>
    <row r="1887" spans="1:5" ht="15" x14ac:dyDescent="0.25">
      <c r="A1887" s="66">
        <f t="shared" si="29"/>
        <v>25319680</v>
      </c>
      <c r="B1887" s="65" t="s">
        <v>5762</v>
      </c>
      <c r="C1887" s="65" t="s">
        <v>5763</v>
      </c>
      <c r="E1887" s="65" t="s">
        <v>5761</v>
      </c>
    </row>
    <row r="1888" spans="1:5" ht="15" x14ac:dyDescent="0.25">
      <c r="A1888" s="66">
        <f t="shared" si="29"/>
        <v>25321960</v>
      </c>
      <c r="B1888" s="65" t="s">
        <v>5765</v>
      </c>
      <c r="C1888" s="65" t="s">
        <v>5766</v>
      </c>
      <c r="E1888" s="65" t="s">
        <v>5764</v>
      </c>
    </row>
    <row r="1889" spans="1:5" ht="15" x14ac:dyDescent="0.25">
      <c r="A1889" s="66">
        <f t="shared" si="29"/>
        <v>25325095</v>
      </c>
      <c r="B1889" s="65" t="s">
        <v>5768</v>
      </c>
      <c r="C1889" s="65" t="s">
        <v>5769</v>
      </c>
      <c r="E1889" s="65" t="s">
        <v>5767</v>
      </c>
    </row>
    <row r="1890" spans="1:5" ht="15" x14ac:dyDescent="0.25">
      <c r="A1890" s="66">
        <f t="shared" si="29"/>
        <v>25326385</v>
      </c>
      <c r="B1890" s="65" t="s">
        <v>5771</v>
      </c>
      <c r="C1890" s="65" t="s">
        <v>5772</v>
      </c>
      <c r="E1890" s="65" t="s">
        <v>5770</v>
      </c>
    </row>
    <row r="1891" spans="1:5" ht="15" x14ac:dyDescent="0.25">
      <c r="A1891" s="66">
        <f t="shared" si="29"/>
        <v>25327055</v>
      </c>
      <c r="B1891" s="65" t="s">
        <v>5774</v>
      </c>
      <c r="C1891" s="65" t="s">
        <v>5775</v>
      </c>
      <c r="E1891" s="65" t="s">
        <v>5773</v>
      </c>
    </row>
    <row r="1892" spans="1:5" ht="15" x14ac:dyDescent="0.25">
      <c r="A1892" s="66">
        <f t="shared" si="29"/>
        <v>25368975</v>
      </c>
      <c r="B1892" s="65" t="s">
        <v>5777</v>
      </c>
      <c r="C1892" s="65" t="s">
        <v>5778</v>
      </c>
      <c r="E1892" s="65" t="s">
        <v>5776</v>
      </c>
    </row>
    <row r="1893" spans="1:5" ht="15" x14ac:dyDescent="0.25">
      <c r="A1893" s="66">
        <f t="shared" si="29"/>
        <v>25369017</v>
      </c>
      <c r="B1893" s="65" t="s">
        <v>5780</v>
      </c>
      <c r="C1893" s="65" t="s">
        <v>5781</v>
      </c>
      <c r="E1893" s="65" t="s">
        <v>5779</v>
      </c>
    </row>
    <row r="1894" spans="1:5" ht="15" x14ac:dyDescent="0.25">
      <c r="A1894" s="66">
        <f t="shared" si="29"/>
        <v>25373324</v>
      </c>
      <c r="B1894" s="65" t="s">
        <v>5783</v>
      </c>
      <c r="C1894" s="65" t="s">
        <v>5784</v>
      </c>
      <c r="E1894" s="65" t="s">
        <v>5782</v>
      </c>
    </row>
    <row r="1895" spans="1:5" ht="15" x14ac:dyDescent="0.25">
      <c r="A1895" s="66">
        <f t="shared" si="29"/>
        <v>25379284</v>
      </c>
      <c r="B1895" s="65" t="s">
        <v>5786</v>
      </c>
      <c r="C1895" s="65" t="s">
        <v>5787</v>
      </c>
      <c r="E1895" s="65" t="s">
        <v>5785</v>
      </c>
    </row>
    <row r="1896" spans="1:5" ht="15" x14ac:dyDescent="0.25">
      <c r="A1896" s="66">
        <f t="shared" si="29"/>
        <v>25386043</v>
      </c>
      <c r="B1896" s="65" t="s">
        <v>5789</v>
      </c>
      <c r="C1896" s="65" t="s">
        <v>5790</v>
      </c>
      <c r="E1896" s="65" t="s">
        <v>5788</v>
      </c>
    </row>
    <row r="1897" spans="1:5" ht="15" x14ac:dyDescent="0.25">
      <c r="A1897" s="66">
        <f t="shared" si="29"/>
        <v>25399358</v>
      </c>
      <c r="B1897" s="65" t="s">
        <v>5792</v>
      </c>
      <c r="C1897" s="65" t="s">
        <v>5793</v>
      </c>
      <c r="E1897" s="65" t="s">
        <v>5791</v>
      </c>
    </row>
    <row r="1898" spans="1:5" ht="15" x14ac:dyDescent="0.25">
      <c r="A1898" s="66">
        <f t="shared" si="29"/>
        <v>25399374</v>
      </c>
      <c r="B1898" s="65" t="s">
        <v>5795</v>
      </c>
      <c r="C1898" s="65" t="s">
        <v>5796</v>
      </c>
      <c r="E1898" s="65" t="s">
        <v>5794</v>
      </c>
    </row>
    <row r="1899" spans="1:5" ht="15" x14ac:dyDescent="0.25">
      <c r="A1899" s="66">
        <f t="shared" si="29"/>
        <v>25435524</v>
      </c>
      <c r="B1899" s="65" t="s">
        <v>5798</v>
      </c>
      <c r="C1899" s="65" t="s">
        <v>5799</v>
      </c>
      <c r="E1899" s="65" t="s">
        <v>5797</v>
      </c>
    </row>
    <row r="1900" spans="1:5" ht="15" x14ac:dyDescent="0.25">
      <c r="A1900" s="66">
        <f t="shared" si="29"/>
        <v>25447875</v>
      </c>
      <c r="B1900" s="65" t="s">
        <v>5801</v>
      </c>
      <c r="C1900" s="65" t="s">
        <v>5802</v>
      </c>
      <c r="E1900" s="65" t="s">
        <v>5800</v>
      </c>
    </row>
    <row r="1901" spans="1:5" ht="15" x14ac:dyDescent="0.25">
      <c r="A1901" s="66">
        <f t="shared" si="29"/>
        <v>25449487</v>
      </c>
      <c r="B1901" s="65" t="s">
        <v>5804</v>
      </c>
      <c r="C1901" s="65" t="s">
        <v>5805</v>
      </c>
      <c r="E1901" s="65" t="s">
        <v>5803</v>
      </c>
    </row>
    <row r="1902" spans="1:5" ht="15" x14ac:dyDescent="0.25">
      <c r="A1902" s="66">
        <f t="shared" si="29"/>
        <v>25457757</v>
      </c>
      <c r="B1902" s="65" t="s">
        <v>5807</v>
      </c>
      <c r="C1902" s="65" t="s">
        <v>5808</v>
      </c>
      <c r="E1902" s="65" t="s">
        <v>5806</v>
      </c>
    </row>
    <row r="1903" spans="1:5" ht="15" x14ac:dyDescent="0.25">
      <c r="A1903" s="66">
        <f t="shared" si="29"/>
        <v>25466381</v>
      </c>
      <c r="B1903" s="65" t="s">
        <v>5810</v>
      </c>
      <c r="C1903" s="65" t="s">
        <v>5811</v>
      </c>
      <c r="E1903" s="65" t="s">
        <v>5809</v>
      </c>
    </row>
    <row r="1904" spans="1:5" ht="15" x14ac:dyDescent="0.25">
      <c r="A1904" s="66">
        <f t="shared" si="29"/>
        <v>25467493</v>
      </c>
      <c r="B1904" s="65" t="s">
        <v>5813</v>
      </c>
      <c r="C1904" s="65" t="s">
        <v>5814</v>
      </c>
      <c r="E1904" s="65" t="s">
        <v>5812</v>
      </c>
    </row>
    <row r="1905" spans="1:5" ht="15" x14ac:dyDescent="0.25">
      <c r="A1905" s="66">
        <f t="shared" si="29"/>
        <v>25468465</v>
      </c>
      <c r="B1905" s="65" t="s">
        <v>5816</v>
      </c>
      <c r="C1905" s="65" t="s">
        <v>5817</v>
      </c>
      <c r="E1905" s="65" t="s">
        <v>5815</v>
      </c>
    </row>
    <row r="1906" spans="1:5" ht="15" x14ac:dyDescent="0.25">
      <c r="A1906" s="66">
        <f t="shared" si="29"/>
        <v>25479025</v>
      </c>
      <c r="B1906" s="65" t="s">
        <v>5819</v>
      </c>
      <c r="C1906" s="65" t="s">
        <v>5820</v>
      </c>
      <c r="E1906" s="65" t="s">
        <v>5818</v>
      </c>
    </row>
    <row r="1907" spans="1:5" ht="15" x14ac:dyDescent="0.25">
      <c r="A1907" s="66">
        <f t="shared" si="29"/>
        <v>25490533</v>
      </c>
      <c r="B1907" s="65" t="s">
        <v>5822</v>
      </c>
      <c r="C1907" s="65" t="s">
        <v>5823</v>
      </c>
      <c r="E1907" s="65" t="s">
        <v>5821</v>
      </c>
    </row>
    <row r="1908" spans="1:5" ht="15" x14ac:dyDescent="0.25">
      <c r="A1908" s="66">
        <f t="shared" si="29"/>
        <v>25496906</v>
      </c>
      <c r="B1908" s="65" t="s">
        <v>5825</v>
      </c>
      <c r="C1908" s="65" t="s">
        <v>5826</v>
      </c>
      <c r="E1908" s="65" t="s">
        <v>5824</v>
      </c>
    </row>
    <row r="1909" spans="1:5" ht="15" x14ac:dyDescent="0.25">
      <c r="A1909" s="66">
        <f t="shared" si="29"/>
        <v>25504054</v>
      </c>
      <c r="B1909" s="65" t="s">
        <v>5828</v>
      </c>
      <c r="C1909" s="65" t="s">
        <v>5829</v>
      </c>
      <c r="E1909" s="65" t="s">
        <v>5827</v>
      </c>
    </row>
    <row r="1910" spans="1:5" ht="15" x14ac:dyDescent="0.25">
      <c r="A1910" s="66">
        <f t="shared" si="29"/>
        <v>25507177</v>
      </c>
      <c r="B1910" s="65" t="s">
        <v>5831</v>
      </c>
      <c r="C1910" s="65" t="s">
        <v>5832</v>
      </c>
      <c r="E1910" s="65" t="s">
        <v>5830</v>
      </c>
    </row>
    <row r="1911" spans="1:5" ht="15" x14ac:dyDescent="0.25">
      <c r="A1911" s="66">
        <f t="shared" si="29"/>
        <v>25514750</v>
      </c>
      <c r="B1911" s="65" t="s">
        <v>5834</v>
      </c>
      <c r="C1911" s="65" t="s">
        <v>5835</v>
      </c>
      <c r="E1911" s="65" t="s">
        <v>5833</v>
      </c>
    </row>
    <row r="1912" spans="1:5" ht="15" x14ac:dyDescent="0.25">
      <c r="A1912" s="66">
        <f t="shared" si="29"/>
        <v>25515684</v>
      </c>
      <c r="B1912" s="65" t="s">
        <v>5837</v>
      </c>
      <c r="C1912" s="65" t="s">
        <v>5838</v>
      </c>
      <c r="E1912" s="65" t="s">
        <v>5836</v>
      </c>
    </row>
    <row r="1913" spans="1:5" ht="15" x14ac:dyDescent="0.25">
      <c r="A1913" s="66">
        <f t="shared" si="29"/>
        <v>25516958</v>
      </c>
      <c r="B1913" s="65" t="s">
        <v>5840</v>
      </c>
      <c r="C1913" s="65" t="s">
        <v>5841</v>
      </c>
      <c r="E1913" s="65" t="s">
        <v>5839</v>
      </c>
    </row>
    <row r="1914" spans="1:5" ht="15" x14ac:dyDescent="0.25">
      <c r="A1914" s="66">
        <f t="shared" si="29"/>
        <v>25519906</v>
      </c>
      <c r="B1914" s="65" t="s">
        <v>5843</v>
      </c>
      <c r="C1914" s="65" t="s">
        <v>5844</v>
      </c>
      <c r="E1914" s="65" t="s">
        <v>5842</v>
      </c>
    </row>
    <row r="1915" spans="1:5" ht="15" x14ac:dyDescent="0.25">
      <c r="A1915" s="66">
        <f t="shared" si="29"/>
        <v>25521560</v>
      </c>
      <c r="B1915" s="65" t="s">
        <v>5846</v>
      </c>
      <c r="C1915" s="65" t="s">
        <v>5847</v>
      </c>
      <c r="E1915" s="65" t="s">
        <v>5845</v>
      </c>
    </row>
    <row r="1916" spans="1:5" ht="15" x14ac:dyDescent="0.25">
      <c r="A1916" s="66">
        <f t="shared" si="29"/>
        <v>25523482</v>
      </c>
      <c r="B1916" s="65" t="s">
        <v>5849</v>
      </c>
      <c r="C1916" s="65" t="s">
        <v>5850</v>
      </c>
      <c r="E1916" s="65" t="s">
        <v>5848</v>
      </c>
    </row>
    <row r="1917" spans="1:5" ht="15" x14ac:dyDescent="0.25">
      <c r="A1917" s="66">
        <f t="shared" si="29"/>
        <v>25524225</v>
      </c>
      <c r="B1917" s="65" t="s">
        <v>5852</v>
      </c>
      <c r="C1917" s="65" t="s">
        <v>5853</v>
      </c>
      <c r="E1917" s="65" t="s">
        <v>5851</v>
      </c>
    </row>
    <row r="1918" spans="1:5" ht="15" x14ac:dyDescent="0.25">
      <c r="A1918" s="66">
        <f t="shared" si="29"/>
        <v>25526597</v>
      </c>
      <c r="B1918" s="65" t="s">
        <v>5855</v>
      </c>
      <c r="C1918" s="65" t="s">
        <v>5856</v>
      </c>
      <c r="E1918" s="65" t="s">
        <v>5854</v>
      </c>
    </row>
    <row r="1919" spans="1:5" ht="15" x14ac:dyDescent="0.25">
      <c r="A1919" s="66">
        <f t="shared" si="29"/>
        <v>25529111</v>
      </c>
      <c r="B1919" s="65" t="s">
        <v>5858</v>
      </c>
      <c r="C1919" s="65" t="s">
        <v>5859</v>
      </c>
      <c r="E1919" s="65" t="s">
        <v>5857</v>
      </c>
    </row>
    <row r="1920" spans="1:5" ht="15" x14ac:dyDescent="0.25">
      <c r="A1920" s="66">
        <f t="shared" si="29"/>
        <v>25530918</v>
      </c>
      <c r="B1920" s="65" t="s">
        <v>5861</v>
      </c>
      <c r="C1920" s="65" t="s">
        <v>5862</v>
      </c>
      <c r="E1920" s="65" t="s">
        <v>5860</v>
      </c>
    </row>
    <row r="1921" spans="1:5" ht="15" x14ac:dyDescent="0.25">
      <c r="A1921" s="66">
        <f t="shared" si="29"/>
        <v>25551109</v>
      </c>
      <c r="B1921" s="65" t="s">
        <v>5864</v>
      </c>
      <c r="C1921" s="65" t="s">
        <v>5865</v>
      </c>
      <c r="E1921" s="65" t="s">
        <v>5863</v>
      </c>
    </row>
    <row r="1922" spans="1:5" ht="15" x14ac:dyDescent="0.25">
      <c r="A1922" s="66">
        <f t="shared" ref="A1922:A1985" si="30">B1922*1</f>
        <v>25554248</v>
      </c>
      <c r="B1922" s="65" t="s">
        <v>5867</v>
      </c>
      <c r="C1922" s="65" t="s">
        <v>5868</v>
      </c>
      <c r="E1922" s="65" t="s">
        <v>5866</v>
      </c>
    </row>
    <row r="1923" spans="1:5" ht="15" x14ac:dyDescent="0.25">
      <c r="A1923" s="66">
        <f t="shared" si="30"/>
        <v>25563476</v>
      </c>
      <c r="B1923" s="65" t="s">
        <v>5870</v>
      </c>
      <c r="C1923" s="65" t="s">
        <v>5871</v>
      </c>
      <c r="E1923" s="65" t="s">
        <v>5869</v>
      </c>
    </row>
    <row r="1924" spans="1:5" ht="15" x14ac:dyDescent="0.25">
      <c r="A1924" s="66">
        <f t="shared" si="30"/>
        <v>25573498</v>
      </c>
      <c r="B1924" s="65" t="s">
        <v>5873</v>
      </c>
      <c r="C1924" s="65" t="s">
        <v>5874</v>
      </c>
      <c r="E1924" s="65" t="s">
        <v>5872</v>
      </c>
    </row>
    <row r="1925" spans="1:5" ht="15" x14ac:dyDescent="0.25">
      <c r="A1925" s="66">
        <f t="shared" si="30"/>
        <v>25604024</v>
      </c>
      <c r="B1925" s="65" t="s">
        <v>5876</v>
      </c>
      <c r="C1925" s="65" t="s">
        <v>5877</v>
      </c>
      <c r="E1925" s="65" t="s">
        <v>5875</v>
      </c>
    </row>
    <row r="1926" spans="1:5" ht="15" x14ac:dyDescent="0.25">
      <c r="A1926" s="66">
        <f t="shared" si="30"/>
        <v>25613023</v>
      </c>
      <c r="B1926" s="65" t="s">
        <v>5879</v>
      </c>
      <c r="C1926" s="65" t="s">
        <v>5880</v>
      </c>
      <c r="E1926" s="65" t="s">
        <v>5878</v>
      </c>
    </row>
    <row r="1927" spans="1:5" ht="15" x14ac:dyDescent="0.25">
      <c r="A1927" s="66">
        <f t="shared" si="30"/>
        <v>25618807</v>
      </c>
      <c r="B1927" s="65" t="s">
        <v>5882</v>
      </c>
      <c r="C1927" s="65" t="s">
        <v>5883</v>
      </c>
      <c r="E1927" s="65" t="s">
        <v>5881</v>
      </c>
    </row>
    <row r="1928" spans="1:5" ht="15" x14ac:dyDescent="0.25">
      <c r="A1928" s="66">
        <f t="shared" si="30"/>
        <v>25623347</v>
      </c>
      <c r="B1928" s="65" t="s">
        <v>5885</v>
      </c>
      <c r="C1928" s="65" t="s">
        <v>5886</v>
      </c>
      <c r="E1928" s="65" t="s">
        <v>5884</v>
      </c>
    </row>
    <row r="1929" spans="1:5" ht="15" x14ac:dyDescent="0.25">
      <c r="A1929" s="66">
        <f t="shared" si="30"/>
        <v>25632613</v>
      </c>
      <c r="B1929" s="65" t="s">
        <v>5888</v>
      </c>
      <c r="C1929" s="65" t="s">
        <v>5889</v>
      </c>
      <c r="E1929" s="65" t="s">
        <v>5887</v>
      </c>
    </row>
    <row r="1930" spans="1:5" ht="15" x14ac:dyDescent="0.25">
      <c r="A1930" s="66">
        <f t="shared" si="30"/>
        <v>25645251</v>
      </c>
      <c r="B1930" s="65" t="s">
        <v>5891</v>
      </c>
      <c r="C1930" s="65" t="s">
        <v>5892</v>
      </c>
      <c r="E1930" s="65" t="s">
        <v>5890</v>
      </c>
    </row>
    <row r="1931" spans="1:5" ht="15" x14ac:dyDescent="0.25">
      <c r="A1931" s="66">
        <f t="shared" si="30"/>
        <v>25649796</v>
      </c>
      <c r="B1931" s="65" t="s">
        <v>5894</v>
      </c>
      <c r="C1931" s="65" t="s">
        <v>5895</v>
      </c>
      <c r="E1931" s="65" t="s">
        <v>5893</v>
      </c>
    </row>
    <row r="1932" spans="1:5" ht="15" x14ac:dyDescent="0.25">
      <c r="A1932" s="66">
        <f t="shared" si="30"/>
        <v>25654463</v>
      </c>
      <c r="B1932" s="65" t="s">
        <v>5897</v>
      </c>
      <c r="C1932" s="65" t="s">
        <v>5898</v>
      </c>
      <c r="E1932" s="65" t="s">
        <v>5896</v>
      </c>
    </row>
    <row r="1933" spans="1:5" ht="15" x14ac:dyDescent="0.25">
      <c r="A1933" s="66">
        <f t="shared" si="30"/>
        <v>25688457</v>
      </c>
      <c r="B1933" s="65" t="s">
        <v>5900</v>
      </c>
      <c r="C1933" s="65" t="s">
        <v>5901</v>
      </c>
      <c r="E1933" s="65" t="s">
        <v>5899</v>
      </c>
    </row>
    <row r="1934" spans="1:5" ht="15" x14ac:dyDescent="0.25">
      <c r="A1934" s="66">
        <f t="shared" si="30"/>
        <v>25698657</v>
      </c>
      <c r="B1934" s="65" t="s">
        <v>5903</v>
      </c>
      <c r="C1934" s="65" t="s">
        <v>3909</v>
      </c>
      <c r="E1934" s="65" t="s">
        <v>5902</v>
      </c>
    </row>
    <row r="1935" spans="1:5" ht="15" x14ac:dyDescent="0.25">
      <c r="A1935" s="66">
        <f t="shared" si="30"/>
        <v>25705912</v>
      </c>
      <c r="B1935" s="65" t="s">
        <v>5905</v>
      </c>
      <c r="C1935" s="65" t="s">
        <v>5906</v>
      </c>
      <c r="E1935" s="65" t="s">
        <v>5904</v>
      </c>
    </row>
    <row r="1936" spans="1:5" ht="15" x14ac:dyDescent="0.25">
      <c r="A1936" s="66">
        <f t="shared" si="30"/>
        <v>25711165</v>
      </c>
      <c r="B1936" s="65" t="s">
        <v>5908</v>
      </c>
      <c r="C1936" s="65" t="s">
        <v>5909</v>
      </c>
      <c r="E1936" s="65" t="s">
        <v>5907</v>
      </c>
    </row>
    <row r="1937" spans="1:5" ht="15" x14ac:dyDescent="0.25">
      <c r="A1937" s="66">
        <f t="shared" si="30"/>
        <v>25712358</v>
      </c>
      <c r="B1937" s="65" t="s">
        <v>5911</v>
      </c>
      <c r="C1937" s="65" t="s">
        <v>5912</v>
      </c>
      <c r="E1937" s="65" t="s">
        <v>5910</v>
      </c>
    </row>
    <row r="1938" spans="1:5" ht="15" x14ac:dyDescent="0.25">
      <c r="A1938" s="66">
        <f t="shared" si="30"/>
        <v>25726235</v>
      </c>
      <c r="B1938" s="65" t="s">
        <v>5914</v>
      </c>
      <c r="C1938" s="65" t="s">
        <v>5915</v>
      </c>
      <c r="E1938" s="65" t="s">
        <v>5913</v>
      </c>
    </row>
    <row r="1939" spans="1:5" ht="15" x14ac:dyDescent="0.25">
      <c r="A1939" s="66">
        <f t="shared" si="30"/>
        <v>25727118</v>
      </c>
      <c r="B1939" s="65" t="s">
        <v>5917</v>
      </c>
      <c r="C1939" s="65" t="s">
        <v>5918</v>
      </c>
      <c r="E1939" s="65" t="s">
        <v>5916</v>
      </c>
    </row>
    <row r="1940" spans="1:5" ht="15" x14ac:dyDescent="0.25">
      <c r="A1940" s="66">
        <f t="shared" si="30"/>
        <v>25769163</v>
      </c>
      <c r="B1940" s="65" t="s">
        <v>5920</v>
      </c>
      <c r="C1940" s="65" t="s">
        <v>5921</v>
      </c>
      <c r="E1940" s="65" t="s">
        <v>5919</v>
      </c>
    </row>
    <row r="1941" spans="1:5" ht="15" x14ac:dyDescent="0.25">
      <c r="A1941" s="66">
        <f t="shared" si="30"/>
        <v>25782321</v>
      </c>
      <c r="B1941" s="65" t="s">
        <v>5923</v>
      </c>
      <c r="C1941" s="65" t="s">
        <v>5924</v>
      </c>
      <c r="E1941" s="65" t="s">
        <v>5922</v>
      </c>
    </row>
    <row r="1942" spans="1:5" ht="15" x14ac:dyDescent="0.25">
      <c r="A1942" s="66">
        <f t="shared" si="30"/>
        <v>25794672</v>
      </c>
      <c r="B1942" s="65" t="s">
        <v>5926</v>
      </c>
      <c r="C1942" s="65" t="s">
        <v>5927</v>
      </c>
      <c r="E1942" s="65" t="s">
        <v>5925</v>
      </c>
    </row>
    <row r="1943" spans="1:5" ht="15" x14ac:dyDescent="0.25">
      <c r="A1943" s="66">
        <f t="shared" si="30"/>
        <v>25800982</v>
      </c>
      <c r="B1943" s="65" t="s">
        <v>5929</v>
      </c>
      <c r="C1943" s="65" t="s">
        <v>5930</v>
      </c>
      <c r="E1943" s="65" t="s">
        <v>5928</v>
      </c>
    </row>
    <row r="1944" spans="1:5" ht="15" x14ac:dyDescent="0.25">
      <c r="A1944" s="66">
        <f t="shared" si="30"/>
        <v>25801954</v>
      </c>
      <c r="B1944" s="65" t="s">
        <v>5932</v>
      </c>
      <c r="C1944" s="65" t="s">
        <v>5933</v>
      </c>
      <c r="E1944" s="65" t="s">
        <v>5931</v>
      </c>
    </row>
    <row r="1945" spans="1:5" ht="15" x14ac:dyDescent="0.25">
      <c r="A1945" s="66">
        <f t="shared" si="30"/>
        <v>25802268</v>
      </c>
      <c r="B1945" s="65" t="s">
        <v>5935</v>
      </c>
      <c r="C1945" s="65" t="s">
        <v>5936</v>
      </c>
      <c r="E1945" s="65" t="s">
        <v>5934</v>
      </c>
    </row>
    <row r="1946" spans="1:5" ht="15" x14ac:dyDescent="0.25">
      <c r="A1946" s="66">
        <f t="shared" si="30"/>
        <v>25808118</v>
      </c>
      <c r="B1946" s="65" t="s">
        <v>5938</v>
      </c>
      <c r="C1946" s="65" t="s">
        <v>5939</v>
      </c>
      <c r="E1946" s="65" t="s">
        <v>5937</v>
      </c>
    </row>
    <row r="1947" spans="1:5" ht="15" x14ac:dyDescent="0.25">
      <c r="A1947" s="66">
        <f t="shared" si="30"/>
        <v>25813308</v>
      </c>
      <c r="B1947" s="65" t="s">
        <v>5941</v>
      </c>
      <c r="C1947" s="65" t="s">
        <v>5942</v>
      </c>
      <c r="E1947" s="65" t="s">
        <v>5940</v>
      </c>
    </row>
    <row r="1948" spans="1:5" ht="15" x14ac:dyDescent="0.25">
      <c r="A1948" s="66">
        <f t="shared" si="30"/>
        <v>25820193</v>
      </c>
      <c r="B1948" s="65" t="s">
        <v>5944</v>
      </c>
      <c r="C1948" s="65" t="s">
        <v>5945</v>
      </c>
      <c r="E1948" s="65" t="s">
        <v>5943</v>
      </c>
    </row>
    <row r="1949" spans="1:5" ht="15" x14ac:dyDescent="0.25">
      <c r="A1949" s="66">
        <f t="shared" si="30"/>
        <v>25827945</v>
      </c>
      <c r="B1949" s="65" t="s">
        <v>5947</v>
      </c>
      <c r="C1949" s="65" t="s">
        <v>5948</v>
      </c>
      <c r="E1949" s="65" t="s">
        <v>5946</v>
      </c>
    </row>
    <row r="1950" spans="1:5" ht="15" x14ac:dyDescent="0.25">
      <c r="A1950" s="66">
        <f t="shared" si="30"/>
        <v>25835565</v>
      </c>
      <c r="B1950" s="65" t="s">
        <v>5950</v>
      </c>
      <c r="C1950" s="65" t="s">
        <v>5951</v>
      </c>
      <c r="E1950" s="65" t="s">
        <v>5949</v>
      </c>
    </row>
    <row r="1951" spans="1:5" ht="15" x14ac:dyDescent="0.25">
      <c r="A1951" s="66">
        <f t="shared" si="30"/>
        <v>25836383</v>
      </c>
      <c r="B1951" s="65" t="s">
        <v>5953</v>
      </c>
      <c r="C1951" s="65" t="s">
        <v>5954</v>
      </c>
      <c r="E1951" s="65" t="s">
        <v>5952</v>
      </c>
    </row>
    <row r="1952" spans="1:5" ht="15" x14ac:dyDescent="0.25">
      <c r="A1952" s="66">
        <f t="shared" si="30"/>
        <v>25846575</v>
      </c>
      <c r="B1952" s="65" t="s">
        <v>5956</v>
      </c>
      <c r="C1952" s="65" t="s">
        <v>5957</v>
      </c>
      <c r="E1952" s="65" t="s">
        <v>5955</v>
      </c>
    </row>
    <row r="1953" spans="1:5" ht="15" x14ac:dyDescent="0.25">
      <c r="A1953" s="66">
        <f t="shared" si="30"/>
        <v>25848039</v>
      </c>
      <c r="B1953" s="65" t="s">
        <v>5959</v>
      </c>
      <c r="C1953" s="65" t="s">
        <v>5960</v>
      </c>
      <c r="E1953" s="65" t="s">
        <v>5958</v>
      </c>
    </row>
    <row r="1954" spans="1:5" ht="15" x14ac:dyDescent="0.25">
      <c r="A1954" s="66">
        <f t="shared" si="30"/>
        <v>25855558</v>
      </c>
      <c r="B1954" s="65" t="s">
        <v>5962</v>
      </c>
      <c r="C1954" s="65" t="s">
        <v>5963</v>
      </c>
      <c r="E1954" s="65" t="s">
        <v>5961</v>
      </c>
    </row>
    <row r="1955" spans="1:5" ht="15" x14ac:dyDescent="0.25">
      <c r="A1955" s="66">
        <f t="shared" si="30"/>
        <v>25856473</v>
      </c>
      <c r="B1955" s="65" t="s">
        <v>5965</v>
      </c>
      <c r="C1955" s="65" t="s">
        <v>5966</v>
      </c>
      <c r="E1955" s="65" t="s">
        <v>5964</v>
      </c>
    </row>
    <row r="1956" spans="1:5" ht="15" x14ac:dyDescent="0.25">
      <c r="A1956" s="66">
        <f t="shared" si="30"/>
        <v>25864301</v>
      </c>
      <c r="B1956" s="65" t="s">
        <v>5968</v>
      </c>
      <c r="C1956" s="65" t="s">
        <v>5969</v>
      </c>
      <c r="E1956" s="65" t="s">
        <v>5967</v>
      </c>
    </row>
    <row r="1957" spans="1:5" ht="15" x14ac:dyDescent="0.25">
      <c r="A1957" s="66">
        <f t="shared" si="30"/>
        <v>25865545</v>
      </c>
      <c r="B1957" s="65" t="s">
        <v>5971</v>
      </c>
      <c r="C1957" s="65" t="s">
        <v>5972</v>
      </c>
      <c r="E1957" s="65" t="s">
        <v>5970</v>
      </c>
    </row>
    <row r="1958" spans="1:5" ht="15" x14ac:dyDescent="0.25">
      <c r="A1958" s="66">
        <f t="shared" si="30"/>
        <v>25873580</v>
      </c>
      <c r="B1958" s="65" t="s">
        <v>5974</v>
      </c>
      <c r="C1958" s="65" t="s">
        <v>5975</v>
      </c>
      <c r="E1958" s="65" t="s">
        <v>5973</v>
      </c>
    </row>
    <row r="1959" spans="1:5" ht="15" x14ac:dyDescent="0.25">
      <c r="A1959" s="66">
        <f t="shared" si="30"/>
        <v>25874048</v>
      </c>
      <c r="B1959" s="65" t="s">
        <v>5977</v>
      </c>
      <c r="C1959" s="65" t="s">
        <v>5978</v>
      </c>
      <c r="E1959" s="65" t="s">
        <v>5976</v>
      </c>
    </row>
    <row r="1960" spans="1:5" ht="15" x14ac:dyDescent="0.25">
      <c r="A1960" s="66">
        <f t="shared" si="30"/>
        <v>25892143</v>
      </c>
      <c r="B1960" s="65" t="s">
        <v>5980</v>
      </c>
      <c r="C1960" s="65" t="s">
        <v>5981</v>
      </c>
      <c r="E1960" s="65" t="s">
        <v>5979</v>
      </c>
    </row>
    <row r="1961" spans="1:5" ht="15" x14ac:dyDescent="0.25">
      <c r="A1961" s="66">
        <f t="shared" si="30"/>
        <v>25896505</v>
      </c>
      <c r="B1961" s="65" t="s">
        <v>5983</v>
      </c>
      <c r="C1961" s="65" t="s">
        <v>5984</v>
      </c>
      <c r="E1961" s="65" t="s">
        <v>5982</v>
      </c>
    </row>
    <row r="1962" spans="1:5" ht="15" x14ac:dyDescent="0.25">
      <c r="A1962" s="66">
        <f t="shared" si="30"/>
        <v>25897331</v>
      </c>
      <c r="B1962" s="65" t="s">
        <v>5986</v>
      </c>
      <c r="C1962" s="65" t="s">
        <v>5987</v>
      </c>
      <c r="E1962" s="65" t="s">
        <v>5985</v>
      </c>
    </row>
    <row r="1963" spans="1:5" ht="15" x14ac:dyDescent="0.25">
      <c r="A1963" s="66">
        <f t="shared" si="30"/>
        <v>25900936</v>
      </c>
      <c r="B1963" s="65" t="s">
        <v>5989</v>
      </c>
      <c r="C1963" s="65" t="s">
        <v>5990</v>
      </c>
      <c r="E1963" s="65" t="s">
        <v>5988</v>
      </c>
    </row>
    <row r="1964" spans="1:5" ht="15" x14ac:dyDescent="0.25">
      <c r="A1964" s="66">
        <f t="shared" si="30"/>
        <v>25913973</v>
      </c>
      <c r="B1964" s="65" t="s">
        <v>5992</v>
      </c>
      <c r="C1964" s="65" t="s">
        <v>5993</v>
      </c>
      <c r="E1964" s="65" t="s">
        <v>5991</v>
      </c>
    </row>
    <row r="1965" spans="1:5" ht="15" x14ac:dyDescent="0.25">
      <c r="A1965" s="66">
        <f t="shared" si="30"/>
        <v>25915488</v>
      </c>
      <c r="B1965" s="65" t="s">
        <v>5995</v>
      </c>
      <c r="C1965" s="65" t="s">
        <v>5996</v>
      </c>
      <c r="E1965" s="65" t="s">
        <v>5994</v>
      </c>
    </row>
    <row r="1966" spans="1:5" ht="15" x14ac:dyDescent="0.25">
      <c r="A1966" s="66">
        <f t="shared" si="30"/>
        <v>25916484</v>
      </c>
      <c r="B1966" s="65" t="s">
        <v>5998</v>
      </c>
      <c r="C1966" s="65" t="s">
        <v>5999</v>
      </c>
      <c r="E1966" s="65" t="s">
        <v>5997</v>
      </c>
    </row>
    <row r="1967" spans="1:5" ht="15" x14ac:dyDescent="0.25">
      <c r="A1967" s="66">
        <f t="shared" si="30"/>
        <v>25919378</v>
      </c>
      <c r="B1967" s="65" t="s">
        <v>6001</v>
      </c>
      <c r="C1967" s="65" t="s">
        <v>6002</v>
      </c>
      <c r="E1967" s="65" t="s">
        <v>6000</v>
      </c>
    </row>
    <row r="1968" spans="1:5" ht="15" x14ac:dyDescent="0.25">
      <c r="A1968" s="66">
        <f t="shared" si="30"/>
        <v>25922018</v>
      </c>
      <c r="B1968" s="65" t="s">
        <v>6004</v>
      </c>
      <c r="C1968" s="65" t="s">
        <v>6005</v>
      </c>
      <c r="E1968" s="65" t="s">
        <v>6003</v>
      </c>
    </row>
    <row r="1969" spans="1:5" ht="15" x14ac:dyDescent="0.25">
      <c r="A1969" s="66">
        <f t="shared" si="30"/>
        <v>25927591</v>
      </c>
      <c r="B1969" s="65" t="s">
        <v>6007</v>
      </c>
      <c r="C1969" s="65" t="s">
        <v>6008</v>
      </c>
      <c r="D1969" s="65"/>
      <c r="E1969" s="65" t="s">
        <v>6006</v>
      </c>
    </row>
    <row r="1970" spans="1:5" ht="15" x14ac:dyDescent="0.25">
      <c r="A1970" s="66">
        <f t="shared" si="30"/>
        <v>25932641</v>
      </c>
      <c r="B1970" s="65" t="s">
        <v>6010</v>
      </c>
      <c r="C1970" s="65" t="s">
        <v>6011</v>
      </c>
      <c r="D1970" s="65"/>
      <c r="E1970" s="65" t="s">
        <v>6009</v>
      </c>
    </row>
    <row r="1971" spans="1:5" ht="15" x14ac:dyDescent="0.25">
      <c r="A1971" s="66">
        <f t="shared" si="30"/>
        <v>25948815</v>
      </c>
      <c r="B1971" s="65" t="s">
        <v>6013</v>
      </c>
      <c r="C1971" s="65" t="s">
        <v>6014</v>
      </c>
      <c r="D1971" s="65"/>
      <c r="E1971" s="65" t="s">
        <v>6012</v>
      </c>
    </row>
    <row r="1972" spans="1:5" ht="15" x14ac:dyDescent="0.25">
      <c r="A1972" s="66">
        <f t="shared" si="30"/>
        <v>25967763</v>
      </c>
      <c r="B1972" s="65" t="s">
        <v>6016</v>
      </c>
      <c r="C1972" s="65" t="s">
        <v>6017</v>
      </c>
      <c r="D1972" s="65"/>
      <c r="E1972" s="65" t="s">
        <v>6015</v>
      </c>
    </row>
    <row r="1973" spans="1:5" ht="15" x14ac:dyDescent="0.25">
      <c r="A1973" s="66">
        <f t="shared" si="30"/>
        <v>25988493</v>
      </c>
      <c r="B1973" s="65" t="s">
        <v>6019</v>
      </c>
      <c r="C1973" s="65" t="s">
        <v>6020</v>
      </c>
      <c r="D1973" s="65"/>
      <c r="E1973" s="65" t="s">
        <v>6018</v>
      </c>
    </row>
    <row r="1974" spans="1:5" ht="15" x14ac:dyDescent="0.25">
      <c r="A1974" s="66">
        <f t="shared" si="30"/>
        <v>25993381</v>
      </c>
      <c r="B1974" s="65" t="s">
        <v>6022</v>
      </c>
      <c r="C1974" s="65" t="s">
        <v>6023</v>
      </c>
      <c r="D1974" s="65"/>
      <c r="E1974" s="65" t="s">
        <v>6021</v>
      </c>
    </row>
    <row r="1975" spans="1:5" ht="15" x14ac:dyDescent="0.25">
      <c r="A1975" s="66">
        <f t="shared" si="30"/>
        <v>25994639</v>
      </c>
      <c r="B1975" s="65" t="s">
        <v>6025</v>
      </c>
      <c r="C1975" s="65" t="s">
        <v>6026</v>
      </c>
      <c r="D1975" s="65"/>
      <c r="E1975" s="65" t="s">
        <v>6024</v>
      </c>
    </row>
    <row r="1976" spans="1:5" ht="15" x14ac:dyDescent="0.25">
      <c r="A1976" s="66">
        <f t="shared" si="30"/>
        <v>25998766</v>
      </c>
      <c r="B1976" s="65" t="s">
        <v>6028</v>
      </c>
      <c r="C1976" s="65" t="s">
        <v>6029</v>
      </c>
      <c r="D1976" s="65"/>
      <c r="E1976" s="65" t="s">
        <v>6027</v>
      </c>
    </row>
    <row r="1977" spans="1:5" ht="15" x14ac:dyDescent="0.25">
      <c r="A1977" s="66">
        <f t="shared" si="30"/>
        <v>26004993</v>
      </c>
      <c r="B1977" s="65" t="s">
        <v>6031</v>
      </c>
      <c r="C1977" s="65" t="s">
        <v>6032</v>
      </c>
      <c r="D1977" s="65"/>
      <c r="E1977" s="65" t="s">
        <v>6030</v>
      </c>
    </row>
    <row r="1978" spans="1:5" ht="15" x14ac:dyDescent="0.25">
      <c r="A1978" s="66">
        <f t="shared" si="30"/>
        <v>26005884</v>
      </c>
      <c r="B1978" s="65" t="s">
        <v>6034</v>
      </c>
      <c r="C1978" s="65" t="s">
        <v>5658</v>
      </c>
      <c r="D1978" s="65"/>
      <c r="E1978" s="65" t="s">
        <v>6033</v>
      </c>
    </row>
    <row r="1979" spans="1:5" ht="15" x14ac:dyDescent="0.25">
      <c r="A1979" s="66">
        <f t="shared" si="30"/>
        <v>26009251</v>
      </c>
      <c r="B1979" s="65" t="s">
        <v>6036</v>
      </c>
      <c r="C1979" s="65" t="s">
        <v>6037</v>
      </c>
      <c r="D1979" s="65"/>
      <c r="E1979" s="65" t="s">
        <v>6035</v>
      </c>
    </row>
    <row r="1980" spans="1:5" ht="15" x14ac:dyDescent="0.25">
      <c r="A1980" s="66">
        <f t="shared" si="30"/>
        <v>26010772</v>
      </c>
      <c r="B1980" s="65" t="s">
        <v>6039</v>
      </c>
      <c r="C1980" s="65" t="s">
        <v>6040</v>
      </c>
      <c r="D1980" s="65"/>
      <c r="E1980" s="65" t="s">
        <v>6038</v>
      </c>
    </row>
    <row r="1981" spans="1:5" ht="15" x14ac:dyDescent="0.25">
      <c r="A1981" s="66">
        <f t="shared" si="30"/>
        <v>26013615</v>
      </c>
      <c r="B1981" s="65" t="s">
        <v>6042</v>
      </c>
      <c r="C1981" s="65" t="s">
        <v>6043</v>
      </c>
      <c r="D1981" s="65"/>
      <c r="E1981" s="65" t="s">
        <v>6041</v>
      </c>
    </row>
    <row r="1982" spans="1:5" ht="15" x14ac:dyDescent="0.25">
      <c r="A1982" s="66">
        <f t="shared" si="30"/>
        <v>26015081</v>
      </c>
      <c r="B1982" s="65" t="s">
        <v>6045</v>
      </c>
      <c r="C1982" s="65" t="s">
        <v>6046</v>
      </c>
      <c r="D1982" s="65"/>
      <c r="E1982" s="65" t="s">
        <v>6044</v>
      </c>
    </row>
    <row r="1983" spans="1:5" ht="15" x14ac:dyDescent="0.25">
      <c r="A1983" s="66">
        <f t="shared" si="30"/>
        <v>26019257</v>
      </c>
      <c r="B1983" s="65" t="s">
        <v>6048</v>
      </c>
      <c r="C1983" s="65" t="s">
        <v>6049</v>
      </c>
      <c r="D1983" s="65"/>
      <c r="E1983" s="65" t="s">
        <v>6047</v>
      </c>
    </row>
    <row r="1984" spans="1:5" ht="15" x14ac:dyDescent="0.25">
      <c r="A1984" s="66">
        <f t="shared" si="30"/>
        <v>0</v>
      </c>
      <c r="B1984" s="65"/>
      <c r="C1984" s="65" t="s">
        <v>701</v>
      </c>
      <c r="D1984" s="65">
        <v>1</v>
      </c>
      <c r="E1984" s="65" t="s">
        <v>6050</v>
      </c>
    </row>
    <row r="1985" spans="1:5" ht="15" x14ac:dyDescent="0.25">
      <c r="A1985" s="66">
        <f t="shared" si="30"/>
        <v>0</v>
      </c>
      <c r="B1985" s="65"/>
      <c r="C1985" s="65" t="s">
        <v>701</v>
      </c>
      <c r="D1985" s="65">
        <v>1</v>
      </c>
      <c r="E1985" s="65" t="s">
        <v>6051</v>
      </c>
    </row>
    <row r="1986" spans="1:5" ht="15" x14ac:dyDescent="0.25">
      <c r="A1986" s="66">
        <f t="shared" ref="A1986:A2049" si="31">B1986*1</f>
        <v>26034418</v>
      </c>
      <c r="B1986" s="65" t="s">
        <v>6053</v>
      </c>
      <c r="C1986" s="65" t="s">
        <v>6054</v>
      </c>
      <c r="D1986" s="65"/>
      <c r="E1986" s="65" t="s">
        <v>6052</v>
      </c>
    </row>
    <row r="1987" spans="1:5" ht="15" x14ac:dyDescent="0.25">
      <c r="A1987" s="66">
        <f t="shared" si="31"/>
        <v>26036100</v>
      </c>
      <c r="B1987" s="65" t="s">
        <v>6056</v>
      </c>
      <c r="C1987" s="65" t="s">
        <v>6057</v>
      </c>
      <c r="D1987" s="65"/>
      <c r="E1987" s="65" t="s">
        <v>6055</v>
      </c>
    </row>
    <row r="1988" spans="1:5" ht="15" x14ac:dyDescent="0.25">
      <c r="A1988" s="66">
        <f t="shared" si="31"/>
        <v>0</v>
      </c>
      <c r="B1988" s="65"/>
      <c r="C1988" s="65" t="s">
        <v>701</v>
      </c>
      <c r="D1988" s="65">
        <v>1</v>
      </c>
      <c r="E1988" s="65" t="s">
        <v>6058</v>
      </c>
    </row>
    <row r="1989" spans="1:5" ht="15" x14ac:dyDescent="0.25">
      <c r="A1989" s="66">
        <f t="shared" si="31"/>
        <v>0</v>
      </c>
      <c r="B1989" s="65"/>
      <c r="C1989" s="65" t="s">
        <v>701</v>
      </c>
      <c r="D1989" s="65">
        <v>1</v>
      </c>
      <c r="E1989" s="65" t="s">
        <v>6059</v>
      </c>
    </row>
    <row r="1990" spans="1:5" ht="15" x14ac:dyDescent="0.25">
      <c r="A1990" s="66">
        <f t="shared" si="31"/>
        <v>26052475</v>
      </c>
      <c r="B1990" s="65" t="s">
        <v>6061</v>
      </c>
      <c r="C1990" s="65" t="s">
        <v>6062</v>
      </c>
      <c r="D1990" s="65"/>
      <c r="E1990" s="65" t="s">
        <v>6060</v>
      </c>
    </row>
    <row r="1991" spans="1:5" ht="15" x14ac:dyDescent="0.25">
      <c r="A1991" s="66">
        <f t="shared" si="31"/>
        <v>0</v>
      </c>
      <c r="B1991" s="65"/>
      <c r="C1991" s="65" t="s">
        <v>701</v>
      </c>
      <c r="D1991" s="65">
        <v>1</v>
      </c>
      <c r="E1991" s="65" t="s">
        <v>6063</v>
      </c>
    </row>
    <row r="1992" spans="1:5" ht="15" x14ac:dyDescent="0.25">
      <c r="A1992" s="66">
        <f t="shared" si="31"/>
        <v>0</v>
      </c>
      <c r="B1992" s="65"/>
      <c r="C1992" s="65" t="s">
        <v>701</v>
      </c>
      <c r="D1992" s="65">
        <v>1</v>
      </c>
      <c r="E1992" s="65" t="s">
        <v>6064</v>
      </c>
    </row>
    <row r="1993" spans="1:5" ht="15" x14ac:dyDescent="0.25">
      <c r="A1993" s="66">
        <f t="shared" si="31"/>
        <v>0</v>
      </c>
      <c r="B1993" s="65"/>
      <c r="C1993" s="65" t="s">
        <v>701</v>
      </c>
      <c r="D1993" s="65">
        <v>1</v>
      </c>
      <c r="E1993" s="65" t="s">
        <v>6065</v>
      </c>
    </row>
    <row r="1994" spans="1:5" ht="15" x14ac:dyDescent="0.25">
      <c r="A1994" s="66">
        <f t="shared" si="31"/>
        <v>26061202</v>
      </c>
      <c r="B1994" s="65" t="s">
        <v>6067</v>
      </c>
      <c r="C1994" s="65" t="s">
        <v>6068</v>
      </c>
      <c r="D1994" s="65"/>
      <c r="E1994" s="65" t="s">
        <v>6066</v>
      </c>
    </row>
    <row r="1995" spans="1:5" ht="15" x14ac:dyDescent="0.25">
      <c r="A1995" s="66">
        <f t="shared" si="31"/>
        <v>0</v>
      </c>
      <c r="B1995" s="65"/>
      <c r="C1995" s="65" t="s">
        <v>701</v>
      </c>
      <c r="D1995" s="65">
        <v>1</v>
      </c>
      <c r="E1995" s="65" t="s">
        <v>6069</v>
      </c>
    </row>
    <row r="1996" spans="1:5" ht="15" x14ac:dyDescent="0.25">
      <c r="A1996" s="66">
        <f t="shared" si="31"/>
        <v>26068916</v>
      </c>
      <c r="B1996" s="65" t="s">
        <v>6071</v>
      </c>
      <c r="C1996" s="65" t="s">
        <v>6072</v>
      </c>
      <c r="D1996" s="65"/>
      <c r="E1996" s="65" t="s">
        <v>6070</v>
      </c>
    </row>
    <row r="1997" spans="1:5" ht="15" x14ac:dyDescent="0.25">
      <c r="A1997" s="66">
        <f t="shared" si="31"/>
        <v>26071151</v>
      </c>
      <c r="B1997" s="65" t="s">
        <v>6074</v>
      </c>
      <c r="C1997" s="65" t="s">
        <v>6075</v>
      </c>
      <c r="D1997" s="65"/>
      <c r="E1997" s="65" t="s">
        <v>6073</v>
      </c>
    </row>
    <row r="1998" spans="1:5" ht="15" x14ac:dyDescent="0.25">
      <c r="A1998" s="66">
        <f t="shared" si="31"/>
        <v>26073596</v>
      </c>
      <c r="B1998" s="65" t="s">
        <v>6077</v>
      </c>
      <c r="C1998" s="65" t="s">
        <v>6078</v>
      </c>
      <c r="D1998" s="65"/>
      <c r="E1998" s="65" t="s">
        <v>6076</v>
      </c>
    </row>
    <row r="1999" spans="1:5" ht="15" x14ac:dyDescent="0.25">
      <c r="A1999" s="66">
        <f t="shared" si="31"/>
        <v>26074584</v>
      </c>
      <c r="B1999" s="65" t="s">
        <v>6080</v>
      </c>
      <c r="C1999" s="65" t="s">
        <v>6081</v>
      </c>
      <c r="D1999" s="65"/>
      <c r="E1999" s="65" t="s">
        <v>6079</v>
      </c>
    </row>
    <row r="2000" spans="1:5" ht="15" x14ac:dyDescent="0.25">
      <c r="A2000" s="66">
        <f t="shared" si="31"/>
        <v>26081459</v>
      </c>
      <c r="B2000" s="65" t="s">
        <v>6083</v>
      </c>
      <c r="C2000" s="65" t="s">
        <v>6084</v>
      </c>
      <c r="D2000" s="65"/>
      <c r="E2000" s="65" t="s">
        <v>6082</v>
      </c>
    </row>
    <row r="2001" spans="1:5" ht="15" x14ac:dyDescent="0.25">
      <c r="A2001" s="66">
        <f t="shared" si="31"/>
        <v>26090636</v>
      </c>
      <c r="B2001" s="65" t="s">
        <v>6086</v>
      </c>
      <c r="C2001" s="65" t="s">
        <v>6087</v>
      </c>
      <c r="D2001" s="65"/>
      <c r="E2001" s="65" t="s">
        <v>6085</v>
      </c>
    </row>
    <row r="2002" spans="1:5" ht="15" x14ac:dyDescent="0.25">
      <c r="A2002" s="66">
        <f t="shared" si="31"/>
        <v>26091004</v>
      </c>
      <c r="B2002" s="65" t="s">
        <v>6089</v>
      </c>
      <c r="C2002" s="65" t="s">
        <v>6090</v>
      </c>
      <c r="D2002" s="65"/>
      <c r="E2002" s="65" t="s">
        <v>6088</v>
      </c>
    </row>
    <row r="2003" spans="1:5" ht="15" x14ac:dyDescent="0.25">
      <c r="A2003" s="66">
        <f t="shared" si="31"/>
        <v>26096014</v>
      </c>
      <c r="B2003" s="65" t="s">
        <v>6092</v>
      </c>
      <c r="C2003" s="65" t="s">
        <v>6093</v>
      </c>
      <c r="D2003" s="65"/>
      <c r="E2003" s="65" t="s">
        <v>6091</v>
      </c>
    </row>
    <row r="2004" spans="1:5" ht="15" x14ac:dyDescent="0.25">
      <c r="A2004" s="66">
        <f t="shared" si="31"/>
        <v>0</v>
      </c>
      <c r="B2004" s="65"/>
      <c r="C2004" s="65" t="s">
        <v>701</v>
      </c>
      <c r="D2004" s="65">
        <v>1</v>
      </c>
      <c r="E2004" s="65" t="s">
        <v>6094</v>
      </c>
    </row>
    <row r="2005" spans="1:5" ht="15" x14ac:dyDescent="0.25">
      <c r="A2005" s="66">
        <f t="shared" si="31"/>
        <v>0</v>
      </c>
      <c r="B2005" s="65"/>
      <c r="C2005" s="65" t="s">
        <v>701</v>
      </c>
      <c r="D2005" s="65">
        <v>1</v>
      </c>
      <c r="E2005" s="65" t="s">
        <v>6095</v>
      </c>
    </row>
    <row r="2006" spans="1:5" ht="15" x14ac:dyDescent="0.25">
      <c r="A2006" s="66">
        <f t="shared" si="31"/>
        <v>0</v>
      </c>
      <c r="B2006" s="65"/>
      <c r="C2006" s="65" t="s">
        <v>701</v>
      </c>
      <c r="D2006" s="65">
        <v>1</v>
      </c>
      <c r="E2006" s="65" t="s">
        <v>6096</v>
      </c>
    </row>
    <row r="2007" spans="1:5" ht="15" x14ac:dyDescent="0.25">
      <c r="A2007" s="66">
        <f t="shared" si="31"/>
        <v>0</v>
      </c>
      <c r="B2007" s="65"/>
      <c r="C2007" s="65" t="s">
        <v>701</v>
      </c>
      <c r="D2007" s="65">
        <v>1</v>
      </c>
      <c r="E2007" s="65" t="s">
        <v>6097</v>
      </c>
    </row>
    <row r="2008" spans="1:5" ht="15" x14ac:dyDescent="0.25">
      <c r="A2008" s="66">
        <f t="shared" si="31"/>
        <v>26123550</v>
      </c>
      <c r="B2008" s="65" t="s">
        <v>6099</v>
      </c>
      <c r="C2008" s="65" t="s">
        <v>6100</v>
      </c>
      <c r="D2008" s="65"/>
      <c r="E2008" s="65" t="s">
        <v>6098</v>
      </c>
    </row>
    <row r="2009" spans="1:5" ht="15" x14ac:dyDescent="0.25">
      <c r="A2009" s="66">
        <f t="shared" si="31"/>
        <v>0</v>
      </c>
      <c r="B2009" s="65"/>
      <c r="C2009" s="65" t="s">
        <v>701</v>
      </c>
      <c r="D2009" s="65">
        <v>1</v>
      </c>
      <c r="E2009" s="65" t="s">
        <v>6101</v>
      </c>
    </row>
    <row r="2010" spans="1:5" ht="15" x14ac:dyDescent="0.25">
      <c r="A2010" s="66">
        <f t="shared" si="31"/>
        <v>26125871</v>
      </c>
      <c r="B2010" s="65" t="s">
        <v>6103</v>
      </c>
      <c r="C2010" s="65" t="s">
        <v>6104</v>
      </c>
      <c r="D2010" s="65"/>
      <c r="E2010" s="65" t="s">
        <v>6102</v>
      </c>
    </row>
    <row r="2011" spans="1:5" ht="15" x14ac:dyDescent="0.25">
      <c r="A2011" s="66">
        <f t="shared" si="31"/>
        <v>0</v>
      </c>
      <c r="B2011" s="65"/>
      <c r="C2011" s="65" t="s">
        <v>701</v>
      </c>
      <c r="D2011" s="65">
        <v>1</v>
      </c>
      <c r="E2011" s="65" t="s">
        <v>6105</v>
      </c>
    </row>
    <row r="2012" spans="1:5" ht="15" x14ac:dyDescent="0.25">
      <c r="A2012" s="66">
        <f t="shared" si="31"/>
        <v>26128374</v>
      </c>
      <c r="B2012" s="65" t="s">
        <v>6107</v>
      </c>
      <c r="C2012" s="65" t="s">
        <v>6108</v>
      </c>
      <c r="D2012" s="65"/>
      <c r="E2012" s="65" t="s">
        <v>6106</v>
      </c>
    </row>
    <row r="2013" spans="1:5" ht="15" x14ac:dyDescent="0.25">
      <c r="A2013" s="66">
        <f t="shared" si="31"/>
        <v>26130794</v>
      </c>
      <c r="B2013" s="65" t="s">
        <v>6110</v>
      </c>
      <c r="C2013" s="65" t="s">
        <v>6111</v>
      </c>
      <c r="D2013" s="65"/>
      <c r="E2013" s="65" t="s">
        <v>6109</v>
      </c>
    </row>
    <row r="2014" spans="1:5" ht="15" x14ac:dyDescent="0.25">
      <c r="A2014" s="66">
        <f t="shared" si="31"/>
        <v>26131294</v>
      </c>
      <c r="B2014" s="65" t="s">
        <v>6113</v>
      </c>
      <c r="C2014" s="65" t="s">
        <v>6114</v>
      </c>
      <c r="D2014" s="65"/>
      <c r="E2014" s="65" t="s">
        <v>6112</v>
      </c>
    </row>
    <row r="2015" spans="1:5" ht="15" x14ac:dyDescent="0.25">
      <c r="A2015" s="66">
        <f t="shared" si="31"/>
        <v>26132096</v>
      </c>
      <c r="B2015" s="65" t="s">
        <v>6116</v>
      </c>
      <c r="C2015" s="65" t="s">
        <v>6117</v>
      </c>
      <c r="D2015" s="65"/>
      <c r="E2015" s="65" t="s">
        <v>6115</v>
      </c>
    </row>
    <row r="2016" spans="1:5" ht="15" x14ac:dyDescent="0.25">
      <c r="A2016" s="66">
        <f t="shared" si="31"/>
        <v>26159105</v>
      </c>
      <c r="B2016" s="65" t="s">
        <v>6119</v>
      </c>
      <c r="C2016" s="65" t="s">
        <v>6120</v>
      </c>
      <c r="D2016" s="65"/>
      <c r="E2016" s="65" t="s">
        <v>6118</v>
      </c>
    </row>
    <row r="2017" spans="1:5" ht="15" x14ac:dyDescent="0.25">
      <c r="A2017" s="66">
        <f t="shared" si="31"/>
        <v>26162688</v>
      </c>
      <c r="B2017" s="65" t="s">
        <v>6122</v>
      </c>
      <c r="C2017" s="65" t="s">
        <v>6123</v>
      </c>
      <c r="E2017" s="65" t="s">
        <v>6121</v>
      </c>
    </row>
    <row r="2018" spans="1:5" ht="15" x14ac:dyDescent="0.25">
      <c r="A2018" s="66">
        <f t="shared" si="31"/>
        <v>26170206</v>
      </c>
      <c r="B2018" s="65" t="s">
        <v>6125</v>
      </c>
      <c r="C2018" s="65" t="s">
        <v>6126</v>
      </c>
      <c r="E2018" s="65" t="s">
        <v>6124</v>
      </c>
    </row>
    <row r="2019" spans="1:5" ht="15" x14ac:dyDescent="0.25">
      <c r="A2019" s="66">
        <f t="shared" si="31"/>
        <v>26171717</v>
      </c>
      <c r="B2019" s="65" t="s">
        <v>6128</v>
      </c>
      <c r="C2019" s="65" t="s">
        <v>6129</v>
      </c>
      <c r="E2019" s="65" t="s">
        <v>6127</v>
      </c>
    </row>
    <row r="2020" spans="1:5" ht="15" x14ac:dyDescent="0.25">
      <c r="A2020" s="66">
        <f t="shared" si="31"/>
        <v>26185432</v>
      </c>
      <c r="B2020" s="65" t="s">
        <v>6131</v>
      </c>
      <c r="C2020" s="65" t="s">
        <v>6132</v>
      </c>
      <c r="E2020" s="65" t="s">
        <v>6130</v>
      </c>
    </row>
    <row r="2021" spans="1:5" ht="15" x14ac:dyDescent="0.25">
      <c r="A2021" s="66">
        <f t="shared" si="31"/>
        <v>26194245</v>
      </c>
      <c r="B2021" s="65" t="s">
        <v>6134</v>
      </c>
      <c r="C2021" s="65" t="s">
        <v>6135</v>
      </c>
      <c r="E2021" s="65" t="s">
        <v>6133</v>
      </c>
    </row>
    <row r="2022" spans="1:5" ht="15" x14ac:dyDescent="0.25">
      <c r="A2022" s="66">
        <f t="shared" si="31"/>
        <v>26197724</v>
      </c>
      <c r="B2022" s="65" t="s">
        <v>6137</v>
      </c>
      <c r="C2022" s="65" t="s">
        <v>6138</v>
      </c>
      <c r="E2022" s="65" t="s">
        <v>6136</v>
      </c>
    </row>
    <row r="2023" spans="1:5" ht="15" x14ac:dyDescent="0.25">
      <c r="A2023" s="66">
        <f t="shared" si="31"/>
        <v>26200237</v>
      </c>
      <c r="B2023" s="65" t="s">
        <v>6140</v>
      </c>
      <c r="C2023" s="65" t="s">
        <v>6141</v>
      </c>
      <c r="E2023" s="65" t="s">
        <v>6139</v>
      </c>
    </row>
    <row r="2024" spans="1:5" ht="15" x14ac:dyDescent="0.25">
      <c r="A2024" s="66">
        <f t="shared" si="31"/>
        <v>26213703</v>
      </c>
      <c r="B2024" s="65" t="s">
        <v>6143</v>
      </c>
      <c r="C2024" s="65" t="s">
        <v>6144</v>
      </c>
      <c r="E2024" s="65" t="s">
        <v>6142</v>
      </c>
    </row>
    <row r="2025" spans="1:5" ht="15" x14ac:dyDescent="0.25">
      <c r="A2025" s="66">
        <f t="shared" si="31"/>
        <v>26218071</v>
      </c>
      <c r="B2025" s="65" t="s">
        <v>6146</v>
      </c>
      <c r="C2025" s="65" t="s">
        <v>6147</v>
      </c>
      <c r="E2025" s="65" t="s">
        <v>6145</v>
      </c>
    </row>
    <row r="2026" spans="1:5" ht="15" x14ac:dyDescent="0.25">
      <c r="A2026" s="66">
        <f t="shared" si="31"/>
        <v>26218152</v>
      </c>
      <c r="B2026" s="65" t="s">
        <v>6149</v>
      </c>
      <c r="C2026" s="65" t="s">
        <v>6150</v>
      </c>
      <c r="E2026" s="65" t="s">
        <v>6148</v>
      </c>
    </row>
    <row r="2027" spans="1:5" ht="15" x14ac:dyDescent="0.25">
      <c r="A2027" s="66">
        <f t="shared" si="31"/>
        <v>26226058</v>
      </c>
      <c r="B2027" s="65" t="s">
        <v>6152</v>
      </c>
      <c r="C2027" s="65" t="s">
        <v>6153</v>
      </c>
      <c r="E2027" s="65" t="s">
        <v>6151</v>
      </c>
    </row>
    <row r="2028" spans="1:5" ht="15" x14ac:dyDescent="0.25">
      <c r="A2028" s="66">
        <f t="shared" si="31"/>
        <v>26240565</v>
      </c>
      <c r="B2028" s="65" t="s">
        <v>6155</v>
      </c>
      <c r="C2028" s="65" t="s">
        <v>6156</v>
      </c>
      <c r="E2028" s="65" t="s">
        <v>6154</v>
      </c>
    </row>
    <row r="2029" spans="1:5" ht="15" x14ac:dyDescent="0.25">
      <c r="A2029" s="66">
        <f t="shared" si="31"/>
        <v>26256119</v>
      </c>
      <c r="B2029" s="65" t="s">
        <v>6158</v>
      </c>
      <c r="C2029" s="65" t="s">
        <v>6159</v>
      </c>
      <c r="E2029" s="65" t="s">
        <v>6157</v>
      </c>
    </row>
    <row r="2030" spans="1:5" ht="15" x14ac:dyDescent="0.25">
      <c r="A2030" s="66">
        <f t="shared" si="31"/>
        <v>26259959</v>
      </c>
      <c r="B2030" s="65" t="s">
        <v>6161</v>
      </c>
      <c r="C2030" s="65" t="s">
        <v>6162</v>
      </c>
      <c r="E2030" s="65" t="s">
        <v>6160</v>
      </c>
    </row>
    <row r="2031" spans="1:5" ht="15" x14ac:dyDescent="0.25">
      <c r="A2031" s="66">
        <f t="shared" si="31"/>
        <v>26267994</v>
      </c>
      <c r="B2031" s="65" t="s">
        <v>6164</v>
      </c>
      <c r="C2031" s="65" t="s">
        <v>6165</v>
      </c>
      <c r="E2031" s="65" t="s">
        <v>6163</v>
      </c>
    </row>
    <row r="2032" spans="1:5" ht="15" x14ac:dyDescent="0.25">
      <c r="A2032" s="66">
        <f t="shared" si="31"/>
        <v>26286255</v>
      </c>
      <c r="B2032" s="65" t="s">
        <v>6167</v>
      </c>
      <c r="C2032" s="65" t="s">
        <v>6168</v>
      </c>
      <c r="E2032" s="65" t="s">
        <v>6166</v>
      </c>
    </row>
    <row r="2033" spans="1:5" ht="15" x14ac:dyDescent="0.25">
      <c r="A2033" s="66">
        <f t="shared" si="31"/>
        <v>26295602</v>
      </c>
      <c r="B2033" s="65" t="s">
        <v>6170</v>
      </c>
      <c r="C2033" s="65" t="s">
        <v>6171</v>
      </c>
      <c r="E2033" s="65" t="s">
        <v>6169</v>
      </c>
    </row>
    <row r="2034" spans="1:5" ht="15" x14ac:dyDescent="0.25">
      <c r="A2034" s="66">
        <f t="shared" si="31"/>
        <v>26299136</v>
      </c>
      <c r="B2034" s="65" t="s">
        <v>6173</v>
      </c>
      <c r="C2034" s="65" t="s">
        <v>6174</v>
      </c>
      <c r="E2034" s="65" t="s">
        <v>6172</v>
      </c>
    </row>
    <row r="2035" spans="1:5" ht="15" x14ac:dyDescent="0.25">
      <c r="A2035" s="66">
        <f t="shared" si="31"/>
        <v>26313236</v>
      </c>
      <c r="B2035" s="65" t="s">
        <v>6176</v>
      </c>
      <c r="C2035" s="65" t="s">
        <v>6177</v>
      </c>
      <c r="E2035" s="65" t="s">
        <v>6175</v>
      </c>
    </row>
    <row r="2036" spans="1:5" ht="15" x14ac:dyDescent="0.25">
      <c r="A2036" s="66">
        <f t="shared" si="31"/>
        <v>26328675</v>
      </c>
      <c r="B2036" s="65" t="s">
        <v>6179</v>
      </c>
      <c r="C2036" s="65" t="s">
        <v>6180</v>
      </c>
      <c r="E2036" s="65" t="s">
        <v>6178</v>
      </c>
    </row>
    <row r="2037" spans="1:5" ht="15" x14ac:dyDescent="0.25">
      <c r="A2037" s="66">
        <f t="shared" si="31"/>
        <v>26333539</v>
      </c>
      <c r="B2037" s="65" t="s">
        <v>6182</v>
      </c>
      <c r="C2037" s="65" t="s">
        <v>6183</v>
      </c>
      <c r="E2037" s="65" t="s">
        <v>6181</v>
      </c>
    </row>
    <row r="2038" spans="1:5" ht="15" x14ac:dyDescent="0.25">
      <c r="A2038" s="66">
        <f t="shared" si="31"/>
        <v>26337194</v>
      </c>
      <c r="B2038" s="65" t="s">
        <v>6185</v>
      </c>
      <c r="C2038" s="65" t="s">
        <v>6186</v>
      </c>
      <c r="E2038" s="65" t="s">
        <v>6184</v>
      </c>
    </row>
    <row r="2039" spans="1:5" ht="15" x14ac:dyDescent="0.25">
      <c r="A2039" s="66">
        <f t="shared" si="31"/>
        <v>26337526</v>
      </c>
      <c r="B2039" s="65" t="s">
        <v>6188</v>
      </c>
      <c r="C2039" s="65" t="s">
        <v>6189</v>
      </c>
      <c r="E2039" s="65" t="s">
        <v>6187</v>
      </c>
    </row>
    <row r="2040" spans="1:5" ht="15" x14ac:dyDescent="0.25">
      <c r="A2040" s="66">
        <f t="shared" si="31"/>
        <v>26341000</v>
      </c>
      <c r="B2040" s="65" t="s">
        <v>6191</v>
      </c>
      <c r="C2040" s="65" t="s">
        <v>6192</v>
      </c>
      <c r="E2040" s="65" t="s">
        <v>6190</v>
      </c>
    </row>
    <row r="2041" spans="1:5" ht="15" x14ac:dyDescent="0.25">
      <c r="A2041" s="66">
        <f t="shared" si="31"/>
        <v>26341086</v>
      </c>
      <c r="B2041" s="65" t="s">
        <v>6194</v>
      </c>
      <c r="C2041" s="65" t="s">
        <v>6195</v>
      </c>
      <c r="E2041" s="65" t="s">
        <v>6193</v>
      </c>
    </row>
    <row r="2042" spans="1:5" ht="15" x14ac:dyDescent="0.25">
      <c r="A2042" s="66">
        <f t="shared" si="31"/>
        <v>26343240</v>
      </c>
      <c r="B2042" s="65" t="s">
        <v>6197</v>
      </c>
      <c r="C2042" s="65" t="s">
        <v>6198</v>
      </c>
      <c r="E2042" s="65" t="s">
        <v>6196</v>
      </c>
    </row>
    <row r="2043" spans="1:5" ht="15" x14ac:dyDescent="0.25">
      <c r="A2043" s="66">
        <f t="shared" si="31"/>
        <v>26358833</v>
      </c>
      <c r="B2043" s="65" t="s">
        <v>6200</v>
      </c>
      <c r="C2043" s="65" t="s">
        <v>6201</v>
      </c>
      <c r="E2043" s="65" t="s">
        <v>6199</v>
      </c>
    </row>
    <row r="2044" spans="1:5" ht="15" x14ac:dyDescent="0.25">
      <c r="A2044" s="66">
        <f t="shared" si="31"/>
        <v>26368235</v>
      </c>
      <c r="B2044" s="65" t="s">
        <v>6203</v>
      </c>
      <c r="C2044" s="65" t="s">
        <v>6204</v>
      </c>
      <c r="E2044" s="65" t="s">
        <v>6202</v>
      </c>
    </row>
    <row r="2045" spans="1:5" ht="15" x14ac:dyDescent="0.25">
      <c r="A2045" s="66">
        <f t="shared" si="31"/>
        <v>26374111</v>
      </c>
      <c r="B2045" s="65" t="s">
        <v>6206</v>
      </c>
      <c r="C2045" s="65" t="s">
        <v>6207</v>
      </c>
      <c r="E2045" s="65" t="s">
        <v>6205</v>
      </c>
    </row>
    <row r="2046" spans="1:5" ht="15" x14ac:dyDescent="0.25">
      <c r="A2046" s="66">
        <f t="shared" si="31"/>
        <v>26377692</v>
      </c>
      <c r="B2046" s="65" t="s">
        <v>6209</v>
      </c>
      <c r="C2046" s="65" t="s">
        <v>6210</v>
      </c>
      <c r="E2046" s="65" t="s">
        <v>6208</v>
      </c>
    </row>
    <row r="2047" spans="1:5" ht="15" x14ac:dyDescent="0.25">
      <c r="A2047" s="66">
        <f t="shared" si="31"/>
        <v>26384567</v>
      </c>
      <c r="B2047" s="65" t="s">
        <v>6212</v>
      </c>
      <c r="C2047" s="65" t="s">
        <v>6213</v>
      </c>
      <c r="E2047" s="65" t="s">
        <v>6211</v>
      </c>
    </row>
    <row r="2048" spans="1:5" ht="15" x14ac:dyDescent="0.25">
      <c r="A2048" s="66">
        <f t="shared" si="31"/>
        <v>26389585</v>
      </c>
      <c r="B2048" s="65" t="s">
        <v>6215</v>
      </c>
      <c r="C2048" s="65" t="s">
        <v>6216</v>
      </c>
      <c r="E2048" s="65" t="s">
        <v>6214</v>
      </c>
    </row>
    <row r="2049" spans="1:5" ht="15" x14ac:dyDescent="0.25">
      <c r="A2049" s="66">
        <f t="shared" si="31"/>
        <v>26396859</v>
      </c>
      <c r="B2049" s="65" t="s">
        <v>6218</v>
      </c>
      <c r="C2049" s="65" t="s">
        <v>6219</v>
      </c>
      <c r="E2049" s="65" t="s">
        <v>6217</v>
      </c>
    </row>
    <row r="2050" spans="1:5" ht="15" x14ac:dyDescent="0.25">
      <c r="A2050" s="66">
        <f t="shared" ref="A2050:A2113" si="32">B2050*1</f>
        <v>26401097</v>
      </c>
      <c r="B2050" s="65" t="s">
        <v>6221</v>
      </c>
      <c r="C2050" s="65" t="s">
        <v>6222</v>
      </c>
      <c r="E2050" s="65" t="s">
        <v>6220</v>
      </c>
    </row>
    <row r="2051" spans="1:5" ht="15" x14ac:dyDescent="0.25">
      <c r="A2051" s="66">
        <f t="shared" si="32"/>
        <v>26408806</v>
      </c>
      <c r="B2051" s="65" t="s">
        <v>6224</v>
      </c>
      <c r="C2051" s="65" t="s">
        <v>6225</v>
      </c>
      <c r="E2051" s="65" t="s">
        <v>6223</v>
      </c>
    </row>
    <row r="2052" spans="1:5" ht="15" x14ac:dyDescent="0.25">
      <c r="A2052" s="66">
        <f t="shared" si="32"/>
        <v>26409268</v>
      </c>
      <c r="B2052" s="65" t="s">
        <v>6227</v>
      </c>
      <c r="C2052" s="65" t="s">
        <v>6228</v>
      </c>
      <c r="E2052" s="65" t="s">
        <v>6226</v>
      </c>
    </row>
    <row r="2053" spans="1:5" ht="15" x14ac:dyDescent="0.25">
      <c r="A2053" s="66">
        <f t="shared" si="32"/>
        <v>26415721</v>
      </c>
      <c r="B2053" s="65" t="s">
        <v>6230</v>
      </c>
      <c r="C2053" s="65" t="s">
        <v>6231</v>
      </c>
      <c r="E2053" s="65" t="s">
        <v>6229</v>
      </c>
    </row>
    <row r="2054" spans="1:5" ht="15" x14ac:dyDescent="0.25">
      <c r="A2054" s="66">
        <f t="shared" si="32"/>
        <v>26421217</v>
      </c>
      <c r="B2054" s="65" t="s">
        <v>6233</v>
      </c>
      <c r="C2054" s="65" t="s">
        <v>6234</v>
      </c>
      <c r="E2054" s="65" t="s">
        <v>6232</v>
      </c>
    </row>
    <row r="2055" spans="1:5" ht="15" x14ac:dyDescent="0.25">
      <c r="A2055" s="66">
        <f t="shared" si="32"/>
        <v>26430313</v>
      </c>
      <c r="B2055" s="65" t="s">
        <v>6236</v>
      </c>
      <c r="C2055" s="65" t="s">
        <v>6237</v>
      </c>
      <c r="E2055" s="65" t="s">
        <v>6235</v>
      </c>
    </row>
    <row r="2056" spans="1:5" ht="15" x14ac:dyDescent="0.25">
      <c r="A2056" s="66">
        <f t="shared" si="32"/>
        <v>26433371</v>
      </c>
      <c r="B2056" s="65" t="s">
        <v>6239</v>
      </c>
      <c r="C2056" s="65" t="s">
        <v>6240</v>
      </c>
      <c r="E2056" s="65" t="s">
        <v>6238</v>
      </c>
    </row>
    <row r="2057" spans="1:5" ht="15" x14ac:dyDescent="0.25">
      <c r="A2057" s="66">
        <f t="shared" si="32"/>
        <v>26449448</v>
      </c>
      <c r="B2057" s="65" t="s">
        <v>6242</v>
      </c>
      <c r="C2057" s="65" t="s">
        <v>6243</v>
      </c>
      <c r="E2057" s="65" t="s">
        <v>6241</v>
      </c>
    </row>
    <row r="2058" spans="1:5" ht="15" x14ac:dyDescent="0.25">
      <c r="A2058" s="66">
        <f t="shared" si="32"/>
        <v>26476054</v>
      </c>
      <c r="B2058" s="65" t="s">
        <v>6245</v>
      </c>
      <c r="C2058" s="65" t="s">
        <v>6246</v>
      </c>
      <c r="E2058" s="65" t="s">
        <v>6244</v>
      </c>
    </row>
    <row r="2059" spans="1:5" ht="15" x14ac:dyDescent="0.25">
      <c r="A2059" s="66">
        <f t="shared" si="32"/>
        <v>26488672</v>
      </c>
      <c r="B2059" s="65" t="s">
        <v>6248</v>
      </c>
      <c r="C2059" s="65" t="s">
        <v>6249</v>
      </c>
      <c r="E2059" s="65" t="s">
        <v>6247</v>
      </c>
    </row>
    <row r="2060" spans="1:5" ht="15" x14ac:dyDescent="0.25">
      <c r="A2060" s="66">
        <f t="shared" si="32"/>
        <v>26493080</v>
      </c>
      <c r="B2060" s="65" t="s">
        <v>6251</v>
      </c>
      <c r="C2060" s="65" t="s">
        <v>6252</v>
      </c>
      <c r="E2060" s="65" t="s">
        <v>6250</v>
      </c>
    </row>
    <row r="2061" spans="1:5" ht="15" x14ac:dyDescent="0.25">
      <c r="A2061" s="66">
        <f t="shared" si="32"/>
        <v>26495164</v>
      </c>
      <c r="B2061" s="65" t="s">
        <v>6254</v>
      </c>
      <c r="C2061" s="65" t="s">
        <v>6255</v>
      </c>
      <c r="E2061" s="65" t="s">
        <v>6253</v>
      </c>
    </row>
    <row r="2062" spans="1:5" ht="15" x14ac:dyDescent="0.25">
      <c r="A2062" s="66">
        <f t="shared" si="32"/>
        <v>26500982</v>
      </c>
      <c r="B2062" s="65" t="s">
        <v>6257</v>
      </c>
      <c r="C2062" s="65" t="s">
        <v>6258</v>
      </c>
      <c r="E2062" s="65" t="s">
        <v>6256</v>
      </c>
    </row>
    <row r="2063" spans="1:5" ht="15" x14ac:dyDescent="0.25">
      <c r="A2063" s="66">
        <f t="shared" si="32"/>
        <v>26501997</v>
      </c>
      <c r="B2063" s="65" t="s">
        <v>6260</v>
      </c>
      <c r="C2063" s="65" t="s">
        <v>6261</v>
      </c>
      <c r="E2063" s="65" t="s">
        <v>6259</v>
      </c>
    </row>
    <row r="2064" spans="1:5" ht="15" x14ac:dyDescent="0.25">
      <c r="A2064" s="66">
        <f t="shared" si="32"/>
        <v>26506433</v>
      </c>
      <c r="B2064" s="65" t="s">
        <v>6263</v>
      </c>
      <c r="C2064" s="65" t="s">
        <v>6264</v>
      </c>
      <c r="E2064" s="65" t="s">
        <v>6262</v>
      </c>
    </row>
    <row r="2065" spans="1:5" ht="15" x14ac:dyDescent="0.25">
      <c r="A2065" s="66">
        <f t="shared" si="32"/>
        <v>26508150</v>
      </c>
      <c r="B2065" s="65" t="s">
        <v>6266</v>
      </c>
      <c r="C2065" s="65" t="s">
        <v>6267</v>
      </c>
      <c r="E2065" s="65" t="s">
        <v>6265</v>
      </c>
    </row>
    <row r="2066" spans="1:5" ht="15" x14ac:dyDescent="0.25">
      <c r="A2066" s="66">
        <f t="shared" si="32"/>
        <v>26509297</v>
      </c>
      <c r="B2066" s="65" t="s">
        <v>6269</v>
      </c>
      <c r="C2066" s="65" t="s">
        <v>6270</v>
      </c>
      <c r="E2066" s="65" t="s">
        <v>6268</v>
      </c>
    </row>
    <row r="2067" spans="1:5" ht="15" x14ac:dyDescent="0.25">
      <c r="A2067" s="66">
        <f t="shared" si="32"/>
        <v>26510864</v>
      </c>
      <c r="B2067" s="65" t="s">
        <v>6272</v>
      </c>
      <c r="C2067" s="65" t="s">
        <v>6273</v>
      </c>
      <c r="E2067" s="65" t="s">
        <v>6271</v>
      </c>
    </row>
    <row r="2068" spans="1:5" ht="15" x14ac:dyDescent="0.25">
      <c r="A2068" s="66">
        <f t="shared" si="32"/>
        <v>26511267</v>
      </c>
      <c r="B2068" s="65" t="s">
        <v>6275</v>
      </c>
      <c r="C2068" s="65" t="s">
        <v>6276</v>
      </c>
      <c r="E2068" s="65" t="s">
        <v>6274</v>
      </c>
    </row>
    <row r="2069" spans="1:5" ht="15" x14ac:dyDescent="0.25">
      <c r="A2069" s="66">
        <f t="shared" si="32"/>
        <v>26511690</v>
      </c>
      <c r="B2069" s="65" t="s">
        <v>6278</v>
      </c>
      <c r="C2069" s="65" t="s">
        <v>6279</v>
      </c>
      <c r="E2069" s="65" t="s">
        <v>6277</v>
      </c>
    </row>
    <row r="2070" spans="1:5" ht="15" x14ac:dyDescent="0.25">
      <c r="A2070" s="66">
        <f t="shared" si="32"/>
        <v>26519179</v>
      </c>
      <c r="B2070" s="65" t="s">
        <v>6281</v>
      </c>
      <c r="C2070" s="65" t="s">
        <v>6282</v>
      </c>
      <c r="E2070" s="65" t="s">
        <v>6280</v>
      </c>
    </row>
    <row r="2071" spans="1:5" ht="15" x14ac:dyDescent="0.25">
      <c r="A2071" s="66">
        <f t="shared" si="32"/>
        <v>26521319</v>
      </c>
      <c r="B2071" s="65" t="s">
        <v>6284</v>
      </c>
      <c r="C2071" s="65" t="s">
        <v>6285</v>
      </c>
      <c r="E2071" s="65" t="s">
        <v>6283</v>
      </c>
    </row>
    <row r="2072" spans="1:5" ht="15" x14ac:dyDescent="0.25">
      <c r="A2072" s="66">
        <f t="shared" si="32"/>
        <v>26521688</v>
      </c>
      <c r="B2072" s="65" t="s">
        <v>6287</v>
      </c>
      <c r="C2072" s="65" t="s">
        <v>6288</v>
      </c>
      <c r="E2072" s="65" t="s">
        <v>6286</v>
      </c>
    </row>
    <row r="2073" spans="1:5" ht="15" x14ac:dyDescent="0.25">
      <c r="A2073" s="66">
        <f t="shared" si="32"/>
        <v>26526027</v>
      </c>
      <c r="B2073" s="65" t="s">
        <v>6290</v>
      </c>
      <c r="C2073" s="65" t="s">
        <v>6291</v>
      </c>
      <c r="E2073" s="65" t="s">
        <v>6289</v>
      </c>
    </row>
    <row r="2074" spans="1:5" ht="15" x14ac:dyDescent="0.25">
      <c r="A2074" s="66">
        <f t="shared" si="32"/>
        <v>26526248</v>
      </c>
      <c r="B2074" s="65" t="s">
        <v>6293</v>
      </c>
      <c r="C2074" s="65" t="s">
        <v>6294</v>
      </c>
      <c r="E2074" s="65" t="s">
        <v>6292</v>
      </c>
    </row>
    <row r="2075" spans="1:5" ht="15" x14ac:dyDescent="0.25">
      <c r="A2075" s="66">
        <f t="shared" si="32"/>
        <v>26530849</v>
      </c>
      <c r="B2075" s="65" t="s">
        <v>6296</v>
      </c>
      <c r="C2075" s="65" t="s">
        <v>6297</v>
      </c>
      <c r="E2075" s="65" t="s">
        <v>6295</v>
      </c>
    </row>
    <row r="2076" spans="1:5" ht="15" x14ac:dyDescent="0.25">
      <c r="A2076" s="66">
        <f t="shared" si="32"/>
        <v>26532841</v>
      </c>
      <c r="B2076" s="65" t="s">
        <v>6299</v>
      </c>
      <c r="C2076" s="65" t="s">
        <v>6300</v>
      </c>
      <c r="E2076" s="65" t="s">
        <v>6298</v>
      </c>
    </row>
    <row r="2077" spans="1:5" ht="15" x14ac:dyDescent="0.25">
      <c r="A2077" s="66">
        <f t="shared" si="32"/>
        <v>26542545</v>
      </c>
      <c r="B2077" s="65" t="s">
        <v>6302</v>
      </c>
      <c r="C2077" s="65" t="s">
        <v>6303</v>
      </c>
      <c r="E2077" s="65" t="s">
        <v>6301</v>
      </c>
    </row>
    <row r="2078" spans="1:5" ht="15" x14ac:dyDescent="0.25">
      <c r="A2078" s="66">
        <f t="shared" si="32"/>
        <v>26543312</v>
      </c>
      <c r="B2078" s="65" t="s">
        <v>6305</v>
      </c>
      <c r="C2078" s="65" t="s">
        <v>6306</v>
      </c>
      <c r="E2078" s="65" t="s">
        <v>6304</v>
      </c>
    </row>
    <row r="2079" spans="1:5" ht="15" x14ac:dyDescent="0.25">
      <c r="A2079" s="66">
        <f t="shared" si="32"/>
        <v>26544092</v>
      </c>
      <c r="B2079" s="65" t="s">
        <v>6308</v>
      </c>
      <c r="C2079" s="65" t="s">
        <v>6309</v>
      </c>
      <c r="E2079" s="65" t="s">
        <v>6307</v>
      </c>
    </row>
    <row r="2080" spans="1:5" ht="15" x14ac:dyDescent="0.25">
      <c r="A2080" s="66">
        <f t="shared" si="32"/>
        <v>26545803</v>
      </c>
      <c r="B2080" s="65" t="s">
        <v>6311</v>
      </c>
      <c r="C2080" s="65" t="s">
        <v>6312</v>
      </c>
      <c r="E2080" s="65" t="s">
        <v>6310</v>
      </c>
    </row>
    <row r="2081" spans="1:5" ht="15" x14ac:dyDescent="0.25">
      <c r="A2081" s="66">
        <f t="shared" si="32"/>
        <v>26546605</v>
      </c>
      <c r="B2081" s="65" t="s">
        <v>6314</v>
      </c>
      <c r="C2081" s="65" t="s">
        <v>6315</v>
      </c>
      <c r="E2081" s="65" t="s">
        <v>6313</v>
      </c>
    </row>
    <row r="2082" spans="1:5" ht="15" x14ac:dyDescent="0.25">
      <c r="A2082" s="66">
        <f t="shared" si="32"/>
        <v>26555604</v>
      </c>
      <c r="B2082" s="65" t="s">
        <v>6317</v>
      </c>
      <c r="C2082" s="65" t="s">
        <v>6318</v>
      </c>
      <c r="E2082" s="65" t="s">
        <v>6316</v>
      </c>
    </row>
    <row r="2083" spans="1:5" ht="15" x14ac:dyDescent="0.25">
      <c r="A2083" s="66">
        <f t="shared" si="32"/>
        <v>26559375</v>
      </c>
      <c r="B2083" s="65" t="s">
        <v>6320</v>
      </c>
      <c r="C2083" s="65" t="s">
        <v>6321</v>
      </c>
      <c r="E2083" s="65" t="s">
        <v>6319</v>
      </c>
    </row>
    <row r="2084" spans="1:5" ht="15" x14ac:dyDescent="0.25">
      <c r="A2084" s="66">
        <f t="shared" si="32"/>
        <v>26562198</v>
      </c>
      <c r="B2084" s="65" t="s">
        <v>6323</v>
      </c>
      <c r="C2084" s="65" t="s">
        <v>6324</v>
      </c>
      <c r="E2084" s="65" t="s">
        <v>6322</v>
      </c>
    </row>
    <row r="2085" spans="1:5" ht="15" x14ac:dyDescent="0.25">
      <c r="A2085" s="66">
        <f t="shared" si="32"/>
        <v>26567122</v>
      </c>
      <c r="B2085" s="65" t="s">
        <v>6326</v>
      </c>
      <c r="C2085" s="65" t="s">
        <v>6327</v>
      </c>
      <c r="E2085" s="65" t="s">
        <v>6325</v>
      </c>
    </row>
    <row r="2086" spans="1:5" ht="15" x14ac:dyDescent="0.25">
      <c r="A2086" s="66">
        <f t="shared" si="32"/>
        <v>26578426</v>
      </c>
      <c r="B2086" s="65" t="s">
        <v>6329</v>
      </c>
      <c r="C2086" s="65" t="s">
        <v>6330</v>
      </c>
      <c r="E2086" s="65" t="s">
        <v>6328</v>
      </c>
    </row>
    <row r="2087" spans="1:5" ht="15" x14ac:dyDescent="0.25">
      <c r="A2087" s="66">
        <f t="shared" si="32"/>
        <v>26593646</v>
      </c>
      <c r="B2087" s="65" t="s">
        <v>6332</v>
      </c>
      <c r="C2087" s="65" t="s">
        <v>6333</v>
      </c>
      <c r="E2087" s="65" t="s">
        <v>6331</v>
      </c>
    </row>
    <row r="2088" spans="1:5" ht="15" x14ac:dyDescent="0.25">
      <c r="A2088" s="66">
        <f t="shared" si="32"/>
        <v>26596181</v>
      </c>
      <c r="B2088" s="65" t="s">
        <v>6335</v>
      </c>
      <c r="C2088" s="65" t="s">
        <v>6336</v>
      </c>
      <c r="E2088" s="65" t="s">
        <v>6334</v>
      </c>
    </row>
    <row r="2089" spans="1:5" ht="15" x14ac:dyDescent="0.25">
      <c r="A2089" s="66">
        <f t="shared" si="32"/>
        <v>26611458</v>
      </c>
      <c r="B2089" s="65" t="s">
        <v>6338</v>
      </c>
      <c r="C2089" s="65" t="s">
        <v>6339</v>
      </c>
      <c r="E2089" s="65" t="s">
        <v>6337</v>
      </c>
    </row>
    <row r="2090" spans="1:5" ht="15" x14ac:dyDescent="0.25">
      <c r="A2090" s="66">
        <f t="shared" si="32"/>
        <v>26614171</v>
      </c>
      <c r="B2090" s="65" t="s">
        <v>6341</v>
      </c>
      <c r="C2090" s="65" t="s">
        <v>6342</v>
      </c>
      <c r="E2090" s="65" t="s">
        <v>6340</v>
      </c>
    </row>
    <row r="2091" spans="1:5" ht="15" x14ac:dyDescent="0.25">
      <c r="A2091" s="66">
        <f t="shared" si="32"/>
        <v>26619998</v>
      </c>
      <c r="B2091" s="65" t="s">
        <v>6344</v>
      </c>
      <c r="C2091" s="65" t="s">
        <v>6345</v>
      </c>
      <c r="E2091" s="65" t="s">
        <v>6343</v>
      </c>
    </row>
    <row r="2092" spans="1:5" ht="15" x14ac:dyDescent="0.25">
      <c r="A2092" s="66">
        <f t="shared" si="32"/>
        <v>26628385</v>
      </c>
      <c r="B2092" s="65" t="s">
        <v>6347</v>
      </c>
      <c r="C2092" s="65" t="s">
        <v>6348</v>
      </c>
      <c r="E2092" s="65" t="s">
        <v>6346</v>
      </c>
    </row>
    <row r="2093" spans="1:5" ht="15" x14ac:dyDescent="0.25">
      <c r="A2093" s="66">
        <f t="shared" si="32"/>
        <v>26631963</v>
      </c>
      <c r="B2093" s="65" t="s">
        <v>6350</v>
      </c>
      <c r="C2093" s="65" t="s">
        <v>6351</v>
      </c>
      <c r="E2093" s="65" t="s">
        <v>6349</v>
      </c>
    </row>
    <row r="2094" spans="1:5" ht="15" x14ac:dyDescent="0.25">
      <c r="A2094" s="66">
        <f t="shared" si="32"/>
        <v>26636337</v>
      </c>
      <c r="B2094" s="65" t="s">
        <v>6353</v>
      </c>
      <c r="C2094" s="65" t="s">
        <v>6354</v>
      </c>
      <c r="E2094" s="65" t="s">
        <v>6352</v>
      </c>
    </row>
    <row r="2095" spans="1:5" ht="15" x14ac:dyDescent="0.25">
      <c r="A2095" s="66">
        <f t="shared" si="32"/>
        <v>26636434</v>
      </c>
      <c r="B2095" s="65" t="s">
        <v>6356</v>
      </c>
      <c r="C2095" s="65" t="s">
        <v>6357</v>
      </c>
      <c r="E2095" s="65" t="s">
        <v>6355</v>
      </c>
    </row>
    <row r="2096" spans="1:5" ht="15" x14ac:dyDescent="0.25">
      <c r="A2096" s="66">
        <f t="shared" si="32"/>
        <v>26644704</v>
      </c>
      <c r="B2096" s="65" t="s">
        <v>6359</v>
      </c>
      <c r="C2096" s="65" t="s">
        <v>6360</v>
      </c>
      <c r="E2096" s="65" t="s">
        <v>6358</v>
      </c>
    </row>
    <row r="2097" spans="1:5" ht="15" x14ac:dyDescent="0.25">
      <c r="A2097" s="66">
        <f t="shared" si="32"/>
        <v>26664527</v>
      </c>
      <c r="B2097" s="65" t="s">
        <v>6362</v>
      </c>
      <c r="C2097" s="65" t="s">
        <v>6363</v>
      </c>
      <c r="E2097" s="65" t="s">
        <v>6361</v>
      </c>
    </row>
    <row r="2098" spans="1:5" ht="15" x14ac:dyDescent="0.25">
      <c r="A2098" s="66">
        <f t="shared" si="32"/>
        <v>26667437</v>
      </c>
      <c r="B2098" s="65" t="s">
        <v>6365</v>
      </c>
      <c r="C2098" s="65" t="s">
        <v>6366</v>
      </c>
      <c r="E2098" s="65" t="s">
        <v>6364</v>
      </c>
    </row>
    <row r="2099" spans="1:5" ht="15" x14ac:dyDescent="0.25">
      <c r="A2099" s="66">
        <f t="shared" si="32"/>
        <v>26667860</v>
      </c>
      <c r="B2099" s="65" t="s">
        <v>6368</v>
      </c>
      <c r="C2099" s="65" t="s">
        <v>6369</v>
      </c>
      <c r="E2099" s="65" t="s">
        <v>6367</v>
      </c>
    </row>
    <row r="2100" spans="1:5" ht="15" x14ac:dyDescent="0.25">
      <c r="A2100" s="66">
        <f t="shared" si="32"/>
        <v>26679761</v>
      </c>
      <c r="B2100" s="65" t="s">
        <v>6371</v>
      </c>
      <c r="C2100" s="65" t="s">
        <v>6372</v>
      </c>
      <c r="E2100" s="65" t="s">
        <v>6370</v>
      </c>
    </row>
    <row r="2101" spans="1:5" ht="15" x14ac:dyDescent="0.25">
      <c r="A2101" s="66">
        <f t="shared" si="32"/>
        <v>26687101</v>
      </c>
      <c r="B2101" s="65" t="s">
        <v>6374</v>
      </c>
      <c r="C2101" s="65" t="s">
        <v>6375</v>
      </c>
      <c r="E2101" s="65" t="s">
        <v>6373</v>
      </c>
    </row>
    <row r="2102" spans="1:5" ht="15" x14ac:dyDescent="0.25">
      <c r="A2102" s="66">
        <f t="shared" si="32"/>
        <v>26691915</v>
      </c>
      <c r="B2102" s="65" t="s">
        <v>6377</v>
      </c>
      <c r="C2102" s="65" t="s">
        <v>6378</v>
      </c>
      <c r="E2102" s="65" t="s">
        <v>6376</v>
      </c>
    </row>
    <row r="2103" spans="1:5" ht="15" x14ac:dyDescent="0.25">
      <c r="A2103" s="66">
        <f t="shared" si="32"/>
        <v>26699169</v>
      </c>
      <c r="B2103" s="65" t="s">
        <v>6380</v>
      </c>
      <c r="C2103" s="65" t="s">
        <v>6381</v>
      </c>
      <c r="E2103" s="65" t="s">
        <v>6379</v>
      </c>
    </row>
    <row r="2104" spans="1:5" ht="15" x14ac:dyDescent="0.25">
      <c r="A2104" s="66">
        <f t="shared" si="32"/>
        <v>26701864</v>
      </c>
      <c r="B2104" s="65" t="s">
        <v>6383</v>
      </c>
      <c r="C2104" s="65" t="s">
        <v>6384</v>
      </c>
      <c r="E2104" s="65" t="s">
        <v>6382</v>
      </c>
    </row>
    <row r="2105" spans="1:5" ht="15" x14ac:dyDescent="0.25">
      <c r="A2105" s="66">
        <f t="shared" si="32"/>
        <v>26704553</v>
      </c>
      <c r="B2105" s="65" t="s">
        <v>6386</v>
      </c>
      <c r="C2105" s="65" t="s">
        <v>6387</v>
      </c>
      <c r="E2105" s="65" t="s">
        <v>6385</v>
      </c>
    </row>
    <row r="2106" spans="1:5" ht="15" x14ac:dyDescent="0.25">
      <c r="A2106" s="66">
        <f t="shared" si="32"/>
        <v>26710170</v>
      </c>
      <c r="B2106" s="65" t="s">
        <v>6389</v>
      </c>
      <c r="C2106" s="65" t="s">
        <v>6390</v>
      </c>
      <c r="E2106" s="65" t="s">
        <v>6388</v>
      </c>
    </row>
    <row r="2107" spans="1:5" ht="15" x14ac:dyDescent="0.25">
      <c r="A2107" s="66">
        <f t="shared" si="32"/>
        <v>26735572</v>
      </c>
      <c r="B2107" s="65" t="s">
        <v>6392</v>
      </c>
      <c r="C2107" s="65" t="s">
        <v>6393</v>
      </c>
      <c r="E2107" s="65" t="s">
        <v>6391</v>
      </c>
    </row>
    <row r="2108" spans="1:5" ht="15" x14ac:dyDescent="0.25">
      <c r="A2108" s="66">
        <f t="shared" si="32"/>
        <v>26743907</v>
      </c>
      <c r="B2108" s="65" t="s">
        <v>6395</v>
      </c>
      <c r="C2108" s="65" t="s">
        <v>6396</v>
      </c>
      <c r="E2108" s="65" t="s">
        <v>6394</v>
      </c>
    </row>
    <row r="2109" spans="1:5" ht="15" x14ac:dyDescent="0.25">
      <c r="A2109" s="66">
        <f t="shared" si="32"/>
        <v>26750776</v>
      </c>
      <c r="B2109" s="65" t="s">
        <v>6398</v>
      </c>
      <c r="C2109" s="65" t="s">
        <v>6399</v>
      </c>
      <c r="E2109" s="65" t="s">
        <v>6397</v>
      </c>
    </row>
    <row r="2110" spans="1:5" ht="15" x14ac:dyDescent="0.25">
      <c r="A2110" s="66">
        <f t="shared" si="32"/>
        <v>26760763</v>
      </c>
      <c r="B2110" s="65" t="s">
        <v>6401</v>
      </c>
      <c r="C2110" s="65" t="s">
        <v>6402</v>
      </c>
      <c r="E2110" s="65" t="s">
        <v>6400</v>
      </c>
    </row>
    <row r="2111" spans="1:5" ht="15" x14ac:dyDescent="0.25">
      <c r="A2111" s="66">
        <f t="shared" si="32"/>
        <v>26767342</v>
      </c>
      <c r="B2111" s="65" t="s">
        <v>6404</v>
      </c>
      <c r="C2111" s="65" t="s">
        <v>6405</v>
      </c>
      <c r="E2111" s="65" t="s">
        <v>6403</v>
      </c>
    </row>
    <row r="2112" spans="1:5" ht="15" x14ac:dyDescent="0.25">
      <c r="A2112" s="66">
        <f t="shared" si="32"/>
        <v>26779928</v>
      </c>
      <c r="B2112" s="65" t="s">
        <v>6407</v>
      </c>
      <c r="C2112" s="65" t="s">
        <v>6408</v>
      </c>
      <c r="E2112" s="65" t="s">
        <v>6406</v>
      </c>
    </row>
    <row r="2113" spans="1:5" ht="15" x14ac:dyDescent="0.25">
      <c r="A2113" s="66">
        <f t="shared" si="32"/>
        <v>26783739</v>
      </c>
      <c r="B2113" s="65" t="s">
        <v>6410</v>
      </c>
      <c r="C2113" s="65" t="s">
        <v>6411</v>
      </c>
      <c r="E2113" s="65" t="s">
        <v>6409</v>
      </c>
    </row>
    <row r="2114" spans="1:5" ht="15" x14ac:dyDescent="0.25">
      <c r="A2114" s="66">
        <f t="shared" ref="A2114:A2177" si="33">B2114*1</f>
        <v>26787467</v>
      </c>
      <c r="B2114" s="65" t="s">
        <v>6413</v>
      </c>
      <c r="C2114" s="65" t="s">
        <v>6414</v>
      </c>
      <c r="E2114" s="65" t="s">
        <v>6412</v>
      </c>
    </row>
    <row r="2115" spans="1:5" ht="15" x14ac:dyDescent="0.25">
      <c r="A2115" s="66">
        <f t="shared" si="33"/>
        <v>26791464</v>
      </c>
      <c r="B2115" s="65" t="s">
        <v>6416</v>
      </c>
      <c r="C2115" s="65" t="s">
        <v>6417</v>
      </c>
      <c r="E2115" s="65" t="s">
        <v>6415</v>
      </c>
    </row>
    <row r="2116" spans="1:5" ht="15" x14ac:dyDescent="0.25">
      <c r="A2116" s="66">
        <f t="shared" si="33"/>
        <v>26793572</v>
      </c>
      <c r="B2116" s="65" t="s">
        <v>6419</v>
      </c>
      <c r="C2116" s="65" t="s">
        <v>6420</v>
      </c>
      <c r="E2116" s="65" t="s">
        <v>6418</v>
      </c>
    </row>
    <row r="2117" spans="1:5" ht="15" x14ac:dyDescent="0.25">
      <c r="A2117" s="66">
        <f t="shared" si="33"/>
        <v>26799783</v>
      </c>
      <c r="B2117" s="65" t="s">
        <v>6422</v>
      </c>
      <c r="C2117" s="65" t="s">
        <v>6423</v>
      </c>
      <c r="E2117" s="65" t="s">
        <v>6421</v>
      </c>
    </row>
    <row r="2118" spans="1:5" ht="15" x14ac:dyDescent="0.25">
      <c r="A2118" s="66">
        <f t="shared" si="33"/>
        <v>26805082</v>
      </c>
      <c r="B2118" s="65" t="s">
        <v>6425</v>
      </c>
      <c r="C2118" s="65" t="s">
        <v>6426</v>
      </c>
      <c r="E2118" s="65" t="s">
        <v>6424</v>
      </c>
    </row>
    <row r="2119" spans="1:5" ht="15" x14ac:dyDescent="0.25">
      <c r="A2119" s="66">
        <f t="shared" si="33"/>
        <v>26805503</v>
      </c>
      <c r="B2119" s="65" t="s">
        <v>6428</v>
      </c>
      <c r="C2119" s="65" t="s">
        <v>6429</v>
      </c>
      <c r="E2119" s="65" t="s">
        <v>6427</v>
      </c>
    </row>
    <row r="2120" spans="1:5" ht="15" x14ac:dyDescent="0.25">
      <c r="A2120" s="66">
        <f t="shared" si="33"/>
        <v>26808294</v>
      </c>
      <c r="B2120" s="65" t="s">
        <v>6431</v>
      </c>
      <c r="C2120" s="65" t="s">
        <v>6432</v>
      </c>
      <c r="E2120" s="65" t="s">
        <v>6430</v>
      </c>
    </row>
    <row r="2121" spans="1:5" ht="15" x14ac:dyDescent="0.25">
      <c r="A2121" s="66">
        <f t="shared" si="33"/>
        <v>26822009</v>
      </c>
      <c r="B2121" s="65" t="s">
        <v>6434</v>
      </c>
      <c r="C2121" s="65" t="s">
        <v>6435</v>
      </c>
      <c r="E2121" s="65" t="s">
        <v>6433</v>
      </c>
    </row>
    <row r="2122" spans="1:5" ht="15" x14ac:dyDescent="0.25">
      <c r="A2122" s="66">
        <f t="shared" si="33"/>
        <v>26825539</v>
      </c>
      <c r="B2122" s="65" t="s">
        <v>6437</v>
      </c>
      <c r="C2122" s="65" t="s">
        <v>6438</v>
      </c>
      <c r="E2122" s="65" t="s">
        <v>6436</v>
      </c>
    </row>
    <row r="2123" spans="1:5" ht="15" x14ac:dyDescent="0.25">
      <c r="A2123" s="66">
        <f t="shared" si="33"/>
        <v>26830559</v>
      </c>
      <c r="B2123" s="65" t="s">
        <v>6440</v>
      </c>
      <c r="C2123" s="65" t="s">
        <v>6441</v>
      </c>
      <c r="E2123" s="65" t="s">
        <v>6439</v>
      </c>
    </row>
    <row r="2124" spans="1:5" ht="15" x14ac:dyDescent="0.25">
      <c r="A2124" s="66">
        <f t="shared" si="33"/>
        <v>26834872</v>
      </c>
      <c r="B2124" s="65" t="s">
        <v>6443</v>
      </c>
      <c r="C2124" s="65" t="s">
        <v>6444</v>
      </c>
      <c r="E2124" s="65" t="s">
        <v>6442</v>
      </c>
    </row>
    <row r="2125" spans="1:5" ht="15" x14ac:dyDescent="0.25">
      <c r="A2125" s="66">
        <f t="shared" si="33"/>
        <v>26862078</v>
      </c>
      <c r="B2125" s="65" t="s">
        <v>6446</v>
      </c>
      <c r="C2125" s="65" t="s">
        <v>6447</v>
      </c>
      <c r="E2125" s="65" t="s">
        <v>6445</v>
      </c>
    </row>
    <row r="2126" spans="1:5" ht="15" x14ac:dyDescent="0.25">
      <c r="A2126" s="66">
        <f t="shared" si="33"/>
        <v>26870372</v>
      </c>
      <c r="B2126" s="65" t="s">
        <v>6449</v>
      </c>
      <c r="C2126" s="65" t="s">
        <v>6450</v>
      </c>
      <c r="E2126" s="65" t="s">
        <v>6448</v>
      </c>
    </row>
    <row r="2127" spans="1:5" ht="15" x14ac:dyDescent="0.25">
      <c r="A2127" s="66">
        <f t="shared" si="33"/>
        <v>26871077</v>
      </c>
      <c r="B2127" s="65" t="s">
        <v>6452</v>
      </c>
      <c r="C2127" s="65" t="s">
        <v>6453</v>
      </c>
      <c r="E2127" s="65" t="s">
        <v>6451</v>
      </c>
    </row>
    <row r="2128" spans="1:5" ht="15" x14ac:dyDescent="0.25">
      <c r="A2128" s="66">
        <f t="shared" si="33"/>
        <v>26874637</v>
      </c>
      <c r="B2128" s="65" t="s">
        <v>6455</v>
      </c>
      <c r="C2128" s="65" t="s">
        <v>6456</v>
      </c>
      <c r="E2128" s="65" t="s">
        <v>6454</v>
      </c>
    </row>
    <row r="2129" spans="1:5" ht="15" x14ac:dyDescent="0.25">
      <c r="A2129" s="66">
        <f t="shared" si="33"/>
        <v>26877296</v>
      </c>
      <c r="B2129" s="65" t="s">
        <v>6458</v>
      </c>
      <c r="C2129" s="65" t="s">
        <v>6459</v>
      </c>
      <c r="E2129" s="65" t="s">
        <v>6457</v>
      </c>
    </row>
    <row r="2130" spans="1:5" ht="15" x14ac:dyDescent="0.25">
      <c r="A2130" s="66">
        <f t="shared" si="33"/>
        <v>26878462</v>
      </c>
      <c r="B2130" s="65" t="s">
        <v>6461</v>
      </c>
      <c r="C2130" s="65" t="s">
        <v>6462</v>
      </c>
      <c r="E2130" s="65" t="s">
        <v>6460</v>
      </c>
    </row>
    <row r="2131" spans="1:5" ht="15" x14ac:dyDescent="0.25">
      <c r="A2131" s="66">
        <f t="shared" si="33"/>
        <v>26896258</v>
      </c>
      <c r="B2131" s="65" t="s">
        <v>6464</v>
      </c>
      <c r="C2131" s="65" t="s">
        <v>6465</v>
      </c>
      <c r="E2131" s="65" t="s">
        <v>6463</v>
      </c>
    </row>
    <row r="2132" spans="1:5" ht="15" x14ac:dyDescent="0.25">
      <c r="A2132" s="66">
        <f t="shared" si="33"/>
        <v>26901677</v>
      </c>
      <c r="B2132" s="65" t="s">
        <v>6467</v>
      </c>
      <c r="C2132" s="65" t="s">
        <v>6468</v>
      </c>
      <c r="E2132" s="65" t="s">
        <v>6466</v>
      </c>
    </row>
    <row r="2133" spans="1:5" ht="15" x14ac:dyDescent="0.25">
      <c r="A2133" s="66">
        <f t="shared" si="33"/>
        <v>26908507</v>
      </c>
      <c r="B2133" s="65" t="s">
        <v>6470</v>
      </c>
      <c r="C2133" s="65" t="s">
        <v>6471</v>
      </c>
      <c r="E2133" s="65" t="s">
        <v>6469</v>
      </c>
    </row>
    <row r="2134" spans="1:5" ht="15" x14ac:dyDescent="0.25">
      <c r="A2134" s="66">
        <f t="shared" si="33"/>
        <v>26923026</v>
      </c>
      <c r="B2134" s="65" t="s">
        <v>6473</v>
      </c>
      <c r="C2134" s="65" t="s">
        <v>6474</v>
      </c>
      <c r="E2134" s="65" t="s">
        <v>6472</v>
      </c>
    </row>
    <row r="2135" spans="1:5" ht="15" x14ac:dyDescent="0.25">
      <c r="A2135" s="66">
        <f t="shared" si="33"/>
        <v>26927560</v>
      </c>
      <c r="B2135" s="65" t="s">
        <v>6476</v>
      </c>
      <c r="C2135" s="65" t="s">
        <v>6477</v>
      </c>
      <c r="E2135" s="65" t="s">
        <v>6475</v>
      </c>
    </row>
    <row r="2136" spans="1:5" ht="15" x14ac:dyDescent="0.25">
      <c r="A2136" s="66">
        <f t="shared" si="33"/>
        <v>26935490</v>
      </c>
      <c r="B2136" s="65" t="s">
        <v>6479</v>
      </c>
      <c r="C2136" s="65" t="s">
        <v>6480</v>
      </c>
      <c r="E2136" s="65" t="s">
        <v>6478</v>
      </c>
    </row>
    <row r="2137" spans="1:5" ht="15" x14ac:dyDescent="0.25">
      <c r="A2137" s="66">
        <f t="shared" si="33"/>
        <v>26936470</v>
      </c>
      <c r="B2137" s="65" t="s">
        <v>6482</v>
      </c>
      <c r="C2137" s="65" t="s">
        <v>6483</v>
      </c>
      <c r="E2137" s="65" t="s">
        <v>6481</v>
      </c>
    </row>
    <row r="2138" spans="1:5" ht="15" x14ac:dyDescent="0.25">
      <c r="A2138" s="66">
        <f t="shared" si="33"/>
        <v>26943477</v>
      </c>
      <c r="B2138" s="65" t="s">
        <v>6485</v>
      </c>
      <c r="C2138" s="65" t="s">
        <v>6486</v>
      </c>
      <c r="E2138" s="65" t="s">
        <v>6484</v>
      </c>
    </row>
    <row r="2139" spans="1:5" ht="15" x14ac:dyDescent="0.25">
      <c r="A2139" s="66">
        <f t="shared" si="33"/>
        <v>26948088</v>
      </c>
      <c r="B2139" s="65" t="s">
        <v>6488</v>
      </c>
      <c r="C2139" s="65" t="s">
        <v>6489</v>
      </c>
      <c r="E2139" s="65" t="s">
        <v>6487</v>
      </c>
    </row>
    <row r="2140" spans="1:5" ht="15" x14ac:dyDescent="0.25">
      <c r="A2140" s="66">
        <f t="shared" si="33"/>
        <v>26948495</v>
      </c>
      <c r="B2140" s="65" t="s">
        <v>6491</v>
      </c>
      <c r="C2140" s="65" t="s">
        <v>6492</v>
      </c>
      <c r="E2140" s="65" t="s">
        <v>6490</v>
      </c>
    </row>
    <row r="2141" spans="1:5" ht="15" x14ac:dyDescent="0.25">
      <c r="A2141" s="66">
        <f t="shared" si="33"/>
        <v>26950678</v>
      </c>
      <c r="B2141" s="65" t="s">
        <v>6494</v>
      </c>
      <c r="C2141" s="65" t="s">
        <v>6495</v>
      </c>
      <c r="E2141" s="65" t="s">
        <v>6493</v>
      </c>
    </row>
    <row r="2142" spans="1:5" ht="15" x14ac:dyDescent="0.25">
      <c r="A2142" s="66">
        <f t="shared" si="33"/>
        <v>26953294</v>
      </c>
      <c r="B2142" s="65" t="s">
        <v>6497</v>
      </c>
      <c r="C2142" s="65" t="s">
        <v>6498</v>
      </c>
      <c r="E2142" s="65" t="s">
        <v>6496</v>
      </c>
    </row>
    <row r="2143" spans="1:5" ht="15" x14ac:dyDescent="0.25">
      <c r="A2143" s="66">
        <f t="shared" si="33"/>
        <v>26956889</v>
      </c>
      <c r="B2143" s="65" t="s">
        <v>6500</v>
      </c>
      <c r="C2143" s="65" t="s">
        <v>6501</v>
      </c>
      <c r="E2143" s="65" t="s">
        <v>6499</v>
      </c>
    </row>
    <row r="2144" spans="1:5" ht="15" x14ac:dyDescent="0.25">
      <c r="A2144" s="66">
        <f t="shared" si="33"/>
        <v>26972787</v>
      </c>
      <c r="B2144" s="65" t="s">
        <v>6503</v>
      </c>
      <c r="C2144" s="65" t="s">
        <v>6504</v>
      </c>
      <c r="E2144" s="65" t="s">
        <v>6502</v>
      </c>
    </row>
    <row r="2145" spans="1:5" ht="15" x14ac:dyDescent="0.25">
      <c r="A2145" s="66">
        <f t="shared" si="33"/>
        <v>26988330</v>
      </c>
      <c r="B2145" s="65" t="s">
        <v>6506</v>
      </c>
      <c r="C2145" s="65" t="s">
        <v>6507</v>
      </c>
      <c r="D2145" s="65"/>
      <c r="E2145" s="65" t="s">
        <v>6505</v>
      </c>
    </row>
    <row r="2146" spans="1:5" ht="15" x14ac:dyDescent="0.25">
      <c r="A2146" s="66">
        <f t="shared" si="33"/>
        <v>27000142</v>
      </c>
      <c r="B2146" s="65" t="s">
        <v>6509</v>
      </c>
      <c r="C2146" s="65" t="s">
        <v>6510</v>
      </c>
      <c r="D2146" s="65"/>
      <c r="E2146" s="65" t="s">
        <v>6508</v>
      </c>
    </row>
    <row r="2147" spans="1:5" ht="15" x14ac:dyDescent="0.25">
      <c r="A2147" s="66">
        <f t="shared" si="33"/>
        <v>27003338</v>
      </c>
      <c r="B2147" s="65" t="s">
        <v>6512</v>
      </c>
      <c r="C2147" s="65" t="s">
        <v>6513</v>
      </c>
      <c r="D2147" s="65"/>
      <c r="E2147" s="65" t="s">
        <v>6511</v>
      </c>
    </row>
    <row r="2148" spans="1:5" ht="15" x14ac:dyDescent="0.25">
      <c r="A2148" s="66">
        <f t="shared" si="33"/>
        <v>27003362</v>
      </c>
      <c r="B2148" s="65" t="s">
        <v>6515</v>
      </c>
      <c r="C2148" s="65" t="s">
        <v>6516</v>
      </c>
      <c r="D2148" s="65"/>
      <c r="E2148" s="65" t="s">
        <v>6514</v>
      </c>
    </row>
    <row r="2149" spans="1:5" ht="15" x14ac:dyDescent="0.25">
      <c r="A2149" s="66">
        <f t="shared" si="33"/>
        <v>27004504</v>
      </c>
      <c r="B2149" s="65" t="s">
        <v>6518</v>
      </c>
      <c r="C2149" s="65" t="s">
        <v>6519</v>
      </c>
      <c r="D2149" s="65"/>
      <c r="E2149" s="65" t="s">
        <v>6517</v>
      </c>
    </row>
    <row r="2150" spans="1:5" ht="15" x14ac:dyDescent="0.25">
      <c r="A2150" s="66">
        <f t="shared" si="33"/>
        <v>27012744</v>
      </c>
      <c r="B2150" s="65" t="s">
        <v>6521</v>
      </c>
      <c r="C2150" s="65" t="s">
        <v>6522</v>
      </c>
      <c r="D2150" s="65"/>
      <c r="E2150" s="65" t="s">
        <v>6520</v>
      </c>
    </row>
    <row r="2151" spans="1:5" ht="15" x14ac:dyDescent="0.25">
      <c r="A2151" s="66">
        <f t="shared" si="33"/>
        <v>27015492</v>
      </c>
      <c r="B2151" s="65" t="s">
        <v>6524</v>
      </c>
      <c r="C2151" s="65" t="s">
        <v>6525</v>
      </c>
      <c r="D2151" s="65"/>
      <c r="E2151" s="65" t="s">
        <v>6523</v>
      </c>
    </row>
    <row r="2152" spans="1:5" ht="15" x14ac:dyDescent="0.25">
      <c r="A2152" s="66">
        <f t="shared" si="33"/>
        <v>0</v>
      </c>
      <c r="B2152" s="65"/>
      <c r="C2152" s="65" t="s">
        <v>701</v>
      </c>
      <c r="D2152" s="65">
        <v>1</v>
      </c>
      <c r="E2152" s="65" t="s">
        <v>6526</v>
      </c>
    </row>
    <row r="2153" spans="1:5" ht="15" x14ac:dyDescent="0.25">
      <c r="A2153" s="66">
        <f t="shared" si="33"/>
        <v>27016464</v>
      </c>
      <c r="B2153" s="65" t="s">
        <v>6528</v>
      </c>
      <c r="C2153" s="65" t="s">
        <v>6529</v>
      </c>
      <c r="D2153" s="65"/>
      <c r="E2153" s="65" t="s">
        <v>6527</v>
      </c>
    </row>
    <row r="2154" spans="1:5" ht="15" x14ac:dyDescent="0.25">
      <c r="A2154" s="66">
        <f t="shared" si="33"/>
        <v>27025676</v>
      </c>
      <c r="B2154" s="65" t="s">
        <v>6531</v>
      </c>
      <c r="C2154" s="65" t="s">
        <v>6532</v>
      </c>
      <c r="D2154" s="65"/>
      <c r="E2154" s="65" t="s">
        <v>6530</v>
      </c>
    </row>
    <row r="2155" spans="1:5" ht="15" x14ac:dyDescent="0.25">
      <c r="A2155" s="66">
        <f t="shared" si="33"/>
        <v>27030440</v>
      </c>
      <c r="B2155" s="65" t="s">
        <v>6534</v>
      </c>
      <c r="C2155" s="65" t="s">
        <v>6535</v>
      </c>
      <c r="D2155" s="65"/>
      <c r="E2155" s="65" t="s">
        <v>6533</v>
      </c>
    </row>
    <row r="2156" spans="1:5" ht="15" x14ac:dyDescent="0.25">
      <c r="A2156" s="66">
        <f t="shared" si="33"/>
        <v>0</v>
      </c>
      <c r="B2156" s="65"/>
      <c r="C2156" s="65" t="s">
        <v>701</v>
      </c>
      <c r="D2156" s="65">
        <v>1</v>
      </c>
      <c r="E2156" s="65" t="s">
        <v>6536</v>
      </c>
    </row>
    <row r="2157" spans="1:5" ht="15" x14ac:dyDescent="0.25">
      <c r="A2157" s="66">
        <f t="shared" si="33"/>
        <v>0</v>
      </c>
      <c r="B2157" s="65"/>
      <c r="C2157" s="65" t="s">
        <v>701</v>
      </c>
      <c r="D2157" s="65">
        <v>1</v>
      </c>
      <c r="E2157" s="65" t="s">
        <v>6537</v>
      </c>
    </row>
    <row r="2158" spans="1:5" ht="15" x14ac:dyDescent="0.25">
      <c r="A2158" s="66">
        <f t="shared" si="33"/>
        <v>27041795</v>
      </c>
      <c r="B2158" s="65" t="s">
        <v>6539</v>
      </c>
      <c r="C2158" s="65" t="s">
        <v>6540</v>
      </c>
      <c r="D2158" s="65"/>
      <c r="E2158" s="65" t="s">
        <v>6538</v>
      </c>
    </row>
    <row r="2159" spans="1:5" ht="15" x14ac:dyDescent="0.25">
      <c r="A2159" s="66">
        <f t="shared" si="33"/>
        <v>27046509</v>
      </c>
      <c r="B2159" s="65" t="s">
        <v>6542</v>
      </c>
      <c r="C2159" s="65" t="s">
        <v>6543</v>
      </c>
      <c r="D2159" s="65"/>
      <c r="E2159" s="65" t="s">
        <v>6541</v>
      </c>
    </row>
    <row r="2160" spans="1:5" ht="15" x14ac:dyDescent="0.25">
      <c r="A2160" s="66">
        <f t="shared" si="33"/>
        <v>27046525</v>
      </c>
      <c r="B2160" s="65" t="s">
        <v>6545</v>
      </c>
      <c r="C2160" s="65" t="s">
        <v>6546</v>
      </c>
      <c r="D2160" s="65"/>
      <c r="E2160" s="65" t="s">
        <v>6544</v>
      </c>
    </row>
    <row r="2161" spans="1:5" ht="15" x14ac:dyDescent="0.25">
      <c r="A2161" s="66">
        <f t="shared" si="33"/>
        <v>0</v>
      </c>
      <c r="B2161" s="65"/>
      <c r="C2161" s="65" t="s">
        <v>701</v>
      </c>
      <c r="D2161" s="65">
        <v>1</v>
      </c>
      <c r="E2161" s="65" t="s">
        <v>6547</v>
      </c>
    </row>
    <row r="2162" spans="1:5" ht="15" x14ac:dyDescent="0.25">
      <c r="A2162" s="66">
        <f t="shared" si="33"/>
        <v>27048811</v>
      </c>
      <c r="B2162" s="65" t="s">
        <v>6549</v>
      </c>
      <c r="C2162" s="65" t="s">
        <v>6550</v>
      </c>
      <c r="D2162" s="65"/>
      <c r="E2162" s="65" t="s">
        <v>6548</v>
      </c>
    </row>
    <row r="2163" spans="1:5" ht="15" x14ac:dyDescent="0.25">
      <c r="A2163" s="66">
        <f t="shared" si="33"/>
        <v>27048951</v>
      </c>
      <c r="B2163" s="65" t="s">
        <v>6552</v>
      </c>
      <c r="C2163" s="65" t="s">
        <v>6553</v>
      </c>
      <c r="D2163" s="65"/>
      <c r="E2163" s="65" t="s">
        <v>6551</v>
      </c>
    </row>
    <row r="2164" spans="1:5" ht="15" x14ac:dyDescent="0.25">
      <c r="A2164" s="66">
        <f t="shared" si="33"/>
        <v>27049931</v>
      </c>
      <c r="B2164" s="65" t="s">
        <v>6555</v>
      </c>
      <c r="C2164" s="65" t="s">
        <v>6556</v>
      </c>
      <c r="D2164" s="65"/>
      <c r="E2164" s="65" t="s">
        <v>6554</v>
      </c>
    </row>
    <row r="2165" spans="1:5" ht="15" x14ac:dyDescent="0.25">
      <c r="A2165" s="66">
        <f t="shared" si="33"/>
        <v>27050034</v>
      </c>
      <c r="B2165" s="65" t="s">
        <v>6558</v>
      </c>
      <c r="C2165" s="65" t="s">
        <v>6559</v>
      </c>
      <c r="D2165" s="65"/>
      <c r="E2165" s="65" t="s">
        <v>6557</v>
      </c>
    </row>
    <row r="2166" spans="1:5" ht="15" x14ac:dyDescent="0.25">
      <c r="A2166" s="66">
        <f t="shared" si="33"/>
        <v>27050484</v>
      </c>
      <c r="B2166" s="65" t="s">
        <v>6561</v>
      </c>
      <c r="C2166" s="65" t="s">
        <v>6562</v>
      </c>
      <c r="D2166" s="65"/>
      <c r="E2166" s="65" t="s">
        <v>6560</v>
      </c>
    </row>
    <row r="2167" spans="1:5" ht="15" x14ac:dyDescent="0.25">
      <c r="A2167" s="66">
        <f t="shared" si="33"/>
        <v>0</v>
      </c>
      <c r="B2167" s="65"/>
      <c r="C2167" s="65" t="s">
        <v>701</v>
      </c>
      <c r="D2167" s="65">
        <v>1</v>
      </c>
      <c r="E2167" s="65" t="s">
        <v>6563</v>
      </c>
    </row>
    <row r="2168" spans="1:5" ht="15" x14ac:dyDescent="0.25">
      <c r="A2168" s="66">
        <f t="shared" si="33"/>
        <v>0</v>
      </c>
      <c r="B2168" s="65"/>
      <c r="C2168" s="65" t="s">
        <v>701</v>
      </c>
      <c r="D2168" s="65">
        <v>1</v>
      </c>
      <c r="E2168" s="65" t="s">
        <v>6564</v>
      </c>
    </row>
    <row r="2169" spans="1:5" ht="15" x14ac:dyDescent="0.25">
      <c r="A2169" s="66">
        <f t="shared" si="33"/>
        <v>0</v>
      </c>
      <c r="B2169" s="65"/>
      <c r="C2169" s="65" t="s">
        <v>701</v>
      </c>
      <c r="D2169" s="65">
        <v>1</v>
      </c>
      <c r="E2169" s="65" t="s">
        <v>6565</v>
      </c>
    </row>
    <row r="2170" spans="1:5" ht="15" x14ac:dyDescent="0.25">
      <c r="A2170" s="66">
        <f t="shared" si="33"/>
        <v>27060145</v>
      </c>
      <c r="B2170" s="65" t="s">
        <v>6567</v>
      </c>
      <c r="C2170" s="65" t="s">
        <v>6568</v>
      </c>
      <c r="D2170" s="65"/>
      <c r="E2170" s="65" t="s">
        <v>6566</v>
      </c>
    </row>
    <row r="2171" spans="1:5" ht="15" x14ac:dyDescent="0.25">
      <c r="A2171" s="66">
        <f t="shared" si="33"/>
        <v>0</v>
      </c>
      <c r="B2171" s="65"/>
      <c r="C2171" s="65" t="s">
        <v>701</v>
      </c>
      <c r="D2171" s="65">
        <v>1</v>
      </c>
      <c r="E2171" s="65" t="s">
        <v>6569</v>
      </c>
    </row>
    <row r="2172" spans="1:5" ht="15" x14ac:dyDescent="0.25">
      <c r="A2172" s="66">
        <f t="shared" si="33"/>
        <v>27065708</v>
      </c>
      <c r="B2172" s="65" t="s">
        <v>6571</v>
      </c>
      <c r="C2172" s="65" t="s">
        <v>6572</v>
      </c>
      <c r="D2172" s="65"/>
      <c r="E2172" s="65" t="s">
        <v>6570</v>
      </c>
    </row>
    <row r="2173" spans="1:5" ht="15" x14ac:dyDescent="0.25">
      <c r="A2173" s="66">
        <f t="shared" si="33"/>
        <v>27066771</v>
      </c>
      <c r="B2173" s="65" t="s">
        <v>6574</v>
      </c>
      <c r="C2173" s="65" t="s">
        <v>6575</v>
      </c>
      <c r="D2173" s="65"/>
      <c r="E2173" s="65" t="s">
        <v>6573</v>
      </c>
    </row>
    <row r="2174" spans="1:5" ht="15" x14ac:dyDescent="0.25">
      <c r="A2174" s="66">
        <f t="shared" si="33"/>
        <v>0</v>
      </c>
      <c r="B2174" s="65"/>
      <c r="C2174" s="65" t="s">
        <v>701</v>
      </c>
      <c r="D2174" s="65">
        <v>1</v>
      </c>
      <c r="E2174" s="65" t="s">
        <v>6576</v>
      </c>
    </row>
    <row r="2175" spans="1:5" ht="15" x14ac:dyDescent="0.25">
      <c r="A2175" s="66">
        <f t="shared" si="33"/>
        <v>27084524</v>
      </c>
      <c r="B2175" s="65" t="s">
        <v>6578</v>
      </c>
      <c r="C2175" s="65" t="s">
        <v>6579</v>
      </c>
      <c r="D2175" s="65"/>
      <c r="E2175" s="65" t="s">
        <v>6577</v>
      </c>
    </row>
    <row r="2176" spans="1:5" ht="15" x14ac:dyDescent="0.25">
      <c r="A2176" s="66">
        <f t="shared" si="33"/>
        <v>27085091</v>
      </c>
      <c r="B2176" s="65" t="s">
        <v>6581</v>
      </c>
      <c r="C2176" s="65" t="s">
        <v>6582</v>
      </c>
      <c r="D2176" s="65"/>
      <c r="E2176" s="65" t="s">
        <v>6580</v>
      </c>
    </row>
    <row r="2177" spans="1:5" ht="15" x14ac:dyDescent="0.25">
      <c r="A2177" s="66">
        <f t="shared" si="33"/>
        <v>0</v>
      </c>
      <c r="B2177" s="65"/>
      <c r="C2177" s="65" t="s">
        <v>701</v>
      </c>
      <c r="D2177" s="65">
        <v>1</v>
      </c>
      <c r="E2177" s="65" t="s">
        <v>6583</v>
      </c>
    </row>
    <row r="2178" spans="1:5" ht="15" x14ac:dyDescent="0.25">
      <c r="A2178" s="66">
        <f t="shared" ref="A2178:A2241" si="34">B2178*1</f>
        <v>27092101</v>
      </c>
      <c r="B2178" s="65" t="s">
        <v>6585</v>
      </c>
      <c r="C2178" s="65" t="s">
        <v>6586</v>
      </c>
      <c r="D2178" s="65"/>
      <c r="E2178" s="65" t="s">
        <v>6584</v>
      </c>
    </row>
    <row r="2179" spans="1:5" ht="15" x14ac:dyDescent="0.25">
      <c r="A2179" s="66">
        <f t="shared" si="34"/>
        <v>0</v>
      </c>
      <c r="B2179" s="65"/>
      <c r="C2179" s="65" t="s">
        <v>701</v>
      </c>
      <c r="D2179" s="65">
        <v>1</v>
      </c>
      <c r="E2179" s="65" t="s">
        <v>6587</v>
      </c>
    </row>
    <row r="2180" spans="1:5" ht="15" x14ac:dyDescent="0.25">
      <c r="A2180" s="66">
        <f t="shared" si="34"/>
        <v>27095216</v>
      </c>
      <c r="B2180" s="65" t="s">
        <v>6589</v>
      </c>
      <c r="C2180" s="65" t="s">
        <v>6590</v>
      </c>
      <c r="D2180" s="65"/>
      <c r="E2180" s="65" t="s">
        <v>6588</v>
      </c>
    </row>
    <row r="2181" spans="1:5" ht="15" x14ac:dyDescent="0.25">
      <c r="A2181" s="66">
        <f t="shared" si="34"/>
        <v>0</v>
      </c>
      <c r="B2181" s="65"/>
      <c r="C2181" s="65" t="s">
        <v>701</v>
      </c>
      <c r="D2181" s="65">
        <v>1</v>
      </c>
      <c r="E2181" s="65" t="s">
        <v>6591</v>
      </c>
    </row>
    <row r="2182" spans="1:5" ht="15" x14ac:dyDescent="0.25">
      <c r="A2182" s="66">
        <f t="shared" si="34"/>
        <v>0</v>
      </c>
      <c r="B2182" s="65"/>
      <c r="C2182" s="65" t="s">
        <v>701</v>
      </c>
      <c r="D2182" s="65">
        <v>1</v>
      </c>
      <c r="E2182" s="65" t="s">
        <v>6592</v>
      </c>
    </row>
    <row r="2183" spans="1:5" ht="15" x14ac:dyDescent="0.25">
      <c r="A2183" s="66">
        <f t="shared" si="34"/>
        <v>0</v>
      </c>
      <c r="B2183" s="65"/>
      <c r="C2183" s="65" t="s">
        <v>701</v>
      </c>
      <c r="D2183" s="65">
        <v>1</v>
      </c>
      <c r="E2183" s="65" t="s">
        <v>6593</v>
      </c>
    </row>
    <row r="2184" spans="1:5" ht="15" x14ac:dyDescent="0.25">
      <c r="A2184" s="66">
        <f t="shared" si="34"/>
        <v>27111025</v>
      </c>
      <c r="B2184" s="65" t="s">
        <v>6595</v>
      </c>
      <c r="C2184" s="65" t="s">
        <v>6596</v>
      </c>
      <c r="D2184" s="65"/>
      <c r="E2184" s="65" t="s">
        <v>6594</v>
      </c>
    </row>
    <row r="2185" spans="1:5" ht="15" x14ac:dyDescent="0.25">
      <c r="A2185" s="66">
        <f t="shared" si="34"/>
        <v>27112005</v>
      </c>
      <c r="B2185" s="65" t="s">
        <v>6598</v>
      </c>
      <c r="C2185" s="65" t="s">
        <v>6599</v>
      </c>
      <c r="D2185" s="65"/>
      <c r="E2185" s="65" t="s">
        <v>6597</v>
      </c>
    </row>
    <row r="2186" spans="1:5" ht="15" x14ac:dyDescent="0.25">
      <c r="A2186" s="66">
        <f t="shared" si="34"/>
        <v>27112625</v>
      </c>
      <c r="B2186" s="65" t="s">
        <v>6601</v>
      </c>
      <c r="C2186" s="65" t="s">
        <v>6602</v>
      </c>
      <c r="D2186" s="65"/>
      <c r="E2186" s="65" t="s">
        <v>6600</v>
      </c>
    </row>
    <row r="2187" spans="1:5" ht="15" x14ac:dyDescent="0.25">
      <c r="A2187" s="66">
        <f t="shared" si="34"/>
        <v>0</v>
      </c>
      <c r="B2187" s="65"/>
      <c r="C2187" s="65" t="s">
        <v>701</v>
      </c>
      <c r="D2187" s="65">
        <v>1</v>
      </c>
      <c r="E2187" s="65" t="s">
        <v>6603</v>
      </c>
    </row>
    <row r="2188" spans="1:5" ht="15" x14ac:dyDescent="0.25">
      <c r="A2188" s="66">
        <f t="shared" si="34"/>
        <v>0</v>
      </c>
      <c r="B2188" s="65"/>
      <c r="C2188" s="65" t="s">
        <v>701</v>
      </c>
      <c r="D2188" s="65">
        <v>1</v>
      </c>
      <c r="E2188" s="65" t="s">
        <v>6604</v>
      </c>
    </row>
    <row r="2189" spans="1:5" ht="15" x14ac:dyDescent="0.25">
      <c r="A2189" s="66">
        <f t="shared" si="34"/>
        <v>27121462</v>
      </c>
      <c r="B2189" s="65" t="s">
        <v>6606</v>
      </c>
      <c r="C2189" s="65" t="s">
        <v>6607</v>
      </c>
      <c r="D2189" s="65"/>
      <c r="E2189" s="65" t="s">
        <v>6605</v>
      </c>
    </row>
    <row r="2190" spans="1:5" ht="15" x14ac:dyDescent="0.25">
      <c r="A2190" s="66">
        <f t="shared" si="34"/>
        <v>27122159</v>
      </c>
      <c r="B2190" s="65" t="s">
        <v>6609</v>
      </c>
      <c r="C2190" s="65" t="s">
        <v>6610</v>
      </c>
      <c r="D2190" s="65"/>
      <c r="E2190" s="65" t="s">
        <v>6608</v>
      </c>
    </row>
    <row r="2191" spans="1:5" ht="15" x14ac:dyDescent="0.25">
      <c r="A2191" s="66">
        <f t="shared" si="34"/>
        <v>27124224</v>
      </c>
      <c r="B2191" s="65" t="s">
        <v>6612</v>
      </c>
      <c r="C2191" s="65" t="s">
        <v>6613</v>
      </c>
      <c r="D2191" s="65"/>
      <c r="E2191" s="65" t="s">
        <v>6611</v>
      </c>
    </row>
    <row r="2192" spans="1:5" ht="15" x14ac:dyDescent="0.25">
      <c r="A2192" s="66">
        <f t="shared" si="34"/>
        <v>0</v>
      </c>
      <c r="B2192" s="65"/>
      <c r="C2192" s="65" t="s">
        <v>701</v>
      </c>
      <c r="D2192" s="65">
        <v>1</v>
      </c>
      <c r="E2192" s="65" t="s">
        <v>6614</v>
      </c>
    </row>
    <row r="2193" spans="1:5" ht="15" x14ac:dyDescent="0.25">
      <c r="A2193" s="66">
        <f t="shared" si="34"/>
        <v>27125220</v>
      </c>
      <c r="B2193" s="65" t="s">
        <v>6616</v>
      </c>
      <c r="C2193" s="65" t="s">
        <v>6617</v>
      </c>
      <c r="E2193" s="65" t="s">
        <v>6615</v>
      </c>
    </row>
    <row r="2194" spans="1:5" ht="15" x14ac:dyDescent="0.25">
      <c r="A2194" s="66">
        <f t="shared" si="34"/>
        <v>27126707</v>
      </c>
      <c r="B2194" s="65" t="s">
        <v>6619</v>
      </c>
      <c r="C2194" s="65" t="s">
        <v>6620</v>
      </c>
      <c r="E2194" s="65" t="s">
        <v>6618</v>
      </c>
    </row>
    <row r="2195" spans="1:5" ht="15" x14ac:dyDescent="0.25">
      <c r="A2195" s="66">
        <f t="shared" si="34"/>
        <v>27139779</v>
      </c>
      <c r="B2195" s="65" t="s">
        <v>6622</v>
      </c>
      <c r="C2195" s="65" t="s">
        <v>6623</v>
      </c>
      <c r="E2195" s="65" t="s">
        <v>6621</v>
      </c>
    </row>
    <row r="2196" spans="1:5" ht="15" x14ac:dyDescent="0.25">
      <c r="A2196" s="66">
        <f t="shared" si="34"/>
        <v>27141684</v>
      </c>
      <c r="B2196" s="65" t="s">
        <v>6625</v>
      </c>
      <c r="C2196" s="65" t="s">
        <v>6626</v>
      </c>
      <c r="E2196" s="65" t="s">
        <v>6624</v>
      </c>
    </row>
    <row r="2197" spans="1:5" ht="15" x14ac:dyDescent="0.25">
      <c r="A2197" s="66">
        <f t="shared" si="34"/>
        <v>27148670</v>
      </c>
      <c r="B2197" s="65" t="s">
        <v>6628</v>
      </c>
      <c r="C2197" s="65" t="s">
        <v>6629</v>
      </c>
      <c r="E2197" s="65" t="s">
        <v>6627</v>
      </c>
    </row>
    <row r="2198" spans="1:5" ht="15" x14ac:dyDescent="0.25">
      <c r="A2198" s="66">
        <f t="shared" si="34"/>
        <v>27154743</v>
      </c>
      <c r="B2198" s="65" t="s">
        <v>6631</v>
      </c>
      <c r="C2198" s="65" t="s">
        <v>6632</v>
      </c>
      <c r="E2198" s="65" t="s">
        <v>6630</v>
      </c>
    </row>
    <row r="2199" spans="1:5" ht="15" x14ac:dyDescent="0.25">
      <c r="A2199" s="66">
        <f t="shared" si="34"/>
        <v>27174280</v>
      </c>
      <c r="B2199" s="65" t="s">
        <v>6634</v>
      </c>
      <c r="C2199" s="65" t="s">
        <v>6635</v>
      </c>
      <c r="E2199" s="65" t="s">
        <v>6633</v>
      </c>
    </row>
    <row r="2200" spans="1:5" ht="15" x14ac:dyDescent="0.25">
      <c r="A2200" s="66">
        <f t="shared" si="34"/>
        <v>27175430</v>
      </c>
      <c r="B2200" s="65" t="s">
        <v>6637</v>
      </c>
      <c r="C2200" s="65" t="s">
        <v>6638</v>
      </c>
      <c r="E2200" s="65" t="s">
        <v>6636</v>
      </c>
    </row>
    <row r="2201" spans="1:5" ht="15" x14ac:dyDescent="0.25">
      <c r="A2201" s="66">
        <f t="shared" si="34"/>
        <v>27196152</v>
      </c>
      <c r="B2201" s="65" t="s">
        <v>6640</v>
      </c>
      <c r="C2201" s="65" t="s">
        <v>6641</v>
      </c>
      <c r="E2201" s="65" t="s">
        <v>6639</v>
      </c>
    </row>
    <row r="2202" spans="1:5" ht="15" x14ac:dyDescent="0.25">
      <c r="A2202" s="66">
        <f t="shared" si="34"/>
        <v>27204287</v>
      </c>
      <c r="B2202" s="65" t="s">
        <v>6643</v>
      </c>
      <c r="C2202" s="65" t="s">
        <v>6644</v>
      </c>
      <c r="E2202" s="65" t="s">
        <v>6642</v>
      </c>
    </row>
    <row r="2203" spans="1:5" ht="15" x14ac:dyDescent="0.25">
      <c r="A2203" s="66">
        <f t="shared" si="34"/>
        <v>27216102</v>
      </c>
      <c r="B2203" s="65" t="s">
        <v>6646</v>
      </c>
      <c r="C2203" s="65" t="s">
        <v>6647</v>
      </c>
      <c r="E2203" s="65" t="s">
        <v>6645</v>
      </c>
    </row>
    <row r="2204" spans="1:5" ht="15" x14ac:dyDescent="0.25">
      <c r="A2204" s="66">
        <f t="shared" si="34"/>
        <v>27231179</v>
      </c>
      <c r="B2204" s="65" t="s">
        <v>6649</v>
      </c>
      <c r="C2204" s="65" t="s">
        <v>6650</v>
      </c>
      <c r="E2204" s="65" t="s">
        <v>6648</v>
      </c>
    </row>
    <row r="2205" spans="1:5" ht="15" x14ac:dyDescent="0.25">
      <c r="A2205" s="66">
        <f t="shared" si="34"/>
        <v>27234283</v>
      </c>
      <c r="B2205" s="65" t="s">
        <v>6652</v>
      </c>
      <c r="C2205" s="65" t="s">
        <v>6653</v>
      </c>
      <c r="E2205" s="65" t="s">
        <v>6651</v>
      </c>
    </row>
    <row r="2206" spans="1:5" ht="15" x14ac:dyDescent="0.25">
      <c r="A2206" s="66">
        <f t="shared" si="34"/>
        <v>27237037</v>
      </c>
      <c r="B2206" s="65" t="s">
        <v>6655</v>
      </c>
      <c r="C2206" s="65" t="s">
        <v>6656</v>
      </c>
      <c r="E2206" s="65" t="s">
        <v>6654</v>
      </c>
    </row>
    <row r="2207" spans="1:5" ht="15" x14ac:dyDescent="0.25">
      <c r="A2207" s="66">
        <f t="shared" si="34"/>
        <v>27239315</v>
      </c>
      <c r="B2207" s="65" t="s">
        <v>6658</v>
      </c>
      <c r="C2207" s="65" t="s">
        <v>6659</v>
      </c>
      <c r="E2207" s="65" t="s">
        <v>6657</v>
      </c>
    </row>
    <row r="2208" spans="1:5" ht="15" x14ac:dyDescent="0.25">
      <c r="A2208" s="66">
        <f t="shared" si="34"/>
        <v>27242790</v>
      </c>
      <c r="B2208" s="65" t="s">
        <v>6661</v>
      </c>
      <c r="C2208" s="65" t="s">
        <v>6662</v>
      </c>
      <c r="E2208" s="65" t="s">
        <v>6660</v>
      </c>
    </row>
    <row r="2209" spans="1:5" ht="15" x14ac:dyDescent="0.25">
      <c r="A2209" s="66">
        <f t="shared" si="34"/>
        <v>27247776</v>
      </c>
      <c r="B2209" s="65" t="s">
        <v>6664</v>
      </c>
      <c r="C2209" s="65" t="s">
        <v>6665</v>
      </c>
      <c r="E2209" s="65" t="s">
        <v>6663</v>
      </c>
    </row>
    <row r="2210" spans="1:5" ht="15" x14ac:dyDescent="0.25">
      <c r="A2210" s="66">
        <f t="shared" si="34"/>
        <v>27247873</v>
      </c>
      <c r="B2210" s="65" t="s">
        <v>6667</v>
      </c>
      <c r="C2210" s="65" t="s">
        <v>6668</v>
      </c>
      <c r="E2210" s="65" t="s">
        <v>6666</v>
      </c>
    </row>
    <row r="2211" spans="1:5" ht="15" x14ac:dyDescent="0.25">
      <c r="A2211" s="66">
        <f t="shared" si="34"/>
        <v>27248233</v>
      </c>
      <c r="B2211" s="65" t="s">
        <v>6670</v>
      </c>
      <c r="C2211" s="65" t="s">
        <v>6671</v>
      </c>
      <c r="E2211" s="65" t="s">
        <v>6669</v>
      </c>
    </row>
    <row r="2212" spans="1:5" ht="15" x14ac:dyDescent="0.25">
      <c r="A2212" s="66">
        <f t="shared" si="34"/>
        <v>27255051</v>
      </c>
      <c r="B2212" s="65" t="s">
        <v>6673</v>
      </c>
      <c r="C2212" s="65" t="s">
        <v>6674</v>
      </c>
      <c r="E2212" s="65" t="s">
        <v>6672</v>
      </c>
    </row>
    <row r="2213" spans="1:5" ht="15" x14ac:dyDescent="0.25">
      <c r="A2213" s="66">
        <f t="shared" si="34"/>
        <v>27263267</v>
      </c>
      <c r="B2213" s="65" t="s">
        <v>6676</v>
      </c>
      <c r="C2213" s="65" t="s">
        <v>6677</v>
      </c>
      <c r="E2213" s="65" t="s">
        <v>6675</v>
      </c>
    </row>
    <row r="2214" spans="1:5" ht="15" x14ac:dyDescent="0.25">
      <c r="A2214" s="66">
        <f t="shared" si="34"/>
        <v>27263461</v>
      </c>
      <c r="B2214" s="65" t="s">
        <v>6679</v>
      </c>
      <c r="C2214" s="65" t="s">
        <v>6680</v>
      </c>
      <c r="E2214" s="65" t="s">
        <v>6678</v>
      </c>
    </row>
    <row r="2215" spans="1:5" ht="15" x14ac:dyDescent="0.25">
      <c r="A2215" s="66">
        <f t="shared" si="34"/>
        <v>27276156</v>
      </c>
      <c r="B2215" s="65" t="s">
        <v>6682</v>
      </c>
      <c r="C2215" s="65" t="s">
        <v>6683</v>
      </c>
      <c r="E2215" s="65" t="s">
        <v>6681</v>
      </c>
    </row>
    <row r="2216" spans="1:5" ht="15" x14ac:dyDescent="0.25">
      <c r="A2216" s="66">
        <f t="shared" si="34"/>
        <v>27276784</v>
      </c>
      <c r="B2216" s="65" t="s">
        <v>6685</v>
      </c>
      <c r="C2216" s="65" t="s">
        <v>6686</v>
      </c>
      <c r="E2216" s="65" t="s">
        <v>6684</v>
      </c>
    </row>
    <row r="2217" spans="1:5" ht="15" x14ac:dyDescent="0.25">
      <c r="A2217" s="66">
        <f t="shared" si="34"/>
        <v>27283292</v>
      </c>
      <c r="B2217" s="65" t="s">
        <v>6688</v>
      </c>
      <c r="C2217" s="65" t="s">
        <v>6689</v>
      </c>
      <c r="E2217" s="65" t="s">
        <v>6687</v>
      </c>
    </row>
    <row r="2218" spans="1:5" ht="15" x14ac:dyDescent="0.25">
      <c r="A2218" s="66">
        <f t="shared" si="34"/>
        <v>27291821</v>
      </c>
      <c r="B2218" s="65" t="s">
        <v>6691</v>
      </c>
      <c r="C2218" s="65" t="s">
        <v>6692</v>
      </c>
      <c r="E2218" s="65" t="s">
        <v>6690</v>
      </c>
    </row>
    <row r="2219" spans="1:5" ht="15" x14ac:dyDescent="0.25">
      <c r="A2219" s="66">
        <f t="shared" si="34"/>
        <v>27314945</v>
      </c>
      <c r="B2219" s="65" t="s">
        <v>6694</v>
      </c>
      <c r="C2219" s="65" t="s">
        <v>6695</v>
      </c>
      <c r="E2219" s="65" t="s">
        <v>6693</v>
      </c>
    </row>
    <row r="2220" spans="1:5" ht="15" x14ac:dyDescent="0.25">
      <c r="A2220" s="66">
        <f t="shared" si="34"/>
        <v>27315836</v>
      </c>
      <c r="B2220" s="65" t="s">
        <v>6697</v>
      </c>
      <c r="C2220" s="65" t="s">
        <v>6698</v>
      </c>
      <c r="E2220" s="65" t="s">
        <v>6696</v>
      </c>
    </row>
    <row r="2221" spans="1:5" ht="15" x14ac:dyDescent="0.25">
      <c r="A2221" s="66">
        <f t="shared" si="34"/>
        <v>27323200</v>
      </c>
      <c r="B2221" s="65" t="s">
        <v>6700</v>
      </c>
      <c r="C2221" s="65" t="s">
        <v>6701</v>
      </c>
      <c r="E2221" s="65" t="s">
        <v>6699</v>
      </c>
    </row>
    <row r="2222" spans="1:5" ht="15" x14ac:dyDescent="0.25">
      <c r="A2222" s="66">
        <f t="shared" si="34"/>
        <v>27326927</v>
      </c>
      <c r="B2222" s="65" t="s">
        <v>6703</v>
      </c>
      <c r="C2222" s="65" t="s">
        <v>6704</v>
      </c>
      <c r="E2222" s="65" t="s">
        <v>6702</v>
      </c>
    </row>
    <row r="2223" spans="1:5" ht="15" x14ac:dyDescent="0.25">
      <c r="A2223" s="66">
        <f t="shared" si="34"/>
        <v>27330878</v>
      </c>
      <c r="B2223" s="65" t="s">
        <v>6706</v>
      </c>
      <c r="C2223" s="65" t="s">
        <v>6707</v>
      </c>
      <c r="E2223" s="65" t="s">
        <v>6705</v>
      </c>
    </row>
    <row r="2224" spans="1:5" ht="15" x14ac:dyDescent="0.25">
      <c r="A2224" s="66">
        <f t="shared" si="34"/>
        <v>27348491</v>
      </c>
      <c r="B2224" s="65" t="s">
        <v>6709</v>
      </c>
      <c r="C2224" s="65" t="s">
        <v>6710</v>
      </c>
      <c r="E2224" s="65" t="s">
        <v>6708</v>
      </c>
    </row>
    <row r="2225" spans="1:5" ht="15" x14ac:dyDescent="0.25">
      <c r="A2225" s="66">
        <f t="shared" si="34"/>
        <v>27351670</v>
      </c>
      <c r="B2225" s="65" t="s">
        <v>6712</v>
      </c>
      <c r="C2225" s="65" t="s">
        <v>6713</v>
      </c>
      <c r="E2225" s="65" t="s">
        <v>6711</v>
      </c>
    </row>
    <row r="2226" spans="1:5" ht="15" x14ac:dyDescent="0.25">
      <c r="A2226" s="66">
        <f t="shared" si="34"/>
        <v>27360831</v>
      </c>
      <c r="B2226" s="65" t="s">
        <v>6715</v>
      </c>
      <c r="C2226" s="65" t="s">
        <v>6716</v>
      </c>
      <c r="E2226" s="65" t="s">
        <v>6714</v>
      </c>
    </row>
    <row r="2227" spans="1:5" ht="15" x14ac:dyDescent="0.25">
      <c r="A2227" s="66">
        <f t="shared" si="34"/>
        <v>27371035</v>
      </c>
      <c r="B2227" s="65" t="s">
        <v>6718</v>
      </c>
      <c r="C2227" s="65" t="s">
        <v>6719</v>
      </c>
      <c r="E2227" s="65" t="s">
        <v>6717</v>
      </c>
    </row>
    <row r="2228" spans="1:5" ht="15" x14ac:dyDescent="0.25">
      <c r="A2228" s="66">
        <f t="shared" si="34"/>
        <v>27374182</v>
      </c>
      <c r="B2228" s="65" t="s">
        <v>6721</v>
      </c>
      <c r="C2228" s="65" t="s">
        <v>6722</v>
      </c>
      <c r="E2228" s="65" t="s">
        <v>6720</v>
      </c>
    </row>
    <row r="2229" spans="1:5" ht="15" x14ac:dyDescent="0.25">
      <c r="A2229" s="66">
        <f t="shared" si="34"/>
        <v>27376894</v>
      </c>
      <c r="B2229" s="65" t="s">
        <v>6724</v>
      </c>
      <c r="C2229" s="65" t="s">
        <v>6725</v>
      </c>
      <c r="E2229" s="65" t="s">
        <v>6723</v>
      </c>
    </row>
    <row r="2230" spans="1:5" ht="15" x14ac:dyDescent="0.25">
      <c r="A2230" s="66">
        <f t="shared" si="34"/>
        <v>27388256</v>
      </c>
      <c r="B2230" s="65" t="s">
        <v>6727</v>
      </c>
      <c r="C2230" s="65" t="s">
        <v>6728</v>
      </c>
      <c r="E2230" s="65" t="s">
        <v>6726</v>
      </c>
    </row>
    <row r="2231" spans="1:5" ht="15" x14ac:dyDescent="0.25">
      <c r="A2231" s="66">
        <f t="shared" si="34"/>
        <v>27393217</v>
      </c>
      <c r="B2231" s="65" t="s">
        <v>6730</v>
      </c>
      <c r="C2231" s="65" t="s">
        <v>6731</v>
      </c>
      <c r="E2231" s="65" t="s">
        <v>6729</v>
      </c>
    </row>
    <row r="2232" spans="1:5" ht="15" x14ac:dyDescent="0.25">
      <c r="A2232" s="66">
        <f t="shared" si="34"/>
        <v>27408672</v>
      </c>
      <c r="B2232" s="65" t="s">
        <v>6733</v>
      </c>
      <c r="C2232" s="65" t="s">
        <v>6734</v>
      </c>
      <c r="E2232" s="65" t="s">
        <v>6732</v>
      </c>
    </row>
    <row r="2233" spans="1:5" ht="15" x14ac:dyDescent="0.25">
      <c r="A2233" s="66">
        <f t="shared" si="34"/>
        <v>27414664</v>
      </c>
      <c r="B2233" s="65" t="s">
        <v>6736</v>
      </c>
      <c r="C2233" s="65" t="s">
        <v>6737</v>
      </c>
      <c r="E2233" s="65" t="s">
        <v>6735</v>
      </c>
    </row>
    <row r="2234" spans="1:5" ht="15" x14ac:dyDescent="0.25">
      <c r="A2234" s="66">
        <f t="shared" si="34"/>
        <v>27433928</v>
      </c>
      <c r="B2234" s="65" t="s">
        <v>6739</v>
      </c>
      <c r="C2234" s="65" t="s">
        <v>6740</v>
      </c>
      <c r="E2234" s="65" t="s">
        <v>6738</v>
      </c>
    </row>
    <row r="2235" spans="1:5" ht="15" x14ac:dyDescent="0.25">
      <c r="A2235" s="66">
        <f t="shared" si="34"/>
        <v>27437273</v>
      </c>
      <c r="B2235" s="65" t="s">
        <v>6742</v>
      </c>
      <c r="C2235" s="65" t="s">
        <v>4973</v>
      </c>
      <c r="E2235" s="65" t="s">
        <v>6741</v>
      </c>
    </row>
    <row r="2236" spans="1:5" ht="15" x14ac:dyDescent="0.25">
      <c r="A2236" s="66">
        <f t="shared" si="34"/>
        <v>27453562</v>
      </c>
      <c r="B2236" s="65" t="s">
        <v>6744</v>
      </c>
      <c r="C2236" s="65" t="s">
        <v>6745</v>
      </c>
      <c r="E2236" s="65" t="s">
        <v>6743</v>
      </c>
    </row>
    <row r="2237" spans="1:5" ht="15" x14ac:dyDescent="0.25">
      <c r="A2237" s="66">
        <f t="shared" si="34"/>
        <v>27455891</v>
      </c>
      <c r="B2237" s="65" t="s">
        <v>6747</v>
      </c>
      <c r="C2237" s="65" t="s">
        <v>6748</v>
      </c>
      <c r="E2237" s="65" t="s">
        <v>6746</v>
      </c>
    </row>
    <row r="2238" spans="1:5" ht="15" x14ac:dyDescent="0.25">
      <c r="A2238" s="66">
        <f t="shared" si="34"/>
        <v>27460844</v>
      </c>
      <c r="B2238" s="65" t="s">
        <v>6750</v>
      </c>
      <c r="C2238" s="65" t="s">
        <v>6751</v>
      </c>
      <c r="E2238" s="65" t="s">
        <v>6749</v>
      </c>
    </row>
    <row r="2239" spans="1:5" ht="15" x14ac:dyDescent="0.25">
      <c r="A2239" s="66">
        <f t="shared" si="34"/>
        <v>27491766</v>
      </c>
      <c r="B2239" s="65" t="s">
        <v>6753</v>
      </c>
      <c r="C2239" s="65" t="s">
        <v>6754</v>
      </c>
      <c r="E2239" s="65" t="s">
        <v>6752</v>
      </c>
    </row>
    <row r="2240" spans="1:5" ht="15" x14ac:dyDescent="0.25">
      <c r="A2240" s="66">
        <f t="shared" si="34"/>
        <v>27497861</v>
      </c>
      <c r="B2240" s="65" t="s">
        <v>6756</v>
      </c>
      <c r="C2240" s="65" t="s">
        <v>6757</v>
      </c>
      <c r="E2240" s="65" t="s">
        <v>6755</v>
      </c>
    </row>
    <row r="2241" spans="1:5" ht="15" x14ac:dyDescent="0.25">
      <c r="A2241" s="66">
        <f t="shared" si="34"/>
        <v>27517145</v>
      </c>
      <c r="B2241" s="65" t="s">
        <v>6759</v>
      </c>
      <c r="C2241" s="65" t="s">
        <v>6760</v>
      </c>
      <c r="E2241" s="65" t="s">
        <v>6758</v>
      </c>
    </row>
    <row r="2242" spans="1:5" ht="15" x14ac:dyDescent="0.25">
      <c r="A2242" s="66">
        <f t="shared" ref="A2242:A2305" si="35">B2242*1</f>
        <v>27535429</v>
      </c>
      <c r="B2242" s="65" t="s">
        <v>6762</v>
      </c>
      <c r="C2242" s="65" t="s">
        <v>6763</v>
      </c>
      <c r="E2242" s="65" t="s">
        <v>6761</v>
      </c>
    </row>
    <row r="2243" spans="1:5" ht="15" x14ac:dyDescent="0.25">
      <c r="A2243" s="66">
        <f t="shared" si="35"/>
        <v>27537871</v>
      </c>
      <c r="B2243" s="65" t="s">
        <v>6765</v>
      </c>
      <c r="C2243" s="65" t="s">
        <v>6766</v>
      </c>
      <c r="E2243" s="65" t="s">
        <v>6764</v>
      </c>
    </row>
    <row r="2244" spans="1:5" ht="15" x14ac:dyDescent="0.25">
      <c r="A2244" s="66">
        <f t="shared" si="35"/>
        <v>27542336</v>
      </c>
      <c r="B2244" s="65" t="s">
        <v>6768</v>
      </c>
      <c r="C2244" s="65" t="s">
        <v>6769</v>
      </c>
      <c r="E2244" s="65" t="s">
        <v>6767</v>
      </c>
    </row>
    <row r="2245" spans="1:5" ht="15" x14ac:dyDescent="0.25">
      <c r="A2245" s="66">
        <f t="shared" si="35"/>
        <v>27557392</v>
      </c>
      <c r="B2245" s="65" t="s">
        <v>6771</v>
      </c>
      <c r="C2245" s="65" t="s">
        <v>6772</v>
      </c>
      <c r="E2245" s="65" t="s">
        <v>6770</v>
      </c>
    </row>
    <row r="2246" spans="1:5" ht="15" x14ac:dyDescent="0.25">
      <c r="A2246" s="66">
        <f t="shared" si="35"/>
        <v>27561527</v>
      </c>
      <c r="B2246" s="65" t="s">
        <v>6774</v>
      </c>
      <c r="C2246" s="65" t="s">
        <v>6775</v>
      </c>
      <c r="E2246" s="65" t="s">
        <v>6773</v>
      </c>
    </row>
    <row r="2247" spans="1:5" ht="15" x14ac:dyDescent="0.25">
      <c r="A2247" s="66">
        <f t="shared" si="35"/>
        <v>27571271</v>
      </c>
      <c r="B2247" s="65" t="s">
        <v>6777</v>
      </c>
      <c r="C2247" s="65" t="s">
        <v>6778</v>
      </c>
      <c r="E2247" s="65" t="s">
        <v>6776</v>
      </c>
    </row>
    <row r="2248" spans="1:5" ht="15" x14ac:dyDescent="0.25">
      <c r="A2248" s="66">
        <f t="shared" si="35"/>
        <v>27574327</v>
      </c>
      <c r="B2248" s="65" t="s">
        <v>6780</v>
      </c>
      <c r="C2248" s="65" t="s">
        <v>6781</v>
      </c>
      <c r="E2248" s="65" t="s">
        <v>6779</v>
      </c>
    </row>
    <row r="2249" spans="1:5" ht="15" x14ac:dyDescent="0.25">
      <c r="A2249" s="66">
        <f t="shared" si="35"/>
        <v>27599362</v>
      </c>
      <c r="B2249" s="65" t="s">
        <v>6783</v>
      </c>
      <c r="C2249" s="65" t="s">
        <v>6784</v>
      </c>
      <c r="E2249" s="65" t="s">
        <v>6782</v>
      </c>
    </row>
    <row r="2250" spans="1:5" ht="15" x14ac:dyDescent="0.25">
      <c r="A2250" s="66">
        <f t="shared" si="35"/>
        <v>27616178</v>
      </c>
      <c r="B2250" s="65" t="s">
        <v>6786</v>
      </c>
      <c r="C2250" s="65" t="s">
        <v>6787</v>
      </c>
      <c r="E2250" s="65" t="s">
        <v>6785</v>
      </c>
    </row>
    <row r="2251" spans="1:5" ht="15" x14ac:dyDescent="0.25">
      <c r="A2251" s="66">
        <f t="shared" si="35"/>
        <v>27616666</v>
      </c>
      <c r="B2251" s="65" t="s">
        <v>6789</v>
      </c>
      <c r="C2251" s="65" t="s">
        <v>6790</v>
      </c>
      <c r="E2251" s="65" t="s">
        <v>6788</v>
      </c>
    </row>
    <row r="2252" spans="1:5" ht="15" x14ac:dyDescent="0.25">
      <c r="A2252" s="66">
        <f t="shared" si="35"/>
        <v>27621651</v>
      </c>
      <c r="B2252" s="65" t="s">
        <v>6792</v>
      </c>
      <c r="C2252" s="65" t="s">
        <v>6793</v>
      </c>
      <c r="E2252" s="65" t="s">
        <v>6791</v>
      </c>
    </row>
    <row r="2253" spans="1:5" ht="15" x14ac:dyDescent="0.25">
      <c r="A2253" s="66">
        <f t="shared" si="35"/>
        <v>27638376</v>
      </c>
      <c r="B2253" s="65" t="s">
        <v>6795</v>
      </c>
      <c r="C2253" s="65" t="s">
        <v>6796</v>
      </c>
      <c r="E2253" s="65" t="s">
        <v>6794</v>
      </c>
    </row>
    <row r="2254" spans="1:5" ht="15" x14ac:dyDescent="0.25">
      <c r="A2254" s="66">
        <f t="shared" si="35"/>
        <v>27638384</v>
      </c>
      <c r="B2254" s="65" t="s">
        <v>6798</v>
      </c>
      <c r="C2254" s="65" t="s">
        <v>6799</v>
      </c>
      <c r="E2254" s="65" t="s">
        <v>6797</v>
      </c>
    </row>
    <row r="2255" spans="1:5" ht="15" x14ac:dyDescent="0.25">
      <c r="A2255" s="66">
        <f t="shared" si="35"/>
        <v>27638724</v>
      </c>
      <c r="B2255" s="65" t="s">
        <v>6801</v>
      </c>
      <c r="C2255" s="65" t="s">
        <v>6802</v>
      </c>
      <c r="E2255" s="65" t="s">
        <v>6800</v>
      </c>
    </row>
    <row r="2256" spans="1:5" ht="15" x14ac:dyDescent="0.25">
      <c r="A2256" s="66">
        <f t="shared" si="35"/>
        <v>27661963</v>
      </c>
      <c r="B2256" s="65" t="s">
        <v>6804</v>
      </c>
      <c r="C2256" s="65" t="s">
        <v>6805</v>
      </c>
      <c r="E2256" s="65" t="s">
        <v>6803</v>
      </c>
    </row>
    <row r="2257" spans="1:5" ht="15" x14ac:dyDescent="0.25">
      <c r="A2257" s="66">
        <f t="shared" si="35"/>
        <v>27662102</v>
      </c>
      <c r="B2257" s="65" t="s">
        <v>6807</v>
      </c>
      <c r="C2257" s="65" t="s">
        <v>6808</v>
      </c>
      <c r="E2257" s="65" t="s">
        <v>6806</v>
      </c>
    </row>
    <row r="2258" spans="1:5" ht="15" x14ac:dyDescent="0.25">
      <c r="A2258" s="66">
        <f t="shared" si="35"/>
        <v>27667759</v>
      </c>
      <c r="B2258" s="65" t="s">
        <v>6810</v>
      </c>
      <c r="C2258" s="65" t="s">
        <v>6811</v>
      </c>
      <c r="E2258" s="65" t="s">
        <v>6809</v>
      </c>
    </row>
    <row r="2259" spans="1:5" ht="15" x14ac:dyDescent="0.25">
      <c r="A2259" s="66">
        <f t="shared" si="35"/>
        <v>27671330</v>
      </c>
      <c r="B2259" s="65" t="s">
        <v>6813</v>
      </c>
      <c r="C2259" s="65" t="s">
        <v>6814</v>
      </c>
      <c r="E2259" s="65" t="s">
        <v>6812</v>
      </c>
    </row>
    <row r="2260" spans="1:5" ht="15" x14ac:dyDescent="0.25">
      <c r="A2260" s="66">
        <f t="shared" si="35"/>
        <v>27684130</v>
      </c>
      <c r="B2260" s="65" t="s">
        <v>6816</v>
      </c>
      <c r="C2260" s="65" t="s">
        <v>6817</v>
      </c>
      <c r="E2260" s="65" t="s">
        <v>6815</v>
      </c>
    </row>
    <row r="2261" spans="1:5" ht="15" x14ac:dyDescent="0.25">
      <c r="A2261" s="66">
        <f t="shared" si="35"/>
        <v>27684807</v>
      </c>
      <c r="B2261" s="65" t="s">
        <v>6819</v>
      </c>
      <c r="C2261" s="65" t="s">
        <v>6820</v>
      </c>
      <c r="E2261" s="65" t="s">
        <v>6818</v>
      </c>
    </row>
    <row r="2262" spans="1:5" ht="15" x14ac:dyDescent="0.25">
      <c r="A2262" s="66">
        <f t="shared" si="35"/>
        <v>27685994</v>
      </c>
      <c r="B2262" s="65" t="s">
        <v>6822</v>
      </c>
      <c r="C2262" s="65" t="s">
        <v>6823</v>
      </c>
      <c r="E2262" s="65" t="s">
        <v>6821</v>
      </c>
    </row>
    <row r="2263" spans="1:5" ht="15" x14ac:dyDescent="0.25">
      <c r="A2263" s="66">
        <f t="shared" si="35"/>
        <v>27693938</v>
      </c>
      <c r="B2263" s="65" t="s">
        <v>6825</v>
      </c>
      <c r="C2263" s="65" t="s">
        <v>6826</v>
      </c>
      <c r="E2263" s="65" t="s">
        <v>6824</v>
      </c>
    </row>
    <row r="2264" spans="1:5" ht="15" x14ac:dyDescent="0.25">
      <c r="A2264" s="66">
        <f t="shared" si="35"/>
        <v>27694799</v>
      </c>
      <c r="B2264" s="65" t="s">
        <v>6828</v>
      </c>
      <c r="C2264" s="65" t="s">
        <v>6829</v>
      </c>
      <c r="E2264" s="65" t="s">
        <v>6827</v>
      </c>
    </row>
    <row r="2265" spans="1:5" ht="15" x14ac:dyDescent="0.25">
      <c r="A2265" s="66">
        <f t="shared" si="35"/>
        <v>27708323</v>
      </c>
      <c r="B2265" s="65" t="s">
        <v>6831</v>
      </c>
      <c r="C2265" s="65" t="s">
        <v>6832</v>
      </c>
      <c r="E2265" s="65" t="s">
        <v>6830</v>
      </c>
    </row>
    <row r="2266" spans="1:5" ht="15" x14ac:dyDescent="0.25">
      <c r="A2266" s="66">
        <f t="shared" si="35"/>
        <v>27709133</v>
      </c>
      <c r="B2266" s="65" t="s">
        <v>6834</v>
      </c>
      <c r="C2266" s="65" t="s">
        <v>2095</v>
      </c>
      <c r="E2266" s="65" t="s">
        <v>6833</v>
      </c>
    </row>
    <row r="2267" spans="1:5" ht="15" x14ac:dyDescent="0.25">
      <c r="A2267" s="66">
        <f t="shared" si="35"/>
        <v>27728588</v>
      </c>
      <c r="B2267" s="65" t="s">
        <v>6836</v>
      </c>
      <c r="C2267" s="65" t="s">
        <v>6837</v>
      </c>
      <c r="E2267" s="65" t="s">
        <v>6835</v>
      </c>
    </row>
    <row r="2268" spans="1:5" ht="15" x14ac:dyDescent="0.25">
      <c r="A2268" s="66">
        <f t="shared" si="35"/>
        <v>27731724</v>
      </c>
      <c r="B2268" s="65" t="s">
        <v>6839</v>
      </c>
      <c r="C2268" s="65" t="s">
        <v>6840</v>
      </c>
      <c r="E2268" s="65" t="s">
        <v>6838</v>
      </c>
    </row>
    <row r="2269" spans="1:5" ht="15" x14ac:dyDescent="0.25">
      <c r="A2269" s="66">
        <f t="shared" si="35"/>
        <v>27734235</v>
      </c>
      <c r="B2269" s="65" t="s">
        <v>6842</v>
      </c>
      <c r="C2269" s="65" t="s">
        <v>6843</v>
      </c>
      <c r="E2269" s="65" t="s">
        <v>6841</v>
      </c>
    </row>
    <row r="2270" spans="1:5" ht="15" x14ac:dyDescent="0.25">
      <c r="A2270" s="66">
        <f t="shared" si="35"/>
        <v>27737528</v>
      </c>
      <c r="B2270" s="65" t="s">
        <v>6845</v>
      </c>
      <c r="C2270" s="65" t="s">
        <v>6846</v>
      </c>
      <c r="E2270" s="65" t="s">
        <v>6844</v>
      </c>
    </row>
    <row r="2271" spans="1:5" ht="15" x14ac:dyDescent="0.25">
      <c r="A2271" s="66">
        <f t="shared" si="35"/>
        <v>27746225</v>
      </c>
      <c r="B2271" s="65" t="s">
        <v>6848</v>
      </c>
      <c r="C2271" s="65" t="s">
        <v>6849</v>
      </c>
      <c r="E2271" s="65" t="s">
        <v>6847</v>
      </c>
    </row>
    <row r="2272" spans="1:5" ht="15" x14ac:dyDescent="0.25">
      <c r="A2272" s="66">
        <f t="shared" si="35"/>
        <v>27779050</v>
      </c>
      <c r="B2272" s="65" t="s">
        <v>6851</v>
      </c>
      <c r="C2272" s="65" t="s">
        <v>6852</v>
      </c>
      <c r="E2272" s="65" t="s">
        <v>6850</v>
      </c>
    </row>
    <row r="2273" spans="1:5" ht="15" x14ac:dyDescent="0.25">
      <c r="A2273" s="66">
        <f t="shared" si="35"/>
        <v>27784607</v>
      </c>
      <c r="B2273" s="65" t="s">
        <v>6854</v>
      </c>
      <c r="C2273" s="65" t="s">
        <v>6855</v>
      </c>
      <c r="E2273" s="65" t="s">
        <v>6853</v>
      </c>
    </row>
    <row r="2274" spans="1:5" ht="15" x14ac:dyDescent="0.25">
      <c r="A2274" s="66">
        <f t="shared" si="35"/>
        <v>27793479</v>
      </c>
      <c r="B2274" s="65" t="s">
        <v>6857</v>
      </c>
      <c r="C2274" s="65" t="s">
        <v>6858</v>
      </c>
      <c r="E2274" s="65" t="s">
        <v>6856</v>
      </c>
    </row>
    <row r="2275" spans="1:5" ht="15" x14ac:dyDescent="0.25">
      <c r="A2275" s="66">
        <f t="shared" si="35"/>
        <v>27793800</v>
      </c>
      <c r="B2275" s="65" t="s">
        <v>6860</v>
      </c>
      <c r="C2275" s="65" t="s">
        <v>6861</v>
      </c>
      <c r="E2275" s="65" t="s">
        <v>6859</v>
      </c>
    </row>
    <row r="2276" spans="1:5" ht="15" x14ac:dyDescent="0.25">
      <c r="A2276" s="66">
        <f t="shared" si="35"/>
        <v>27799000</v>
      </c>
      <c r="B2276" s="65" t="s">
        <v>6863</v>
      </c>
      <c r="C2276" s="65" t="s">
        <v>6864</v>
      </c>
      <c r="E2276" s="65" t="s">
        <v>6862</v>
      </c>
    </row>
    <row r="2277" spans="1:5" ht="15" x14ac:dyDescent="0.25">
      <c r="A2277" s="66">
        <f t="shared" si="35"/>
        <v>27823963</v>
      </c>
      <c r="B2277" s="65" t="s">
        <v>6866</v>
      </c>
      <c r="C2277" s="65" t="s">
        <v>6867</v>
      </c>
      <c r="E2277" s="65" t="s">
        <v>6865</v>
      </c>
    </row>
    <row r="2278" spans="1:5" ht="15" x14ac:dyDescent="0.25">
      <c r="A2278" s="66">
        <f t="shared" si="35"/>
        <v>27825095</v>
      </c>
      <c r="B2278" s="65" t="s">
        <v>6869</v>
      </c>
      <c r="C2278" s="65" t="s">
        <v>6870</v>
      </c>
      <c r="E2278" s="65" t="s">
        <v>6868</v>
      </c>
    </row>
    <row r="2279" spans="1:5" ht="15" x14ac:dyDescent="0.25">
      <c r="A2279" s="66">
        <f t="shared" si="35"/>
        <v>27833691</v>
      </c>
      <c r="B2279" s="65" t="s">
        <v>6872</v>
      </c>
      <c r="C2279" s="65" t="s">
        <v>6873</v>
      </c>
      <c r="E2279" s="65" t="s">
        <v>6871</v>
      </c>
    </row>
    <row r="2280" spans="1:5" ht="15" x14ac:dyDescent="0.25">
      <c r="A2280" s="66">
        <f t="shared" si="35"/>
        <v>27838855</v>
      </c>
      <c r="B2280" s="65" t="s">
        <v>6875</v>
      </c>
      <c r="C2280" s="65" t="s">
        <v>6876</v>
      </c>
      <c r="E2280" s="65" t="s">
        <v>6874</v>
      </c>
    </row>
    <row r="2281" spans="1:5" ht="15" x14ac:dyDescent="0.25">
      <c r="A2281" s="66">
        <f t="shared" si="35"/>
        <v>27843034</v>
      </c>
      <c r="B2281" s="65" t="s">
        <v>6878</v>
      </c>
      <c r="C2281" s="65" t="s">
        <v>6879</v>
      </c>
      <c r="E2281" s="65" t="s">
        <v>6877</v>
      </c>
    </row>
    <row r="2282" spans="1:5" ht="15" x14ac:dyDescent="0.25">
      <c r="A2282" s="66">
        <f t="shared" si="35"/>
        <v>27844014</v>
      </c>
      <c r="B2282" s="65" t="s">
        <v>6881</v>
      </c>
      <c r="C2282" s="65" t="s">
        <v>6882</v>
      </c>
      <c r="E2282" s="65" t="s">
        <v>6880</v>
      </c>
    </row>
    <row r="2283" spans="1:5" ht="15" x14ac:dyDescent="0.25">
      <c r="A2283" s="66">
        <f t="shared" si="35"/>
        <v>27854273</v>
      </c>
      <c r="B2283" s="65" t="s">
        <v>6884</v>
      </c>
      <c r="C2283" s="65" t="s">
        <v>6885</v>
      </c>
      <c r="E2283" s="65" t="s">
        <v>6883</v>
      </c>
    </row>
    <row r="2284" spans="1:5" ht="15" x14ac:dyDescent="0.25">
      <c r="A2284" s="66">
        <f t="shared" si="35"/>
        <v>27858864</v>
      </c>
      <c r="B2284" s="65" t="s">
        <v>6887</v>
      </c>
      <c r="C2284" s="65" t="s">
        <v>6888</v>
      </c>
      <c r="E2284" s="65" t="s">
        <v>6886</v>
      </c>
    </row>
    <row r="2285" spans="1:5" ht="15" x14ac:dyDescent="0.25">
      <c r="A2285" s="66">
        <f t="shared" si="35"/>
        <v>27860184</v>
      </c>
      <c r="B2285" s="65" t="s">
        <v>6890</v>
      </c>
      <c r="C2285" s="65" t="s">
        <v>6891</v>
      </c>
      <c r="E2285" s="65" t="s">
        <v>6889</v>
      </c>
    </row>
    <row r="2286" spans="1:5" ht="15" x14ac:dyDescent="0.25">
      <c r="A2286" s="66">
        <f t="shared" si="35"/>
        <v>27865836</v>
      </c>
      <c r="B2286" s="65" t="s">
        <v>6893</v>
      </c>
      <c r="C2286" s="65" t="s">
        <v>6894</v>
      </c>
      <c r="E2286" s="65" t="s">
        <v>6892</v>
      </c>
    </row>
    <row r="2287" spans="1:5" ht="15" x14ac:dyDescent="0.25">
      <c r="A2287" s="66">
        <f t="shared" si="35"/>
        <v>27867324</v>
      </c>
      <c r="B2287" s="65" t="s">
        <v>6896</v>
      </c>
      <c r="C2287" s="65" t="s">
        <v>6897</v>
      </c>
      <c r="E2287" s="65" t="s">
        <v>6895</v>
      </c>
    </row>
    <row r="2288" spans="1:5" ht="15" x14ac:dyDescent="0.25">
      <c r="A2288" s="66">
        <f t="shared" si="35"/>
        <v>27868797</v>
      </c>
      <c r="B2288" s="65" t="s">
        <v>6899</v>
      </c>
      <c r="C2288" s="65" t="s">
        <v>6900</v>
      </c>
      <c r="E2288" s="65" t="s">
        <v>6898</v>
      </c>
    </row>
    <row r="2289" spans="1:5" ht="15" x14ac:dyDescent="0.25">
      <c r="A2289" s="66">
        <f t="shared" si="35"/>
        <v>27874835</v>
      </c>
      <c r="B2289" s="65" t="s">
        <v>6902</v>
      </c>
      <c r="C2289" s="65" t="s">
        <v>6903</v>
      </c>
      <c r="D2289" s="65"/>
      <c r="E2289" s="65" t="s">
        <v>6901</v>
      </c>
    </row>
    <row r="2290" spans="1:5" ht="15" x14ac:dyDescent="0.25">
      <c r="A2290" s="66">
        <f t="shared" si="35"/>
        <v>27875823</v>
      </c>
      <c r="B2290" s="65" t="s">
        <v>6905</v>
      </c>
      <c r="C2290" s="65" t="s">
        <v>6906</v>
      </c>
      <c r="D2290" s="65"/>
      <c r="E2290" s="65" t="s">
        <v>6904</v>
      </c>
    </row>
    <row r="2291" spans="1:5" ht="15" x14ac:dyDescent="0.25">
      <c r="A2291" s="66">
        <f t="shared" si="35"/>
        <v>27884229</v>
      </c>
      <c r="B2291" s="65" t="s">
        <v>6908</v>
      </c>
      <c r="C2291" s="65" t="s">
        <v>6909</v>
      </c>
      <c r="D2291" s="65"/>
      <c r="E2291" s="65" t="s">
        <v>6907</v>
      </c>
    </row>
    <row r="2292" spans="1:5" ht="15" x14ac:dyDescent="0.25">
      <c r="A2292" s="66">
        <f t="shared" si="35"/>
        <v>27895948</v>
      </c>
      <c r="B2292" s="65" t="s">
        <v>6911</v>
      </c>
      <c r="C2292" s="65" t="s">
        <v>6912</v>
      </c>
      <c r="D2292" s="65"/>
      <c r="E2292" s="65" t="s">
        <v>6910</v>
      </c>
    </row>
    <row r="2293" spans="1:5" ht="15" x14ac:dyDescent="0.25">
      <c r="A2293" s="66">
        <f t="shared" si="35"/>
        <v>27896375</v>
      </c>
      <c r="B2293" s="65" t="s">
        <v>6914</v>
      </c>
      <c r="C2293" s="65" t="s">
        <v>6915</v>
      </c>
      <c r="D2293" s="65"/>
      <c r="E2293" s="65" t="s">
        <v>6913</v>
      </c>
    </row>
    <row r="2294" spans="1:5" ht="15" x14ac:dyDescent="0.25">
      <c r="A2294" s="66">
        <f t="shared" si="35"/>
        <v>27912648</v>
      </c>
      <c r="B2294" s="65" t="s">
        <v>6917</v>
      </c>
      <c r="C2294" s="65" t="s">
        <v>6918</v>
      </c>
      <c r="D2294" s="65"/>
      <c r="E2294" s="65" t="s">
        <v>6916</v>
      </c>
    </row>
    <row r="2295" spans="1:5" ht="15" x14ac:dyDescent="0.25">
      <c r="A2295" s="66">
        <f t="shared" si="35"/>
        <v>27929141</v>
      </c>
      <c r="B2295" s="65" t="s">
        <v>6920</v>
      </c>
      <c r="C2295" s="65" t="s">
        <v>6921</v>
      </c>
      <c r="D2295" s="65"/>
      <c r="E2295" s="65" t="s">
        <v>6919</v>
      </c>
    </row>
    <row r="2296" spans="1:5" ht="15" x14ac:dyDescent="0.25">
      <c r="A2296" s="66">
        <f t="shared" si="35"/>
        <v>27957269</v>
      </c>
      <c r="B2296" s="65" t="s">
        <v>6923</v>
      </c>
      <c r="C2296" s="65" t="s">
        <v>6924</v>
      </c>
      <c r="D2296" s="65"/>
      <c r="E2296" s="65" t="s">
        <v>6922</v>
      </c>
    </row>
    <row r="2297" spans="1:5" ht="15" x14ac:dyDescent="0.25">
      <c r="A2297" s="66">
        <f t="shared" si="35"/>
        <v>27966187</v>
      </c>
      <c r="B2297" s="65" t="s">
        <v>6926</v>
      </c>
      <c r="C2297" s="65" t="s">
        <v>6927</v>
      </c>
      <c r="D2297" s="65"/>
      <c r="E2297" s="65" t="s">
        <v>6925</v>
      </c>
    </row>
    <row r="2298" spans="1:5" ht="15" x14ac:dyDescent="0.25">
      <c r="A2298" s="66">
        <f t="shared" si="35"/>
        <v>27967167</v>
      </c>
      <c r="B2298" s="65" t="s">
        <v>6929</v>
      </c>
      <c r="C2298" s="65" t="s">
        <v>6930</v>
      </c>
      <c r="D2298" s="65"/>
      <c r="E2298" s="65" t="s">
        <v>6928</v>
      </c>
    </row>
    <row r="2299" spans="1:5" ht="15" x14ac:dyDescent="0.25">
      <c r="A2299" s="66">
        <f t="shared" si="35"/>
        <v>27969224</v>
      </c>
      <c r="B2299" s="65" t="s">
        <v>6932</v>
      </c>
      <c r="C2299" s="65" t="s">
        <v>6933</v>
      </c>
      <c r="D2299" s="65"/>
      <c r="E2299" s="65" t="s">
        <v>6931</v>
      </c>
    </row>
    <row r="2300" spans="1:5" ht="15" x14ac:dyDescent="0.25">
      <c r="A2300" s="66">
        <f t="shared" si="35"/>
        <v>27969437</v>
      </c>
      <c r="B2300" s="65" t="s">
        <v>6935</v>
      </c>
      <c r="C2300" s="65" t="s">
        <v>6936</v>
      </c>
      <c r="D2300" s="65"/>
      <c r="E2300" s="65" t="s">
        <v>6934</v>
      </c>
    </row>
    <row r="2301" spans="1:5" ht="15" x14ac:dyDescent="0.25">
      <c r="A2301" s="66">
        <f t="shared" si="35"/>
        <v>27982751</v>
      </c>
      <c r="B2301" s="65" t="s">
        <v>6938</v>
      </c>
      <c r="C2301" s="65" t="s">
        <v>6939</v>
      </c>
      <c r="D2301" s="65"/>
      <c r="E2301" s="65" t="s">
        <v>6937</v>
      </c>
    </row>
    <row r="2302" spans="1:5" ht="15" x14ac:dyDescent="0.25">
      <c r="A2302" s="66">
        <f t="shared" si="35"/>
        <v>28000464</v>
      </c>
      <c r="B2302" s="65" t="s">
        <v>6941</v>
      </c>
      <c r="C2302" s="65" t="s">
        <v>6942</v>
      </c>
      <c r="D2302" s="65"/>
      <c r="E2302" s="65" t="s">
        <v>6940</v>
      </c>
    </row>
    <row r="2303" spans="1:5" ht="15" x14ac:dyDescent="0.25">
      <c r="A2303" s="66">
        <f t="shared" si="35"/>
        <v>28015267</v>
      </c>
      <c r="B2303" s="65" t="s">
        <v>6944</v>
      </c>
      <c r="C2303" s="65" t="s">
        <v>6945</v>
      </c>
      <c r="D2303" s="65"/>
      <c r="E2303" s="65" t="s">
        <v>6943</v>
      </c>
    </row>
    <row r="2304" spans="1:5" ht="15" x14ac:dyDescent="0.25">
      <c r="A2304" s="66">
        <f t="shared" si="35"/>
        <v>0</v>
      </c>
      <c r="B2304" s="65"/>
      <c r="C2304" s="65" t="s">
        <v>701</v>
      </c>
      <c r="D2304" s="65">
        <v>1</v>
      </c>
      <c r="E2304" s="65" t="s">
        <v>6946</v>
      </c>
    </row>
    <row r="2305" spans="1:5" ht="15" x14ac:dyDescent="0.25">
      <c r="A2305" s="66">
        <f t="shared" si="35"/>
        <v>28016565</v>
      </c>
      <c r="B2305" s="65" t="s">
        <v>6948</v>
      </c>
      <c r="C2305" s="65" t="s">
        <v>6949</v>
      </c>
      <c r="D2305" s="65"/>
      <c r="E2305" s="65" t="s">
        <v>6947</v>
      </c>
    </row>
    <row r="2306" spans="1:5" ht="15" x14ac:dyDescent="0.25">
      <c r="A2306" s="66">
        <f t="shared" ref="A2306:A2369" si="36">B2306*1</f>
        <v>28017200</v>
      </c>
      <c r="B2306" s="65" t="s">
        <v>6951</v>
      </c>
      <c r="C2306" s="65" t="s">
        <v>6952</v>
      </c>
      <c r="D2306" s="65"/>
      <c r="E2306" s="65" t="s">
        <v>6950</v>
      </c>
    </row>
    <row r="2307" spans="1:5" ht="15" x14ac:dyDescent="0.25">
      <c r="A2307" s="66">
        <f t="shared" si="36"/>
        <v>0</v>
      </c>
      <c r="B2307" s="65"/>
      <c r="C2307" s="65" t="s">
        <v>701</v>
      </c>
      <c r="D2307" s="65">
        <v>1</v>
      </c>
      <c r="E2307" s="65" t="s">
        <v>6953</v>
      </c>
    </row>
    <row r="2308" spans="1:5" ht="15" x14ac:dyDescent="0.25">
      <c r="A2308" s="66">
        <f t="shared" si="36"/>
        <v>0</v>
      </c>
      <c r="B2308" s="65"/>
      <c r="C2308" s="65" t="s">
        <v>701</v>
      </c>
      <c r="D2308" s="65">
        <v>1</v>
      </c>
      <c r="E2308" s="65" t="s">
        <v>6954</v>
      </c>
    </row>
    <row r="2309" spans="1:5" ht="15" x14ac:dyDescent="0.25">
      <c r="A2309" s="66">
        <f t="shared" si="36"/>
        <v>0</v>
      </c>
      <c r="B2309" s="65"/>
      <c r="C2309" s="65" t="s">
        <v>701</v>
      </c>
      <c r="D2309" s="65">
        <v>1</v>
      </c>
      <c r="E2309" s="65" t="s">
        <v>6955</v>
      </c>
    </row>
    <row r="2310" spans="1:5" ht="15" x14ac:dyDescent="0.25">
      <c r="A2310" s="66">
        <f t="shared" si="36"/>
        <v>28032366</v>
      </c>
      <c r="B2310" s="65" t="s">
        <v>6957</v>
      </c>
      <c r="C2310" s="65" t="s">
        <v>6958</v>
      </c>
      <c r="D2310" s="65"/>
      <c r="E2310" s="65" t="s">
        <v>6956</v>
      </c>
    </row>
    <row r="2311" spans="1:5" ht="15" x14ac:dyDescent="0.25">
      <c r="A2311" s="66">
        <f t="shared" si="36"/>
        <v>0</v>
      </c>
      <c r="B2311" s="65"/>
      <c r="C2311" s="65" t="s">
        <v>701</v>
      </c>
      <c r="D2311" s="65">
        <v>1</v>
      </c>
      <c r="E2311" s="65" t="s">
        <v>6959</v>
      </c>
    </row>
    <row r="2312" spans="1:5" ht="15" x14ac:dyDescent="0.25">
      <c r="A2312" s="66">
        <f t="shared" si="36"/>
        <v>28037481</v>
      </c>
      <c r="B2312" s="65" t="s">
        <v>6961</v>
      </c>
      <c r="C2312" s="65" t="s">
        <v>6962</v>
      </c>
      <c r="D2312" s="65"/>
      <c r="E2312" s="65" t="s">
        <v>6960</v>
      </c>
    </row>
    <row r="2313" spans="1:5" ht="15" x14ac:dyDescent="0.25">
      <c r="A2313" s="66">
        <f t="shared" si="36"/>
        <v>28039190</v>
      </c>
      <c r="B2313" s="65" t="s">
        <v>6964</v>
      </c>
      <c r="C2313" s="65" t="s">
        <v>6965</v>
      </c>
      <c r="D2313" s="65"/>
      <c r="E2313" s="65" t="s">
        <v>6963</v>
      </c>
    </row>
    <row r="2314" spans="1:5" ht="15" x14ac:dyDescent="0.25">
      <c r="A2314" s="66">
        <f t="shared" si="36"/>
        <v>28043597</v>
      </c>
      <c r="B2314" s="65" t="s">
        <v>6967</v>
      </c>
      <c r="C2314" s="65" t="s">
        <v>6968</v>
      </c>
      <c r="D2314" s="65"/>
      <c r="E2314" s="65" t="s">
        <v>6966</v>
      </c>
    </row>
    <row r="2315" spans="1:5" ht="15" x14ac:dyDescent="0.25">
      <c r="A2315" s="66">
        <f t="shared" si="36"/>
        <v>28043821</v>
      </c>
      <c r="B2315" s="65" t="s">
        <v>6970</v>
      </c>
      <c r="C2315" s="65" t="s">
        <v>6971</v>
      </c>
      <c r="D2315" s="65"/>
      <c r="E2315" s="65" t="s">
        <v>6969</v>
      </c>
    </row>
    <row r="2316" spans="1:5" ht="15" x14ac:dyDescent="0.25">
      <c r="A2316" s="66">
        <f t="shared" si="36"/>
        <v>0</v>
      </c>
      <c r="B2316" s="65"/>
      <c r="C2316" s="65" t="s">
        <v>701</v>
      </c>
      <c r="D2316" s="65">
        <v>1</v>
      </c>
      <c r="E2316" s="65" t="s">
        <v>6972</v>
      </c>
    </row>
    <row r="2317" spans="1:5" ht="15" x14ac:dyDescent="0.25">
      <c r="A2317" s="66">
        <f t="shared" si="36"/>
        <v>28049013</v>
      </c>
      <c r="B2317" s="65" t="s">
        <v>6974</v>
      </c>
      <c r="C2317" s="65" t="s">
        <v>6975</v>
      </c>
      <c r="D2317" s="65"/>
      <c r="E2317" s="65" t="s">
        <v>6973</v>
      </c>
    </row>
    <row r="2318" spans="1:5" ht="15" x14ac:dyDescent="0.25">
      <c r="A2318" s="66">
        <f t="shared" si="36"/>
        <v>28052294</v>
      </c>
      <c r="B2318" s="65" t="s">
        <v>6977</v>
      </c>
      <c r="C2318" s="65" t="s">
        <v>6978</v>
      </c>
      <c r="D2318" s="65"/>
      <c r="E2318" s="65" t="s">
        <v>6976</v>
      </c>
    </row>
    <row r="2319" spans="1:5" ht="15" x14ac:dyDescent="0.25">
      <c r="A2319" s="66">
        <f t="shared" si="36"/>
        <v>0</v>
      </c>
      <c r="B2319" s="65"/>
      <c r="C2319" s="65" t="s">
        <v>701</v>
      </c>
      <c r="D2319" s="65">
        <v>1</v>
      </c>
      <c r="E2319" s="65" t="s">
        <v>6979</v>
      </c>
    </row>
    <row r="2320" spans="1:5" ht="15" x14ac:dyDescent="0.25">
      <c r="A2320" s="66">
        <f t="shared" si="36"/>
        <v>0</v>
      </c>
      <c r="B2320" s="65"/>
      <c r="C2320" s="65" t="s">
        <v>701</v>
      </c>
      <c r="D2320" s="65">
        <v>1</v>
      </c>
      <c r="E2320" s="65" t="s">
        <v>6980</v>
      </c>
    </row>
    <row r="2321" spans="1:5" ht="15" x14ac:dyDescent="0.25">
      <c r="A2321" s="66">
        <f t="shared" si="36"/>
        <v>0</v>
      </c>
      <c r="B2321" s="65"/>
      <c r="C2321" s="65" t="s">
        <v>701</v>
      </c>
      <c r="D2321" s="65">
        <v>1</v>
      </c>
      <c r="E2321" s="65" t="s">
        <v>6981</v>
      </c>
    </row>
    <row r="2322" spans="1:5" ht="15" x14ac:dyDescent="0.25">
      <c r="A2322" s="66">
        <f t="shared" si="36"/>
        <v>28057326</v>
      </c>
      <c r="B2322" s="65" t="s">
        <v>6983</v>
      </c>
      <c r="C2322" s="65" t="s">
        <v>6984</v>
      </c>
      <c r="D2322" s="65"/>
      <c r="E2322" s="65" t="s">
        <v>6982</v>
      </c>
    </row>
    <row r="2323" spans="1:5" ht="15" x14ac:dyDescent="0.25">
      <c r="A2323" s="66">
        <f t="shared" si="36"/>
        <v>28060645</v>
      </c>
      <c r="B2323" s="65" t="s">
        <v>6986</v>
      </c>
      <c r="C2323" s="65" t="s">
        <v>6987</v>
      </c>
      <c r="D2323" s="65"/>
      <c r="E2323" s="65" t="s">
        <v>6985</v>
      </c>
    </row>
    <row r="2324" spans="1:5" ht="15" x14ac:dyDescent="0.25">
      <c r="A2324" s="66">
        <f t="shared" si="36"/>
        <v>28062133</v>
      </c>
      <c r="B2324" s="65" t="s">
        <v>6989</v>
      </c>
      <c r="C2324" s="65" t="s">
        <v>6990</v>
      </c>
      <c r="D2324" s="65"/>
      <c r="E2324" s="65" t="s">
        <v>6988</v>
      </c>
    </row>
    <row r="2325" spans="1:5" ht="15" x14ac:dyDescent="0.25">
      <c r="A2325" s="66">
        <f t="shared" si="36"/>
        <v>0</v>
      </c>
      <c r="B2325" s="65"/>
      <c r="C2325" s="65" t="s">
        <v>701</v>
      </c>
      <c r="D2325" s="65">
        <v>1</v>
      </c>
      <c r="E2325" s="65" t="s">
        <v>6991</v>
      </c>
    </row>
    <row r="2326" spans="1:5" ht="15" x14ac:dyDescent="0.25">
      <c r="A2326" s="66">
        <f t="shared" si="36"/>
        <v>28068123</v>
      </c>
      <c r="B2326" s="65" t="s">
        <v>6993</v>
      </c>
      <c r="C2326" s="65" t="s">
        <v>6994</v>
      </c>
      <c r="D2326" s="65"/>
      <c r="E2326" s="65" t="s">
        <v>6992</v>
      </c>
    </row>
    <row r="2327" spans="1:5" ht="15" x14ac:dyDescent="0.25">
      <c r="A2327" s="66">
        <f t="shared" si="36"/>
        <v>28072058</v>
      </c>
      <c r="B2327" s="65" t="s">
        <v>6996</v>
      </c>
      <c r="C2327" s="65" t="s">
        <v>6997</v>
      </c>
      <c r="D2327" s="65"/>
      <c r="E2327" s="65" t="s">
        <v>6995</v>
      </c>
    </row>
    <row r="2328" spans="1:5" ht="15" x14ac:dyDescent="0.25">
      <c r="A2328" s="66">
        <f t="shared" si="36"/>
        <v>28098162</v>
      </c>
      <c r="B2328" s="65" t="s">
        <v>6999</v>
      </c>
      <c r="C2328" s="65" t="s">
        <v>7000</v>
      </c>
      <c r="D2328" s="65"/>
      <c r="E2328" s="65" t="s">
        <v>6998</v>
      </c>
    </row>
    <row r="2329" spans="1:5" ht="15" x14ac:dyDescent="0.25">
      <c r="A2329" s="66">
        <f t="shared" si="36"/>
        <v>0</v>
      </c>
      <c r="B2329" s="65"/>
      <c r="C2329" s="65" t="s">
        <v>701</v>
      </c>
      <c r="D2329" s="65">
        <v>1</v>
      </c>
      <c r="E2329" s="65" t="s">
        <v>7001</v>
      </c>
    </row>
    <row r="2330" spans="1:5" ht="15" x14ac:dyDescent="0.25">
      <c r="A2330" s="66">
        <f t="shared" si="36"/>
        <v>0</v>
      </c>
      <c r="B2330" s="65"/>
      <c r="C2330" s="65" t="s">
        <v>701</v>
      </c>
      <c r="D2330" s="65">
        <v>1</v>
      </c>
      <c r="E2330" s="65" t="s">
        <v>7002</v>
      </c>
    </row>
    <row r="2331" spans="1:5" ht="15" x14ac:dyDescent="0.25">
      <c r="A2331" s="66">
        <f t="shared" si="36"/>
        <v>28129300</v>
      </c>
      <c r="B2331" s="65" t="s">
        <v>7004</v>
      </c>
      <c r="C2331" s="65" t="s">
        <v>7005</v>
      </c>
      <c r="D2331" s="65"/>
      <c r="E2331" s="65" t="s">
        <v>7003</v>
      </c>
    </row>
    <row r="2332" spans="1:5" ht="15" x14ac:dyDescent="0.25">
      <c r="A2332" s="66">
        <f t="shared" si="36"/>
        <v>28134002</v>
      </c>
      <c r="B2332" s="65" t="s">
        <v>7007</v>
      </c>
      <c r="C2332" s="65" t="s">
        <v>7008</v>
      </c>
      <c r="D2332" s="65"/>
      <c r="E2332" s="65" t="s">
        <v>7006</v>
      </c>
    </row>
    <row r="2333" spans="1:5" ht="15" x14ac:dyDescent="0.25">
      <c r="A2333" s="66">
        <f t="shared" si="36"/>
        <v>28159293</v>
      </c>
      <c r="B2333" s="65" t="s">
        <v>7010</v>
      </c>
      <c r="C2333" s="65" t="s">
        <v>7011</v>
      </c>
      <c r="D2333" s="65"/>
      <c r="E2333" s="65" t="s">
        <v>7009</v>
      </c>
    </row>
    <row r="2334" spans="1:5" ht="15" x14ac:dyDescent="0.25">
      <c r="A2334" s="66">
        <f t="shared" si="36"/>
        <v>28163630</v>
      </c>
      <c r="B2334" s="65" t="s">
        <v>7013</v>
      </c>
      <c r="C2334" s="65" t="s">
        <v>7014</v>
      </c>
      <c r="D2334" s="65"/>
      <c r="E2334" s="65" t="s">
        <v>7012</v>
      </c>
    </row>
    <row r="2335" spans="1:5" ht="15" x14ac:dyDescent="0.25">
      <c r="A2335" s="66">
        <f t="shared" si="36"/>
        <v>28168152</v>
      </c>
      <c r="B2335" s="65" t="s">
        <v>7016</v>
      </c>
      <c r="C2335" s="65" t="s">
        <v>7017</v>
      </c>
      <c r="D2335" s="65"/>
      <c r="E2335" s="65" t="s">
        <v>7015</v>
      </c>
    </row>
    <row r="2336" spans="1:5" ht="15" x14ac:dyDescent="0.25">
      <c r="A2336" s="66">
        <f t="shared" si="36"/>
        <v>28177623</v>
      </c>
      <c r="B2336" s="65" t="s">
        <v>7019</v>
      </c>
      <c r="C2336" s="65" t="s">
        <v>7020</v>
      </c>
      <c r="D2336" s="65"/>
      <c r="E2336" s="65" t="s">
        <v>7018</v>
      </c>
    </row>
    <row r="2337" spans="1:5" ht="15" x14ac:dyDescent="0.25">
      <c r="A2337" s="66">
        <f t="shared" si="36"/>
        <v>28184956</v>
      </c>
      <c r="B2337" s="65" t="s">
        <v>7022</v>
      </c>
      <c r="C2337" s="65" t="s">
        <v>7023</v>
      </c>
      <c r="E2337" s="65" t="s">
        <v>7021</v>
      </c>
    </row>
    <row r="2338" spans="1:5" ht="15" x14ac:dyDescent="0.25">
      <c r="A2338" s="66">
        <f t="shared" si="36"/>
        <v>28186088</v>
      </c>
      <c r="B2338" s="65" t="s">
        <v>7025</v>
      </c>
      <c r="C2338" s="65" t="s">
        <v>7026</v>
      </c>
      <c r="E2338" s="65" t="s">
        <v>7024</v>
      </c>
    </row>
    <row r="2339" spans="1:5" ht="15" x14ac:dyDescent="0.25">
      <c r="A2339" s="66">
        <f t="shared" si="36"/>
        <v>28192606</v>
      </c>
      <c r="B2339" s="65" t="s">
        <v>7028</v>
      </c>
      <c r="C2339" s="65" t="s">
        <v>7029</v>
      </c>
      <c r="E2339" s="65" t="s">
        <v>7027</v>
      </c>
    </row>
    <row r="2340" spans="1:5" ht="15" x14ac:dyDescent="0.25">
      <c r="A2340" s="66">
        <f t="shared" si="36"/>
        <v>28226667</v>
      </c>
      <c r="B2340" s="65" t="s">
        <v>7031</v>
      </c>
      <c r="C2340" s="65" t="s">
        <v>7032</v>
      </c>
      <c r="E2340" s="65" t="s">
        <v>7030</v>
      </c>
    </row>
    <row r="2341" spans="1:5" ht="15" x14ac:dyDescent="0.25">
      <c r="A2341" s="66">
        <f t="shared" si="36"/>
        <v>28228546</v>
      </c>
      <c r="B2341" s="65" t="s">
        <v>7034</v>
      </c>
      <c r="C2341" s="65" t="s">
        <v>7035</v>
      </c>
      <c r="E2341" s="65" t="s">
        <v>7033</v>
      </c>
    </row>
    <row r="2342" spans="1:5" ht="15" x14ac:dyDescent="0.25">
      <c r="A2342" s="66">
        <f t="shared" si="36"/>
        <v>28233418</v>
      </c>
      <c r="B2342" s="65" t="s">
        <v>7037</v>
      </c>
      <c r="C2342" s="65" t="s">
        <v>7038</v>
      </c>
      <c r="E2342" s="65" t="s">
        <v>7036</v>
      </c>
    </row>
    <row r="2343" spans="1:5" ht="15" x14ac:dyDescent="0.25">
      <c r="A2343" s="66">
        <f t="shared" si="36"/>
        <v>28239238</v>
      </c>
      <c r="B2343" s="65" t="s">
        <v>7040</v>
      </c>
      <c r="C2343" s="65" t="s">
        <v>7041</v>
      </c>
      <c r="E2343" s="65" t="s">
        <v>7039</v>
      </c>
    </row>
    <row r="2344" spans="1:5" ht="15" x14ac:dyDescent="0.25">
      <c r="A2344" s="66">
        <f t="shared" si="36"/>
        <v>28245513</v>
      </c>
      <c r="B2344" s="65" t="s">
        <v>7043</v>
      </c>
      <c r="C2344" s="65" t="s">
        <v>7044</v>
      </c>
      <c r="E2344" s="65" t="s">
        <v>7042</v>
      </c>
    </row>
    <row r="2345" spans="1:5" ht="15" x14ac:dyDescent="0.25">
      <c r="A2345" s="66">
        <f t="shared" si="36"/>
        <v>28253990</v>
      </c>
      <c r="B2345" s="65" t="s">
        <v>7046</v>
      </c>
      <c r="C2345" s="65" t="s">
        <v>7047</v>
      </c>
      <c r="E2345" s="65" t="s">
        <v>7045</v>
      </c>
    </row>
    <row r="2346" spans="1:5" ht="15" x14ac:dyDescent="0.25">
      <c r="A2346" s="66">
        <f t="shared" si="36"/>
        <v>28258461</v>
      </c>
      <c r="B2346" s="65" t="s">
        <v>7049</v>
      </c>
      <c r="C2346" s="65" t="s">
        <v>7050</v>
      </c>
      <c r="E2346" s="65" t="s">
        <v>7048</v>
      </c>
    </row>
    <row r="2347" spans="1:5" ht="15" x14ac:dyDescent="0.25">
      <c r="A2347" s="66">
        <f t="shared" si="36"/>
        <v>28259247</v>
      </c>
      <c r="B2347" s="65" t="s">
        <v>7052</v>
      </c>
      <c r="C2347" s="65" t="s">
        <v>7053</v>
      </c>
      <c r="E2347" s="65" t="s">
        <v>7051</v>
      </c>
    </row>
    <row r="2348" spans="1:5" ht="15" x14ac:dyDescent="0.25">
      <c r="A2348" s="66">
        <f t="shared" si="36"/>
        <v>28260938</v>
      </c>
      <c r="B2348" s="65" t="s">
        <v>7055</v>
      </c>
      <c r="C2348" s="65" t="s">
        <v>7056</v>
      </c>
      <c r="E2348" s="65" t="s">
        <v>7054</v>
      </c>
    </row>
    <row r="2349" spans="1:5" ht="15" x14ac:dyDescent="0.25">
      <c r="A2349" s="66">
        <f t="shared" si="36"/>
        <v>28271468</v>
      </c>
      <c r="B2349" s="65" t="s">
        <v>7058</v>
      </c>
      <c r="C2349" s="65" t="s">
        <v>7059</v>
      </c>
      <c r="E2349" s="65" t="s">
        <v>7057</v>
      </c>
    </row>
    <row r="2350" spans="1:5" ht="15" x14ac:dyDescent="0.25">
      <c r="A2350" s="66">
        <f t="shared" si="36"/>
        <v>28297335</v>
      </c>
      <c r="B2350" s="65" t="s">
        <v>7061</v>
      </c>
      <c r="C2350" s="65" t="s">
        <v>7062</v>
      </c>
      <c r="E2350" s="65" t="s">
        <v>7060</v>
      </c>
    </row>
    <row r="2351" spans="1:5" ht="15" x14ac:dyDescent="0.25">
      <c r="A2351" s="66">
        <f t="shared" si="36"/>
        <v>28303998</v>
      </c>
      <c r="B2351" s="65" t="s">
        <v>7064</v>
      </c>
      <c r="C2351" s="65" t="s">
        <v>7065</v>
      </c>
      <c r="E2351" s="65" t="s">
        <v>7063</v>
      </c>
    </row>
    <row r="2352" spans="1:5" ht="15" x14ac:dyDescent="0.25">
      <c r="A2352" s="66">
        <f t="shared" si="36"/>
        <v>28328532</v>
      </c>
      <c r="B2352" s="65" t="s">
        <v>7067</v>
      </c>
      <c r="C2352" s="65" t="s">
        <v>7068</v>
      </c>
      <c r="E2352" s="65" t="s">
        <v>7066</v>
      </c>
    </row>
    <row r="2353" spans="1:5" ht="15" x14ac:dyDescent="0.25">
      <c r="A2353" s="66">
        <f t="shared" si="36"/>
        <v>28364504</v>
      </c>
      <c r="B2353" s="65" t="s">
        <v>7070</v>
      </c>
      <c r="C2353" s="65" t="s">
        <v>7071</v>
      </c>
      <c r="E2353" s="65" t="s">
        <v>7069</v>
      </c>
    </row>
    <row r="2354" spans="1:5" ht="15" x14ac:dyDescent="0.25">
      <c r="A2354" s="66">
        <f t="shared" si="36"/>
        <v>28369336</v>
      </c>
      <c r="B2354" s="65" t="s">
        <v>7073</v>
      </c>
      <c r="C2354" s="65" t="s">
        <v>7074</v>
      </c>
      <c r="E2354" s="65" t="s">
        <v>7072</v>
      </c>
    </row>
    <row r="2355" spans="1:5" ht="15" x14ac:dyDescent="0.25">
      <c r="A2355" s="66">
        <f t="shared" si="36"/>
        <v>28369549</v>
      </c>
      <c r="B2355" s="65" t="s">
        <v>7076</v>
      </c>
      <c r="C2355" s="65" t="s">
        <v>7077</v>
      </c>
      <c r="E2355" s="65" t="s">
        <v>7075</v>
      </c>
    </row>
    <row r="2356" spans="1:5" ht="15" x14ac:dyDescent="0.25">
      <c r="A2356" s="66">
        <f t="shared" si="36"/>
        <v>28393598</v>
      </c>
      <c r="B2356" s="65" t="s">
        <v>7079</v>
      </c>
      <c r="C2356" s="65" t="s">
        <v>7080</v>
      </c>
      <c r="E2356" s="65" t="s">
        <v>7078</v>
      </c>
    </row>
    <row r="2357" spans="1:5" ht="15" x14ac:dyDescent="0.25">
      <c r="A2357" s="66">
        <f t="shared" si="36"/>
        <v>28399758</v>
      </c>
      <c r="B2357" s="65" t="s">
        <v>7082</v>
      </c>
      <c r="C2357" s="65" t="s">
        <v>7083</v>
      </c>
      <c r="E2357" s="65" t="s">
        <v>7081</v>
      </c>
    </row>
    <row r="2358" spans="1:5" ht="15" x14ac:dyDescent="0.25">
      <c r="A2358" s="66">
        <f t="shared" si="36"/>
        <v>28409907</v>
      </c>
      <c r="B2358" s="65" t="s">
        <v>7085</v>
      </c>
      <c r="C2358" s="65" t="s">
        <v>7086</v>
      </c>
      <c r="E2358" s="65" t="s">
        <v>7084</v>
      </c>
    </row>
    <row r="2359" spans="1:5" ht="15" x14ac:dyDescent="0.25">
      <c r="A2359" s="66">
        <f t="shared" si="36"/>
        <v>28417381</v>
      </c>
      <c r="B2359" s="65" t="s">
        <v>7088</v>
      </c>
      <c r="C2359" s="65" t="s">
        <v>7089</v>
      </c>
      <c r="E2359" s="65" t="s">
        <v>7087</v>
      </c>
    </row>
    <row r="2360" spans="1:5" ht="15" x14ac:dyDescent="0.25">
      <c r="A2360" s="66">
        <f t="shared" si="36"/>
        <v>28422628</v>
      </c>
      <c r="B2360" s="65" t="s">
        <v>7091</v>
      </c>
      <c r="C2360" s="65" t="s">
        <v>7092</v>
      </c>
      <c r="E2360" s="65" t="s">
        <v>7090</v>
      </c>
    </row>
    <row r="2361" spans="1:5" ht="15" x14ac:dyDescent="0.25">
      <c r="A2361" s="66">
        <f t="shared" si="36"/>
        <v>28422717</v>
      </c>
      <c r="B2361" s="65" t="s">
        <v>7094</v>
      </c>
      <c r="C2361" s="65" t="s">
        <v>7095</v>
      </c>
      <c r="E2361" s="65" t="s">
        <v>7093</v>
      </c>
    </row>
    <row r="2362" spans="1:5" ht="15" x14ac:dyDescent="0.25">
      <c r="A2362" s="66">
        <f t="shared" si="36"/>
        <v>28422768</v>
      </c>
      <c r="B2362" s="65" t="s">
        <v>7097</v>
      </c>
      <c r="C2362" s="65" t="s">
        <v>7098</v>
      </c>
      <c r="E2362" s="65" t="s">
        <v>7096</v>
      </c>
    </row>
    <row r="2363" spans="1:5" ht="15" x14ac:dyDescent="0.25">
      <c r="A2363" s="66">
        <f t="shared" si="36"/>
        <v>28422792</v>
      </c>
      <c r="B2363" s="65" t="s">
        <v>7100</v>
      </c>
      <c r="C2363" s="65" t="s">
        <v>7101</v>
      </c>
      <c r="E2363" s="65" t="s">
        <v>7099</v>
      </c>
    </row>
    <row r="2364" spans="1:5" ht="15" x14ac:dyDescent="0.25">
      <c r="A2364" s="66">
        <f t="shared" si="36"/>
        <v>28422806</v>
      </c>
      <c r="B2364" s="65" t="s">
        <v>7103</v>
      </c>
      <c r="C2364" s="65" t="s">
        <v>7104</v>
      </c>
      <c r="E2364" s="65" t="s">
        <v>7102</v>
      </c>
    </row>
    <row r="2365" spans="1:5" ht="15" x14ac:dyDescent="0.25">
      <c r="A2365" s="66">
        <f t="shared" si="36"/>
        <v>28422814</v>
      </c>
      <c r="B2365" s="65" t="s">
        <v>7106</v>
      </c>
      <c r="C2365" s="65" t="s">
        <v>7107</v>
      </c>
      <c r="E2365" s="65" t="s">
        <v>7105</v>
      </c>
    </row>
    <row r="2366" spans="1:5" ht="15" x14ac:dyDescent="0.25">
      <c r="A2366" s="66">
        <f t="shared" si="36"/>
        <v>28422873</v>
      </c>
      <c r="B2366" s="65" t="s">
        <v>7109</v>
      </c>
      <c r="C2366" s="65" t="s">
        <v>7110</v>
      </c>
      <c r="E2366" s="65" t="s">
        <v>7108</v>
      </c>
    </row>
    <row r="2367" spans="1:5" ht="15" x14ac:dyDescent="0.25">
      <c r="A2367" s="66">
        <f t="shared" si="36"/>
        <v>28422938</v>
      </c>
      <c r="B2367" s="65" t="s">
        <v>7112</v>
      </c>
      <c r="C2367" s="65" t="s">
        <v>7113</v>
      </c>
      <c r="E2367" s="65" t="s">
        <v>7111</v>
      </c>
    </row>
    <row r="2368" spans="1:5" ht="15" x14ac:dyDescent="0.25">
      <c r="A2368" s="66">
        <f t="shared" si="36"/>
        <v>28422946</v>
      </c>
      <c r="B2368" s="65" t="s">
        <v>7115</v>
      </c>
      <c r="C2368" s="65" t="s">
        <v>7116</v>
      </c>
      <c r="E2368" s="65" t="s">
        <v>7114</v>
      </c>
    </row>
    <row r="2369" spans="1:5" ht="15" x14ac:dyDescent="0.25">
      <c r="A2369" s="66">
        <f t="shared" si="36"/>
        <v>28423926</v>
      </c>
      <c r="B2369" s="65" t="s">
        <v>7118</v>
      </c>
      <c r="C2369" s="65" t="s">
        <v>7119</v>
      </c>
      <c r="E2369" s="65" t="s">
        <v>7117</v>
      </c>
    </row>
    <row r="2370" spans="1:5" ht="15" x14ac:dyDescent="0.25">
      <c r="A2370" s="66">
        <f t="shared" ref="A2370:A2433" si="37">B2370*1</f>
        <v>28429134</v>
      </c>
      <c r="B2370" s="65" t="s">
        <v>7121</v>
      </c>
      <c r="C2370" s="65" t="s">
        <v>7122</v>
      </c>
      <c r="E2370" s="65" t="s">
        <v>7120</v>
      </c>
    </row>
    <row r="2371" spans="1:5" ht="15" x14ac:dyDescent="0.25">
      <c r="A2371" s="66">
        <f t="shared" si="37"/>
        <v>28431716</v>
      </c>
      <c r="B2371" s="65" t="s">
        <v>7124</v>
      </c>
      <c r="C2371" s="65" t="s">
        <v>7125</v>
      </c>
      <c r="E2371" s="65" t="s">
        <v>7123</v>
      </c>
    </row>
    <row r="2372" spans="1:5" ht="15" x14ac:dyDescent="0.25">
      <c r="A2372" s="66">
        <f t="shared" si="37"/>
        <v>28434987</v>
      </c>
      <c r="B2372" s="65" t="s">
        <v>7127</v>
      </c>
      <c r="C2372" s="65" t="s">
        <v>7128</v>
      </c>
      <c r="E2372" s="65" t="s">
        <v>7126</v>
      </c>
    </row>
    <row r="2373" spans="1:5" ht="15" x14ac:dyDescent="0.25">
      <c r="A2373" s="66">
        <f t="shared" si="37"/>
        <v>28445482</v>
      </c>
      <c r="B2373" s="65" t="s">
        <v>7130</v>
      </c>
      <c r="C2373" s="65" t="s">
        <v>7131</v>
      </c>
      <c r="E2373" s="65" t="s">
        <v>7129</v>
      </c>
    </row>
    <row r="2374" spans="1:5" ht="15" x14ac:dyDescent="0.25">
      <c r="A2374" s="66">
        <f t="shared" si="37"/>
        <v>28448872</v>
      </c>
      <c r="B2374" s="65" t="s">
        <v>7133</v>
      </c>
      <c r="C2374" s="65" t="s">
        <v>7134</v>
      </c>
      <c r="E2374" s="65" t="s">
        <v>7132</v>
      </c>
    </row>
    <row r="2375" spans="1:5" ht="15" x14ac:dyDescent="0.25">
      <c r="A2375" s="66">
        <f t="shared" si="37"/>
        <v>28454023</v>
      </c>
      <c r="B2375" s="65" t="s">
        <v>7136</v>
      </c>
      <c r="C2375" s="65" t="s">
        <v>7137</v>
      </c>
      <c r="E2375" s="65" t="s">
        <v>7135</v>
      </c>
    </row>
    <row r="2376" spans="1:5" ht="15" x14ac:dyDescent="0.25">
      <c r="A2376" s="66">
        <f t="shared" si="37"/>
        <v>28456557</v>
      </c>
      <c r="B2376" s="65" t="s">
        <v>7139</v>
      </c>
      <c r="C2376" s="65" t="s">
        <v>7140</v>
      </c>
      <c r="E2376" s="65" t="s">
        <v>7138</v>
      </c>
    </row>
    <row r="2377" spans="1:5" ht="15" x14ac:dyDescent="0.25">
      <c r="A2377" s="66">
        <f t="shared" si="37"/>
        <v>28462891</v>
      </c>
      <c r="B2377" s="65" t="s">
        <v>7142</v>
      </c>
      <c r="C2377" s="65" t="s">
        <v>7143</v>
      </c>
      <c r="E2377" s="65" t="s">
        <v>7141</v>
      </c>
    </row>
    <row r="2378" spans="1:5" ht="15" x14ac:dyDescent="0.25">
      <c r="A2378" s="66">
        <f t="shared" si="37"/>
        <v>28467869</v>
      </c>
      <c r="B2378" s="65" t="s">
        <v>7145</v>
      </c>
      <c r="C2378" s="65" t="s">
        <v>7146</v>
      </c>
      <c r="E2378" s="65" t="s">
        <v>7144</v>
      </c>
    </row>
    <row r="2379" spans="1:5" ht="15" x14ac:dyDescent="0.25">
      <c r="A2379" s="66">
        <f t="shared" si="37"/>
        <v>28469209</v>
      </c>
      <c r="B2379" s="65" t="s">
        <v>7148</v>
      </c>
      <c r="C2379" s="65" t="s">
        <v>7149</v>
      </c>
      <c r="E2379" s="65" t="s">
        <v>7147</v>
      </c>
    </row>
    <row r="2380" spans="1:5" ht="15" x14ac:dyDescent="0.25">
      <c r="A2380" s="66">
        <f t="shared" si="37"/>
        <v>28514395</v>
      </c>
      <c r="B2380" s="65" t="s">
        <v>7151</v>
      </c>
      <c r="C2380" s="65" t="s">
        <v>7152</v>
      </c>
      <c r="E2380" s="65" t="s">
        <v>7150</v>
      </c>
    </row>
    <row r="2381" spans="1:5" ht="15" x14ac:dyDescent="0.25">
      <c r="A2381" s="66">
        <f t="shared" si="37"/>
        <v>28522215</v>
      </c>
      <c r="B2381" s="65" t="s">
        <v>7154</v>
      </c>
      <c r="C2381" s="65" t="s">
        <v>7155</v>
      </c>
      <c r="E2381" s="65" t="s">
        <v>7153</v>
      </c>
    </row>
    <row r="2382" spans="1:5" ht="15" x14ac:dyDescent="0.25">
      <c r="A2382" s="66">
        <f t="shared" si="37"/>
        <v>28526059</v>
      </c>
      <c r="B2382" s="65" t="s">
        <v>7157</v>
      </c>
      <c r="C2382" s="65" t="s">
        <v>7158</v>
      </c>
      <c r="E2382" s="65" t="s">
        <v>7156</v>
      </c>
    </row>
    <row r="2383" spans="1:5" ht="15" x14ac:dyDescent="0.25">
      <c r="A2383" s="66">
        <f t="shared" si="37"/>
        <v>28529007</v>
      </c>
      <c r="B2383" s="65" t="s">
        <v>7160</v>
      </c>
      <c r="C2383" s="65" t="s">
        <v>7161</v>
      </c>
      <c r="E2383" s="65" t="s">
        <v>7159</v>
      </c>
    </row>
    <row r="2384" spans="1:5" ht="15" x14ac:dyDescent="0.25">
      <c r="A2384" s="66">
        <f t="shared" si="37"/>
        <v>28531621</v>
      </c>
      <c r="B2384" s="65" t="s">
        <v>7163</v>
      </c>
      <c r="C2384" s="65" t="s">
        <v>7164</v>
      </c>
      <c r="E2384" s="65" t="s">
        <v>7162</v>
      </c>
    </row>
    <row r="2385" spans="1:5" ht="15" x14ac:dyDescent="0.25">
      <c r="A2385" s="66">
        <f t="shared" si="37"/>
        <v>28536372</v>
      </c>
      <c r="B2385" s="65" t="s">
        <v>7166</v>
      </c>
      <c r="C2385" s="65" t="s">
        <v>7167</v>
      </c>
      <c r="E2385" s="65" t="s">
        <v>7165</v>
      </c>
    </row>
    <row r="2386" spans="1:5" ht="15" x14ac:dyDescent="0.25">
      <c r="A2386" s="66">
        <f t="shared" si="37"/>
        <v>28541082</v>
      </c>
      <c r="B2386" s="65" t="s">
        <v>7169</v>
      </c>
      <c r="C2386" s="65" t="s">
        <v>7170</v>
      </c>
      <c r="E2386" s="65" t="s">
        <v>7168</v>
      </c>
    </row>
    <row r="2387" spans="1:5" ht="15" x14ac:dyDescent="0.25">
      <c r="A2387" s="66">
        <f t="shared" si="37"/>
        <v>28543964</v>
      </c>
      <c r="B2387" s="65" t="s">
        <v>7172</v>
      </c>
      <c r="C2387" s="65" t="s">
        <v>7173</v>
      </c>
      <c r="E2387" s="65" t="s">
        <v>7171</v>
      </c>
    </row>
    <row r="2388" spans="1:5" ht="15" x14ac:dyDescent="0.25">
      <c r="A2388" s="66">
        <f t="shared" si="37"/>
        <v>28559232</v>
      </c>
      <c r="B2388" s="65" t="s">
        <v>7175</v>
      </c>
      <c r="C2388" s="65" t="s">
        <v>7176</v>
      </c>
      <c r="E2388" s="65" t="s">
        <v>7174</v>
      </c>
    </row>
    <row r="2389" spans="1:5" ht="15" x14ac:dyDescent="0.25">
      <c r="A2389" s="66">
        <f t="shared" si="37"/>
        <v>28567278</v>
      </c>
      <c r="B2389" s="65" t="s">
        <v>7178</v>
      </c>
      <c r="C2389" s="65" t="s">
        <v>7179</v>
      </c>
      <c r="E2389" s="65" t="s">
        <v>7177</v>
      </c>
    </row>
    <row r="2390" spans="1:5" ht="15" x14ac:dyDescent="0.25">
      <c r="A2390" s="66">
        <f t="shared" si="37"/>
        <v>28594356</v>
      </c>
      <c r="B2390" s="65" t="s">
        <v>7181</v>
      </c>
      <c r="C2390" s="65" t="s">
        <v>7182</v>
      </c>
      <c r="E2390" s="65" t="s">
        <v>7180</v>
      </c>
    </row>
    <row r="2391" spans="1:5" ht="15" x14ac:dyDescent="0.25">
      <c r="A2391" s="66">
        <f t="shared" si="37"/>
        <v>28600232</v>
      </c>
      <c r="B2391" s="65" t="s">
        <v>7184</v>
      </c>
      <c r="C2391" s="65" t="s">
        <v>7185</v>
      </c>
      <c r="E2391" s="65" t="s">
        <v>7183</v>
      </c>
    </row>
    <row r="2392" spans="1:5" ht="15" x14ac:dyDescent="0.25">
      <c r="A2392" s="66">
        <f t="shared" si="37"/>
        <v>28620012</v>
      </c>
      <c r="B2392" s="65" t="s">
        <v>7187</v>
      </c>
      <c r="C2392" s="65" t="s">
        <v>7188</v>
      </c>
      <c r="E2392" s="65" t="s">
        <v>7186</v>
      </c>
    </row>
    <row r="2393" spans="1:5" ht="15" x14ac:dyDescent="0.25">
      <c r="A2393" s="66">
        <f t="shared" si="37"/>
        <v>28624247</v>
      </c>
      <c r="B2393" s="65" t="s">
        <v>7190</v>
      </c>
      <c r="C2393" s="65" t="s">
        <v>7191</v>
      </c>
      <c r="E2393" s="65" t="s">
        <v>7189</v>
      </c>
    </row>
    <row r="2394" spans="1:5" ht="15" x14ac:dyDescent="0.25">
      <c r="A2394" s="66">
        <f t="shared" si="37"/>
        <v>28631189</v>
      </c>
      <c r="B2394" s="65" t="s">
        <v>7193</v>
      </c>
      <c r="C2394" s="65" t="s">
        <v>7194</v>
      </c>
      <c r="E2394" s="65" t="s">
        <v>7192</v>
      </c>
    </row>
    <row r="2395" spans="1:5" ht="15" x14ac:dyDescent="0.25">
      <c r="A2395" s="66">
        <f t="shared" si="37"/>
        <v>28637667</v>
      </c>
      <c r="B2395" s="65" t="s">
        <v>7196</v>
      </c>
      <c r="C2395" s="65" t="s">
        <v>7197</v>
      </c>
      <c r="E2395" s="65" t="s">
        <v>7195</v>
      </c>
    </row>
    <row r="2396" spans="1:5" ht="15" x14ac:dyDescent="0.25">
      <c r="A2396" s="66">
        <f t="shared" si="37"/>
        <v>28639341</v>
      </c>
      <c r="B2396" s="65" t="s">
        <v>7199</v>
      </c>
      <c r="C2396" s="65" t="s">
        <v>7200</v>
      </c>
      <c r="E2396" s="65" t="s">
        <v>7198</v>
      </c>
    </row>
    <row r="2397" spans="1:5" ht="15" x14ac:dyDescent="0.25">
      <c r="A2397" s="66">
        <f t="shared" si="37"/>
        <v>28644981</v>
      </c>
      <c r="B2397" s="65" t="s">
        <v>7202</v>
      </c>
      <c r="C2397" s="65" t="s">
        <v>7203</v>
      </c>
      <c r="E2397" s="65" t="s">
        <v>7201</v>
      </c>
    </row>
    <row r="2398" spans="1:5" ht="15" x14ac:dyDescent="0.25">
      <c r="A2398" s="66">
        <f t="shared" si="37"/>
        <v>28645864</v>
      </c>
      <c r="B2398" s="65" t="s">
        <v>7205</v>
      </c>
      <c r="C2398" s="65" t="s">
        <v>7206</v>
      </c>
      <c r="E2398" s="65" t="s">
        <v>7204</v>
      </c>
    </row>
    <row r="2399" spans="1:5" ht="15" x14ac:dyDescent="0.25">
      <c r="A2399" s="66">
        <f t="shared" si="37"/>
        <v>28661584</v>
      </c>
      <c r="B2399" s="65" t="s">
        <v>7208</v>
      </c>
      <c r="C2399" s="65" t="s">
        <v>7209</v>
      </c>
      <c r="E2399" s="65" t="s">
        <v>7207</v>
      </c>
    </row>
    <row r="2400" spans="1:5" ht="15" x14ac:dyDescent="0.25">
      <c r="A2400" s="66">
        <f t="shared" si="37"/>
        <v>28818548</v>
      </c>
      <c r="B2400" s="65" t="s">
        <v>7211</v>
      </c>
      <c r="C2400" s="65" t="s">
        <v>7212</v>
      </c>
      <c r="E2400" s="65" t="s">
        <v>7210</v>
      </c>
    </row>
    <row r="2401" spans="1:5" ht="15" x14ac:dyDescent="0.25">
      <c r="A2401" s="66">
        <f t="shared" si="37"/>
        <v>28876661</v>
      </c>
      <c r="B2401" s="65" t="s">
        <v>7214</v>
      </c>
      <c r="C2401" s="65" t="s">
        <v>7215</v>
      </c>
      <c r="E2401" s="65" t="s">
        <v>7213</v>
      </c>
    </row>
    <row r="2402" spans="1:5" ht="15" x14ac:dyDescent="0.25">
      <c r="A2402" s="66">
        <f t="shared" si="37"/>
        <v>28880251</v>
      </c>
      <c r="B2402" s="65" t="s">
        <v>7217</v>
      </c>
      <c r="C2402" s="65" t="s">
        <v>7218</v>
      </c>
      <c r="E2402" s="65" t="s">
        <v>7216</v>
      </c>
    </row>
    <row r="2403" spans="1:5" ht="15" x14ac:dyDescent="0.25">
      <c r="A2403" s="66">
        <f t="shared" si="37"/>
        <v>28882181</v>
      </c>
      <c r="B2403" s="65" t="s">
        <v>7220</v>
      </c>
      <c r="C2403" s="65" t="s">
        <v>7221</v>
      </c>
      <c r="E2403" s="65" t="s">
        <v>7219</v>
      </c>
    </row>
    <row r="2404" spans="1:5" ht="15" x14ac:dyDescent="0.25">
      <c r="A2404" s="66">
        <f t="shared" si="37"/>
        <v>28894600</v>
      </c>
      <c r="B2404" s="65" t="s">
        <v>7223</v>
      </c>
      <c r="C2404" s="65" t="s">
        <v>7224</v>
      </c>
      <c r="E2404" s="65" t="s">
        <v>7222</v>
      </c>
    </row>
    <row r="2405" spans="1:5" ht="15" x14ac:dyDescent="0.25">
      <c r="A2405" s="66">
        <f t="shared" si="37"/>
        <v>28896948</v>
      </c>
      <c r="B2405" s="65" t="s">
        <v>7226</v>
      </c>
      <c r="C2405" s="65" t="s">
        <v>7227</v>
      </c>
      <c r="E2405" s="65" t="s">
        <v>7225</v>
      </c>
    </row>
    <row r="2406" spans="1:5" ht="15" x14ac:dyDescent="0.25">
      <c r="A2406" s="66">
        <f t="shared" si="37"/>
        <v>28908784</v>
      </c>
      <c r="B2406" s="65" t="s">
        <v>7229</v>
      </c>
      <c r="C2406" s="65" t="s">
        <v>7230</v>
      </c>
      <c r="E2406" s="65" t="s">
        <v>7228</v>
      </c>
    </row>
    <row r="2407" spans="1:5" ht="15" x14ac:dyDescent="0.25">
      <c r="A2407" s="66">
        <f t="shared" si="37"/>
        <v>28914121</v>
      </c>
      <c r="B2407" s="65" t="s">
        <v>7232</v>
      </c>
      <c r="C2407" s="65" t="s">
        <v>7233</v>
      </c>
      <c r="E2407" s="65" t="s">
        <v>7231</v>
      </c>
    </row>
    <row r="2408" spans="1:5" ht="15" x14ac:dyDescent="0.25">
      <c r="A2408" s="66">
        <f t="shared" si="37"/>
        <v>28923082</v>
      </c>
      <c r="B2408" s="65" t="s">
        <v>7235</v>
      </c>
      <c r="C2408" s="65" t="s">
        <v>7236</v>
      </c>
      <c r="E2408" s="65" t="s">
        <v>7234</v>
      </c>
    </row>
    <row r="2409" spans="1:5" ht="15" x14ac:dyDescent="0.25">
      <c r="A2409" s="66">
        <f t="shared" si="37"/>
        <v>28933401</v>
      </c>
      <c r="B2409" s="65" t="s">
        <v>7238</v>
      </c>
      <c r="C2409" s="65" t="s">
        <v>7239</v>
      </c>
      <c r="E2409" s="65" t="s">
        <v>7237</v>
      </c>
    </row>
    <row r="2410" spans="1:5" ht="15" x14ac:dyDescent="0.25">
      <c r="A2410" s="66">
        <f t="shared" si="37"/>
        <v>28934408</v>
      </c>
      <c r="B2410" s="65" t="s">
        <v>7241</v>
      </c>
      <c r="C2410" s="65" t="s">
        <v>7242</v>
      </c>
      <c r="E2410" s="65" t="s">
        <v>7240</v>
      </c>
    </row>
    <row r="2411" spans="1:5" ht="15" x14ac:dyDescent="0.25">
      <c r="A2411" s="66">
        <f t="shared" si="37"/>
        <v>28939132</v>
      </c>
      <c r="B2411" s="65" t="s">
        <v>7244</v>
      </c>
      <c r="C2411" s="65" t="s">
        <v>7245</v>
      </c>
      <c r="E2411" s="65" t="s">
        <v>7243</v>
      </c>
    </row>
    <row r="2412" spans="1:5" ht="15" x14ac:dyDescent="0.25">
      <c r="A2412" s="66">
        <f t="shared" si="37"/>
        <v>28940440</v>
      </c>
      <c r="B2412" s="65" t="s">
        <v>7247</v>
      </c>
      <c r="C2412" s="65" t="s">
        <v>7248</v>
      </c>
      <c r="E2412" s="65" t="s">
        <v>7246</v>
      </c>
    </row>
    <row r="2413" spans="1:5" ht="15" x14ac:dyDescent="0.25">
      <c r="A2413" s="66">
        <f t="shared" si="37"/>
        <v>28941064</v>
      </c>
      <c r="B2413" s="65" t="s">
        <v>7250</v>
      </c>
      <c r="C2413" s="65" t="s">
        <v>7251</v>
      </c>
      <c r="E2413" s="65" t="s">
        <v>7249</v>
      </c>
    </row>
    <row r="2414" spans="1:5" ht="15" x14ac:dyDescent="0.25">
      <c r="A2414" s="66">
        <f t="shared" si="37"/>
        <v>28951353</v>
      </c>
      <c r="B2414" s="65" t="s">
        <v>7253</v>
      </c>
      <c r="C2414" s="65" t="s">
        <v>7254</v>
      </c>
      <c r="E2414" s="65" t="s">
        <v>7252</v>
      </c>
    </row>
    <row r="2415" spans="1:5" ht="15" x14ac:dyDescent="0.25">
      <c r="A2415" s="66">
        <f t="shared" si="37"/>
        <v>28956975</v>
      </c>
      <c r="B2415" s="65" t="s">
        <v>7256</v>
      </c>
      <c r="C2415" s="65" t="s">
        <v>7257</v>
      </c>
      <c r="E2415" s="65" t="s">
        <v>7255</v>
      </c>
    </row>
    <row r="2416" spans="1:5" ht="15" x14ac:dyDescent="0.25">
      <c r="A2416" s="66">
        <f t="shared" si="37"/>
        <v>28957661</v>
      </c>
      <c r="B2416" s="65" t="s">
        <v>7259</v>
      </c>
      <c r="C2416" s="65" t="s">
        <v>7260</v>
      </c>
      <c r="E2416" s="65" t="s">
        <v>7258</v>
      </c>
    </row>
    <row r="2417" spans="1:5" ht="15" x14ac:dyDescent="0.25">
      <c r="A2417" s="66">
        <f t="shared" si="37"/>
        <v>28958323</v>
      </c>
      <c r="B2417" s="65" t="s">
        <v>7262</v>
      </c>
      <c r="C2417" s="65" t="s">
        <v>7263</v>
      </c>
      <c r="D2417" s="65"/>
      <c r="E2417" s="65" t="s">
        <v>7261</v>
      </c>
    </row>
    <row r="2418" spans="1:5" ht="15" x14ac:dyDescent="0.25">
      <c r="A2418" s="66">
        <f t="shared" si="37"/>
        <v>28959478</v>
      </c>
      <c r="B2418" s="65" t="s">
        <v>7265</v>
      </c>
      <c r="C2418" s="65" t="s">
        <v>7266</v>
      </c>
      <c r="D2418" s="65"/>
      <c r="E2418" s="65" t="s">
        <v>7264</v>
      </c>
    </row>
    <row r="2419" spans="1:5" ht="15" x14ac:dyDescent="0.25">
      <c r="A2419" s="66">
        <f t="shared" si="37"/>
        <v>28974957</v>
      </c>
      <c r="B2419" s="65" t="s">
        <v>7268</v>
      </c>
      <c r="C2419" s="65" t="s">
        <v>7269</v>
      </c>
      <c r="D2419" s="65"/>
      <c r="E2419" s="65" t="s">
        <v>7267</v>
      </c>
    </row>
    <row r="2420" spans="1:5" ht="15" x14ac:dyDescent="0.25">
      <c r="A2420" s="66">
        <f t="shared" si="37"/>
        <v>28997914</v>
      </c>
      <c r="B2420" s="65" t="s">
        <v>7271</v>
      </c>
      <c r="C2420" s="65" t="s">
        <v>7272</v>
      </c>
      <c r="D2420" s="65"/>
      <c r="E2420" s="65" t="s">
        <v>7270</v>
      </c>
    </row>
    <row r="2421" spans="1:5" ht="15" x14ac:dyDescent="0.25">
      <c r="A2421" s="66">
        <f t="shared" si="37"/>
        <v>0</v>
      </c>
      <c r="B2421" s="65"/>
      <c r="C2421" s="65" t="s">
        <v>701</v>
      </c>
      <c r="D2421" s="65">
        <v>1</v>
      </c>
      <c r="E2421" s="65" t="s">
        <v>7273</v>
      </c>
    </row>
    <row r="2422" spans="1:5" ht="15" x14ac:dyDescent="0.25">
      <c r="A2422" s="66">
        <f t="shared" si="37"/>
        <v>0</v>
      </c>
      <c r="B2422" s="65"/>
      <c r="C2422" s="65" t="s">
        <v>701</v>
      </c>
      <c r="D2422" s="65">
        <v>1</v>
      </c>
      <c r="E2422" s="65" t="s">
        <v>7274</v>
      </c>
    </row>
    <row r="2423" spans="1:5" ht="15" x14ac:dyDescent="0.25">
      <c r="A2423" s="66">
        <f t="shared" si="37"/>
        <v>29040729</v>
      </c>
      <c r="B2423" s="65" t="s">
        <v>7276</v>
      </c>
      <c r="C2423" s="65" t="s">
        <v>7277</v>
      </c>
      <c r="D2423" s="65"/>
      <c r="E2423" s="65" t="s">
        <v>7275</v>
      </c>
    </row>
    <row r="2424" spans="1:5" ht="15" x14ac:dyDescent="0.25">
      <c r="A2424" s="66">
        <f t="shared" si="37"/>
        <v>29042101</v>
      </c>
      <c r="B2424" s="65" t="s">
        <v>7279</v>
      </c>
      <c r="C2424" s="65" t="s">
        <v>7280</v>
      </c>
      <c r="D2424" s="65"/>
      <c r="E2424" s="65" t="s">
        <v>7278</v>
      </c>
    </row>
    <row r="2425" spans="1:5" ht="15" x14ac:dyDescent="0.25">
      <c r="A2425" s="66">
        <f t="shared" si="37"/>
        <v>29046042</v>
      </c>
      <c r="B2425" s="65" t="s">
        <v>7282</v>
      </c>
      <c r="C2425" s="65" t="s">
        <v>7283</v>
      </c>
      <c r="D2425" s="65"/>
      <c r="E2425" s="65" t="s">
        <v>7281</v>
      </c>
    </row>
    <row r="2426" spans="1:5" ht="15" x14ac:dyDescent="0.25">
      <c r="A2426" s="66">
        <f t="shared" si="37"/>
        <v>0</v>
      </c>
      <c r="B2426" s="65"/>
      <c r="C2426" s="65" t="s">
        <v>701</v>
      </c>
      <c r="D2426" s="65">
        <v>1</v>
      </c>
      <c r="E2426" s="65" t="s">
        <v>7284</v>
      </c>
    </row>
    <row r="2427" spans="1:5" ht="15" x14ac:dyDescent="0.25">
      <c r="A2427" s="66">
        <f t="shared" si="37"/>
        <v>0</v>
      </c>
      <c r="B2427" s="65"/>
      <c r="C2427" s="65" t="s">
        <v>701</v>
      </c>
      <c r="D2427" s="65">
        <v>1</v>
      </c>
      <c r="E2427" s="65" t="s">
        <v>7285</v>
      </c>
    </row>
    <row r="2428" spans="1:5" ht="15" x14ac:dyDescent="0.25">
      <c r="A2428" s="66">
        <f t="shared" si="37"/>
        <v>29050201</v>
      </c>
      <c r="B2428" s="65" t="s">
        <v>7287</v>
      </c>
      <c r="C2428" s="65" t="s">
        <v>7288</v>
      </c>
      <c r="D2428" s="65"/>
      <c r="E2428" s="65" t="s">
        <v>7286</v>
      </c>
    </row>
    <row r="2429" spans="1:5" ht="15" x14ac:dyDescent="0.25">
      <c r="A2429" s="66">
        <f t="shared" si="37"/>
        <v>29056501</v>
      </c>
      <c r="B2429" s="65" t="s">
        <v>7290</v>
      </c>
      <c r="C2429" s="65" t="s">
        <v>7291</v>
      </c>
      <c r="D2429" s="65"/>
      <c r="E2429" s="65" t="s">
        <v>7289</v>
      </c>
    </row>
    <row r="2430" spans="1:5" ht="15" x14ac:dyDescent="0.25">
      <c r="A2430" s="66">
        <f t="shared" si="37"/>
        <v>0</v>
      </c>
      <c r="B2430" s="65"/>
      <c r="C2430" s="65" t="s">
        <v>701</v>
      </c>
      <c r="D2430" s="65">
        <v>1</v>
      </c>
      <c r="E2430" s="65" t="s">
        <v>7292</v>
      </c>
    </row>
    <row r="2431" spans="1:5" ht="15" x14ac:dyDescent="0.25">
      <c r="A2431" s="66">
        <f t="shared" si="37"/>
        <v>29063591</v>
      </c>
      <c r="B2431" s="65" t="s">
        <v>7294</v>
      </c>
      <c r="C2431" s="65" t="s">
        <v>7295</v>
      </c>
      <c r="D2431" s="65"/>
      <c r="E2431" s="65" t="s">
        <v>7293</v>
      </c>
    </row>
    <row r="2432" spans="1:5" ht="15" x14ac:dyDescent="0.25">
      <c r="A2432" s="66">
        <f t="shared" si="37"/>
        <v>0</v>
      </c>
      <c r="B2432" s="65"/>
      <c r="C2432" s="65" t="s">
        <v>701</v>
      </c>
      <c r="D2432" s="65">
        <v>1</v>
      </c>
      <c r="E2432" s="65" t="s">
        <v>7296</v>
      </c>
    </row>
    <row r="2433" spans="1:5" ht="15" x14ac:dyDescent="0.25">
      <c r="A2433" s="66">
        <f t="shared" si="37"/>
        <v>29072698</v>
      </c>
      <c r="B2433" s="65" t="s">
        <v>7298</v>
      </c>
      <c r="C2433" s="65" t="s">
        <v>7299</v>
      </c>
      <c r="D2433" s="65"/>
      <c r="E2433" s="65" t="s">
        <v>7297</v>
      </c>
    </row>
    <row r="2434" spans="1:5" ht="15" x14ac:dyDescent="0.25">
      <c r="A2434" s="66">
        <f t="shared" ref="A2434:A2497" si="38">B2434*1</f>
        <v>29073716</v>
      </c>
      <c r="B2434" s="65" t="s">
        <v>7301</v>
      </c>
      <c r="C2434" s="65" t="s">
        <v>7302</v>
      </c>
      <c r="D2434" s="65"/>
      <c r="E2434" s="65" t="s">
        <v>7300</v>
      </c>
    </row>
    <row r="2435" spans="1:5" ht="15" x14ac:dyDescent="0.25">
      <c r="A2435" s="66">
        <f t="shared" si="38"/>
        <v>29074798</v>
      </c>
      <c r="B2435" s="65" t="s">
        <v>7304</v>
      </c>
      <c r="C2435" s="65" t="s">
        <v>7305</v>
      </c>
      <c r="D2435" s="65"/>
      <c r="E2435" s="65" t="s">
        <v>7303</v>
      </c>
    </row>
    <row r="2436" spans="1:5" ht="15" x14ac:dyDescent="0.25">
      <c r="A2436" s="66">
        <f t="shared" si="38"/>
        <v>0</v>
      </c>
      <c r="B2436" s="65"/>
      <c r="C2436" s="65" t="s">
        <v>701</v>
      </c>
      <c r="D2436" s="65">
        <v>1</v>
      </c>
      <c r="E2436" s="65" t="s">
        <v>7306</v>
      </c>
    </row>
    <row r="2437" spans="1:5" ht="15" x14ac:dyDescent="0.25">
      <c r="A2437" s="66">
        <f t="shared" si="38"/>
        <v>29080992</v>
      </c>
      <c r="B2437" s="65" t="s">
        <v>7308</v>
      </c>
      <c r="C2437" s="65" t="s">
        <v>7309</v>
      </c>
      <c r="D2437" s="65"/>
      <c r="E2437" s="65" t="s">
        <v>7307</v>
      </c>
    </row>
    <row r="2438" spans="1:5" ht="15" x14ac:dyDescent="0.25">
      <c r="A2438" s="66">
        <f t="shared" si="38"/>
        <v>29081549</v>
      </c>
      <c r="B2438" s="65" t="s">
        <v>7311</v>
      </c>
      <c r="C2438" s="65" t="s">
        <v>7312</v>
      </c>
      <c r="D2438" s="65"/>
      <c r="E2438" s="65" t="s">
        <v>7310</v>
      </c>
    </row>
    <row r="2439" spans="1:5" ht="15" x14ac:dyDescent="0.25">
      <c r="A2439" s="66">
        <f t="shared" si="38"/>
        <v>0</v>
      </c>
      <c r="B2439" s="65"/>
      <c r="C2439" s="65" t="s">
        <v>701</v>
      </c>
      <c r="D2439" s="65">
        <v>1</v>
      </c>
      <c r="E2439" s="65" t="s">
        <v>7313</v>
      </c>
    </row>
    <row r="2440" spans="1:5" ht="15" x14ac:dyDescent="0.25">
      <c r="A2440" s="66">
        <f t="shared" si="38"/>
        <v>0</v>
      </c>
      <c r="B2440" s="65"/>
      <c r="C2440" s="65" t="s">
        <v>701</v>
      </c>
      <c r="D2440" s="65">
        <v>1</v>
      </c>
      <c r="E2440" s="65" t="s">
        <v>7314</v>
      </c>
    </row>
    <row r="2441" spans="1:5" ht="15" x14ac:dyDescent="0.25">
      <c r="A2441" s="66">
        <f t="shared" si="38"/>
        <v>29086885</v>
      </c>
      <c r="B2441" s="65" t="s">
        <v>7316</v>
      </c>
      <c r="C2441" s="65" t="s">
        <v>7317</v>
      </c>
      <c r="D2441" s="65"/>
      <c r="E2441" s="65" t="s">
        <v>7315</v>
      </c>
    </row>
    <row r="2442" spans="1:5" ht="15" x14ac:dyDescent="0.25">
      <c r="A2442" s="66">
        <f t="shared" si="38"/>
        <v>29096937</v>
      </c>
      <c r="B2442" s="65" t="s">
        <v>7319</v>
      </c>
      <c r="C2442" s="65" t="s">
        <v>7320</v>
      </c>
      <c r="D2442" s="65"/>
      <c r="E2442" s="65" t="s">
        <v>7318</v>
      </c>
    </row>
    <row r="2443" spans="1:5" ht="15" x14ac:dyDescent="0.25">
      <c r="A2443" s="66">
        <f t="shared" si="38"/>
        <v>29108277</v>
      </c>
      <c r="B2443" s="65" t="s">
        <v>7322</v>
      </c>
      <c r="C2443" s="65" t="s">
        <v>7323</v>
      </c>
      <c r="D2443" s="65"/>
      <c r="E2443" s="65" t="s">
        <v>7321</v>
      </c>
    </row>
    <row r="2444" spans="1:5" ht="15" x14ac:dyDescent="0.25">
      <c r="A2444" s="66">
        <f t="shared" si="38"/>
        <v>29111464</v>
      </c>
      <c r="B2444" s="65" t="s">
        <v>7325</v>
      </c>
      <c r="C2444" s="65" t="s">
        <v>7326</v>
      </c>
      <c r="D2444" s="65"/>
      <c r="E2444" s="65" t="s">
        <v>7324</v>
      </c>
    </row>
    <row r="2445" spans="1:5" ht="15" x14ac:dyDescent="0.25">
      <c r="A2445" s="66">
        <f t="shared" si="38"/>
        <v>0</v>
      </c>
      <c r="B2445" s="65"/>
      <c r="C2445" s="65" t="s">
        <v>701</v>
      </c>
      <c r="D2445" s="65">
        <v>1</v>
      </c>
      <c r="E2445" s="65" t="s">
        <v>7327</v>
      </c>
    </row>
    <row r="2446" spans="1:5" ht="15" x14ac:dyDescent="0.25">
      <c r="A2446" s="66">
        <f t="shared" si="38"/>
        <v>0</v>
      </c>
      <c r="B2446" s="65"/>
      <c r="C2446" s="65" t="s">
        <v>701</v>
      </c>
      <c r="D2446" s="65">
        <v>1</v>
      </c>
      <c r="E2446" s="65" t="s">
        <v>7328</v>
      </c>
    </row>
    <row r="2447" spans="1:5" ht="15" x14ac:dyDescent="0.25">
      <c r="A2447" s="66">
        <f t="shared" si="38"/>
        <v>0</v>
      </c>
      <c r="B2447" s="65"/>
      <c r="C2447" s="65" t="s">
        <v>701</v>
      </c>
      <c r="D2447" s="65">
        <v>1</v>
      </c>
      <c r="E2447" s="65" t="s">
        <v>7329</v>
      </c>
    </row>
    <row r="2448" spans="1:5" ht="15" x14ac:dyDescent="0.25">
      <c r="A2448" s="66">
        <f t="shared" si="38"/>
        <v>0</v>
      </c>
      <c r="B2448" s="65"/>
      <c r="C2448" s="65" t="s">
        <v>701</v>
      </c>
      <c r="D2448" s="65">
        <v>1</v>
      </c>
      <c r="E2448" s="65" t="s">
        <v>7330</v>
      </c>
    </row>
    <row r="2449" spans="1:5" ht="15" x14ac:dyDescent="0.25">
      <c r="A2449" s="66">
        <f t="shared" si="38"/>
        <v>0</v>
      </c>
      <c r="B2449" s="65"/>
      <c r="C2449" s="65" t="s">
        <v>701</v>
      </c>
      <c r="D2449" s="65">
        <v>1</v>
      </c>
      <c r="E2449" s="65" t="s">
        <v>7331</v>
      </c>
    </row>
    <row r="2450" spans="1:5" ht="15" x14ac:dyDescent="0.25">
      <c r="A2450" s="66">
        <f t="shared" si="38"/>
        <v>29123462</v>
      </c>
      <c r="B2450" s="65" t="s">
        <v>7333</v>
      </c>
      <c r="C2450" s="65" t="s">
        <v>7334</v>
      </c>
      <c r="D2450" s="65"/>
      <c r="E2450" s="65" t="s">
        <v>7332</v>
      </c>
    </row>
    <row r="2451" spans="1:5" ht="15" x14ac:dyDescent="0.25">
      <c r="A2451" s="66">
        <f t="shared" si="38"/>
        <v>29126593</v>
      </c>
      <c r="B2451" s="65" t="s">
        <v>7336</v>
      </c>
      <c r="C2451" s="65" t="s">
        <v>7337</v>
      </c>
      <c r="D2451" s="65"/>
      <c r="E2451" s="65" t="s">
        <v>7335</v>
      </c>
    </row>
    <row r="2452" spans="1:5" ht="15" x14ac:dyDescent="0.25">
      <c r="A2452" s="66">
        <f t="shared" si="38"/>
        <v>29127964</v>
      </c>
      <c r="B2452" s="65" t="s">
        <v>7339</v>
      </c>
      <c r="C2452" s="65" t="s">
        <v>7340</v>
      </c>
      <c r="D2452" s="65"/>
      <c r="E2452" s="65" t="s">
        <v>7338</v>
      </c>
    </row>
    <row r="2453" spans="1:5" ht="15" x14ac:dyDescent="0.25">
      <c r="A2453" s="66">
        <f t="shared" si="38"/>
        <v>29180636</v>
      </c>
      <c r="B2453" s="65" t="s">
        <v>7342</v>
      </c>
      <c r="C2453" s="65" t="s">
        <v>7343</v>
      </c>
      <c r="D2453" s="65"/>
      <c r="E2453" s="65" t="s">
        <v>7341</v>
      </c>
    </row>
    <row r="2454" spans="1:5" ht="15" x14ac:dyDescent="0.25">
      <c r="A2454" s="66">
        <f t="shared" si="38"/>
        <v>29188335</v>
      </c>
      <c r="B2454" s="65" t="s">
        <v>7345</v>
      </c>
      <c r="C2454" s="65" t="s">
        <v>7346</v>
      </c>
      <c r="D2454" s="65"/>
      <c r="E2454" s="65" t="s">
        <v>7344</v>
      </c>
    </row>
    <row r="2455" spans="1:5" ht="15" x14ac:dyDescent="0.25">
      <c r="A2455" s="66">
        <f t="shared" si="38"/>
        <v>29188416</v>
      </c>
      <c r="B2455" s="65" t="s">
        <v>7348</v>
      </c>
      <c r="C2455" s="65" t="s">
        <v>7349</v>
      </c>
      <c r="D2455" s="65"/>
      <c r="E2455" s="65" t="s">
        <v>7347</v>
      </c>
    </row>
    <row r="2456" spans="1:5" ht="15" x14ac:dyDescent="0.25">
      <c r="A2456" s="66">
        <f t="shared" si="38"/>
        <v>29189129</v>
      </c>
      <c r="B2456" s="65" t="s">
        <v>7351</v>
      </c>
      <c r="C2456" s="65" t="s">
        <v>7352</v>
      </c>
      <c r="D2456" s="65"/>
      <c r="E2456" s="65" t="s">
        <v>7350</v>
      </c>
    </row>
    <row r="2457" spans="1:5" ht="15" x14ac:dyDescent="0.25">
      <c r="A2457" s="66">
        <f t="shared" si="38"/>
        <v>29189641</v>
      </c>
      <c r="B2457" s="65" t="s">
        <v>7354</v>
      </c>
      <c r="C2457" s="65" t="s">
        <v>7355</v>
      </c>
      <c r="D2457" s="65"/>
      <c r="E2457" s="65" t="s">
        <v>7353</v>
      </c>
    </row>
    <row r="2458" spans="1:5" ht="15" x14ac:dyDescent="0.25">
      <c r="A2458" s="66">
        <f t="shared" si="38"/>
        <v>29189668</v>
      </c>
      <c r="B2458" s="65" t="s">
        <v>7357</v>
      </c>
      <c r="C2458" s="65" t="s">
        <v>7358</v>
      </c>
      <c r="D2458" s="65"/>
      <c r="E2458" s="65" t="s">
        <v>7356</v>
      </c>
    </row>
    <row r="2459" spans="1:5" ht="15" x14ac:dyDescent="0.25">
      <c r="A2459" s="66">
        <f t="shared" si="38"/>
        <v>29189676</v>
      </c>
      <c r="B2459" s="65" t="s">
        <v>7360</v>
      </c>
      <c r="C2459" s="65" t="s">
        <v>7361</v>
      </c>
      <c r="D2459" s="65"/>
      <c r="E2459" s="65" t="s">
        <v>7359</v>
      </c>
    </row>
    <row r="2460" spans="1:5" ht="15" x14ac:dyDescent="0.25">
      <c r="A2460" s="66">
        <f t="shared" si="38"/>
        <v>29189765</v>
      </c>
      <c r="B2460" s="65" t="s">
        <v>7363</v>
      </c>
      <c r="C2460" s="65" t="s">
        <v>7364</v>
      </c>
      <c r="D2460" s="65"/>
      <c r="E2460" s="65" t="s">
        <v>7362</v>
      </c>
    </row>
    <row r="2461" spans="1:5" ht="15" x14ac:dyDescent="0.25">
      <c r="A2461" s="66">
        <f t="shared" si="38"/>
        <v>29189919</v>
      </c>
      <c r="B2461" s="65" t="s">
        <v>7366</v>
      </c>
      <c r="C2461" s="65" t="s">
        <v>7367</v>
      </c>
      <c r="D2461" s="65"/>
      <c r="E2461" s="65" t="s">
        <v>7365</v>
      </c>
    </row>
    <row r="2462" spans="1:5" ht="15" x14ac:dyDescent="0.25">
      <c r="A2462" s="66">
        <f t="shared" si="38"/>
        <v>29224897</v>
      </c>
      <c r="B2462" s="65" t="s">
        <v>7369</v>
      </c>
      <c r="C2462" s="65" t="s">
        <v>7370</v>
      </c>
      <c r="D2462" s="65"/>
      <c r="E2462" s="65" t="s">
        <v>7368</v>
      </c>
    </row>
    <row r="2463" spans="1:5" ht="15" x14ac:dyDescent="0.25">
      <c r="A2463" s="66">
        <f t="shared" si="38"/>
        <v>29251789</v>
      </c>
      <c r="B2463" s="65" t="s">
        <v>7372</v>
      </c>
      <c r="C2463" s="65" t="s">
        <v>7373</v>
      </c>
      <c r="D2463" s="65"/>
      <c r="E2463" s="65" t="s">
        <v>7371</v>
      </c>
    </row>
    <row r="2464" spans="1:5" ht="15" x14ac:dyDescent="0.25">
      <c r="A2464" s="66">
        <f t="shared" si="38"/>
        <v>29259607</v>
      </c>
      <c r="B2464" s="65" t="s">
        <v>7375</v>
      </c>
      <c r="C2464" s="65" t="s">
        <v>7376</v>
      </c>
      <c r="D2464" s="65"/>
      <c r="E2464" s="65" t="s">
        <v>7374</v>
      </c>
    </row>
    <row r="2465" spans="1:5" ht="15" x14ac:dyDescent="0.25">
      <c r="A2465" s="66">
        <f t="shared" si="38"/>
        <v>29259704</v>
      </c>
      <c r="B2465" s="65" t="s">
        <v>7378</v>
      </c>
      <c r="C2465" s="65" t="s">
        <v>7379</v>
      </c>
      <c r="E2465" s="65" t="s">
        <v>7377</v>
      </c>
    </row>
    <row r="2466" spans="1:5" ht="15" x14ac:dyDescent="0.25">
      <c r="A2466" s="66">
        <f t="shared" si="38"/>
        <v>29266719</v>
      </c>
      <c r="B2466" s="65" t="s">
        <v>7381</v>
      </c>
      <c r="C2466" s="65" t="s">
        <v>7382</v>
      </c>
      <c r="E2466" s="65" t="s">
        <v>7380</v>
      </c>
    </row>
    <row r="2467" spans="1:5" ht="15" x14ac:dyDescent="0.25">
      <c r="A2467" s="66">
        <f t="shared" si="38"/>
        <v>29267197</v>
      </c>
      <c r="B2467" s="65" t="s">
        <v>7384</v>
      </c>
      <c r="C2467" s="65" t="s">
        <v>7385</v>
      </c>
      <c r="E2467" s="65" t="s">
        <v>7383</v>
      </c>
    </row>
    <row r="2468" spans="1:5" ht="15" x14ac:dyDescent="0.25">
      <c r="A2468" s="66">
        <f t="shared" si="38"/>
        <v>29270198</v>
      </c>
      <c r="B2468" s="65" t="s">
        <v>7387</v>
      </c>
      <c r="C2468" s="65" t="s">
        <v>7388</v>
      </c>
      <c r="E2468" s="65" t="s">
        <v>7386</v>
      </c>
    </row>
    <row r="2469" spans="1:5" ht="15" x14ac:dyDescent="0.25">
      <c r="A2469" s="66">
        <f t="shared" si="38"/>
        <v>29272573</v>
      </c>
      <c r="B2469" s="65" t="s">
        <v>7390</v>
      </c>
      <c r="C2469" s="65" t="s">
        <v>7391</v>
      </c>
      <c r="E2469" s="65" t="s">
        <v>7389</v>
      </c>
    </row>
    <row r="2470" spans="1:5" ht="15" x14ac:dyDescent="0.25">
      <c r="A2470" s="66">
        <f t="shared" si="38"/>
        <v>29273162</v>
      </c>
      <c r="B2470" s="65" t="s">
        <v>7393</v>
      </c>
      <c r="C2470" s="65" t="s">
        <v>7394</v>
      </c>
      <c r="E2470" s="65" t="s">
        <v>7392</v>
      </c>
    </row>
    <row r="2471" spans="1:5" ht="15" x14ac:dyDescent="0.25">
      <c r="A2471" s="66">
        <f t="shared" si="38"/>
        <v>29282765</v>
      </c>
      <c r="B2471" s="65" t="s">
        <v>7396</v>
      </c>
      <c r="C2471" s="65" t="s">
        <v>7397</v>
      </c>
      <c r="E2471" s="65" t="s">
        <v>7395</v>
      </c>
    </row>
    <row r="2472" spans="1:5" ht="15" x14ac:dyDescent="0.25">
      <c r="A2472" s="66">
        <f t="shared" si="38"/>
        <v>29290822</v>
      </c>
      <c r="B2472" s="65" t="s">
        <v>7399</v>
      </c>
      <c r="C2472" s="65" t="s">
        <v>7400</v>
      </c>
      <c r="E2472" s="65" t="s">
        <v>7398</v>
      </c>
    </row>
    <row r="2473" spans="1:5" ht="15" x14ac:dyDescent="0.25">
      <c r="A2473" s="66">
        <f t="shared" si="38"/>
        <v>29292388</v>
      </c>
      <c r="B2473" s="65" t="s">
        <v>7402</v>
      </c>
      <c r="C2473" s="65" t="s">
        <v>7403</v>
      </c>
      <c r="E2473" s="65" t="s">
        <v>7401</v>
      </c>
    </row>
    <row r="2474" spans="1:5" ht="15" x14ac:dyDescent="0.25">
      <c r="A2474" s="66">
        <f t="shared" si="38"/>
        <v>29295131</v>
      </c>
      <c r="B2474" s="65" t="s">
        <v>7405</v>
      </c>
      <c r="C2474" s="65" t="s">
        <v>7406</v>
      </c>
      <c r="E2474" s="65" t="s">
        <v>7404</v>
      </c>
    </row>
    <row r="2475" spans="1:5" ht="15" x14ac:dyDescent="0.25">
      <c r="A2475" s="66">
        <f t="shared" si="38"/>
        <v>29304823</v>
      </c>
      <c r="B2475" s="65" t="s">
        <v>7408</v>
      </c>
      <c r="C2475" s="65" t="s">
        <v>7409</v>
      </c>
      <c r="E2475" s="65" t="s">
        <v>7407</v>
      </c>
    </row>
    <row r="2476" spans="1:5" ht="15" x14ac:dyDescent="0.25">
      <c r="A2476" s="66">
        <f t="shared" si="38"/>
        <v>29334730</v>
      </c>
      <c r="B2476" s="65" t="s">
        <v>7411</v>
      </c>
      <c r="C2476" s="65" t="s">
        <v>7412</v>
      </c>
      <c r="E2476" s="65" t="s">
        <v>7410</v>
      </c>
    </row>
    <row r="2477" spans="1:5" ht="15" x14ac:dyDescent="0.25">
      <c r="A2477" s="66">
        <f t="shared" si="38"/>
        <v>29344701</v>
      </c>
      <c r="B2477" s="65" t="s">
        <v>7414</v>
      </c>
      <c r="C2477" s="65" t="s">
        <v>5862</v>
      </c>
      <c r="E2477" s="65" t="s">
        <v>7413</v>
      </c>
    </row>
    <row r="2478" spans="1:5" ht="15" x14ac:dyDescent="0.25">
      <c r="A2478" s="66">
        <f t="shared" si="38"/>
        <v>29344965</v>
      </c>
      <c r="B2478" s="65" t="s">
        <v>7416</v>
      </c>
      <c r="C2478" s="65" t="s">
        <v>7417</v>
      </c>
      <c r="E2478" s="65" t="s">
        <v>7415</v>
      </c>
    </row>
    <row r="2479" spans="1:5" ht="15" x14ac:dyDescent="0.25">
      <c r="A2479" s="66">
        <f t="shared" si="38"/>
        <v>29348022</v>
      </c>
      <c r="B2479" s="65" t="s">
        <v>7419</v>
      </c>
      <c r="C2479" s="65" t="s">
        <v>7420</v>
      </c>
      <c r="E2479" s="65" t="s">
        <v>7418</v>
      </c>
    </row>
    <row r="2480" spans="1:5" ht="15" x14ac:dyDescent="0.25">
      <c r="A2480" s="66">
        <f t="shared" si="38"/>
        <v>29348065</v>
      </c>
      <c r="B2480" s="65" t="s">
        <v>7422</v>
      </c>
      <c r="C2480" s="65" t="s">
        <v>7423</v>
      </c>
      <c r="E2480" s="65" t="s">
        <v>7421</v>
      </c>
    </row>
    <row r="2481" spans="1:5" ht="15" x14ac:dyDescent="0.25">
      <c r="A2481" s="66">
        <f t="shared" si="38"/>
        <v>29354928</v>
      </c>
      <c r="B2481" s="65" t="s">
        <v>7425</v>
      </c>
      <c r="C2481" s="65" t="s">
        <v>7426</v>
      </c>
      <c r="E2481" s="65" t="s">
        <v>7424</v>
      </c>
    </row>
    <row r="2482" spans="1:5" ht="15" x14ac:dyDescent="0.25">
      <c r="A2482" s="66">
        <f t="shared" si="38"/>
        <v>29355851</v>
      </c>
      <c r="B2482" s="65" t="s">
        <v>7428</v>
      </c>
      <c r="C2482" s="65" t="s">
        <v>7429</v>
      </c>
      <c r="E2482" s="65" t="s">
        <v>7427</v>
      </c>
    </row>
    <row r="2483" spans="1:5" ht="15" x14ac:dyDescent="0.25">
      <c r="A2483" s="66">
        <f t="shared" si="38"/>
        <v>29356971</v>
      </c>
      <c r="B2483" s="65" t="s">
        <v>7431</v>
      </c>
      <c r="C2483" s="65" t="s">
        <v>7432</v>
      </c>
      <c r="E2483" s="65" t="s">
        <v>7430</v>
      </c>
    </row>
    <row r="2484" spans="1:5" ht="15" x14ac:dyDescent="0.25">
      <c r="A2484" s="66">
        <f t="shared" si="38"/>
        <v>29358370</v>
      </c>
      <c r="B2484" s="65" t="s">
        <v>7434</v>
      </c>
      <c r="C2484" s="65" t="s">
        <v>7435</v>
      </c>
      <c r="E2484" s="65" t="s">
        <v>7433</v>
      </c>
    </row>
    <row r="2485" spans="1:5" ht="15" x14ac:dyDescent="0.25">
      <c r="A2485" s="66">
        <f t="shared" si="38"/>
        <v>29358613</v>
      </c>
      <c r="B2485" s="65" t="s">
        <v>7437</v>
      </c>
      <c r="C2485" s="65" t="s">
        <v>7438</v>
      </c>
      <c r="E2485" s="65" t="s">
        <v>7436</v>
      </c>
    </row>
    <row r="2486" spans="1:5" ht="15" x14ac:dyDescent="0.25">
      <c r="A2486" s="66">
        <f t="shared" si="38"/>
        <v>29361495</v>
      </c>
      <c r="B2486" s="65" t="s">
        <v>7440</v>
      </c>
      <c r="C2486" s="65" t="s">
        <v>7441</v>
      </c>
      <c r="E2486" s="65" t="s">
        <v>7439</v>
      </c>
    </row>
    <row r="2487" spans="1:5" ht="15" x14ac:dyDescent="0.25">
      <c r="A2487" s="66">
        <f t="shared" si="38"/>
        <v>29361959</v>
      </c>
      <c r="B2487" s="65" t="s">
        <v>7443</v>
      </c>
      <c r="C2487" s="65" t="s">
        <v>7444</v>
      </c>
      <c r="E2487" s="65" t="s">
        <v>7442</v>
      </c>
    </row>
    <row r="2488" spans="1:5" ht="15" x14ac:dyDescent="0.25">
      <c r="A2488" s="66">
        <f t="shared" si="38"/>
        <v>29364656</v>
      </c>
      <c r="B2488" s="65" t="s">
        <v>7446</v>
      </c>
      <c r="C2488" s="65" t="s">
        <v>7447</v>
      </c>
      <c r="E2488" s="65" t="s">
        <v>7445</v>
      </c>
    </row>
    <row r="2489" spans="1:5" ht="15" x14ac:dyDescent="0.25">
      <c r="A2489" s="66">
        <f t="shared" si="38"/>
        <v>29364931</v>
      </c>
      <c r="B2489" s="65" t="s">
        <v>7449</v>
      </c>
      <c r="C2489" s="65" t="s">
        <v>7450</v>
      </c>
      <c r="E2489" s="65" t="s">
        <v>7448</v>
      </c>
    </row>
    <row r="2490" spans="1:5" ht="15" x14ac:dyDescent="0.25">
      <c r="A2490" s="66">
        <f t="shared" si="38"/>
        <v>29365954</v>
      </c>
      <c r="B2490" s="65" t="s">
        <v>7452</v>
      </c>
      <c r="C2490" s="65" t="s">
        <v>7453</v>
      </c>
      <c r="E2490" s="65" t="s">
        <v>7451</v>
      </c>
    </row>
    <row r="2491" spans="1:5" ht="15" x14ac:dyDescent="0.25">
      <c r="A2491" s="66">
        <f t="shared" si="38"/>
        <v>29371539</v>
      </c>
      <c r="B2491" s="65" t="s">
        <v>7455</v>
      </c>
      <c r="C2491" s="65" t="s">
        <v>7456</v>
      </c>
      <c r="E2491" s="65" t="s">
        <v>7454</v>
      </c>
    </row>
    <row r="2492" spans="1:5" ht="15" x14ac:dyDescent="0.25">
      <c r="A2492" s="66">
        <f t="shared" si="38"/>
        <v>29386218</v>
      </c>
      <c r="B2492" s="65" t="s">
        <v>7458</v>
      </c>
      <c r="C2492" s="65" t="s">
        <v>7459</v>
      </c>
      <c r="E2492" s="65" t="s">
        <v>7457</v>
      </c>
    </row>
    <row r="2493" spans="1:5" ht="15" x14ac:dyDescent="0.25">
      <c r="A2493" s="66">
        <f t="shared" si="38"/>
        <v>29396663</v>
      </c>
      <c r="B2493" s="65" t="s">
        <v>7461</v>
      </c>
      <c r="C2493" s="65" t="s">
        <v>7462</v>
      </c>
      <c r="E2493" s="65" t="s">
        <v>7460</v>
      </c>
    </row>
    <row r="2494" spans="1:5" ht="15" x14ac:dyDescent="0.25">
      <c r="A2494" s="66">
        <f t="shared" si="38"/>
        <v>29430268</v>
      </c>
      <c r="B2494" s="65" t="s">
        <v>7464</v>
      </c>
      <c r="C2494" s="65" t="s">
        <v>7465</v>
      </c>
      <c r="E2494" s="65" t="s">
        <v>7463</v>
      </c>
    </row>
    <row r="2495" spans="1:5" ht="15" x14ac:dyDescent="0.25">
      <c r="A2495" s="66">
        <f t="shared" si="38"/>
        <v>29436053</v>
      </c>
      <c r="B2495" s="65" t="s">
        <v>7467</v>
      </c>
      <c r="C2495" s="65" t="s">
        <v>7468</v>
      </c>
      <c r="E2495" s="65" t="s">
        <v>7466</v>
      </c>
    </row>
    <row r="2496" spans="1:5" ht="15" x14ac:dyDescent="0.25">
      <c r="A2496" s="66">
        <f t="shared" si="38"/>
        <v>29438064</v>
      </c>
      <c r="B2496" s="65" t="s">
        <v>7470</v>
      </c>
      <c r="C2496" s="65" t="s">
        <v>7471</v>
      </c>
      <c r="E2496" s="65" t="s">
        <v>7469</v>
      </c>
    </row>
    <row r="2497" spans="1:5" ht="15" x14ac:dyDescent="0.25">
      <c r="A2497" s="66">
        <f t="shared" si="38"/>
        <v>29440387</v>
      </c>
      <c r="B2497" s="65" t="s">
        <v>7473</v>
      </c>
      <c r="C2497" s="65" t="s">
        <v>7474</v>
      </c>
      <c r="E2497" s="65" t="s">
        <v>7472</v>
      </c>
    </row>
    <row r="2498" spans="1:5" ht="15" x14ac:dyDescent="0.25">
      <c r="A2498" s="66">
        <f t="shared" ref="A2498:A2561" si="39">B2498*1</f>
        <v>29456704</v>
      </c>
      <c r="B2498" s="65" t="s">
        <v>7476</v>
      </c>
      <c r="C2498" s="65" t="s">
        <v>7477</v>
      </c>
      <c r="E2498" s="65" t="s">
        <v>7475</v>
      </c>
    </row>
    <row r="2499" spans="1:5" ht="15" x14ac:dyDescent="0.25">
      <c r="A2499" s="66">
        <f t="shared" si="39"/>
        <v>29464057</v>
      </c>
      <c r="B2499" s="65" t="s">
        <v>7479</v>
      </c>
      <c r="C2499" s="65" t="s">
        <v>7480</v>
      </c>
      <c r="E2499" s="65" t="s">
        <v>7478</v>
      </c>
    </row>
    <row r="2500" spans="1:5" ht="15" x14ac:dyDescent="0.25">
      <c r="A2500" s="66">
        <f t="shared" si="39"/>
        <v>29469083</v>
      </c>
      <c r="B2500" s="65" t="s">
        <v>7482</v>
      </c>
      <c r="C2500" s="65" t="s">
        <v>7483</v>
      </c>
      <c r="E2500" s="65" t="s">
        <v>7481</v>
      </c>
    </row>
    <row r="2501" spans="1:5" ht="15" x14ac:dyDescent="0.25">
      <c r="A2501" s="66">
        <f t="shared" si="39"/>
        <v>29470472</v>
      </c>
      <c r="B2501" s="65" t="s">
        <v>7485</v>
      </c>
      <c r="C2501" s="65" t="s">
        <v>7486</v>
      </c>
      <c r="E2501" s="65" t="s">
        <v>7484</v>
      </c>
    </row>
    <row r="2502" spans="1:5" ht="15" x14ac:dyDescent="0.25">
      <c r="A2502" s="66">
        <f t="shared" si="39"/>
        <v>29470553</v>
      </c>
      <c r="B2502" s="65" t="s">
        <v>7488</v>
      </c>
      <c r="C2502" s="65" t="s">
        <v>7489</v>
      </c>
      <c r="E2502" s="65" t="s">
        <v>7487</v>
      </c>
    </row>
    <row r="2503" spans="1:5" ht="15" x14ac:dyDescent="0.25">
      <c r="A2503" s="66">
        <f t="shared" si="39"/>
        <v>29475873</v>
      </c>
      <c r="B2503" s="65" t="s">
        <v>7491</v>
      </c>
      <c r="C2503" s="65" t="s">
        <v>7492</v>
      </c>
      <c r="E2503" s="65" t="s">
        <v>7490</v>
      </c>
    </row>
    <row r="2504" spans="1:5" ht="15" x14ac:dyDescent="0.25">
      <c r="A2504" s="66">
        <f t="shared" si="39"/>
        <v>29476845</v>
      </c>
      <c r="B2504" s="65" t="s">
        <v>7494</v>
      </c>
      <c r="C2504" s="65" t="s">
        <v>7495</v>
      </c>
      <c r="E2504" s="65" t="s">
        <v>7493</v>
      </c>
    </row>
    <row r="2505" spans="1:5" ht="15" x14ac:dyDescent="0.25">
      <c r="A2505" s="66">
        <f t="shared" si="39"/>
        <v>29500665</v>
      </c>
      <c r="B2505" s="65" t="s">
        <v>7497</v>
      </c>
      <c r="C2505" s="65" t="s">
        <v>7498</v>
      </c>
      <c r="E2505" s="65" t="s">
        <v>7496</v>
      </c>
    </row>
    <row r="2506" spans="1:5" ht="15" x14ac:dyDescent="0.25">
      <c r="A2506" s="66">
        <f t="shared" si="39"/>
        <v>29515328</v>
      </c>
      <c r="B2506" s="65" t="s">
        <v>7500</v>
      </c>
      <c r="C2506" s="65" t="s">
        <v>7501</v>
      </c>
      <c r="E2506" s="65" t="s">
        <v>7499</v>
      </c>
    </row>
    <row r="2507" spans="1:5" ht="15" x14ac:dyDescent="0.25">
      <c r="A2507" s="66">
        <f t="shared" si="39"/>
        <v>29532850</v>
      </c>
      <c r="B2507" s="65" t="s">
        <v>7503</v>
      </c>
      <c r="C2507" s="65" t="s">
        <v>7504</v>
      </c>
      <c r="E2507" s="65" t="s">
        <v>7502</v>
      </c>
    </row>
    <row r="2508" spans="1:5" ht="15" x14ac:dyDescent="0.25">
      <c r="A2508" s="66">
        <f t="shared" si="39"/>
        <v>29533237</v>
      </c>
      <c r="B2508" s="65" t="s">
        <v>7506</v>
      </c>
      <c r="C2508" s="65" t="s">
        <v>7507</v>
      </c>
      <c r="E2508" s="65" t="s">
        <v>7505</v>
      </c>
    </row>
    <row r="2509" spans="1:5" ht="15" x14ac:dyDescent="0.25">
      <c r="A2509" s="66">
        <f t="shared" si="39"/>
        <v>29544239</v>
      </c>
      <c r="B2509" s="65" t="s">
        <v>7509</v>
      </c>
      <c r="C2509" s="65" t="s">
        <v>7510</v>
      </c>
      <c r="E2509" s="65" t="s">
        <v>7508</v>
      </c>
    </row>
    <row r="2510" spans="1:5" ht="15" x14ac:dyDescent="0.25">
      <c r="A2510" s="66">
        <f t="shared" si="39"/>
        <v>29545235</v>
      </c>
      <c r="B2510" s="65" t="s">
        <v>7512</v>
      </c>
      <c r="C2510" s="65" t="s">
        <v>7513</v>
      </c>
      <c r="E2510" s="65" t="s">
        <v>7511</v>
      </c>
    </row>
    <row r="2511" spans="1:5" ht="15" x14ac:dyDescent="0.25">
      <c r="A2511" s="66">
        <f t="shared" si="39"/>
        <v>29548706</v>
      </c>
      <c r="B2511" s="65" t="s">
        <v>7515</v>
      </c>
      <c r="C2511" s="65" t="s">
        <v>7516</v>
      </c>
      <c r="E2511" s="65" t="s">
        <v>7514</v>
      </c>
    </row>
    <row r="2512" spans="1:5" ht="15" x14ac:dyDescent="0.25">
      <c r="A2512" s="66">
        <f t="shared" si="39"/>
        <v>29551030</v>
      </c>
      <c r="B2512" s="65" t="s">
        <v>7518</v>
      </c>
      <c r="C2512" s="65" t="s">
        <v>7519</v>
      </c>
      <c r="E2512" s="65" t="s">
        <v>7517</v>
      </c>
    </row>
    <row r="2513" spans="1:5" ht="15" x14ac:dyDescent="0.25">
      <c r="A2513" s="66">
        <f t="shared" si="39"/>
        <v>29563632</v>
      </c>
      <c r="B2513" s="65" t="s">
        <v>7521</v>
      </c>
      <c r="C2513" s="65" t="s">
        <v>7522</v>
      </c>
      <c r="E2513" s="65" t="s">
        <v>7520</v>
      </c>
    </row>
    <row r="2514" spans="1:5" ht="15" x14ac:dyDescent="0.25">
      <c r="A2514" s="66">
        <f t="shared" si="39"/>
        <v>29581258</v>
      </c>
      <c r="B2514" s="65" t="s">
        <v>7524</v>
      </c>
      <c r="C2514" s="65" t="s">
        <v>7525</v>
      </c>
      <c r="E2514" s="65" t="s">
        <v>7523</v>
      </c>
    </row>
    <row r="2515" spans="1:5" ht="15" x14ac:dyDescent="0.25">
      <c r="A2515" s="66">
        <f t="shared" si="39"/>
        <v>29586470</v>
      </c>
      <c r="B2515" s="65" t="s">
        <v>7527</v>
      </c>
      <c r="C2515" s="65" t="s">
        <v>7528</v>
      </c>
      <c r="E2515" s="65" t="s">
        <v>7526</v>
      </c>
    </row>
    <row r="2516" spans="1:5" ht="15" x14ac:dyDescent="0.25">
      <c r="A2516" s="66">
        <f t="shared" si="39"/>
        <v>29597871</v>
      </c>
      <c r="B2516" s="65" t="s">
        <v>7529</v>
      </c>
      <c r="C2516" s="65" t="s">
        <v>7530</v>
      </c>
      <c r="E2516" s="65" t="s">
        <v>80</v>
      </c>
    </row>
    <row r="2517" spans="1:5" ht="15" x14ac:dyDescent="0.25">
      <c r="A2517" s="66">
        <f t="shared" si="39"/>
        <v>29612668</v>
      </c>
      <c r="B2517" s="65" t="s">
        <v>7532</v>
      </c>
      <c r="C2517" s="65" t="s">
        <v>7533</v>
      </c>
      <c r="E2517" s="65" t="s">
        <v>7531</v>
      </c>
    </row>
    <row r="2518" spans="1:5" ht="15" x14ac:dyDescent="0.25">
      <c r="A2518" s="66">
        <f t="shared" si="39"/>
        <v>29626685</v>
      </c>
      <c r="B2518" s="65" t="s">
        <v>7535</v>
      </c>
      <c r="C2518" s="65" t="s">
        <v>7536</v>
      </c>
      <c r="E2518" s="65" t="s">
        <v>7534</v>
      </c>
    </row>
    <row r="2519" spans="1:5" ht="15" x14ac:dyDescent="0.25">
      <c r="A2519" s="66">
        <f t="shared" si="39"/>
        <v>29626901</v>
      </c>
      <c r="B2519" s="65" t="s">
        <v>7538</v>
      </c>
      <c r="C2519" s="65" t="s">
        <v>7539</v>
      </c>
      <c r="E2519" s="65" t="s">
        <v>7537</v>
      </c>
    </row>
    <row r="2520" spans="1:5" ht="15" x14ac:dyDescent="0.25">
      <c r="A2520" s="66">
        <f t="shared" si="39"/>
        <v>29629501</v>
      </c>
      <c r="B2520" s="65" t="s">
        <v>7541</v>
      </c>
      <c r="C2520" s="65" t="s">
        <v>7542</v>
      </c>
      <c r="E2520" s="65" t="s">
        <v>7540</v>
      </c>
    </row>
    <row r="2521" spans="1:5" ht="15" x14ac:dyDescent="0.25">
      <c r="A2521" s="66">
        <f t="shared" si="39"/>
        <v>29632367</v>
      </c>
      <c r="B2521" s="65" t="s">
        <v>7544</v>
      </c>
      <c r="C2521" s="65" t="s">
        <v>7545</v>
      </c>
      <c r="E2521" s="65" t="s">
        <v>7543</v>
      </c>
    </row>
    <row r="2522" spans="1:5" ht="15" x14ac:dyDescent="0.25">
      <c r="A2522" s="66">
        <f t="shared" si="39"/>
        <v>29641285</v>
      </c>
      <c r="B2522" s="65" t="s">
        <v>7547</v>
      </c>
      <c r="C2522" s="65" t="s">
        <v>7548</v>
      </c>
      <c r="E2522" s="65" t="s">
        <v>7546</v>
      </c>
    </row>
    <row r="2523" spans="1:5" ht="15" x14ac:dyDescent="0.25">
      <c r="A2523" s="66">
        <f t="shared" si="39"/>
        <v>29649391</v>
      </c>
      <c r="B2523" s="65" t="s">
        <v>7550</v>
      </c>
      <c r="C2523" s="65" t="s">
        <v>7551</v>
      </c>
      <c r="E2523" s="65" t="s">
        <v>7549</v>
      </c>
    </row>
    <row r="2524" spans="1:5" ht="15" x14ac:dyDescent="0.25">
      <c r="A2524" s="66">
        <f t="shared" si="39"/>
        <v>29650861</v>
      </c>
      <c r="B2524" s="65" t="s">
        <v>7553</v>
      </c>
      <c r="C2524" s="65" t="s">
        <v>7554</v>
      </c>
      <c r="E2524" s="65" t="s">
        <v>7552</v>
      </c>
    </row>
    <row r="2525" spans="1:5" ht="15" x14ac:dyDescent="0.25">
      <c r="A2525" s="66">
        <f t="shared" si="39"/>
        <v>29657637</v>
      </c>
      <c r="B2525" s="65" t="s">
        <v>7556</v>
      </c>
      <c r="C2525" s="65" t="s">
        <v>7557</v>
      </c>
      <c r="E2525" s="65" t="s">
        <v>7555</v>
      </c>
    </row>
    <row r="2526" spans="1:5" ht="15" x14ac:dyDescent="0.25">
      <c r="A2526" s="66">
        <f t="shared" si="39"/>
        <v>29660875</v>
      </c>
      <c r="B2526" s="65" t="s">
        <v>7559</v>
      </c>
      <c r="C2526" s="65" t="s">
        <v>7560</v>
      </c>
      <c r="E2526" s="65" t="s">
        <v>7558</v>
      </c>
    </row>
    <row r="2527" spans="1:5" ht="15" x14ac:dyDescent="0.25">
      <c r="A2527" s="66">
        <f t="shared" si="39"/>
        <v>29683743</v>
      </c>
      <c r="B2527" s="65" t="s">
        <v>7562</v>
      </c>
      <c r="C2527" s="65" t="s">
        <v>7563</v>
      </c>
      <c r="E2527" s="65" t="s">
        <v>7561</v>
      </c>
    </row>
    <row r="2528" spans="1:5" ht="15" x14ac:dyDescent="0.25">
      <c r="A2528" s="66">
        <f t="shared" si="39"/>
        <v>29686319</v>
      </c>
      <c r="B2528" s="65" t="s">
        <v>7565</v>
      </c>
      <c r="C2528" s="65" t="s">
        <v>7566</v>
      </c>
      <c r="E2528" s="65" t="s">
        <v>7564</v>
      </c>
    </row>
    <row r="2529" spans="1:5" ht="15" x14ac:dyDescent="0.25">
      <c r="A2529" s="66">
        <f t="shared" si="39"/>
        <v>29700664</v>
      </c>
      <c r="B2529" s="65" t="s">
        <v>7568</v>
      </c>
      <c r="C2529" s="65" t="s">
        <v>7569</v>
      </c>
      <c r="E2529" s="65" t="s">
        <v>7567</v>
      </c>
    </row>
    <row r="2530" spans="1:5" ht="15" x14ac:dyDescent="0.25">
      <c r="A2530" s="66">
        <f t="shared" si="39"/>
        <v>29703760</v>
      </c>
      <c r="B2530" s="65" t="s">
        <v>7571</v>
      </c>
      <c r="C2530" s="65" t="s">
        <v>7572</v>
      </c>
      <c r="E2530" s="65" t="s">
        <v>7570</v>
      </c>
    </row>
    <row r="2531" spans="1:5" ht="15" x14ac:dyDescent="0.25">
      <c r="A2531" s="66">
        <f t="shared" si="39"/>
        <v>29704171</v>
      </c>
      <c r="B2531" s="65" t="s">
        <v>7574</v>
      </c>
      <c r="C2531" s="65" t="s">
        <v>7575</v>
      </c>
      <c r="E2531" s="65" t="s">
        <v>7573</v>
      </c>
    </row>
    <row r="2532" spans="1:5" ht="15" x14ac:dyDescent="0.25">
      <c r="A2532" s="66">
        <f t="shared" si="39"/>
        <v>29730377</v>
      </c>
      <c r="B2532" s="65" t="s">
        <v>7577</v>
      </c>
      <c r="C2532" s="65" t="s">
        <v>7578</v>
      </c>
      <c r="E2532" s="65" t="s">
        <v>7576</v>
      </c>
    </row>
    <row r="2533" spans="1:5" ht="15" x14ac:dyDescent="0.25">
      <c r="A2533" s="66">
        <f t="shared" si="39"/>
        <v>29798214</v>
      </c>
      <c r="B2533" s="65" t="s">
        <v>7580</v>
      </c>
      <c r="C2533" s="65" t="s">
        <v>7581</v>
      </c>
      <c r="E2533" s="65" t="s">
        <v>7579</v>
      </c>
    </row>
    <row r="2534" spans="1:5" ht="15" x14ac:dyDescent="0.25">
      <c r="A2534" s="66">
        <f t="shared" si="39"/>
        <v>29799032</v>
      </c>
      <c r="B2534" s="65" t="s">
        <v>7583</v>
      </c>
      <c r="C2534" s="65" t="s">
        <v>7584</v>
      </c>
      <c r="E2534" s="65" t="s">
        <v>7582</v>
      </c>
    </row>
    <row r="2535" spans="1:5" ht="15" x14ac:dyDescent="0.25">
      <c r="A2535" s="66">
        <f t="shared" si="39"/>
        <v>29832935</v>
      </c>
      <c r="B2535" s="65" t="s">
        <v>7586</v>
      </c>
      <c r="C2535" s="65" t="s">
        <v>7587</v>
      </c>
      <c r="E2535" s="65" t="s">
        <v>7585</v>
      </c>
    </row>
    <row r="2536" spans="1:5" ht="15" x14ac:dyDescent="0.25">
      <c r="A2536" s="66">
        <f t="shared" si="39"/>
        <v>29862192</v>
      </c>
      <c r="B2536" s="65" t="s">
        <v>7589</v>
      </c>
      <c r="C2536" s="65" t="s">
        <v>7590</v>
      </c>
      <c r="E2536" s="65" t="s">
        <v>7588</v>
      </c>
    </row>
    <row r="2537" spans="1:5" ht="15" x14ac:dyDescent="0.25">
      <c r="A2537" s="66">
        <f t="shared" si="39"/>
        <v>29863067</v>
      </c>
      <c r="B2537" s="65" t="s">
        <v>7592</v>
      </c>
      <c r="C2537" s="65" t="s">
        <v>7593</v>
      </c>
      <c r="E2537" s="65" t="s">
        <v>7591</v>
      </c>
    </row>
    <row r="2538" spans="1:5" ht="15" x14ac:dyDescent="0.25">
      <c r="A2538" s="66">
        <f t="shared" si="39"/>
        <v>29865531</v>
      </c>
      <c r="B2538" s="65" t="s">
        <v>7595</v>
      </c>
      <c r="C2538" s="65" t="s">
        <v>7596</v>
      </c>
      <c r="E2538" s="65" t="s">
        <v>7594</v>
      </c>
    </row>
    <row r="2539" spans="1:5" ht="15" x14ac:dyDescent="0.25">
      <c r="A2539" s="66">
        <f t="shared" si="39"/>
        <v>29872651</v>
      </c>
      <c r="B2539" s="65" t="s">
        <v>7598</v>
      </c>
      <c r="C2539" s="65" t="s">
        <v>7599</v>
      </c>
      <c r="E2539" s="65" t="s">
        <v>7597</v>
      </c>
    </row>
    <row r="2540" spans="1:5" ht="15" x14ac:dyDescent="0.25">
      <c r="A2540" s="66">
        <f t="shared" si="39"/>
        <v>29888094</v>
      </c>
      <c r="B2540" s="65" t="s">
        <v>7601</v>
      </c>
      <c r="C2540" s="65" t="s">
        <v>7602</v>
      </c>
      <c r="E2540" s="65" t="s">
        <v>7600</v>
      </c>
    </row>
    <row r="2541" spans="1:5" ht="15" x14ac:dyDescent="0.25">
      <c r="A2541" s="66">
        <f t="shared" si="39"/>
        <v>29888795</v>
      </c>
      <c r="B2541" s="65" t="s">
        <v>7604</v>
      </c>
      <c r="C2541" s="65" t="s">
        <v>7605</v>
      </c>
      <c r="E2541" s="65" t="s">
        <v>7603</v>
      </c>
    </row>
    <row r="2542" spans="1:5" ht="15" x14ac:dyDescent="0.25">
      <c r="A2542" s="66">
        <f t="shared" si="39"/>
        <v>29907145</v>
      </c>
      <c r="B2542" s="65" t="s">
        <v>7607</v>
      </c>
      <c r="C2542" s="65" t="s">
        <v>7608</v>
      </c>
      <c r="E2542" s="65" t="s">
        <v>7606</v>
      </c>
    </row>
    <row r="2543" spans="1:5" ht="15" x14ac:dyDescent="0.25">
      <c r="A2543" s="66">
        <f t="shared" si="39"/>
        <v>29921024</v>
      </c>
      <c r="B2543" s="65" t="s">
        <v>7610</v>
      </c>
      <c r="C2543" s="65" t="s">
        <v>7611</v>
      </c>
      <c r="E2543" s="65" t="s">
        <v>7609</v>
      </c>
    </row>
    <row r="2544" spans="1:5" ht="15" x14ac:dyDescent="0.25">
      <c r="A2544" s="66">
        <f t="shared" si="39"/>
        <v>29959056</v>
      </c>
      <c r="B2544" s="65" t="s">
        <v>7613</v>
      </c>
      <c r="C2544" s="65" t="s">
        <v>7614</v>
      </c>
      <c r="E2544" s="65" t="s">
        <v>7612</v>
      </c>
    </row>
    <row r="2545" spans="1:5" ht="15" x14ac:dyDescent="0.25">
      <c r="A2545" s="66">
        <f t="shared" si="39"/>
        <v>29967865</v>
      </c>
      <c r="B2545" s="65" t="s">
        <v>7616</v>
      </c>
      <c r="C2545" s="65" t="s">
        <v>7617</v>
      </c>
      <c r="D2545" s="65"/>
      <c r="E2545" s="65" t="s">
        <v>7615</v>
      </c>
    </row>
    <row r="2546" spans="1:5" ht="15" x14ac:dyDescent="0.25">
      <c r="A2546" s="66">
        <f t="shared" si="39"/>
        <v>29979812</v>
      </c>
      <c r="B2546" s="65" t="s">
        <v>7619</v>
      </c>
      <c r="C2546" s="65" t="s">
        <v>7620</v>
      </c>
      <c r="D2546" s="65"/>
      <c r="E2546" s="65" t="s">
        <v>7618</v>
      </c>
    </row>
    <row r="2547" spans="1:5" ht="15" x14ac:dyDescent="0.25">
      <c r="A2547" s="66">
        <f t="shared" si="39"/>
        <v>30007573</v>
      </c>
      <c r="B2547" s="65" t="s">
        <v>7622</v>
      </c>
      <c r="C2547" s="65" t="s">
        <v>7623</v>
      </c>
      <c r="D2547" s="65"/>
      <c r="E2547" s="65" t="s">
        <v>7621</v>
      </c>
    </row>
    <row r="2548" spans="1:5" ht="15" x14ac:dyDescent="0.25">
      <c r="A2548" s="66">
        <f t="shared" si="39"/>
        <v>30014499</v>
      </c>
      <c r="B2548" s="65" t="s">
        <v>7625</v>
      </c>
      <c r="C2548" s="65" t="s">
        <v>7626</v>
      </c>
      <c r="D2548" s="65"/>
      <c r="E2548" s="65" t="s">
        <v>7624</v>
      </c>
    </row>
    <row r="2549" spans="1:5" ht="15" x14ac:dyDescent="0.25">
      <c r="A2549" s="66">
        <f t="shared" si="39"/>
        <v>30022149</v>
      </c>
      <c r="B2549" s="65" t="s">
        <v>7628</v>
      </c>
      <c r="C2549" s="65" t="s">
        <v>7629</v>
      </c>
      <c r="D2549" s="65"/>
      <c r="E2549" s="65" t="s">
        <v>7627</v>
      </c>
    </row>
    <row r="2550" spans="1:5" ht="15" x14ac:dyDescent="0.25">
      <c r="A2550" s="66">
        <f t="shared" si="39"/>
        <v>30026497</v>
      </c>
      <c r="B2550" s="65" t="s">
        <v>7631</v>
      </c>
      <c r="C2550" s="65" t="s">
        <v>7632</v>
      </c>
      <c r="D2550" s="65"/>
      <c r="E2550" s="65" t="s">
        <v>7630</v>
      </c>
    </row>
    <row r="2551" spans="1:5" ht="15" x14ac:dyDescent="0.25">
      <c r="A2551" s="66">
        <f t="shared" si="39"/>
        <v>0</v>
      </c>
      <c r="B2551" s="65"/>
      <c r="C2551" s="65" t="s">
        <v>701</v>
      </c>
      <c r="D2551" s="65">
        <v>1</v>
      </c>
      <c r="E2551" s="65" t="s">
        <v>7633</v>
      </c>
    </row>
    <row r="2552" spans="1:5" ht="15" x14ac:dyDescent="0.25">
      <c r="A2552" s="66">
        <f t="shared" si="39"/>
        <v>0</v>
      </c>
      <c r="B2552" s="65"/>
      <c r="C2552" s="65" t="s">
        <v>701</v>
      </c>
      <c r="D2552" s="65">
        <v>1</v>
      </c>
      <c r="E2552" s="65" t="s">
        <v>7634</v>
      </c>
    </row>
    <row r="2553" spans="1:5" ht="15" x14ac:dyDescent="0.25">
      <c r="A2553" s="66">
        <f t="shared" si="39"/>
        <v>0</v>
      </c>
      <c r="B2553" s="65"/>
      <c r="C2553" s="65" t="s">
        <v>701</v>
      </c>
      <c r="D2553" s="65">
        <v>1</v>
      </c>
      <c r="E2553" s="65" t="s">
        <v>7635</v>
      </c>
    </row>
    <row r="2554" spans="1:5" ht="15" x14ac:dyDescent="0.25">
      <c r="A2554" s="66">
        <f t="shared" si="39"/>
        <v>30038118</v>
      </c>
      <c r="B2554" s="65" t="s">
        <v>7637</v>
      </c>
      <c r="C2554" s="65" t="s">
        <v>7638</v>
      </c>
      <c r="D2554" s="65"/>
      <c r="E2554" s="65" t="s">
        <v>7636</v>
      </c>
    </row>
    <row r="2555" spans="1:5" ht="15" x14ac:dyDescent="0.25">
      <c r="A2555" s="66">
        <f t="shared" si="39"/>
        <v>30038177</v>
      </c>
      <c r="B2555" s="65" t="s">
        <v>7640</v>
      </c>
      <c r="C2555" s="65" t="s">
        <v>7641</v>
      </c>
      <c r="D2555" s="65"/>
      <c r="E2555" s="65" t="s">
        <v>7639</v>
      </c>
    </row>
    <row r="2556" spans="1:5" ht="15" x14ac:dyDescent="0.25">
      <c r="A2556" s="66">
        <f t="shared" si="39"/>
        <v>30039947</v>
      </c>
      <c r="B2556" s="65" t="s">
        <v>7643</v>
      </c>
      <c r="C2556" s="65" t="s">
        <v>7644</v>
      </c>
      <c r="D2556" s="65"/>
      <c r="E2556" s="65" t="s">
        <v>7642</v>
      </c>
    </row>
    <row r="2557" spans="1:5" ht="15" x14ac:dyDescent="0.25">
      <c r="A2557" s="66">
        <f t="shared" si="39"/>
        <v>30044908</v>
      </c>
      <c r="B2557" s="65" t="s">
        <v>7646</v>
      </c>
      <c r="C2557" s="65" t="s">
        <v>7647</v>
      </c>
      <c r="D2557" s="65"/>
      <c r="E2557" s="65" t="s">
        <v>7645</v>
      </c>
    </row>
    <row r="2558" spans="1:5" ht="15" x14ac:dyDescent="0.25">
      <c r="A2558" s="66">
        <f t="shared" si="39"/>
        <v>0</v>
      </c>
      <c r="B2558" s="65"/>
      <c r="C2558" s="65" t="s">
        <v>701</v>
      </c>
      <c r="D2558" s="65">
        <v>1</v>
      </c>
      <c r="E2558" s="65" t="s">
        <v>7648</v>
      </c>
    </row>
    <row r="2559" spans="1:5" ht="15" x14ac:dyDescent="0.25">
      <c r="A2559" s="66">
        <f t="shared" si="39"/>
        <v>30052498</v>
      </c>
      <c r="B2559" s="65" t="s">
        <v>7650</v>
      </c>
      <c r="C2559" s="65" t="s">
        <v>7651</v>
      </c>
      <c r="D2559" s="65"/>
      <c r="E2559" s="65" t="s">
        <v>7649</v>
      </c>
    </row>
    <row r="2560" spans="1:5" ht="15" x14ac:dyDescent="0.25">
      <c r="A2560" s="66">
        <f t="shared" si="39"/>
        <v>0</v>
      </c>
      <c r="B2560" s="65"/>
      <c r="C2560" s="65" t="s">
        <v>701</v>
      </c>
      <c r="D2560" s="65">
        <v>1</v>
      </c>
      <c r="E2560" s="65" t="s">
        <v>7652</v>
      </c>
    </row>
    <row r="2561" spans="1:5" ht="15" x14ac:dyDescent="0.25">
      <c r="A2561" s="66">
        <f t="shared" si="39"/>
        <v>0</v>
      </c>
      <c r="B2561" s="65"/>
      <c r="C2561" s="65" t="s">
        <v>701</v>
      </c>
      <c r="D2561" s="65">
        <v>1</v>
      </c>
      <c r="E2561" s="65" t="s">
        <v>7653</v>
      </c>
    </row>
    <row r="2562" spans="1:5" ht="15" x14ac:dyDescent="0.25">
      <c r="A2562" s="66">
        <f t="shared" ref="A2562:A2625" si="40">B2562*1</f>
        <v>30063546</v>
      </c>
      <c r="B2562" s="65" t="s">
        <v>7655</v>
      </c>
      <c r="C2562" s="65" t="s">
        <v>7656</v>
      </c>
      <c r="D2562" s="65"/>
      <c r="E2562" s="65" t="s">
        <v>7654</v>
      </c>
    </row>
    <row r="2563" spans="1:5" ht="15" x14ac:dyDescent="0.25">
      <c r="A2563" s="66">
        <f t="shared" si="40"/>
        <v>0</v>
      </c>
      <c r="B2563" s="65"/>
      <c r="C2563" s="65" t="s">
        <v>701</v>
      </c>
      <c r="D2563" s="65">
        <v>1</v>
      </c>
      <c r="E2563" s="65" t="s">
        <v>7657</v>
      </c>
    </row>
    <row r="2564" spans="1:5" ht="15" x14ac:dyDescent="0.25">
      <c r="A2564" s="66">
        <f t="shared" si="40"/>
        <v>0</v>
      </c>
      <c r="B2564" s="65"/>
      <c r="C2564" s="65" t="s">
        <v>701</v>
      </c>
      <c r="D2564" s="65">
        <v>1</v>
      </c>
      <c r="E2564" s="65" t="s">
        <v>7658</v>
      </c>
    </row>
    <row r="2565" spans="1:5" ht="15" x14ac:dyDescent="0.25">
      <c r="A2565" s="66">
        <f t="shared" si="40"/>
        <v>30096150</v>
      </c>
      <c r="B2565" s="65" t="s">
        <v>7660</v>
      </c>
      <c r="C2565" s="65" t="s">
        <v>7661</v>
      </c>
      <c r="D2565" s="65"/>
      <c r="E2565" s="65" t="s">
        <v>7659</v>
      </c>
    </row>
    <row r="2566" spans="1:5" ht="15" x14ac:dyDescent="0.25">
      <c r="A2566" s="66">
        <f t="shared" si="40"/>
        <v>0</v>
      </c>
      <c r="B2566" s="65"/>
      <c r="C2566" s="65" t="s">
        <v>701</v>
      </c>
      <c r="D2566" s="65">
        <v>1</v>
      </c>
      <c r="E2566" s="65" t="s">
        <v>7662</v>
      </c>
    </row>
    <row r="2567" spans="1:5" ht="15" x14ac:dyDescent="0.25">
      <c r="A2567" s="66">
        <f t="shared" si="40"/>
        <v>30105249</v>
      </c>
      <c r="B2567" s="65" t="s">
        <v>7664</v>
      </c>
      <c r="C2567" s="65" t="s">
        <v>7665</v>
      </c>
      <c r="D2567" s="65"/>
      <c r="E2567" s="65" t="s">
        <v>7663</v>
      </c>
    </row>
    <row r="2568" spans="1:5" ht="15" x14ac:dyDescent="0.25">
      <c r="A2568" s="66">
        <f t="shared" si="40"/>
        <v>30106105</v>
      </c>
      <c r="B2568" s="65" t="s">
        <v>7667</v>
      </c>
      <c r="C2568" s="65" t="s">
        <v>7668</v>
      </c>
      <c r="D2568" s="65"/>
      <c r="E2568" s="65" t="s">
        <v>7666</v>
      </c>
    </row>
    <row r="2569" spans="1:5" ht="15" x14ac:dyDescent="0.25">
      <c r="A2569" s="66">
        <f t="shared" si="40"/>
        <v>30106725</v>
      </c>
      <c r="B2569" s="65" t="s">
        <v>7670</v>
      </c>
      <c r="C2569" s="65" t="s">
        <v>7671</v>
      </c>
      <c r="D2569" s="65"/>
      <c r="E2569" s="65" t="s">
        <v>7669</v>
      </c>
    </row>
    <row r="2570" spans="1:5" ht="15" x14ac:dyDescent="0.25">
      <c r="A2570" s="66">
        <f t="shared" si="40"/>
        <v>0</v>
      </c>
      <c r="B2570" s="65"/>
      <c r="C2570" s="65" t="s">
        <v>701</v>
      </c>
      <c r="D2570" s="65">
        <v>1</v>
      </c>
      <c r="E2570" s="65" t="s">
        <v>7672</v>
      </c>
    </row>
    <row r="2571" spans="1:5" ht="15" x14ac:dyDescent="0.25">
      <c r="A2571" s="66">
        <f t="shared" si="40"/>
        <v>30124200</v>
      </c>
      <c r="B2571" s="65" t="s">
        <v>7674</v>
      </c>
      <c r="C2571" s="65" t="s">
        <v>7675</v>
      </c>
      <c r="D2571" s="65"/>
      <c r="E2571" s="65" t="s">
        <v>7673</v>
      </c>
    </row>
    <row r="2572" spans="1:5" ht="15" x14ac:dyDescent="0.25">
      <c r="A2572" s="66">
        <f t="shared" si="40"/>
        <v>30135555</v>
      </c>
      <c r="B2572" s="65" t="s">
        <v>7677</v>
      </c>
      <c r="C2572" s="65" t="s">
        <v>7678</v>
      </c>
      <c r="D2572" s="65"/>
      <c r="E2572" s="65" t="s">
        <v>7676</v>
      </c>
    </row>
    <row r="2573" spans="1:5" ht="15" x14ac:dyDescent="0.25">
      <c r="A2573" s="66">
        <f t="shared" si="40"/>
        <v>30150775</v>
      </c>
      <c r="B2573" s="65" t="s">
        <v>7680</v>
      </c>
      <c r="C2573" s="65" t="s">
        <v>7681</v>
      </c>
      <c r="D2573" s="65"/>
      <c r="E2573" s="65" t="s">
        <v>7679</v>
      </c>
    </row>
    <row r="2574" spans="1:5" ht="15" x14ac:dyDescent="0.25">
      <c r="A2574" s="66">
        <f t="shared" si="40"/>
        <v>30205545</v>
      </c>
      <c r="B2574" s="65" t="s">
        <v>7683</v>
      </c>
      <c r="C2574" s="65" t="s">
        <v>7684</v>
      </c>
      <c r="D2574" s="65"/>
      <c r="E2574" s="65" t="s">
        <v>7682</v>
      </c>
    </row>
    <row r="2575" spans="1:5" ht="15" x14ac:dyDescent="0.25">
      <c r="A2575" s="66">
        <f t="shared" si="40"/>
        <v>30205596</v>
      </c>
      <c r="B2575" s="65" t="s">
        <v>7686</v>
      </c>
      <c r="C2575" s="65" t="s">
        <v>7687</v>
      </c>
      <c r="D2575" s="65"/>
      <c r="E2575" s="65" t="s">
        <v>7685</v>
      </c>
    </row>
    <row r="2576" spans="1:5" ht="15" x14ac:dyDescent="0.25">
      <c r="A2576" s="66">
        <f t="shared" si="40"/>
        <v>30211669</v>
      </c>
      <c r="B2576" s="65" t="s">
        <v>7689</v>
      </c>
      <c r="C2576" s="65" t="s">
        <v>7690</v>
      </c>
      <c r="D2576" s="65"/>
      <c r="E2576" s="65" t="s">
        <v>7688</v>
      </c>
    </row>
    <row r="2577" spans="1:5" ht="15" x14ac:dyDescent="0.25">
      <c r="A2577" s="66">
        <f t="shared" si="40"/>
        <v>30212185</v>
      </c>
      <c r="B2577" s="65" t="s">
        <v>7692</v>
      </c>
      <c r="C2577" s="65" t="s">
        <v>7693</v>
      </c>
      <c r="E2577" s="65" t="s">
        <v>7691</v>
      </c>
    </row>
    <row r="2578" spans="1:5" ht="15" x14ac:dyDescent="0.25">
      <c r="A2578" s="66">
        <f t="shared" si="40"/>
        <v>30216164</v>
      </c>
      <c r="B2578" s="65" t="s">
        <v>7695</v>
      </c>
      <c r="C2578" s="65" t="s">
        <v>7696</v>
      </c>
      <c r="E2578" s="65" t="s">
        <v>7694</v>
      </c>
    </row>
    <row r="2579" spans="1:5" ht="15" x14ac:dyDescent="0.25">
      <c r="A2579" s="66">
        <f t="shared" si="40"/>
        <v>30227638</v>
      </c>
      <c r="B2579" s="65" t="s">
        <v>7698</v>
      </c>
      <c r="C2579" s="65" t="s">
        <v>7699</v>
      </c>
      <c r="E2579" s="65" t="s">
        <v>7697</v>
      </c>
    </row>
    <row r="2580" spans="1:5" ht="15" x14ac:dyDescent="0.25">
      <c r="A2580" s="66">
        <f t="shared" si="40"/>
        <v>30227867</v>
      </c>
      <c r="B2580" s="65" t="s">
        <v>7701</v>
      </c>
      <c r="C2580" s="65" t="s">
        <v>7702</v>
      </c>
      <c r="E2580" s="65" t="s">
        <v>7700</v>
      </c>
    </row>
    <row r="2581" spans="1:5" ht="15" x14ac:dyDescent="0.25">
      <c r="A2581" s="66">
        <f t="shared" si="40"/>
        <v>30232860</v>
      </c>
      <c r="B2581" s="65" t="s">
        <v>7704</v>
      </c>
      <c r="C2581" s="65" t="s">
        <v>7705</v>
      </c>
      <c r="E2581" s="65" t="s">
        <v>7703</v>
      </c>
    </row>
    <row r="2582" spans="1:5" ht="15" x14ac:dyDescent="0.25">
      <c r="A2582" s="66">
        <f t="shared" si="40"/>
        <v>30250095</v>
      </c>
      <c r="B2582" s="65" t="s">
        <v>7707</v>
      </c>
      <c r="C2582" s="65" t="s">
        <v>7708</v>
      </c>
      <c r="E2582" s="65" t="s">
        <v>7706</v>
      </c>
    </row>
    <row r="2583" spans="1:5" ht="15" x14ac:dyDescent="0.25">
      <c r="A2583" s="66">
        <f t="shared" si="40"/>
        <v>30256972</v>
      </c>
      <c r="B2583" s="65" t="s">
        <v>7710</v>
      </c>
      <c r="C2583" s="65" t="s">
        <v>7711</v>
      </c>
      <c r="E2583" s="65" t="s">
        <v>7709</v>
      </c>
    </row>
    <row r="2584" spans="1:5" ht="15" x14ac:dyDescent="0.25">
      <c r="A2584" s="66">
        <f t="shared" si="40"/>
        <v>30257332</v>
      </c>
      <c r="B2584" s="65" t="s">
        <v>7713</v>
      </c>
      <c r="C2584" s="65" t="s">
        <v>7714</v>
      </c>
      <c r="E2584" s="65" t="s">
        <v>7712</v>
      </c>
    </row>
    <row r="2585" spans="1:5" ht="15" x14ac:dyDescent="0.25">
      <c r="A2585" s="66">
        <f t="shared" si="40"/>
        <v>30264053</v>
      </c>
      <c r="B2585" s="65" t="s">
        <v>7716</v>
      </c>
      <c r="C2585" s="65" t="s">
        <v>7717</v>
      </c>
      <c r="E2585" s="65" t="s">
        <v>7715</v>
      </c>
    </row>
    <row r="2586" spans="1:5" ht="15" x14ac:dyDescent="0.25">
      <c r="A2586" s="66">
        <f t="shared" si="40"/>
        <v>30269683</v>
      </c>
      <c r="B2586" s="65" t="s">
        <v>7719</v>
      </c>
      <c r="C2586" s="65" t="s">
        <v>7720</v>
      </c>
      <c r="E2586" s="65" t="s">
        <v>7718</v>
      </c>
    </row>
    <row r="2587" spans="1:5" ht="15" x14ac:dyDescent="0.25">
      <c r="A2587" s="66">
        <f t="shared" si="40"/>
        <v>30271696</v>
      </c>
      <c r="B2587" s="65" t="s">
        <v>7722</v>
      </c>
      <c r="C2587" s="65" t="s">
        <v>7723</v>
      </c>
      <c r="E2587" s="65" t="s">
        <v>7721</v>
      </c>
    </row>
    <row r="2588" spans="1:5" ht="15" x14ac:dyDescent="0.25">
      <c r="A2588" s="66">
        <f t="shared" si="40"/>
        <v>30290046</v>
      </c>
      <c r="B2588" s="65" t="s">
        <v>7725</v>
      </c>
      <c r="C2588" s="65" t="s">
        <v>7726</v>
      </c>
      <c r="E2588" s="65" t="s">
        <v>7724</v>
      </c>
    </row>
    <row r="2589" spans="1:5" ht="15" x14ac:dyDescent="0.25">
      <c r="A2589" s="66">
        <f t="shared" si="40"/>
        <v>30291247</v>
      </c>
      <c r="B2589" s="65" t="s">
        <v>7728</v>
      </c>
      <c r="C2589" s="65" t="s">
        <v>7729</v>
      </c>
      <c r="E2589" s="65" t="s">
        <v>7727</v>
      </c>
    </row>
    <row r="2590" spans="1:5" ht="15" x14ac:dyDescent="0.25">
      <c r="A2590" s="66">
        <f t="shared" si="40"/>
        <v>30292502</v>
      </c>
      <c r="B2590" s="65" t="s">
        <v>7731</v>
      </c>
      <c r="C2590" s="65" t="s">
        <v>7732</v>
      </c>
      <c r="E2590" s="65" t="s">
        <v>7730</v>
      </c>
    </row>
    <row r="2591" spans="1:5" ht="15" x14ac:dyDescent="0.25">
      <c r="A2591" s="66">
        <f t="shared" si="40"/>
        <v>30295455</v>
      </c>
      <c r="B2591" s="65" t="s">
        <v>7734</v>
      </c>
      <c r="C2591" s="65" t="s">
        <v>7735</v>
      </c>
      <c r="E2591" s="65" t="s">
        <v>7733</v>
      </c>
    </row>
    <row r="2592" spans="1:5" ht="15" x14ac:dyDescent="0.25">
      <c r="A2592" s="66">
        <f t="shared" si="40"/>
        <v>30295501</v>
      </c>
      <c r="B2592" s="65" t="s">
        <v>7737</v>
      </c>
      <c r="C2592" s="65" t="s">
        <v>7738</v>
      </c>
      <c r="E2592" s="65" t="s">
        <v>7736</v>
      </c>
    </row>
    <row r="2593" spans="1:5" ht="15" x14ac:dyDescent="0.25">
      <c r="A2593" s="66">
        <f t="shared" si="40"/>
        <v>30296273</v>
      </c>
      <c r="B2593" s="65" t="s">
        <v>7740</v>
      </c>
      <c r="C2593" s="65" t="s">
        <v>7741</v>
      </c>
      <c r="E2593" s="65" t="s">
        <v>7739</v>
      </c>
    </row>
    <row r="2594" spans="1:5" ht="15" x14ac:dyDescent="0.25">
      <c r="A2594" s="66">
        <f t="shared" si="40"/>
        <v>30299205</v>
      </c>
      <c r="B2594" s="65" t="s">
        <v>7743</v>
      </c>
      <c r="C2594" s="65" t="s">
        <v>7744</v>
      </c>
      <c r="E2594" s="65" t="s">
        <v>7742</v>
      </c>
    </row>
    <row r="2595" spans="1:5" ht="15" x14ac:dyDescent="0.25">
      <c r="A2595" s="66">
        <f t="shared" si="40"/>
        <v>30308905</v>
      </c>
      <c r="B2595" s="65" t="s">
        <v>7746</v>
      </c>
      <c r="C2595" s="65" t="s">
        <v>7747</v>
      </c>
      <c r="E2595" s="65" t="s">
        <v>7745</v>
      </c>
    </row>
    <row r="2596" spans="1:5" ht="15" x14ac:dyDescent="0.25">
      <c r="A2596" s="66">
        <f t="shared" si="40"/>
        <v>30312082</v>
      </c>
      <c r="B2596" s="65" t="s">
        <v>7749</v>
      </c>
      <c r="C2596" s="65" t="s">
        <v>7750</v>
      </c>
      <c r="E2596" s="65" t="s">
        <v>7748</v>
      </c>
    </row>
    <row r="2597" spans="1:5" ht="15" x14ac:dyDescent="0.25">
      <c r="A2597" s="66">
        <f t="shared" si="40"/>
        <v>30318609</v>
      </c>
      <c r="B2597" s="65" t="s">
        <v>7752</v>
      </c>
      <c r="C2597" s="65" t="s">
        <v>7753</v>
      </c>
      <c r="E2597" s="65" t="s">
        <v>7751</v>
      </c>
    </row>
    <row r="2598" spans="1:5" ht="15" x14ac:dyDescent="0.25">
      <c r="A2598" s="66">
        <f t="shared" si="40"/>
        <v>30321960</v>
      </c>
      <c r="B2598" s="65" t="s">
        <v>7755</v>
      </c>
      <c r="C2598" s="65" t="s">
        <v>7756</v>
      </c>
      <c r="E2598" s="65" t="s">
        <v>7754</v>
      </c>
    </row>
    <row r="2599" spans="1:5" ht="15" x14ac:dyDescent="0.25">
      <c r="A2599" s="66">
        <f t="shared" si="40"/>
        <v>30326830</v>
      </c>
      <c r="B2599" s="65" t="s">
        <v>7758</v>
      </c>
      <c r="C2599" s="65" t="s">
        <v>7759</v>
      </c>
      <c r="E2599" s="65" t="s">
        <v>7757</v>
      </c>
    </row>
    <row r="2600" spans="1:5" ht="15" x14ac:dyDescent="0.25">
      <c r="A2600" s="66">
        <f t="shared" si="40"/>
        <v>30327225</v>
      </c>
      <c r="B2600" s="65" t="s">
        <v>7761</v>
      </c>
      <c r="C2600" s="65" t="s">
        <v>7762</v>
      </c>
      <c r="E2600" s="65" t="s">
        <v>7760</v>
      </c>
    </row>
    <row r="2601" spans="1:5" ht="15" x14ac:dyDescent="0.25">
      <c r="A2601" s="66">
        <f t="shared" si="40"/>
        <v>30332679</v>
      </c>
      <c r="B2601" s="65" t="s">
        <v>7764</v>
      </c>
      <c r="C2601" s="65" t="s">
        <v>7765</v>
      </c>
      <c r="E2601" s="65" t="s">
        <v>7763</v>
      </c>
    </row>
    <row r="2602" spans="1:5" ht="15" x14ac:dyDescent="0.25">
      <c r="A2602" s="66">
        <f t="shared" si="40"/>
        <v>30370201</v>
      </c>
      <c r="B2602" s="65" t="s">
        <v>7767</v>
      </c>
      <c r="C2602" s="65" t="s">
        <v>7768</v>
      </c>
      <c r="E2602" s="65" t="s">
        <v>7766</v>
      </c>
    </row>
    <row r="2603" spans="1:5" ht="15" x14ac:dyDescent="0.25">
      <c r="A2603" s="66">
        <f t="shared" si="40"/>
        <v>30387902</v>
      </c>
      <c r="B2603" s="65" t="s">
        <v>7770</v>
      </c>
      <c r="C2603" s="65" t="s">
        <v>7771</v>
      </c>
      <c r="E2603" s="65" t="s">
        <v>7769</v>
      </c>
    </row>
    <row r="2604" spans="1:5" ht="15" x14ac:dyDescent="0.25">
      <c r="A2604" s="66">
        <f t="shared" si="40"/>
        <v>30392248</v>
      </c>
      <c r="B2604" s="65" t="s">
        <v>7773</v>
      </c>
      <c r="C2604" s="65" t="s">
        <v>7774</v>
      </c>
      <c r="E2604" s="65" t="s">
        <v>7772</v>
      </c>
    </row>
    <row r="2605" spans="1:5" ht="15" x14ac:dyDescent="0.25">
      <c r="A2605" s="66">
        <f t="shared" si="40"/>
        <v>30402006</v>
      </c>
      <c r="B2605" s="65" t="s">
        <v>7776</v>
      </c>
      <c r="C2605" s="65" t="s">
        <v>7777</v>
      </c>
      <c r="E2605" s="65" t="s">
        <v>7775</v>
      </c>
    </row>
    <row r="2606" spans="1:5" ht="15" x14ac:dyDescent="0.25">
      <c r="A2606" s="66">
        <f t="shared" si="40"/>
        <v>30406303</v>
      </c>
      <c r="B2606" s="65" t="s">
        <v>7779</v>
      </c>
      <c r="C2606" s="65" t="s">
        <v>7780</v>
      </c>
      <c r="E2606" s="65" t="s">
        <v>7778</v>
      </c>
    </row>
    <row r="2607" spans="1:5" ht="15" x14ac:dyDescent="0.25">
      <c r="A2607" s="66">
        <f t="shared" si="40"/>
        <v>30406842</v>
      </c>
      <c r="B2607" s="65" t="s">
        <v>7782</v>
      </c>
      <c r="C2607" s="65" t="s">
        <v>7783</v>
      </c>
      <c r="E2607" s="65" t="s">
        <v>7781</v>
      </c>
    </row>
    <row r="2608" spans="1:5" ht="15" x14ac:dyDescent="0.25">
      <c r="A2608" s="66">
        <f t="shared" si="40"/>
        <v>30418379</v>
      </c>
      <c r="B2608" s="65" t="s">
        <v>7785</v>
      </c>
      <c r="C2608" s="65" t="s">
        <v>7786</v>
      </c>
      <c r="E2608" s="65" t="s">
        <v>7784</v>
      </c>
    </row>
    <row r="2609" spans="1:5" ht="15" x14ac:dyDescent="0.25">
      <c r="A2609" s="66">
        <f t="shared" si="40"/>
        <v>30439619</v>
      </c>
      <c r="B2609" s="65" t="s">
        <v>7788</v>
      </c>
      <c r="C2609" s="65" t="s">
        <v>7789</v>
      </c>
      <c r="E2609" s="65" t="s">
        <v>7787</v>
      </c>
    </row>
    <row r="2610" spans="1:5" ht="15" x14ac:dyDescent="0.25">
      <c r="A2610" s="66">
        <f t="shared" si="40"/>
        <v>30440765</v>
      </c>
      <c r="B2610" s="65" t="s">
        <v>7791</v>
      </c>
      <c r="C2610" s="65" t="s">
        <v>7792</v>
      </c>
      <c r="E2610" s="65" t="s">
        <v>7790</v>
      </c>
    </row>
    <row r="2611" spans="1:5" ht="15" x14ac:dyDescent="0.25">
      <c r="A2611" s="66">
        <f t="shared" si="40"/>
        <v>30446259</v>
      </c>
      <c r="B2611" s="65" t="s">
        <v>7794</v>
      </c>
      <c r="C2611" s="65" t="s">
        <v>7795</v>
      </c>
      <c r="E2611" s="65" t="s">
        <v>7793</v>
      </c>
    </row>
    <row r="2612" spans="1:5" ht="15" x14ac:dyDescent="0.25">
      <c r="A2612" s="66">
        <f t="shared" si="40"/>
        <v>30457455</v>
      </c>
      <c r="B2612" s="65" t="s">
        <v>7797</v>
      </c>
      <c r="C2612" s="65" t="s">
        <v>7798</v>
      </c>
      <c r="E2612" s="65" t="s">
        <v>7796</v>
      </c>
    </row>
    <row r="2613" spans="1:5" ht="15" x14ac:dyDescent="0.25">
      <c r="A2613" s="66">
        <f t="shared" si="40"/>
        <v>30464222</v>
      </c>
      <c r="B2613" s="65" t="s">
        <v>7800</v>
      </c>
      <c r="C2613" s="65" t="s">
        <v>7801</v>
      </c>
      <c r="E2613" s="65" t="s">
        <v>7799</v>
      </c>
    </row>
    <row r="2614" spans="1:5" ht="15" x14ac:dyDescent="0.25">
      <c r="A2614" s="66">
        <f t="shared" si="40"/>
        <v>30471938</v>
      </c>
      <c r="B2614" s="65" t="s">
        <v>7803</v>
      </c>
      <c r="C2614" s="65" t="s">
        <v>7804</v>
      </c>
      <c r="E2614" s="65" t="s">
        <v>7802</v>
      </c>
    </row>
    <row r="2615" spans="1:5" ht="15" x14ac:dyDescent="0.25">
      <c r="A2615" s="66">
        <f t="shared" si="40"/>
        <v>30472500</v>
      </c>
      <c r="B2615" s="65" t="s">
        <v>7806</v>
      </c>
      <c r="C2615" s="65" t="s">
        <v>7807</v>
      </c>
      <c r="E2615" s="65" t="s">
        <v>7805</v>
      </c>
    </row>
    <row r="2616" spans="1:5" ht="15" x14ac:dyDescent="0.25">
      <c r="A2616" s="66">
        <f t="shared" si="40"/>
        <v>30476646</v>
      </c>
      <c r="B2616" s="65" t="s">
        <v>7809</v>
      </c>
      <c r="C2616" s="65" t="s">
        <v>7810</v>
      </c>
      <c r="E2616" s="65" t="s">
        <v>7808</v>
      </c>
    </row>
    <row r="2617" spans="1:5" ht="15" x14ac:dyDescent="0.25">
      <c r="A2617" s="66">
        <f t="shared" si="40"/>
        <v>30482891</v>
      </c>
      <c r="B2617" s="65" t="s">
        <v>7812</v>
      </c>
      <c r="C2617" s="65" t="s">
        <v>7813</v>
      </c>
      <c r="E2617" s="65" t="s">
        <v>7811</v>
      </c>
    </row>
    <row r="2618" spans="1:5" ht="15" x14ac:dyDescent="0.25">
      <c r="A2618" s="66">
        <f t="shared" si="40"/>
        <v>30483014</v>
      </c>
      <c r="B2618" s="65" t="s">
        <v>7815</v>
      </c>
      <c r="C2618" s="65" t="s">
        <v>7816</v>
      </c>
      <c r="E2618" s="65" t="s">
        <v>7814</v>
      </c>
    </row>
    <row r="2619" spans="1:5" ht="15" x14ac:dyDescent="0.25">
      <c r="A2619" s="66">
        <f t="shared" si="40"/>
        <v>30493338</v>
      </c>
      <c r="B2619" s="65" t="s">
        <v>7818</v>
      </c>
      <c r="C2619" s="65" t="s">
        <v>7819</v>
      </c>
      <c r="E2619" s="65" t="s">
        <v>7817</v>
      </c>
    </row>
    <row r="2620" spans="1:5" ht="15" x14ac:dyDescent="0.25">
      <c r="A2620" s="66">
        <f t="shared" si="40"/>
        <v>30506758</v>
      </c>
      <c r="B2620" s="65" t="s">
        <v>7821</v>
      </c>
      <c r="C2620" s="65" t="s">
        <v>7822</v>
      </c>
      <c r="E2620" s="65" t="s">
        <v>7820</v>
      </c>
    </row>
    <row r="2621" spans="1:5" ht="15" x14ac:dyDescent="0.25">
      <c r="A2621" s="66">
        <f t="shared" si="40"/>
        <v>30507819</v>
      </c>
      <c r="B2621" s="65" t="s">
        <v>7824</v>
      </c>
      <c r="C2621" s="65" t="s">
        <v>7825</v>
      </c>
      <c r="E2621" s="65" t="s">
        <v>7823</v>
      </c>
    </row>
    <row r="2622" spans="1:5" ht="15" x14ac:dyDescent="0.25">
      <c r="A2622" s="66">
        <f t="shared" si="40"/>
        <v>30510364</v>
      </c>
      <c r="B2622" s="65" t="s">
        <v>7827</v>
      </c>
      <c r="C2622" s="65" t="s">
        <v>7828</v>
      </c>
      <c r="E2622" s="65" t="s">
        <v>7826</v>
      </c>
    </row>
    <row r="2623" spans="1:5" ht="15" x14ac:dyDescent="0.25">
      <c r="A2623" s="66">
        <f t="shared" si="40"/>
        <v>30547713</v>
      </c>
      <c r="B2623" s="65" t="s">
        <v>7830</v>
      </c>
      <c r="C2623" s="65" t="s">
        <v>7831</v>
      </c>
      <c r="E2623" s="65" t="s">
        <v>7829</v>
      </c>
    </row>
    <row r="2624" spans="1:5" ht="15" x14ac:dyDescent="0.25">
      <c r="A2624" s="66">
        <f t="shared" si="40"/>
        <v>30554108</v>
      </c>
      <c r="B2624" s="65" t="s">
        <v>7833</v>
      </c>
      <c r="C2624" s="65" t="s">
        <v>7834</v>
      </c>
      <c r="E2624" s="65" t="s">
        <v>7832</v>
      </c>
    </row>
    <row r="2625" spans="1:5" ht="15" x14ac:dyDescent="0.25">
      <c r="A2625" s="66">
        <f t="shared" si="40"/>
        <v>30562712</v>
      </c>
      <c r="B2625" s="65" t="s">
        <v>7836</v>
      </c>
      <c r="C2625" s="65" t="s">
        <v>7837</v>
      </c>
      <c r="E2625" s="65" t="s">
        <v>7835</v>
      </c>
    </row>
    <row r="2626" spans="1:5" ht="15" x14ac:dyDescent="0.25">
      <c r="A2626" s="66">
        <f t="shared" ref="A2626:A2689" si="41">B2626*1</f>
        <v>30612663</v>
      </c>
      <c r="B2626" s="65" t="s">
        <v>7839</v>
      </c>
      <c r="C2626" s="65" t="s">
        <v>7840</v>
      </c>
      <c r="E2626" s="65" t="s">
        <v>7838</v>
      </c>
    </row>
    <row r="2627" spans="1:5" ht="15" x14ac:dyDescent="0.25">
      <c r="A2627" s="66">
        <f t="shared" si="41"/>
        <v>30622715</v>
      </c>
      <c r="B2627" s="65" t="s">
        <v>7842</v>
      </c>
      <c r="C2627" s="65" t="s">
        <v>7843</v>
      </c>
      <c r="E2627" s="65" t="s">
        <v>7841</v>
      </c>
    </row>
    <row r="2628" spans="1:5" ht="15" x14ac:dyDescent="0.25">
      <c r="A2628" s="66">
        <f t="shared" si="41"/>
        <v>30631048</v>
      </c>
      <c r="B2628" s="65" t="s">
        <v>7845</v>
      </c>
      <c r="C2628" s="65" t="s">
        <v>7846</v>
      </c>
      <c r="E2628" s="65" t="s">
        <v>7844</v>
      </c>
    </row>
    <row r="2629" spans="1:5" ht="15" x14ac:dyDescent="0.25">
      <c r="A2629" s="66">
        <f t="shared" si="41"/>
        <v>30636708</v>
      </c>
      <c r="B2629" s="65" t="s">
        <v>7848</v>
      </c>
      <c r="C2629" s="65" t="s">
        <v>7849</v>
      </c>
      <c r="E2629" s="65" t="s">
        <v>7847</v>
      </c>
    </row>
    <row r="2630" spans="1:5" ht="15" x14ac:dyDescent="0.25">
      <c r="A2630" s="66">
        <f t="shared" si="41"/>
        <v>30637941</v>
      </c>
      <c r="B2630" s="65" t="s">
        <v>7851</v>
      </c>
      <c r="C2630" s="65" t="s">
        <v>7852</v>
      </c>
      <c r="E2630" s="65" t="s">
        <v>7850</v>
      </c>
    </row>
    <row r="2631" spans="1:5" ht="15" x14ac:dyDescent="0.25">
      <c r="A2631" s="66">
        <f t="shared" si="41"/>
        <v>30644964</v>
      </c>
      <c r="B2631" s="65" t="s">
        <v>7854</v>
      </c>
      <c r="C2631" s="65" t="s">
        <v>7855</v>
      </c>
      <c r="E2631" s="65" t="s">
        <v>7853</v>
      </c>
    </row>
    <row r="2632" spans="1:5" ht="15" x14ac:dyDescent="0.25">
      <c r="A2632" s="66">
        <f t="shared" si="41"/>
        <v>30653114</v>
      </c>
      <c r="B2632" s="65" t="s">
        <v>7857</v>
      </c>
      <c r="C2632" s="65" t="s">
        <v>7858</v>
      </c>
      <c r="E2632" s="65" t="s">
        <v>7856</v>
      </c>
    </row>
    <row r="2633" spans="1:5" ht="15" x14ac:dyDescent="0.25">
      <c r="A2633" s="66">
        <f t="shared" si="41"/>
        <v>30653386</v>
      </c>
      <c r="B2633" s="65" t="s">
        <v>7860</v>
      </c>
      <c r="C2633" s="65" t="s">
        <v>7861</v>
      </c>
      <c r="E2633" s="65" t="s">
        <v>7859</v>
      </c>
    </row>
    <row r="2634" spans="1:5" ht="15" x14ac:dyDescent="0.25">
      <c r="A2634" s="66">
        <f t="shared" si="41"/>
        <v>30654293</v>
      </c>
      <c r="B2634" s="65" t="s">
        <v>7863</v>
      </c>
      <c r="C2634" s="65" t="s">
        <v>7864</v>
      </c>
      <c r="E2634" s="65" t="s">
        <v>7862</v>
      </c>
    </row>
    <row r="2635" spans="1:5" ht="15" x14ac:dyDescent="0.25">
      <c r="A2635" s="66">
        <f t="shared" si="41"/>
        <v>30657241</v>
      </c>
      <c r="B2635" s="65" t="s">
        <v>7866</v>
      </c>
      <c r="C2635" s="65" t="s">
        <v>7867</v>
      </c>
      <c r="E2635" s="65" t="s">
        <v>7865</v>
      </c>
    </row>
    <row r="2636" spans="1:5" ht="15" x14ac:dyDescent="0.25">
      <c r="A2636" s="66">
        <f t="shared" si="41"/>
        <v>30659058</v>
      </c>
      <c r="B2636" s="65" t="s">
        <v>7869</v>
      </c>
      <c r="C2636" s="65" t="s">
        <v>7870</v>
      </c>
      <c r="E2636" s="65" t="s">
        <v>7868</v>
      </c>
    </row>
    <row r="2637" spans="1:5" ht="15" x14ac:dyDescent="0.25">
      <c r="A2637" s="66">
        <f t="shared" si="41"/>
        <v>30666933</v>
      </c>
      <c r="B2637" s="65" t="s">
        <v>7872</v>
      </c>
      <c r="C2637" s="65" t="s">
        <v>7873</v>
      </c>
      <c r="E2637" s="65" t="s">
        <v>7871</v>
      </c>
    </row>
    <row r="2638" spans="1:5" ht="15" x14ac:dyDescent="0.25">
      <c r="A2638" s="66">
        <f t="shared" si="41"/>
        <v>30667689</v>
      </c>
      <c r="B2638" s="65" t="s">
        <v>7875</v>
      </c>
      <c r="C2638" s="65" t="s">
        <v>7876</v>
      </c>
      <c r="E2638" s="65" t="s">
        <v>7874</v>
      </c>
    </row>
    <row r="2639" spans="1:5" ht="15" x14ac:dyDescent="0.25">
      <c r="A2639" s="66">
        <f t="shared" si="41"/>
        <v>30668618</v>
      </c>
      <c r="B2639" s="65" t="s">
        <v>7878</v>
      </c>
      <c r="C2639" s="65" t="s">
        <v>7879</v>
      </c>
      <c r="E2639" s="65" t="s">
        <v>7877</v>
      </c>
    </row>
    <row r="2640" spans="1:5" ht="15" x14ac:dyDescent="0.25">
      <c r="A2640" s="66">
        <f t="shared" si="41"/>
        <v>30678419</v>
      </c>
      <c r="B2640" s="65" t="s">
        <v>7881</v>
      </c>
      <c r="C2640" s="65" t="s">
        <v>7882</v>
      </c>
      <c r="E2640" s="65" t="s">
        <v>7880</v>
      </c>
    </row>
    <row r="2641" spans="1:5" ht="15" x14ac:dyDescent="0.25">
      <c r="A2641" s="66">
        <f t="shared" si="41"/>
        <v>30686705</v>
      </c>
      <c r="B2641" s="65" t="s">
        <v>7884</v>
      </c>
      <c r="C2641" s="65" t="s">
        <v>7885</v>
      </c>
      <c r="E2641" s="65" t="s">
        <v>7883</v>
      </c>
    </row>
    <row r="2642" spans="1:5" ht="15" x14ac:dyDescent="0.25">
      <c r="A2642" s="66">
        <f t="shared" si="41"/>
        <v>30761308</v>
      </c>
      <c r="B2642" s="65" t="s">
        <v>7887</v>
      </c>
      <c r="C2642" s="65" t="s">
        <v>7888</v>
      </c>
      <c r="E2642" s="65" t="s">
        <v>7886</v>
      </c>
    </row>
    <row r="2643" spans="1:5" ht="15" x14ac:dyDescent="0.25">
      <c r="A2643" s="66">
        <f t="shared" si="41"/>
        <v>30763165</v>
      </c>
      <c r="B2643" s="65" t="s">
        <v>7890</v>
      </c>
      <c r="C2643" s="65" t="s">
        <v>7891</v>
      </c>
      <c r="E2643" s="65" t="s">
        <v>7889</v>
      </c>
    </row>
    <row r="2644" spans="1:5" ht="15" x14ac:dyDescent="0.25">
      <c r="A2644" s="66">
        <f t="shared" si="41"/>
        <v>30769554</v>
      </c>
      <c r="B2644" s="65" t="s">
        <v>7893</v>
      </c>
      <c r="C2644" s="65" t="s">
        <v>7894</v>
      </c>
      <c r="E2644" s="65" t="s">
        <v>7892</v>
      </c>
    </row>
    <row r="2645" spans="1:5" ht="15" x14ac:dyDescent="0.25">
      <c r="A2645" s="66">
        <f t="shared" si="41"/>
        <v>30785150</v>
      </c>
      <c r="B2645" s="65" t="s">
        <v>7896</v>
      </c>
      <c r="C2645" s="65" t="s">
        <v>7897</v>
      </c>
      <c r="E2645" s="65" t="s">
        <v>7895</v>
      </c>
    </row>
    <row r="2646" spans="1:5" ht="15" x14ac:dyDescent="0.25">
      <c r="A2646" s="66">
        <f t="shared" si="41"/>
        <v>30787293</v>
      </c>
      <c r="B2646" s="65" t="s">
        <v>7899</v>
      </c>
      <c r="C2646" s="65" t="s">
        <v>7900</v>
      </c>
      <c r="E2646" s="65" t="s">
        <v>7898</v>
      </c>
    </row>
    <row r="2647" spans="1:5" ht="15" x14ac:dyDescent="0.25">
      <c r="A2647" s="66">
        <f t="shared" si="41"/>
        <v>30836979</v>
      </c>
      <c r="B2647" s="65" t="s">
        <v>7902</v>
      </c>
      <c r="C2647" s="65" t="s">
        <v>7903</v>
      </c>
      <c r="E2647" s="65" t="s">
        <v>7901</v>
      </c>
    </row>
    <row r="2648" spans="1:5" ht="15" x14ac:dyDescent="0.25">
      <c r="A2648" s="66">
        <f t="shared" si="41"/>
        <v>30850688</v>
      </c>
      <c r="B2648" s="65" t="s">
        <v>7905</v>
      </c>
      <c r="C2648" s="65" t="s">
        <v>7906</v>
      </c>
      <c r="E2648" s="65" t="s">
        <v>7904</v>
      </c>
    </row>
    <row r="2649" spans="1:5" ht="15" x14ac:dyDescent="0.25">
      <c r="A2649" s="66">
        <f t="shared" si="41"/>
        <v>30851439</v>
      </c>
      <c r="B2649" s="65" t="s">
        <v>7908</v>
      </c>
      <c r="C2649" s="65" t="s">
        <v>7909</v>
      </c>
      <c r="E2649" s="65" t="s">
        <v>7907</v>
      </c>
    </row>
    <row r="2650" spans="1:5" ht="15" x14ac:dyDescent="0.25">
      <c r="A2650" s="66">
        <f t="shared" si="41"/>
        <v>30851536</v>
      </c>
      <c r="B2650" s="65" t="s">
        <v>7911</v>
      </c>
      <c r="C2650" s="65" t="s">
        <v>7912</v>
      </c>
      <c r="E2650" s="65" t="s">
        <v>7910</v>
      </c>
    </row>
    <row r="2651" spans="1:5" ht="15" x14ac:dyDescent="0.25">
      <c r="A2651" s="66">
        <f t="shared" si="41"/>
        <v>30864255</v>
      </c>
      <c r="B2651" s="65" t="s">
        <v>7914</v>
      </c>
      <c r="C2651" s="65" t="s">
        <v>7915</v>
      </c>
      <c r="E2651" s="65" t="s">
        <v>7913</v>
      </c>
    </row>
    <row r="2652" spans="1:5" ht="15" x14ac:dyDescent="0.25">
      <c r="A2652" s="66">
        <f t="shared" si="41"/>
        <v>30874099</v>
      </c>
      <c r="B2652" s="65" t="s">
        <v>7917</v>
      </c>
      <c r="C2652" s="65" t="s">
        <v>7918</v>
      </c>
      <c r="E2652" s="65" t="s">
        <v>7916</v>
      </c>
    </row>
    <row r="2653" spans="1:5" ht="15" x14ac:dyDescent="0.25">
      <c r="A2653" s="66">
        <f t="shared" si="41"/>
        <v>30876083</v>
      </c>
      <c r="B2653" s="65" t="s">
        <v>7920</v>
      </c>
      <c r="C2653" s="65" t="s">
        <v>7921</v>
      </c>
      <c r="E2653" s="65" t="s">
        <v>7919</v>
      </c>
    </row>
    <row r="2654" spans="1:5" ht="15" x14ac:dyDescent="0.25">
      <c r="A2654" s="66">
        <f t="shared" si="41"/>
        <v>30878787</v>
      </c>
      <c r="B2654" s="65" t="s">
        <v>7923</v>
      </c>
      <c r="C2654" s="65" t="s">
        <v>7924</v>
      </c>
      <c r="E2654" s="65" t="s">
        <v>7922</v>
      </c>
    </row>
    <row r="2655" spans="1:5" ht="15" x14ac:dyDescent="0.25">
      <c r="A2655" s="66">
        <f t="shared" si="41"/>
        <v>30931076</v>
      </c>
      <c r="B2655" s="65" t="s">
        <v>7926</v>
      </c>
      <c r="C2655" s="65" t="s">
        <v>7927</v>
      </c>
      <c r="E2655" s="65" t="s">
        <v>7925</v>
      </c>
    </row>
    <row r="2656" spans="1:5" ht="15" x14ac:dyDescent="0.25">
      <c r="A2656" s="66">
        <f t="shared" si="41"/>
        <v>30947061</v>
      </c>
      <c r="B2656" s="65" t="s">
        <v>7929</v>
      </c>
      <c r="C2656" s="65" t="s">
        <v>7930</v>
      </c>
      <c r="E2656" s="65" t="s">
        <v>7928</v>
      </c>
    </row>
    <row r="2657" spans="1:5" ht="15" x14ac:dyDescent="0.25">
      <c r="A2657" s="66">
        <f t="shared" si="41"/>
        <v>30950860</v>
      </c>
      <c r="B2657" s="65" t="s">
        <v>7932</v>
      </c>
      <c r="C2657" s="65" t="s">
        <v>7933</v>
      </c>
      <c r="D2657" s="65"/>
      <c r="E2657" s="65" t="s">
        <v>7931</v>
      </c>
    </row>
    <row r="2658" spans="1:5" ht="15" x14ac:dyDescent="0.25">
      <c r="A2658" s="66">
        <f t="shared" si="41"/>
        <v>30951689</v>
      </c>
      <c r="B2658" s="65" t="s">
        <v>7935</v>
      </c>
      <c r="C2658" s="65" t="s">
        <v>7936</v>
      </c>
      <c r="D2658" s="65"/>
      <c r="E2658" s="65" t="s">
        <v>7934</v>
      </c>
    </row>
    <row r="2659" spans="1:5" ht="15" x14ac:dyDescent="0.25">
      <c r="A2659" s="66">
        <f t="shared" si="41"/>
        <v>30952456</v>
      </c>
      <c r="B2659" s="65" t="s">
        <v>7938</v>
      </c>
      <c r="C2659" s="65" t="s">
        <v>6987</v>
      </c>
      <c r="D2659" s="65"/>
      <c r="E2659" s="65" t="s">
        <v>7937</v>
      </c>
    </row>
    <row r="2660" spans="1:5" ht="15" x14ac:dyDescent="0.25">
      <c r="A2660" s="66">
        <f t="shared" si="41"/>
        <v>30964284</v>
      </c>
      <c r="B2660" s="65" t="s">
        <v>7940</v>
      </c>
      <c r="C2660" s="65" t="s">
        <v>7941</v>
      </c>
      <c r="D2660" s="65"/>
      <c r="E2660" s="65" t="s">
        <v>7939</v>
      </c>
    </row>
    <row r="2661" spans="1:5" ht="15" x14ac:dyDescent="0.25">
      <c r="A2661" s="66">
        <f t="shared" si="41"/>
        <v>30983343</v>
      </c>
      <c r="B2661" s="65" t="s">
        <v>7943</v>
      </c>
      <c r="C2661" s="65" t="s">
        <v>7944</v>
      </c>
      <c r="D2661" s="65"/>
      <c r="E2661" s="65" t="s">
        <v>7942</v>
      </c>
    </row>
    <row r="2662" spans="1:5" ht="15" x14ac:dyDescent="0.25">
      <c r="A2662" s="66">
        <f t="shared" si="41"/>
        <v>0</v>
      </c>
      <c r="B2662" s="65"/>
      <c r="C2662" s="65" t="s">
        <v>701</v>
      </c>
      <c r="D2662" s="65">
        <v>1</v>
      </c>
      <c r="E2662" s="65" t="s">
        <v>7945</v>
      </c>
    </row>
    <row r="2663" spans="1:5" ht="15" x14ac:dyDescent="0.25">
      <c r="A2663" s="66">
        <f t="shared" si="41"/>
        <v>0</v>
      </c>
      <c r="B2663" s="65"/>
      <c r="C2663" s="65" t="s">
        <v>701</v>
      </c>
      <c r="D2663" s="65">
        <v>1</v>
      </c>
      <c r="E2663" s="65" t="s">
        <v>7946</v>
      </c>
    </row>
    <row r="2664" spans="1:5" ht="15" x14ac:dyDescent="0.25">
      <c r="A2664" s="66">
        <f t="shared" si="41"/>
        <v>0</v>
      </c>
      <c r="B2664" s="65"/>
      <c r="C2664" s="65" t="s">
        <v>701</v>
      </c>
      <c r="D2664" s="65">
        <v>1</v>
      </c>
      <c r="E2664" s="65" t="s">
        <v>7947</v>
      </c>
    </row>
    <row r="2665" spans="1:5" ht="15" x14ac:dyDescent="0.25">
      <c r="A2665" s="66">
        <f t="shared" si="41"/>
        <v>0</v>
      </c>
      <c r="B2665" s="65"/>
      <c r="C2665" s="65" t="s">
        <v>701</v>
      </c>
      <c r="D2665" s="65">
        <v>1</v>
      </c>
      <c r="E2665" s="65" t="s">
        <v>7948</v>
      </c>
    </row>
    <row r="2666" spans="1:5" ht="15" x14ac:dyDescent="0.25">
      <c r="A2666" s="66">
        <f t="shared" si="41"/>
        <v>0</v>
      </c>
      <c r="B2666" s="65"/>
      <c r="C2666" s="65" t="s">
        <v>701</v>
      </c>
      <c r="D2666" s="65">
        <v>1</v>
      </c>
      <c r="E2666" s="65" t="s">
        <v>7949</v>
      </c>
    </row>
    <row r="2667" spans="1:5" ht="15" x14ac:dyDescent="0.25">
      <c r="A2667" s="66">
        <f t="shared" si="41"/>
        <v>0</v>
      </c>
      <c r="B2667" s="65"/>
      <c r="C2667" s="65" t="s">
        <v>701</v>
      </c>
      <c r="D2667" s="65">
        <v>1</v>
      </c>
      <c r="E2667" s="65" t="s">
        <v>7950</v>
      </c>
    </row>
    <row r="2668" spans="1:5" ht="15" x14ac:dyDescent="0.25">
      <c r="A2668" s="66">
        <f t="shared" si="41"/>
        <v>0</v>
      </c>
      <c r="B2668" s="65"/>
      <c r="C2668" s="65" t="s">
        <v>701</v>
      </c>
      <c r="D2668" s="65">
        <v>1</v>
      </c>
      <c r="E2668" s="65" t="s">
        <v>7951</v>
      </c>
    </row>
    <row r="2669" spans="1:5" ht="15" x14ac:dyDescent="0.25">
      <c r="A2669" s="66">
        <f t="shared" si="41"/>
        <v>31096332</v>
      </c>
      <c r="B2669" s="65" t="s">
        <v>7953</v>
      </c>
      <c r="C2669" s="65" t="s">
        <v>7954</v>
      </c>
      <c r="D2669" s="65"/>
      <c r="E2669" s="65" t="s">
        <v>7952</v>
      </c>
    </row>
    <row r="2670" spans="1:5" ht="15" x14ac:dyDescent="0.25">
      <c r="A2670" s="66">
        <f t="shared" si="41"/>
        <v>31097347</v>
      </c>
      <c r="B2670" s="65" t="s">
        <v>7956</v>
      </c>
      <c r="C2670" s="65" t="s">
        <v>7957</v>
      </c>
      <c r="D2670" s="65"/>
      <c r="E2670" s="65" t="s">
        <v>7955</v>
      </c>
    </row>
    <row r="2671" spans="1:5" ht="15" x14ac:dyDescent="0.25">
      <c r="A2671" s="66">
        <f t="shared" si="41"/>
        <v>31098556</v>
      </c>
      <c r="B2671" s="65" t="s">
        <v>7959</v>
      </c>
      <c r="C2671" s="65" t="s">
        <v>7960</v>
      </c>
      <c r="D2671" s="65"/>
      <c r="E2671" s="65" t="s">
        <v>7958</v>
      </c>
    </row>
    <row r="2672" spans="1:5" ht="15" x14ac:dyDescent="0.25">
      <c r="A2672" s="66">
        <f t="shared" si="41"/>
        <v>31102480</v>
      </c>
      <c r="B2672" s="65" t="s">
        <v>7962</v>
      </c>
      <c r="C2672" s="65" t="s">
        <v>7963</v>
      </c>
      <c r="D2672" s="65"/>
      <c r="E2672" s="65" t="s">
        <v>7961</v>
      </c>
    </row>
    <row r="2673" spans="1:5" ht="15" x14ac:dyDescent="0.25">
      <c r="A2673" s="66">
        <f t="shared" si="41"/>
        <v>31103568</v>
      </c>
      <c r="B2673" s="65" t="s">
        <v>7965</v>
      </c>
      <c r="C2673" s="65" t="s">
        <v>7966</v>
      </c>
      <c r="D2673" s="65"/>
      <c r="E2673" s="65" t="s">
        <v>7964</v>
      </c>
    </row>
    <row r="2674" spans="1:5" ht="15" x14ac:dyDescent="0.25">
      <c r="A2674" s="66">
        <f t="shared" si="41"/>
        <v>31105773</v>
      </c>
      <c r="B2674" s="65" t="s">
        <v>7968</v>
      </c>
      <c r="C2674" s="65" t="s">
        <v>7969</v>
      </c>
      <c r="D2674" s="65"/>
      <c r="E2674" s="65" t="s">
        <v>7967</v>
      </c>
    </row>
    <row r="2675" spans="1:5" ht="15" x14ac:dyDescent="0.25">
      <c r="A2675" s="66">
        <f t="shared" si="41"/>
        <v>31106605</v>
      </c>
      <c r="B2675" s="65" t="s">
        <v>7971</v>
      </c>
      <c r="C2675" s="65" t="s">
        <v>7972</v>
      </c>
      <c r="D2675" s="65"/>
      <c r="E2675" s="65" t="s">
        <v>7970</v>
      </c>
    </row>
    <row r="2676" spans="1:5" ht="15" x14ac:dyDescent="0.25">
      <c r="A2676" s="66">
        <f t="shared" si="41"/>
        <v>0</v>
      </c>
      <c r="B2676" s="65"/>
      <c r="C2676" s="65" t="s">
        <v>701</v>
      </c>
      <c r="D2676" s="65">
        <v>1</v>
      </c>
      <c r="E2676" s="65" t="s">
        <v>7973</v>
      </c>
    </row>
    <row r="2677" spans="1:5" ht="15" x14ac:dyDescent="0.25">
      <c r="A2677" s="66">
        <f t="shared" si="41"/>
        <v>31114292</v>
      </c>
      <c r="B2677" s="65" t="s">
        <v>7975</v>
      </c>
      <c r="C2677" s="65" t="s">
        <v>7976</v>
      </c>
      <c r="D2677" s="65"/>
      <c r="E2677" s="65" t="s">
        <v>7974</v>
      </c>
    </row>
    <row r="2678" spans="1:5" ht="15" x14ac:dyDescent="0.25">
      <c r="A2678" s="66">
        <f t="shared" si="41"/>
        <v>31119103</v>
      </c>
      <c r="B2678" s="65" t="s">
        <v>7978</v>
      </c>
      <c r="C2678" s="65" t="s">
        <v>7979</v>
      </c>
      <c r="D2678" s="65"/>
      <c r="E2678" s="65" t="s">
        <v>7977</v>
      </c>
    </row>
    <row r="2679" spans="1:5" ht="15" x14ac:dyDescent="0.25">
      <c r="A2679" s="66">
        <f t="shared" si="41"/>
        <v>31120608</v>
      </c>
      <c r="B2679" s="65" t="s">
        <v>7981</v>
      </c>
      <c r="C2679" s="65" t="s">
        <v>7982</v>
      </c>
      <c r="D2679" s="65"/>
      <c r="E2679" s="65" t="s">
        <v>7980</v>
      </c>
    </row>
    <row r="2680" spans="1:5" ht="15" x14ac:dyDescent="0.25">
      <c r="A2680" s="66">
        <f t="shared" si="41"/>
        <v>31121388</v>
      </c>
      <c r="B2680" s="65" t="s">
        <v>7984</v>
      </c>
      <c r="C2680" s="65" t="s">
        <v>7985</v>
      </c>
      <c r="D2680" s="65"/>
      <c r="E2680" s="65" t="s">
        <v>7983</v>
      </c>
    </row>
    <row r="2681" spans="1:5" ht="15" x14ac:dyDescent="0.25">
      <c r="A2681" s="66">
        <f t="shared" si="41"/>
        <v>0</v>
      </c>
      <c r="B2681" s="65"/>
      <c r="C2681" s="65" t="s">
        <v>701</v>
      </c>
      <c r="D2681" s="65">
        <v>1</v>
      </c>
      <c r="E2681" s="65" t="s">
        <v>7986</v>
      </c>
    </row>
    <row r="2682" spans="1:5" ht="15" x14ac:dyDescent="0.25">
      <c r="A2682" s="66">
        <f t="shared" si="41"/>
        <v>31130891</v>
      </c>
      <c r="B2682" s="65" t="s">
        <v>7988</v>
      </c>
      <c r="C2682" s="65" t="s">
        <v>7989</v>
      </c>
      <c r="D2682" s="65"/>
      <c r="E2682" s="65" t="s">
        <v>7987</v>
      </c>
    </row>
    <row r="2683" spans="1:5" ht="15" x14ac:dyDescent="0.25">
      <c r="A2683" s="66">
        <f t="shared" si="41"/>
        <v>31141680</v>
      </c>
      <c r="B2683" s="65" t="s">
        <v>7991</v>
      </c>
      <c r="C2683" s="65" t="s">
        <v>7992</v>
      </c>
      <c r="D2683" s="65"/>
      <c r="E2683" s="65" t="s">
        <v>7990</v>
      </c>
    </row>
    <row r="2684" spans="1:5" ht="15" x14ac:dyDescent="0.25">
      <c r="A2684" s="66">
        <f t="shared" si="41"/>
        <v>31146259</v>
      </c>
      <c r="B2684" s="65" t="s">
        <v>7994</v>
      </c>
      <c r="C2684" s="65" t="s">
        <v>7995</v>
      </c>
      <c r="D2684" s="65"/>
      <c r="E2684" s="65" t="s">
        <v>7993</v>
      </c>
    </row>
    <row r="2685" spans="1:5" ht="15" x14ac:dyDescent="0.25">
      <c r="A2685" s="66">
        <f t="shared" si="41"/>
        <v>31175291</v>
      </c>
      <c r="B2685" s="65" t="s">
        <v>7997</v>
      </c>
      <c r="C2685" s="65" t="s">
        <v>7998</v>
      </c>
      <c r="D2685" s="65"/>
      <c r="E2685" s="65" t="s">
        <v>7996</v>
      </c>
    </row>
    <row r="2686" spans="1:5" ht="15" x14ac:dyDescent="0.25">
      <c r="A2686" s="66">
        <f t="shared" si="41"/>
        <v>31194970</v>
      </c>
      <c r="B2686" s="65" t="s">
        <v>8000</v>
      </c>
      <c r="C2686" s="65" t="s">
        <v>8001</v>
      </c>
      <c r="D2686" s="65"/>
      <c r="E2686" s="65" t="s">
        <v>7999</v>
      </c>
    </row>
    <row r="2687" spans="1:5" ht="15" x14ac:dyDescent="0.25">
      <c r="A2687" s="66">
        <f t="shared" si="41"/>
        <v>31210658</v>
      </c>
      <c r="B2687" s="65" t="s">
        <v>8003</v>
      </c>
      <c r="C2687" s="65" t="s">
        <v>8004</v>
      </c>
      <c r="D2687" s="65"/>
      <c r="E2687" s="65" t="s">
        <v>8002</v>
      </c>
    </row>
    <row r="2688" spans="1:5" ht="15" x14ac:dyDescent="0.25">
      <c r="A2688" s="66">
        <f t="shared" si="41"/>
        <v>31217784</v>
      </c>
      <c r="B2688" s="65" t="s">
        <v>8006</v>
      </c>
      <c r="C2688" s="65" t="s">
        <v>8007</v>
      </c>
      <c r="D2688" s="65"/>
      <c r="E2688" s="65" t="s">
        <v>8005</v>
      </c>
    </row>
    <row r="2689" spans="1:5" ht="15" x14ac:dyDescent="0.25">
      <c r="A2689" s="66">
        <f t="shared" si="41"/>
        <v>31225973</v>
      </c>
      <c r="B2689" s="65" t="s">
        <v>8009</v>
      </c>
      <c r="C2689" s="65" t="s">
        <v>8010</v>
      </c>
      <c r="E2689" s="65" t="s">
        <v>8008</v>
      </c>
    </row>
    <row r="2690" spans="1:5" ht="15" x14ac:dyDescent="0.25">
      <c r="A2690" s="66">
        <f t="shared" ref="A2690:A2753" si="42">B2690*1</f>
        <v>31237971</v>
      </c>
      <c r="B2690" s="65" t="s">
        <v>8012</v>
      </c>
      <c r="C2690" s="65" t="s">
        <v>8013</v>
      </c>
      <c r="E2690" s="65" t="s">
        <v>8011</v>
      </c>
    </row>
    <row r="2691" spans="1:5" ht="15" x14ac:dyDescent="0.25">
      <c r="A2691" s="66">
        <f t="shared" si="42"/>
        <v>31274311</v>
      </c>
      <c r="B2691" s="65" t="s">
        <v>8015</v>
      </c>
      <c r="C2691" s="65" t="s">
        <v>8016</v>
      </c>
      <c r="E2691" s="65" t="s">
        <v>8014</v>
      </c>
    </row>
    <row r="2692" spans="1:5" ht="15" x14ac:dyDescent="0.25">
      <c r="A2692" s="66">
        <f t="shared" si="42"/>
        <v>31278023</v>
      </c>
      <c r="B2692" s="65" t="s">
        <v>8018</v>
      </c>
      <c r="C2692" s="65" t="s">
        <v>8019</v>
      </c>
      <c r="E2692" s="65" t="s">
        <v>8017</v>
      </c>
    </row>
    <row r="2693" spans="1:5" ht="15" x14ac:dyDescent="0.25">
      <c r="A2693" s="66">
        <f t="shared" si="42"/>
        <v>31301912</v>
      </c>
      <c r="B2693" s="65" t="s">
        <v>8021</v>
      </c>
      <c r="C2693" s="65" t="s">
        <v>8022</v>
      </c>
      <c r="E2693" s="65" t="s">
        <v>8020</v>
      </c>
    </row>
    <row r="2694" spans="1:5" ht="15" x14ac:dyDescent="0.25">
      <c r="A2694" s="66">
        <f t="shared" si="42"/>
        <v>31310911</v>
      </c>
      <c r="B2694" s="65" t="s">
        <v>8024</v>
      </c>
      <c r="C2694" s="65" t="s">
        <v>8025</v>
      </c>
      <c r="E2694" s="65" t="s">
        <v>8023</v>
      </c>
    </row>
    <row r="2695" spans="1:5" ht="15" x14ac:dyDescent="0.25">
      <c r="A2695" s="66">
        <f t="shared" si="42"/>
        <v>31328144</v>
      </c>
      <c r="B2695" s="65" t="s">
        <v>8027</v>
      </c>
      <c r="C2695" s="65" t="s">
        <v>8028</v>
      </c>
      <c r="E2695" s="65" t="s">
        <v>8026</v>
      </c>
    </row>
    <row r="2696" spans="1:5" ht="15" x14ac:dyDescent="0.25">
      <c r="A2696" s="66">
        <f t="shared" si="42"/>
        <v>31330041</v>
      </c>
      <c r="B2696" s="65" t="s">
        <v>8030</v>
      </c>
      <c r="C2696" s="65" t="s">
        <v>8031</v>
      </c>
      <c r="E2696" s="65" t="s">
        <v>8029</v>
      </c>
    </row>
    <row r="2697" spans="1:5" ht="15" x14ac:dyDescent="0.25">
      <c r="A2697" s="66">
        <f t="shared" si="42"/>
        <v>31334608</v>
      </c>
      <c r="B2697" s="65" t="s">
        <v>8033</v>
      </c>
      <c r="C2697" s="65" t="s">
        <v>8034</v>
      </c>
      <c r="E2697" s="65" t="s">
        <v>8032</v>
      </c>
    </row>
    <row r="2698" spans="1:5" ht="15" x14ac:dyDescent="0.25">
      <c r="A2698" s="66">
        <f t="shared" si="42"/>
        <v>31338832</v>
      </c>
      <c r="B2698" s="65" t="s">
        <v>8036</v>
      </c>
      <c r="C2698" s="65" t="s">
        <v>8037</v>
      </c>
      <c r="E2698" s="65" t="s">
        <v>8035</v>
      </c>
    </row>
    <row r="2699" spans="1:5" ht="15" x14ac:dyDescent="0.25">
      <c r="A2699" s="66">
        <f t="shared" si="42"/>
        <v>31343070</v>
      </c>
      <c r="B2699" s="65" t="s">
        <v>8039</v>
      </c>
      <c r="C2699" s="65" t="s">
        <v>8040</v>
      </c>
      <c r="E2699" s="65" t="s">
        <v>8038</v>
      </c>
    </row>
    <row r="2700" spans="1:5" ht="15" x14ac:dyDescent="0.25">
      <c r="A2700" s="66">
        <f t="shared" si="42"/>
        <v>31369347</v>
      </c>
      <c r="B2700" s="65" t="s">
        <v>8042</v>
      </c>
      <c r="C2700" s="65" t="s">
        <v>8043</v>
      </c>
      <c r="E2700" s="65" t="s">
        <v>8041</v>
      </c>
    </row>
    <row r="2701" spans="1:5" ht="15" x14ac:dyDescent="0.25">
      <c r="A2701" s="66">
        <f t="shared" si="42"/>
        <v>31388864</v>
      </c>
      <c r="B2701" s="65" t="s">
        <v>8045</v>
      </c>
      <c r="C2701" s="65" t="s">
        <v>8046</v>
      </c>
      <c r="E2701" s="65" t="s">
        <v>8044</v>
      </c>
    </row>
    <row r="2702" spans="1:5" ht="15" x14ac:dyDescent="0.25">
      <c r="A2702" s="66">
        <f t="shared" si="42"/>
        <v>31406331</v>
      </c>
      <c r="B2702" s="65" t="s">
        <v>8048</v>
      </c>
      <c r="C2702" s="65" t="s">
        <v>8049</v>
      </c>
      <c r="E2702" s="65" t="s">
        <v>8047</v>
      </c>
    </row>
    <row r="2703" spans="1:5" ht="15" x14ac:dyDescent="0.25">
      <c r="A2703" s="66">
        <f t="shared" si="42"/>
        <v>31415527</v>
      </c>
      <c r="B2703" s="65" t="s">
        <v>8051</v>
      </c>
      <c r="C2703" s="65" t="s">
        <v>8052</v>
      </c>
      <c r="E2703" s="65" t="s">
        <v>8050</v>
      </c>
    </row>
    <row r="2704" spans="1:5" ht="15" x14ac:dyDescent="0.25">
      <c r="A2704" s="66">
        <f t="shared" si="42"/>
        <v>31435870</v>
      </c>
      <c r="B2704" s="65" t="s">
        <v>8054</v>
      </c>
      <c r="C2704" s="65" t="s">
        <v>8055</v>
      </c>
      <c r="E2704" s="65" t="s">
        <v>8053</v>
      </c>
    </row>
    <row r="2705" spans="1:5" ht="15" x14ac:dyDescent="0.25">
      <c r="A2705" s="66">
        <f t="shared" si="42"/>
        <v>31438160</v>
      </c>
      <c r="B2705" s="65" t="s">
        <v>8057</v>
      </c>
      <c r="C2705" s="65" t="s">
        <v>8058</v>
      </c>
      <c r="E2705" s="65" t="s">
        <v>8056</v>
      </c>
    </row>
    <row r="2706" spans="1:5" ht="15" x14ac:dyDescent="0.25">
      <c r="A2706" s="66">
        <f t="shared" si="42"/>
        <v>31449731</v>
      </c>
      <c r="B2706" s="65" t="s">
        <v>8060</v>
      </c>
      <c r="C2706" s="65" t="s">
        <v>8061</v>
      </c>
      <c r="E2706" s="65" t="s">
        <v>8059</v>
      </c>
    </row>
    <row r="2707" spans="1:5" ht="15" x14ac:dyDescent="0.25">
      <c r="A2707" s="66">
        <f t="shared" si="42"/>
        <v>31453208</v>
      </c>
      <c r="B2707" s="65" t="s">
        <v>8063</v>
      </c>
      <c r="C2707" s="65" t="s">
        <v>8064</v>
      </c>
      <c r="E2707" s="65" t="s">
        <v>8062</v>
      </c>
    </row>
    <row r="2708" spans="1:5" ht="15" x14ac:dyDescent="0.25">
      <c r="A2708" s="66">
        <f t="shared" si="42"/>
        <v>31502802</v>
      </c>
      <c r="B2708" s="65" t="s">
        <v>8066</v>
      </c>
      <c r="C2708" s="65" t="s">
        <v>8067</v>
      </c>
      <c r="E2708" s="65" t="s">
        <v>8065</v>
      </c>
    </row>
    <row r="2709" spans="1:5" ht="15" x14ac:dyDescent="0.25">
      <c r="A2709" s="66">
        <f t="shared" si="42"/>
        <v>31503604</v>
      </c>
      <c r="B2709" s="65" t="s">
        <v>8069</v>
      </c>
      <c r="C2709" s="65" t="s">
        <v>8070</v>
      </c>
      <c r="E2709" s="65" t="s">
        <v>8068</v>
      </c>
    </row>
    <row r="2710" spans="1:5" ht="15" x14ac:dyDescent="0.25">
      <c r="A2710" s="66">
        <f t="shared" si="42"/>
        <v>31511291</v>
      </c>
      <c r="B2710" s="65" t="s">
        <v>8072</v>
      </c>
      <c r="C2710" s="65" t="s">
        <v>8073</v>
      </c>
      <c r="E2710" s="65" t="s">
        <v>8071</v>
      </c>
    </row>
    <row r="2711" spans="1:5" ht="15" x14ac:dyDescent="0.25">
      <c r="A2711" s="66">
        <f t="shared" si="42"/>
        <v>31530911</v>
      </c>
      <c r="B2711" s="65" t="s">
        <v>8075</v>
      </c>
      <c r="C2711" s="65" t="s">
        <v>8076</v>
      </c>
      <c r="E2711" s="65" t="s">
        <v>8074</v>
      </c>
    </row>
    <row r="2712" spans="1:5" ht="15" x14ac:dyDescent="0.25">
      <c r="A2712" s="66">
        <f t="shared" si="42"/>
        <v>31545420</v>
      </c>
      <c r="B2712" s="65" t="s">
        <v>8078</v>
      </c>
      <c r="C2712" s="65" t="s">
        <v>8079</v>
      </c>
      <c r="E2712" s="65" t="s">
        <v>8077</v>
      </c>
    </row>
    <row r="2713" spans="1:5" ht="15" x14ac:dyDescent="0.25">
      <c r="A2713" s="66">
        <f t="shared" si="42"/>
        <v>31563739</v>
      </c>
      <c r="B2713" s="65" t="s">
        <v>8081</v>
      </c>
      <c r="C2713" s="65" t="s">
        <v>8082</v>
      </c>
      <c r="E2713" s="65" t="s">
        <v>8080</v>
      </c>
    </row>
    <row r="2714" spans="1:5" ht="15" x14ac:dyDescent="0.25">
      <c r="A2714" s="66">
        <f t="shared" si="42"/>
        <v>31583098</v>
      </c>
      <c r="B2714" s="65" t="s">
        <v>8084</v>
      </c>
      <c r="C2714" s="65" t="s">
        <v>8085</v>
      </c>
      <c r="E2714" s="65" t="s">
        <v>8083</v>
      </c>
    </row>
    <row r="2715" spans="1:5" ht="15" x14ac:dyDescent="0.25">
      <c r="A2715" s="66">
        <f t="shared" si="42"/>
        <v>31596955</v>
      </c>
      <c r="B2715" s="65" t="s">
        <v>8087</v>
      </c>
      <c r="C2715" s="65" t="s">
        <v>8088</v>
      </c>
      <c r="E2715" s="65" t="s">
        <v>8086</v>
      </c>
    </row>
    <row r="2716" spans="1:5" ht="15" x14ac:dyDescent="0.25">
      <c r="A2716" s="66">
        <f t="shared" si="42"/>
        <v>31625769</v>
      </c>
      <c r="B2716" s="65" t="s">
        <v>8090</v>
      </c>
      <c r="C2716" s="65" t="s">
        <v>8091</v>
      </c>
      <c r="E2716" s="65" t="s">
        <v>8089</v>
      </c>
    </row>
    <row r="2717" spans="1:5" ht="15" x14ac:dyDescent="0.25">
      <c r="A2717" s="66">
        <f t="shared" si="42"/>
        <v>31629594</v>
      </c>
      <c r="B2717" s="65" t="s">
        <v>8093</v>
      </c>
      <c r="C2717" s="65" t="s">
        <v>8094</v>
      </c>
      <c r="E2717" s="65" t="s">
        <v>8092</v>
      </c>
    </row>
    <row r="2718" spans="1:5" ht="15" x14ac:dyDescent="0.25">
      <c r="A2718" s="66">
        <f t="shared" si="42"/>
        <v>31640288</v>
      </c>
      <c r="B2718" s="65" t="s">
        <v>8096</v>
      </c>
      <c r="C2718" s="65" t="s">
        <v>8097</v>
      </c>
      <c r="E2718" s="65" t="s">
        <v>8095</v>
      </c>
    </row>
    <row r="2719" spans="1:5" ht="15" x14ac:dyDescent="0.25">
      <c r="A2719" s="66">
        <f t="shared" si="42"/>
        <v>31642183</v>
      </c>
      <c r="B2719" s="65" t="s">
        <v>8099</v>
      </c>
      <c r="C2719" s="65" t="s">
        <v>8100</v>
      </c>
      <c r="E2719" s="65" t="s">
        <v>8098</v>
      </c>
    </row>
    <row r="2720" spans="1:5" ht="15" x14ac:dyDescent="0.25">
      <c r="A2720" s="66">
        <f t="shared" si="42"/>
        <v>31668557</v>
      </c>
      <c r="B2720" s="65" t="s">
        <v>8102</v>
      </c>
      <c r="C2720" s="65" t="s">
        <v>8103</v>
      </c>
      <c r="E2720" s="65" t="s">
        <v>8101</v>
      </c>
    </row>
    <row r="2721" spans="1:5" ht="15" x14ac:dyDescent="0.25">
      <c r="A2721" s="66">
        <f t="shared" si="42"/>
        <v>31671612</v>
      </c>
      <c r="B2721" s="65" t="s">
        <v>8105</v>
      </c>
      <c r="C2721" s="65" t="s">
        <v>8106</v>
      </c>
      <c r="E2721" s="65" t="s">
        <v>8104</v>
      </c>
    </row>
    <row r="2722" spans="1:5" ht="15" x14ac:dyDescent="0.25">
      <c r="A2722" s="66">
        <f t="shared" si="42"/>
        <v>31676738</v>
      </c>
      <c r="B2722" s="65" t="s">
        <v>8108</v>
      </c>
      <c r="C2722" s="65" t="s">
        <v>8109</v>
      </c>
      <c r="E2722" s="65" t="s">
        <v>8107</v>
      </c>
    </row>
    <row r="2723" spans="1:5" ht="15" x14ac:dyDescent="0.25">
      <c r="A2723" s="66">
        <f t="shared" si="42"/>
        <v>31682177</v>
      </c>
      <c r="B2723" s="65" t="s">
        <v>8111</v>
      </c>
      <c r="C2723" s="65" t="s">
        <v>8112</v>
      </c>
      <c r="E2723" s="65" t="s">
        <v>8110</v>
      </c>
    </row>
    <row r="2724" spans="1:5" ht="15" x14ac:dyDescent="0.25">
      <c r="A2724" s="66">
        <f t="shared" si="42"/>
        <v>31684498</v>
      </c>
      <c r="B2724" s="65" t="s">
        <v>8114</v>
      </c>
      <c r="C2724" s="65" t="s">
        <v>8115</v>
      </c>
      <c r="E2724" s="65" t="s">
        <v>8113</v>
      </c>
    </row>
    <row r="2725" spans="1:5" ht="15" x14ac:dyDescent="0.25">
      <c r="A2725" s="66">
        <f t="shared" si="42"/>
        <v>31714036</v>
      </c>
      <c r="B2725" s="65" t="s">
        <v>8117</v>
      </c>
      <c r="C2725" s="65" t="s">
        <v>8118</v>
      </c>
      <c r="E2725" s="65" t="s">
        <v>8116</v>
      </c>
    </row>
    <row r="2726" spans="1:5" ht="15" x14ac:dyDescent="0.25">
      <c r="A2726" s="66">
        <f t="shared" si="42"/>
        <v>31718139</v>
      </c>
      <c r="B2726" s="65" t="s">
        <v>8120</v>
      </c>
      <c r="C2726" s="65" t="s">
        <v>8121</v>
      </c>
      <c r="E2726" s="65" t="s">
        <v>8119</v>
      </c>
    </row>
    <row r="2727" spans="1:5" ht="15" x14ac:dyDescent="0.25">
      <c r="A2727" s="66">
        <f t="shared" si="42"/>
        <v>31759099</v>
      </c>
      <c r="B2727" s="65" t="s">
        <v>8123</v>
      </c>
      <c r="C2727" s="65" t="s">
        <v>8124</v>
      </c>
      <c r="E2727" s="65" t="s">
        <v>8122</v>
      </c>
    </row>
    <row r="2728" spans="1:5" ht="15" x14ac:dyDescent="0.25">
      <c r="A2728" s="66">
        <f t="shared" si="42"/>
        <v>31801788</v>
      </c>
      <c r="B2728" s="65" t="s">
        <v>8126</v>
      </c>
      <c r="C2728" s="65" t="s">
        <v>8127</v>
      </c>
      <c r="E2728" s="65" t="s">
        <v>8125</v>
      </c>
    </row>
    <row r="2729" spans="1:5" ht="15" x14ac:dyDescent="0.25">
      <c r="A2729" s="66">
        <f t="shared" si="42"/>
        <v>31804108</v>
      </c>
      <c r="B2729" s="65" t="s">
        <v>8129</v>
      </c>
      <c r="C2729" s="65" t="s">
        <v>8130</v>
      </c>
      <c r="E2729" s="65" t="s">
        <v>8128</v>
      </c>
    </row>
    <row r="2730" spans="1:5" ht="15" x14ac:dyDescent="0.25">
      <c r="A2730" s="66">
        <f t="shared" si="42"/>
        <v>31818117</v>
      </c>
      <c r="B2730" s="65" t="s">
        <v>8132</v>
      </c>
      <c r="C2730" s="65" t="s">
        <v>8133</v>
      </c>
      <c r="E2730" s="65" t="s">
        <v>8131</v>
      </c>
    </row>
    <row r="2731" spans="1:5" ht="15" x14ac:dyDescent="0.25">
      <c r="A2731" s="66">
        <f t="shared" si="42"/>
        <v>31818923</v>
      </c>
      <c r="B2731" s="65" t="s">
        <v>8135</v>
      </c>
      <c r="C2731" s="65" t="s">
        <v>8136</v>
      </c>
      <c r="E2731" s="65" t="s">
        <v>8134</v>
      </c>
    </row>
    <row r="2732" spans="1:5" ht="15" x14ac:dyDescent="0.25">
      <c r="A2732" s="66">
        <f t="shared" si="42"/>
        <v>31822157</v>
      </c>
      <c r="B2732" s="65" t="s">
        <v>8138</v>
      </c>
      <c r="C2732" s="65" t="s">
        <v>8139</v>
      </c>
      <c r="E2732" s="65" t="s">
        <v>8137</v>
      </c>
    </row>
    <row r="2733" spans="1:5" ht="15" x14ac:dyDescent="0.25">
      <c r="A2733" s="66">
        <f t="shared" si="42"/>
        <v>31831261</v>
      </c>
      <c r="B2733" s="65" t="s">
        <v>8141</v>
      </c>
      <c r="C2733" s="65" t="s">
        <v>8142</v>
      </c>
      <c r="E2733" s="65" t="s">
        <v>8140</v>
      </c>
    </row>
    <row r="2734" spans="1:5" ht="15" x14ac:dyDescent="0.25">
      <c r="A2734" s="66">
        <f t="shared" si="42"/>
        <v>31869846</v>
      </c>
      <c r="B2734" s="65" t="s">
        <v>8144</v>
      </c>
      <c r="C2734" s="65" t="s">
        <v>8145</v>
      </c>
      <c r="E2734" s="65" t="s">
        <v>8143</v>
      </c>
    </row>
    <row r="2735" spans="1:5" ht="15" x14ac:dyDescent="0.25">
      <c r="A2735" s="66">
        <f t="shared" si="42"/>
        <v>31885019</v>
      </c>
      <c r="B2735" s="65" t="s">
        <v>8147</v>
      </c>
      <c r="C2735" s="65" t="s">
        <v>8148</v>
      </c>
      <c r="E2735" s="65" t="s">
        <v>8146</v>
      </c>
    </row>
    <row r="2736" spans="1:5" ht="15" x14ac:dyDescent="0.25">
      <c r="A2736" s="66">
        <f t="shared" si="42"/>
        <v>31893143</v>
      </c>
      <c r="B2736" s="65" t="s">
        <v>8150</v>
      </c>
      <c r="C2736" s="65" t="s">
        <v>8151</v>
      </c>
      <c r="E2736" s="65" t="s">
        <v>8149</v>
      </c>
    </row>
    <row r="2737" spans="1:5" ht="15" x14ac:dyDescent="0.25">
      <c r="A2737" s="66">
        <f t="shared" si="42"/>
        <v>31907349</v>
      </c>
      <c r="B2737" s="65" t="s">
        <v>8153</v>
      </c>
      <c r="C2737" s="65" t="s">
        <v>8154</v>
      </c>
      <c r="E2737" s="65" t="s">
        <v>8152</v>
      </c>
    </row>
    <row r="2738" spans="1:5" ht="15" x14ac:dyDescent="0.25">
      <c r="A2738" s="66">
        <f t="shared" si="42"/>
        <v>31912091</v>
      </c>
      <c r="B2738" s="65" t="s">
        <v>8156</v>
      </c>
      <c r="C2738" s="65" t="s">
        <v>8157</v>
      </c>
      <c r="E2738" s="65" t="s">
        <v>8155</v>
      </c>
    </row>
    <row r="2739" spans="1:5" ht="15" x14ac:dyDescent="0.25">
      <c r="A2739" s="66">
        <f t="shared" si="42"/>
        <v>31913527</v>
      </c>
      <c r="B2739" s="65" t="s">
        <v>8159</v>
      </c>
      <c r="C2739" s="65" t="s">
        <v>8160</v>
      </c>
      <c r="E2739" s="65" t="s">
        <v>8158</v>
      </c>
    </row>
    <row r="2740" spans="1:5" ht="15" x14ac:dyDescent="0.25">
      <c r="A2740" s="66">
        <f t="shared" si="42"/>
        <v>31925835</v>
      </c>
      <c r="B2740" s="65" t="s">
        <v>8162</v>
      </c>
      <c r="C2740" s="65" t="s">
        <v>8163</v>
      </c>
      <c r="E2740" s="65" t="s">
        <v>8161</v>
      </c>
    </row>
    <row r="2741" spans="1:5" ht="15" x14ac:dyDescent="0.25">
      <c r="A2741" s="66">
        <f t="shared" si="42"/>
        <v>31927153</v>
      </c>
      <c r="B2741" s="65" t="s">
        <v>8165</v>
      </c>
      <c r="C2741" s="65" t="s">
        <v>8166</v>
      </c>
      <c r="E2741" s="65" t="s">
        <v>8164</v>
      </c>
    </row>
    <row r="2742" spans="1:5" ht="15" x14ac:dyDescent="0.25">
      <c r="A2742" s="66">
        <f t="shared" si="42"/>
        <v>31929458</v>
      </c>
      <c r="B2742" s="65" t="s">
        <v>8168</v>
      </c>
      <c r="C2742" s="65" t="s">
        <v>8169</v>
      </c>
      <c r="E2742" s="65" t="s">
        <v>8167</v>
      </c>
    </row>
    <row r="2743" spans="1:5" ht="15" x14ac:dyDescent="0.25">
      <c r="A2743" s="66">
        <f t="shared" si="42"/>
        <v>31955017</v>
      </c>
      <c r="B2743" s="65" t="s">
        <v>8171</v>
      </c>
      <c r="C2743" s="65" t="s">
        <v>8172</v>
      </c>
      <c r="E2743" s="65" t="s">
        <v>8170</v>
      </c>
    </row>
    <row r="2744" spans="1:5" ht="15" x14ac:dyDescent="0.25">
      <c r="A2744" s="66">
        <f t="shared" si="42"/>
        <v>31955351</v>
      </c>
      <c r="B2744" s="65" t="s">
        <v>8174</v>
      </c>
      <c r="C2744" s="65" t="s">
        <v>8175</v>
      </c>
      <c r="E2744" s="65" t="s">
        <v>8173</v>
      </c>
    </row>
    <row r="2745" spans="1:5" ht="15" x14ac:dyDescent="0.25">
      <c r="A2745" s="66">
        <f t="shared" si="42"/>
        <v>31960207</v>
      </c>
      <c r="B2745" s="65" t="s">
        <v>8177</v>
      </c>
      <c r="C2745" s="65" t="s">
        <v>8178</v>
      </c>
      <c r="E2745" s="65" t="s">
        <v>8176</v>
      </c>
    </row>
    <row r="2746" spans="1:5" ht="15" x14ac:dyDescent="0.25">
      <c r="A2746" s="66">
        <f t="shared" si="42"/>
        <v>31964164</v>
      </c>
      <c r="B2746" s="65" t="s">
        <v>8180</v>
      </c>
      <c r="C2746" s="65" t="s">
        <v>8181</v>
      </c>
      <c r="E2746" s="65" t="s">
        <v>8179</v>
      </c>
    </row>
    <row r="2747" spans="1:5" ht="15" x14ac:dyDescent="0.25">
      <c r="A2747" s="66">
        <f t="shared" si="42"/>
        <v>31966493</v>
      </c>
      <c r="B2747" s="65" t="s">
        <v>8183</v>
      </c>
      <c r="C2747" s="65" t="s">
        <v>8184</v>
      </c>
      <c r="E2747" s="65" t="s">
        <v>8182</v>
      </c>
    </row>
    <row r="2748" spans="1:5" ht="15" x14ac:dyDescent="0.25">
      <c r="A2748" s="66">
        <f t="shared" si="42"/>
        <v>31968682</v>
      </c>
      <c r="B2748" s="65" t="s">
        <v>8186</v>
      </c>
      <c r="C2748" s="65" t="s">
        <v>8187</v>
      </c>
      <c r="E2748" s="65" t="s">
        <v>8185</v>
      </c>
    </row>
    <row r="2749" spans="1:5" ht="15" x14ac:dyDescent="0.25">
      <c r="A2749" s="66">
        <f t="shared" si="42"/>
        <v>31970342</v>
      </c>
      <c r="B2749" s="65" t="s">
        <v>8189</v>
      </c>
      <c r="C2749" s="65" t="s">
        <v>8190</v>
      </c>
      <c r="E2749" s="65" t="s">
        <v>8188</v>
      </c>
    </row>
    <row r="2750" spans="1:5" ht="15" x14ac:dyDescent="0.25">
      <c r="A2750" s="66">
        <f t="shared" si="42"/>
        <v>31977606</v>
      </c>
      <c r="B2750" s="65" t="s">
        <v>8192</v>
      </c>
      <c r="C2750" s="65" t="s">
        <v>8193</v>
      </c>
      <c r="E2750" s="65" t="s">
        <v>8191</v>
      </c>
    </row>
    <row r="2751" spans="1:5" ht="15" x14ac:dyDescent="0.25">
      <c r="A2751" s="66">
        <f t="shared" si="42"/>
        <v>31996597</v>
      </c>
      <c r="B2751" s="65" t="s">
        <v>8195</v>
      </c>
      <c r="C2751" s="65" t="s">
        <v>8196</v>
      </c>
      <c r="E2751" s="65" t="s">
        <v>8194</v>
      </c>
    </row>
    <row r="2752" spans="1:5" ht="15" x14ac:dyDescent="0.25">
      <c r="A2752" s="66">
        <f t="shared" si="42"/>
        <v>32001610</v>
      </c>
      <c r="B2752" s="65" t="s">
        <v>8198</v>
      </c>
      <c r="C2752" s="65" t="s">
        <v>8199</v>
      </c>
      <c r="E2752" s="65" t="s">
        <v>8197</v>
      </c>
    </row>
    <row r="2753" spans="1:5" ht="15" x14ac:dyDescent="0.25">
      <c r="A2753" s="66">
        <f t="shared" si="42"/>
        <v>32008178</v>
      </c>
      <c r="B2753" s="65" t="s">
        <v>8201</v>
      </c>
      <c r="C2753" s="65" t="s">
        <v>8202</v>
      </c>
      <c r="E2753" s="65" t="s">
        <v>8200</v>
      </c>
    </row>
    <row r="2754" spans="1:5" ht="15" x14ac:dyDescent="0.25">
      <c r="A2754" s="66">
        <f t="shared" ref="A2754:A2817" si="43">B2754*1</f>
        <v>32034268</v>
      </c>
      <c r="B2754" s="65" t="s">
        <v>8204</v>
      </c>
      <c r="C2754" s="65" t="s">
        <v>8205</v>
      </c>
      <c r="E2754" s="65" t="s">
        <v>8203</v>
      </c>
    </row>
    <row r="2755" spans="1:5" ht="15" x14ac:dyDescent="0.25">
      <c r="A2755" s="66">
        <f t="shared" si="43"/>
        <v>32037216</v>
      </c>
      <c r="B2755" s="65" t="s">
        <v>8207</v>
      </c>
      <c r="C2755" s="65" t="s">
        <v>8208</v>
      </c>
      <c r="E2755" s="65" t="s">
        <v>8206</v>
      </c>
    </row>
    <row r="2756" spans="1:5" ht="15" x14ac:dyDescent="0.25">
      <c r="A2756" s="66">
        <f t="shared" si="43"/>
        <v>32037941</v>
      </c>
      <c r="B2756" s="65" t="s">
        <v>8210</v>
      </c>
      <c r="C2756" s="65" t="s">
        <v>8211</v>
      </c>
      <c r="E2756" s="65" t="s">
        <v>8209</v>
      </c>
    </row>
    <row r="2757" spans="1:5" ht="15" x14ac:dyDescent="0.25">
      <c r="A2757" s="66">
        <f t="shared" si="43"/>
        <v>32045138</v>
      </c>
      <c r="B2757" s="65" t="s">
        <v>8213</v>
      </c>
      <c r="C2757" s="65" t="s">
        <v>8214</v>
      </c>
      <c r="E2757" s="65" t="s">
        <v>8212</v>
      </c>
    </row>
    <row r="2758" spans="1:5" ht="15" x14ac:dyDescent="0.25">
      <c r="A2758" s="66">
        <f t="shared" si="43"/>
        <v>32088023</v>
      </c>
      <c r="B2758" s="65" t="s">
        <v>8216</v>
      </c>
      <c r="C2758" s="65" t="s">
        <v>8217</v>
      </c>
      <c r="E2758" s="65" t="s">
        <v>8215</v>
      </c>
    </row>
    <row r="2759" spans="1:5" ht="15" x14ac:dyDescent="0.25">
      <c r="A2759" s="66">
        <f t="shared" si="43"/>
        <v>32095623</v>
      </c>
      <c r="B2759" s="65" t="s">
        <v>8219</v>
      </c>
      <c r="C2759" s="65" t="s">
        <v>8220</v>
      </c>
      <c r="E2759" s="65" t="s">
        <v>8218</v>
      </c>
    </row>
    <row r="2760" spans="1:5" ht="15" x14ac:dyDescent="0.25">
      <c r="A2760" s="66">
        <f t="shared" si="43"/>
        <v>32114709</v>
      </c>
      <c r="B2760" s="65" t="s">
        <v>8222</v>
      </c>
      <c r="C2760" s="65" t="s">
        <v>8223</v>
      </c>
      <c r="E2760" s="65" t="s">
        <v>8221</v>
      </c>
    </row>
    <row r="2761" spans="1:5" ht="15" x14ac:dyDescent="0.25">
      <c r="A2761" s="66">
        <f t="shared" si="43"/>
        <v>32125751</v>
      </c>
      <c r="B2761" s="65" t="s">
        <v>8225</v>
      </c>
      <c r="C2761" s="65" t="s">
        <v>8226</v>
      </c>
      <c r="E2761" s="65" t="s">
        <v>8224</v>
      </c>
    </row>
    <row r="2762" spans="1:5" ht="15" x14ac:dyDescent="0.25">
      <c r="A2762" s="66">
        <f t="shared" si="43"/>
        <v>32125875</v>
      </c>
      <c r="B2762" s="65" t="s">
        <v>8228</v>
      </c>
      <c r="C2762" s="65" t="s">
        <v>8229</v>
      </c>
      <c r="E2762" s="65" t="s">
        <v>8227</v>
      </c>
    </row>
    <row r="2763" spans="1:5" ht="15" x14ac:dyDescent="0.25">
      <c r="A2763" s="66">
        <f t="shared" si="43"/>
        <v>32178278</v>
      </c>
      <c r="B2763" s="65" t="s">
        <v>8231</v>
      </c>
      <c r="C2763" s="65" t="s">
        <v>8232</v>
      </c>
      <c r="E2763" s="65" t="s">
        <v>8230</v>
      </c>
    </row>
    <row r="2764" spans="1:5" ht="15" x14ac:dyDescent="0.25">
      <c r="A2764" s="66">
        <f t="shared" si="43"/>
        <v>32188443</v>
      </c>
      <c r="B2764" s="65" t="s">
        <v>8234</v>
      </c>
      <c r="C2764" s="65" t="s">
        <v>8235</v>
      </c>
      <c r="E2764" s="65" t="s">
        <v>8233</v>
      </c>
    </row>
    <row r="2765" spans="1:5" ht="15" x14ac:dyDescent="0.25">
      <c r="A2765" s="66">
        <f t="shared" si="43"/>
        <v>32191304</v>
      </c>
      <c r="B2765" s="65" t="s">
        <v>8237</v>
      </c>
      <c r="C2765" s="65" t="s">
        <v>8238</v>
      </c>
      <c r="E2765" s="65" t="s">
        <v>8236</v>
      </c>
    </row>
    <row r="2766" spans="1:5" ht="15" x14ac:dyDescent="0.25">
      <c r="A2766" s="66">
        <f t="shared" si="43"/>
        <v>32197272</v>
      </c>
      <c r="B2766" s="65" t="s">
        <v>8240</v>
      </c>
      <c r="C2766" s="65" t="s">
        <v>8241</v>
      </c>
      <c r="E2766" s="65" t="s">
        <v>8239</v>
      </c>
    </row>
    <row r="2767" spans="1:5" ht="15" x14ac:dyDescent="0.25">
      <c r="A2767" s="66">
        <f t="shared" si="43"/>
        <v>32200095</v>
      </c>
      <c r="B2767" s="65" t="s">
        <v>8243</v>
      </c>
      <c r="C2767" s="65" t="s">
        <v>8244</v>
      </c>
      <c r="E2767" s="65" t="s">
        <v>8242</v>
      </c>
    </row>
    <row r="2768" spans="1:5" ht="15" x14ac:dyDescent="0.25">
      <c r="A2768" s="66">
        <f t="shared" si="43"/>
        <v>32210694</v>
      </c>
      <c r="B2768" s="65" t="s">
        <v>8246</v>
      </c>
      <c r="C2768" s="65" t="s">
        <v>8247</v>
      </c>
      <c r="E2768" s="65" t="s">
        <v>8245</v>
      </c>
    </row>
    <row r="2769" spans="1:5" ht="15" x14ac:dyDescent="0.25">
      <c r="A2769" s="66">
        <f t="shared" si="43"/>
        <v>32212905</v>
      </c>
      <c r="B2769" s="65" t="s">
        <v>8249</v>
      </c>
      <c r="C2769" s="65" t="s">
        <v>8250</v>
      </c>
      <c r="E2769" s="65" t="s">
        <v>8248</v>
      </c>
    </row>
    <row r="2770" spans="1:5" ht="15" x14ac:dyDescent="0.25">
      <c r="A2770" s="66">
        <f t="shared" si="43"/>
        <v>32242758</v>
      </c>
      <c r="B2770" s="65" t="s">
        <v>8252</v>
      </c>
      <c r="C2770" s="65" t="s">
        <v>8253</v>
      </c>
      <c r="E2770" s="65" t="s">
        <v>8251</v>
      </c>
    </row>
    <row r="2771" spans="1:5" ht="15" x14ac:dyDescent="0.25">
      <c r="A2771" s="66">
        <f t="shared" si="43"/>
        <v>32244793</v>
      </c>
      <c r="B2771" s="65" t="s">
        <v>8255</v>
      </c>
      <c r="C2771" s="65" t="s">
        <v>8256</v>
      </c>
      <c r="E2771" s="65" t="s">
        <v>8254</v>
      </c>
    </row>
    <row r="2772" spans="1:5" ht="15" x14ac:dyDescent="0.25">
      <c r="A2772" s="66">
        <f t="shared" si="43"/>
        <v>32253660</v>
      </c>
      <c r="B2772" s="65" t="s">
        <v>8258</v>
      </c>
      <c r="C2772" s="65" t="s">
        <v>8259</v>
      </c>
      <c r="E2772" s="65" t="s">
        <v>8257</v>
      </c>
    </row>
    <row r="2773" spans="1:5" ht="15" x14ac:dyDescent="0.25">
      <c r="A2773" s="66">
        <f t="shared" si="43"/>
        <v>32279104</v>
      </c>
      <c r="B2773" s="65" t="s">
        <v>8261</v>
      </c>
      <c r="C2773" s="65" t="s">
        <v>8262</v>
      </c>
      <c r="E2773" s="65" t="s">
        <v>8260</v>
      </c>
    </row>
    <row r="2774" spans="1:5" ht="15" x14ac:dyDescent="0.25">
      <c r="A2774" s="66">
        <f t="shared" si="43"/>
        <v>32339336</v>
      </c>
      <c r="B2774" s="65" t="s">
        <v>8264</v>
      </c>
      <c r="C2774" s="65" t="s">
        <v>8265</v>
      </c>
      <c r="E2774" s="65" t="s">
        <v>8263</v>
      </c>
    </row>
    <row r="2775" spans="1:5" ht="15" x14ac:dyDescent="0.25">
      <c r="A2775" s="66">
        <f t="shared" si="43"/>
        <v>32339972</v>
      </c>
      <c r="B2775" s="65" t="s">
        <v>8267</v>
      </c>
      <c r="C2775" s="65" t="s">
        <v>8268</v>
      </c>
      <c r="E2775" s="65" t="s">
        <v>8266</v>
      </c>
    </row>
    <row r="2776" spans="1:5" ht="15" x14ac:dyDescent="0.25">
      <c r="A2776" s="66">
        <f t="shared" si="43"/>
        <v>32367283</v>
      </c>
      <c r="B2776" s="65" t="s">
        <v>8270</v>
      </c>
      <c r="C2776" s="65" t="s">
        <v>8271</v>
      </c>
      <c r="E2776" s="65" t="s">
        <v>8269</v>
      </c>
    </row>
    <row r="2777" spans="1:5" ht="15" x14ac:dyDescent="0.25">
      <c r="A2777" s="66">
        <f t="shared" si="43"/>
        <v>32382290</v>
      </c>
      <c r="B2777" s="65" t="s">
        <v>8273</v>
      </c>
      <c r="C2777" s="65" t="s">
        <v>8274</v>
      </c>
      <c r="E2777" s="65" t="s">
        <v>8272</v>
      </c>
    </row>
    <row r="2778" spans="1:5" ht="15" x14ac:dyDescent="0.25">
      <c r="A2778" s="66">
        <f t="shared" si="43"/>
        <v>32430236</v>
      </c>
      <c r="B2778" s="65" t="s">
        <v>8276</v>
      </c>
      <c r="C2778" s="65" t="s">
        <v>8277</v>
      </c>
      <c r="E2778" s="65" t="s">
        <v>8275</v>
      </c>
    </row>
    <row r="2779" spans="1:5" ht="15" x14ac:dyDescent="0.25">
      <c r="A2779" s="66">
        <f t="shared" si="43"/>
        <v>32449204</v>
      </c>
      <c r="B2779" s="65" t="s">
        <v>8279</v>
      </c>
      <c r="C2779" s="65" t="s">
        <v>8280</v>
      </c>
      <c r="E2779" s="65" t="s">
        <v>8278</v>
      </c>
    </row>
    <row r="2780" spans="1:5" ht="15" x14ac:dyDescent="0.25">
      <c r="A2780" s="66">
        <f t="shared" si="43"/>
        <v>32479464</v>
      </c>
      <c r="B2780" s="65" t="s">
        <v>8282</v>
      </c>
      <c r="C2780" s="65" t="s">
        <v>8283</v>
      </c>
      <c r="E2780" s="65" t="s">
        <v>8281</v>
      </c>
    </row>
    <row r="2781" spans="1:5" ht="15" x14ac:dyDescent="0.25">
      <c r="A2781" s="66">
        <f t="shared" si="43"/>
        <v>32490727</v>
      </c>
      <c r="B2781" s="65" t="s">
        <v>8285</v>
      </c>
      <c r="C2781" s="65" t="s">
        <v>8286</v>
      </c>
      <c r="E2781" s="65" t="s">
        <v>8284</v>
      </c>
    </row>
    <row r="2782" spans="1:5" ht="15" x14ac:dyDescent="0.25">
      <c r="A2782" s="66">
        <f t="shared" si="43"/>
        <v>32511805</v>
      </c>
      <c r="B2782" s="65" t="s">
        <v>8288</v>
      </c>
      <c r="C2782" s="65" t="s">
        <v>8289</v>
      </c>
      <c r="E2782" s="65" t="s">
        <v>8287</v>
      </c>
    </row>
    <row r="2783" spans="1:5" ht="15" x14ac:dyDescent="0.25">
      <c r="A2783" s="66">
        <f t="shared" si="43"/>
        <v>32512755</v>
      </c>
      <c r="B2783" s="65" t="s">
        <v>8291</v>
      </c>
      <c r="C2783" s="65" t="s">
        <v>8292</v>
      </c>
      <c r="E2783" s="65" t="s">
        <v>8290</v>
      </c>
    </row>
    <row r="2784" spans="1:5" ht="15" x14ac:dyDescent="0.25">
      <c r="A2784" s="66">
        <f t="shared" si="43"/>
        <v>32515355</v>
      </c>
      <c r="B2784" s="65" t="s">
        <v>8294</v>
      </c>
      <c r="C2784" s="65" t="s">
        <v>8295</v>
      </c>
      <c r="E2784" s="65" t="s">
        <v>8293</v>
      </c>
    </row>
    <row r="2785" spans="1:5" ht="15" x14ac:dyDescent="0.25">
      <c r="A2785" s="66">
        <f t="shared" si="43"/>
        <v>32558305</v>
      </c>
      <c r="B2785" s="65" t="s">
        <v>8297</v>
      </c>
      <c r="C2785" s="65" t="s">
        <v>8298</v>
      </c>
      <c r="E2785" s="65" t="s">
        <v>8296</v>
      </c>
    </row>
    <row r="2786" spans="1:5" ht="15" x14ac:dyDescent="0.25">
      <c r="A2786" s="66">
        <f t="shared" si="43"/>
        <v>32605818</v>
      </c>
      <c r="B2786" s="65" t="s">
        <v>8300</v>
      </c>
      <c r="C2786" s="65" t="s">
        <v>8301</v>
      </c>
      <c r="E2786" s="65" t="s">
        <v>8299</v>
      </c>
    </row>
    <row r="2787" spans="1:5" ht="15" x14ac:dyDescent="0.25">
      <c r="A2787" s="66">
        <f t="shared" si="43"/>
        <v>32605923</v>
      </c>
      <c r="B2787" s="65" t="s">
        <v>8303</v>
      </c>
      <c r="C2787" s="65" t="s">
        <v>8304</v>
      </c>
      <c r="E2787" s="65" t="s">
        <v>8302</v>
      </c>
    </row>
    <row r="2788" spans="1:5" ht="15" x14ac:dyDescent="0.25">
      <c r="A2788" s="66">
        <f t="shared" si="43"/>
        <v>32609929</v>
      </c>
      <c r="B2788" s="65" t="s">
        <v>8306</v>
      </c>
      <c r="C2788" s="65" t="s">
        <v>8307</v>
      </c>
      <c r="E2788" s="65" t="s">
        <v>8305</v>
      </c>
    </row>
    <row r="2789" spans="1:5" ht="15" x14ac:dyDescent="0.25">
      <c r="A2789" s="66">
        <f t="shared" si="43"/>
        <v>32677894</v>
      </c>
      <c r="B2789" s="65" t="s">
        <v>8309</v>
      </c>
      <c r="C2789" s="65" t="s">
        <v>8310</v>
      </c>
      <c r="E2789" s="65" t="s">
        <v>8308</v>
      </c>
    </row>
    <row r="2790" spans="1:5" ht="15" x14ac:dyDescent="0.25">
      <c r="A2790" s="66">
        <f t="shared" si="43"/>
        <v>32690297</v>
      </c>
      <c r="B2790" s="65" t="s">
        <v>8312</v>
      </c>
      <c r="C2790" s="65" t="s">
        <v>8313</v>
      </c>
      <c r="E2790" s="65" t="s">
        <v>8311</v>
      </c>
    </row>
    <row r="2791" spans="1:5" ht="15" x14ac:dyDescent="0.25">
      <c r="A2791" s="66">
        <f t="shared" si="43"/>
        <v>32691250</v>
      </c>
      <c r="B2791" s="65" t="s">
        <v>8315</v>
      </c>
      <c r="C2791" s="65" t="s">
        <v>8316</v>
      </c>
      <c r="E2791" s="65" t="s">
        <v>8314</v>
      </c>
    </row>
    <row r="2792" spans="1:5" ht="15" x14ac:dyDescent="0.25">
      <c r="A2792" s="66">
        <f t="shared" si="43"/>
        <v>32701973</v>
      </c>
      <c r="B2792" s="65" t="s">
        <v>8318</v>
      </c>
      <c r="C2792" s="65" t="s">
        <v>8319</v>
      </c>
      <c r="E2792" s="65" t="s">
        <v>8317</v>
      </c>
    </row>
    <row r="2793" spans="1:5" ht="15" x14ac:dyDescent="0.25">
      <c r="A2793" s="66">
        <f t="shared" si="43"/>
        <v>32707483</v>
      </c>
      <c r="B2793" s="65" t="s">
        <v>8321</v>
      </c>
      <c r="C2793" s="65" t="s">
        <v>8322</v>
      </c>
      <c r="E2793" s="65" t="s">
        <v>8320</v>
      </c>
    </row>
    <row r="2794" spans="1:5" ht="15" x14ac:dyDescent="0.25">
      <c r="A2794" s="66">
        <f t="shared" si="43"/>
        <v>32734197</v>
      </c>
      <c r="B2794" s="65" t="s">
        <v>8324</v>
      </c>
      <c r="C2794" s="65" t="s">
        <v>8325</v>
      </c>
      <c r="E2794" s="65" t="s">
        <v>8323</v>
      </c>
    </row>
    <row r="2795" spans="1:5" ht="15" x14ac:dyDescent="0.25">
      <c r="A2795" s="66">
        <f t="shared" si="43"/>
        <v>32738257</v>
      </c>
      <c r="B2795" s="65" t="s">
        <v>8327</v>
      </c>
      <c r="C2795" s="65" t="s">
        <v>8328</v>
      </c>
      <c r="E2795" s="65" t="s">
        <v>8326</v>
      </c>
    </row>
    <row r="2796" spans="1:5" ht="15" x14ac:dyDescent="0.25">
      <c r="A2796" s="66">
        <f t="shared" si="43"/>
        <v>32739415</v>
      </c>
      <c r="B2796" s="65" t="s">
        <v>8330</v>
      </c>
      <c r="C2796" s="65" t="s">
        <v>8331</v>
      </c>
      <c r="E2796" s="65" t="s">
        <v>8329</v>
      </c>
    </row>
    <row r="2797" spans="1:5" ht="15" x14ac:dyDescent="0.25">
      <c r="A2797" s="66">
        <f t="shared" si="43"/>
        <v>32743056</v>
      </c>
      <c r="B2797" s="65" t="s">
        <v>8333</v>
      </c>
      <c r="C2797" s="65" t="s">
        <v>8334</v>
      </c>
      <c r="E2797" s="65" t="s">
        <v>8332</v>
      </c>
    </row>
    <row r="2798" spans="1:5" ht="15" x14ac:dyDescent="0.25">
      <c r="A2798" s="66">
        <f t="shared" si="43"/>
        <v>32758088</v>
      </c>
      <c r="B2798" s="65" t="s">
        <v>8336</v>
      </c>
      <c r="C2798" s="65" t="s">
        <v>8337</v>
      </c>
      <c r="E2798" s="65" t="s">
        <v>8335</v>
      </c>
    </row>
    <row r="2799" spans="1:5" ht="15" x14ac:dyDescent="0.25">
      <c r="A2799" s="66">
        <f t="shared" si="43"/>
        <v>32759491</v>
      </c>
      <c r="B2799" s="65" t="s">
        <v>8339</v>
      </c>
      <c r="C2799" s="65" t="s">
        <v>8340</v>
      </c>
      <c r="E2799" s="65" t="s">
        <v>8338</v>
      </c>
    </row>
    <row r="2800" spans="1:5" ht="15" x14ac:dyDescent="0.25">
      <c r="A2800" s="66">
        <f t="shared" si="43"/>
        <v>32810977</v>
      </c>
      <c r="B2800" s="65" t="s">
        <v>8342</v>
      </c>
      <c r="C2800" s="65" t="s">
        <v>8343</v>
      </c>
      <c r="E2800" s="65" t="s">
        <v>8341</v>
      </c>
    </row>
    <row r="2801" spans="1:5" ht="15" x14ac:dyDescent="0.25">
      <c r="A2801" s="66">
        <f t="shared" si="43"/>
        <v>32812937</v>
      </c>
      <c r="B2801" s="65" t="s">
        <v>8345</v>
      </c>
      <c r="C2801" s="65" t="s">
        <v>8346</v>
      </c>
      <c r="E2801" s="65" t="s">
        <v>8344</v>
      </c>
    </row>
    <row r="2802" spans="1:5" ht="15" x14ac:dyDescent="0.25">
      <c r="A2802" s="66">
        <f t="shared" si="43"/>
        <v>32855113</v>
      </c>
      <c r="B2802" s="65" t="s">
        <v>8348</v>
      </c>
      <c r="C2802" s="65" t="s">
        <v>3909</v>
      </c>
      <c r="E2802" s="65" t="s">
        <v>8347</v>
      </c>
    </row>
    <row r="2803" spans="1:5" ht="15" x14ac:dyDescent="0.25">
      <c r="A2803" s="66">
        <f t="shared" si="43"/>
        <v>32876560</v>
      </c>
      <c r="B2803" s="65" t="s">
        <v>8350</v>
      </c>
      <c r="C2803" s="65" t="s">
        <v>8351</v>
      </c>
      <c r="E2803" s="65" t="s">
        <v>8349</v>
      </c>
    </row>
    <row r="2804" spans="1:5" ht="15" x14ac:dyDescent="0.25">
      <c r="A2804" s="66">
        <f t="shared" si="43"/>
        <v>32887902</v>
      </c>
      <c r="B2804" s="65" t="s">
        <v>8353</v>
      </c>
      <c r="C2804" s="65" t="s">
        <v>8354</v>
      </c>
      <c r="E2804" s="65" t="s">
        <v>8352</v>
      </c>
    </row>
    <row r="2805" spans="1:5" ht="15" x14ac:dyDescent="0.25">
      <c r="A2805" s="66">
        <f t="shared" si="43"/>
        <v>32899862</v>
      </c>
      <c r="B2805" s="65" t="s">
        <v>8356</v>
      </c>
      <c r="C2805" s="65" t="s">
        <v>8357</v>
      </c>
      <c r="E2805" s="65" t="s">
        <v>8355</v>
      </c>
    </row>
    <row r="2806" spans="1:5" ht="15" x14ac:dyDescent="0.25">
      <c r="A2806" s="66">
        <f t="shared" si="43"/>
        <v>32913458</v>
      </c>
      <c r="B2806" s="65" t="s">
        <v>8359</v>
      </c>
      <c r="C2806" s="65" t="s">
        <v>8360</v>
      </c>
      <c r="E2806" s="65" t="s">
        <v>8358</v>
      </c>
    </row>
    <row r="2807" spans="1:5" ht="15" x14ac:dyDescent="0.25">
      <c r="A2807" s="66">
        <f t="shared" si="43"/>
        <v>32926533</v>
      </c>
      <c r="B2807" s="65" t="s">
        <v>8362</v>
      </c>
      <c r="C2807" s="65" t="s">
        <v>8363</v>
      </c>
      <c r="E2807" s="65" t="s">
        <v>8361</v>
      </c>
    </row>
    <row r="2808" spans="1:5" ht="15" x14ac:dyDescent="0.25">
      <c r="A2808" s="66">
        <f t="shared" si="43"/>
        <v>32938329</v>
      </c>
      <c r="B2808" s="65" t="s">
        <v>8365</v>
      </c>
      <c r="C2808" s="65" t="s">
        <v>8366</v>
      </c>
      <c r="E2808" s="65" t="s">
        <v>8364</v>
      </c>
    </row>
    <row r="2809" spans="1:5" ht="15" x14ac:dyDescent="0.25">
      <c r="A2809" s="66">
        <f t="shared" si="43"/>
        <v>32950809</v>
      </c>
      <c r="B2809" s="65" t="s">
        <v>8368</v>
      </c>
      <c r="C2809" s="65" t="s">
        <v>8369</v>
      </c>
      <c r="E2809" s="65" t="s">
        <v>8367</v>
      </c>
    </row>
    <row r="2810" spans="1:5" ht="15" x14ac:dyDescent="0.25">
      <c r="A2810" s="66">
        <f t="shared" si="43"/>
        <v>32960421</v>
      </c>
      <c r="B2810" s="65" t="s">
        <v>8371</v>
      </c>
      <c r="C2810" s="65" t="s">
        <v>8372</v>
      </c>
      <c r="E2810" s="65" t="s">
        <v>8370</v>
      </c>
    </row>
    <row r="2811" spans="1:5" ht="15" x14ac:dyDescent="0.25">
      <c r="A2811" s="66">
        <f t="shared" si="43"/>
        <v>32979556</v>
      </c>
      <c r="B2811" s="65" t="s">
        <v>8374</v>
      </c>
      <c r="C2811" s="65" t="s">
        <v>8375</v>
      </c>
      <c r="E2811" s="65" t="s">
        <v>8373</v>
      </c>
    </row>
    <row r="2812" spans="1:5" ht="15" x14ac:dyDescent="0.25">
      <c r="A2812" s="66">
        <f t="shared" si="43"/>
        <v>32994954</v>
      </c>
      <c r="B2812" s="65" t="s">
        <v>8377</v>
      </c>
      <c r="C2812" s="65" t="s">
        <v>8378</v>
      </c>
      <c r="E2812" s="65" t="s">
        <v>8376</v>
      </c>
    </row>
    <row r="2813" spans="1:5" ht="15" x14ac:dyDescent="0.25">
      <c r="A2813" s="66">
        <f t="shared" si="43"/>
        <v>33004990</v>
      </c>
      <c r="B2813" s="65" t="s">
        <v>8380</v>
      </c>
      <c r="C2813" s="65" t="s">
        <v>8381</v>
      </c>
      <c r="E2813" s="65" t="s">
        <v>8379</v>
      </c>
    </row>
    <row r="2814" spans="1:5" ht="15" x14ac:dyDescent="0.25">
      <c r="A2814" s="66">
        <f t="shared" si="43"/>
        <v>33022654</v>
      </c>
      <c r="B2814" s="65" t="s">
        <v>8383</v>
      </c>
      <c r="C2814" s="65" t="s">
        <v>8384</v>
      </c>
      <c r="E2814" s="65" t="s">
        <v>8382</v>
      </c>
    </row>
    <row r="2815" spans="1:5" ht="15" x14ac:dyDescent="0.25">
      <c r="A2815" s="66">
        <f t="shared" si="43"/>
        <v>33042647</v>
      </c>
      <c r="B2815" s="65" t="s">
        <v>8386</v>
      </c>
      <c r="C2815" s="65" t="s">
        <v>8387</v>
      </c>
      <c r="E2815" s="65" t="s">
        <v>8385</v>
      </c>
    </row>
    <row r="2816" spans="1:5" ht="15" x14ac:dyDescent="0.25">
      <c r="A2816" s="66">
        <f t="shared" si="43"/>
        <v>33046359</v>
      </c>
      <c r="B2816" s="65" t="s">
        <v>8389</v>
      </c>
      <c r="C2816" s="65" t="s">
        <v>8390</v>
      </c>
      <c r="E2816" s="65" t="s">
        <v>8388</v>
      </c>
    </row>
    <row r="2817" spans="1:5" ht="15" x14ac:dyDescent="0.25">
      <c r="A2817" s="66">
        <f t="shared" si="43"/>
        <v>33050364</v>
      </c>
      <c r="B2817" s="65" t="s">
        <v>8392</v>
      </c>
      <c r="C2817" s="65" t="s">
        <v>8393</v>
      </c>
      <c r="E2817" s="65" t="s">
        <v>8391</v>
      </c>
    </row>
    <row r="2818" spans="1:5" ht="15" x14ac:dyDescent="0.25">
      <c r="A2818" s="66">
        <f t="shared" ref="A2818:A2881" si="44">B2818*1</f>
        <v>33104588</v>
      </c>
      <c r="B2818" s="65" t="s">
        <v>8395</v>
      </c>
      <c r="C2818" s="65" t="s">
        <v>8396</v>
      </c>
      <c r="E2818" s="65" t="s">
        <v>8394</v>
      </c>
    </row>
    <row r="2819" spans="1:5" ht="15" x14ac:dyDescent="0.25">
      <c r="A2819" s="66">
        <f t="shared" si="44"/>
        <v>33110960</v>
      </c>
      <c r="B2819" s="65" t="s">
        <v>8398</v>
      </c>
      <c r="C2819" s="65" t="s">
        <v>8399</v>
      </c>
      <c r="E2819" s="65" t="s">
        <v>8397</v>
      </c>
    </row>
    <row r="2820" spans="1:5" ht="15" x14ac:dyDescent="0.25">
      <c r="A2820" s="66">
        <f t="shared" si="44"/>
        <v>33118716</v>
      </c>
      <c r="B2820" s="65" t="s">
        <v>8401</v>
      </c>
      <c r="C2820" s="65" t="s">
        <v>8402</v>
      </c>
      <c r="E2820" s="65" t="s">
        <v>8400</v>
      </c>
    </row>
    <row r="2821" spans="1:5" ht="15" x14ac:dyDescent="0.25">
      <c r="A2821" s="66">
        <f t="shared" si="44"/>
        <v>33119127</v>
      </c>
      <c r="B2821" s="65" t="s">
        <v>8404</v>
      </c>
      <c r="C2821" s="65" t="s">
        <v>8405</v>
      </c>
      <c r="E2821" s="65" t="s">
        <v>8403</v>
      </c>
    </row>
    <row r="2822" spans="1:5" ht="15" x14ac:dyDescent="0.25">
      <c r="A2822" s="66">
        <f t="shared" si="44"/>
        <v>33164696</v>
      </c>
      <c r="B2822" s="65" t="s">
        <v>8407</v>
      </c>
      <c r="C2822" s="65" t="s">
        <v>8408</v>
      </c>
      <c r="E2822" s="65" t="s">
        <v>8406</v>
      </c>
    </row>
    <row r="2823" spans="1:5" ht="15" x14ac:dyDescent="0.25">
      <c r="A2823" s="66">
        <f t="shared" si="44"/>
        <v>33171285</v>
      </c>
      <c r="B2823" s="65" t="s">
        <v>8410</v>
      </c>
      <c r="C2823" s="65" t="s">
        <v>8411</v>
      </c>
      <c r="E2823" s="65" t="s">
        <v>8409</v>
      </c>
    </row>
    <row r="2824" spans="1:5" ht="15" x14ac:dyDescent="0.25">
      <c r="A2824" s="66">
        <f t="shared" si="44"/>
        <v>33180810</v>
      </c>
      <c r="B2824" s="65" t="s">
        <v>8413</v>
      </c>
      <c r="C2824" s="65" t="s">
        <v>8414</v>
      </c>
      <c r="E2824" s="65" t="s">
        <v>8412</v>
      </c>
    </row>
    <row r="2825" spans="1:5" ht="15" x14ac:dyDescent="0.25">
      <c r="A2825" s="66">
        <f t="shared" si="44"/>
        <v>33191227</v>
      </c>
      <c r="B2825" s="65" t="s">
        <v>8416</v>
      </c>
      <c r="C2825" s="65" t="s">
        <v>8417</v>
      </c>
      <c r="E2825" s="65" t="s">
        <v>8415</v>
      </c>
    </row>
    <row r="2826" spans="1:5" ht="15" x14ac:dyDescent="0.25">
      <c r="A2826" s="66">
        <f t="shared" si="44"/>
        <v>33272979</v>
      </c>
      <c r="B2826" s="65" t="s">
        <v>8419</v>
      </c>
      <c r="C2826" s="65" t="s">
        <v>8420</v>
      </c>
      <c r="E2826" s="65" t="s">
        <v>8418</v>
      </c>
    </row>
    <row r="2827" spans="1:5" ht="15" x14ac:dyDescent="0.25">
      <c r="A2827" s="66">
        <f t="shared" si="44"/>
        <v>33275013</v>
      </c>
      <c r="B2827" s="65" t="s">
        <v>8422</v>
      </c>
      <c r="C2827" s="65" t="s">
        <v>8423</v>
      </c>
      <c r="E2827" s="65" t="s">
        <v>8421</v>
      </c>
    </row>
    <row r="2828" spans="1:5" ht="15" x14ac:dyDescent="0.25">
      <c r="A2828" s="66">
        <f t="shared" si="44"/>
        <v>33281641</v>
      </c>
      <c r="B2828" s="65" t="s">
        <v>8425</v>
      </c>
      <c r="C2828" s="65" t="s">
        <v>8426</v>
      </c>
      <c r="E2828" s="65" t="s">
        <v>8424</v>
      </c>
    </row>
    <row r="2829" spans="1:5" ht="15" x14ac:dyDescent="0.25">
      <c r="A2829" s="66">
        <f t="shared" si="44"/>
        <v>33286694</v>
      </c>
      <c r="B2829" s="65" t="s">
        <v>8428</v>
      </c>
      <c r="C2829" s="65" t="s">
        <v>8429</v>
      </c>
      <c r="E2829" s="65" t="s">
        <v>8427</v>
      </c>
    </row>
    <row r="2830" spans="1:5" ht="15" x14ac:dyDescent="0.25">
      <c r="A2830" s="66">
        <f t="shared" si="44"/>
        <v>33288794</v>
      </c>
      <c r="B2830" s="65" t="s">
        <v>8431</v>
      </c>
      <c r="C2830" s="65" t="s">
        <v>8432</v>
      </c>
      <c r="E2830" s="65" t="s">
        <v>8430</v>
      </c>
    </row>
    <row r="2831" spans="1:5" ht="15" x14ac:dyDescent="0.25">
      <c r="A2831" s="66">
        <f t="shared" si="44"/>
        <v>33303203</v>
      </c>
      <c r="B2831" s="65" t="s">
        <v>8434</v>
      </c>
      <c r="C2831" s="65" t="s">
        <v>8435</v>
      </c>
      <c r="E2831" s="65" t="s">
        <v>8433</v>
      </c>
    </row>
    <row r="2832" spans="1:5" ht="15" x14ac:dyDescent="0.25">
      <c r="A2832" s="66">
        <f t="shared" si="44"/>
        <v>33304544</v>
      </c>
      <c r="B2832" s="65" t="s">
        <v>8437</v>
      </c>
      <c r="C2832" s="65" t="s">
        <v>6906</v>
      </c>
      <c r="E2832" s="65" t="s">
        <v>8436</v>
      </c>
    </row>
    <row r="2833" spans="1:5" ht="15" x14ac:dyDescent="0.25">
      <c r="A2833" s="66">
        <f t="shared" si="44"/>
        <v>33306881</v>
      </c>
      <c r="B2833" s="65" t="s">
        <v>8439</v>
      </c>
      <c r="C2833" s="65" t="s">
        <v>8440</v>
      </c>
      <c r="E2833" s="65" t="s">
        <v>8438</v>
      </c>
    </row>
    <row r="2834" spans="1:5" ht="15" x14ac:dyDescent="0.25">
      <c r="A2834" s="66">
        <f t="shared" si="44"/>
        <v>33313829</v>
      </c>
      <c r="B2834" s="65" t="s">
        <v>8442</v>
      </c>
      <c r="C2834" s="65" t="s">
        <v>8443</v>
      </c>
      <c r="E2834" s="65" t="s">
        <v>8441</v>
      </c>
    </row>
    <row r="2835" spans="1:5" ht="15" x14ac:dyDescent="0.25">
      <c r="A2835" s="66">
        <f t="shared" si="44"/>
        <v>33315910</v>
      </c>
      <c r="B2835" s="65" t="s">
        <v>8445</v>
      </c>
      <c r="C2835" s="65" t="s">
        <v>8446</v>
      </c>
      <c r="E2835" s="65" t="s">
        <v>8444</v>
      </c>
    </row>
    <row r="2836" spans="1:5" ht="15" x14ac:dyDescent="0.25">
      <c r="A2836" s="66">
        <f t="shared" si="44"/>
        <v>33317999</v>
      </c>
      <c r="B2836" s="65" t="s">
        <v>8448</v>
      </c>
      <c r="C2836" s="65" t="s">
        <v>8449</v>
      </c>
      <c r="E2836" s="65" t="s">
        <v>8447</v>
      </c>
    </row>
    <row r="2837" spans="1:5" ht="15" x14ac:dyDescent="0.25">
      <c r="A2837" s="66">
        <f t="shared" si="44"/>
        <v>33335512</v>
      </c>
      <c r="B2837" s="65" t="s">
        <v>8451</v>
      </c>
      <c r="C2837" s="65" t="s">
        <v>8452</v>
      </c>
      <c r="E2837" s="65" t="s">
        <v>8450</v>
      </c>
    </row>
    <row r="2838" spans="1:5" ht="15" x14ac:dyDescent="0.25">
      <c r="A2838" s="66">
        <f t="shared" si="44"/>
        <v>33338902</v>
      </c>
      <c r="B2838" s="65" t="s">
        <v>8454</v>
      </c>
      <c r="C2838" s="65" t="s">
        <v>8455</v>
      </c>
      <c r="E2838" s="65" t="s">
        <v>8453</v>
      </c>
    </row>
    <row r="2839" spans="1:5" ht="15" x14ac:dyDescent="0.25">
      <c r="A2839" s="66">
        <f t="shared" si="44"/>
        <v>33400691</v>
      </c>
      <c r="B2839" s="65" t="s">
        <v>8457</v>
      </c>
      <c r="C2839" s="65" t="s">
        <v>8458</v>
      </c>
      <c r="E2839" s="65" t="s">
        <v>8456</v>
      </c>
    </row>
    <row r="2840" spans="1:5" ht="15" x14ac:dyDescent="0.25">
      <c r="A2840" s="66">
        <f t="shared" si="44"/>
        <v>33418280</v>
      </c>
      <c r="B2840" s="65" t="s">
        <v>8460</v>
      </c>
      <c r="C2840" s="65" t="s">
        <v>8461</v>
      </c>
      <c r="E2840" s="65" t="s">
        <v>8459</v>
      </c>
    </row>
    <row r="2841" spans="1:5" ht="15" x14ac:dyDescent="0.25">
      <c r="A2841" s="66">
        <f t="shared" si="44"/>
        <v>33429487</v>
      </c>
      <c r="B2841" s="65" t="s">
        <v>8463</v>
      </c>
      <c r="C2841" s="65" t="s">
        <v>8464</v>
      </c>
      <c r="E2841" s="65" t="s">
        <v>8462</v>
      </c>
    </row>
    <row r="2842" spans="1:5" ht="15" x14ac:dyDescent="0.25">
      <c r="A2842" s="66">
        <f t="shared" si="44"/>
        <v>33430027</v>
      </c>
      <c r="B2842" s="65" t="s">
        <v>8466</v>
      </c>
      <c r="C2842" s="65" t="s">
        <v>8467</v>
      </c>
      <c r="E2842" s="65" t="s">
        <v>8465</v>
      </c>
    </row>
    <row r="2843" spans="1:5" ht="15" x14ac:dyDescent="0.25">
      <c r="A2843" s="66">
        <f t="shared" si="44"/>
        <v>33432267</v>
      </c>
      <c r="B2843" s="65" t="s">
        <v>8469</v>
      </c>
      <c r="C2843" s="65" t="s">
        <v>8470</v>
      </c>
      <c r="E2843" s="65" t="s">
        <v>8468</v>
      </c>
    </row>
    <row r="2844" spans="1:5" ht="15" x14ac:dyDescent="0.25">
      <c r="A2844" s="66">
        <f t="shared" si="44"/>
        <v>33444826</v>
      </c>
      <c r="B2844" s="65" t="s">
        <v>8472</v>
      </c>
      <c r="C2844" s="65" t="s">
        <v>8473</v>
      </c>
      <c r="E2844" s="65" t="s">
        <v>8471</v>
      </c>
    </row>
    <row r="2845" spans="1:5" ht="15" x14ac:dyDescent="0.25">
      <c r="A2845" s="66">
        <f t="shared" si="44"/>
        <v>33445431</v>
      </c>
      <c r="B2845" s="65" t="s">
        <v>8475</v>
      </c>
      <c r="C2845" s="65" t="s">
        <v>8476</v>
      </c>
      <c r="E2845" s="65" t="s">
        <v>8474</v>
      </c>
    </row>
    <row r="2846" spans="1:5" ht="15" x14ac:dyDescent="0.25">
      <c r="A2846" s="66">
        <f t="shared" si="44"/>
        <v>33449909</v>
      </c>
      <c r="B2846" s="65" t="s">
        <v>8478</v>
      </c>
      <c r="C2846" s="65" t="s">
        <v>8479</v>
      </c>
      <c r="E2846" s="65" t="s">
        <v>8477</v>
      </c>
    </row>
    <row r="2847" spans="1:5" ht="15" x14ac:dyDescent="0.25">
      <c r="A2847" s="66">
        <f t="shared" si="44"/>
        <v>33507283</v>
      </c>
      <c r="B2847" s="65" t="s">
        <v>8481</v>
      </c>
      <c r="C2847" s="65" t="s">
        <v>8482</v>
      </c>
      <c r="E2847" s="65" t="s">
        <v>8480</v>
      </c>
    </row>
    <row r="2848" spans="1:5" ht="15" x14ac:dyDescent="0.25">
      <c r="A2848" s="66">
        <f t="shared" si="44"/>
        <v>33514220</v>
      </c>
      <c r="B2848" s="65" t="s">
        <v>8484</v>
      </c>
      <c r="C2848" s="65" t="s">
        <v>5602</v>
      </c>
      <c r="E2848" s="65" t="s">
        <v>8483</v>
      </c>
    </row>
    <row r="2849" spans="1:5" ht="15" x14ac:dyDescent="0.25">
      <c r="A2849" s="66">
        <f t="shared" si="44"/>
        <v>33514530</v>
      </c>
      <c r="B2849" s="65" t="s">
        <v>8486</v>
      </c>
      <c r="C2849" s="65" t="s">
        <v>8487</v>
      </c>
      <c r="E2849" s="65" t="s">
        <v>8485</v>
      </c>
    </row>
    <row r="2850" spans="1:5" ht="15" x14ac:dyDescent="0.25">
      <c r="A2850" s="66">
        <f t="shared" si="44"/>
        <v>33529295</v>
      </c>
      <c r="B2850" s="65" t="s">
        <v>8489</v>
      </c>
      <c r="C2850" s="65" t="s">
        <v>8490</v>
      </c>
      <c r="E2850" s="65" t="s">
        <v>8488</v>
      </c>
    </row>
    <row r="2851" spans="1:5" ht="15" x14ac:dyDescent="0.25">
      <c r="A2851" s="66">
        <f t="shared" si="44"/>
        <v>33532601</v>
      </c>
      <c r="B2851" s="65" t="s">
        <v>8492</v>
      </c>
      <c r="C2851" s="65" t="s">
        <v>8493</v>
      </c>
      <c r="E2851" s="65" t="s">
        <v>8491</v>
      </c>
    </row>
    <row r="2852" spans="1:5" ht="15" x14ac:dyDescent="0.25">
      <c r="A2852" s="66">
        <f t="shared" si="44"/>
        <v>33542275</v>
      </c>
      <c r="B2852" s="65" t="s">
        <v>8495</v>
      </c>
      <c r="C2852" s="65" t="s">
        <v>8496</v>
      </c>
      <c r="E2852" s="65" t="s">
        <v>8494</v>
      </c>
    </row>
    <row r="2853" spans="1:5" ht="15" x14ac:dyDescent="0.25">
      <c r="A2853" s="66">
        <f t="shared" si="44"/>
        <v>33544243</v>
      </c>
      <c r="B2853" s="65" t="s">
        <v>8498</v>
      </c>
      <c r="C2853" s="65" t="s">
        <v>8499</v>
      </c>
      <c r="E2853" s="65" t="s">
        <v>8497</v>
      </c>
    </row>
    <row r="2854" spans="1:5" ht="15" x14ac:dyDescent="0.25">
      <c r="A2854" s="66">
        <f t="shared" si="44"/>
        <v>33546327</v>
      </c>
      <c r="B2854" s="65" t="s">
        <v>8501</v>
      </c>
      <c r="C2854" s="65" t="s">
        <v>8502</v>
      </c>
      <c r="E2854" s="65" t="s">
        <v>8500</v>
      </c>
    </row>
    <row r="2855" spans="1:5" ht="15" x14ac:dyDescent="0.25">
      <c r="A2855" s="66">
        <f t="shared" si="44"/>
        <v>33548192</v>
      </c>
      <c r="B2855" s="65" t="s">
        <v>8504</v>
      </c>
      <c r="C2855" s="65" t="s">
        <v>8505</v>
      </c>
      <c r="E2855" s="65" t="s">
        <v>8503</v>
      </c>
    </row>
    <row r="2856" spans="1:5" ht="15" x14ac:dyDescent="0.25">
      <c r="A2856" s="66">
        <f t="shared" si="44"/>
        <v>33557132</v>
      </c>
      <c r="B2856" s="65" t="s">
        <v>8507</v>
      </c>
      <c r="C2856" s="65" t="s">
        <v>8508</v>
      </c>
      <c r="E2856" s="65" t="s">
        <v>8506</v>
      </c>
    </row>
    <row r="2857" spans="1:5" ht="15" x14ac:dyDescent="0.25">
      <c r="A2857" s="66">
        <f t="shared" si="44"/>
        <v>33559429</v>
      </c>
      <c r="B2857" s="65" t="s">
        <v>8510</v>
      </c>
      <c r="C2857" s="65" t="s">
        <v>8511</v>
      </c>
      <c r="E2857" s="65" t="s">
        <v>8509</v>
      </c>
    </row>
    <row r="2858" spans="1:5" ht="15" x14ac:dyDescent="0.25">
      <c r="A2858" s="66">
        <f t="shared" si="44"/>
        <v>33563450</v>
      </c>
      <c r="B2858" s="65" t="s">
        <v>8513</v>
      </c>
      <c r="C2858" s="65" t="s">
        <v>8514</v>
      </c>
      <c r="E2858" s="65" t="s">
        <v>8512</v>
      </c>
    </row>
    <row r="2859" spans="1:5" ht="15" x14ac:dyDescent="0.25">
      <c r="A2859" s="66">
        <f t="shared" si="44"/>
        <v>33573758</v>
      </c>
      <c r="B2859" s="65" t="s">
        <v>8516</v>
      </c>
      <c r="C2859" s="65" t="s">
        <v>8517</v>
      </c>
      <c r="E2859" s="65" t="s">
        <v>8515</v>
      </c>
    </row>
    <row r="2860" spans="1:5" ht="15" x14ac:dyDescent="0.25">
      <c r="A2860" s="66">
        <f t="shared" si="44"/>
        <v>33579764</v>
      </c>
      <c r="B2860" s="65" t="s">
        <v>8519</v>
      </c>
      <c r="C2860" s="65" t="s">
        <v>8520</v>
      </c>
      <c r="E2860" s="65" t="s">
        <v>8518</v>
      </c>
    </row>
    <row r="2861" spans="1:5" ht="15" x14ac:dyDescent="0.25">
      <c r="A2861" s="66">
        <f t="shared" si="44"/>
        <v>33593430</v>
      </c>
      <c r="B2861" s="65" t="s">
        <v>8522</v>
      </c>
      <c r="C2861" s="65" t="s">
        <v>8523</v>
      </c>
      <c r="E2861" s="65" t="s">
        <v>8521</v>
      </c>
    </row>
    <row r="2862" spans="1:5" ht="15" x14ac:dyDescent="0.25">
      <c r="A2862" s="66">
        <f t="shared" si="44"/>
        <v>33604203</v>
      </c>
      <c r="B2862" s="65" t="s">
        <v>8525</v>
      </c>
      <c r="C2862" s="65" t="s">
        <v>8526</v>
      </c>
      <c r="E2862" s="65" t="s">
        <v>8524</v>
      </c>
    </row>
    <row r="2863" spans="1:5" ht="15" x14ac:dyDescent="0.25">
      <c r="A2863" s="66">
        <f t="shared" si="44"/>
        <v>33605226</v>
      </c>
      <c r="B2863" s="65" t="s">
        <v>8528</v>
      </c>
      <c r="C2863" s="65" t="s">
        <v>8529</v>
      </c>
      <c r="E2863" s="65" t="s">
        <v>8527</v>
      </c>
    </row>
    <row r="2864" spans="1:5" ht="15" x14ac:dyDescent="0.25">
      <c r="A2864" s="66">
        <f t="shared" si="44"/>
        <v>33614845</v>
      </c>
      <c r="B2864" s="65" t="s">
        <v>8531</v>
      </c>
      <c r="C2864" s="65" t="s">
        <v>8532</v>
      </c>
      <c r="E2864" s="65" t="s">
        <v>8530</v>
      </c>
    </row>
    <row r="2865" spans="1:5" ht="15" x14ac:dyDescent="0.25">
      <c r="A2865" s="66">
        <f t="shared" si="44"/>
        <v>33629524</v>
      </c>
      <c r="B2865" s="65" t="s">
        <v>8534</v>
      </c>
      <c r="C2865" s="65" t="s">
        <v>8535</v>
      </c>
      <c r="E2865" s="65" t="s">
        <v>8533</v>
      </c>
    </row>
    <row r="2866" spans="1:5" ht="15" x14ac:dyDescent="0.25">
      <c r="A2866" s="66">
        <f t="shared" si="44"/>
        <v>33640145</v>
      </c>
      <c r="B2866" s="65" t="s">
        <v>8537</v>
      </c>
      <c r="C2866" s="65" t="s">
        <v>8538</v>
      </c>
      <c r="E2866" s="65" t="s">
        <v>8536</v>
      </c>
    </row>
    <row r="2867" spans="1:5" ht="15" x14ac:dyDescent="0.25">
      <c r="A2867" s="66">
        <f t="shared" si="44"/>
        <v>33661312</v>
      </c>
      <c r="B2867" s="65" t="s">
        <v>8540</v>
      </c>
      <c r="C2867" s="65" t="s">
        <v>8541</v>
      </c>
      <c r="E2867" s="65" t="s">
        <v>8539</v>
      </c>
    </row>
    <row r="2868" spans="1:5" ht="15" x14ac:dyDescent="0.25">
      <c r="A2868" s="66">
        <f t="shared" si="44"/>
        <v>33665466</v>
      </c>
      <c r="B2868" s="65" t="s">
        <v>8543</v>
      </c>
      <c r="C2868" s="65" t="s">
        <v>8544</v>
      </c>
      <c r="E2868" s="65" t="s">
        <v>8542</v>
      </c>
    </row>
    <row r="2869" spans="1:5" ht="15" x14ac:dyDescent="0.25">
      <c r="A2869" s="66">
        <f t="shared" si="44"/>
        <v>33665636</v>
      </c>
      <c r="B2869" s="65" t="s">
        <v>8546</v>
      </c>
      <c r="C2869" s="65" t="s">
        <v>8547</v>
      </c>
      <c r="E2869" s="65" t="s">
        <v>8545</v>
      </c>
    </row>
    <row r="2870" spans="1:5" ht="15" x14ac:dyDescent="0.25">
      <c r="A2870" s="66">
        <f t="shared" si="44"/>
        <v>33677324</v>
      </c>
      <c r="B2870" s="65" t="s">
        <v>8549</v>
      </c>
      <c r="C2870" s="65" t="s">
        <v>8550</v>
      </c>
      <c r="E2870" s="65" t="s">
        <v>8548</v>
      </c>
    </row>
    <row r="2871" spans="1:5" ht="15" x14ac:dyDescent="0.25">
      <c r="A2871" s="66">
        <f t="shared" si="44"/>
        <v>33690495</v>
      </c>
      <c r="B2871" s="65" t="s">
        <v>8552</v>
      </c>
      <c r="C2871" s="65" t="s">
        <v>8553</v>
      </c>
      <c r="E2871" s="65" t="s">
        <v>8551</v>
      </c>
    </row>
    <row r="2872" spans="1:5" ht="15" x14ac:dyDescent="0.25">
      <c r="A2872" s="66">
        <f t="shared" si="44"/>
        <v>33723601</v>
      </c>
      <c r="B2872" s="65" t="s">
        <v>8555</v>
      </c>
      <c r="C2872" s="65" t="s">
        <v>8556</v>
      </c>
      <c r="E2872" s="65" t="s">
        <v>8554</v>
      </c>
    </row>
    <row r="2873" spans="1:5" ht="15" x14ac:dyDescent="0.25">
      <c r="A2873" s="66">
        <f t="shared" si="44"/>
        <v>33724691</v>
      </c>
      <c r="B2873" s="65" t="s">
        <v>8558</v>
      </c>
      <c r="C2873" s="65" t="s">
        <v>8559</v>
      </c>
      <c r="E2873" s="65" t="s">
        <v>8557</v>
      </c>
    </row>
    <row r="2874" spans="1:5" ht="15" x14ac:dyDescent="0.25">
      <c r="A2874" s="66">
        <f t="shared" si="44"/>
        <v>33735820</v>
      </c>
      <c r="B2874" s="65" t="s">
        <v>8561</v>
      </c>
      <c r="C2874" s="65" t="s">
        <v>8562</v>
      </c>
      <c r="E2874" s="65" t="s">
        <v>8560</v>
      </c>
    </row>
    <row r="2875" spans="1:5" ht="15" x14ac:dyDescent="0.25">
      <c r="A2875" s="66">
        <f t="shared" si="44"/>
        <v>33736428</v>
      </c>
      <c r="B2875" s="65" t="s">
        <v>8564</v>
      </c>
      <c r="C2875" s="65" t="s">
        <v>8565</v>
      </c>
      <c r="E2875" s="65" t="s">
        <v>8563</v>
      </c>
    </row>
    <row r="2876" spans="1:5" ht="15" x14ac:dyDescent="0.25">
      <c r="A2876" s="66">
        <f t="shared" si="44"/>
        <v>33769911</v>
      </c>
      <c r="B2876" s="65" t="s">
        <v>8567</v>
      </c>
      <c r="C2876" s="65" t="s">
        <v>8568</v>
      </c>
      <c r="E2876" s="65" t="s">
        <v>8566</v>
      </c>
    </row>
    <row r="2877" spans="1:5" ht="15" x14ac:dyDescent="0.25">
      <c r="A2877" s="66">
        <f t="shared" si="44"/>
        <v>33808712</v>
      </c>
      <c r="B2877" s="65" t="s">
        <v>8570</v>
      </c>
      <c r="C2877" s="65" t="s">
        <v>8571</v>
      </c>
      <c r="E2877" s="65" t="s">
        <v>8569</v>
      </c>
    </row>
    <row r="2878" spans="1:5" ht="15" x14ac:dyDescent="0.25">
      <c r="A2878" s="66">
        <f t="shared" si="44"/>
        <v>33832605</v>
      </c>
      <c r="B2878" s="65" t="s">
        <v>8573</v>
      </c>
      <c r="C2878" s="65" t="s">
        <v>8574</v>
      </c>
      <c r="E2878" s="65" t="s">
        <v>8572</v>
      </c>
    </row>
    <row r="2879" spans="1:5" ht="15" x14ac:dyDescent="0.25">
      <c r="A2879" s="66">
        <f t="shared" si="44"/>
        <v>33834101</v>
      </c>
      <c r="B2879" s="65" t="s">
        <v>8576</v>
      </c>
      <c r="C2879" s="65" t="s">
        <v>8577</v>
      </c>
      <c r="E2879" s="65" t="s">
        <v>8575</v>
      </c>
    </row>
    <row r="2880" spans="1:5" ht="15" x14ac:dyDescent="0.25">
      <c r="A2880" s="66">
        <f t="shared" si="44"/>
        <v>33841493</v>
      </c>
      <c r="B2880" s="65" t="s">
        <v>8579</v>
      </c>
      <c r="C2880" s="65" t="s">
        <v>8580</v>
      </c>
      <c r="E2880" s="65" t="s">
        <v>8578</v>
      </c>
    </row>
    <row r="2881" spans="1:5" ht="15" x14ac:dyDescent="0.25">
      <c r="A2881" s="66">
        <f t="shared" si="44"/>
        <v>33849370</v>
      </c>
      <c r="B2881" s="65" t="s">
        <v>8582</v>
      </c>
      <c r="C2881" s="65" t="s">
        <v>8583</v>
      </c>
      <c r="E2881" s="65" t="s">
        <v>8581</v>
      </c>
    </row>
    <row r="2882" spans="1:5" ht="15" x14ac:dyDescent="0.25">
      <c r="A2882" s="66">
        <f t="shared" ref="A2882:A2945" si="45">B2882*1</f>
        <v>33864590</v>
      </c>
      <c r="B2882" s="65" t="s">
        <v>8585</v>
      </c>
      <c r="C2882" s="65" t="s">
        <v>8586</v>
      </c>
      <c r="E2882" s="65" t="s">
        <v>8584</v>
      </c>
    </row>
    <row r="2883" spans="1:5" ht="15" x14ac:dyDescent="0.25">
      <c r="A2883" s="66">
        <f t="shared" si="45"/>
        <v>33898630</v>
      </c>
      <c r="B2883" s="65" t="s">
        <v>8588</v>
      </c>
      <c r="C2883" s="65" t="s">
        <v>8589</v>
      </c>
      <c r="E2883" s="65" t="s">
        <v>8587</v>
      </c>
    </row>
    <row r="2884" spans="1:5" ht="15" x14ac:dyDescent="0.25">
      <c r="A2884" s="66">
        <f t="shared" si="45"/>
        <v>33904789</v>
      </c>
      <c r="B2884" s="65" t="s">
        <v>8591</v>
      </c>
      <c r="C2884" s="65" t="s">
        <v>8592</v>
      </c>
      <c r="E2884" s="65" t="s">
        <v>8590</v>
      </c>
    </row>
    <row r="2885" spans="1:5" ht="15" x14ac:dyDescent="0.25">
      <c r="A2885" s="66">
        <f t="shared" si="45"/>
        <v>33911459</v>
      </c>
      <c r="B2885" s="65" t="s">
        <v>8594</v>
      </c>
      <c r="C2885" s="65" t="s">
        <v>8595</v>
      </c>
      <c r="E2885" s="65" t="s">
        <v>8593</v>
      </c>
    </row>
    <row r="2886" spans="1:5" ht="15" x14ac:dyDescent="0.25">
      <c r="A2886" s="66">
        <f t="shared" si="45"/>
        <v>33920733</v>
      </c>
      <c r="B2886" s="65" t="s">
        <v>8597</v>
      </c>
      <c r="C2886" s="65" t="s">
        <v>8598</v>
      </c>
      <c r="E2886" s="65" t="s">
        <v>8596</v>
      </c>
    </row>
    <row r="2887" spans="1:5" ht="15" x14ac:dyDescent="0.25">
      <c r="A2887" s="66">
        <f t="shared" si="45"/>
        <v>33939132</v>
      </c>
      <c r="B2887" s="65" t="s">
        <v>8600</v>
      </c>
      <c r="C2887" s="65" t="s">
        <v>8601</v>
      </c>
      <c r="E2887" s="65" t="s">
        <v>8599</v>
      </c>
    </row>
    <row r="2888" spans="1:5" ht="15" x14ac:dyDescent="0.25">
      <c r="A2888" s="66">
        <f t="shared" si="45"/>
        <v>33957181</v>
      </c>
      <c r="B2888" s="65" t="s">
        <v>8603</v>
      </c>
      <c r="C2888" s="65" t="s">
        <v>8604</v>
      </c>
      <c r="E2888" s="65" t="s">
        <v>8602</v>
      </c>
    </row>
    <row r="2889" spans="1:5" ht="15" x14ac:dyDescent="0.25">
      <c r="A2889" s="66">
        <f t="shared" si="45"/>
        <v>33973225</v>
      </c>
      <c r="B2889" s="65" t="s">
        <v>8606</v>
      </c>
      <c r="C2889" s="65" t="s">
        <v>8607</v>
      </c>
      <c r="E2889" s="65" t="s">
        <v>8605</v>
      </c>
    </row>
    <row r="2890" spans="1:5" ht="15" x14ac:dyDescent="0.25">
      <c r="A2890" s="66">
        <f t="shared" si="45"/>
        <v>34001049</v>
      </c>
      <c r="B2890" s="65" t="s">
        <v>8609</v>
      </c>
      <c r="C2890" s="65" t="s">
        <v>8610</v>
      </c>
      <c r="E2890" s="65" t="s">
        <v>8608</v>
      </c>
    </row>
    <row r="2891" spans="1:5" ht="15" x14ac:dyDescent="0.25">
      <c r="A2891" s="66">
        <f t="shared" si="45"/>
        <v>34022860</v>
      </c>
      <c r="B2891" s="65" t="s">
        <v>8612</v>
      </c>
      <c r="C2891" s="65" t="s">
        <v>8613</v>
      </c>
      <c r="E2891" s="65" t="s">
        <v>8611</v>
      </c>
    </row>
    <row r="2892" spans="1:5" ht="15" x14ac:dyDescent="0.25">
      <c r="A2892" s="66">
        <f t="shared" si="45"/>
        <v>34025169</v>
      </c>
      <c r="B2892" s="65" t="s">
        <v>8615</v>
      </c>
      <c r="C2892" s="65" t="s">
        <v>8616</v>
      </c>
      <c r="E2892" s="65" t="s">
        <v>8614</v>
      </c>
    </row>
    <row r="2893" spans="1:5" ht="15" x14ac:dyDescent="0.25">
      <c r="A2893" s="66">
        <f t="shared" si="45"/>
        <v>34036306</v>
      </c>
      <c r="B2893" s="65" t="s">
        <v>8618</v>
      </c>
      <c r="C2893" s="65" t="s">
        <v>8619</v>
      </c>
      <c r="E2893" s="65" t="s">
        <v>8617</v>
      </c>
    </row>
    <row r="2894" spans="1:5" ht="15" x14ac:dyDescent="0.25">
      <c r="A2894" s="66">
        <f t="shared" si="45"/>
        <v>34048177</v>
      </c>
      <c r="B2894" s="65" t="s">
        <v>8621</v>
      </c>
      <c r="C2894" s="65" t="s">
        <v>8622</v>
      </c>
      <c r="E2894" s="65" t="s">
        <v>8620</v>
      </c>
    </row>
    <row r="2895" spans="1:5" ht="15" x14ac:dyDescent="0.25">
      <c r="A2895" s="66">
        <f t="shared" si="45"/>
        <v>34059888</v>
      </c>
      <c r="B2895" s="65" t="s">
        <v>8624</v>
      </c>
      <c r="C2895" s="65" t="s">
        <v>8625</v>
      </c>
      <c r="E2895" s="65" t="s">
        <v>8623</v>
      </c>
    </row>
    <row r="2896" spans="1:5" ht="15" x14ac:dyDescent="0.25">
      <c r="A2896" s="66">
        <f t="shared" si="45"/>
        <v>34118671</v>
      </c>
      <c r="B2896" s="65" t="s">
        <v>8627</v>
      </c>
      <c r="C2896" s="65" t="s">
        <v>8628</v>
      </c>
      <c r="E2896" s="65" t="s">
        <v>8626</v>
      </c>
    </row>
    <row r="2897" spans="1:5" ht="15" x14ac:dyDescent="0.25">
      <c r="A2897" s="66">
        <f t="shared" si="45"/>
        <v>34126739</v>
      </c>
      <c r="B2897" s="65" t="s">
        <v>8630</v>
      </c>
      <c r="C2897" s="65" t="s">
        <v>8631</v>
      </c>
      <c r="E2897" s="65" t="s">
        <v>8629</v>
      </c>
    </row>
    <row r="2898" spans="1:5" ht="15" x14ac:dyDescent="0.25">
      <c r="A2898" s="66">
        <f t="shared" si="45"/>
        <v>34134987</v>
      </c>
      <c r="B2898" s="65" t="s">
        <v>8633</v>
      </c>
      <c r="C2898" s="65" t="s">
        <v>8634</v>
      </c>
      <c r="E2898" s="65" t="s">
        <v>8632</v>
      </c>
    </row>
    <row r="2899" spans="1:5" ht="15" x14ac:dyDescent="0.25">
      <c r="A2899" s="66">
        <f t="shared" si="45"/>
        <v>34159955</v>
      </c>
      <c r="B2899" s="65" t="s">
        <v>8636</v>
      </c>
      <c r="C2899" s="65" t="s">
        <v>8637</v>
      </c>
      <c r="E2899" s="65" t="s">
        <v>8635</v>
      </c>
    </row>
    <row r="2900" spans="1:5" ht="15" x14ac:dyDescent="0.25">
      <c r="A2900" s="66">
        <f t="shared" si="45"/>
        <v>34161313</v>
      </c>
      <c r="B2900" s="65" t="s">
        <v>8639</v>
      </c>
      <c r="C2900" s="65" t="s">
        <v>8640</v>
      </c>
      <c r="E2900" s="65" t="s">
        <v>8638</v>
      </c>
    </row>
    <row r="2901" spans="1:5" ht="15" x14ac:dyDescent="0.25">
      <c r="A2901" s="66">
        <f t="shared" si="45"/>
        <v>34161623</v>
      </c>
      <c r="B2901" s="65" t="s">
        <v>8642</v>
      </c>
      <c r="C2901" s="65" t="s">
        <v>8643</v>
      </c>
      <c r="E2901" s="65" t="s">
        <v>8641</v>
      </c>
    </row>
    <row r="2902" spans="1:5" ht="15" x14ac:dyDescent="0.25">
      <c r="A2902" s="66">
        <f t="shared" si="45"/>
        <v>34176183</v>
      </c>
      <c r="B2902" s="65" t="s">
        <v>8645</v>
      </c>
      <c r="C2902" s="65" t="s">
        <v>8646</v>
      </c>
      <c r="E2902" s="65" t="s">
        <v>8644</v>
      </c>
    </row>
    <row r="2903" spans="1:5" ht="15" x14ac:dyDescent="0.25">
      <c r="A2903" s="66">
        <f t="shared" si="45"/>
        <v>34209839</v>
      </c>
      <c r="B2903" s="65" t="s">
        <v>8648</v>
      </c>
      <c r="C2903" s="65" t="s">
        <v>8649</v>
      </c>
      <c r="E2903" s="65" t="s">
        <v>8647</v>
      </c>
    </row>
    <row r="2904" spans="1:5" ht="15" x14ac:dyDescent="0.25">
      <c r="A2904" s="66">
        <f t="shared" si="45"/>
        <v>34222150</v>
      </c>
      <c r="B2904" s="65" t="s">
        <v>8651</v>
      </c>
      <c r="C2904" s="65" t="s">
        <v>8652</v>
      </c>
      <c r="E2904" s="65" t="s">
        <v>8650</v>
      </c>
    </row>
    <row r="2905" spans="1:5" ht="15" x14ac:dyDescent="0.25">
      <c r="A2905" s="66">
        <f t="shared" si="45"/>
        <v>34226601</v>
      </c>
      <c r="B2905" s="65" t="s">
        <v>8654</v>
      </c>
      <c r="C2905" s="65" t="s">
        <v>8655</v>
      </c>
      <c r="E2905" s="65" t="s">
        <v>8653</v>
      </c>
    </row>
    <row r="2906" spans="1:5" ht="15" x14ac:dyDescent="0.25">
      <c r="A2906" s="66">
        <f t="shared" si="45"/>
        <v>34238510</v>
      </c>
      <c r="B2906" s="65" t="s">
        <v>8657</v>
      </c>
      <c r="C2906" s="65" t="s">
        <v>4624</v>
      </c>
      <c r="E2906" s="65" t="s">
        <v>8656</v>
      </c>
    </row>
    <row r="2907" spans="1:5" ht="15" x14ac:dyDescent="0.25">
      <c r="A2907" s="66">
        <f t="shared" si="45"/>
        <v>34257221</v>
      </c>
      <c r="B2907" s="65" t="s">
        <v>8659</v>
      </c>
      <c r="C2907" s="65" t="s">
        <v>8660</v>
      </c>
      <c r="E2907" s="65" t="s">
        <v>8658</v>
      </c>
    </row>
    <row r="2908" spans="1:5" ht="15" x14ac:dyDescent="0.25">
      <c r="A2908" s="66">
        <f t="shared" si="45"/>
        <v>34295816</v>
      </c>
      <c r="B2908" s="65" t="s">
        <v>8662</v>
      </c>
      <c r="C2908" s="65" t="s">
        <v>8663</v>
      </c>
      <c r="E2908" s="65" t="s">
        <v>8661</v>
      </c>
    </row>
    <row r="2909" spans="1:5" ht="15" x14ac:dyDescent="0.25">
      <c r="A2909" s="66">
        <f t="shared" si="45"/>
        <v>34311315</v>
      </c>
      <c r="B2909" s="65" t="s">
        <v>8665</v>
      </c>
      <c r="C2909" s="65" t="s">
        <v>8666</v>
      </c>
      <c r="E2909" s="65" t="s">
        <v>8664</v>
      </c>
    </row>
    <row r="2910" spans="1:5" ht="15" x14ac:dyDescent="0.25">
      <c r="A2910" s="66">
        <f t="shared" si="45"/>
        <v>34325057</v>
      </c>
      <c r="B2910" s="65" t="s">
        <v>8668</v>
      </c>
      <c r="C2910" s="65" t="s">
        <v>8669</v>
      </c>
      <c r="E2910" s="65" t="s">
        <v>8667</v>
      </c>
    </row>
    <row r="2911" spans="1:5" ht="15" x14ac:dyDescent="0.25">
      <c r="A2911" s="66">
        <f t="shared" si="45"/>
        <v>34378568</v>
      </c>
      <c r="B2911" s="65" t="s">
        <v>8671</v>
      </c>
      <c r="C2911" s="65" t="s">
        <v>8672</v>
      </c>
      <c r="E2911" s="65" t="s">
        <v>8670</v>
      </c>
    </row>
    <row r="2912" spans="1:5" ht="15" x14ac:dyDescent="0.25">
      <c r="A2912" s="66">
        <f t="shared" si="45"/>
        <v>34378665</v>
      </c>
      <c r="B2912" s="65" t="s">
        <v>8674</v>
      </c>
      <c r="C2912" s="65" t="s">
        <v>3042</v>
      </c>
      <c r="E2912" s="65" t="s">
        <v>8673</v>
      </c>
    </row>
    <row r="2913" spans="1:5" ht="15" x14ac:dyDescent="0.25">
      <c r="A2913" s="66">
        <f t="shared" si="45"/>
        <v>34378959</v>
      </c>
      <c r="B2913" s="65" t="s">
        <v>8676</v>
      </c>
      <c r="C2913" s="65" t="s">
        <v>8677</v>
      </c>
      <c r="E2913" s="65" t="s">
        <v>8675</v>
      </c>
    </row>
    <row r="2914" spans="1:5" ht="15" x14ac:dyDescent="0.25">
      <c r="A2914" s="66">
        <f t="shared" si="45"/>
        <v>34395322</v>
      </c>
      <c r="B2914" s="65" t="s">
        <v>8679</v>
      </c>
      <c r="C2914" s="65" t="s">
        <v>8680</v>
      </c>
      <c r="E2914" s="65" t="s">
        <v>8678</v>
      </c>
    </row>
    <row r="2915" spans="1:5" ht="15" x14ac:dyDescent="0.25">
      <c r="A2915" s="66">
        <f t="shared" si="45"/>
        <v>34415552</v>
      </c>
      <c r="B2915" s="65" t="s">
        <v>8682</v>
      </c>
      <c r="C2915" s="65" t="s">
        <v>8683</v>
      </c>
      <c r="E2915" s="65" t="s">
        <v>8681</v>
      </c>
    </row>
    <row r="2916" spans="1:5" ht="15" x14ac:dyDescent="0.25">
      <c r="A2916" s="66">
        <f t="shared" si="45"/>
        <v>34428549</v>
      </c>
      <c r="B2916" s="65" t="s">
        <v>8685</v>
      </c>
      <c r="C2916" s="65" t="s">
        <v>8686</v>
      </c>
      <c r="E2916" s="65" t="s">
        <v>8684</v>
      </c>
    </row>
    <row r="2917" spans="1:5" ht="15" x14ac:dyDescent="0.25">
      <c r="A2917" s="66">
        <f t="shared" si="45"/>
        <v>34435065</v>
      </c>
      <c r="B2917" s="65" t="s">
        <v>8688</v>
      </c>
      <c r="C2917" s="65" t="s">
        <v>8689</v>
      </c>
      <c r="E2917" s="65" t="s">
        <v>8687</v>
      </c>
    </row>
    <row r="2918" spans="1:5" ht="15" x14ac:dyDescent="0.25">
      <c r="A2918" s="66">
        <f t="shared" si="45"/>
        <v>34442630</v>
      </c>
      <c r="B2918" s="65" t="s">
        <v>8691</v>
      </c>
      <c r="C2918" s="65" t="s">
        <v>8692</v>
      </c>
      <c r="E2918" s="65" t="s">
        <v>8690</v>
      </c>
    </row>
    <row r="2919" spans="1:5" ht="15" x14ac:dyDescent="0.25">
      <c r="A2919" s="66">
        <f t="shared" si="45"/>
        <v>34445133</v>
      </c>
      <c r="B2919" s="65" t="s">
        <v>8694</v>
      </c>
      <c r="C2919" s="65" t="s">
        <v>8695</v>
      </c>
      <c r="E2919" s="65" t="s">
        <v>8693</v>
      </c>
    </row>
    <row r="2920" spans="1:5" ht="15" x14ac:dyDescent="0.25">
      <c r="A2920" s="66">
        <f t="shared" si="45"/>
        <v>34445583</v>
      </c>
      <c r="B2920" s="65" t="s">
        <v>8697</v>
      </c>
      <c r="C2920" s="65" t="s">
        <v>8698</v>
      </c>
      <c r="E2920" s="65" t="s">
        <v>8696</v>
      </c>
    </row>
    <row r="2921" spans="1:5" ht="15" x14ac:dyDescent="0.25">
      <c r="A2921" s="66">
        <f t="shared" si="45"/>
        <v>34456151</v>
      </c>
      <c r="B2921" s="65" t="s">
        <v>8700</v>
      </c>
      <c r="C2921" s="65" t="s">
        <v>8701</v>
      </c>
      <c r="E2921" s="65" t="s">
        <v>8699</v>
      </c>
    </row>
    <row r="2922" spans="1:5" ht="15" x14ac:dyDescent="0.25">
      <c r="A2922" s="66">
        <f t="shared" si="45"/>
        <v>34458413</v>
      </c>
      <c r="B2922" s="65" t="s">
        <v>8703</v>
      </c>
      <c r="C2922" s="65" t="s">
        <v>8704</v>
      </c>
      <c r="E2922" s="65" t="s">
        <v>8702</v>
      </c>
    </row>
    <row r="2923" spans="1:5" ht="15" x14ac:dyDescent="0.25">
      <c r="A2923" s="66">
        <f t="shared" si="45"/>
        <v>34458502</v>
      </c>
      <c r="B2923" s="65" t="s">
        <v>8706</v>
      </c>
      <c r="C2923" s="65" t="s">
        <v>8707</v>
      </c>
      <c r="E2923" s="65" t="s">
        <v>8705</v>
      </c>
    </row>
    <row r="2924" spans="1:5" ht="15" x14ac:dyDescent="0.25">
      <c r="A2924" s="66">
        <f t="shared" si="45"/>
        <v>34466653</v>
      </c>
      <c r="B2924" s="65" t="s">
        <v>8709</v>
      </c>
      <c r="C2924" s="65" t="s">
        <v>8710</v>
      </c>
      <c r="E2924" s="65" t="s">
        <v>8708</v>
      </c>
    </row>
    <row r="2925" spans="1:5" ht="15" x14ac:dyDescent="0.25">
      <c r="A2925" s="66">
        <f t="shared" si="45"/>
        <v>34470308</v>
      </c>
      <c r="B2925" s="65" t="s">
        <v>8712</v>
      </c>
      <c r="C2925" s="65" t="s">
        <v>8713</v>
      </c>
      <c r="E2925" s="65" t="s">
        <v>8711</v>
      </c>
    </row>
    <row r="2926" spans="1:5" ht="15" x14ac:dyDescent="0.25">
      <c r="A2926" s="66">
        <f t="shared" si="45"/>
        <v>34492794</v>
      </c>
      <c r="B2926" s="65" t="s">
        <v>8715</v>
      </c>
      <c r="C2926" s="65" t="s">
        <v>8716</v>
      </c>
      <c r="E2926" s="65" t="s">
        <v>8714</v>
      </c>
    </row>
    <row r="2927" spans="1:5" ht="15" x14ac:dyDescent="0.25">
      <c r="A2927" s="66">
        <f t="shared" si="45"/>
        <v>34544344</v>
      </c>
      <c r="B2927" s="65" t="s">
        <v>8718</v>
      </c>
      <c r="C2927" s="65" t="s">
        <v>8719</v>
      </c>
      <c r="E2927" s="65" t="s">
        <v>8717</v>
      </c>
    </row>
    <row r="2928" spans="1:5" ht="15" x14ac:dyDescent="0.25">
      <c r="A2928" s="66">
        <f t="shared" si="45"/>
        <v>34563489</v>
      </c>
      <c r="B2928" s="65" t="s">
        <v>8721</v>
      </c>
      <c r="C2928" s="65" t="s">
        <v>8722</v>
      </c>
      <c r="E2928" s="65" t="s">
        <v>8720</v>
      </c>
    </row>
    <row r="2929" spans="1:5" ht="15" x14ac:dyDescent="0.25">
      <c r="A2929" s="66">
        <f t="shared" si="45"/>
        <v>34563543</v>
      </c>
      <c r="B2929" s="65" t="s">
        <v>8724</v>
      </c>
      <c r="C2929" s="65" t="s">
        <v>8725</v>
      </c>
      <c r="E2929" s="65" t="s">
        <v>8723</v>
      </c>
    </row>
    <row r="2930" spans="1:5" ht="15" x14ac:dyDescent="0.25">
      <c r="A2930" s="66">
        <f t="shared" si="45"/>
        <v>34567069</v>
      </c>
      <c r="B2930" s="65" t="s">
        <v>8727</v>
      </c>
      <c r="C2930" s="65" t="s">
        <v>8728</v>
      </c>
      <c r="E2930" s="65" t="s">
        <v>8726</v>
      </c>
    </row>
    <row r="2931" spans="1:5" ht="15" x14ac:dyDescent="0.25">
      <c r="A2931" s="66">
        <f t="shared" si="45"/>
        <v>34569134</v>
      </c>
      <c r="B2931" s="65" t="s">
        <v>8730</v>
      </c>
      <c r="C2931" s="65" t="s">
        <v>8731</v>
      </c>
      <c r="E2931" s="65" t="s">
        <v>8729</v>
      </c>
    </row>
    <row r="2932" spans="1:5" ht="15" x14ac:dyDescent="0.25">
      <c r="A2932" s="66">
        <f t="shared" si="45"/>
        <v>34569711</v>
      </c>
      <c r="B2932" s="65" t="s">
        <v>8733</v>
      </c>
      <c r="C2932" s="65" t="s">
        <v>8734</v>
      </c>
      <c r="E2932" s="65" t="s">
        <v>8732</v>
      </c>
    </row>
    <row r="2933" spans="1:5" ht="15" x14ac:dyDescent="0.25">
      <c r="A2933" s="66">
        <f t="shared" si="45"/>
        <v>34598878</v>
      </c>
      <c r="B2933" s="65" t="s">
        <v>8736</v>
      </c>
      <c r="C2933" s="65" t="s">
        <v>8737</v>
      </c>
      <c r="E2933" s="65" t="s">
        <v>8735</v>
      </c>
    </row>
    <row r="2934" spans="1:5" ht="15" x14ac:dyDescent="0.25">
      <c r="A2934" s="66">
        <f t="shared" si="45"/>
        <v>34676305</v>
      </c>
      <c r="B2934" s="65" t="s">
        <v>8739</v>
      </c>
      <c r="C2934" s="65" t="s">
        <v>8740</v>
      </c>
      <c r="E2934" s="65" t="s">
        <v>8738</v>
      </c>
    </row>
    <row r="2935" spans="1:5" ht="15" x14ac:dyDescent="0.25">
      <c r="A2935" s="66">
        <f t="shared" si="45"/>
        <v>34687412</v>
      </c>
      <c r="B2935" s="65" t="s">
        <v>8742</v>
      </c>
      <c r="C2935" s="65" t="s">
        <v>8743</v>
      </c>
      <c r="E2935" s="65" t="s">
        <v>8741</v>
      </c>
    </row>
    <row r="2936" spans="1:5" ht="15" x14ac:dyDescent="0.25">
      <c r="A2936" s="66">
        <f t="shared" si="45"/>
        <v>34712484</v>
      </c>
      <c r="B2936" s="65" t="s">
        <v>8745</v>
      </c>
      <c r="C2936" s="65" t="s">
        <v>8746</v>
      </c>
      <c r="E2936" s="65" t="s">
        <v>8744</v>
      </c>
    </row>
    <row r="2937" spans="1:5" ht="15" x14ac:dyDescent="0.25">
      <c r="A2937" s="66">
        <f t="shared" si="45"/>
        <v>34751404</v>
      </c>
      <c r="B2937" s="65" t="s">
        <v>8748</v>
      </c>
      <c r="C2937" s="65" t="s">
        <v>8749</v>
      </c>
      <c r="E2937" s="65" t="s">
        <v>8747</v>
      </c>
    </row>
    <row r="2938" spans="1:5" ht="15" x14ac:dyDescent="0.25">
      <c r="A2938" s="66">
        <f t="shared" si="45"/>
        <v>34789940</v>
      </c>
      <c r="B2938" s="65" t="s">
        <v>8751</v>
      </c>
      <c r="C2938" s="65" t="s">
        <v>8752</v>
      </c>
      <c r="E2938" s="65" t="s">
        <v>8750</v>
      </c>
    </row>
    <row r="2939" spans="1:5" ht="15" x14ac:dyDescent="0.25">
      <c r="A2939" s="66">
        <f t="shared" si="45"/>
        <v>34793417</v>
      </c>
      <c r="B2939" s="65" t="s">
        <v>8754</v>
      </c>
      <c r="C2939" s="65" t="s">
        <v>8755</v>
      </c>
      <c r="E2939" s="65" t="s">
        <v>8753</v>
      </c>
    </row>
    <row r="2940" spans="1:5" ht="15" x14ac:dyDescent="0.25">
      <c r="A2940" s="66">
        <f t="shared" si="45"/>
        <v>34820759</v>
      </c>
      <c r="B2940" s="65" t="s">
        <v>8757</v>
      </c>
      <c r="C2940" s="65" t="s">
        <v>8758</v>
      </c>
      <c r="E2940" s="65" t="s">
        <v>8756</v>
      </c>
    </row>
    <row r="2941" spans="1:5" ht="15" x14ac:dyDescent="0.25">
      <c r="A2941" s="66">
        <f t="shared" si="45"/>
        <v>34822131</v>
      </c>
      <c r="B2941" s="65" t="s">
        <v>8760</v>
      </c>
      <c r="C2941" s="65" t="s">
        <v>8761</v>
      </c>
      <c r="E2941" s="65" t="s">
        <v>8759</v>
      </c>
    </row>
    <row r="2942" spans="1:5" ht="15" x14ac:dyDescent="0.25">
      <c r="A2942" s="66">
        <f t="shared" si="45"/>
        <v>34829160</v>
      </c>
      <c r="B2942" s="65" t="s">
        <v>8763</v>
      </c>
      <c r="C2942" s="65" t="s">
        <v>8764</v>
      </c>
      <c r="E2942" s="65" t="s">
        <v>8762</v>
      </c>
    </row>
    <row r="2943" spans="1:5" ht="15" x14ac:dyDescent="0.25">
      <c r="A2943" s="66">
        <f t="shared" si="45"/>
        <v>34834652</v>
      </c>
      <c r="B2943" s="65" t="s">
        <v>8766</v>
      </c>
      <c r="C2943" s="65" t="s">
        <v>8767</v>
      </c>
      <c r="E2943" s="65" t="s">
        <v>8765</v>
      </c>
    </row>
    <row r="2944" spans="1:5" ht="15" x14ac:dyDescent="0.25">
      <c r="A2944" s="66">
        <f t="shared" si="45"/>
        <v>34846081</v>
      </c>
      <c r="B2944" s="65" t="s">
        <v>8769</v>
      </c>
      <c r="C2944" s="65" t="s">
        <v>8770</v>
      </c>
      <c r="E2944" s="65" t="s">
        <v>8768</v>
      </c>
    </row>
    <row r="2945" spans="1:5" ht="15" x14ac:dyDescent="0.25">
      <c r="A2945" s="66">
        <f t="shared" si="45"/>
        <v>34849862</v>
      </c>
      <c r="B2945" s="65" t="s">
        <v>8772</v>
      </c>
      <c r="C2945" s="65" t="s">
        <v>8773</v>
      </c>
      <c r="E2945" s="65" t="s">
        <v>8771</v>
      </c>
    </row>
    <row r="2946" spans="1:5" ht="15" x14ac:dyDescent="0.25">
      <c r="A2946" s="66">
        <f t="shared" ref="A2946:A3009" si="46">B2946*1</f>
        <v>34859035</v>
      </c>
      <c r="B2946" s="65" t="s">
        <v>8775</v>
      </c>
      <c r="C2946" s="65" t="s">
        <v>8776</v>
      </c>
      <c r="E2946" s="65" t="s">
        <v>8774</v>
      </c>
    </row>
    <row r="2947" spans="1:5" ht="15" x14ac:dyDescent="0.25">
      <c r="A2947" s="66">
        <f t="shared" si="46"/>
        <v>34860904</v>
      </c>
      <c r="B2947" s="65" t="s">
        <v>8778</v>
      </c>
      <c r="C2947" s="65" t="s">
        <v>8779</v>
      </c>
      <c r="E2947" s="65" t="s">
        <v>8777</v>
      </c>
    </row>
    <row r="2948" spans="1:5" ht="15" x14ac:dyDescent="0.25">
      <c r="A2948" s="66">
        <f t="shared" si="46"/>
        <v>34862117</v>
      </c>
      <c r="B2948" s="65" t="s">
        <v>8781</v>
      </c>
      <c r="C2948" s="65" t="s">
        <v>8782</v>
      </c>
      <c r="E2948" s="65" t="s">
        <v>8780</v>
      </c>
    </row>
    <row r="2949" spans="1:5" ht="15" x14ac:dyDescent="0.25">
      <c r="A2949" s="66">
        <f t="shared" si="46"/>
        <v>34896070</v>
      </c>
      <c r="B2949" s="65" t="s">
        <v>8784</v>
      </c>
      <c r="C2949" s="65" t="s">
        <v>8785</v>
      </c>
      <c r="E2949" s="65" t="s">
        <v>8783</v>
      </c>
    </row>
    <row r="2950" spans="1:5" ht="15" x14ac:dyDescent="0.25">
      <c r="A2950" s="66">
        <f t="shared" si="46"/>
        <v>34913455</v>
      </c>
      <c r="B2950" s="65" t="s">
        <v>8787</v>
      </c>
      <c r="C2950" s="65" t="s">
        <v>8788</v>
      </c>
      <c r="E2950" s="65" t="s">
        <v>8786</v>
      </c>
    </row>
    <row r="2951" spans="1:5" ht="15" x14ac:dyDescent="0.25">
      <c r="A2951" s="66">
        <f t="shared" si="46"/>
        <v>34922667</v>
      </c>
      <c r="B2951" s="65" t="s">
        <v>8790</v>
      </c>
      <c r="C2951" s="65" t="s">
        <v>8791</v>
      </c>
      <c r="E2951" s="65" t="s">
        <v>8789</v>
      </c>
    </row>
    <row r="2952" spans="1:5" ht="15" x14ac:dyDescent="0.25">
      <c r="A2952" s="66">
        <f t="shared" si="46"/>
        <v>34926999</v>
      </c>
      <c r="B2952" s="65" t="s">
        <v>8793</v>
      </c>
      <c r="C2952" s="65" t="s">
        <v>8794</v>
      </c>
      <c r="E2952" s="65" t="s">
        <v>8792</v>
      </c>
    </row>
    <row r="2953" spans="1:5" ht="15" x14ac:dyDescent="0.25">
      <c r="A2953" s="66">
        <f t="shared" si="46"/>
        <v>34928657</v>
      </c>
      <c r="B2953" s="65" t="s">
        <v>8796</v>
      </c>
      <c r="C2953" s="65" t="s">
        <v>8797</v>
      </c>
      <c r="E2953" s="65" t="s">
        <v>8795</v>
      </c>
    </row>
    <row r="2954" spans="1:5" ht="15" x14ac:dyDescent="0.25">
      <c r="A2954" s="66">
        <f t="shared" si="46"/>
        <v>34947376</v>
      </c>
      <c r="B2954" s="65" t="s">
        <v>8799</v>
      </c>
      <c r="C2954" s="65" t="s">
        <v>8800</v>
      </c>
      <c r="E2954" s="65" t="s">
        <v>8798</v>
      </c>
    </row>
    <row r="2955" spans="1:5" ht="15" x14ac:dyDescent="0.25">
      <c r="A2955" s="66">
        <f t="shared" si="46"/>
        <v>34962677</v>
      </c>
      <c r="B2955" s="65" t="s">
        <v>8802</v>
      </c>
      <c r="C2955" s="65" t="s">
        <v>8803</v>
      </c>
      <c r="E2955" s="65" t="s">
        <v>8801</v>
      </c>
    </row>
    <row r="2956" spans="1:5" ht="15" x14ac:dyDescent="0.25">
      <c r="A2956" s="66">
        <f t="shared" si="46"/>
        <v>34970203</v>
      </c>
      <c r="B2956" s="65" t="s">
        <v>8805</v>
      </c>
      <c r="C2956" s="65" t="s">
        <v>8806</v>
      </c>
      <c r="E2956" s="65" t="s">
        <v>8804</v>
      </c>
    </row>
    <row r="2957" spans="1:5" ht="15" x14ac:dyDescent="0.25">
      <c r="A2957" s="66">
        <f t="shared" si="46"/>
        <v>34978468</v>
      </c>
      <c r="B2957" s="65" t="s">
        <v>8808</v>
      </c>
      <c r="C2957" s="65" t="s">
        <v>8809</v>
      </c>
      <c r="E2957" s="65" t="s">
        <v>8807</v>
      </c>
    </row>
    <row r="2958" spans="1:5" ht="15" x14ac:dyDescent="0.25">
      <c r="A2958" s="66">
        <f t="shared" si="46"/>
        <v>34985529</v>
      </c>
      <c r="B2958" s="65" t="s">
        <v>8811</v>
      </c>
      <c r="C2958" s="65" t="s">
        <v>8812</v>
      </c>
      <c r="E2958" s="65" t="s">
        <v>8810</v>
      </c>
    </row>
    <row r="2959" spans="1:5" ht="15" x14ac:dyDescent="0.25">
      <c r="A2959" s="66">
        <f t="shared" si="46"/>
        <v>35027114</v>
      </c>
      <c r="B2959" s="65" t="s">
        <v>8814</v>
      </c>
      <c r="C2959" s="65" t="s">
        <v>8815</v>
      </c>
      <c r="E2959" s="65" t="s">
        <v>8813</v>
      </c>
    </row>
    <row r="2960" spans="1:5" ht="15" x14ac:dyDescent="0.25">
      <c r="A2960" s="66">
        <f t="shared" si="46"/>
        <v>35033483</v>
      </c>
      <c r="B2960" s="65" t="s">
        <v>8817</v>
      </c>
      <c r="C2960" s="65" t="s">
        <v>8818</v>
      </c>
      <c r="E2960" s="65" t="s">
        <v>8816</v>
      </c>
    </row>
    <row r="2961" spans="1:5" ht="15" x14ac:dyDescent="0.25">
      <c r="A2961" s="66">
        <f t="shared" si="46"/>
        <v>35042008</v>
      </c>
      <c r="B2961" s="65" t="s">
        <v>8820</v>
      </c>
      <c r="C2961" s="65" t="s">
        <v>8821</v>
      </c>
      <c r="E2961" s="65" t="s">
        <v>8819</v>
      </c>
    </row>
    <row r="2962" spans="1:5" ht="15" x14ac:dyDescent="0.25">
      <c r="A2962" s="66">
        <f t="shared" si="46"/>
        <v>35054529</v>
      </c>
      <c r="B2962" s="65" t="s">
        <v>8823</v>
      </c>
      <c r="C2962" s="65" t="s">
        <v>8824</v>
      </c>
      <c r="E2962" s="65" t="s">
        <v>8822</v>
      </c>
    </row>
    <row r="2963" spans="1:5" ht="15" x14ac:dyDescent="0.25">
      <c r="A2963" s="66">
        <f t="shared" si="46"/>
        <v>35060022</v>
      </c>
      <c r="B2963" s="65" t="s">
        <v>8826</v>
      </c>
      <c r="C2963" s="65" t="s">
        <v>8827</v>
      </c>
      <c r="E2963" s="65" t="s">
        <v>8825</v>
      </c>
    </row>
    <row r="2964" spans="1:5" ht="15" x14ac:dyDescent="0.25">
      <c r="A2964" s="66">
        <f t="shared" si="46"/>
        <v>35061460</v>
      </c>
      <c r="B2964" s="65" t="s">
        <v>8829</v>
      </c>
      <c r="C2964" s="65" t="s">
        <v>8830</v>
      </c>
      <c r="E2964" s="65" t="s">
        <v>8828</v>
      </c>
    </row>
    <row r="2965" spans="1:5" ht="15" x14ac:dyDescent="0.25">
      <c r="A2965" s="66">
        <f t="shared" si="46"/>
        <v>35065857</v>
      </c>
      <c r="B2965" s="65" t="s">
        <v>8832</v>
      </c>
      <c r="C2965" s="65" t="s">
        <v>8833</v>
      </c>
      <c r="E2965" s="65" t="s">
        <v>8831</v>
      </c>
    </row>
    <row r="2966" spans="1:5" ht="15" x14ac:dyDescent="0.25">
      <c r="A2966" s="66">
        <f t="shared" si="46"/>
        <v>35072993</v>
      </c>
      <c r="B2966" s="65" t="s">
        <v>8835</v>
      </c>
      <c r="C2966" s="65" t="s">
        <v>8836</v>
      </c>
      <c r="E2966" s="65" t="s">
        <v>8834</v>
      </c>
    </row>
    <row r="2967" spans="1:5" ht="15" x14ac:dyDescent="0.25">
      <c r="A2967" s="66">
        <f t="shared" si="46"/>
        <v>35077510</v>
      </c>
      <c r="B2967" s="65" t="s">
        <v>8838</v>
      </c>
      <c r="C2967" s="65" t="s">
        <v>8839</v>
      </c>
      <c r="E2967" s="65" t="s">
        <v>8837</v>
      </c>
    </row>
    <row r="2968" spans="1:5" ht="15" x14ac:dyDescent="0.25">
      <c r="A2968" s="66">
        <f t="shared" si="46"/>
        <v>35081526</v>
      </c>
      <c r="B2968" s="65" t="s">
        <v>8841</v>
      </c>
      <c r="C2968" s="65" t="s">
        <v>8842</v>
      </c>
      <c r="E2968" s="65" t="s">
        <v>8840</v>
      </c>
    </row>
    <row r="2969" spans="1:5" ht="15" x14ac:dyDescent="0.25">
      <c r="A2969" s="66">
        <f t="shared" si="46"/>
        <v>35089713</v>
      </c>
      <c r="B2969" s="65" t="s">
        <v>8844</v>
      </c>
      <c r="C2969" s="65" t="s">
        <v>8845</v>
      </c>
      <c r="E2969" s="65" t="s">
        <v>8843</v>
      </c>
    </row>
    <row r="2970" spans="1:5" ht="15" x14ac:dyDescent="0.25">
      <c r="A2970" s="66">
        <f t="shared" si="46"/>
        <v>35090363</v>
      </c>
      <c r="B2970" s="65" t="s">
        <v>8847</v>
      </c>
      <c r="C2970" s="65" t="s">
        <v>2908</v>
      </c>
      <c r="E2970" s="65" t="s">
        <v>8846</v>
      </c>
    </row>
    <row r="2971" spans="1:5" ht="15" x14ac:dyDescent="0.25">
      <c r="A2971" s="66">
        <f t="shared" si="46"/>
        <v>35096264</v>
      </c>
      <c r="B2971" s="65" t="s">
        <v>8849</v>
      </c>
      <c r="C2971" s="65" t="s">
        <v>8850</v>
      </c>
      <c r="E2971" s="65" t="s">
        <v>8848</v>
      </c>
    </row>
    <row r="2972" spans="1:5" ht="15" x14ac:dyDescent="0.25">
      <c r="A2972" s="66">
        <f t="shared" si="46"/>
        <v>35104615</v>
      </c>
      <c r="B2972" s="65" t="s">
        <v>8852</v>
      </c>
      <c r="C2972" s="65" t="s">
        <v>8853</v>
      </c>
      <c r="E2972" s="65" t="s">
        <v>8851</v>
      </c>
    </row>
    <row r="2973" spans="1:5" ht="15" x14ac:dyDescent="0.25">
      <c r="A2973" s="66">
        <f t="shared" si="46"/>
        <v>35107282</v>
      </c>
      <c r="B2973" s="65" t="s">
        <v>8855</v>
      </c>
      <c r="C2973" s="65" t="s">
        <v>8856</v>
      </c>
      <c r="E2973" s="65" t="s">
        <v>8854</v>
      </c>
    </row>
    <row r="2974" spans="1:5" ht="15" x14ac:dyDescent="0.25">
      <c r="A2974" s="66">
        <f t="shared" si="46"/>
        <v>35108696</v>
      </c>
      <c r="B2974" s="65" t="s">
        <v>8858</v>
      </c>
      <c r="C2974" s="65" t="s">
        <v>8859</v>
      </c>
      <c r="E2974" s="65" t="s">
        <v>8857</v>
      </c>
    </row>
    <row r="2975" spans="1:5" ht="15" x14ac:dyDescent="0.25">
      <c r="A2975" s="66">
        <f t="shared" si="46"/>
        <v>35125019</v>
      </c>
      <c r="B2975" s="65" t="s">
        <v>8861</v>
      </c>
      <c r="C2975" s="65" t="s">
        <v>8862</v>
      </c>
      <c r="E2975" s="65" t="s">
        <v>8860</v>
      </c>
    </row>
    <row r="2976" spans="1:5" ht="15" x14ac:dyDescent="0.25">
      <c r="A2976" s="66">
        <f t="shared" si="46"/>
        <v>35127410</v>
      </c>
      <c r="B2976" s="65" t="s">
        <v>8864</v>
      </c>
      <c r="C2976" s="65" t="s">
        <v>8865</v>
      </c>
      <c r="E2976" s="65" t="s">
        <v>8863</v>
      </c>
    </row>
    <row r="2977" spans="1:5" ht="15" x14ac:dyDescent="0.25">
      <c r="A2977" s="66">
        <f t="shared" si="46"/>
        <v>35129391</v>
      </c>
      <c r="B2977" s="65" t="s">
        <v>8867</v>
      </c>
      <c r="C2977" s="65" t="s">
        <v>8868</v>
      </c>
      <c r="E2977" s="65" t="s">
        <v>8866</v>
      </c>
    </row>
    <row r="2978" spans="1:5" ht="15" x14ac:dyDescent="0.25">
      <c r="A2978" s="66">
        <f t="shared" si="46"/>
        <v>35140786</v>
      </c>
      <c r="B2978" s="65" t="s">
        <v>8870</v>
      </c>
      <c r="C2978" s="65" t="s">
        <v>8871</v>
      </c>
      <c r="E2978" s="65" t="s">
        <v>8869</v>
      </c>
    </row>
    <row r="2979" spans="1:5" ht="15" x14ac:dyDescent="0.25">
      <c r="A2979" s="66">
        <f t="shared" si="46"/>
        <v>35196919</v>
      </c>
      <c r="B2979" s="65" t="s">
        <v>8873</v>
      </c>
      <c r="C2979" s="65" t="s">
        <v>8874</v>
      </c>
      <c r="E2979" s="65" t="s">
        <v>8872</v>
      </c>
    </row>
    <row r="2980" spans="1:5" ht="15" x14ac:dyDescent="0.25">
      <c r="A2980" s="66">
        <f t="shared" si="46"/>
        <v>35207007</v>
      </c>
      <c r="B2980" s="65" t="s">
        <v>8876</v>
      </c>
      <c r="C2980" s="65" t="s">
        <v>8877</v>
      </c>
      <c r="E2980" s="65" t="s">
        <v>8875</v>
      </c>
    </row>
    <row r="2981" spans="1:5" ht="15" x14ac:dyDescent="0.25">
      <c r="A2981" s="66">
        <f t="shared" si="46"/>
        <v>35208119</v>
      </c>
      <c r="B2981" s="65" t="s">
        <v>8879</v>
      </c>
      <c r="C2981" s="65" t="s">
        <v>8880</v>
      </c>
      <c r="E2981" s="65" t="s">
        <v>8878</v>
      </c>
    </row>
    <row r="2982" spans="1:5" ht="15" x14ac:dyDescent="0.25">
      <c r="A2982" s="66">
        <f t="shared" si="46"/>
        <v>35209115</v>
      </c>
      <c r="B2982" s="65" t="s">
        <v>8882</v>
      </c>
      <c r="C2982" s="65" t="s">
        <v>8883</v>
      </c>
      <c r="E2982" s="65" t="s">
        <v>8881</v>
      </c>
    </row>
    <row r="2983" spans="1:5" ht="15" x14ac:dyDescent="0.25">
      <c r="A2983" s="66">
        <f t="shared" si="46"/>
        <v>35223355</v>
      </c>
      <c r="B2983" s="65" t="s">
        <v>8885</v>
      </c>
      <c r="C2983" s="65" t="s">
        <v>8886</v>
      </c>
      <c r="E2983" s="65" t="s">
        <v>8884</v>
      </c>
    </row>
    <row r="2984" spans="1:5" ht="15" x14ac:dyDescent="0.25">
      <c r="A2984" s="66">
        <f t="shared" si="46"/>
        <v>35227512</v>
      </c>
      <c r="B2984" s="65" t="s">
        <v>8888</v>
      </c>
      <c r="C2984" s="65" t="s">
        <v>8889</v>
      </c>
      <c r="E2984" s="65" t="s">
        <v>8887</v>
      </c>
    </row>
    <row r="2985" spans="1:5" ht="15" x14ac:dyDescent="0.25">
      <c r="A2985" s="66">
        <f t="shared" si="46"/>
        <v>35227539</v>
      </c>
      <c r="B2985" s="65" t="s">
        <v>8891</v>
      </c>
      <c r="C2985" s="65" t="s">
        <v>8892</v>
      </c>
      <c r="E2985" s="65" t="s">
        <v>8890</v>
      </c>
    </row>
    <row r="2986" spans="1:5" ht="15" x14ac:dyDescent="0.25">
      <c r="A2986" s="66">
        <f t="shared" si="46"/>
        <v>35260560</v>
      </c>
      <c r="B2986" s="65" t="s">
        <v>8894</v>
      </c>
      <c r="C2986" s="65" t="s">
        <v>8895</v>
      </c>
      <c r="E2986" s="65" t="s">
        <v>8893</v>
      </c>
    </row>
    <row r="2987" spans="1:5" ht="15" x14ac:dyDescent="0.25">
      <c r="A2987" s="66">
        <f t="shared" si="46"/>
        <v>35263268</v>
      </c>
      <c r="B2987" s="65" t="s">
        <v>8897</v>
      </c>
      <c r="C2987" s="65" t="s">
        <v>8898</v>
      </c>
      <c r="E2987" s="65" t="s">
        <v>8896</v>
      </c>
    </row>
    <row r="2988" spans="1:5" ht="15" x14ac:dyDescent="0.25">
      <c r="A2988" s="66">
        <f t="shared" si="46"/>
        <v>35285490</v>
      </c>
      <c r="B2988" s="65" t="s">
        <v>8900</v>
      </c>
      <c r="C2988" s="65" t="s">
        <v>8901</v>
      </c>
      <c r="E2988" s="65" t="s">
        <v>8899</v>
      </c>
    </row>
    <row r="2989" spans="1:5" ht="15" x14ac:dyDescent="0.25">
      <c r="A2989" s="66">
        <f t="shared" si="46"/>
        <v>35302158</v>
      </c>
      <c r="B2989" s="65" t="s">
        <v>8903</v>
      </c>
      <c r="C2989" s="65" t="s">
        <v>8904</v>
      </c>
      <c r="E2989" s="65" t="s">
        <v>8902</v>
      </c>
    </row>
    <row r="2990" spans="1:5" ht="15" x14ac:dyDescent="0.25">
      <c r="A2990" s="66">
        <f t="shared" si="46"/>
        <v>35317163</v>
      </c>
      <c r="B2990" s="65" t="s">
        <v>8906</v>
      </c>
      <c r="C2990" s="65" t="s">
        <v>8907</v>
      </c>
      <c r="E2990" s="65" t="s">
        <v>8905</v>
      </c>
    </row>
    <row r="2991" spans="1:5" ht="15" x14ac:dyDescent="0.25">
      <c r="A2991" s="66">
        <f t="shared" si="46"/>
        <v>35342591</v>
      </c>
      <c r="B2991" s="65" t="s">
        <v>8909</v>
      </c>
      <c r="C2991" s="65" t="s">
        <v>8910</v>
      </c>
      <c r="E2991" s="65" t="s">
        <v>8908</v>
      </c>
    </row>
    <row r="2992" spans="1:5" ht="15" x14ac:dyDescent="0.25">
      <c r="A2992" s="66">
        <f t="shared" si="46"/>
        <v>35362274</v>
      </c>
      <c r="B2992" s="65" t="s">
        <v>8912</v>
      </c>
      <c r="C2992" s="65" t="s">
        <v>8913</v>
      </c>
      <c r="E2992" s="65" t="s">
        <v>8911</v>
      </c>
    </row>
    <row r="2993" spans="1:5" ht="15" x14ac:dyDescent="0.25">
      <c r="A2993" s="66">
        <f t="shared" si="46"/>
        <v>35363041</v>
      </c>
      <c r="B2993" s="65" t="s">
        <v>8915</v>
      </c>
      <c r="C2993" s="65" t="s">
        <v>8916</v>
      </c>
      <c r="E2993" s="65" t="s">
        <v>8914</v>
      </c>
    </row>
    <row r="2994" spans="1:5" ht="15" x14ac:dyDescent="0.25">
      <c r="A2994" s="66">
        <f t="shared" si="46"/>
        <v>35364420</v>
      </c>
      <c r="B2994" s="65" t="s">
        <v>8918</v>
      </c>
      <c r="C2994" s="65" t="s">
        <v>8919</v>
      </c>
      <c r="E2994" s="65" t="s">
        <v>8917</v>
      </c>
    </row>
    <row r="2995" spans="1:5" ht="15" x14ac:dyDescent="0.25">
      <c r="A2995" s="66">
        <f t="shared" si="46"/>
        <v>35367977</v>
      </c>
      <c r="B2995" s="65" t="s">
        <v>8921</v>
      </c>
      <c r="C2995" s="65" t="s">
        <v>8922</v>
      </c>
      <c r="E2995" s="65" t="s">
        <v>8920</v>
      </c>
    </row>
    <row r="2996" spans="1:5" ht="15" x14ac:dyDescent="0.25">
      <c r="A2996" s="66">
        <f t="shared" si="46"/>
        <v>35389040</v>
      </c>
      <c r="B2996" s="65" t="s">
        <v>8924</v>
      </c>
      <c r="C2996" s="65" t="s">
        <v>8925</v>
      </c>
      <c r="E2996" s="65" t="s">
        <v>8923</v>
      </c>
    </row>
    <row r="2997" spans="1:5" ht="15" x14ac:dyDescent="0.25">
      <c r="A2997" s="66">
        <f t="shared" si="46"/>
        <v>35399380</v>
      </c>
      <c r="B2997" s="65" t="s">
        <v>8927</v>
      </c>
      <c r="C2997" s="65" t="s">
        <v>8928</v>
      </c>
      <c r="E2997" s="65" t="s">
        <v>8926</v>
      </c>
    </row>
    <row r="2998" spans="1:5" ht="15" x14ac:dyDescent="0.25">
      <c r="A2998" s="66">
        <f t="shared" si="46"/>
        <v>35426663</v>
      </c>
      <c r="B2998" s="65" t="s">
        <v>8930</v>
      </c>
      <c r="C2998" s="65" t="s">
        <v>8931</v>
      </c>
      <c r="E2998" s="65" t="s">
        <v>8929</v>
      </c>
    </row>
    <row r="2999" spans="1:5" ht="15" x14ac:dyDescent="0.25">
      <c r="A2999" s="66">
        <f t="shared" si="46"/>
        <v>35442421</v>
      </c>
      <c r="B2999" s="65" t="s">
        <v>8933</v>
      </c>
      <c r="C2999" s="65" t="s">
        <v>8934</v>
      </c>
      <c r="E2999" s="65" t="s">
        <v>8932</v>
      </c>
    </row>
    <row r="3000" spans="1:5" ht="15" x14ac:dyDescent="0.25">
      <c r="A3000" s="66">
        <f t="shared" si="46"/>
        <v>35463054</v>
      </c>
      <c r="B3000" s="65" t="s">
        <v>8936</v>
      </c>
      <c r="C3000" s="65" t="s">
        <v>8937</v>
      </c>
      <c r="E3000" s="65" t="s">
        <v>8935</v>
      </c>
    </row>
    <row r="3001" spans="1:5" ht="15" x14ac:dyDescent="0.25">
      <c r="A3001" s="66">
        <f t="shared" si="46"/>
        <v>35476482</v>
      </c>
      <c r="B3001" s="65" t="s">
        <v>8939</v>
      </c>
      <c r="C3001" s="65" t="s">
        <v>8940</v>
      </c>
      <c r="E3001" s="65" t="s">
        <v>8938</v>
      </c>
    </row>
    <row r="3002" spans="1:5" ht="15" x14ac:dyDescent="0.25">
      <c r="A3002" s="66">
        <f t="shared" si="46"/>
        <v>35490175</v>
      </c>
      <c r="B3002" s="65" t="s">
        <v>8942</v>
      </c>
      <c r="C3002" s="65" t="s">
        <v>8943</v>
      </c>
      <c r="E3002" s="65" t="s">
        <v>8941</v>
      </c>
    </row>
    <row r="3003" spans="1:5" ht="15" x14ac:dyDescent="0.25">
      <c r="A3003" s="66">
        <f t="shared" si="46"/>
        <v>35490825</v>
      </c>
      <c r="B3003" s="65" t="s">
        <v>8945</v>
      </c>
      <c r="C3003" s="65" t="s">
        <v>8946</v>
      </c>
      <c r="E3003" s="65" t="s">
        <v>8944</v>
      </c>
    </row>
    <row r="3004" spans="1:5" ht="15" x14ac:dyDescent="0.25">
      <c r="A3004" s="66">
        <f t="shared" si="46"/>
        <v>35494065</v>
      </c>
      <c r="B3004" s="65" t="s">
        <v>8948</v>
      </c>
      <c r="C3004" s="65" t="s">
        <v>8949</v>
      </c>
      <c r="E3004" s="65" t="s">
        <v>8947</v>
      </c>
    </row>
    <row r="3005" spans="1:5" ht="15" x14ac:dyDescent="0.25">
      <c r="A3005" s="66">
        <f t="shared" si="46"/>
        <v>35494936</v>
      </c>
      <c r="B3005" s="65" t="s">
        <v>8951</v>
      </c>
      <c r="C3005" s="65" t="s">
        <v>8952</v>
      </c>
      <c r="E3005" s="65" t="s">
        <v>8950</v>
      </c>
    </row>
    <row r="3006" spans="1:5" ht="15" x14ac:dyDescent="0.25">
      <c r="A3006" s="66">
        <f t="shared" si="46"/>
        <v>35495886</v>
      </c>
      <c r="B3006" s="65" t="s">
        <v>8954</v>
      </c>
      <c r="C3006" s="65" t="s">
        <v>8955</v>
      </c>
      <c r="E3006" s="65" t="s">
        <v>8953</v>
      </c>
    </row>
    <row r="3007" spans="1:5" ht="15" x14ac:dyDescent="0.25">
      <c r="A3007" s="66">
        <f t="shared" si="46"/>
        <v>35495940</v>
      </c>
      <c r="B3007" s="65" t="s">
        <v>8957</v>
      </c>
      <c r="C3007" s="65" t="s">
        <v>8958</v>
      </c>
      <c r="E3007" s="65" t="s">
        <v>8956</v>
      </c>
    </row>
    <row r="3008" spans="1:5" ht="15" x14ac:dyDescent="0.25">
      <c r="A3008" s="66">
        <f t="shared" si="46"/>
        <v>35496823</v>
      </c>
      <c r="B3008" s="65" t="s">
        <v>8960</v>
      </c>
      <c r="C3008" s="65" t="s">
        <v>8961</v>
      </c>
      <c r="E3008" s="65" t="s">
        <v>8959</v>
      </c>
    </row>
    <row r="3009" spans="1:5" ht="15" x14ac:dyDescent="0.25">
      <c r="A3009" s="66">
        <f t="shared" si="46"/>
        <v>35506187</v>
      </c>
      <c r="B3009" s="65" t="s">
        <v>8963</v>
      </c>
      <c r="C3009" s="65" t="s">
        <v>8964</v>
      </c>
      <c r="E3009" s="65" t="s">
        <v>8962</v>
      </c>
    </row>
    <row r="3010" spans="1:5" ht="15" x14ac:dyDescent="0.25">
      <c r="A3010" s="66">
        <f t="shared" ref="A3010:A3073" si="47">B3010*1</f>
        <v>35512969</v>
      </c>
      <c r="B3010" s="65" t="s">
        <v>8966</v>
      </c>
      <c r="C3010" s="65" t="s">
        <v>8967</v>
      </c>
      <c r="E3010" s="65" t="s">
        <v>8965</v>
      </c>
    </row>
    <row r="3011" spans="1:5" ht="15" x14ac:dyDescent="0.25">
      <c r="A3011" s="66">
        <f t="shared" si="47"/>
        <v>35516220</v>
      </c>
      <c r="B3011" s="65" t="s">
        <v>8969</v>
      </c>
      <c r="C3011" s="65" t="s">
        <v>8970</v>
      </c>
      <c r="E3011" s="65" t="s">
        <v>8968</v>
      </c>
    </row>
    <row r="3012" spans="1:5" ht="15" x14ac:dyDescent="0.25">
      <c r="A3012" s="66">
        <f t="shared" si="47"/>
        <v>35518444</v>
      </c>
      <c r="B3012" s="65" t="s">
        <v>8972</v>
      </c>
      <c r="C3012" s="65" t="s">
        <v>8973</v>
      </c>
      <c r="E3012" s="65" t="s">
        <v>8971</v>
      </c>
    </row>
    <row r="3013" spans="1:5" ht="15" x14ac:dyDescent="0.25">
      <c r="A3013" s="66">
        <f t="shared" si="47"/>
        <v>35558365</v>
      </c>
      <c r="B3013" s="65" t="s">
        <v>8975</v>
      </c>
      <c r="C3013" s="65" t="s">
        <v>8976</v>
      </c>
      <c r="E3013" s="65" t="s">
        <v>8974</v>
      </c>
    </row>
    <row r="3014" spans="1:5" ht="15" x14ac:dyDescent="0.25">
      <c r="A3014" s="66">
        <f t="shared" si="47"/>
        <v>35560262</v>
      </c>
      <c r="B3014" s="65" t="s">
        <v>8978</v>
      </c>
      <c r="C3014" s="65" t="s">
        <v>8979</v>
      </c>
      <c r="E3014" s="65" t="s">
        <v>8977</v>
      </c>
    </row>
    <row r="3015" spans="1:5" ht="15" x14ac:dyDescent="0.25">
      <c r="A3015" s="66">
        <f t="shared" si="47"/>
        <v>35565752</v>
      </c>
      <c r="B3015" s="65" t="s">
        <v>8981</v>
      </c>
      <c r="C3015" s="65" t="s">
        <v>8982</v>
      </c>
      <c r="E3015" s="65" t="s">
        <v>8980</v>
      </c>
    </row>
    <row r="3016" spans="1:5" ht="15" x14ac:dyDescent="0.25">
      <c r="A3016" s="66">
        <f t="shared" si="47"/>
        <v>35567526</v>
      </c>
      <c r="B3016" s="65" t="s">
        <v>8984</v>
      </c>
      <c r="C3016" s="65" t="s">
        <v>8985</v>
      </c>
      <c r="E3016" s="65" t="s">
        <v>8983</v>
      </c>
    </row>
    <row r="3017" spans="1:5" ht="15" x14ac:dyDescent="0.25">
      <c r="A3017" s="66">
        <f t="shared" si="47"/>
        <v>35568697</v>
      </c>
      <c r="B3017" s="65" t="s">
        <v>8987</v>
      </c>
      <c r="C3017" s="65" t="s">
        <v>8988</v>
      </c>
      <c r="E3017" s="65" t="s">
        <v>8986</v>
      </c>
    </row>
    <row r="3018" spans="1:5" ht="15" x14ac:dyDescent="0.25">
      <c r="A3018" s="66">
        <f t="shared" si="47"/>
        <v>35584803</v>
      </c>
      <c r="B3018" s="65" t="s">
        <v>8990</v>
      </c>
      <c r="C3018" s="65" t="s">
        <v>8991</v>
      </c>
      <c r="E3018" s="65" t="s">
        <v>8989</v>
      </c>
    </row>
    <row r="3019" spans="1:5" ht="15" x14ac:dyDescent="0.25">
      <c r="A3019" s="66">
        <f t="shared" si="47"/>
        <v>35590609</v>
      </c>
      <c r="B3019" s="65" t="s">
        <v>8993</v>
      </c>
      <c r="C3019" s="65" t="s">
        <v>8994</v>
      </c>
      <c r="E3019" s="65" t="s">
        <v>8992</v>
      </c>
    </row>
    <row r="3020" spans="1:5" ht="15" x14ac:dyDescent="0.25">
      <c r="A3020" s="66">
        <f t="shared" si="47"/>
        <v>35599088</v>
      </c>
      <c r="B3020" s="65" t="s">
        <v>8996</v>
      </c>
      <c r="C3020" s="65" t="s">
        <v>8997</v>
      </c>
      <c r="E3020" s="65" t="s">
        <v>8995</v>
      </c>
    </row>
    <row r="3021" spans="1:5" ht="15" x14ac:dyDescent="0.25">
      <c r="A3021" s="66">
        <f t="shared" si="47"/>
        <v>35620397</v>
      </c>
      <c r="B3021" s="65" t="s">
        <v>8999</v>
      </c>
      <c r="C3021" s="65" t="s">
        <v>9000</v>
      </c>
      <c r="E3021" s="65" t="s">
        <v>8998</v>
      </c>
    </row>
    <row r="3022" spans="1:5" ht="15" x14ac:dyDescent="0.25">
      <c r="A3022" s="66">
        <f t="shared" si="47"/>
        <v>35627006</v>
      </c>
      <c r="B3022" s="65" t="s">
        <v>9002</v>
      </c>
      <c r="C3022" s="65" t="s">
        <v>9003</v>
      </c>
      <c r="E3022" s="65" t="s">
        <v>9001</v>
      </c>
    </row>
    <row r="3023" spans="1:5" ht="15" x14ac:dyDescent="0.25">
      <c r="A3023" s="66">
        <f t="shared" si="47"/>
        <v>35648216</v>
      </c>
      <c r="B3023" s="65" t="s">
        <v>9005</v>
      </c>
      <c r="C3023" s="65" t="s">
        <v>9006</v>
      </c>
      <c r="E3023" s="65" t="s">
        <v>9004</v>
      </c>
    </row>
    <row r="3024" spans="1:5" ht="15" x14ac:dyDescent="0.25">
      <c r="A3024" s="66">
        <f t="shared" si="47"/>
        <v>35667393</v>
      </c>
      <c r="B3024" s="65" t="s">
        <v>9008</v>
      </c>
      <c r="C3024" s="65" t="s">
        <v>9009</v>
      </c>
      <c r="E3024" s="65" t="s">
        <v>9007</v>
      </c>
    </row>
    <row r="3025" spans="1:5" ht="15" x14ac:dyDescent="0.25">
      <c r="A3025" s="66">
        <f t="shared" si="47"/>
        <v>35714502</v>
      </c>
      <c r="B3025" s="65" t="s">
        <v>9011</v>
      </c>
      <c r="C3025" s="65" t="s">
        <v>9012</v>
      </c>
      <c r="E3025" s="65" t="s">
        <v>9010</v>
      </c>
    </row>
    <row r="3026" spans="1:5" ht="15" x14ac:dyDescent="0.25">
      <c r="A3026" s="66">
        <f t="shared" si="47"/>
        <v>35721932</v>
      </c>
      <c r="B3026" s="65" t="s">
        <v>9014</v>
      </c>
      <c r="C3026" s="65" t="s">
        <v>9015</v>
      </c>
      <c r="E3026" s="65" t="s">
        <v>9013</v>
      </c>
    </row>
    <row r="3027" spans="1:5" ht="15" x14ac:dyDescent="0.25">
      <c r="A3027" s="66">
        <f t="shared" si="47"/>
        <v>35723323</v>
      </c>
      <c r="B3027" s="65" t="s">
        <v>9017</v>
      </c>
      <c r="C3027" s="65" t="s">
        <v>9018</v>
      </c>
      <c r="E3027" s="65" t="s">
        <v>9016</v>
      </c>
    </row>
    <row r="3028" spans="1:5" ht="15" x14ac:dyDescent="0.25">
      <c r="A3028" s="66">
        <f t="shared" si="47"/>
        <v>35730265</v>
      </c>
      <c r="B3028" s="65" t="s">
        <v>9020</v>
      </c>
      <c r="C3028" s="65" t="s">
        <v>9021</v>
      </c>
      <c r="E3028" s="65" t="s">
        <v>9019</v>
      </c>
    </row>
    <row r="3029" spans="1:5" ht="15" x14ac:dyDescent="0.25">
      <c r="A3029" s="66">
        <f t="shared" si="47"/>
        <v>35745521</v>
      </c>
      <c r="B3029" s="65" t="s">
        <v>9023</v>
      </c>
      <c r="C3029" s="65" t="s">
        <v>9024</v>
      </c>
      <c r="E3029" s="65" t="s">
        <v>9022</v>
      </c>
    </row>
    <row r="3030" spans="1:5" ht="15" x14ac:dyDescent="0.25">
      <c r="A3030" s="66">
        <f t="shared" si="47"/>
        <v>35746153</v>
      </c>
      <c r="B3030" s="65" t="s">
        <v>9026</v>
      </c>
      <c r="C3030" s="65" t="s">
        <v>9027</v>
      </c>
      <c r="E3030" s="65" t="s">
        <v>9025</v>
      </c>
    </row>
    <row r="3031" spans="1:5" ht="15" x14ac:dyDescent="0.25">
      <c r="A3031" s="66">
        <f t="shared" si="47"/>
        <v>35756574</v>
      </c>
      <c r="B3031" s="65" t="s">
        <v>9029</v>
      </c>
      <c r="C3031" s="65" t="s">
        <v>9030</v>
      </c>
      <c r="E3031" s="65" t="s">
        <v>9028</v>
      </c>
    </row>
    <row r="3032" spans="1:5" ht="15" x14ac:dyDescent="0.25">
      <c r="A3032" s="66">
        <f t="shared" si="47"/>
        <v>35763147</v>
      </c>
      <c r="B3032" s="65" t="s">
        <v>9032</v>
      </c>
      <c r="C3032" s="65" t="s">
        <v>9033</v>
      </c>
      <c r="E3032" s="65" t="s">
        <v>9031</v>
      </c>
    </row>
    <row r="3033" spans="1:5" ht="15" x14ac:dyDescent="0.25">
      <c r="A3033" s="66">
        <f t="shared" si="47"/>
        <v>35766669</v>
      </c>
      <c r="B3033" s="65" t="s">
        <v>9035</v>
      </c>
      <c r="C3033" s="65" t="s">
        <v>9036</v>
      </c>
      <c r="E3033" s="65" t="s">
        <v>9034</v>
      </c>
    </row>
    <row r="3034" spans="1:5" ht="15" x14ac:dyDescent="0.25">
      <c r="A3034" s="66">
        <f t="shared" si="47"/>
        <v>35782508</v>
      </c>
      <c r="B3034" s="65" t="s">
        <v>9038</v>
      </c>
      <c r="C3034" s="65" t="s">
        <v>9039</v>
      </c>
      <c r="E3034" s="65" t="s">
        <v>9037</v>
      </c>
    </row>
    <row r="3035" spans="1:5" ht="15" x14ac:dyDescent="0.25">
      <c r="A3035" s="66">
        <f t="shared" si="47"/>
        <v>35784780</v>
      </c>
      <c r="B3035" s="65" t="s">
        <v>9041</v>
      </c>
      <c r="C3035" s="65" t="s">
        <v>9042</v>
      </c>
      <c r="E3035" s="65" t="s">
        <v>9040</v>
      </c>
    </row>
    <row r="3036" spans="1:5" ht="15" x14ac:dyDescent="0.25">
      <c r="A3036" s="66">
        <f t="shared" si="47"/>
        <v>35790039</v>
      </c>
      <c r="B3036" s="65" t="s">
        <v>9044</v>
      </c>
      <c r="C3036" s="65" t="s">
        <v>9045</v>
      </c>
      <c r="E3036" s="65" t="s">
        <v>9043</v>
      </c>
    </row>
    <row r="3037" spans="1:5" ht="15" x14ac:dyDescent="0.25">
      <c r="A3037" s="66">
        <f t="shared" si="47"/>
        <v>35803971</v>
      </c>
      <c r="B3037" s="65" t="s">
        <v>9047</v>
      </c>
      <c r="C3037" s="65" t="s">
        <v>9048</v>
      </c>
      <c r="E3037" s="65" t="s">
        <v>9046</v>
      </c>
    </row>
    <row r="3038" spans="1:5" ht="15" x14ac:dyDescent="0.25">
      <c r="A3038" s="66">
        <f t="shared" si="47"/>
        <v>35805729</v>
      </c>
      <c r="B3038" s="65" t="s">
        <v>9050</v>
      </c>
      <c r="C3038" s="65" t="s">
        <v>9051</v>
      </c>
      <c r="E3038" s="65" t="s">
        <v>9049</v>
      </c>
    </row>
    <row r="3039" spans="1:5" ht="15" x14ac:dyDescent="0.25">
      <c r="A3039" s="66">
        <f t="shared" si="47"/>
        <v>35830014</v>
      </c>
      <c r="B3039" s="65" t="s">
        <v>9053</v>
      </c>
      <c r="C3039" s="65" t="s">
        <v>9054</v>
      </c>
      <c r="E3039" s="65" t="s">
        <v>9052</v>
      </c>
    </row>
    <row r="3040" spans="1:5" ht="15" x14ac:dyDescent="0.25">
      <c r="A3040" s="66">
        <f t="shared" si="47"/>
        <v>35872612</v>
      </c>
      <c r="B3040" s="65" t="s">
        <v>9056</v>
      </c>
      <c r="C3040" s="65" t="s">
        <v>9057</v>
      </c>
      <c r="E3040" s="65" t="s">
        <v>9055</v>
      </c>
    </row>
    <row r="3041" spans="1:5" ht="15" x14ac:dyDescent="0.25">
      <c r="A3041" s="66">
        <f t="shared" si="47"/>
        <v>35923292</v>
      </c>
      <c r="B3041" s="65" t="s">
        <v>9059</v>
      </c>
      <c r="C3041" s="65" t="s">
        <v>9060</v>
      </c>
      <c r="E3041" s="65" t="s">
        <v>9058</v>
      </c>
    </row>
    <row r="3042" spans="1:5" ht="15" x14ac:dyDescent="0.25">
      <c r="A3042" s="66">
        <f t="shared" si="47"/>
        <v>35925953</v>
      </c>
      <c r="B3042" s="65" t="s">
        <v>9062</v>
      </c>
      <c r="C3042" s="65" t="s">
        <v>9063</v>
      </c>
      <c r="E3042" s="65" t="s">
        <v>9061</v>
      </c>
    </row>
    <row r="3043" spans="1:5" ht="15" x14ac:dyDescent="0.25">
      <c r="A3043" s="66">
        <f t="shared" si="47"/>
        <v>35928154</v>
      </c>
      <c r="B3043" s="65" t="s">
        <v>9065</v>
      </c>
      <c r="C3043" s="65" t="s">
        <v>9066</v>
      </c>
      <c r="E3043" s="65" t="s">
        <v>9064</v>
      </c>
    </row>
    <row r="3044" spans="1:5" ht="15" x14ac:dyDescent="0.25">
      <c r="A3044" s="66">
        <f t="shared" si="47"/>
        <v>35931651</v>
      </c>
      <c r="B3044" s="65" t="s">
        <v>9068</v>
      </c>
      <c r="C3044" s="65" t="s">
        <v>9069</v>
      </c>
      <c r="E3044" s="65" t="s">
        <v>9067</v>
      </c>
    </row>
    <row r="3045" spans="1:5" ht="15" x14ac:dyDescent="0.25">
      <c r="A3045" s="66">
        <f t="shared" si="47"/>
        <v>35942386</v>
      </c>
      <c r="B3045" s="65" t="s">
        <v>9071</v>
      </c>
      <c r="C3045" s="65" t="s">
        <v>9072</v>
      </c>
      <c r="E3045" s="65" t="s">
        <v>9070</v>
      </c>
    </row>
    <row r="3046" spans="1:5" ht="15" x14ac:dyDescent="0.25">
      <c r="A3046" s="66">
        <f t="shared" si="47"/>
        <v>35950478</v>
      </c>
      <c r="B3046" s="65" t="s">
        <v>9074</v>
      </c>
      <c r="C3046" s="65" t="s">
        <v>9075</v>
      </c>
      <c r="E3046" s="65" t="s">
        <v>9073</v>
      </c>
    </row>
    <row r="3047" spans="1:5" ht="15" x14ac:dyDescent="0.25">
      <c r="A3047" s="66">
        <f t="shared" si="47"/>
        <v>35993940</v>
      </c>
      <c r="B3047" s="65" t="s">
        <v>9077</v>
      </c>
      <c r="C3047" s="65" t="s">
        <v>9078</v>
      </c>
      <c r="E3047" s="65" t="s">
        <v>9076</v>
      </c>
    </row>
    <row r="3048" spans="1:5" ht="15" x14ac:dyDescent="0.25">
      <c r="A3048" s="66">
        <f t="shared" si="47"/>
        <v>36019891</v>
      </c>
      <c r="B3048" s="65" t="s">
        <v>9080</v>
      </c>
      <c r="C3048" s="65" t="s">
        <v>9081</v>
      </c>
      <c r="E3048" s="65" t="s">
        <v>9079</v>
      </c>
    </row>
    <row r="3049" spans="1:5" ht="15" x14ac:dyDescent="0.25">
      <c r="A3049" s="66">
        <f t="shared" si="47"/>
        <v>36032367</v>
      </c>
      <c r="B3049" s="65" t="s">
        <v>9083</v>
      </c>
      <c r="C3049" s="65" t="s">
        <v>9084</v>
      </c>
      <c r="E3049" s="65" t="s">
        <v>9082</v>
      </c>
    </row>
    <row r="3050" spans="1:5" ht="15" x14ac:dyDescent="0.25">
      <c r="A3050" s="66">
        <f t="shared" si="47"/>
        <v>36057874</v>
      </c>
      <c r="B3050" s="65" t="s">
        <v>9086</v>
      </c>
      <c r="C3050" s="65" t="s">
        <v>9087</v>
      </c>
      <c r="E3050" s="65" t="s">
        <v>9085</v>
      </c>
    </row>
    <row r="3051" spans="1:5" ht="15" x14ac:dyDescent="0.25">
      <c r="A3051" s="66">
        <f t="shared" si="47"/>
        <v>36075198</v>
      </c>
      <c r="B3051" s="65" t="s">
        <v>9089</v>
      </c>
      <c r="C3051" s="65" t="s">
        <v>9090</v>
      </c>
      <c r="E3051" s="65" t="s">
        <v>9088</v>
      </c>
    </row>
    <row r="3052" spans="1:5" ht="15" x14ac:dyDescent="0.25">
      <c r="A3052" s="66">
        <f t="shared" si="47"/>
        <v>36076992</v>
      </c>
      <c r="B3052" s="65" t="s">
        <v>9092</v>
      </c>
      <c r="C3052" s="65" t="s">
        <v>9093</v>
      </c>
      <c r="E3052" s="65" t="s">
        <v>9091</v>
      </c>
    </row>
    <row r="3053" spans="1:5" ht="15" x14ac:dyDescent="0.25">
      <c r="A3053" s="66">
        <f t="shared" si="47"/>
        <v>36100532</v>
      </c>
      <c r="B3053" s="65" t="s">
        <v>9095</v>
      </c>
      <c r="C3053" s="65" t="s">
        <v>9096</v>
      </c>
      <c r="E3053" s="65" t="s">
        <v>9094</v>
      </c>
    </row>
    <row r="3054" spans="1:5" ht="15" x14ac:dyDescent="0.25">
      <c r="A3054" s="66">
        <f t="shared" si="47"/>
        <v>36102543</v>
      </c>
      <c r="B3054" s="65" t="s">
        <v>9098</v>
      </c>
      <c r="C3054" s="65" t="s">
        <v>9099</v>
      </c>
      <c r="E3054" s="65" t="s">
        <v>9097</v>
      </c>
    </row>
    <row r="3055" spans="1:5" ht="15" x14ac:dyDescent="0.25">
      <c r="A3055" s="66">
        <f t="shared" si="47"/>
        <v>36108517</v>
      </c>
      <c r="B3055" s="65" t="s">
        <v>9101</v>
      </c>
      <c r="C3055" s="65" t="s">
        <v>9102</v>
      </c>
      <c r="E3055" s="65" t="s">
        <v>9100</v>
      </c>
    </row>
    <row r="3056" spans="1:5" ht="15" x14ac:dyDescent="0.25">
      <c r="A3056" s="66">
        <f t="shared" si="47"/>
        <v>36120207</v>
      </c>
      <c r="B3056" s="65" t="s">
        <v>9104</v>
      </c>
      <c r="C3056" s="65" t="s">
        <v>9105</v>
      </c>
      <c r="E3056" s="65" t="s">
        <v>9103</v>
      </c>
    </row>
    <row r="3057" spans="1:5" ht="15" x14ac:dyDescent="0.25">
      <c r="A3057" s="66">
        <f t="shared" si="47"/>
        <v>36141131</v>
      </c>
      <c r="B3057" s="65" t="s">
        <v>9107</v>
      </c>
      <c r="C3057" s="65" t="s">
        <v>9108</v>
      </c>
      <c r="E3057" s="65" t="s">
        <v>9106</v>
      </c>
    </row>
    <row r="3058" spans="1:5" ht="15" x14ac:dyDescent="0.25">
      <c r="A3058" s="66">
        <f t="shared" si="47"/>
        <v>36144459</v>
      </c>
      <c r="B3058" s="65" t="s">
        <v>9110</v>
      </c>
      <c r="C3058" s="65" t="s">
        <v>9111</v>
      </c>
      <c r="E3058" s="65" t="s">
        <v>9109</v>
      </c>
    </row>
    <row r="3059" spans="1:5" ht="15" x14ac:dyDescent="0.25">
      <c r="A3059" s="66">
        <f t="shared" si="47"/>
        <v>36148004</v>
      </c>
      <c r="B3059" s="65" t="s">
        <v>9113</v>
      </c>
      <c r="C3059" s="65" t="s">
        <v>9114</v>
      </c>
      <c r="E3059" s="65" t="s">
        <v>9112</v>
      </c>
    </row>
    <row r="3060" spans="1:5" ht="15" x14ac:dyDescent="0.25">
      <c r="A3060" s="66">
        <f t="shared" si="47"/>
        <v>36171162</v>
      </c>
      <c r="B3060" s="65" t="s">
        <v>9116</v>
      </c>
      <c r="C3060" s="65" t="s">
        <v>9117</v>
      </c>
      <c r="E3060" s="65" t="s">
        <v>9115</v>
      </c>
    </row>
    <row r="3061" spans="1:5" ht="15" x14ac:dyDescent="0.25">
      <c r="A3061" s="66">
        <f t="shared" si="47"/>
        <v>36212322</v>
      </c>
      <c r="B3061" s="65" t="s">
        <v>9119</v>
      </c>
      <c r="C3061" s="65" t="s">
        <v>9120</v>
      </c>
      <c r="E3061" s="65" t="s">
        <v>9118</v>
      </c>
    </row>
    <row r="3062" spans="1:5" ht="15" x14ac:dyDescent="0.25">
      <c r="A3062" s="66">
        <f t="shared" si="47"/>
        <v>36213620</v>
      </c>
      <c r="B3062" s="65" t="s">
        <v>9122</v>
      </c>
      <c r="C3062" s="65" t="s">
        <v>9123</v>
      </c>
      <c r="E3062" s="65" t="s">
        <v>9121</v>
      </c>
    </row>
    <row r="3063" spans="1:5" ht="15" x14ac:dyDescent="0.25">
      <c r="A3063" s="66">
        <f t="shared" si="47"/>
        <v>36214171</v>
      </c>
      <c r="B3063" s="65" t="s">
        <v>9125</v>
      </c>
      <c r="C3063" s="65" t="s">
        <v>9126</v>
      </c>
      <c r="E3063" s="65" t="s">
        <v>9124</v>
      </c>
    </row>
    <row r="3064" spans="1:5" ht="15" x14ac:dyDescent="0.25">
      <c r="A3064" s="66">
        <f t="shared" si="47"/>
        <v>36215135</v>
      </c>
      <c r="B3064" s="65" t="s">
        <v>9128</v>
      </c>
      <c r="C3064" s="65" t="s">
        <v>9129</v>
      </c>
      <c r="E3064" s="65" t="s">
        <v>9127</v>
      </c>
    </row>
    <row r="3065" spans="1:5" ht="15" x14ac:dyDescent="0.25">
      <c r="A3065" s="66">
        <f t="shared" si="47"/>
        <v>36215461</v>
      </c>
      <c r="B3065" s="65" t="s">
        <v>9131</v>
      </c>
      <c r="C3065" s="65" t="s">
        <v>9132</v>
      </c>
      <c r="E3065" s="65" t="s">
        <v>9130</v>
      </c>
    </row>
    <row r="3066" spans="1:5" ht="15" x14ac:dyDescent="0.25">
      <c r="A3066" s="66">
        <f t="shared" si="47"/>
        <v>36220279</v>
      </c>
      <c r="B3066" s="65" t="s">
        <v>9134</v>
      </c>
      <c r="C3066" s="65" t="s">
        <v>9135</v>
      </c>
      <c r="E3066" s="65" t="s">
        <v>9133</v>
      </c>
    </row>
    <row r="3067" spans="1:5" ht="15" x14ac:dyDescent="0.25">
      <c r="A3067" s="66">
        <f t="shared" si="47"/>
        <v>36221364</v>
      </c>
      <c r="B3067" s="65" t="s">
        <v>9137</v>
      </c>
      <c r="C3067" s="65" t="s">
        <v>9138</v>
      </c>
      <c r="E3067" s="65" t="s">
        <v>9136</v>
      </c>
    </row>
    <row r="3068" spans="1:5" ht="15" x14ac:dyDescent="0.25">
      <c r="A3068" s="66">
        <f t="shared" si="47"/>
        <v>36226188</v>
      </c>
      <c r="B3068" s="65" t="s">
        <v>9140</v>
      </c>
      <c r="C3068" s="65" t="s">
        <v>9141</v>
      </c>
      <c r="E3068" s="65" t="s">
        <v>9139</v>
      </c>
    </row>
    <row r="3069" spans="1:5" ht="15" x14ac:dyDescent="0.25">
      <c r="A3069" s="66">
        <f t="shared" si="47"/>
        <v>36226838</v>
      </c>
      <c r="B3069" s="65" t="s">
        <v>9143</v>
      </c>
      <c r="C3069" s="65" t="s">
        <v>9144</v>
      </c>
      <c r="E3069" s="65" t="s">
        <v>9142</v>
      </c>
    </row>
    <row r="3070" spans="1:5" ht="15" x14ac:dyDescent="0.25">
      <c r="A3070" s="66">
        <f t="shared" si="47"/>
        <v>36227974</v>
      </c>
      <c r="B3070" s="65" t="s">
        <v>9146</v>
      </c>
      <c r="C3070" s="65" t="s">
        <v>9147</v>
      </c>
      <c r="E3070" s="65" t="s">
        <v>9145</v>
      </c>
    </row>
    <row r="3071" spans="1:5" ht="15" x14ac:dyDescent="0.25">
      <c r="A3071" s="66">
        <f t="shared" si="47"/>
        <v>36229543</v>
      </c>
      <c r="B3071" s="65" t="s">
        <v>9149</v>
      </c>
      <c r="C3071" s="65" t="s">
        <v>9150</v>
      </c>
      <c r="E3071" s="65" t="s">
        <v>9148</v>
      </c>
    </row>
    <row r="3072" spans="1:5" ht="15" x14ac:dyDescent="0.25">
      <c r="A3072" s="66">
        <f t="shared" si="47"/>
        <v>36232749</v>
      </c>
      <c r="B3072" s="65" t="s">
        <v>9152</v>
      </c>
      <c r="C3072" s="65" t="s">
        <v>9153</v>
      </c>
      <c r="E3072" s="65" t="s">
        <v>9151</v>
      </c>
    </row>
    <row r="3073" spans="1:5" ht="15" x14ac:dyDescent="0.25">
      <c r="A3073" s="66">
        <f t="shared" si="47"/>
        <v>36232773</v>
      </c>
      <c r="B3073" s="65" t="s">
        <v>9155</v>
      </c>
      <c r="C3073" s="65" t="s">
        <v>9156</v>
      </c>
      <c r="E3073" s="65" t="s">
        <v>9154</v>
      </c>
    </row>
    <row r="3074" spans="1:5" ht="15" x14ac:dyDescent="0.25">
      <c r="A3074" s="66">
        <f t="shared" ref="A3074:A3137" si="48">B3074*1</f>
        <v>36235152</v>
      </c>
      <c r="B3074" s="65" t="s">
        <v>9158</v>
      </c>
      <c r="C3074" s="65" t="s">
        <v>9159</v>
      </c>
      <c r="E3074" s="65" t="s">
        <v>9157</v>
      </c>
    </row>
    <row r="3075" spans="1:5" ht="15" x14ac:dyDescent="0.25">
      <c r="A3075" s="66">
        <f t="shared" si="48"/>
        <v>36236930</v>
      </c>
      <c r="B3075" s="65" t="s">
        <v>9161</v>
      </c>
      <c r="C3075" s="65" t="s">
        <v>9162</v>
      </c>
      <c r="E3075" s="65" t="s">
        <v>9160</v>
      </c>
    </row>
    <row r="3076" spans="1:5" ht="15" x14ac:dyDescent="0.25">
      <c r="A3076" s="66">
        <f t="shared" si="48"/>
        <v>36249145</v>
      </c>
      <c r="B3076" s="65" t="s">
        <v>9164</v>
      </c>
      <c r="C3076" s="65" t="s">
        <v>9165</v>
      </c>
      <c r="E3076" s="65" t="s">
        <v>9163</v>
      </c>
    </row>
    <row r="3077" spans="1:5" ht="15" x14ac:dyDescent="0.25">
      <c r="A3077" s="66">
        <f t="shared" si="48"/>
        <v>36261226</v>
      </c>
      <c r="B3077" s="65" t="s">
        <v>9167</v>
      </c>
      <c r="C3077" s="65" t="s">
        <v>9168</v>
      </c>
      <c r="E3077" s="65" t="s">
        <v>9166</v>
      </c>
    </row>
    <row r="3078" spans="1:5" ht="15" x14ac:dyDescent="0.25">
      <c r="A3078" s="66">
        <f t="shared" si="48"/>
        <v>36275057</v>
      </c>
      <c r="B3078" s="65" t="s">
        <v>9170</v>
      </c>
      <c r="C3078" s="65" t="s">
        <v>9171</v>
      </c>
      <c r="E3078" s="65" t="s">
        <v>9169</v>
      </c>
    </row>
    <row r="3079" spans="1:5" ht="15" x14ac:dyDescent="0.25">
      <c r="A3079" s="66">
        <f t="shared" si="48"/>
        <v>36277912</v>
      </c>
      <c r="B3079" s="65" t="s">
        <v>9173</v>
      </c>
      <c r="C3079" s="65" t="s">
        <v>9174</v>
      </c>
      <c r="E3079" s="65" t="s">
        <v>9172</v>
      </c>
    </row>
    <row r="3080" spans="1:5" ht="15" x14ac:dyDescent="0.25">
      <c r="A3080" s="66">
        <f t="shared" si="48"/>
        <v>36279176</v>
      </c>
      <c r="B3080" s="65" t="s">
        <v>9176</v>
      </c>
      <c r="C3080" s="65" t="s">
        <v>9177</v>
      </c>
      <c r="E3080" s="65" t="s">
        <v>9175</v>
      </c>
    </row>
    <row r="3081" spans="1:5" ht="15" x14ac:dyDescent="0.25">
      <c r="A3081" s="66">
        <f t="shared" si="48"/>
        <v>36280123</v>
      </c>
      <c r="B3081" s="65" t="s">
        <v>9179</v>
      </c>
      <c r="C3081" s="65" t="s">
        <v>9180</v>
      </c>
      <c r="E3081" s="65" t="s">
        <v>9178</v>
      </c>
    </row>
    <row r="3082" spans="1:5" ht="15" x14ac:dyDescent="0.25">
      <c r="A3082" s="66">
        <f t="shared" si="48"/>
        <v>36283653</v>
      </c>
      <c r="B3082" s="65" t="s">
        <v>9182</v>
      </c>
      <c r="C3082" s="65" t="s">
        <v>9183</v>
      </c>
      <c r="E3082" s="65" t="s">
        <v>9181</v>
      </c>
    </row>
    <row r="3083" spans="1:5" ht="15" x14ac:dyDescent="0.25">
      <c r="A3083" s="66">
        <f t="shared" si="48"/>
        <v>36291214</v>
      </c>
      <c r="B3083" s="65" t="s">
        <v>9185</v>
      </c>
      <c r="C3083" s="65" t="s">
        <v>9186</v>
      </c>
      <c r="E3083" s="65" t="s">
        <v>9184</v>
      </c>
    </row>
    <row r="3084" spans="1:5" ht="15" x14ac:dyDescent="0.25">
      <c r="A3084" s="66">
        <f t="shared" si="48"/>
        <v>36293926</v>
      </c>
      <c r="B3084" s="65" t="s">
        <v>9188</v>
      </c>
      <c r="C3084" s="65" t="s">
        <v>9189</v>
      </c>
      <c r="E3084" s="65" t="s">
        <v>9187</v>
      </c>
    </row>
    <row r="3085" spans="1:5" ht="15" x14ac:dyDescent="0.25">
      <c r="A3085" s="66">
        <f t="shared" si="48"/>
        <v>36307269</v>
      </c>
      <c r="B3085" s="65" t="s">
        <v>9191</v>
      </c>
      <c r="C3085" s="65" t="s">
        <v>9192</v>
      </c>
      <c r="E3085" s="65" t="s">
        <v>9190</v>
      </c>
    </row>
    <row r="3086" spans="1:5" ht="15" x14ac:dyDescent="0.25">
      <c r="A3086" s="66">
        <f t="shared" si="48"/>
        <v>36307757</v>
      </c>
      <c r="B3086" s="65" t="s">
        <v>9194</v>
      </c>
      <c r="C3086" s="65" t="s">
        <v>9195</v>
      </c>
      <c r="E3086" s="65" t="s">
        <v>9193</v>
      </c>
    </row>
    <row r="3087" spans="1:5" ht="15" x14ac:dyDescent="0.25">
      <c r="A3087" s="66">
        <f t="shared" si="48"/>
        <v>36309067</v>
      </c>
      <c r="B3087" s="65" t="s">
        <v>9197</v>
      </c>
      <c r="C3087" s="65" t="s">
        <v>9198</v>
      </c>
      <c r="E3087" s="65" t="s">
        <v>9196</v>
      </c>
    </row>
    <row r="3088" spans="1:5" ht="15" x14ac:dyDescent="0.25">
      <c r="A3088" s="66">
        <f t="shared" si="48"/>
        <v>36311223</v>
      </c>
      <c r="B3088" s="65" t="s">
        <v>9200</v>
      </c>
      <c r="C3088" s="65" t="s">
        <v>9201</v>
      </c>
      <c r="E3088" s="65" t="s">
        <v>9199</v>
      </c>
    </row>
    <row r="3089" spans="1:5" ht="15" x14ac:dyDescent="0.25">
      <c r="A3089" s="66">
        <f t="shared" si="48"/>
        <v>36314672</v>
      </c>
      <c r="B3089" s="65" t="s">
        <v>9203</v>
      </c>
      <c r="C3089" s="65" t="s">
        <v>9204</v>
      </c>
      <c r="E3089" s="65" t="s">
        <v>9202</v>
      </c>
    </row>
    <row r="3090" spans="1:5" ht="15" x14ac:dyDescent="0.25">
      <c r="A3090" s="66">
        <f t="shared" si="48"/>
        <v>36326271</v>
      </c>
      <c r="B3090" s="65" t="s">
        <v>9206</v>
      </c>
      <c r="C3090" s="65" t="s">
        <v>9207</v>
      </c>
      <c r="E3090" s="65" t="s">
        <v>9205</v>
      </c>
    </row>
    <row r="3091" spans="1:5" ht="15" x14ac:dyDescent="0.25">
      <c r="A3091" s="66">
        <f t="shared" si="48"/>
        <v>36331755</v>
      </c>
      <c r="B3091" s="65" t="s">
        <v>9209</v>
      </c>
      <c r="C3091" s="65" t="s">
        <v>9210</v>
      </c>
      <c r="E3091" s="65" t="s">
        <v>9208</v>
      </c>
    </row>
    <row r="3092" spans="1:5" ht="15" x14ac:dyDescent="0.25">
      <c r="A3092" s="66">
        <f t="shared" si="48"/>
        <v>36332484</v>
      </c>
      <c r="B3092" s="65" t="s">
        <v>9212</v>
      </c>
      <c r="C3092" s="65" t="s">
        <v>9213</v>
      </c>
      <c r="E3092" s="65" t="s">
        <v>9211</v>
      </c>
    </row>
    <row r="3093" spans="1:5" ht="15" x14ac:dyDescent="0.25">
      <c r="A3093" s="66">
        <f t="shared" si="48"/>
        <v>36337478</v>
      </c>
      <c r="B3093" s="65" t="s">
        <v>9215</v>
      </c>
      <c r="C3093" s="65" t="s">
        <v>9216</v>
      </c>
      <c r="E3093" s="65" t="s">
        <v>9214</v>
      </c>
    </row>
    <row r="3094" spans="1:5" ht="15" x14ac:dyDescent="0.25">
      <c r="A3094" s="66">
        <f t="shared" si="48"/>
        <v>36360429</v>
      </c>
      <c r="B3094" s="65" t="s">
        <v>9218</v>
      </c>
      <c r="C3094" s="65" t="s">
        <v>9219</v>
      </c>
      <c r="E3094" s="65" t="s">
        <v>9217</v>
      </c>
    </row>
    <row r="3095" spans="1:5" ht="15" x14ac:dyDescent="0.25">
      <c r="A3095" s="66">
        <f t="shared" si="48"/>
        <v>36370831</v>
      </c>
      <c r="B3095" s="65" t="s">
        <v>9221</v>
      </c>
      <c r="C3095" s="65" t="s">
        <v>9222</v>
      </c>
      <c r="E3095" s="65" t="s">
        <v>9220</v>
      </c>
    </row>
    <row r="3096" spans="1:5" ht="15" x14ac:dyDescent="0.25">
      <c r="A3096" s="66">
        <f t="shared" si="48"/>
        <v>36377798</v>
      </c>
      <c r="B3096" s="65" t="s">
        <v>9224</v>
      </c>
      <c r="C3096" s="65" t="s">
        <v>9225</v>
      </c>
      <c r="E3096" s="65" t="s">
        <v>9223</v>
      </c>
    </row>
    <row r="3097" spans="1:5" ht="15" x14ac:dyDescent="0.25">
      <c r="A3097" s="66">
        <f t="shared" si="48"/>
        <v>36378026</v>
      </c>
      <c r="B3097" s="65" t="s">
        <v>9227</v>
      </c>
      <c r="C3097" s="65" t="s">
        <v>9228</v>
      </c>
      <c r="E3097" s="65" t="s">
        <v>9226</v>
      </c>
    </row>
    <row r="3098" spans="1:5" ht="15" x14ac:dyDescent="0.25">
      <c r="A3098" s="66">
        <f t="shared" si="48"/>
        <v>36378204</v>
      </c>
      <c r="B3098" s="65" t="s">
        <v>9230</v>
      </c>
      <c r="C3098" s="65" t="s">
        <v>9231</v>
      </c>
      <c r="E3098" s="65" t="s">
        <v>9229</v>
      </c>
    </row>
    <row r="3099" spans="1:5" ht="15" x14ac:dyDescent="0.25">
      <c r="A3099" s="66">
        <f t="shared" si="48"/>
        <v>36379839</v>
      </c>
      <c r="B3099" s="65" t="s">
        <v>9233</v>
      </c>
      <c r="C3099" s="65" t="s">
        <v>9234</v>
      </c>
      <c r="E3099" s="65" t="s">
        <v>9232</v>
      </c>
    </row>
    <row r="3100" spans="1:5" ht="15" x14ac:dyDescent="0.25">
      <c r="A3100" s="66">
        <f t="shared" si="48"/>
        <v>36398752</v>
      </c>
      <c r="B3100" s="65" t="s">
        <v>9236</v>
      </c>
      <c r="C3100" s="65" t="s">
        <v>9237</v>
      </c>
      <c r="E3100" s="65" t="s">
        <v>9235</v>
      </c>
    </row>
    <row r="3101" spans="1:5" ht="15" x14ac:dyDescent="0.25">
      <c r="A3101" s="66">
        <f t="shared" si="48"/>
        <v>36449187</v>
      </c>
      <c r="B3101" s="65" t="s">
        <v>9239</v>
      </c>
      <c r="C3101" s="65" t="s">
        <v>9240</v>
      </c>
      <c r="E3101" s="65" t="s">
        <v>9238</v>
      </c>
    </row>
    <row r="3102" spans="1:5" ht="15" x14ac:dyDescent="0.25">
      <c r="A3102" s="66">
        <f t="shared" si="48"/>
        <v>36468394</v>
      </c>
      <c r="B3102" s="65" t="s">
        <v>9242</v>
      </c>
      <c r="C3102" s="65" t="s">
        <v>9243</v>
      </c>
      <c r="E3102" s="65" t="s">
        <v>9241</v>
      </c>
    </row>
    <row r="3103" spans="1:5" ht="15" x14ac:dyDescent="0.25">
      <c r="A3103" s="66">
        <f t="shared" si="48"/>
        <v>36473061</v>
      </c>
      <c r="B3103" s="65" t="s">
        <v>9245</v>
      </c>
      <c r="C3103" s="65" t="s">
        <v>9246</v>
      </c>
      <c r="E3103" s="65" t="s">
        <v>9244</v>
      </c>
    </row>
    <row r="3104" spans="1:5" ht="15" x14ac:dyDescent="0.25">
      <c r="A3104" s="66">
        <f t="shared" si="48"/>
        <v>36567783</v>
      </c>
      <c r="B3104" s="65" t="s">
        <v>9248</v>
      </c>
      <c r="C3104" s="65" t="s">
        <v>9249</v>
      </c>
      <c r="E3104" s="65" t="s">
        <v>9247</v>
      </c>
    </row>
    <row r="3105" spans="1:5" ht="15" x14ac:dyDescent="0.25">
      <c r="A3105" s="66">
        <f t="shared" si="48"/>
        <v>36583355</v>
      </c>
      <c r="B3105" s="65" t="s">
        <v>9251</v>
      </c>
      <c r="C3105" s="65" t="s">
        <v>9252</v>
      </c>
      <c r="E3105" s="65" t="s">
        <v>9250</v>
      </c>
    </row>
    <row r="3106" spans="1:5" ht="15" x14ac:dyDescent="0.25">
      <c r="A3106" s="66">
        <f t="shared" si="48"/>
        <v>36601892</v>
      </c>
      <c r="B3106" s="65" t="s">
        <v>9254</v>
      </c>
      <c r="C3106" s="65" t="s">
        <v>9255</v>
      </c>
      <c r="E3106" s="65" t="s">
        <v>9253</v>
      </c>
    </row>
    <row r="3107" spans="1:5" ht="15" x14ac:dyDescent="0.25">
      <c r="A3107" s="66">
        <f t="shared" si="48"/>
        <v>36619724</v>
      </c>
      <c r="B3107" s="65" t="s">
        <v>9257</v>
      </c>
      <c r="C3107" s="65" t="s">
        <v>9258</v>
      </c>
      <c r="E3107" s="65" t="s">
        <v>9256</v>
      </c>
    </row>
    <row r="3108" spans="1:5" ht="15" x14ac:dyDescent="0.25">
      <c r="A3108" s="66">
        <f t="shared" si="48"/>
        <v>36626119</v>
      </c>
      <c r="B3108" s="65" t="s">
        <v>9260</v>
      </c>
      <c r="C3108" s="65" t="s">
        <v>9261</v>
      </c>
      <c r="E3108" s="65" t="s">
        <v>9259</v>
      </c>
    </row>
    <row r="3109" spans="1:5" ht="15" x14ac:dyDescent="0.25">
      <c r="A3109" s="66">
        <f t="shared" si="48"/>
        <v>36626399</v>
      </c>
      <c r="B3109" s="65" t="s">
        <v>9263</v>
      </c>
      <c r="C3109" s="65" t="s">
        <v>9264</v>
      </c>
      <c r="E3109" s="65" t="s">
        <v>9262</v>
      </c>
    </row>
    <row r="3110" spans="1:5" ht="15" x14ac:dyDescent="0.25">
      <c r="A3110" s="66">
        <f t="shared" si="48"/>
        <v>36627816</v>
      </c>
      <c r="B3110" s="65" t="s">
        <v>9266</v>
      </c>
      <c r="C3110" s="65" t="s">
        <v>9267</v>
      </c>
      <c r="E3110" s="65" t="s">
        <v>9265</v>
      </c>
    </row>
    <row r="3111" spans="1:5" ht="15" x14ac:dyDescent="0.25">
      <c r="A3111" s="66">
        <f t="shared" si="48"/>
        <v>36629703</v>
      </c>
      <c r="B3111" s="65" t="s">
        <v>9269</v>
      </c>
      <c r="C3111" s="65" t="s">
        <v>9270</v>
      </c>
      <c r="E3111" s="65" t="s">
        <v>9268</v>
      </c>
    </row>
    <row r="3112" spans="1:5" ht="15" x14ac:dyDescent="0.25">
      <c r="A3112" s="66">
        <f t="shared" si="48"/>
        <v>36635134</v>
      </c>
      <c r="B3112" s="65" t="s">
        <v>9272</v>
      </c>
      <c r="C3112" s="65" t="s">
        <v>9273</v>
      </c>
      <c r="E3112" s="65" t="s">
        <v>9271</v>
      </c>
    </row>
    <row r="3113" spans="1:5" ht="15" x14ac:dyDescent="0.25">
      <c r="A3113" s="66">
        <f t="shared" si="48"/>
        <v>36636130</v>
      </c>
      <c r="B3113" s="65" t="s">
        <v>9275</v>
      </c>
      <c r="C3113" s="65" t="s">
        <v>9276</v>
      </c>
      <c r="E3113" s="65" t="s">
        <v>9274</v>
      </c>
    </row>
    <row r="3114" spans="1:5" ht="15" x14ac:dyDescent="0.25">
      <c r="A3114" s="66">
        <f t="shared" si="48"/>
        <v>36636696</v>
      </c>
      <c r="B3114" s="65" t="s">
        <v>9278</v>
      </c>
      <c r="C3114" s="65" t="s">
        <v>9279</v>
      </c>
      <c r="E3114" s="65" t="s">
        <v>9277</v>
      </c>
    </row>
    <row r="3115" spans="1:5" ht="15" x14ac:dyDescent="0.25">
      <c r="A3115" s="66">
        <f t="shared" si="48"/>
        <v>36714336</v>
      </c>
      <c r="B3115" s="65" t="s">
        <v>9281</v>
      </c>
      <c r="C3115" s="65" t="s">
        <v>9282</v>
      </c>
      <c r="E3115" s="65" t="s">
        <v>9280</v>
      </c>
    </row>
    <row r="3116" spans="1:5" ht="15" x14ac:dyDescent="0.25">
      <c r="A3116" s="66">
        <f t="shared" si="48"/>
        <v>36734752</v>
      </c>
      <c r="B3116" s="65" t="s">
        <v>9284</v>
      </c>
      <c r="C3116" s="65" t="s">
        <v>9285</v>
      </c>
      <c r="E3116" s="65" t="s">
        <v>9283</v>
      </c>
    </row>
    <row r="3117" spans="1:5" ht="15" x14ac:dyDescent="0.25">
      <c r="A3117" s="66">
        <f t="shared" si="48"/>
        <v>36739908</v>
      </c>
      <c r="B3117" s="65" t="s">
        <v>9287</v>
      </c>
      <c r="C3117" s="65" t="s">
        <v>9288</v>
      </c>
      <c r="E3117" s="65" t="s">
        <v>9286</v>
      </c>
    </row>
    <row r="3118" spans="1:5" ht="15" x14ac:dyDescent="0.25">
      <c r="A3118" s="66">
        <f t="shared" si="48"/>
        <v>36766158</v>
      </c>
      <c r="B3118" s="65" t="s">
        <v>9290</v>
      </c>
      <c r="C3118" s="65" t="s">
        <v>9291</v>
      </c>
      <c r="E3118" s="65" t="s">
        <v>9289</v>
      </c>
    </row>
    <row r="3119" spans="1:5" ht="15" x14ac:dyDescent="0.25">
      <c r="A3119" s="66">
        <f t="shared" si="48"/>
        <v>36783478</v>
      </c>
      <c r="B3119" s="65" t="s">
        <v>9293</v>
      </c>
      <c r="C3119" s="65" t="s">
        <v>9294</v>
      </c>
      <c r="E3119" s="65" t="s">
        <v>9292</v>
      </c>
    </row>
    <row r="3120" spans="1:5" ht="15" x14ac:dyDescent="0.25">
      <c r="A3120" s="66">
        <f t="shared" si="48"/>
        <v>36783990</v>
      </c>
      <c r="B3120" s="65" t="s">
        <v>9296</v>
      </c>
      <c r="C3120" s="65" t="s">
        <v>9297</v>
      </c>
      <c r="E3120" s="65" t="s">
        <v>9295</v>
      </c>
    </row>
    <row r="3121" spans="1:5" ht="15" x14ac:dyDescent="0.25">
      <c r="A3121" s="66">
        <f t="shared" si="48"/>
        <v>36830530</v>
      </c>
      <c r="B3121" s="65" t="s">
        <v>9299</v>
      </c>
      <c r="C3121" s="65" t="s">
        <v>9300</v>
      </c>
      <c r="E3121" s="65" t="s">
        <v>9298</v>
      </c>
    </row>
    <row r="3122" spans="1:5" ht="15" x14ac:dyDescent="0.25">
      <c r="A3122" s="66">
        <f t="shared" si="48"/>
        <v>36835680</v>
      </c>
      <c r="B3122" s="65" t="s">
        <v>9302</v>
      </c>
      <c r="C3122" s="65" t="s">
        <v>9303</v>
      </c>
      <c r="E3122" s="65" t="s">
        <v>9301</v>
      </c>
    </row>
    <row r="3123" spans="1:5" ht="15" x14ac:dyDescent="0.25">
      <c r="A3123" s="66">
        <f t="shared" si="48"/>
        <v>36866136</v>
      </c>
      <c r="B3123" s="65" t="s">
        <v>9305</v>
      </c>
      <c r="C3123" s="65" t="s">
        <v>9306</v>
      </c>
      <c r="E3123" s="65" t="s">
        <v>9304</v>
      </c>
    </row>
    <row r="3124" spans="1:5" ht="15" x14ac:dyDescent="0.25">
      <c r="A3124" s="66">
        <f t="shared" si="48"/>
        <v>36872373</v>
      </c>
      <c r="B3124" s="65" t="s">
        <v>9308</v>
      </c>
      <c r="C3124" s="65" t="s">
        <v>9309</v>
      </c>
      <c r="E3124" s="65" t="s">
        <v>9307</v>
      </c>
    </row>
    <row r="3125" spans="1:5" ht="15" x14ac:dyDescent="0.25">
      <c r="A3125" s="66">
        <f t="shared" si="48"/>
        <v>36924195</v>
      </c>
      <c r="B3125" s="65" t="s">
        <v>9311</v>
      </c>
      <c r="C3125" s="65" t="s">
        <v>9312</v>
      </c>
      <c r="E3125" s="65" t="s">
        <v>9310</v>
      </c>
    </row>
    <row r="3126" spans="1:5" ht="15" x14ac:dyDescent="0.25">
      <c r="A3126" s="66">
        <f t="shared" si="48"/>
        <v>36931353</v>
      </c>
      <c r="B3126" s="65" t="s">
        <v>9314</v>
      </c>
      <c r="C3126" s="65" t="s">
        <v>9315</v>
      </c>
      <c r="E3126" s="65" t="s">
        <v>9313</v>
      </c>
    </row>
    <row r="3127" spans="1:5" ht="15" x14ac:dyDescent="0.25">
      <c r="A3127" s="66">
        <f t="shared" si="48"/>
        <v>36935634</v>
      </c>
      <c r="B3127" s="65" t="s">
        <v>9317</v>
      </c>
      <c r="C3127" s="65" t="s">
        <v>9318</v>
      </c>
      <c r="E3127" s="65" t="s">
        <v>9316</v>
      </c>
    </row>
    <row r="3128" spans="1:5" ht="15" x14ac:dyDescent="0.25">
      <c r="A3128" s="66">
        <f t="shared" si="48"/>
        <v>36950412</v>
      </c>
      <c r="B3128" s="65" t="s">
        <v>9320</v>
      </c>
      <c r="C3128" s="65" t="s">
        <v>9321</v>
      </c>
      <c r="E3128" s="65" t="s">
        <v>9319</v>
      </c>
    </row>
    <row r="3129" spans="1:5" ht="15" x14ac:dyDescent="0.25">
      <c r="A3129" s="66">
        <f t="shared" si="48"/>
        <v>36956119</v>
      </c>
      <c r="B3129" s="65" t="s">
        <v>9323</v>
      </c>
      <c r="C3129" s="65" t="s">
        <v>9324</v>
      </c>
      <c r="E3129" s="65" t="s">
        <v>9322</v>
      </c>
    </row>
    <row r="3130" spans="1:5" ht="15" x14ac:dyDescent="0.25">
      <c r="A3130" s="66">
        <f t="shared" si="48"/>
        <v>36962747</v>
      </c>
      <c r="B3130" s="65" t="s">
        <v>9326</v>
      </c>
      <c r="C3130" s="65" t="s">
        <v>9327</v>
      </c>
      <c r="E3130" s="65" t="s">
        <v>9325</v>
      </c>
    </row>
    <row r="3131" spans="1:5" ht="15" x14ac:dyDescent="0.25">
      <c r="A3131" s="66">
        <f t="shared" si="48"/>
        <v>36968702</v>
      </c>
      <c r="B3131" s="65" t="s">
        <v>9329</v>
      </c>
      <c r="C3131" s="65" t="s">
        <v>9330</v>
      </c>
      <c r="E3131" s="65" t="s">
        <v>9328</v>
      </c>
    </row>
    <row r="3132" spans="1:5" ht="15" x14ac:dyDescent="0.25">
      <c r="A3132" s="66">
        <f t="shared" si="48"/>
        <v>37038784</v>
      </c>
      <c r="B3132" s="65" t="s">
        <v>9332</v>
      </c>
      <c r="C3132" s="65" t="s">
        <v>9333</v>
      </c>
      <c r="E3132" s="65" t="s">
        <v>9331</v>
      </c>
    </row>
    <row r="3133" spans="1:5" ht="15" x14ac:dyDescent="0.25">
      <c r="A3133" s="66">
        <f t="shared" si="48"/>
        <v>37063886</v>
      </c>
      <c r="B3133" s="65" t="s">
        <v>9335</v>
      </c>
      <c r="C3133" s="65" t="s">
        <v>9336</v>
      </c>
      <c r="E3133" s="65" t="s">
        <v>9334</v>
      </c>
    </row>
    <row r="3134" spans="1:5" ht="15" x14ac:dyDescent="0.25">
      <c r="A3134" s="66">
        <f t="shared" si="48"/>
        <v>37165433</v>
      </c>
      <c r="B3134" s="65" t="s">
        <v>9338</v>
      </c>
      <c r="C3134" s="65" t="s">
        <v>9339</v>
      </c>
      <c r="E3134" s="65" t="s">
        <v>9337</v>
      </c>
    </row>
    <row r="3135" spans="1:5" ht="15" x14ac:dyDescent="0.25">
      <c r="A3135" s="66">
        <f t="shared" si="48"/>
        <v>37188956</v>
      </c>
      <c r="B3135" s="65" t="s">
        <v>9341</v>
      </c>
      <c r="C3135" s="65" t="s">
        <v>9342</v>
      </c>
      <c r="E3135" s="65" t="s">
        <v>9340</v>
      </c>
    </row>
    <row r="3136" spans="1:5" ht="15" x14ac:dyDescent="0.25">
      <c r="A3136" s="66">
        <f t="shared" si="48"/>
        <v>37250937</v>
      </c>
      <c r="B3136" s="65" t="s">
        <v>9344</v>
      </c>
      <c r="C3136" s="65" t="s">
        <v>9345</v>
      </c>
      <c r="E3136" s="65" t="s">
        <v>9343</v>
      </c>
    </row>
    <row r="3137" spans="1:5" ht="15" x14ac:dyDescent="0.25">
      <c r="A3137" s="66">
        <f t="shared" si="48"/>
        <v>37257206</v>
      </c>
      <c r="B3137" s="65" t="s">
        <v>9347</v>
      </c>
      <c r="C3137" s="65" t="s">
        <v>9348</v>
      </c>
      <c r="E3137" s="65" t="s">
        <v>9346</v>
      </c>
    </row>
    <row r="3138" spans="1:5" ht="15" x14ac:dyDescent="0.25">
      <c r="A3138" s="66">
        <f t="shared" ref="A3138:A3201" si="49">B3138*1</f>
        <v>37275522</v>
      </c>
      <c r="B3138" s="65" t="s">
        <v>9350</v>
      </c>
      <c r="C3138" s="65" t="s">
        <v>9351</v>
      </c>
      <c r="E3138" s="65" t="s">
        <v>9349</v>
      </c>
    </row>
    <row r="3139" spans="1:5" ht="15" x14ac:dyDescent="0.25">
      <c r="A3139" s="66">
        <f t="shared" si="49"/>
        <v>37279757</v>
      </c>
      <c r="B3139" s="65" t="s">
        <v>9353</v>
      </c>
      <c r="C3139" s="65" t="s">
        <v>9354</v>
      </c>
      <c r="E3139" s="65" t="s">
        <v>9352</v>
      </c>
    </row>
    <row r="3140" spans="1:5" ht="15" x14ac:dyDescent="0.25">
      <c r="A3140" s="66">
        <f t="shared" si="49"/>
        <v>37307211</v>
      </c>
      <c r="B3140" s="65" t="s">
        <v>9356</v>
      </c>
      <c r="C3140" s="65" t="s">
        <v>9357</v>
      </c>
      <c r="E3140" s="65" t="s">
        <v>9355</v>
      </c>
    </row>
    <row r="3141" spans="1:5" ht="15" x14ac:dyDescent="0.25">
      <c r="A3141" s="66">
        <f t="shared" si="49"/>
        <v>37315036</v>
      </c>
      <c r="B3141" s="65" t="s">
        <v>9359</v>
      </c>
      <c r="C3141" s="65" t="s">
        <v>9360</v>
      </c>
      <c r="E3141" s="65" t="s">
        <v>9358</v>
      </c>
    </row>
    <row r="3142" spans="1:5" ht="15" x14ac:dyDescent="0.25">
      <c r="A3142" s="66">
        <f t="shared" si="49"/>
        <v>37318019</v>
      </c>
      <c r="B3142" s="65" t="s">
        <v>9362</v>
      </c>
      <c r="C3142" s="65" t="s">
        <v>9363</v>
      </c>
      <c r="E3142" s="65" t="s">
        <v>9361</v>
      </c>
    </row>
    <row r="3143" spans="1:5" ht="15" x14ac:dyDescent="0.25">
      <c r="A3143" s="66">
        <f t="shared" si="49"/>
        <v>37330523</v>
      </c>
      <c r="B3143" s="65" t="s">
        <v>9365</v>
      </c>
      <c r="C3143" s="65" t="s">
        <v>9366</v>
      </c>
      <c r="E3143" s="65" t="s">
        <v>9364</v>
      </c>
    </row>
    <row r="3144" spans="1:5" ht="15" x14ac:dyDescent="0.25">
      <c r="A3144" s="66">
        <f t="shared" si="49"/>
        <v>37345032</v>
      </c>
      <c r="B3144" s="65" t="s">
        <v>9368</v>
      </c>
      <c r="C3144" s="65" t="s">
        <v>9369</v>
      </c>
      <c r="E3144" s="65" t="s">
        <v>9367</v>
      </c>
    </row>
    <row r="3145" spans="1:5" ht="15" x14ac:dyDescent="0.25">
      <c r="A3145" s="66">
        <f t="shared" si="49"/>
        <v>37348880</v>
      </c>
      <c r="B3145" s="65" t="s">
        <v>9371</v>
      </c>
      <c r="C3145" s="65" t="s">
        <v>9372</v>
      </c>
      <c r="E3145" s="65" t="s">
        <v>9370</v>
      </c>
    </row>
    <row r="3146" spans="1:5" ht="15" x14ac:dyDescent="0.25">
      <c r="A3146" s="66">
        <f t="shared" si="49"/>
        <v>37354457</v>
      </c>
      <c r="B3146" s="65" t="s">
        <v>9374</v>
      </c>
      <c r="C3146" s="65" t="s">
        <v>9375</v>
      </c>
      <c r="E3146" s="65" t="s">
        <v>9373</v>
      </c>
    </row>
    <row r="3147" spans="1:5" ht="15" x14ac:dyDescent="0.25">
      <c r="A3147" s="66">
        <f t="shared" si="49"/>
        <v>37376736</v>
      </c>
      <c r="B3147" s="65" t="s">
        <v>9377</v>
      </c>
      <c r="C3147" s="65" t="s">
        <v>9378</v>
      </c>
      <c r="E3147" s="65" t="s">
        <v>9376</v>
      </c>
    </row>
    <row r="3148" spans="1:5" ht="15" x14ac:dyDescent="0.25">
      <c r="A3148" s="66">
        <f t="shared" si="49"/>
        <v>37378569</v>
      </c>
      <c r="B3148" s="65" t="s">
        <v>9380</v>
      </c>
      <c r="C3148" s="65" t="s">
        <v>9381</v>
      </c>
      <c r="E3148" s="65" t="s">
        <v>9379</v>
      </c>
    </row>
    <row r="3149" spans="1:5" ht="15" x14ac:dyDescent="0.25">
      <c r="A3149" s="66">
        <f t="shared" si="49"/>
        <v>37406163</v>
      </c>
      <c r="B3149" s="65" t="s">
        <v>9383</v>
      </c>
      <c r="C3149" s="65" t="s">
        <v>9384</v>
      </c>
      <c r="E3149" s="65" t="s">
        <v>9382</v>
      </c>
    </row>
    <row r="3150" spans="1:5" ht="15" x14ac:dyDescent="0.25">
      <c r="A3150" s="66">
        <f t="shared" si="49"/>
        <v>37426695</v>
      </c>
      <c r="B3150" s="65" t="s">
        <v>9386</v>
      </c>
      <c r="C3150" s="65" t="s">
        <v>9387</v>
      </c>
      <c r="E3150" s="65" t="s">
        <v>9385</v>
      </c>
    </row>
    <row r="3151" spans="1:5" ht="15" x14ac:dyDescent="0.25">
      <c r="A3151" s="66">
        <f t="shared" si="49"/>
        <v>37434787</v>
      </c>
      <c r="B3151" s="65" t="s">
        <v>9389</v>
      </c>
      <c r="C3151" s="65" t="s">
        <v>9390</v>
      </c>
      <c r="E3151" s="65" t="s">
        <v>9388</v>
      </c>
    </row>
    <row r="3152" spans="1:5" ht="15" x14ac:dyDescent="0.25">
      <c r="A3152" s="66">
        <f t="shared" si="49"/>
        <v>37440701</v>
      </c>
      <c r="B3152" s="65" t="s">
        <v>9392</v>
      </c>
      <c r="C3152" s="65" t="s">
        <v>9393</v>
      </c>
      <c r="E3152" s="65" t="s">
        <v>9391</v>
      </c>
    </row>
    <row r="3153" spans="1:5" ht="15" x14ac:dyDescent="0.25">
      <c r="A3153" s="66">
        <f t="shared" si="49"/>
        <v>37534587</v>
      </c>
      <c r="B3153" s="65" t="s">
        <v>9395</v>
      </c>
      <c r="C3153" s="65" t="s">
        <v>9396</v>
      </c>
      <c r="E3153" s="65" t="s">
        <v>9394</v>
      </c>
    </row>
    <row r="3154" spans="1:5" ht="15" x14ac:dyDescent="0.25">
      <c r="A3154" s="66">
        <f t="shared" si="49"/>
        <v>37540730</v>
      </c>
      <c r="B3154" s="65" t="s">
        <v>9398</v>
      </c>
      <c r="C3154" s="65" t="s">
        <v>9399</v>
      </c>
      <c r="E3154" s="65" t="s">
        <v>9397</v>
      </c>
    </row>
    <row r="3155" spans="1:5" ht="15" x14ac:dyDescent="0.25">
      <c r="A3155" s="66">
        <f t="shared" si="49"/>
        <v>37589942</v>
      </c>
      <c r="B3155" s="65" t="s">
        <v>9401</v>
      </c>
      <c r="C3155" s="65" t="s">
        <v>9402</v>
      </c>
      <c r="E3155" s="65" t="s">
        <v>9400</v>
      </c>
    </row>
    <row r="3156" spans="1:5" ht="15" x14ac:dyDescent="0.25">
      <c r="A3156" s="66">
        <f t="shared" si="49"/>
        <v>37590819</v>
      </c>
      <c r="B3156" s="65" t="s">
        <v>9404</v>
      </c>
      <c r="C3156" s="65" t="s">
        <v>9405</v>
      </c>
      <c r="E3156" s="65" t="s">
        <v>9403</v>
      </c>
    </row>
    <row r="3157" spans="1:5" ht="15" x14ac:dyDescent="0.25">
      <c r="A3157" s="66">
        <f t="shared" si="49"/>
        <v>37594393</v>
      </c>
      <c r="B3157" s="65" t="s">
        <v>9407</v>
      </c>
      <c r="C3157" s="65" t="s">
        <v>9408</v>
      </c>
      <c r="E3157" s="65" t="s">
        <v>9406</v>
      </c>
    </row>
    <row r="3158" spans="1:5" ht="15" x14ac:dyDescent="0.25">
      <c r="A3158" s="66">
        <f t="shared" si="49"/>
        <v>37606278</v>
      </c>
      <c r="B3158" s="65" t="s">
        <v>9410</v>
      </c>
      <c r="C3158" s="65" t="s">
        <v>9411</v>
      </c>
      <c r="E3158" s="65" t="s">
        <v>9409</v>
      </c>
    </row>
    <row r="3159" spans="1:5" ht="15" x14ac:dyDescent="0.25">
      <c r="A3159" s="66">
        <f t="shared" si="49"/>
        <v>37652628</v>
      </c>
      <c r="B3159" s="65" t="s">
        <v>9413</v>
      </c>
      <c r="C3159" s="65" t="s">
        <v>9414</v>
      </c>
      <c r="E3159" s="65" t="s">
        <v>9412</v>
      </c>
    </row>
    <row r="3160" spans="1:5" ht="15" x14ac:dyDescent="0.25">
      <c r="A3160" s="66">
        <f t="shared" si="49"/>
        <v>37657093</v>
      </c>
      <c r="B3160" s="65" t="s">
        <v>9416</v>
      </c>
      <c r="C3160" s="65" t="s">
        <v>9417</v>
      </c>
      <c r="E3160" s="65" t="s">
        <v>9415</v>
      </c>
    </row>
    <row r="3161" spans="1:5" ht="15" x14ac:dyDescent="0.25">
      <c r="A3161" s="66">
        <f t="shared" si="49"/>
        <v>37659053</v>
      </c>
      <c r="B3161" s="65" t="s">
        <v>9419</v>
      </c>
      <c r="C3161" s="65" t="s">
        <v>9420</v>
      </c>
      <c r="E3161" s="65" t="s">
        <v>9418</v>
      </c>
    </row>
    <row r="3162" spans="1:5" ht="15" x14ac:dyDescent="0.25">
      <c r="A3162" s="66">
        <f t="shared" si="49"/>
        <v>37669962</v>
      </c>
      <c r="B3162" s="65" t="s">
        <v>9422</v>
      </c>
      <c r="C3162" s="65" t="s">
        <v>9423</v>
      </c>
      <c r="E3162" s="65" t="s">
        <v>9421</v>
      </c>
    </row>
    <row r="3163" spans="1:5" ht="15" x14ac:dyDescent="0.25">
      <c r="A3163" s="66">
        <f t="shared" si="49"/>
        <v>37682748</v>
      </c>
      <c r="B3163" s="65" t="s">
        <v>9425</v>
      </c>
      <c r="C3163" s="65" t="s">
        <v>9426</v>
      </c>
      <c r="E3163" s="65" t="s">
        <v>9424</v>
      </c>
    </row>
    <row r="3164" spans="1:5" ht="15" x14ac:dyDescent="0.25">
      <c r="A3164" s="66">
        <f t="shared" si="49"/>
        <v>37691844</v>
      </c>
      <c r="B3164" s="65" t="s">
        <v>9428</v>
      </c>
      <c r="C3164" s="65" t="s">
        <v>9429</v>
      </c>
      <c r="E3164" s="65" t="s">
        <v>9427</v>
      </c>
    </row>
    <row r="3165" spans="1:5" ht="15" x14ac:dyDescent="0.25">
      <c r="A3165" s="66">
        <f t="shared" si="49"/>
        <v>37692492</v>
      </c>
      <c r="B3165" s="65" t="s">
        <v>9431</v>
      </c>
      <c r="C3165" s="65" t="s">
        <v>9432</v>
      </c>
      <c r="E3165" s="65" t="s">
        <v>9430</v>
      </c>
    </row>
    <row r="3166" spans="1:5" ht="15" x14ac:dyDescent="0.25">
      <c r="A3166" s="66">
        <f t="shared" si="49"/>
        <v>37696587</v>
      </c>
      <c r="B3166" s="65" t="s">
        <v>9434</v>
      </c>
      <c r="C3166" s="65" t="s">
        <v>9435</v>
      </c>
      <c r="E3166" s="65" t="s">
        <v>9433</v>
      </c>
    </row>
    <row r="3167" spans="1:5" ht="15" x14ac:dyDescent="0.25">
      <c r="A3167" s="66">
        <f t="shared" si="49"/>
        <v>37737550</v>
      </c>
      <c r="B3167" s="65" t="s">
        <v>9437</v>
      </c>
      <c r="C3167" s="65" t="s">
        <v>9438</v>
      </c>
      <c r="E3167" s="65" t="s">
        <v>9436</v>
      </c>
    </row>
    <row r="3168" spans="1:5" ht="15" x14ac:dyDescent="0.25">
      <c r="A3168" s="66">
        <f t="shared" si="49"/>
        <v>37748358</v>
      </c>
      <c r="B3168" s="65" t="s">
        <v>9440</v>
      </c>
      <c r="C3168" s="65" t="s">
        <v>9441</v>
      </c>
      <c r="E3168" s="65" t="s">
        <v>9439</v>
      </c>
    </row>
    <row r="3169" spans="1:5" ht="15" x14ac:dyDescent="0.25">
      <c r="A3169" s="66">
        <f t="shared" si="49"/>
        <v>37770531</v>
      </c>
      <c r="B3169" s="65" t="s">
        <v>9443</v>
      </c>
      <c r="C3169" s="65" t="s">
        <v>9444</v>
      </c>
      <c r="E3169" s="65" t="s">
        <v>9442</v>
      </c>
    </row>
    <row r="3170" spans="1:5" ht="15" x14ac:dyDescent="0.25">
      <c r="A3170" s="66">
        <f t="shared" si="49"/>
        <v>37771988</v>
      </c>
      <c r="B3170" s="65" t="s">
        <v>9446</v>
      </c>
      <c r="C3170" s="65" t="s">
        <v>9447</v>
      </c>
      <c r="E3170" s="65" t="s">
        <v>9445</v>
      </c>
    </row>
    <row r="3171" spans="1:5" ht="15" x14ac:dyDescent="0.25">
      <c r="A3171" s="66">
        <f t="shared" si="49"/>
        <v>37776289</v>
      </c>
      <c r="B3171" s="65" t="s">
        <v>9449</v>
      </c>
      <c r="C3171" s="65" t="s">
        <v>9450</v>
      </c>
      <c r="E3171" s="65" t="s">
        <v>9448</v>
      </c>
    </row>
    <row r="3172" spans="1:5" ht="15" x14ac:dyDescent="0.25">
      <c r="A3172" s="66">
        <f t="shared" si="49"/>
        <v>37816256</v>
      </c>
      <c r="B3172" s="65" t="s">
        <v>9452</v>
      </c>
      <c r="C3172" s="65" t="s">
        <v>9453</v>
      </c>
      <c r="E3172" s="65" t="s">
        <v>9451</v>
      </c>
    </row>
    <row r="3173" spans="1:5" ht="15" x14ac:dyDescent="0.25">
      <c r="A3173" s="66">
        <f t="shared" si="49"/>
        <v>37825492</v>
      </c>
      <c r="B3173" s="65" t="s">
        <v>9455</v>
      </c>
      <c r="C3173" s="65" t="s">
        <v>9456</v>
      </c>
      <c r="E3173" s="65" t="s">
        <v>9454</v>
      </c>
    </row>
    <row r="3174" spans="1:5" ht="15" x14ac:dyDescent="0.25">
      <c r="A3174" s="66">
        <f t="shared" si="49"/>
        <v>37847739</v>
      </c>
      <c r="B3174" s="65" t="s">
        <v>9458</v>
      </c>
      <c r="C3174" s="65" t="s">
        <v>9459</v>
      </c>
      <c r="E3174" s="65" t="s">
        <v>9457</v>
      </c>
    </row>
    <row r="3175" spans="1:5" ht="15" x14ac:dyDescent="0.25">
      <c r="A3175" s="66">
        <f t="shared" si="49"/>
        <v>37850063</v>
      </c>
      <c r="B3175" s="65" t="s">
        <v>9461</v>
      </c>
      <c r="C3175" s="65" t="s">
        <v>9462</v>
      </c>
      <c r="E3175" s="65" t="s">
        <v>9460</v>
      </c>
    </row>
    <row r="3176" spans="1:5" ht="15" x14ac:dyDescent="0.25">
      <c r="A3176" s="66">
        <f t="shared" si="49"/>
        <v>37857130</v>
      </c>
      <c r="B3176" s="65" t="s">
        <v>9464</v>
      </c>
      <c r="C3176" s="65" t="s">
        <v>9465</v>
      </c>
      <c r="E3176" s="65" t="s">
        <v>9463</v>
      </c>
    </row>
    <row r="3177" spans="1:5" ht="15" x14ac:dyDescent="0.25">
      <c r="A3177" s="66">
        <f t="shared" si="49"/>
        <v>37862487</v>
      </c>
      <c r="B3177" s="65" t="s">
        <v>9467</v>
      </c>
      <c r="C3177" s="65" t="s">
        <v>9468</v>
      </c>
      <c r="E3177" s="65" t="s">
        <v>9466</v>
      </c>
    </row>
    <row r="3178" spans="1:5" ht="15" x14ac:dyDescent="0.25">
      <c r="A3178" s="66">
        <f t="shared" si="49"/>
        <v>37863262</v>
      </c>
      <c r="B3178" s="65" t="s">
        <v>9470</v>
      </c>
      <c r="C3178" s="65" t="s">
        <v>9471</v>
      </c>
      <c r="E3178" s="65" t="s">
        <v>9469</v>
      </c>
    </row>
    <row r="3179" spans="1:5" ht="15" x14ac:dyDescent="0.25">
      <c r="A3179" s="66">
        <f t="shared" si="49"/>
        <v>37884812</v>
      </c>
      <c r="B3179" s="65" t="s">
        <v>9473</v>
      </c>
      <c r="C3179" s="65" t="s">
        <v>9474</v>
      </c>
      <c r="E3179" s="65" t="s">
        <v>9472</v>
      </c>
    </row>
    <row r="3180" spans="1:5" ht="15" x14ac:dyDescent="0.25">
      <c r="A3180" s="66">
        <f t="shared" si="49"/>
        <v>37901164</v>
      </c>
      <c r="B3180" s="65" t="s">
        <v>9476</v>
      </c>
      <c r="C3180" s="65" t="s">
        <v>9477</v>
      </c>
      <c r="E3180" s="65" t="s">
        <v>9475</v>
      </c>
    </row>
    <row r="3181" spans="1:5" ht="15" x14ac:dyDescent="0.25">
      <c r="A3181" s="66">
        <f t="shared" si="49"/>
        <v>37918199</v>
      </c>
      <c r="B3181" s="65" t="s">
        <v>9479</v>
      </c>
      <c r="C3181" s="65" t="s">
        <v>9480</v>
      </c>
      <c r="E3181" s="65" t="s">
        <v>9478</v>
      </c>
    </row>
    <row r="3182" spans="1:5" ht="15" x14ac:dyDescent="0.25">
      <c r="A3182" s="66">
        <f t="shared" si="49"/>
        <v>37924687</v>
      </c>
      <c r="B3182" s="65" t="s">
        <v>9482</v>
      </c>
      <c r="C3182" s="65" t="s">
        <v>9483</v>
      </c>
      <c r="E3182" s="65" t="s">
        <v>9481</v>
      </c>
    </row>
    <row r="3183" spans="1:5" ht="15" x14ac:dyDescent="0.25">
      <c r="A3183" s="66">
        <f t="shared" si="49"/>
        <v>37966045</v>
      </c>
      <c r="B3183" s="65" t="s">
        <v>9485</v>
      </c>
      <c r="C3183" s="65" t="s">
        <v>9486</v>
      </c>
      <c r="E3183" s="65" t="s">
        <v>9484</v>
      </c>
    </row>
    <row r="3184" spans="1:5" ht="15" x14ac:dyDescent="0.25">
      <c r="A3184" s="66">
        <f t="shared" si="49"/>
        <v>37997854</v>
      </c>
      <c r="B3184" s="65" t="s">
        <v>9488</v>
      </c>
      <c r="C3184" s="65" t="s">
        <v>9489</v>
      </c>
      <c r="E3184" s="65" t="s">
        <v>9487</v>
      </c>
    </row>
    <row r="3185" spans="1:5" ht="15" x14ac:dyDescent="0.25">
      <c r="A3185" s="66">
        <f t="shared" si="49"/>
        <v>38004395</v>
      </c>
      <c r="B3185" s="65" t="s">
        <v>9491</v>
      </c>
      <c r="C3185" s="65" t="s">
        <v>9492</v>
      </c>
      <c r="E3185" s="65" t="s">
        <v>9490</v>
      </c>
    </row>
    <row r="3186" spans="1:5" ht="15" x14ac:dyDescent="0.25">
      <c r="A3186" s="66">
        <f t="shared" si="49"/>
        <v>38019910</v>
      </c>
      <c r="B3186" s="65" t="s">
        <v>9494</v>
      </c>
      <c r="C3186" s="65" t="s">
        <v>9495</v>
      </c>
      <c r="E3186" s="65" t="s">
        <v>9493</v>
      </c>
    </row>
    <row r="3187" spans="1:5" ht="15" x14ac:dyDescent="0.25">
      <c r="A3187" s="66">
        <f t="shared" si="49"/>
        <v>38037811</v>
      </c>
      <c r="B3187" s="65" t="s">
        <v>9497</v>
      </c>
      <c r="C3187" s="65" t="s">
        <v>9498</v>
      </c>
      <c r="E3187" s="65" t="s">
        <v>9496</v>
      </c>
    </row>
    <row r="3188" spans="1:5" ht="15" x14ac:dyDescent="0.25">
      <c r="A3188" s="66">
        <f t="shared" si="49"/>
        <v>38097512</v>
      </c>
      <c r="B3188" s="65" t="s">
        <v>9500</v>
      </c>
      <c r="C3188" s="65" t="s">
        <v>9501</v>
      </c>
      <c r="E3188" s="65" t="s">
        <v>9499</v>
      </c>
    </row>
    <row r="3189" spans="1:5" ht="15" x14ac:dyDescent="0.25">
      <c r="A3189" s="66">
        <f t="shared" si="49"/>
        <v>38119923</v>
      </c>
      <c r="B3189" s="65" t="s">
        <v>9503</v>
      </c>
      <c r="C3189" s="65" t="s">
        <v>9504</v>
      </c>
      <c r="E3189" s="65" t="s">
        <v>9502</v>
      </c>
    </row>
    <row r="3190" spans="1:5" ht="15" x14ac:dyDescent="0.25">
      <c r="A3190" s="66">
        <f t="shared" si="49"/>
        <v>38212214</v>
      </c>
      <c r="B3190" s="65" t="s">
        <v>9506</v>
      </c>
      <c r="C3190" s="65" t="s">
        <v>9507</v>
      </c>
      <c r="E3190" s="65" t="s">
        <v>9505</v>
      </c>
    </row>
    <row r="3191" spans="1:5" ht="15" x14ac:dyDescent="0.25">
      <c r="A3191" s="66">
        <f t="shared" si="49"/>
        <v>38218751</v>
      </c>
      <c r="B3191" s="65" t="s">
        <v>9509</v>
      </c>
      <c r="C3191" s="65" t="s">
        <v>9510</v>
      </c>
      <c r="E3191" s="65" t="s">
        <v>9508</v>
      </c>
    </row>
    <row r="3192" spans="1:5" ht="15" x14ac:dyDescent="0.25">
      <c r="A3192" s="66">
        <f t="shared" si="49"/>
        <v>38224158</v>
      </c>
      <c r="B3192" s="65" t="s">
        <v>9512</v>
      </c>
      <c r="C3192" s="65" t="s">
        <v>9513</v>
      </c>
      <c r="E3192" s="65" t="s">
        <v>9511</v>
      </c>
    </row>
    <row r="3193" spans="1:5" ht="15" x14ac:dyDescent="0.25">
      <c r="A3193" s="66">
        <f t="shared" si="49"/>
        <v>38255428</v>
      </c>
      <c r="B3193" s="65" t="s">
        <v>9515</v>
      </c>
      <c r="C3193" s="65" t="s">
        <v>9516</v>
      </c>
      <c r="E3193" s="65" t="s">
        <v>9514</v>
      </c>
    </row>
    <row r="3194" spans="1:5" ht="15" x14ac:dyDescent="0.25">
      <c r="A3194" s="66">
        <f t="shared" si="49"/>
        <v>38255959</v>
      </c>
      <c r="B3194" s="65" t="s">
        <v>9518</v>
      </c>
      <c r="C3194" s="65" t="s">
        <v>9519</v>
      </c>
      <c r="E3194" s="65" t="s">
        <v>9517</v>
      </c>
    </row>
    <row r="3195" spans="1:5" ht="15" x14ac:dyDescent="0.25">
      <c r="A3195" s="66">
        <f t="shared" si="49"/>
        <v>38270230</v>
      </c>
      <c r="B3195" s="65" t="s">
        <v>9521</v>
      </c>
      <c r="C3195" s="65" t="s">
        <v>9522</v>
      </c>
      <c r="E3195" s="65" t="s">
        <v>9520</v>
      </c>
    </row>
    <row r="3196" spans="1:5" ht="15" x14ac:dyDescent="0.25">
      <c r="A3196" s="66">
        <f t="shared" si="49"/>
        <v>38275836</v>
      </c>
      <c r="B3196" s="65" t="s">
        <v>9524</v>
      </c>
      <c r="C3196" s="65" t="s">
        <v>9525</v>
      </c>
      <c r="E3196" s="65" t="s">
        <v>9523</v>
      </c>
    </row>
    <row r="3197" spans="1:5" ht="15" x14ac:dyDescent="0.25">
      <c r="A3197" s="66">
        <f t="shared" si="49"/>
        <v>38277294</v>
      </c>
      <c r="B3197" s="65" t="s">
        <v>9527</v>
      </c>
      <c r="C3197" s="65" t="s">
        <v>9528</v>
      </c>
      <c r="E3197" s="65" t="s">
        <v>9526</v>
      </c>
    </row>
    <row r="3198" spans="1:5" ht="15" x14ac:dyDescent="0.25">
      <c r="A3198" s="66">
        <f t="shared" si="49"/>
        <v>38278479</v>
      </c>
      <c r="B3198" s="65" t="s">
        <v>9530</v>
      </c>
      <c r="C3198" s="65" t="s">
        <v>9531</v>
      </c>
      <c r="E3198" s="65" t="s">
        <v>9529</v>
      </c>
    </row>
    <row r="3199" spans="1:5" ht="15" x14ac:dyDescent="0.25">
      <c r="A3199" s="66">
        <f t="shared" si="49"/>
        <v>38279661</v>
      </c>
      <c r="B3199" s="65" t="s">
        <v>9533</v>
      </c>
      <c r="C3199" s="65" t="s">
        <v>9534</v>
      </c>
      <c r="E3199" s="65" t="s">
        <v>9532</v>
      </c>
    </row>
    <row r="3200" spans="1:5" ht="15" x14ac:dyDescent="0.25">
      <c r="A3200" s="66">
        <f t="shared" si="49"/>
        <v>38294776</v>
      </c>
      <c r="B3200" s="65" t="s">
        <v>9536</v>
      </c>
      <c r="C3200" s="65" t="s">
        <v>9537</v>
      </c>
      <c r="E3200" s="65" t="s">
        <v>9535</v>
      </c>
    </row>
    <row r="3201" spans="1:5" ht="15" x14ac:dyDescent="0.25">
      <c r="A3201" s="66">
        <f t="shared" si="49"/>
        <v>38305239</v>
      </c>
      <c r="B3201" s="65" t="s">
        <v>9539</v>
      </c>
      <c r="C3201" s="65" t="s">
        <v>9540</v>
      </c>
      <c r="E3201" s="65" t="s">
        <v>9538</v>
      </c>
    </row>
    <row r="3202" spans="1:5" ht="15" x14ac:dyDescent="0.25">
      <c r="A3202" s="66">
        <f t="shared" ref="A3202:A3265" si="50">B3202*1</f>
        <v>38305735</v>
      </c>
      <c r="B3202" s="65" t="s">
        <v>9542</v>
      </c>
      <c r="C3202" s="65" t="s">
        <v>9543</v>
      </c>
      <c r="E3202" s="65" t="s">
        <v>9541</v>
      </c>
    </row>
    <row r="3203" spans="1:5" ht="15" x14ac:dyDescent="0.25">
      <c r="A3203" s="66">
        <f t="shared" si="50"/>
        <v>38315765</v>
      </c>
      <c r="B3203" s="65" t="s">
        <v>9545</v>
      </c>
      <c r="C3203" s="65" t="s">
        <v>9546</v>
      </c>
      <c r="E3203" s="65" t="s">
        <v>9544</v>
      </c>
    </row>
    <row r="3204" spans="1:5" ht="15" x14ac:dyDescent="0.25">
      <c r="A3204" s="66">
        <f t="shared" si="50"/>
        <v>38317326</v>
      </c>
      <c r="B3204" s="65" t="s">
        <v>9548</v>
      </c>
      <c r="C3204" s="65" t="s">
        <v>9549</v>
      </c>
      <c r="E3204" s="65" t="s">
        <v>9547</v>
      </c>
    </row>
    <row r="3205" spans="1:5" ht="15" x14ac:dyDescent="0.25">
      <c r="A3205" s="66">
        <f t="shared" si="50"/>
        <v>38335537</v>
      </c>
      <c r="B3205" s="65" t="s">
        <v>9551</v>
      </c>
      <c r="C3205" s="65" t="s">
        <v>9552</v>
      </c>
      <c r="E3205" s="65" t="s">
        <v>9550</v>
      </c>
    </row>
    <row r="3206" spans="1:5" ht="15" x14ac:dyDescent="0.25">
      <c r="A3206" s="66">
        <f t="shared" si="50"/>
        <v>38368184</v>
      </c>
      <c r="B3206" s="65" t="s">
        <v>9554</v>
      </c>
      <c r="C3206" s="65" t="s">
        <v>9555</v>
      </c>
      <c r="E3206" s="65" t="s">
        <v>9553</v>
      </c>
    </row>
    <row r="3207" spans="1:5" ht="15" x14ac:dyDescent="0.25">
      <c r="A3207" s="66">
        <f t="shared" si="50"/>
        <v>38377558</v>
      </c>
      <c r="B3207" s="65" t="s">
        <v>9557</v>
      </c>
      <c r="C3207" s="65" t="s">
        <v>9558</v>
      </c>
      <c r="E3207" s="65" t="s">
        <v>9556</v>
      </c>
    </row>
    <row r="3208" spans="1:5" ht="15" x14ac:dyDescent="0.25">
      <c r="A3208" s="66">
        <f t="shared" si="50"/>
        <v>38401483</v>
      </c>
      <c r="B3208" s="65" t="s">
        <v>9560</v>
      </c>
      <c r="C3208" s="65" t="s">
        <v>9561</v>
      </c>
      <c r="E3208" s="65" t="s">
        <v>9559</v>
      </c>
    </row>
    <row r="3209" spans="1:5" ht="15" x14ac:dyDescent="0.25">
      <c r="A3209" s="66">
        <f t="shared" si="50"/>
        <v>38458531</v>
      </c>
      <c r="B3209" s="65" t="s">
        <v>9563</v>
      </c>
      <c r="C3209" s="65" t="s">
        <v>9564</v>
      </c>
      <c r="E3209" s="65" t="s">
        <v>9562</v>
      </c>
    </row>
    <row r="3210" spans="1:5" ht="15" x14ac:dyDescent="0.25">
      <c r="A3210" s="66">
        <f t="shared" si="50"/>
        <v>38470639</v>
      </c>
      <c r="B3210" s="65" t="s">
        <v>9566</v>
      </c>
      <c r="C3210" s="65" t="s">
        <v>9567</v>
      </c>
      <c r="E3210" s="65" t="s">
        <v>9565</v>
      </c>
    </row>
    <row r="3211" spans="1:5" ht="15" x14ac:dyDescent="0.25">
      <c r="A3211" s="66">
        <f t="shared" si="50"/>
        <v>38482351</v>
      </c>
      <c r="B3211" s="65" t="s">
        <v>9569</v>
      </c>
      <c r="C3211" s="65" t="s">
        <v>9570</v>
      </c>
      <c r="E3211" s="65" t="s">
        <v>9568</v>
      </c>
    </row>
    <row r="3212" spans="1:5" ht="15" x14ac:dyDescent="0.25">
      <c r="A3212" s="66">
        <f t="shared" si="50"/>
        <v>38487760</v>
      </c>
      <c r="B3212" s="65" t="s">
        <v>9572</v>
      </c>
      <c r="C3212" s="65" t="s">
        <v>9573</v>
      </c>
      <c r="E3212" s="65" t="s">
        <v>9571</v>
      </c>
    </row>
    <row r="3213" spans="1:5" ht="15" x14ac:dyDescent="0.25">
      <c r="A3213" s="66">
        <f t="shared" si="50"/>
        <v>38489763</v>
      </c>
      <c r="B3213" s="65" t="s">
        <v>9575</v>
      </c>
      <c r="C3213" s="65" t="s">
        <v>9576</v>
      </c>
      <c r="E3213" s="65" t="s">
        <v>9574</v>
      </c>
    </row>
    <row r="3214" spans="1:5" ht="15" x14ac:dyDescent="0.25">
      <c r="A3214" s="66">
        <f t="shared" si="50"/>
        <v>38490060</v>
      </c>
      <c r="B3214" s="65" t="s">
        <v>9578</v>
      </c>
      <c r="C3214" s="65" t="s">
        <v>9579</v>
      </c>
      <c r="E3214" s="65" t="s">
        <v>9577</v>
      </c>
    </row>
    <row r="3215" spans="1:5" ht="15" x14ac:dyDescent="0.25">
      <c r="A3215" s="66">
        <f t="shared" si="50"/>
        <v>38493337</v>
      </c>
      <c r="B3215" s="65" t="s">
        <v>9581</v>
      </c>
      <c r="C3215" s="65" t="s">
        <v>9582</v>
      </c>
      <c r="E3215" s="65" t="s">
        <v>9580</v>
      </c>
    </row>
    <row r="3216" spans="1:5" ht="15" x14ac:dyDescent="0.25">
      <c r="A3216" s="66">
        <f t="shared" si="50"/>
        <v>38508318</v>
      </c>
      <c r="B3216" s="65" t="s">
        <v>9584</v>
      </c>
      <c r="C3216" s="65" t="s">
        <v>9585</v>
      </c>
      <c r="E3216" s="65" t="s">
        <v>9583</v>
      </c>
    </row>
    <row r="3217" spans="1:5" ht="15" x14ac:dyDescent="0.25">
      <c r="A3217" s="66">
        <f t="shared" si="50"/>
        <v>38512021</v>
      </c>
      <c r="B3217" s="65" t="s">
        <v>9587</v>
      </c>
      <c r="C3217" s="65" t="s">
        <v>9588</v>
      </c>
      <c r="E3217" s="65" t="s">
        <v>9586</v>
      </c>
    </row>
    <row r="3218" spans="1:5" ht="15" x14ac:dyDescent="0.25">
      <c r="A3218" s="66">
        <f t="shared" si="50"/>
        <v>38513990</v>
      </c>
      <c r="B3218" s="65" t="s">
        <v>9590</v>
      </c>
      <c r="C3218" s="65" t="s">
        <v>9591</v>
      </c>
      <c r="E3218" s="65" t="s">
        <v>9589</v>
      </c>
    </row>
    <row r="3219" spans="1:5" ht="15" x14ac:dyDescent="0.25">
      <c r="A3219" s="66">
        <f t="shared" si="50"/>
        <v>38533509</v>
      </c>
      <c r="B3219" s="65" t="s">
        <v>9593</v>
      </c>
      <c r="C3219" s="65" t="s">
        <v>9594</v>
      </c>
      <c r="E3219" s="65" t="s">
        <v>9592</v>
      </c>
    </row>
    <row r="3220" spans="1:5" ht="15" x14ac:dyDescent="0.25">
      <c r="A3220" s="66">
        <f t="shared" si="50"/>
        <v>38533843</v>
      </c>
      <c r="B3220" s="65" t="s">
        <v>9596</v>
      </c>
      <c r="C3220" s="65" t="s">
        <v>9597</v>
      </c>
      <c r="E3220" s="65" t="s">
        <v>9595</v>
      </c>
    </row>
    <row r="3221" spans="1:5" ht="15" x14ac:dyDescent="0.25">
      <c r="A3221" s="66">
        <f t="shared" si="50"/>
        <v>38538551</v>
      </c>
      <c r="B3221" s="65" t="s">
        <v>9599</v>
      </c>
      <c r="C3221" s="65" t="s">
        <v>9600</v>
      </c>
      <c r="E3221" s="65" t="s">
        <v>9598</v>
      </c>
    </row>
    <row r="3222" spans="1:5" ht="15" x14ac:dyDescent="0.25">
      <c r="A3222" s="66">
        <f t="shared" si="50"/>
        <v>38549480</v>
      </c>
      <c r="B3222" s="65" t="s">
        <v>9602</v>
      </c>
      <c r="C3222" s="65" t="s">
        <v>9603</v>
      </c>
      <c r="E3222" s="65" t="s">
        <v>9601</v>
      </c>
    </row>
    <row r="3223" spans="1:5" ht="15" x14ac:dyDescent="0.25">
      <c r="A3223" s="66">
        <f t="shared" si="50"/>
        <v>38554190</v>
      </c>
      <c r="B3223" s="65" t="s">
        <v>9605</v>
      </c>
      <c r="C3223" s="65" t="s">
        <v>9606</v>
      </c>
      <c r="E3223" s="65" t="s">
        <v>9604</v>
      </c>
    </row>
    <row r="3224" spans="1:5" ht="15" x14ac:dyDescent="0.25">
      <c r="A3224" s="66">
        <f t="shared" si="50"/>
        <v>38558188</v>
      </c>
      <c r="B3224" s="65" t="s">
        <v>9608</v>
      </c>
      <c r="C3224" s="65" t="s">
        <v>9609</v>
      </c>
      <c r="E3224" s="65" t="s">
        <v>9607</v>
      </c>
    </row>
    <row r="3225" spans="1:5" ht="15" x14ac:dyDescent="0.25">
      <c r="A3225" s="66">
        <f t="shared" si="50"/>
        <v>38558439</v>
      </c>
      <c r="B3225" s="65" t="s">
        <v>9611</v>
      </c>
      <c r="C3225" s="65" t="s">
        <v>5832</v>
      </c>
      <c r="E3225" s="65" t="s">
        <v>9610</v>
      </c>
    </row>
    <row r="3226" spans="1:5" ht="15" x14ac:dyDescent="0.25">
      <c r="A3226" s="66">
        <f t="shared" si="50"/>
        <v>38568078</v>
      </c>
      <c r="B3226" s="65" t="s">
        <v>9613</v>
      </c>
      <c r="C3226" s="65" t="s">
        <v>9614</v>
      </c>
      <c r="E3226" s="65" t="s">
        <v>9612</v>
      </c>
    </row>
    <row r="3227" spans="1:5" ht="15" x14ac:dyDescent="0.25">
      <c r="A3227" s="66">
        <f t="shared" si="50"/>
        <v>38571052</v>
      </c>
      <c r="B3227" s="65" t="s">
        <v>9616</v>
      </c>
      <c r="C3227" s="65" t="s">
        <v>9617</v>
      </c>
      <c r="E3227" s="65" t="s">
        <v>9615</v>
      </c>
    </row>
    <row r="3228" spans="1:5" ht="15" x14ac:dyDescent="0.25">
      <c r="A3228" s="66">
        <f t="shared" si="50"/>
        <v>38577441</v>
      </c>
      <c r="B3228" s="65" t="s">
        <v>9619</v>
      </c>
      <c r="C3228" s="65" t="s">
        <v>9620</v>
      </c>
      <c r="E3228" s="65" t="s">
        <v>9618</v>
      </c>
    </row>
    <row r="3229" spans="1:5" ht="15" x14ac:dyDescent="0.25">
      <c r="A3229" s="66">
        <f t="shared" si="50"/>
        <v>38587811</v>
      </c>
      <c r="B3229" s="65" t="s">
        <v>9622</v>
      </c>
      <c r="C3229" s="65" t="s">
        <v>9623</v>
      </c>
      <c r="E3229" s="65" t="s">
        <v>9621</v>
      </c>
    </row>
    <row r="3230" spans="1:5" ht="15" x14ac:dyDescent="0.25">
      <c r="A3230" s="66">
        <f t="shared" si="50"/>
        <v>38594737</v>
      </c>
      <c r="B3230" s="65" t="s">
        <v>9625</v>
      </c>
      <c r="C3230" s="65" t="s">
        <v>9626</v>
      </c>
      <c r="E3230" s="65" t="s">
        <v>9624</v>
      </c>
    </row>
    <row r="3231" spans="1:5" ht="15" x14ac:dyDescent="0.25">
      <c r="A3231" s="66">
        <f t="shared" si="50"/>
        <v>38617958</v>
      </c>
      <c r="B3231" s="65" t="s">
        <v>9628</v>
      </c>
      <c r="C3231" s="65" t="s">
        <v>9629</v>
      </c>
      <c r="E3231" s="65" t="s">
        <v>9627</v>
      </c>
    </row>
    <row r="3232" spans="1:5" ht="15" x14ac:dyDescent="0.25">
      <c r="A3232" s="66">
        <f t="shared" si="50"/>
        <v>38629964</v>
      </c>
      <c r="B3232" s="65" t="s">
        <v>9631</v>
      </c>
      <c r="C3232" s="65" t="s">
        <v>9632</v>
      </c>
      <c r="E3232" s="65" t="s">
        <v>9630</v>
      </c>
    </row>
    <row r="3233" spans="1:5" ht="15" x14ac:dyDescent="0.25">
      <c r="A3233" s="66">
        <f t="shared" si="50"/>
        <v>38654349</v>
      </c>
      <c r="B3233" s="65" t="s">
        <v>9634</v>
      </c>
      <c r="C3233" s="65" t="s">
        <v>9635</v>
      </c>
      <c r="E3233" s="65" t="s">
        <v>9633</v>
      </c>
    </row>
    <row r="3234" spans="1:5" ht="15" x14ac:dyDescent="0.25">
      <c r="A3234" s="66">
        <f t="shared" si="50"/>
        <v>38722832</v>
      </c>
      <c r="B3234" s="65" t="s">
        <v>9637</v>
      </c>
      <c r="C3234" s="65" t="s">
        <v>9638</v>
      </c>
      <c r="E3234" s="65" t="s">
        <v>9636</v>
      </c>
    </row>
    <row r="3235" spans="1:5" ht="15" x14ac:dyDescent="0.25">
      <c r="A3235" s="66">
        <f t="shared" si="50"/>
        <v>38730231</v>
      </c>
      <c r="B3235" s="65" t="s">
        <v>9640</v>
      </c>
      <c r="C3235" s="65" t="s">
        <v>9641</v>
      </c>
      <c r="E3235" s="65" t="s">
        <v>9639</v>
      </c>
    </row>
    <row r="3236" spans="1:5" ht="15" x14ac:dyDescent="0.25">
      <c r="A3236" s="66">
        <f t="shared" si="50"/>
        <v>38732447</v>
      </c>
      <c r="B3236" s="65" t="s">
        <v>9643</v>
      </c>
      <c r="C3236" s="65" t="s">
        <v>9644</v>
      </c>
      <c r="E3236" s="65" t="s">
        <v>9642</v>
      </c>
    </row>
    <row r="3237" spans="1:5" ht="15" x14ac:dyDescent="0.25">
      <c r="A3237" s="66">
        <f t="shared" si="50"/>
        <v>38743694</v>
      </c>
      <c r="B3237" s="65" t="s">
        <v>9646</v>
      </c>
      <c r="C3237" s="65" t="s">
        <v>9647</v>
      </c>
      <c r="E3237" s="65" t="s">
        <v>9645</v>
      </c>
    </row>
    <row r="3238" spans="1:5" ht="15" x14ac:dyDescent="0.25">
      <c r="A3238" s="66">
        <f t="shared" si="50"/>
        <v>38750321</v>
      </c>
      <c r="B3238" s="65" t="s">
        <v>9649</v>
      </c>
      <c r="C3238" s="65" t="s">
        <v>9650</v>
      </c>
      <c r="E3238" s="65" t="s">
        <v>9648</v>
      </c>
    </row>
    <row r="3239" spans="1:5" ht="15" x14ac:dyDescent="0.25">
      <c r="A3239" s="66">
        <f t="shared" si="50"/>
        <v>38759329</v>
      </c>
      <c r="B3239" s="65" t="s">
        <v>9652</v>
      </c>
      <c r="C3239" s="65" t="s">
        <v>9653</v>
      </c>
      <c r="E3239" s="65" t="s">
        <v>9651</v>
      </c>
    </row>
    <row r="3240" spans="1:5" ht="15" x14ac:dyDescent="0.25">
      <c r="A3240" s="66">
        <f t="shared" si="50"/>
        <v>38765515</v>
      </c>
      <c r="B3240" s="65" t="s">
        <v>9655</v>
      </c>
      <c r="C3240" s="65" t="s">
        <v>9656</v>
      </c>
      <c r="E3240" s="65" t="s">
        <v>9654</v>
      </c>
    </row>
    <row r="3241" spans="1:5" ht="15" x14ac:dyDescent="0.25">
      <c r="A3241" s="66">
        <f t="shared" si="50"/>
        <v>38774778</v>
      </c>
      <c r="B3241" s="65" t="s">
        <v>9658</v>
      </c>
      <c r="C3241" s="65" t="s">
        <v>9659</v>
      </c>
      <c r="E3241" s="65" t="s">
        <v>9657</v>
      </c>
    </row>
    <row r="3242" spans="1:5" ht="15" x14ac:dyDescent="0.25">
      <c r="A3242" s="66">
        <f t="shared" si="50"/>
        <v>38779737</v>
      </c>
      <c r="B3242" s="65" t="s">
        <v>9661</v>
      </c>
      <c r="C3242" s="65" t="s">
        <v>9662</v>
      </c>
      <c r="E3242" s="65" t="s">
        <v>9660</v>
      </c>
    </row>
    <row r="3243" spans="1:5" ht="15" x14ac:dyDescent="0.25">
      <c r="A3243" s="66">
        <f t="shared" si="50"/>
        <v>38779745</v>
      </c>
      <c r="B3243" s="65" t="s">
        <v>9664</v>
      </c>
      <c r="C3243" s="65" t="s">
        <v>9665</v>
      </c>
      <c r="E3243" s="65" t="s">
        <v>9663</v>
      </c>
    </row>
    <row r="3244" spans="1:5" ht="15" x14ac:dyDescent="0.25">
      <c r="A3244" s="66">
        <f t="shared" si="50"/>
        <v>38811118</v>
      </c>
      <c r="B3244" s="65" t="s">
        <v>9667</v>
      </c>
      <c r="C3244" s="65" t="s">
        <v>9668</v>
      </c>
      <c r="E3244" s="65" t="s">
        <v>9666</v>
      </c>
    </row>
    <row r="3245" spans="1:5" ht="15" x14ac:dyDescent="0.25">
      <c r="A3245" s="66">
        <f t="shared" si="50"/>
        <v>38817914</v>
      </c>
      <c r="B3245" s="65" t="s">
        <v>9670</v>
      </c>
      <c r="C3245" s="65" t="s">
        <v>9671</v>
      </c>
      <c r="E3245" s="65" t="s">
        <v>9669</v>
      </c>
    </row>
    <row r="3246" spans="1:5" ht="15" x14ac:dyDescent="0.25">
      <c r="A3246" s="66">
        <f t="shared" si="50"/>
        <v>38820230</v>
      </c>
      <c r="B3246" s="65" t="s">
        <v>9673</v>
      </c>
      <c r="C3246" s="65" t="s">
        <v>9674</v>
      </c>
      <c r="E3246" s="65" t="s">
        <v>9672</v>
      </c>
    </row>
    <row r="3247" spans="1:5" ht="15" x14ac:dyDescent="0.25">
      <c r="A3247" s="66">
        <f t="shared" si="50"/>
        <v>38828444</v>
      </c>
      <c r="B3247" s="65" t="s">
        <v>9676</v>
      </c>
      <c r="C3247" s="65" t="s">
        <v>9677</v>
      </c>
      <c r="E3247" s="65" t="s">
        <v>9675</v>
      </c>
    </row>
    <row r="3248" spans="1:5" ht="15" x14ac:dyDescent="0.25">
      <c r="A3248" s="66">
        <f t="shared" si="50"/>
        <v>38837362</v>
      </c>
      <c r="B3248" s="65" t="s">
        <v>9679</v>
      </c>
      <c r="C3248" s="65" t="s">
        <v>9680</v>
      </c>
      <c r="E3248" s="65" t="s">
        <v>9678</v>
      </c>
    </row>
    <row r="3249" spans="1:5" ht="15" x14ac:dyDescent="0.25">
      <c r="A3249" s="66">
        <f t="shared" si="50"/>
        <v>38883291</v>
      </c>
      <c r="B3249" s="65" t="s">
        <v>9682</v>
      </c>
      <c r="C3249" s="65" t="s">
        <v>9683</v>
      </c>
      <c r="E3249" s="65" t="s">
        <v>9681</v>
      </c>
    </row>
    <row r="3250" spans="1:5" ht="15" x14ac:dyDescent="0.25">
      <c r="A3250" s="66">
        <f t="shared" si="50"/>
        <v>38895141</v>
      </c>
      <c r="B3250" s="65" t="s">
        <v>9685</v>
      </c>
      <c r="C3250" s="65" t="s">
        <v>9686</v>
      </c>
      <c r="E3250" s="65" t="s">
        <v>9684</v>
      </c>
    </row>
    <row r="3251" spans="1:5" ht="15" x14ac:dyDescent="0.25">
      <c r="A3251" s="66">
        <f t="shared" si="50"/>
        <v>38895176</v>
      </c>
      <c r="B3251" s="65" t="s">
        <v>9688</v>
      </c>
      <c r="C3251" s="65" t="s">
        <v>9689</v>
      </c>
      <c r="E3251" s="65" t="s">
        <v>9687</v>
      </c>
    </row>
    <row r="3252" spans="1:5" ht="15" x14ac:dyDescent="0.25">
      <c r="A3252" s="66">
        <f t="shared" si="50"/>
        <v>38897098</v>
      </c>
      <c r="B3252" s="65" t="s">
        <v>9691</v>
      </c>
      <c r="C3252" s="65" t="s">
        <v>9692</v>
      </c>
      <c r="E3252" s="65" t="s">
        <v>9690</v>
      </c>
    </row>
    <row r="3253" spans="1:5" ht="15" x14ac:dyDescent="0.25">
      <c r="A3253" s="66">
        <f t="shared" si="50"/>
        <v>38902059</v>
      </c>
      <c r="B3253" s="65" t="s">
        <v>9694</v>
      </c>
      <c r="C3253" s="65" t="s">
        <v>9695</v>
      </c>
      <c r="E3253" s="65" t="s">
        <v>9693</v>
      </c>
    </row>
    <row r="3254" spans="1:5" ht="15" x14ac:dyDescent="0.25">
      <c r="A3254" s="66">
        <f t="shared" si="50"/>
        <v>38925911</v>
      </c>
      <c r="B3254" s="65" t="s">
        <v>9697</v>
      </c>
      <c r="C3254" s="65" t="s">
        <v>9698</v>
      </c>
      <c r="E3254" s="65" t="s">
        <v>9696</v>
      </c>
    </row>
    <row r="3255" spans="1:5" ht="15" x14ac:dyDescent="0.25">
      <c r="A3255" s="66">
        <f t="shared" si="50"/>
        <v>38958097</v>
      </c>
      <c r="B3255" s="65" t="s">
        <v>9700</v>
      </c>
      <c r="C3255" s="65" t="s">
        <v>9701</v>
      </c>
      <c r="E3255" s="65" t="s">
        <v>9699</v>
      </c>
    </row>
    <row r="3256" spans="1:5" ht="15" x14ac:dyDescent="0.25">
      <c r="A3256" s="66">
        <f t="shared" si="50"/>
        <v>38958321</v>
      </c>
      <c r="B3256" s="65" t="s">
        <v>9703</v>
      </c>
      <c r="C3256" s="65" t="s">
        <v>9704</v>
      </c>
      <c r="E3256" s="65" t="s">
        <v>9702</v>
      </c>
    </row>
    <row r="3257" spans="1:5" ht="15" x14ac:dyDescent="0.25">
      <c r="A3257" s="66">
        <f t="shared" si="50"/>
        <v>38958631</v>
      </c>
      <c r="B3257" s="65" t="s">
        <v>9706</v>
      </c>
      <c r="C3257" s="65" t="s">
        <v>9707</v>
      </c>
      <c r="E3257" s="65" t="s">
        <v>9705</v>
      </c>
    </row>
    <row r="3258" spans="1:5" ht="15" x14ac:dyDescent="0.25">
      <c r="A3258" s="66">
        <f t="shared" si="50"/>
        <v>38971727</v>
      </c>
      <c r="B3258" s="65" t="s">
        <v>9709</v>
      </c>
      <c r="C3258" s="65" t="s">
        <v>9710</v>
      </c>
      <c r="E3258" s="65" t="s">
        <v>9708</v>
      </c>
    </row>
    <row r="3259" spans="1:5" ht="15" x14ac:dyDescent="0.25">
      <c r="A3259" s="66">
        <f t="shared" si="50"/>
        <v>38984349</v>
      </c>
      <c r="B3259" s="65" t="s">
        <v>9712</v>
      </c>
      <c r="C3259" s="65" t="s">
        <v>9713</v>
      </c>
      <c r="E3259" s="65" t="s">
        <v>9711</v>
      </c>
    </row>
    <row r="3260" spans="1:5" ht="15" x14ac:dyDescent="0.25">
      <c r="A3260" s="66">
        <f t="shared" si="50"/>
        <v>38992228</v>
      </c>
      <c r="B3260" s="65" t="s">
        <v>9715</v>
      </c>
      <c r="C3260" s="65" t="s">
        <v>9716</v>
      </c>
      <c r="E3260" s="65" t="s">
        <v>9714</v>
      </c>
    </row>
    <row r="3261" spans="1:5" ht="15" x14ac:dyDescent="0.25">
      <c r="A3261" s="66">
        <f t="shared" si="50"/>
        <v>39005468</v>
      </c>
      <c r="B3261" s="65" t="s">
        <v>9718</v>
      </c>
      <c r="C3261" s="65" t="s">
        <v>9719</v>
      </c>
      <c r="E3261" s="65" t="s">
        <v>9717</v>
      </c>
    </row>
    <row r="3262" spans="1:5" ht="15" x14ac:dyDescent="0.25">
      <c r="A3262" s="66">
        <f t="shared" si="50"/>
        <v>39007916</v>
      </c>
      <c r="B3262" s="65" t="s">
        <v>9721</v>
      </c>
      <c r="C3262" s="65" t="s">
        <v>9722</v>
      </c>
      <c r="E3262" s="65" t="s">
        <v>9720</v>
      </c>
    </row>
    <row r="3263" spans="1:5" ht="15" x14ac:dyDescent="0.25">
      <c r="A3263" s="66">
        <f t="shared" si="50"/>
        <v>39009943</v>
      </c>
      <c r="B3263" s="65" t="s">
        <v>9724</v>
      </c>
      <c r="C3263" s="65" t="s">
        <v>9725</v>
      </c>
      <c r="E3263" s="65" t="s">
        <v>9723</v>
      </c>
    </row>
    <row r="3264" spans="1:5" ht="15" x14ac:dyDescent="0.25">
      <c r="A3264" s="66">
        <f t="shared" si="50"/>
        <v>39032643</v>
      </c>
      <c r="B3264" s="65" t="s">
        <v>9727</v>
      </c>
      <c r="C3264" s="65" t="s">
        <v>9728</v>
      </c>
      <c r="E3264" s="65" t="s">
        <v>9726</v>
      </c>
    </row>
    <row r="3265" spans="1:5" ht="15" x14ac:dyDescent="0.25">
      <c r="A3265" s="66">
        <f t="shared" si="50"/>
        <v>39127652</v>
      </c>
      <c r="B3265" s="65" t="s">
        <v>9730</v>
      </c>
      <c r="C3265" s="65" t="s">
        <v>9731</v>
      </c>
      <c r="E3265" s="65" t="s">
        <v>9729</v>
      </c>
    </row>
    <row r="3266" spans="1:5" ht="15" x14ac:dyDescent="0.25">
      <c r="A3266" s="66">
        <f t="shared" ref="A3266:A3329" si="51">B3266*1</f>
        <v>39131927</v>
      </c>
      <c r="B3266" s="65" t="s">
        <v>9733</v>
      </c>
      <c r="C3266" s="65" t="s">
        <v>9734</v>
      </c>
      <c r="E3266" s="65" t="s">
        <v>9732</v>
      </c>
    </row>
    <row r="3267" spans="1:5" ht="15" x14ac:dyDescent="0.25">
      <c r="A3267" s="66">
        <f t="shared" si="51"/>
        <v>39143062</v>
      </c>
      <c r="B3267" s="65" t="s">
        <v>9736</v>
      </c>
      <c r="C3267" s="65" t="s">
        <v>9737</v>
      </c>
      <c r="E3267" s="65" t="s">
        <v>9735</v>
      </c>
    </row>
    <row r="3268" spans="1:5" ht="15" x14ac:dyDescent="0.25">
      <c r="A3268" s="66">
        <f t="shared" si="51"/>
        <v>39143321</v>
      </c>
      <c r="B3268" s="65" t="s">
        <v>9739</v>
      </c>
      <c r="C3268" s="65" t="s">
        <v>9740</v>
      </c>
      <c r="E3268" s="65" t="s">
        <v>9738</v>
      </c>
    </row>
    <row r="3269" spans="1:5" ht="15" x14ac:dyDescent="0.25">
      <c r="A3269" s="66">
        <f t="shared" si="51"/>
        <v>39154056</v>
      </c>
      <c r="B3269" s="65" t="s">
        <v>9742</v>
      </c>
      <c r="C3269" s="65" t="s">
        <v>9743</v>
      </c>
      <c r="E3269" s="65" t="s">
        <v>9741</v>
      </c>
    </row>
    <row r="3270" spans="1:5" ht="15" x14ac:dyDescent="0.25">
      <c r="A3270" s="66">
        <f t="shared" si="51"/>
        <v>39164442</v>
      </c>
      <c r="B3270" s="65" t="s">
        <v>9745</v>
      </c>
      <c r="C3270" s="65" t="s">
        <v>9746</v>
      </c>
      <c r="E3270" s="65" t="s">
        <v>9744</v>
      </c>
    </row>
    <row r="3271" spans="1:5" ht="15" x14ac:dyDescent="0.25">
      <c r="A3271" s="66">
        <f t="shared" si="51"/>
        <v>39174332</v>
      </c>
      <c r="B3271" s="65" t="s">
        <v>9748</v>
      </c>
      <c r="C3271" s="65" t="s">
        <v>9749</v>
      </c>
      <c r="E3271" s="65" t="s">
        <v>9747</v>
      </c>
    </row>
    <row r="3272" spans="1:5" ht="15" x14ac:dyDescent="0.25">
      <c r="A3272" s="66">
        <f t="shared" si="51"/>
        <v>39174898</v>
      </c>
      <c r="B3272" s="65" t="s">
        <v>9751</v>
      </c>
      <c r="C3272" s="65" t="s">
        <v>9752</v>
      </c>
      <c r="E3272" s="65" t="s">
        <v>9750</v>
      </c>
    </row>
    <row r="3273" spans="1:5" ht="15" x14ac:dyDescent="0.25">
      <c r="A3273" s="66">
        <f t="shared" si="51"/>
        <v>39185547</v>
      </c>
      <c r="B3273" s="65" t="s">
        <v>9754</v>
      </c>
      <c r="C3273" s="65" t="s">
        <v>9755</v>
      </c>
      <c r="E3273" s="65" t="s">
        <v>9753</v>
      </c>
    </row>
    <row r="3274" spans="1:5" ht="15" x14ac:dyDescent="0.25">
      <c r="A3274" s="66">
        <f t="shared" si="51"/>
        <v>39195070</v>
      </c>
      <c r="B3274" s="65" t="s">
        <v>9757</v>
      </c>
      <c r="C3274" s="65" t="s">
        <v>9758</v>
      </c>
      <c r="E3274" s="65" t="s">
        <v>9756</v>
      </c>
    </row>
    <row r="3275" spans="1:5" ht="15" x14ac:dyDescent="0.25">
      <c r="A3275" s="66">
        <f t="shared" si="51"/>
        <v>39201526</v>
      </c>
      <c r="B3275" s="65" t="s">
        <v>9760</v>
      </c>
      <c r="C3275" s="65" t="s">
        <v>9761</v>
      </c>
      <c r="E3275" s="65" t="s">
        <v>9759</v>
      </c>
    </row>
    <row r="3276" spans="1:5" ht="15" x14ac:dyDescent="0.25">
      <c r="A3276" s="66">
        <f t="shared" si="51"/>
        <v>39208180</v>
      </c>
      <c r="B3276" s="65" t="s">
        <v>9763</v>
      </c>
      <c r="C3276" s="65" t="s">
        <v>9764</v>
      </c>
      <c r="E3276" s="65" t="s">
        <v>9762</v>
      </c>
    </row>
    <row r="3277" spans="1:5" ht="15" x14ac:dyDescent="0.25">
      <c r="A3277" s="66">
        <f t="shared" si="51"/>
        <v>39218585</v>
      </c>
      <c r="B3277" s="65" t="s">
        <v>9766</v>
      </c>
      <c r="C3277" s="65" t="s">
        <v>1851</v>
      </c>
      <c r="E3277" s="65" t="s">
        <v>9765</v>
      </c>
    </row>
    <row r="3278" spans="1:5" ht="15" x14ac:dyDescent="0.25">
      <c r="A3278" s="66">
        <f t="shared" si="51"/>
        <v>39245558</v>
      </c>
      <c r="B3278" s="65" t="s">
        <v>9768</v>
      </c>
      <c r="C3278" s="65" t="s">
        <v>9769</v>
      </c>
      <c r="E3278" s="65" t="s">
        <v>9767</v>
      </c>
    </row>
    <row r="3279" spans="1:5" ht="15" x14ac:dyDescent="0.25">
      <c r="A3279" s="66">
        <f t="shared" si="51"/>
        <v>39287366</v>
      </c>
      <c r="B3279" s="65" t="s">
        <v>9771</v>
      </c>
      <c r="C3279" s="65" t="s">
        <v>9772</v>
      </c>
      <c r="E3279" s="65" t="s">
        <v>9770</v>
      </c>
    </row>
    <row r="3280" spans="1:5" ht="15" x14ac:dyDescent="0.25">
      <c r="A3280" s="66">
        <f t="shared" si="51"/>
        <v>39295830</v>
      </c>
      <c r="B3280" s="65" t="s">
        <v>9774</v>
      </c>
      <c r="C3280" s="65" t="s">
        <v>9775</v>
      </c>
      <c r="E3280" s="65" t="s">
        <v>9773</v>
      </c>
    </row>
    <row r="3281" spans="1:5" ht="15" x14ac:dyDescent="0.25">
      <c r="A3281" s="66">
        <f t="shared" si="51"/>
        <v>39304651</v>
      </c>
      <c r="B3281" s="65" t="s">
        <v>9777</v>
      </c>
      <c r="C3281" s="65" t="s">
        <v>9778</v>
      </c>
      <c r="E3281" s="65" t="s">
        <v>9776</v>
      </c>
    </row>
    <row r="3282" spans="1:5" ht="15" x14ac:dyDescent="0.25">
      <c r="A3282" s="66">
        <f t="shared" si="51"/>
        <v>39356899</v>
      </c>
      <c r="B3282" s="65" t="s">
        <v>9780</v>
      </c>
      <c r="C3282" s="65" t="s">
        <v>9781</v>
      </c>
      <c r="E3282" s="65" t="s">
        <v>9779</v>
      </c>
    </row>
    <row r="3283" spans="1:5" ht="15" x14ac:dyDescent="0.25">
      <c r="A3283" s="66">
        <f t="shared" si="51"/>
        <v>39377985</v>
      </c>
      <c r="B3283" s="65" t="s">
        <v>9783</v>
      </c>
      <c r="C3283" s="65" t="s">
        <v>9784</v>
      </c>
      <c r="E3283" s="65" t="s">
        <v>9782</v>
      </c>
    </row>
    <row r="3284" spans="1:5" ht="15" x14ac:dyDescent="0.25">
      <c r="A3284" s="66">
        <f t="shared" si="51"/>
        <v>39380013</v>
      </c>
      <c r="B3284" s="65" t="s">
        <v>9786</v>
      </c>
      <c r="C3284" s="65" t="s">
        <v>9787</v>
      </c>
      <c r="E3284" s="65" t="s">
        <v>9785</v>
      </c>
    </row>
    <row r="3285" spans="1:5" ht="15" x14ac:dyDescent="0.25">
      <c r="A3285" s="66">
        <f t="shared" si="51"/>
        <v>39390353</v>
      </c>
      <c r="B3285" s="65" t="s">
        <v>9789</v>
      </c>
      <c r="C3285" s="65" t="s">
        <v>9790</v>
      </c>
      <c r="E3285" s="65" t="s">
        <v>9788</v>
      </c>
    </row>
    <row r="3286" spans="1:5" ht="15" x14ac:dyDescent="0.25">
      <c r="A3286" s="66">
        <f t="shared" si="51"/>
        <v>39396718</v>
      </c>
      <c r="B3286" s="65" t="s">
        <v>9792</v>
      </c>
      <c r="C3286" s="65" t="s">
        <v>9793</v>
      </c>
      <c r="E3286" s="65" t="s">
        <v>9791</v>
      </c>
    </row>
    <row r="3287" spans="1:5" ht="15" x14ac:dyDescent="0.25">
      <c r="A3287" s="66">
        <f t="shared" si="51"/>
        <v>39397064</v>
      </c>
      <c r="B3287" s="65" t="s">
        <v>9795</v>
      </c>
      <c r="C3287" s="65" t="s">
        <v>9796</v>
      </c>
      <c r="E3287" s="65" t="s">
        <v>9794</v>
      </c>
    </row>
    <row r="3288" spans="1:5" ht="15" x14ac:dyDescent="0.25">
      <c r="A3288" s="66">
        <f t="shared" si="51"/>
        <v>39405822</v>
      </c>
      <c r="B3288" s="65" t="s">
        <v>9798</v>
      </c>
      <c r="C3288" s="65" t="s">
        <v>9799</v>
      </c>
      <c r="E3288" s="65" t="s">
        <v>9797</v>
      </c>
    </row>
    <row r="3289" spans="1:5" ht="15" x14ac:dyDescent="0.25">
      <c r="A3289" s="66">
        <f t="shared" si="51"/>
        <v>39413795</v>
      </c>
      <c r="B3289" s="65" t="s">
        <v>9801</v>
      </c>
      <c r="C3289" s="65" t="s">
        <v>9802</v>
      </c>
      <c r="E3289" s="65" t="s">
        <v>9800</v>
      </c>
    </row>
    <row r="3290" spans="1:5" ht="15" x14ac:dyDescent="0.25">
      <c r="A3290" s="66">
        <f t="shared" si="51"/>
        <v>39414120</v>
      </c>
      <c r="B3290" s="65" t="s">
        <v>9804</v>
      </c>
      <c r="C3290" s="65" t="s">
        <v>9805</v>
      </c>
      <c r="E3290" s="65" t="s">
        <v>9803</v>
      </c>
    </row>
    <row r="3291" spans="1:5" ht="15" x14ac:dyDescent="0.25">
      <c r="A3291" s="66">
        <f t="shared" si="51"/>
        <v>39414678</v>
      </c>
      <c r="B3291" s="65" t="s">
        <v>9807</v>
      </c>
      <c r="C3291" s="65" t="s">
        <v>9808</v>
      </c>
      <c r="E3291" s="65" t="s">
        <v>9806</v>
      </c>
    </row>
    <row r="3292" spans="1:5" ht="15" x14ac:dyDescent="0.25">
      <c r="A3292" s="66">
        <f t="shared" si="51"/>
        <v>39422433</v>
      </c>
      <c r="B3292" s="65" t="s">
        <v>9810</v>
      </c>
      <c r="C3292" s="65" t="s">
        <v>9811</v>
      </c>
      <c r="E3292" s="65" t="s">
        <v>9809</v>
      </c>
    </row>
    <row r="3293" spans="1:5" ht="15" x14ac:dyDescent="0.25">
      <c r="A3293" s="66">
        <f t="shared" si="51"/>
        <v>39435144</v>
      </c>
      <c r="B3293" s="65" t="s">
        <v>9813</v>
      </c>
      <c r="C3293" s="65" t="s">
        <v>9814</v>
      </c>
      <c r="E3293" s="65" t="s">
        <v>9812</v>
      </c>
    </row>
    <row r="3294" spans="1:5" ht="15" x14ac:dyDescent="0.25">
      <c r="A3294" s="66">
        <f t="shared" si="51"/>
        <v>39437767</v>
      </c>
      <c r="B3294" s="65" t="s">
        <v>9816</v>
      </c>
      <c r="C3294" s="65" t="s">
        <v>9817</v>
      </c>
      <c r="E3294" s="65" t="s">
        <v>9815</v>
      </c>
    </row>
    <row r="3295" spans="1:5" ht="15" x14ac:dyDescent="0.25">
      <c r="A3295" s="66">
        <f t="shared" si="51"/>
        <v>39441659</v>
      </c>
      <c r="B3295" s="65" t="s">
        <v>9819</v>
      </c>
      <c r="C3295" s="65" t="s">
        <v>9820</v>
      </c>
      <c r="E3295" s="65" t="s">
        <v>9818</v>
      </c>
    </row>
    <row r="3296" spans="1:5" ht="15" x14ac:dyDescent="0.25">
      <c r="A3296" s="66">
        <f t="shared" si="51"/>
        <v>39457105</v>
      </c>
      <c r="B3296" s="65" t="s">
        <v>9822</v>
      </c>
      <c r="C3296" s="65" t="s">
        <v>9823</v>
      </c>
      <c r="E3296" s="65" t="s">
        <v>9821</v>
      </c>
    </row>
    <row r="3297" spans="1:5" ht="15" x14ac:dyDescent="0.25">
      <c r="A3297" s="66">
        <f t="shared" si="51"/>
        <v>39466570</v>
      </c>
      <c r="B3297" s="65" t="s">
        <v>9825</v>
      </c>
      <c r="C3297" s="65" t="s">
        <v>9826</v>
      </c>
      <c r="E3297" s="65" t="s">
        <v>9824</v>
      </c>
    </row>
    <row r="3298" spans="1:5" ht="15" x14ac:dyDescent="0.25">
      <c r="A3298" s="66">
        <f t="shared" si="51"/>
        <v>39469715</v>
      </c>
      <c r="B3298" s="65" t="s">
        <v>9828</v>
      </c>
      <c r="C3298" s="65" t="s">
        <v>9829</v>
      </c>
      <c r="E3298" s="65" t="s">
        <v>9827</v>
      </c>
    </row>
    <row r="3299" spans="1:5" ht="15" x14ac:dyDescent="0.25">
      <c r="A3299" s="66">
        <f t="shared" si="51"/>
        <v>39481758</v>
      </c>
      <c r="B3299" s="65" t="s">
        <v>9831</v>
      </c>
      <c r="C3299" s="65" t="s">
        <v>9832</v>
      </c>
      <c r="E3299" s="65" t="s">
        <v>9830</v>
      </c>
    </row>
    <row r="3300" spans="1:5" ht="15" x14ac:dyDescent="0.25">
      <c r="A3300" s="66">
        <f t="shared" si="51"/>
        <v>39487772</v>
      </c>
      <c r="B3300" s="65" t="s">
        <v>9834</v>
      </c>
      <c r="C3300" s="65" t="s">
        <v>9835</v>
      </c>
      <c r="E3300" s="65" t="s">
        <v>9833</v>
      </c>
    </row>
    <row r="3301" spans="1:5" ht="15" x14ac:dyDescent="0.25">
      <c r="A3301" s="66">
        <f t="shared" si="51"/>
        <v>39495252</v>
      </c>
      <c r="B3301" s="65" t="s">
        <v>9837</v>
      </c>
      <c r="C3301" s="65" t="s">
        <v>9838</v>
      </c>
      <c r="E3301" s="65" t="s">
        <v>9836</v>
      </c>
    </row>
    <row r="3302" spans="1:5" ht="15" x14ac:dyDescent="0.25">
      <c r="A3302" s="66">
        <f t="shared" si="51"/>
        <v>39509210</v>
      </c>
      <c r="B3302" s="65" t="s">
        <v>9840</v>
      </c>
      <c r="C3302" s="65" t="s">
        <v>9841</v>
      </c>
      <c r="E3302" s="65" t="s">
        <v>9839</v>
      </c>
    </row>
    <row r="3303" spans="1:5" ht="15" x14ac:dyDescent="0.25">
      <c r="A3303" s="66">
        <f t="shared" si="51"/>
        <v>39722054</v>
      </c>
      <c r="B3303" s="65" t="s">
        <v>9843</v>
      </c>
      <c r="C3303" s="65" t="s">
        <v>9844</v>
      </c>
      <c r="E3303" s="65" t="s">
        <v>9842</v>
      </c>
    </row>
    <row r="3304" spans="1:5" ht="15" x14ac:dyDescent="0.25">
      <c r="A3304" s="66">
        <f t="shared" si="51"/>
        <v>39792656</v>
      </c>
      <c r="B3304" s="65" t="s">
        <v>9846</v>
      </c>
      <c r="C3304" s="65" t="s">
        <v>9847</v>
      </c>
      <c r="E3304" s="65" t="s">
        <v>9845</v>
      </c>
    </row>
    <row r="3305" spans="1:5" ht="15" x14ac:dyDescent="0.25">
      <c r="A3305" s="66">
        <f t="shared" si="51"/>
        <v>39876728</v>
      </c>
      <c r="B3305" s="65" t="s">
        <v>9849</v>
      </c>
      <c r="C3305" s="65" t="s">
        <v>9850</v>
      </c>
      <c r="E3305" s="65" t="s">
        <v>9848</v>
      </c>
    </row>
    <row r="3306" spans="1:5" ht="15" x14ac:dyDescent="0.25">
      <c r="A3306" s="66">
        <f t="shared" si="51"/>
        <v>39911655</v>
      </c>
      <c r="B3306" s="65" t="s">
        <v>9852</v>
      </c>
      <c r="C3306" s="65" t="s">
        <v>9853</v>
      </c>
      <c r="E3306" s="65" t="s">
        <v>9851</v>
      </c>
    </row>
    <row r="3307" spans="1:5" ht="15" x14ac:dyDescent="0.25">
      <c r="A3307" s="66">
        <f t="shared" si="51"/>
        <v>39937751</v>
      </c>
      <c r="B3307" s="65" t="s">
        <v>9855</v>
      </c>
      <c r="C3307" s="65" t="s">
        <v>9856</v>
      </c>
      <c r="E3307" s="65" t="s">
        <v>9854</v>
      </c>
    </row>
    <row r="3308" spans="1:5" ht="15" x14ac:dyDescent="0.25">
      <c r="A3308" s="66">
        <f t="shared" si="51"/>
        <v>40062157</v>
      </c>
      <c r="B3308" s="65" t="s">
        <v>9858</v>
      </c>
      <c r="C3308" s="65" t="s">
        <v>9859</v>
      </c>
      <c r="E3308" s="65" t="s">
        <v>9857</v>
      </c>
    </row>
    <row r="3309" spans="1:5" ht="15" x14ac:dyDescent="0.25">
      <c r="A3309" s="66">
        <f t="shared" si="51"/>
        <v>40188711</v>
      </c>
      <c r="B3309" s="65" t="s">
        <v>9861</v>
      </c>
      <c r="C3309" s="65" t="s">
        <v>9862</v>
      </c>
      <c r="E3309" s="65" t="s">
        <v>9860</v>
      </c>
    </row>
    <row r="3310" spans="1:5" ht="15" x14ac:dyDescent="0.25">
      <c r="A3310" s="66">
        <f t="shared" si="51"/>
        <v>40666311</v>
      </c>
      <c r="B3310" s="65" t="s">
        <v>9864</v>
      </c>
      <c r="C3310" s="65" t="s">
        <v>9865</v>
      </c>
      <c r="E3310" s="65" t="s">
        <v>9863</v>
      </c>
    </row>
    <row r="3311" spans="1:5" ht="15" x14ac:dyDescent="0.25">
      <c r="A3311" s="66">
        <f t="shared" si="51"/>
        <v>40760415</v>
      </c>
      <c r="B3311" s="65" t="s">
        <v>9867</v>
      </c>
      <c r="C3311" s="65" t="s">
        <v>9868</v>
      </c>
      <c r="E3311" s="65" t="s">
        <v>9866</v>
      </c>
    </row>
    <row r="3312" spans="1:5" ht="15" x14ac:dyDescent="0.25">
      <c r="A3312" s="66">
        <f t="shared" si="51"/>
        <v>40769714</v>
      </c>
      <c r="B3312" s="65" t="s">
        <v>9870</v>
      </c>
      <c r="C3312" s="65" t="s">
        <v>9871</v>
      </c>
      <c r="E3312" s="65" t="s">
        <v>9869</v>
      </c>
    </row>
    <row r="3313" spans="1:5" ht="15" x14ac:dyDescent="0.25">
      <c r="A3313" s="66">
        <f t="shared" si="51"/>
        <v>40807217</v>
      </c>
      <c r="B3313" s="65" t="s">
        <v>9873</v>
      </c>
      <c r="C3313" s="65" t="s">
        <v>9874</v>
      </c>
      <c r="E3313" s="65" t="s">
        <v>9872</v>
      </c>
    </row>
    <row r="3314" spans="1:5" ht="15" x14ac:dyDescent="0.25">
      <c r="A3314" s="66">
        <f t="shared" si="51"/>
        <v>40890513</v>
      </c>
      <c r="B3314" s="65" t="s">
        <v>9876</v>
      </c>
      <c r="C3314" s="65" t="s">
        <v>9877</v>
      </c>
      <c r="E3314" s="65" t="s">
        <v>9875</v>
      </c>
    </row>
    <row r="3315" spans="1:5" ht="15" x14ac:dyDescent="0.25">
      <c r="A3315" s="66">
        <f t="shared" si="51"/>
        <v>40897313</v>
      </c>
      <c r="B3315" s="65" t="s">
        <v>9879</v>
      </c>
      <c r="C3315" s="65" t="s">
        <v>9880</v>
      </c>
      <c r="E3315" s="65" t="s">
        <v>9878</v>
      </c>
    </row>
    <row r="3316" spans="1:5" ht="15" x14ac:dyDescent="0.25">
      <c r="A3316" s="66">
        <f t="shared" si="51"/>
        <v>41336315</v>
      </c>
      <c r="B3316" s="65" t="s">
        <v>9882</v>
      </c>
      <c r="C3316" s="65" t="s">
        <v>9883</v>
      </c>
      <c r="E3316" s="65" t="s">
        <v>9881</v>
      </c>
    </row>
    <row r="3317" spans="1:5" ht="15" x14ac:dyDescent="0.25">
      <c r="A3317" s="66">
        <f t="shared" si="51"/>
        <v>41345551</v>
      </c>
      <c r="B3317" s="65" t="s">
        <v>9885</v>
      </c>
      <c r="C3317" s="65" t="s">
        <v>9886</v>
      </c>
      <c r="E3317" s="65" t="s">
        <v>9884</v>
      </c>
    </row>
    <row r="3318" spans="1:5" ht="15" x14ac:dyDescent="0.25">
      <c r="A3318" s="66">
        <f t="shared" si="51"/>
        <v>41462159</v>
      </c>
      <c r="B3318" s="65" t="s">
        <v>9888</v>
      </c>
      <c r="C3318" s="65" t="s">
        <v>9889</v>
      </c>
      <c r="E3318" s="65" t="s">
        <v>9887</v>
      </c>
    </row>
    <row r="3319" spans="1:5" ht="15" x14ac:dyDescent="0.25">
      <c r="A3319" s="66">
        <f t="shared" si="51"/>
        <v>41514957</v>
      </c>
      <c r="B3319" s="65" t="s">
        <v>9891</v>
      </c>
      <c r="C3319" s="65" t="s">
        <v>9892</v>
      </c>
      <c r="E3319" s="65" t="s">
        <v>9890</v>
      </c>
    </row>
    <row r="3320" spans="1:5" ht="15" x14ac:dyDescent="0.25">
      <c r="A3320" s="66">
        <f t="shared" si="51"/>
        <v>41640316</v>
      </c>
      <c r="B3320" s="65" t="s">
        <v>9894</v>
      </c>
      <c r="C3320" s="65" t="s">
        <v>9895</v>
      </c>
      <c r="E3320" s="65" t="s">
        <v>9893</v>
      </c>
    </row>
    <row r="3321" spans="1:5" ht="15" x14ac:dyDescent="0.25">
      <c r="A3321" s="66">
        <f t="shared" si="51"/>
        <v>41706910</v>
      </c>
      <c r="B3321" s="65" t="s">
        <v>9897</v>
      </c>
      <c r="C3321" s="65" t="s">
        <v>5778</v>
      </c>
      <c r="E3321" s="65" t="s">
        <v>9896</v>
      </c>
    </row>
    <row r="3322" spans="1:5" ht="15" x14ac:dyDescent="0.25">
      <c r="A3322" s="66">
        <f t="shared" si="51"/>
        <v>41856815</v>
      </c>
      <c r="B3322" s="65" t="s">
        <v>9899</v>
      </c>
      <c r="C3322" s="65" t="s">
        <v>9900</v>
      </c>
      <c r="E3322" s="65" t="s">
        <v>9898</v>
      </c>
    </row>
    <row r="3323" spans="1:5" ht="15" x14ac:dyDescent="0.25">
      <c r="A3323" s="66">
        <f t="shared" si="51"/>
        <v>41890711</v>
      </c>
      <c r="B3323" s="65" t="s">
        <v>9902</v>
      </c>
      <c r="C3323" s="65" t="s">
        <v>9903</v>
      </c>
      <c r="E3323" s="65" t="s">
        <v>9901</v>
      </c>
    </row>
    <row r="3324" spans="1:5" ht="15" x14ac:dyDescent="0.25">
      <c r="A3324" s="66">
        <f t="shared" si="51"/>
        <v>42390011</v>
      </c>
      <c r="B3324" s="65" t="s">
        <v>9905</v>
      </c>
      <c r="C3324" s="65" t="s">
        <v>9906</v>
      </c>
      <c r="E3324" s="65" t="s">
        <v>9904</v>
      </c>
    </row>
    <row r="3325" spans="1:5" ht="15" x14ac:dyDescent="0.25">
      <c r="A3325" s="66">
        <f t="shared" si="51"/>
        <v>42484717</v>
      </c>
      <c r="B3325" s="65" t="s">
        <v>9908</v>
      </c>
      <c r="C3325" s="65" t="s">
        <v>9909</v>
      </c>
      <c r="E3325" s="65" t="s">
        <v>9907</v>
      </c>
    </row>
    <row r="3326" spans="1:5" ht="15" x14ac:dyDescent="0.25">
      <c r="A3326" s="66">
        <f t="shared" si="51"/>
        <v>42630853</v>
      </c>
      <c r="B3326" s="65" t="s">
        <v>9911</v>
      </c>
      <c r="C3326" s="65" t="s">
        <v>9912</v>
      </c>
      <c r="E3326" s="65" t="s">
        <v>9910</v>
      </c>
    </row>
    <row r="3327" spans="1:5" ht="15" x14ac:dyDescent="0.25">
      <c r="A3327" s="66">
        <f t="shared" si="51"/>
        <v>42649554</v>
      </c>
      <c r="B3327" s="65" t="s">
        <v>9914</v>
      </c>
      <c r="C3327" s="65" t="s">
        <v>9915</v>
      </c>
      <c r="E3327" s="65" t="s">
        <v>9913</v>
      </c>
    </row>
    <row r="3328" spans="1:5" ht="15" x14ac:dyDescent="0.25">
      <c r="A3328" s="66">
        <f t="shared" si="51"/>
        <v>42668818</v>
      </c>
      <c r="B3328" s="65" t="s">
        <v>9917</v>
      </c>
      <c r="C3328" s="65" t="s">
        <v>9918</v>
      </c>
      <c r="E3328" s="65" t="s">
        <v>9916</v>
      </c>
    </row>
    <row r="3329" spans="1:5" ht="15" x14ac:dyDescent="0.25">
      <c r="A3329" s="66">
        <f t="shared" si="51"/>
        <v>42681016</v>
      </c>
      <c r="B3329" s="65" t="s">
        <v>9920</v>
      </c>
      <c r="C3329" s="65" t="s">
        <v>9921</v>
      </c>
      <c r="E3329" s="65" t="s">
        <v>9919</v>
      </c>
    </row>
    <row r="3330" spans="1:5" ht="15" x14ac:dyDescent="0.25">
      <c r="A3330" s="66">
        <f t="shared" ref="A3330:A3393" si="52">B3330*1</f>
        <v>42792314</v>
      </c>
      <c r="B3330" s="65" t="s">
        <v>9923</v>
      </c>
      <c r="C3330" s="65" t="s">
        <v>9924</v>
      </c>
      <c r="E3330" s="65" t="s">
        <v>9922</v>
      </c>
    </row>
    <row r="3331" spans="1:5" ht="15" x14ac:dyDescent="0.25">
      <c r="A3331" s="66">
        <f t="shared" si="52"/>
        <v>42793450</v>
      </c>
      <c r="B3331" s="65" t="s">
        <v>9926</v>
      </c>
      <c r="C3331" s="65" t="s">
        <v>9927</v>
      </c>
      <c r="E3331" s="65" t="s">
        <v>9925</v>
      </c>
    </row>
    <row r="3332" spans="1:5" ht="15" x14ac:dyDescent="0.25">
      <c r="A3332" s="66">
        <f t="shared" si="52"/>
        <v>44351811</v>
      </c>
      <c r="B3332" s="65" t="s">
        <v>9929</v>
      </c>
      <c r="C3332" s="65" t="s">
        <v>9930</v>
      </c>
      <c r="E3332" s="65" t="s">
        <v>9928</v>
      </c>
    </row>
    <row r="3333" spans="1:5" ht="15" x14ac:dyDescent="0.25">
      <c r="A3333" s="66">
        <f t="shared" si="52"/>
        <v>44454653</v>
      </c>
      <c r="B3333" s="65" t="s">
        <v>9932</v>
      </c>
      <c r="C3333" s="65" t="s">
        <v>9933</v>
      </c>
      <c r="E3333" s="65" t="s">
        <v>9931</v>
      </c>
    </row>
    <row r="3334" spans="1:5" ht="15" x14ac:dyDescent="0.25">
      <c r="A3334" s="66">
        <f t="shared" si="52"/>
        <v>44529254</v>
      </c>
      <c r="B3334" s="65" t="s">
        <v>9935</v>
      </c>
      <c r="C3334" s="65" t="s">
        <v>9936</v>
      </c>
      <c r="E3334" s="65" t="s">
        <v>9934</v>
      </c>
    </row>
    <row r="3335" spans="1:5" ht="15" x14ac:dyDescent="0.25">
      <c r="A3335" s="66">
        <f t="shared" si="52"/>
        <v>44699419</v>
      </c>
      <c r="B3335" s="65" t="s">
        <v>9938</v>
      </c>
      <c r="C3335" s="65" t="s">
        <v>9939</v>
      </c>
      <c r="E3335" s="65" t="s">
        <v>9937</v>
      </c>
    </row>
    <row r="3336" spans="1:5" ht="15" x14ac:dyDescent="0.25">
      <c r="A3336" s="66">
        <f t="shared" si="52"/>
        <v>44716658</v>
      </c>
      <c r="B3336" s="65" t="s">
        <v>9941</v>
      </c>
      <c r="C3336" s="65" t="s">
        <v>9942</v>
      </c>
      <c r="E3336" s="65" t="s">
        <v>9940</v>
      </c>
    </row>
    <row r="3337" spans="1:5" ht="15" x14ac:dyDescent="0.25">
      <c r="A3337" s="66">
        <f t="shared" si="52"/>
        <v>44859157</v>
      </c>
      <c r="B3337" s="65" t="s">
        <v>9944</v>
      </c>
      <c r="C3337" s="65" t="s">
        <v>9945</v>
      </c>
      <c r="E3337" s="65" t="s">
        <v>9943</v>
      </c>
    </row>
    <row r="3338" spans="1:5" ht="15" x14ac:dyDescent="0.25">
      <c r="A3338" s="66">
        <f t="shared" si="52"/>
        <v>45188450</v>
      </c>
      <c r="B3338" s="65" t="s">
        <v>9947</v>
      </c>
      <c r="C3338" s="65" t="s">
        <v>9948</v>
      </c>
      <c r="E3338" s="65" t="s">
        <v>9946</v>
      </c>
    </row>
    <row r="3339" spans="1:5" ht="15" x14ac:dyDescent="0.25">
      <c r="A3339" s="66">
        <f t="shared" si="52"/>
        <v>45327957</v>
      </c>
      <c r="B3339" s="65" t="s">
        <v>9950</v>
      </c>
      <c r="C3339" s="65" t="s">
        <v>9951</v>
      </c>
      <c r="E3339" s="65" t="s">
        <v>9949</v>
      </c>
    </row>
    <row r="3340" spans="1:5" ht="15" x14ac:dyDescent="0.25">
      <c r="A3340" s="66">
        <f t="shared" si="52"/>
        <v>45410854</v>
      </c>
      <c r="B3340" s="65" t="s">
        <v>9953</v>
      </c>
      <c r="C3340" s="65" t="s">
        <v>9954</v>
      </c>
      <c r="E3340" s="65" t="s">
        <v>9952</v>
      </c>
    </row>
    <row r="3341" spans="1:5" ht="15" x14ac:dyDescent="0.25">
      <c r="A3341" s="66">
        <f t="shared" si="52"/>
        <v>45452352</v>
      </c>
      <c r="B3341" s="65" t="s">
        <v>9956</v>
      </c>
      <c r="C3341" s="65" t="s">
        <v>9957</v>
      </c>
      <c r="E3341" s="65" t="s">
        <v>9955</v>
      </c>
    </row>
    <row r="3342" spans="1:5" ht="15" x14ac:dyDescent="0.25">
      <c r="A3342" s="66">
        <f t="shared" si="52"/>
        <v>45458350</v>
      </c>
      <c r="B3342" s="65" t="s">
        <v>9959</v>
      </c>
      <c r="C3342" s="65" t="s">
        <v>9960</v>
      </c>
      <c r="E3342" s="65" t="s">
        <v>9958</v>
      </c>
    </row>
    <row r="3343" spans="1:5" ht="15" x14ac:dyDescent="0.25">
      <c r="A3343" s="66">
        <f t="shared" si="52"/>
        <v>45505359</v>
      </c>
      <c r="B3343" s="65" t="s">
        <v>9962</v>
      </c>
      <c r="C3343" s="65" t="s">
        <v>9963</v>
      </c>
      <c r="E3343" s="65" t="s">
        <v>9961</v>
      </c>
    </row>
    <row r="3344" spans="1:5" ht="15" x14ac:dyDescent="0.25">
      <c r="A3344" s="66">
        <f t="shared" si="52"/>
        <v>45512517</v>
      </c>
      <c r="B3344" s="65" t="s">
        <v>9965</v>
      </c>
      <c r="C3344" s="65" t="s">
        <v>9966</v>
      </c>
      <c r="E3344" s="65" t="s">
        <v>9964</v>
      </c>
    </row>
    <row r="3345" spans="1:5" ht="15" x14ac:dyDescent="0.25">
      <c r="A3345" s="66">
        <f t="shared" si="52"/>
        <v>45531317</v>
      </c>
      <c r="B3345" s="65" t="s">
        <v>9968</v>
      </c>
      <c r="C3345" s="65" t="s">
        <v>9969</v>
      </c>
      <c r="E3345" s="65" t="s">
        <v>9967</v>
      </c>
    </row>
    <row r="3346" spans="1:5" ht="15" x14ac:dyDescent="0.25">
      <c r="A3346" s="66">
        <f t="shared" si="52"/>
        <v>45560856</v>
      </c>
      <c r="B3346" s="65" t="s">
        <v>9971</v>
      </c>
      <c r="C3346" s="65" t="s">
        <v>9972</v>
      </c>
      <c r="E3346" s="65" t="s">
        <v>9970</v>
      </c>
    </row>
    <row r="3347" spans="1:5" ht="15" x14ac:dyDescent="0.25">
      <c r="A3347" s="66">
        <f t="shared" si="52"/>
        <v>45577155</v>
      </c>
      <c r="B3347" s="65" t="s">
        <v>9974</v>
      </c>
      <c r="C3347" s="65" t="s">
        <v>9975</v>
      </c>
      <c r="E3347" s="65" t="s">
        <v>9973</v>
      </c>
    </row>
    <row r="3348" spans="1:5" ht="15" x14ac:dyDescent="0.25">
      <c r="A3348" s="66">
        <f t="shared" si="52"/>
        <v>45587851</v>
      </c>
      <c r="B3348" s="65" t="s">
        <v>9977</v>
      </c>
      <c r="C3348" s="65" t="s">
        <v>9978</v>
      </c>
      <c r="E3348" s="65" t="s">
        <v>9976</v>
      </c>
    </row>
    <row r="3349" spans="1:5" ht="15" x14ac:dyDescent="0.25">
      <c r="A3349" s="66">
        <f t="shared" si="52"/>
        <v>45609014</v>
      </c>
      <c r="B3349" s="65" t="s">
        <v>9980</v>
      </c>
      <c r="C3349" s="65" t="s">
        <v>9981</v>
      </c>
      <c r="E3349" s="65" t="s">
        <v>9979</v>
      </c>
    </row>
    <row r="3350" spans="1:5" ht="15" x14ac:dyDescent="0.25">
      <c r="A3350" s="66">
        <f t="shared" si="52"/>
        <v>45656268</v>
      </c>
      <c r="B3350" s="65" t="s">
        <v>9983</v>
      </c>
      <c r="C3350" s="65" t="s">
        <v>9984</v>
      </c>
      <c r="E3350" s="65" t="s">
        <v>9982</v>
      </c>
    </row>
    <row r="3351" spans="1:5" ht="15" x14ac:dyDescent="0.25">
      <c r="A3351" s="66">
        <f t="shared" si="52"/>
        <v>45793214</v>
      </c>
      <c r="B3351" s="65" t="s">
        <v>9986</v>
      </c>
      <c r="C3351" s="65" t="s">
        <v>9987</v>
      </c>
      <c r="E3351" s="65" t="s">
        <v>9985</v>
      </c>
    </row>
    <row r="3352" spans="1:5" ht="15" x14ac:dyDescent="0.25">
      <c r="A3352" s="66">
        <f t="shared" si="52"/>
        <v>45795128</v>
      </c>
      <c r="B3352" s="65" t="s">
        <v>9989</v>
      </c>
      <c r="C3352" s="65" t="s">
        <v>9990</v>
      </c>
      <c r="E3352" s="65" t="s">
        <v>9988</v>
      </c>
    </row>
    <row r="3353" spans="1:5" ht="15" x14ac:dyDescent="0.25">
      <c r="A3353" s="66">
        <f t="shared" si="52"/>
        <v>45827216</v>
      </c>
      <c r="B3353" s="65" t="s">
        <v>9992</v>
      </c>
      <c r="C3353" s="65" t="s">
        <v>9993</v>
      </c>
      <c r="E3353" s="65" t="s">
        <v>9991</v>
      </c>
    </row>
    <row r="3354" spans="1:5" ht="15" x14ac:dyDescent="0.25">
      <c r="A3354" s="66">
        <f t="shared" si="52"/>
        <v>45995712</v>
      </c>
      <c r="B3354" s="65" t="s">
        <v>9995</v>
      </c>
      <c r="C3354" s="65" t="s">
        <v>9996</v>
      </c>
      <c r="E3354" s="65" t="s">
        <v>9994</v>
      </c>
    </row>
    <row r="3355" spans="1:5" ht="15" x14ac:dyDescent="0.25">
      <c r="A3355" s="66">
        <f t="shared" si="52"/>
        <v>46076168</v>
      </c>
      <c r="B3355" s="65" t="s">
        <v>9998</v>
      </c>
      <c r="C3355" s="65" t="s">
        <v>9999</v>
      </c>
      <c r="E3355" s="65" t="s">
        <v>9997</v>
      </c>
    </row>
    <row r="3356" spans="1:5" ht="15" x14ac:dyDescent="0.25">
      <c r="A3356" s="66">
        <f t="shared" si="52"/>
        <v>46358155</v>
      </c>
      <c r="B3356" s="65" t="s">
        <v>10001</v>
      </c>
      <c r="C3356" s="65" t="s">
        <v>10002</v>
      </c>
      <c r="E3356" s="65" t="s">
        <v>10000</v>
      </c>
    </row>
    <row r="3357" spans="1:5" ht="15" x14ac:dyDescent="0.25">
      <c r="A3357" s="66">
        <f t="shared" si="52"/>
        <v>46549112</v>
      </c>
      <c r="B3357" s="65" t="s">
        <v>10004</v>
      </c>
      <c r="C3357" s="65" t="s">
        <v>10005</v>
      </c>
      <c r="E3357" s="65" t="s">
        <v>10003</v>
      </c>
    </row>
    <row r="3358" spans="1:5" ht="15" x14ac:dyDescent="0.25">
      <c r="A3358" s="66">
        <f t="shared" si="52"/>
        <v>46599314</v>
      </c>
      <c r="B3358" s="65" t="s">
        <v>10007</v>
      </c>
      <c r="C3358" s="65" t="s">
        <v>10008</v>
      </c>
      <c r="E3358" s="65" t="s">
        <v>10006</v>
      </c>
    </row>
    <row r="3359" spans="1:5" ht="15" x14ac:dyDescent="0.25">
      <c r="A3359" s="66">
        <f t="shared" si="52"/>
        <v>46639715</v>
      </c>
      <c r="B3359" s="65" t="s">
        <v>10010</v>
      </c>
      <c r="C3359" s="65" t="s">
        <v>10011</v>
      </c>
      <c r="E3359" s="65" t="s">
        <v>10009</v>
      </c>
    </row>
    <row r="3360" spans="1:5" ht="15" x14ac:dyDescent="0.25">
      <c r="A3360" s="66">
        <f t="shared" si="52"/>
        <v>46717619</v>
      </c>
      <c r="B3360" s="65" t="s">
        <v>10013</v>
      </c>
      <c r="C3360" s="65" t="s">
        <v>10014</v>
      </c>
      <c r="E3360" s="65" t="s">
        <v>10012</v>
      </c>
    </row>
    <row r="3361" spans="1:5" ht="15" x14ac:dyDescent="0.25">
      <c r="A3361" s="66">
        <f t="shared" si="52"/>
        <v>46776410</v>
      </c>
      <c r="B3361" s="65" t="s">
        <v>10016</v>
      </c>
      <c r="C3361" s="65" t="s">
        <v>10017</v>
      </c>
      <c r="E3361" s="65" t="s">
        <v>10015</v>
      </c>
    </row>
    <row r="3362" spans="1:5" ht="15" x14ac:dyDescent="0.25">
      <c r="A3362" s="66">
        <f t="shared" si="52"/>
        <v>47078652</v>
      </c>
      <c r="B3362" s="65" t="s">
        <v>10019</v>
      </c>
      <c r="C3362" s="65" t="s">
        <v>10020</v>
      </c>
      <c r="E3362" s="65" t="s">
        <v>10018</v>
      </c>
    </row>
    <row r="3363" spans="1:5" ht="15" x14ac:dyDescent="0.25">
      <c r="A3363" s="66">
        <f t="shared" si="52"/>
        <v>47395356</v>
      </c>
      <c r="B3363" s="65" t="s">
        <v>10022</v>
      </c>
      <c r="C3363" s="65" t="s">
        <v>10023</v>
      </c>
      <c r="E3363" s="65" t="s">
        <v>10021</v>
      </c>
    </row>
    <row r="3364" spans="1:5" ht="15" x14ac:dyDescent="0.25">
      <c r="A3364" s="66">
        <f t="shared" si="52"/>
        <v>47399416</v>
      </c>
      <c r="B3364" s="65" t="s">
        <v>10025</v>
      </c>
      <c r="C3364" s="65" t="s">
        <v>10026</v>
      </c>
      <c r="E3364" s="65" t="s">
        <v>10024</v>
      </c>
    </row>
    <row r="3365" spans="1:5" ht="15" x14ac:dyDescent="0.25">
      <c r="A3365" s="66">
        <f t="shared" si="52"/>
        <v>47458714</v>
      </c>
      <c r="B3365" s="65" t="s">
        <v>10028</v>
      </c>
      <c r="C3365" s="65" t="s">
        <v>10029</v>
      </c>
      <c r="E3365" s="65" t="s">
        <v>10027</v>
      </c>
    </row>
    <row r="3366" spans="1:5" ht="15" x14ac:dyDescent="0.25">
      <c r="A3366" s="66">
        <f t="shared" si="52"/>
        <v>47465958</v>
      </c>
      <c r="B3366" s="65" t="s">
        <v>10031</v>
      </c>
      <c r="C3366" s="65" t="s">
        <v>10032</v>
      </c>
      <c r="E3366" s="65" t="s">
        <v>10030</v>
      </c>
    </row>
    <row r="3367" spans="1:5" ht="15" x14ac:dyDescent="0.25">
      <c r="A3367" s="66">
        <f t="shared" si="52"/>
        <v>47586119</v>
      </c>
      <c r="B3367" s="65" t="s">
        <v>10034</v>
      </c>
      <c r="C3367" s="65" t="s">
        <v>10035</v>
      </c>
      <c r="E3367" s="65" t="s">
        <v>10033</v>
      </c>
    </row>
    <row r="3368" spans="1:5" ht="15" x14ac:dyDescent="0.25">
      <c r="A3368" s="66">
        <f t="shared" si="52"/>
        <v>47863856</v>
      </c>
      <c r="B3368" s="65" t="s">
        <v>10037</v>
      </c>
      <c r="C3368" s="65" t="s">
        <v>10038</v>
      </c>
      <c r="E3368" s="65" t="s">
        <v>10036</v>
      </c>
    </row>
    <row r="3369" spans="1:5" ht="15" x14ac:dyDescent="0.25">
      <c r="A3369" s="66">
        <f t="shared" si="52"/>
        <v>47928354</v>
      </c>
      <c r="B3369" s="65" t="s">
        <v>10040</v>
      </c>
      <c r="C3369" s="65" t="s">
        <v>10041</v>
      </c>
      <c r="E3369" s="65" t="s">
        <v>10039</v>
      </c>
    </row>
    <row r="3370" spans="1:5" ht="15" x14ac:dyDescent="0.25">
      <c r="A3370" s="66">
        <f t="shared" si="52"/>
        <v>47950252</v>
      </c>
      <c r="B3370" s="65" t="s">
        <v>10043</v>
      </c>
      <c r="C3370" s="65" t="s">
        <v>10044</v>
      </c>
      <c r="E3370" s="65" t="s">
        <v>10042</v>
      </c>
    </row>
    <row r="3371" spans="1:5" ht="15" x14ac:dyDescent="0.25">
      <c r="A3371" s="66">
        <f t="shared" si="52"/>
        <v>48025714</v>
      </c>
      <c r="B3371" s="65" t="s">
        <v>10046</v>
      </c>
      <c r="C3371" s="65" t="s">
        <v>10047</v>
      </c>
      <c r="E3371" s="65" t="s">
        <v>10045</v>
      </c>
    </row>
    <row r="3372" spans="1:5" ht="15" x14ac:dyDescent="0.25">
      <c r="A3372" s="66">
        <f t="shared" si="52"/>
        <v>48067956</v>
      </c>
      <c r="B3372" s="65" t="s">
        <v>10049</v>
      </c>
      <c r="C3372" s="65" t="s">
        <v>10050</v>
      </c>
      <c r="E3372" s="65" t="s">
        <v>10048</v>
      </c>
    </row>
    <row r="3373" spans="1:5" ht="15" x14ac:dyDescent="0.25">
      <c r="A3373" s="66">
        <f t="shared" si="52"/>
        <v>48146112</v>
      </c>
      <c r="B3373" s="65" t="s">
        <v>10052</v>
      </c>
      <c r="C3373" s="65" t="s">
        <v>10053</v>
      </c>
      <c r="E3373" s="65" t="s">
        <v>10051</v>
      </c>
    </row>
    <row r="3374" spans="1:5" ht="15" x14ac:dyDescent="0.25">
      <c r="A3374" s="66">
        <f t="shared" si="52"/>
        <v>48171818</v>
      </c>
      <c r="B3374" s="65" t="s">
        <v>10055</v>
      </c>
      <c r="C3374" s="65" t="s">
        <v>10056</v>
      </c>
      <c r="E3374" s="65" t="s">
        <v>10054</v>
      </c>
    </row>
    <row r="3375" spans="1:5" ht="15" x14ac:dyDescent="0.25">
      <c r="A3375" s="66">
        <f t="shared" si="52"/>
        <v>48188257</v>
      </c>
      <c r="B3375" s="65" t="s">
        <v>10058</v>
      </c>
      <c r="C3375" s="65" t="s">
        <v>10059</v>
      </c>
      <c r="E3375" s="65" t="s">
        <v>10057</v>
      </c>
    </row>
    <row r="3376" spans="1:5" ht="15" x14ac:dyDescent="0.25">
      <c r="A3376" s="66">
        <f t="shared" si="52"/>
        <v>48216668</v>
      </c>
      <c r="B3376" s="65" t="s">
        <v>10061</v>
      </c>
      <c r="C3376" s="65" t="s">
        <v>10062</v>
      </c>
      <c r="E3376" s="65" t="s">
        <v>10060</v>
      </c>
    </row>
    <row r="3377" spans="1:5" ht="15" x14ac:dyDescent="0.25">
      <c r="A3377" s="66">
        <f t="shared" si="52"/>
        <v>48344453</v>
      </c>
      <c r="B3377" s="65" t="s">
        <v>10064</v>
      </c>
      <c r="C3377" s="65" t="s">
        <v>10065</v>
      </c>
      <c r="E3377" s="65" t="s">
        <v>10063</v>
      </c>
    </row>
    <row r="3378" spans="1:5" ht="15" x14ac:dyDescent="0.25">
      <c r="A3378" s="66">
        <f t="shared" si="52"/>
        <v>48423868</v>
      </c>
      <c r="B3378" s="65" t="s">
        <v>10067</v>
      </c>
      <c r="C3378" s="65" t="s">
        <v>10068</v>
      </c>
      <c r="E3378" s="65" t="s">
        <v>10066</v>
      </c>
    </row>
    <row r="3379" spans="1:5" ht="15" x14ac:dyDescent="0.25">
      <c r="A3379" s="66">
        <f t="shared" si="52"/>
        <v>48497055</v>
      </c>
      <c r="B3379" s="65" t="s">
        <v>10070</v>
      </c>
      <c r="C3379" s="65" t="s">
        <v>10071</v>
      </c>
      <c r="E3379" s="65" t="s">
        <v>10069</v>
      </c>
    </row>
    <row r="3380" spans="1:5" ht="15" x14ac:dyDescent="0.25">
      <c r="A3380" s="66">
        <f t="shared" si="52"/>
        <v>48561128</v>
      </c>
      <c r="B3380" s="65" t="s">
        <v>10073</v>
      </c>
      <c r="C3380" s="65" t="s">
        <v>10074</v>
      </c>
      <c r="E3380" s="65" t="s">
        <v>10072</v>
      </c>
    </row>
    <row r="3381" spans="1:5" ht="15" x14ac:dyDescent="0.25">
      <c r="A3381" s="66">
        <f t="shared" si="52"/>
        <v>48750419</v>
      </c>
      <c r="B3381" s="65" t="s">
        <v>10076</v>
      </c>
      <c r="C3381" s="65" t="s">
        <v>10077</v>
      </c>
      <c r="E3381" s="65" t="s">
        <v>10075</v>
      </c>
    </row>
    <row r="3382" spans="1:5" ht="15" x14ac:dyDescent="0.25">
      <c r="A3382" s="66">
        <f t="shared" si="52"/>
        <v>48754457</v>
      </c>
      <c r="B3382" s="65" t="s">
        <v>10079</v>
      </c>
      <c r="C3382" s="65" t="s">
        <v>10080</v>
      </c>
      <c r="E3382" s="65" t="s">
        <v>10078</v>
      </c>
    </row>
    <row r="3383" spans="1:5" ht="15" x14ac:dyDescent="0.25">
      <c r="A3383" s="66">
        <f t="shared" si="52"/>
        <v>48768628</v>
      </c>
      <c r="B3383" s="65" t="s">
        <v>10082</v>
      </c>
      <c r="C3383" s="65" t="s">
        <v>10083</v>
      </c>
      <c r="E3383" s="65" t="s">
        <v>10081</v>
      </c>
    </row>
    <row r="3384" spans="1:5" ht="15" x14ac:dyDescent="0.25">
      <c r="A3384" s="66">
        <f t="shared" si="52"/>
        <v>48787312</v>
      </c>
      <c r="B3384" s="65" t="s">
        <v>10085</v>
      </c>
      <c r="C3384" s="65" t="s">
        <v>10086</v>
      </c>
      <c r="E3384" s="65" t="s">
        <v>10084</v>
      </c>
    </row>
    <row r="3385" spans="1:5" ht="15" x14ac:dyDescent="0.25">
      <c r="A3385" s="66">
        <f t="shared" si="52"/>
        <v>48800416</v>
      </c>
      <c r="B3385" s="65" t="s">
        <v>10088</v>
      </c>
      <c r="C3385" s="65" t="s">
        <v>10089</v>
      </c>
      <c r="E3385" s="65" t="s">
        <v>10087</v>
      </c>
    </row>
    <row r="3386" spans="1:5" ht="15" x14ac:dyDescent="0.25">
      <c r="A3386" s="66">
        <f t="shared" si="52"/>
        <v>48808050</v>
      </c>
      <c r="B3386" s="65" t="s">
        <v>10091</v>
      </c>
      <c r="C3386" s="65" t="s">
        <v>10092</v>
      </c>
      <c r="E3386" s="65" t="s">
        <v>10090</v>
      </c>
    </row>
    <row r="3387" spans="1:5" ht="15" x14ac:dyDescent="0.25">
      <c r="A3387" s="66">
        <f t="shared" si="52"/>
        <v>48864228</v>
      </c>
      <c r="B3387" s="65" t="s">
        <v>10094</v>
      </c>
      <c r="C3387" s="65" t="s">
        <v>10095</v>
      </c>
      <c r="E3387" s="65" t="s">
        <v>10093</v>
      </c>
    </row>
    <row r="3388" spans="1:5" ht="15" x14ac:dyDescent="0.25">
      <c r="A3388" s="66">
        <f t="shared" si="52"/>
        <v>48960014</v>
      </c>
      <c r="B3388" s="65" t="s">
        <v>10097</v>
      </c>
      <c r="C3388" s="65" t="s">
        <v>10098</v>
      </c>
      <c r="E3388" s="65" t="s">
        <v>10096</v>
      </c>
    </row>
    <row r="3389" spans="1:5" ht="15" x14ac:dyDescent="0.25">
      <c r="A3389" s="66">
        <f t="shared" si="52"/>
        <v>49994419</v>
      </c>
      <c r="B3389" s="65" t="s">
        <v>10100</v>
      </c>
      <c r="C3389" s="65" t="s">
        <v>10101</v>
      </c>
      <c r="E3389" s="65" t="s">
        <v>10099</v>
      </c>
    </row>
    <row r="3390" spans="1:5" ht="15" x14ac:dyDescent="0.25">
      <c r="A3390" s="66">
        <f t="shared" si="52"/>
        <v>50006204</v>
      </c>
      <c r="B3390" s="65" t="s">
        <v>10103</v>
      </c>
      <c r="C3390" s="65" t="s">
        <v>10104</v>
      </c>
      <c r="E3390" s="65" t="s">
        <v>10102</v>
      </c>
    </row>
    <row r="3391" spans="1:5" ht="15" x14ac:dyDescent="0.25">
      <c r="A3391" s="66">
        <f t="shared" si="52"/>
        <v>50006239</v>
      </c>
      <c r="B3391" s="65" t="s">
        <v>10106</v>
      </c>
      <c r="C3391" s="65" t="s">
        <v>10107</v>
      </c>
      <c r="E3391" s="65" t="s">
        <v>10105</v>
      </c>
    </row>
    <row r="3392" spans="1:5" ht="15" x14ac:dyDescent="0.25">
      <c r="A3392" s="66">
        <f t="shared" si="52"/>
        <v>50088359</v>
      </c>
      <c r="B3392" s="65" t="s">
        <v>10109</v>
      </c>
      <c r="C3392" s="65" t="s">
        <v>10110</v>
      </c>
      <c r="E3392" s="65" t="s">
        <v>10108</v>
      </c>
    </row>
    <row r="3393" spans="1:5" ht="15" x14ac:dyDescent="0.25">
      <c r="A3393" s="66">
        <f t="shared" si="52"/>
        <v>50130010</v>
      </c>
      <c r="B3393" s="65" t="s">
        <v>10112</v>
      </c>
      <c r="C3393" s="65" t="s">
        <v>10113</v>
      </c>
      <c r="E3393" s="65" t="s">
        <v>10111</v>
      </c>
    </row>
    <row r="3394" spans="1:5" ht="15" x14ac:dyDescent="0.25">
      <c r="A3394" s="66">
        <f t="shared" ref="A3394:A3457" si="53">B3394*1</f>
        <v>50135357</v>
      </c>
      <c r="B3394" s="65" t="s">
        <v>10115</v>
      </c>
      <c r="C3394" s="65" t="s">
        <v>10116</v>
      </c>
      <c r="E3394" s="65" t="s">
        <v>10114</v>
      </c>
    </row>
    <row r="3395" spans="1:5" ht="15" x14ac:dyDescent="0.25">
      <c r="A3395" s="66">
        <f t="shared" si="53"/>
        <v>50161250</v>
      </c>
      <c r="B3395" s="65" t="s">
        <v>10118</v>
      </c>
      <c r="C3395" s="65" t="s">
        <v>10119</v>
      </c>
      <c r="E3395" s="65" t="s">
        <v>10117</v>
      </c>
    </row>
    <row r="3396" spans="1:5" ht="15" x14ac:dyDescent="0.25">
      <c r="A3396" s="66">
        <f t="shared" si="53"/>
        <v>50198553</v>
      </c>
      <c r="B3396" s="65" t="s">
        <v>10121</v>
      </c>
      <c r="C3396" s="65" t="s">
        <v>10122</v>
      </c>
      <c r="E3396" s="65" t="s">
        <v>10120</v>
      </c>
    </row>
    <row r="3397" spans="1:5" ht="15" x14ac:dyDescent="0.25">
      <c r="A3397" s="66">
        <f t="shared" si="53"/>
        <v>50200159</v>
      </c>
      <c r="B3397" s="65" t="s">
        <v>10124</v>
      </c>
      <c r="C3397" s="65" t="s">
        <v>10125</v>
      </c>
      <c r="E3397" s="65" t="s">
        <v>10123</v>
      </c>
    </row>
    <row r="3398" spans="1:5" ht="15" x14ac:dyDescent="0.25">
      <c r="A3398" s="66">
        <f t="shared" si="53"/>
        <v>50256650</v>
      </c>
      <c r="B3398" s="65" t="s">
        <v>10127</v>
      </c>
      <c r="C3398" s="65" t="s">
        <v>10128</v>
      </c>
      <c r="E3398" s="65" t="s">
        <v>10126</v>
      </c>
    </row>
    <row r="3399" spans="1:5" ht="15" x14ac:dyDescent="0.25">
      <c r="A3399" s="66">
        <f t="shared" si="53"/>
        <v>50279855</v>
      </c>
      <c r="B3399" s="65" t="s">
        <v>10130</v>
      </c>
      <c r="C3399" s="65" t="s">
        <v>10131</v>
      </c>
      <c r="E3399" s="65" t="s">
        <v>10129</v>
      </c>
    </row>
    <row r="3400" spans="1:5" ht="15" x14ac:dyDescent="0.25">
      <c r="A3400" s="66">
        <f t="shared" si="53"/>
        <v>50282252</v>
      </c>
      <c r="B3400" s="65" t="s">
        <v>10133</v>
      </c>
      <c r="C3400" s="65" t="s">
        <v>10134</v>
      </c>
      <c r="E3400" s="65" t="s">
        <v>10132</v>
      </c>
    </row>
    <row r="3401" spans="1:5" ht="15" x14ac:dyDescent="0.25">
      <c r="A3401" s="66">
        <f t="shared" si="53"/>
        <v>50289753</v>
      </c>
      <c r="B3401" s="65" t="s">
        <v>10136</v>
      </c>
      <c r="C3401" s="65" t="s">
        <v>10137</v>
      </c>
      <c r="E3401" s="65" t="s">
        <v>10135</v>
      </c>
    </row>
    <row r="3402" spans="1:5" ht="15" x14ac:dyDescent="0.25">
      <c r="A3402" s="66">
        <f t="shared" si="53"/>
        <v>50297756</v>
      </c>
      <c r="B3402" s="65" t="s">
        <v>10139</v>
      </c>
      <c r="C3402" s="65" t="s">
        <v>10140</v>
      </c>
      <c r="E3402" s="65" t="s">
        <v>10138</v>
      </c>
    </row>
    <row r="3403" spans="1:5" ht="15" x14ac:dyDescent="0.25">
      <c r="A3403" s="66">
        <f t="shared" si="53"/>
        <v>50340368</v>
      </c>
      <c r="B3403" s="65" t="s">
        <v>10142</v>
      </c>
      <c r="C3403" s="65" t="s">
        <v>10143</v>
      </c>
      <c r="E3403" s="65" t="s">
        <v>10141</v>
      </c>
    </row>
    <row r="3404" spans="1:5" ht="15" x14ac:dyDescent="0.25">
      <c r="A3404" s="66">
        <f t="shared" si="53"/>
        <v>50360350</v>
      </c>
      <c r="B3404" s="65" t="s">
        <v>10145</v>
      </c>
      <c r="C3404" s="65" t="s">
        <v>10146</v>
      </c>
      <c r="E3404" s="65" t="s">
        <v>10144</v>
      </c>
    </row>
    <row r="3405" spans="1:5" ht="15" x14ac:dyDescent="0.25">
      <c r="A3405" s="66">
        <f t="shared" si="53"/>
        <v>50441350</v>
      </c>
      <c r="B3405" s="65" t="s">
        <v>10148</v>
      </c>
      <c r="C3405" s="65" t="s">
        <v>10149</v>
      </c>
      <c r="E3405" s="65" t="s">
        <v>10147</v>
      </c>
    </row>
    <row r="3406" spans="1:5" ht="15" x14ac:dyDescent="0.25">
      <c r="A3406" s="66">
        <f t="shared" si="53"/>
        <v>50472256</v>
      </c>
      <c r="B3406" s="65" t="s">
        <v>10151</v>
      </c>
      <c r="C3406" s="65" t="s">
        <v>10152</v>
      </c>
      <c r="E3406" s="65" t="s">
        <v>10150</v>
      </c>
    </row>
    <row r="3407" spans="1:5" ht="15" x14ac:dyDescent="0.25">
      <c r="A3407" s="66">
        <f t="shared" si="53"/>
        <v>50554252</v>
      </c>
      <c r="B3407" s="65" t="s">
        <v>10154</v>
      </c>
      <c r="C3407" s="65" t="s">
        <v>10155</v>
      </c>
      <c r="E3407" s="65" t="s">
        <v>10153</v>
      </c>
    </row>
    <row r="3408" spans="1:5" ht="15" x14ac:dyDescent="0.25">
      <c r="A3408" s="66">
        <f t="shared" si="53"/>
        <v>50575055</v>
      </c>
      <c r="B3408" s="65" t="s">
        <v>10157</v>
      </c>
      <c r="C3408" s="65" t="s">
        <v>10158</v>
      </c>
      <c r="E3408" s="65" t="s">
        <v>10156</v>
      </c>
    </row>
    <row r="3409" spans="1:5" ht="15" x14ac:dyDescent="0.25">
      <c r="A3409" s="66">
        <f t="shared" si="53"/>
        <v>50603628</v>
      </c>
      <c r="B3409" s="65" t="s">
        <v>10160</v>
      </c>
      <c r="C3409" s="65" t="s">
        <v>10161</v>
      </c>
      <c r="E3409" s="65" t="s">
        <v>10159</v>
      </c>
    </row>
    <row r="3410" spans="1:5" ht="15" x14ac:dyDescent="0.25">
      <c r="A3410" s="66">
        <f t="shared" si="53"/>
        <v>50629856</v>
      </c>
      <c r="B3410" s="65" t="s">
        <v>10163</v>
      </c>
      <c r="C3410" s="65" t="s">
        <v>10164</v>
      </c>
      <c r="E3410" s="65" t="s">
        <v>10162</v>
      </c>
    </row>
    <row r="3411" spans="1:5" ht="15" x14ac:dyDescent="0.25">
      <c r="A3411" s="66">
        <f t="shared" si="53"/>
        <v>50639150</v>
      </c>
      <c r="B3411" s="65" t="s">
        <v>10166</v>
      </c>
      <c r="C3411" s="65" t="s">
        <v>10167</v>
      </c>
      <c r="E3411" s="65" t="s">
        <v>10165</v>
      </c>
    </row>
    <row r="3412" spans="1:5" ht="15" x14ac:dyDescent="0.25">
      <c r="A3412" s="66">
        <f t="shared" si="53"/>
        <v>50659453</v>
      </c>
      <c r="B3412" s="65" t="s">
        <v>10169</v>
      </c>
      <c r="C3412" s="65" t="s">
        <v>10170</v>
      </c>
      <c r="E3412" s="65" t="s">
        <v>10168</v>
      </c>
    </row>
    <row r="3413" spans="1:5" ht="15" x14ac:dyDescent="0.25">
      <c r="A3413" s="66">
        <f t="shared" si="53"/>
        <v>50663353</v>
      </c>
      <c r="B3413" s="65" t="s">
        <v>10172</v>
      </c>
      <c r="C3413" s="65" t="s">
        <v>10173</v>
      </c>
      <c r="E3413" s="65" t="s">
        <v>10171</v>
      </c>
    </row>
    <row r="3414" spans="1:5" ht="15" x14ac:dyDescent="0.25">
      <c r="A3414" s="66">
        <f t="shared" si="53"/>
        <v>50665755</v>
      </c>
      <c r="B3414" s="65" t="s">
        <v>10175</v>
      </c>
      <c r="C3414" s="65" t="s">
        <v>10176</v>
      </c>
      <c r="E3414" s="65" t="s">
        <v>10174</v>
      </c>
    </row>
    <row r="3415" spans="1:5" ht="15" x14ac:dyDescent="0.25">
      <c r="A3415" s="66">
        <f t="shared" si="53"/>
        <v>50708152</v>
      </c>
      <c r="B3415" s="65" t="s">
        <v>10178</v>
      </c>
      <c r="C3415" s="65" t="s">
        <v>10179</v>
      </c>
      <c r="E3415" s="65" t="s">
        <v>10177</v>
      </c>
    </row>
    <row r="3416" spans="1:5" ht="15" x14ac:dyDescent="0.25">
      <c r="A3416" s="66">
        <f t="shared" si="53"/>
        <v>50737055</v>
      </c>
      <c r="B3416" s="65" t="s">
        <v>10181</v>
      </c>
      <c r="C3416" s="65" t="s">
        <v>10182</v>
      </c>
      <c r="E3416" s="65" t="s">
        <v>10180</v>
      </c>
    </row>
    <row r="3417" spans="1:5" ht="15" x14ac:dyDescent="0.25">
      <c r="A3417" s="66">
        <f t="shared" si="53"/>
        <v>50745252</v>
      </c>
      <c r="B3417" s="65" t="s">
        <v>10184</v>
      </c>
      <c r="C3417" s="65" t="s">
        <v>10185</v>
      </c>
      <c r="E3417" s="65" t="s">
        <v>10183</v>
      </c>
    </row>
    <row r="3418" spans="1:5" ht="15" x14ac:dyDescent="0.25">
      <c r="A3418" s="66">
        <f t="shared" si="53"/>
        <v>50851257</v>
      </c>
      <c r="B3418" s="65" t="s">
        <v>10187</v>
      </c>
      <c r="C3418" s="65" t="s">
        <v>10188</v>
      </c>
      <c r="E3418" s="65" t="s">
        <v>10186</v>
      </c>
    </row>
    <row r="3419" spans="1:5" ht="15" x14ac:dyDescent="0.25">
      <c r="A3419" s="66">
        <f t="shared" si="53"/>
        <v>50898113</v>
      </c>
      <c r="B3419" s="65" t="s">
        <v>10190</v>
      </c>
      <c r="C3419" s="65" t="s">
        <v>10191</v>
      </c>
      <c r="E3419" s="65" t="s">
        <v>10189</v>
      </c>
    </row>
    <row r="3420" spans="1:5" ht="15" x14ac:dyDescent="0.25">
      <c r="A3420" s="66">
        <f t="shared" si="53"/>
        <v>51057112</v>
      </c>
      <c r="B3420" s="65" t="s">
        <v>10193</v>
      </c>
      <c r="C3420" s="65" t="s">
        <v>10194</v>
      </c>
      <c r="E3420" s="65" t="s">
        <v>10192</v>
      </c>
    </row>
    <row r="3421" spans="1:5" ht="15" x14ac:dyDescent="0.25">
      <c r="A3421" s="66">
        <f t="shared" si="53"/>
        <v>51184254</v>
      </c>
      <c r="B3421" s="65" t="s">
        <v>10196</v>
      </c>
      <c r="C3421" s="65" t="s">
        <v>10197</v>
      </c>
      <c r="E3421" s="65" t="s">
        <v>10195</v>
      </c>
    </row>
    <row r="3422" spans="1:5" ht="15" x14ac:dyDescent="0.25">
      <c r="A3422" s="66">
        <f t="shared" si="53"/>
        <v>51231813</v>
      </c>
      <c r="B3422" s="65" t="s">
        <v>10199</v>
      </c>
      <c r="C3422" s="65" t="s">
        <v>10200</v>
      </c>
      <c r="E3422" s="65" t="s">
        <v>10198</v>
      </c>
    </row>
    <row r="3423" spans="1:5" ht="15" x14ac:dyDescent="0.25">
      <c r="A3423" s="66">
        <f t="shared" si="53"/>
        <v>51237412</v>
      </c>
      <c r="B3423" s="65" t="s">
        <v>10202</v>
      </c>
      <c r="C3423" s="65" t="s">
        <v>10203</v>
      </c>
      <c r="E3423" s="65" t="s">
        <v>10201</v>
      </c>
    </row>
    <row r="3424" spans="1:5" ht="15" x14ac:dyDescent="0.25">
      <c r="A3424" s="66">
        <f t="shared" si="53"/>
        <v>51269055</v>
      </c>
      <c r="B3424" s="65" t="s">
        <v>10205</v>
      </c>
      <c r="C3424" s="65" t="s">
        <v>10206</v>
      </c>
      <c r="E3424" s="65" t="s">
        <v>10204</v>
      </c>
    </row>
    <row r="3425" spans="1:5" ht="15" x14ac:dyDescent="0.25">
      <c r="A3425" s="66">
        <f t="shared" si="53"/>
        <v>51305868</v>
      </c>
      <c r="B3425" s="65" t="s">
        <v>10208</v>
      </c>
      <c r="C3425" s="65" t="s">
        <v>10209</v>
      </c>
      <c r="E3425" s="65" t="s">
        <v>10207</v>
      </c>
    </row>
    <row r="3426" spans="1:5" ht="15" x14ac:dyDescent="0.25">
      <c r="A3426" s="66">
        <f t="shared" si="53"/>
        <v>51423828</v>
      </c>
      <c r="B3426" s="65" t="s">
        <v>10211</v>
      </c>
      <c r="C3426" s="65" t="s">
        <v>10212</v>
      </c>
      <c r="E3426" s="65" t="s">
        <v>10210</v>
      </c>
    </row>
    <row r="3427" spans="1:5" ht="15" x14ac:dyDescent="0.25">
      <c r="A3427" s="66">
        <f t="shared" si="53"/>
        <v>51434315</v>
      </c>
      <c r="B3427" s="65" t="s">
        <v>10214</v>
      </c>
      <c r="C3427" s="65" t="s">
        <v>10215</v>
      </c>
      <c r="E3427" s="65" t="s">
        <v>10213</v>
      </c>
    </row>
    <row r="3428" spans="1:5" ht="15" x14ac:dyDescent="0.25">
      <c r="A3428" s="66">
        <f t="shared" si="53"/>
        <v>51492056</v>
      </c>
      <c r="B3428" s="65" t="s">
        <v>10217</v>
      </c>
      <c r="C3428" s="65" t="s">
        <v>10218</v>
      </c>
      <c r="E3428" s="65" t="s">
        <v>10216</v>
      </c>
    </row>
    <row r="3429" spans="1:5" ht="15" x14ac:dyDescent="0.25">
      <c r="A3429" s="66">
        <f t="shared" si="53"/>
        <v>51502051</v>
      </c>
      <c r="B3429" s="65" t="s">
        <v>10220</v>
      </c>
      <c r="C3429" s="65" t="s">
        <v>10221</v>
      </c>
      <c r="E3429" s="65" t="s">
        <v>10219</v>
      </c>
    </row>
    <row r="3430" spans="1:5" ht="15" x14ac:dyDescent="0.25">
      <c r="A3430" s="66">
        <f t="shared" si="53"/>
        <v>51609859</v>
      </c>
      <c r="B3430" s="65" t="s">
        <v>10223</v>
      </c>
      <c r="C3430" s="65" t="s">
        <v>10224</v>
      </c>
      <c r="E3430" s="65" t="s">
        <v>10222</v>
      </c>
    </row>
    <row r="3431" spans="1:5" ht="15" x14ac:dyDescent="0.25">
      <c r="A3431" s="66">
        <f t="shared" si="53"/>
        <v>51616251</v>
      </c>
      <c r="B3431" s="65" t="s">
        <v>10226</v>
      </c>
      <c r="C3431" s="65" t="s">
        <v>10227</v>
      </c>
      <c r="E3431" s="65" t="s">
        <v>10225</v>
      </c>
    </row>
    <row r="3432" spans="1:5" ht="15" x14ac:dyDescent="0.25">
      <c r="A3432" s="66">
        <f t="shared" si="53"/>
        <v>51636651</v>
      </c>
      <c r="B3432" s="65" t="s">
        <v>10229</v>
      </c>
      <c r="C3432" s="65" t="s">
        <v>10230</v>
      </c>
      <c r="E3432" s="65" t="s">
        <v>10228</v>
      </c>
    </row>
    <row r="3433" spans="1:5" ht="15" x14ac:dyDescent="0.25">
      <c r="A3433" s="66">
        <f t="shared" si="53"/>
        <v>51708415</v>
      </c>
      <c r="B3433" s="65" t="s">
        <v>10232</v>
      </c>
      <c r="C3433" s="65" t="s">
        <v>10233</v>
      </c>
      <c r="E3433" s="65" t="s">
        <v>10231</v>
      </c>
    </row>
    <row r="3434" spans="1:5" ht="15" x14ac:dyDescent="0.25">
      <c r="A3434" s="66">
        <f t="shared" si="53"/>
        <v>51737016</v>
      </c>
      <c r="B3434" s="65" t="s">
        <v>10235</v>
      </c>
      <c r="C3434" s="65" t="s">
        <v>10236</v>
      </c>
      <c r="E3434" s="65" t="s">
        <v>10234</v>
      </c>
    </row>
    <row r="3435" spans="1:5" ht="15" x14ac:dyDescent="0.25">
      <c r="A3435" s="66">
        <f t="shared" si="53"/>
        <v>51762614</v>
      </c>
      <c r="B3435" s="65" t="s">
        <v>10238</v>
      </c>
      <c r="C3435" s="65" t="s">
        <v>10239</v>
      </c>
      <c r="E3435" s="65" t="s">
        <v>10237</v>
      </c>
    </row>
    <row r="3436" spans="1:5" ht="15" x14ac:dyDescent="0.25">
      <c r="A3436" s="66">
        <f t="shared" si="53"/>
        <v>51843010</v>
      </c>
      <c r="B3436" s="65" t="s">
        <v>10241</v>
      </c>
      <c r="C3436" s="65" t="s">
        <v>10242</v>
      </c>
      <c r="E3436" s="65" t="s">
        <v>10240</v>
      </c>
    </row>
    <row r="3437" spans="1:5" ht="15" x14ac:dyDescent="0.25">
      <c r="A3437" s="66">
        <f t="shared" si="53"/>
        <v>51923715</v>
      </c>
      <c r="B3437" s="65" t="s">
        <v>10244</v>
      </c>
      <c r="C3437" s="65" t="s">
        <v>10245</v>
      </c>
      <c r="E3437" s="65" t="s">
        <v>10243</v>
      </c>
    </row>
    <row r="3438" spans="1:5" ht="15" x14ac:dyDescent="0.25">
      <c r="A3438" s="66">
        <f t="shared" si="53"/>
        <v>51959353</v>
      </c>
      <c r="B3438" s="65" t="s">
        <v>10247</v>
      </c>
      <c r="C3438" s="65" t="s">
        <v>10248</v>
      </c>
      <c r="E3438" s="65" t="s">
        <v>10246</v>
      </c>
    </row>
    <row r="3439" spans="1:5" ht="15" x14ac:dyDescent="0.25">
      <c r="A3439" s="66">
        <f t="shared" si="53"/>
        <v>52172918</v>
      </c>
      <c r="B3439" s="65" t="s">
        <v>10250</v>
      </c>
      <c r="C3439" s="65" t="s">
        <v>10251</v>
      </c>
      <c r="E3439" s="65" t="s">
        <v>10249</v>
      </c>
    </row>
    <row r="3440" spans="1:5" ht="15" x14ac:dyDescent="0.25">
      <c r="A3440" s="66">
        <f t="shared" si="53"/>
        <v>52224713</v>
      </c>
      <c r="B3440" s="65" t="s">
        <v>10253</v>
      </c>
      <c r="C3440" s="65" t="s">
        <v>10254</v>
      </c>
      <c r="E3440" s="65" t="s">
        <v>10252</v>
      </c>
    </row>
    <row r="3441" spans="1:5" ht="15" x14ac:dyDescent="0.25">
      <c r="A3441" s="66">
        <f t="shared" si="53"/>
        <v>52330017</v>
      </c>
      <c r="B3441" s="65" t="s">
        <v>10256</v>
      </c>
      <c r="C3441" s="65" t="s">
        <v>10257</v>
      </c>
      <c r="E3441" s="65" t="s">
        <v>10255</v>
      </c>
    </row>
    <row r="3442" spans="1:5" ht="15" x14ac:dyDescent="0.25">
      <c r="A3442" s="66">
        <f t="shared" si="53"/>
        <v>52378516</v>
      </c>
      <c r="B3442" s="65" t="s">
        <v>10259</v>
      </c>
      <c r="C3442" s="65" t="s">
        <v>10260</v>
      </c>
      <c r="E3442" s="65" t="s">
        <v>10258</v>
      </c>
    </row>
    <row r="3443" spans="1:5" ht="15" x14ac:dyDescent="0.25">
      <c r="A3443" s="66">
        <f t="shared" si="53"/>
        <v>52407915</v>
      </c>
      <c r="B3443" s="65" t="s">
        <v>10262</v>
      </c>
      <c r="C3443" s="65" t="s">
        <v>10263</v>
      </c>
      <c r="E3443" s="65" t="s">
        <v>10261</v>
      </c>
    </row>
    <row r="3444" spans="1:5" ht="15" x14ac:dyDescent="0.25">
      <c r="A3444" s="66">
        <f t="shared" si="53"/>
        <v>52494117</v>
      </c>
      <c r="B3444" s="65" t="s">
        <v>10265</v>
      </c>
      <c r="C3444" s="65" t="s">
        <v>10266</v>
      </c>
      <c r="E3444" s="65" t="s">
        <v>10264</v>
      </c>
    </row>
    <row r="3445" spans="1:5" ht="15" x14ac:dyDescent="0.25">
      <c r="A3445" s="66">
        <f t="shared" si="53"/>
        <v>52599628</v>
      </c>
      <c r="B3445" s="65" t="s">
        <v>10268</v>
      </c>
      <c r="C3445" s="65" t="s">
        <v>10269</v>
      </c>
      <c r="E3445" s="65" t="s">
        <v>10267</v>
      </c>
    </row>
    <row r="3446" spans="1:5" ht="15" x14ac:dyDescent="0.25">
      <c r="A3446" s="66">
        <f t="shared" si="53"/>
        <v>52731968</v>
      </c>
      <c r="B3446" s="65" t="s">
        <v>10271</v>
      </c>
      <c r="C3446" s="65" t="s">
        <v>10272</v>
      </c>
      <c r="E3446" s="65" t="s">
        <v>10270</v>
      </c>
    </row>
    <row r="3447" spans="1:5" ht="15" x14ac:dyDescent="0.25">
      <c r="A3447" s="66">
        <f t="shared" si="53"/>
        <v>52785111</v>
      </c>
      <c r="B3447" s="65" t="s">
        <v>10274</v>
      </c>
      <c r="C3447" s="65" t="s">
        <v>10275</v>
      </c>
      <c r="E3447" s="65" t="s">
        <v>10273</v>
      </c>
    </row>
    <row r="3448" spans="1:5" ht="15" x14ac:dyDescent="0.25">
      <c r="A3448" s="66">
        <f t="shared" si="53"/>
        <v>52955718</v>
      </c>
      <c r="B3448" s="65" t="s">
        <v>10277</v>
      </c>
      <c r="C3448" s="65" t="s">
        <v>10278</v>
      </c>
      <c r="E3448" s="65" t="s">
        <v>10276</v>
      </c>
    </row>
    <row r="3449" spans="1:5" ht="15" x14ac:dyDescent="0.25">
      <c r="A3449" s="66">
        <f t="shared" si="53"/>
        <v>52972655</v>
      </c>
      <c r="B3449" s="65" t="s">
        <v>10280</v>
      </c>
      <c r="C3449" s="65" t="s">
        <v>10281</v>
      </c>
      <c r="E3449" s="65" t="s">
        <v>10279</v>
      </c>
    </row>
    <row r="3450" spans="1:5" ht="15" x14ac:dyDescent="0.25">
      <c r="A3450" s="66">
        <f t="shared" si="53"/>
        <v>52993253</v>
      </c>
      <c r="B3450" s="65" t="s">
        <v>10283</v>
      </c>
      <c r="C3450" s="65" t="s">
        <v>10284</v>
      </c>
      <c r="E3450" s="65" t="s">
        <v>10282</v>
      </c>
    </row>
    <row r="3451" spans="1:5" ht="15" x14ac:dyDescent="0.25">
      <c r="A3451" s="66">
        <f t="shared" si="53"/>
        <v>53013112</v>
      </c>
      <c r="B3451" s="65" t="s">
        <v>10286</v>
      </c>
      <c r="C3451" s="65" t="s">
        <v>10287</v>
      </c>
      <c r="E3451" s="65" t="s">
        <v>10285</v>
      </c>
    </row>
    <row r="3452" spans="1:5" ht="15" x14ac:dyDescent="0.25">
      <c r="A3452" s="66">
        <f t="shared" si="53"/>
        <v>53048528</v>
      </c>
      <c r="B3452" s="65" t="s">
        <v>10289</v>
      </c>
      <c r="C3452" s="65" t="s">
        <v>10290</v>
      </c>
      <c r="E3452" s="65" t="s">
        <v>10288</v>
      </c>
    </row>
    <row r="3453" spans="1:5" ht="15" x14ac:dyDescent="0.25">
      <c r="A3453" s="66">
        <f t="shared" si="53"/>
        <v>53105912</v>
      </c>
      <c r="B3453" s="65" t="s">
        <v>10292</v>
      </c>
      <c r="C3453" s="65" t="s">
        <v>10293</v>
      </c>
      <c r="E3453" s="65" t="s">
        <v>10291</v>
      </c>
    </row>
    <row r="3454" spans="1:5" ht="15" x14ac:dyDescent="0.25">
      <c r="A3454" s="66">
        <f t="shared" si="53"/>
        <v>53106811</v>
      </c>
      <c r="B3454" s="65" t="s">
        <v>10295</v>
      </c>
      <c r="C3454" s="65" t="s">
        <v>10296</v>
      </c>
      <c r="E3454" s="65" t="s">
        <v>10294</v>
      </c>
    </row>
    <row r="3455" spans="1:5" ht="15" x14ac:dyDescent="0.25">
      <c r="A3455" s="66">
        <f t="shared" si="53"/>
        <v>53111211</v>
      </c>
      <c r="B3455" s="65" t="s">
        <v>10298</v>
      </c>
      <c r="C3455" s="65" t="s">
        <v>10299</v>
      </c>
      <c r="E3455" s="65" t="s">
        <v>10297</v>
      </c>
    </row>
    <row r="3456" spans="1:5" ht="15" x14ac:dyDescent="0.25">
      <c r="A3456" s="66">
        <f t="shared" si="53"/>
        <v>53169317</v>
      </c>
      <c r="B3456" s="65" t="s">
        <v>10301</v>
      </c>
      <c r="C3456" s="65" t="s">
        <v>10302</v>
      </c>
      <c r="E3456" s="65" t="s">
        <v>10300</v>
      </c>
    </row>
    <row r="3457" spans="1:5" ht="15" x14ac:dyDescent="0.25">
      <c r="A3457" s="66">
        <f t="shared" si="53"/>
        <v>53383211</v>
      </c>
      <c r="B3457" s="65" t="s">
        <v>10304</v>
      </c>
      <c r="C3457" s="65" t="s">
        <v>10305</v>
      </c>
      <c r="E3457" s="65" t="s">
        <v>10303</v>
      </c>
    </row>
    <row r="3458" spans="1:5" ht="15" x14ac:dyDescent="0.25">
      <c r="A3458" s="66">
        <f t="shared" ref="A3458:A3521" si="54">B3458*1</f>
        <v>53907911</v>
      </c>
      <c r="B3458" s="65" t="s">
        <v>10307</v>
      </c>
      <c r="C3458" s="65" t="s">
        <v>10308</v>
      </c>
      <c r="E3458" s="65" t="s">
        <v>10306</v>
      </c>
    </row>
    <row r="3459" spans="1:5" ht="15" x14ac:dyDescent="0.25">
      <c r="A3459" s="66">
        <f t="shared" si="54"/>
        <v>54103018</v>
      </c>
      <c r="B3459" s="65" t="s">
        <v>10310</v>
      </c>
      <c r="C3459" s="65" t="s">
        <v>10311</v>
      </c>
      <c r="E3459" s="65" t="s">
        <v>10309</v>
      </c>
    </row>
    <row r="3460" spans="1:5" ht="15" x14ac:dyDescent="0.25">
      <c r="A3460" s="66">
        <f t="shared" si="54"/>
        <v>54297416</v>
      </c>
      <c r="B3460" s="65" t="s">
        <v>10313</v>
      </c>
      <c r="C3460" s="65" t="s">
        <v>10314</v>
      </c>
      <c r="E3460" s="65" t="s">
        <v>10312</v>
      </c>
    </row>
    <row r="3461" spans="1:5" ht="15" x14ac:dyDescent="0.25">
      <c r="A3461" s="66">
        <f t="shared" si="54"/>
        <v>54375018</v>
      </c>
      <c r="B3461" s="65" t="s">
        <v>10316</v>
      </c>
      <c r="C3461" s="65" t="s">
        <v>10317</v>
      </c>
      <c r="E3461" s="65" t="s">
        <v>10315</v>
      </c>
    </row>
    <row r="3462" spans="1:5" ht="15" x14ac:dyDescent="0.25">
      <c r="A3462" s="66">
        <f t="shared" si="54"/>
        <v>54422113</v>
      </c>
      <c r="B3462" s="65" t="s">
        <v>10319</v>
      </c>
      <c r="C3462" s="65" t="s">
        <v>10320</v>
      </c>
      <c r="E3462" s="65" t="s">
        <v>10318</v>
      </c>
    </row>
    <row r="3463" spans="1:5" ht="15" x14ac:dyDescent="0.25">
      <c r="A3463" s="66">
        <f t="shared" si="54"/>
        <v>54666519</v>
      </c>
      <c r="B3463" s="65" t="s">
        <v>10322</v>
      </c>
      <c r="C3463" s="65" t="s">
        <v>10323</v>
      </c>
      <c r="E3463" s="65" t="s">
        <v>10321</v>
      </c>
    </row>
    <row r="3464" spans="1:5" ht="15" x14ac:dyDescent="0.25">
      <c r="A3464" s="66">
        <f t="shared" si="54"/>
        <v>55133514</v>
      </c>
      <c r="B3464" s="65" t="s">
        <v>10325</v>
      </c>
      <c r="C3464" s="65" t="s">
        <v>10326</v>
      </c>
      <c r="E3464" s="65" t="s">
        <v>10324</v>
      </c>
    </row>
    <row r="3465" spans="1:5" ht="15" x14ac:dyDescent="0.25">
      <c r="A3465" s="66">
        <f t="shared" si="54"/>
        <v>55320810</v>
      </c>
      <c r="B3465" s="65" t="s">
        <v>10328</v>
      </c>
      <c r="C3465" s="65" t="s">
        <v>10329</v>
      </c>
      <c r="E3465" s="65" t="s">
        <v>10327</v>
      </c>
    </row>
    <row r="3466" spans="1:5" ht="15" x14ac:dyDescent="0.25">
      <c r="A3466" s="66">
        <f t="shared" si="54"/>
        <v>55450412</v>
      </c>
      <c r="B3466" s="65" t="s">
        <v>10331</v>
      </c>
      <c r="C3466" s="65" t="s">
        <v>10332</v>
      </c>
      <c r="E3466" s="65" t="s">
        <v>10330</v>
      </c>
    </row>
    <row r="3467" spans="1:5" ht="15" x14ac:dyDescent="0.25">
      <c r="A3467" s="66">
        <f t="shared" si="54"/>
        <v>55547912</v>
      </c>
      <c r="B3467" s="65" t="s">
        <v>10334</v>
      </c>
      <c r="C3467" s="65" t="s">
        <v>10335</v>
      </c>
      <c r="E3467" s="65" t="s">
        <v>10333</v>
      </c>
    </row>
    <row r="3468" spans="1:5" ht="15" x14ac:dyDescent="0.25">
      <c r="A3468" s="66">
        <f t="shared" si="54"/>
        <v>55727619</v>
      </c>
      <c r="B3468" s="65" t="s">
        <v>10337</v>
      </c>
      <c r="C3468" s="65" t="s">
        <v>10338</v>
      </c>
      <c r="E3468" s="65" t="s">
        <v>10336</v>
      </c>
    </row>
    <row r="3469" spans="1:5" ht="15" x14ac:dyDescent="0.25">
      <c r="A3469" s="66">
        <f t="shared" si="54"/>
        <v>55907412</v>
      </c>
      <c r="B3469" s="65" t="s">
        <v>10340</v>
      </c>
      <c r="C3469" s="65" t="s">
        <v>10341</v>
      </c>
      <c r="E3469" s="65" t="s">
        <v>10339</v>
      </c>
    </row>
    <row r="3470" spans="1:5" ht="15" x14ac:dyDescent="0.25">
      <c r="A3470" s="66">
        <f t="shared" si="54"/>
        <v>55982716</v>
      </c>
      <c r="B3470" s="65" t="s">
        <v>10343</v>
      </c>
      <c r="C3470" s="65" t="s">
        <v>10344</v>
      </c>
      <c r="E3470" s="65" t="s">
        <v>10342</v>
      </c>
    </row>
    <row r="3471" spans="1:5" ht="15" x14ac:dyDescent="0.25">
      <c r="A3471" s="66">
        <f t="shared" si="54"/>
        <v>56128158</v>
      </c>
      <c r="B3471" s="65" t="s">
        <v>10346</v>
      </c>
      <c r="C3471" s="65" t="s">
        <v>10347</v>
      </c>
      <c r="E3471" s="65" t="s">
        <v>10345</v>
      </c>
    </row>
    <row r="3472" spans="1:5" ht="15" x14ac:dyDescent="0.25">
      <c r="A3472" s="66">
        <f t="shared" si="54"/>
        <v>56344268</v>
      </c>
      <c r="B3472" s="65" t="s">
        <v>10349</v>
      </c>
      <c r="C3472" s="65" t="s">
        <v>10350</v>
      </c>
      <c r="E3472" s="65" t="s">
        <v>10348</v>
      </c>
    </row>
    <row r="3473" spans="1:5" ht="15" x14ac:dyDescent="0.25">
      <c r="A3473" s="66">
        <f t="shared" si="54"/>
        <v>56575251</v>
      </c>
      <c r="B3473" s="65" t="s">
        <v>10352</v>
      </c>
      <c r="C3473" s="65" t="s">
        <v>10353</v>
      </c>
      <c r="E3473" s="65" t="s">
        <v>10351</v>
      </c>
    </row>
    <row r="3474" spans="1:5" ht="15" x14ac:dyDescent="0.25">
      <c r="A3474" s="66">
        <f t="shared" si="54"/>
        <v>56753850</v>
      </c>
      <c r="B3474" s="65" t="s">
        <v>10355</v>
      </c>
      <c r="C3474" s="65" t="s">
        <v>10356</v>
      </c>
      <c r="E3474" s="65" t="s">
        <v>10354</v>
      </c>
    </row>
    <row r="3475" spans="1:5" ht="15" x14ac:dyDescent="0.25">
      <c r="A3475" s="66">
        <f t="shared" si="54"/>
        <v>56872868</v>
      </c>
      <c r="B3475" s="65" t="s">
        <v>10358</v>
      </c>
      <c r="C3475" s="65" t="s">
        <v>10359</v>
      </c>
      <c r="E3475" s="65" t="s">
        <v>10357</v>
      </c>
    </row>
    <row r="3476" spans="1:5" ht="15" x14ac:dyDescent="0.25">
      <c r="A3476" s="66">
        <f t="shared" si="54"/>
        <v>57268719</v>
      </c>
      <c r="B3476" s="65" t="s">
        <v>10361</v>
      </c>
      <c r="C3476" s="65" t="s">
        <v>10362</v>
      </c>
      <c r="E3476" s="65" t="s">
        <v>10360</v>
      </c>
    </row>
    <row r="3477" spans="1:5" ht="15" x14ac:dyDescent="0.25">
      <c r="A3477" s="66">
        <f t="shared" si="54"/>
        <v>57270217</v>
      </c>
      <c r="B3477" s="65" t="s">
        <v>10364</v>
      </c>
      <c r="C3477" s="65" t="s">
        <v>10365</v>
      </c>
      <c r="E3477" s="65" t="s">
        <v>10363</v>
      </c>
    </row>
    <row r="3478" spans="1:5" ht="15" x14ac:dyDescent="0.25">
      <c r="A3478" s="66">
        <f t="shared" si="54"/>
        <v>57590513</v>
      </c>
      <c r="B3478" s="65" t="s">
        <v>10367</v>
      </c>
      <c r="C3478" s="65" t="s">
        <v>10368</v>
      </c>
      <c r="E3478" s="65" t="s">
        <v>10366</v>
      </c>
    </row>
    <row r="3479" spans="1:5" ht="15" x14ac:dyDescent="0.25">
      <c r="A3479" s="66">
        <f t="shared" si="54"/>
        <v>57697318</v>
      </c>
      <c r="B3479" s="65" t="s">
        <v>10370</v>
      </c>
      <c r="C3479" s="65" t="s">
        <v>10371</v>
      </c>
      <c r="E3479" s="65" t="s">
        <v>10369</v>
      </c>
    </row>
    <row r="3480" spans="1:5" ht="15" x14ac:dyDescent="0.25">
      <c r="A3480" s="66">
        <f t="shared" si="54"/>
        <v>57730617</v>
      </c>
      <c r="B3480" s="65" t="s">
        <v>10373</v>
      </c>
      <c r="C3480" s="65" t="s">
        <v>10374</v>
      </c>
      <c r="E3480" s="65" t="s">
        <v>10372</v>
      </c>
    </row>
    <row r="3481" spans="1:5" ht="15" x14ac:dyDescent="0.25">
      <c r="A3481" s="66">
        <f t="shared" si="54"/>
        <v>57739312</v>
      </c>
      <c r="B3481" s="65" t="s">
        <v>10376</v>
      </c>
      <c r="C3481" s="65" t="s">
        <v>10377</v>
      </c>
      <c r="E3481" s="65" t="s">
        <v>10375</v>
      </c>
    </row>
    <row r="3482" spans="1:5" ht="15" x14ac:dyDescent="0.25">
      <c r="A3482" s="66">
        <f t="shared" si="54"/>
        <v>57741058</v>
      </c>
      <c r="B3482" s="65" t="s">
        <v>10379</v>
      </c>
      <c r="C3482" s="65" t="s">
        <v>10380</v>
      </c>
      <c r="E3482" s="65" t="s">
        <v>10378</v>
      </c>
    </row>
    <row r="3483" spans="1:5" ht="15" x14ac:dyDescent="0.25">
      <c r="A3483" s="66">
        <f t="shared" si="54"/>
        <v>57852712</v>
      </c>
      <c r="B3483" s="65" t="s">
        <v>10382</v>
      </c>
      <c r="C3483" s="65" t="s">
        <v>10383</v>
      </c>
      <c r="E3483" s="65" t="s">
        <v>10381</v>
      </c>
    </row>
    <row r="3484" spans="1:5" ht="15" x14ac:dyDescent="0.25">
      <c r="A3484" s="66">
        <f t="shared" si="54"/>
        <v>58051918</v>
      </c>
      <c r="B3484" s="65" t="s">
        <v>10385</v>
      </c>
      <c r="C3484" s="65" t="s">
        <v>10386</v>
      </c>
      <c r="E3484" s="65" t="s">
        <v>10384</v>
      </c>
    </row>
    <row r="3485" spans="1:5" ht="15" x14ac:dyDescent="0.25">
      <c r="A3485" s="66">
        <f t="shared" si="54"/>
        <v>58063517</v>
      </c>
      <c r="B3485" s="65" t="s">
        <v>10388</v>
      </c>
      <c r="C3485" s="65" t="s">
        <v>10389</v>
      </c>
      <c r="E3485" s="65" t="s">
        <v>10387</v>
      </c>
    </row>
    <row r="3486" spans="1:5" ht="15" x14ac:dyDescent="0.25">
      <c r="A3486" s="66">
        <f t="shared" si="54"/>
        <v>58082228</v>
      </c>
      <c r="B3486" s="65" t="s">
        <v>10391</v>
      </c>
      <c r="C3486" s="65" t="s">
        <v>10392</v>
      </c>
      <c r="E3486" s="65" t="s">
        <v>10390</v>
      </c>
    </row>
    <row r="3487" spans="1:5" ht="15" x14ac:dyDescent="0.25">
      <c r="A3487" s="66">
        <f t="shared" si="54"/>
        <v>58304328</v>
      </c>
      <c r="B3487" s="65" t="s">
        <v>10394</v>
      </c>
      <c r="C3487" s="65" t="s">
        <v>10395</v>
      </c>
      <c r="E3487" s="65" t="s">
        <v>10393</v>
      </c>
    </row>
    <row r="3488" spans="1:5" ht="15" x14ac:dyDescent="0.25">
      <c r="A3488" s="66">
        <f t="shared" si="54"/>
        <v>58409219</v>
      </c>
      <c r="B3488" s="65" t="s">
        <v>10397</v>
      </c>
      <c r="C3488" s="65" t="s">
        <v>10398</v>
      </c>
      <c r="E3488" s="65" t="s">
        <v>10396</v>
      </c>
    </row>
    <row r="3489" spans="1:5" ht="15" x14ac:dyDescent="0.25">
      <c r="A3489" s="66">
        <f t="shared" si="54"/>
        <v>58442119</v>
      </c>
      <c r="B3489" s="65" t="s">
        <v>10400</v>
      </c>
      <c r="C3489" s="65" t="s">
        <v>10401</v>
      </c>
      <c r="E3489" s="65" t="s">
        <v>10399</v>
      </c>
    </row>
    <row r="3490" spans="1:5" ht="15" x14ac:dyDescent="0.25">
      <c r="A3490" s="66">
        <f t="shared" si="54"/>
        <v>58519316</v>
      </c>
      <c r="B3490" s="65" t="s">
        <v>10403</v>
      </c>
      <c r="C3490" s="65" t="s">
        <v>10404</v>
      </c>
      <c r="E3490" s="65" t="s">
        <v>10402</v>
      </c>
    </row>
    <row r="3491" spans="1:5" ht="15" x14ac:dyDescent="0.25">
      <c r="A3491" s="66">
        <f t="shared" si="54"/>
        <v>58550728</v>
      </c>
      <c r="B3491" s="65" t="s">
        <v>10406</v>
      </c>
      <c r="C3491" s="65" t="s">
        <v>10407</v>
      </c>
      <c r="E3491" s="65" t="s">
        <v>10405</v>
      </c>
    </row>
    <row r="3492" spans="1:5" ht="15" x14ac:dyDescent="0.25">
      <c r="A3492" s="66">
        <f t="shared" si="54"/>
        <v>58553514</v>
      </c>
      <c r="B3492" s="65" t="s">
        <v>10409</v>
      </c>
      <c r="C3492" s="65" t="s">
        <v>10410</v>
      </c>
      <c r="E3492" s="65" t="s">
        <v>10408</v>
      </c>
    </row>
    <row r="3493" spans="1:5" ht="15" x14ac:dyDescent="0.25">
      <c r="A3493" s="66">
        <f t="shared" si="54"/>
        <v>58565717</v>
      </c>
      <c r="B3493" s="65" t="s">
        <v>10412</v>
      </c>
      <c r="C3493" s="65" t="s">
        <v>10413</v>
      </c>
      <c r="E3493" s="65" t="s">
        <v>10411</v>
      </c>
    </row>
    <row r="3494" spans="1:5" ht="15" x14ac:dyDescent="0.25">
      <c r="A3494" s="66">
        <f t="shared" si="54"/>
        <v>58595756</v>
      </c>
      <c r="B3494" s="65" t="s">
        <v>10415</v>
      </c>
      <c r="C3494" s="65" t="s">
        <v>10416</v>
      </c>
      <c r="E3494" s="65" t="s">
        <v>10414</v>
      </c>
    </row>
    <row r="3495" spans="1:5" ht="15" x14ac:dyDescent="0.25">
      <c r="A3495" s="66">
        <f t="shared" si="54"/>
        <v>58773913</v>
      </c>
      <c r="B3495" s="65" t="s">
        <v>10418</v>
      </c>
      <c r="C3495" s="65" t="s">
        <v>10419</v>
      </c>
      <c r="E3495" s="65" t="s">
        <v>10417</v>
      </c>
    </row>
    <row r="3496" spans="1:5" ht="15" x14ac:dyDescent="0.25">
      <c r="A3496" s="66">
        <f t="shared" si="54"/>
        <v>58816019</v>
      </c>
      <c r="B3496" s="65" t="s">
        <v>10421</v>
      </c>
      <c r="C3496" s="65" t="s">
        <v>10422</v>
      </c>
      <c r="E3496" s="65" t="s">
        <v>10420</v>
      </c>
    </row>
    <row r="3497" spans="1:5" ht="15" x14ac:dyDescent="0.25">
      <c r="A3497" s="66">
        <f t="shared" si="54"/>
        <v>58843156</v>
      </c>
      <c r="B3497" s="65" t="s">
        <v>10424</v>
      </c>
      <c r="C3497" s="65" t="s">
        <v>10425</v>
      </c>
      <c r="E3497" s="65" t="s">
        <v>10423</v>
      </c>
    </row>
    <row r="3498" spans="1:5" ht="15" x14ac:dyDescent="0.25">
      <c r="A3498" s="66">
        <f t="shared" si="54"/>
        <v>59108115</v>
      </c>
      <c r="B3498" s="65" t="s">
        <v>10427</v>
      </c>
      <c r="C3498" s="65" t="s">
        <v>10428</v>
      </c>
      <c r="E3498" s="65" t="s">
        <v>10426</v>
      </c>
    </row>
    <row r="3499" spans="1:5" ht="15" x14ac:dyDescent="0.25">
      <c r="A3499" s="66">
        <f t="shared" si="54"/>
        <v>59329618</v>
      </c>
      <c r="B3499" s="65" t="s">
        <v>10430</v>
      </c>
      <c r="C3499" s="65" t="s">
        <v>10431</v>
      </c>
      <c r="E3499" s="65" t="s">
        <v>10429</v>
      </c>
    </row>
    <row r="3500" spans="1:5" ht="15" x14ac:dyDescent="0.25">
      <c r="A3500" s="66">
        <f t="shared" si="54"/>
        <v>59548514</v>
      </c>
      <c r="B3500" s="65" t="s">
        <v>10433</v>
      </c>
      <c r="C3500" s="65" t="s">
        <v>10434</v>
      </c>
      <c r="E3500" s="65" t="s">
        <v>10432</v>
      </c>
    </row>
    <row r="3501" spans="1:5" ht="15" x14ac:dyDescent="0.25">
      <c r="A3501" s="66">
        <f t="shared" si="54"/>
        <v>59561510</v>
      </c>
      <c r="B3501" s="65" t="s">
        <v>10436</v>
      </c>
      <c r="C3501" s="65" t="s">
        <v>10437</v>
      </c>
      <c r="E3501" s="65" t="s">
        <v>10435</v>
      </c>
    </row>
    <row r="3502" spans="1:5" ht="15" x14ac:dyDescent="0.25">
      <c r="A3502" s="66">
        <f t="shared" si="54"/>
        <v>59607316</v>
      </c>
      <c r="B3502" s="65" t="s">
        <v>10439</v>
      </c>
      <c r="C3502" s="65" t="s">
        <v>10440</v>
      </c>
      <c r="E3502" s="65" t="s">
        <v>10438</v>
      </c>
    </row>
    <row r="3503" spans="1:5" ht="15" x14ac:dyDescent="0.25">
      <c r="A3503" s="66">
        <f t="shared" si="54"/>
        <v>59774417</v>
      </c>
      <c r="B3503" s="65" t="s">
        <v>10442</v>
      </c>
      <c r="C3503" s="65" t="s">
        <v>10443</v>
      </c>
      <c r="E3503" s="65" t="s">
        <v>10441</v>
      </c>
    </row>
    <row r="3504" spans="1:5" ht="15" x14ac:dyDescent="0.25">
      <c r="A3504" s="66">
        <f t="shared" si="54"/>
        <v>60041415</v>
      </c>
      <c r="B3504" s="65" t="s">
        <v>10445</v>
      </c>
      <c r="C3504" s="65" t="s">
        <v>10446</v>
      </c>
      <c r="E3504" s="65" t="s">
        <v>10444</v>
      </c>
    </row>
    <row r="3505" spans="1:5" ht="15" x14ac:dyDescent="0.25">
      <c r="A3505" s="66">
        <f t="shared" si="54"/>
        <v>60051011</v>
      </c>
      <c r="B3505" s="65" t="s">
        <v>10448</v>
      </c>
      <c r="C3505" s="65" t="s">
        <v>10449</v>
      </c>
      <c r="E3505" s="65" t="s">
        <v>10447</v>
      </c>
    </row>
    <row r="3506" spans="1:5" ht="15" x14ac:dyDescent="0.25">
      <c r="A3506" s="66">
        <f t="shared" si="54"/>
        <v>60084017</v>
      </c>
      <c r="B3506" s="65" t="s">
        <v>10451</v>
      </c>
      <c r="C3506" s="65" t="s">
        <v>10452</v>
      </c>
      <c r="E3506" s="65" t="s">
        <v>10450</v>
      </c>
    </row>
    <row r="3507" spans="1:5" ht="15" x14ac:dyDescent="0.25">
      <c r="A3507" s="66">
        <f t="shared" si="54"/>
        <v>60154813</v>
      </c>
      <c r="B3507" s="65" t="s">
        <v>10454</v>
      </c>
      <c r="C3507" s="65" t="s">
        <v>10455</v>
      </c>
      <c r="E3507" s="65" t="s">
        <v>10453</v>
      </c>
    </row>
    <row r="3508" spans="1:5" ht="15" x14ac:dyDescent="0.25">
      <c r="A3508" s="66">
        <f t="shared" si="54"/>
        <v>60165017</v>
      </c>
      <c r="B3508" s="65" t="s">
        <v>10457</v>
      </c>
      <c r="C3508" s="65" t="s">
        <v>10458</v>
      </c>
      <c r="E3508" s="65" t="s">
        <v>10456</v>
      </c>
    </row>
    <row r="3509" spans="1:5" ht="15" x14ac:dyDescent="0.25">
      <c r="A3509" s="66">
        <f t="shared" si="54"/>
        <v>60257752</v>
      </c>
      <c r="B3509" s="65" t="s">
        <v>10460</v>
      </c>
      <c r="C3509" s="65" t="s">
        <v>10461</v>
      </c>
      <c r="E3509" s="65" t="s">
        <v>10459</v>
      </c>
    </row>
    <row r="3510" spans="1:5" ht="15" x14ac:dyDescent="0.25">
      <c r="A3510" s="66">
        <f t="shared" si="54"/>
        <v>60278350</v>
      </c>
      <c r="B3510" s="65" t="s">
        <v>10463</v>
      </c>
      <c r="C3510" s="65" t="s">
        <v>10464</v>
      </c>
      <c r="E3510" s="65" t="s">
        <v>10462</v>
      </c>
    </row>
    <row r="3511" spans="1:5" ht="15" x14ac:dyDescent="0.25">
      <c r="A3511" s="66">
        <f t="shared" si="54"/>
        <v>60296111</v>
      </c>
      <c r="B3511" s="65" t="s">
        <v>10466</v>
      </c>
      <c r="C3511" s="65" t="s">
        <v>10467</v>
      </c>
      <c r="E3511" s="65" t="s">
        <v>10465</v>
      </c>
    </row>
    <row r="3512" spans="1:5" ht="15" x14ac:dyDescent="0.25">
      <c r="A3512" s="66">
        <f t="shared" si="54"/>
        <v>60467315</v>
      </c>
      <c r="B3512" s="65" t="s">
        <v>10469</v>
      </c>
      <c r="C3512" s="65" t="s">
        <v>10470</v>
      </c>
      <c r="E3512" s="65" t="s">
        <v>10468</v>
      </c>
    </row>
    <row r="3513" spans="1:5" ht="15" x14ac:dyDescent="0.25">
      <c r="A3513" s="66">
        <f t="shared" si="54"/>
        <v>60483752</v>
      </c>
      <c r="B3513" s="65" t="s">
        <v>10472</v>
      </c>
      <c r="C3513" s="65" t="s">
        <v>10473</v>
      </c>
      <c r="E3513" s="65" t="s">
        <v>10471</v>
      </c>
    </row>
    <row r="3514" spans="1:5" ht="15" x14ac:dyDescent="0.25">
      <c r="A3514" s="66">
        <f t="shared" si="54"/>
        <v>60538654</v>
      </c>
      <c r="B3514" s="65" t="s">
        <v>10475</v>
      </c>
      <c r="C3514" s="65" t="s">
        <v>10476</v>
      </c>
      <c r="E3514" s="65" t="s">
        <v>10474</v>
      </c>
    </row>
    <row r="3515" spans="1:5" ht="15" x14ac:dyDescent="0.25">
      <c r="A3515" s="66">
        <f t="shared" si="54"/>
        <v>60567417</v>
      </c>
      <c r="B3515" s="65" t="s">
        <v>10478</v>
      </c>
      <c r="C3515" s="65" t="s">
        <v>10479</v>
      </c>
      <c r="E3515" s="65" t="s">
        <v>10477</v>
      </c>
    </row>
    <row r="3516" spans="1:5" ht="15" x14ac:dyDescent="0.25">
      <c r="A3516" s="66">
        <f t="shared" si="54"/>
        <v>60588716</v>
      </c>
      <c r="B3516" s="65" t="s">
        <v>10481</v>
      </c>
      <c r="C3516" s="65" t="s">
        <v>10482</v>
      </c>
      <c r="E3516" s="65" t="s">
        <v>10480</v>
      </c>
    </row>
    <row r="3517" spans="1:5" ht="15" x14ac:dyDescent="0.25">
      <c r="A3517" s="66">
        <f t="shared" si="54"/>
        <v>60685916</v>
      </c>
      <c r="B3517" s="65" t="s">
        <v>10484</v>
      </c>
      <c r="C3517" s="65" t="s">
        <v>10485</v>
      </c>
      <c r="E3517" s="65" t="s">
        <v>10483</v>
      </c>
    </row>
    <row r="3518" spans="1:5" ht="15" x14ac:dyDescent="0.25">
      <c r="A3518" s="66">
        <f t="shared" si="54"/>
        <v>60691819</v>
      </c>
      <c r="B3518" s="65" t="s">
        <v>10487</v>
      </c>
      <c r="C3518" s="65" t="s">
        <v>10488</v>
      </c>
      <c r="E3518" s="65" t="s">
        <v>10486</v>
      </c>
    </row>
    <row r="3519" spans="1:5" ht="15" x14ac:dyDescent="0.25">
      <c r="A3519" s="66">
        <f t="shared" si="54"/>
        <v>60814511</v>
      </c>
      <c r="B3519" s="65" t="s">
        <v>10490</v>
      </c>
      <c r="C3519" s="65" t="s">
        <v>10491</v>
      </c>
      <c r="E3519" s="65" t="s">
        <v>10489</v>
      </c>
    </row>
    <row r="3520" spans="1:5" ht="15" x14ac:dyDescent="0.25">
      <c r="A3520" s="66">
        <f t="shared" si="54"/>
        <v>60940312</v>
      </c>
      <c r="B3520" s="65" t="s">
        <v>10493</v>
      </c>
      <c r="C3520" s="65" t="s">
        <v>10494</v>
      </c>
      <c r="E3520" s="65" t="s">
        <v>10492</v>
      </c>
    </row>
    <row r="3521" spans="1:5" ht="15" x14ac:dyDescent="0.25">
      <c r="A3521" s="66">
        <f t="shared" si="54"/>
        <v>61246312</v>
      </c>
      <c r="B3521" s="65" t="s">
        <v>10496</v>
      </c>
      <c r="C3521" s="65" t="s">
        <v>10497</v>
      </c>
      <c r="E3521" s="65" t="s">
        <v>10495</v>
      </c>
    </row>
    <row r="3522" spans="1:5" ht="15" x14ac:dyDescent="0.25">
      <c r="A3522" s="66">
        <f t="shared" ref="A3522:A3585" si="55">B3522*1</f>
        <v>61363068</v>
      </c>
      <c r="B3522" s="65" t="s">
        <v>10499</v>
      </c>
      <c r="C3522" s="65" t="s">
        <v>10500</v>
      </c>
      <c r="E3522" s="65" t="s">
        <v>10498</v>
      </c>
    </row>
    <row r="3523" spans="1:5" ht="15" x14ac:dyDescent="0.25">
      <c r="A3523" s="66">
        <f t="shared" si="55"/>
        <v>61372814</v>
      </c>
      <c r="B3523" s="65" t="s">
        <v>10502</v>
      </c>
      <c r="C3523" s="65" t="s">
        <v>10503</v>
      </c>
      <c r="E3523" s="65" t="s">
        <v>10501</v>
      </c>
    </row>
    <row r="3524" spans="1:5" ht="15" x14ac:dyDescent="0.25">
      <c r="A3524" s="66">
        <f t="shared" si="55"/>
        <v>61948716</v>
      </c>
      <c r="B3524" s="65" t="s">
        <v>10505</v>
      </c>
      <c r="C3524" s="65" t="s">
        <v>10506</v>
      </c>
      <c r="E3524" s="65" t="s">
        <v>10504</v>
      </c>
    </row>
    <row r="3525" spans="1:5" ht="15" x14ac:dyDescent="0.25">
      <c r="A3525" s="66">
        <f t="shared" si="55"/>
        <v>61978011</v>
      </c>
      <c r="B3525" s="65" t="s">
        <v>10508</v>
      </c>
      <c r="C3525" s="65" t="s">
        <v>10509</v>
      </c>
      <c r="E3525" s="65" t="s">
        <v>10507</v>
      </c>
    </row>
    <row r="3526" spans="1:5" ht="15" x14ac:dyDescent="0.25">
      <c r="A3526" s="66">
        <f t="shared" si="55"/>
        <v>61984410</v>
      </c>
      <c r="B3526" s="65" t="s">
        <v>10511</v>
      </c>
      <c r="C3526" s="65" t="s">
        <v>10512</v>
      </c>
      <c r="E3526" s="65" t="s">
        <v>10510</v>
      </c>
    </row>
    <row r="3527" spans="1:5" ht="15" x14ac:dyDescent="0.25">
      <c r="A3527" s="66">
        <f t="shared" si="55"/>
        <v>62027215</v>
      </c>
      <c r="B3527" s="65" t="s">
        <v>10514</v>
      </c>
      <c r="C3527" s="65" t="s">
        <v>10515</v>
      </c>
      <c r="E3527" s="65" t="s">
        <v>10513</v>
      </c>
    </row>
    <row r="3528" spans="1:5" ht="15" x14ac:dyDescent="0.25">
      <c r="A3528" s="66">
        <f t="shared" si="55"/>
        <v>62096411</v>
      </c>
      <c r="B3528" s="65" t="s">
        <v>10517</v>
      </c>
      <c r="C3528" s="65" t="s">
        <v>10518</v>
      </c>
      <c r="E3528" s="65" t="s">
        <v>10516</v>
      </c>
    </row>
    <row r="3529" spans="1:5" ht="15" x14ac:dyDescent="0.25">
      <c r="A3529" s="66">
        <f t="shared" si="55"/>
        <v>62147113</v>
      </c>
      <c r="B3529" s="65" t="s">
        <v>10520</v>
      </c>
      <c r="C3529" s="65" t="s">
        <v>10521</v>
      </c>
      <c r="E3529" s="65" t="s">
        <v>10519</v>
      </c>
    </row>
    <row r="3530" spans="1:5" ht="15" x14ac:dyDescent="0.25">
      <c r="A3530" s="66">
        <f t="shared" si="55"/>
        <v>62296410</v>
      </c>
      <c r="B3530" s="65" t="s">
        <v>10523</v>
      </c>
      <c r="C3530" s="65" t="s">
        <v>10524</v>
      </c>
      <c r="E3530" s="65" t="s">
        <v>10522</v>
      </c>
    </row>
    <row r="3531" spans="1:5" ht="15" x14ac:dyDescent="0.25">
      <c r="A3531" s="66">
        <f t="shared" si="55"/>
        <v>62401214</v>
      </c>
      <c r="B3531" s="65" t="s">
        <v>10526</v>
      </c>
      <c r="C3531" s="65" t="s">
        <v>10527</v>
      </c>
      <c r="E3531" s="65" t="s">
        <v>10525</v>
      </c>
    </row>
    <row r="3532" spans="1:5" ht="15" x14ac:dyDescent="0.25">
      <c r="A3532" s="66">
        <f t="shared" si="55"/>
        <v>62427612</v>
      </c>
      <c r="B3532" s="65" t="s">
        <v>10529</v>
      </c>
      <c r="C3532" s="65" t="s">
        <v>10530</v>
      </c>
      <c r="E3532" s="65" t="s">
        <v>10528</v>
      </c>
    </row>
    <row r="3533" spans="1:5" ht="15" x14ac:dyDescent="0.25">
      <c r="A3533" s="66">
        <f t="shared" si="55"/>
        <v>62443413</v>
      </c>
      <c r="B3533" s="65" t="s">
        <v>10532</v>
      </c>
      <c r="C3533" s="65" t="s">
        <v>10533</v>
      </c>
      <c r="E3533" s="65" t="s">
        <v>10531</v>
      </c>
    </row>
    <row r="3534" spans="1:5" ht="15" x14ac:dyDescent="0.25">
      <c r="A3534" s="66">
        <f t="shared" si="55"/>
        <v>62517611</v>
      </c>
      <c r="B3534" s="65" t="s">
        <v>10535</v>
      </c>
      <c r="C3534" s="65" t="s">
        <v>10536</v>
      </c>
      <c r="E3534" s="65" t="s">
        <v>10534</v>
      </c>
    </row>
    <row r="3535" spans="1:5" ht="15" x14ac:dyDescent="0.25">
      <c r="A3535" s="66">
        <f t="shared" si="55"/>
        <v>62685468</v>
      </c>
      <c r="B3535" s="65" t="s">
        <v>10538</v>
      </c>
      <c r="C3535" s="65" t="s">
        <v>10539</v>
      </c>
      <c r="E3535" s="65" t="s">
        <v>10537</v>
      </c>
    </row>
    <row r="3536" spans="1:5" ht="15" x14ac:dyDescent="0.25">
      <c r="A3536" s="66">
        <f t="shared" si="55"/>
        <v>62740213</v>
      </c>
      <c r="B3536" s="65" t="s">
        <v>10541</v>
      </c>
      <c r="C3536" s="65" t="s">
        <v>10542</v>
      </c>
      <c r="E3536" s="65" t="s">
        <v>10540</v>
      </c>
    </row>
    <row r="3537" spans="1:5" ht="15" x14ac:dyDescent="0.25">
      <c r="A3537" s="66">
        <f t="shared" si="55"/>
        <v>62826851</v>
      </c>
      <c r="B3537" s="65" t="s">
        <v>10544</v>
      </c>
      <c r="C3537" s="65" t="s">
        <v>10545</v>
      </c>
      <c r="E3537" s="65" t="s">
        <v>10543</v>
      </c>
    </row>
    <row r="3538" spans="1:5" ht="15" x14ac:dyDescent="0.25">
      <c r="A3538" s="66">
        <f t="shared" si="55"/>
        <v>62857358</v>
      </c>
      <c r="B3538" s="65" t="s">
        <v>10547</v>
      </c>
      <c r="C3538" s="65" t="s">
        <v>10548</v>
      </c>
      <c r="E3538" s="65" t="s">
        <v>10546</v>
      </c>
    </row>
    <row r="3539" spans="1:5" ht="15" x14ac:dyDescent="0.25">
      <c r="A3539" s="66">
        <f t="shared" si="55"/>
        <v>62927259</v>
      </c>
      <c r="B3539" s="65" t="s">
        <v>10550</v>
      </c>
      <c r="C3539" s="65" t="s">
        <v>10551</v>
      </c>
      <c r="E3539" s="65" t="s">
        <v>10549</v>
      </c>
    </row>
    <row r="3540" spans="1:5" ht="15" x14ac:dyDescent="0.25">
      <c r="A3540" s="66">
        <f t="shared" si="55"/>
        <v>62993715</v>
      </c>
      <c r="B3540" s="65" t="s">
        <v>10553</v>
      </c>
      <c r="C3540" s="65" t="s">
        <v>10554</v>
      </c>
      <c r="E3540" s="65" t="s">
        <v>10552</v>
      </c>
    </row>
    <row r="3541" spans="1:5" ht="15" x14ac:dyDescent="0.25">
      <c r="A3541" s="66">
        <f t="shared" si="55"/>
        <v>63009555</v>
      </c>
      <c r="B3541" s="65" t="s">
        <v>10556</v>
      </c>
      <c r="C3541" s="65" t="s">
        <v>10557</v>
      </c>
      <c r="E3541" s="65" t="s">
        <v>10555</v>
      </c>
    </row>
    <row r="3542" spans="1:5" ht="15" x14ac:dyDescent="0.25">
      <c r="A3542" s="66">
        <f t="shared" si="55"/>
        <v>63068314</v>
      </c>
      <c r="B3542" s="65" t="s">
        <v>10559</v>
      </c>
      <c r="C3542" s="65" t="s">
        <v>10560</v>
      </c>
      <c r="E3542" s="65" t="s">
        <v>10558</v>
      </c>
    </row>
    <row r="3543" spans="1:5" ht="15" x14ac:dyDescent="0.25">
      <c r="A3543" s="66">
        <f t="shared" si="55"/>
        <v>63071110</v>
      </c>
      <c r="B3543" s="65" t="s">
        <v>10562</v>
      </c>
      <c r="C3543" s="65" t="s">
        <v>10563</v>
      </c>
      <c r="E3543" s="65" t="s">
        <v>10561</v>
      </c>
    </row>
    <row r="3544" spans="1:5" ht="15" x14ac:dyDescent="0.25">
      <c r="A3544" s="66">
        <f t="shared" si="55"/>
        <v>63139459</v>
      </c>
      <c r="B3544" s="65" t="s">
        <v>10565</v>
      </c>
      <c r="C3544" s="65" t="s">
        <v>10566</v>
      </c>
      <c r="E3544" s="65" t="s">
        <v>10564</v>
      </c>
    </row>
    <row r="3545" spans="1:5" ht="15" x14ac:dyDescent="0.25">
      <c r="A3545" s="66">
        <f t="shared" si="55"/>
        <v>63392952</v>
      </c>
      <c r="B3545" s="65" t="s">
        <v>10568</v>
      </c>
      <c r="C3545" s="65" t="s">
        <v>10569</v>
      </c>
      <c r="E3545" s="65" t="s">
        <v>10567</v>
      </c>
    </row>
    <row r="3546" spans="1:5" ht="15" x14ac:dyDescent="0.25">
      <c r="A3546" s="66">
        <f t="shared" si="55"/>
        <v>63407615</v>
      </c>
      <c r="B3546" s="65" t="s">
        <v>10571</v>
      </c>
      <c r="C3546" s="65" t="s">
        <v>10572</v>
      </c>
      <c r="E3546" s="65" t="s">
        <v>10570</v>
      </c>
    </row>
    <row r="3547" spans="1:5" ht="15" x14ac:dyDescent="0.25">
      <c r="A3547" s="66">
        <f t="shared" si="55"/>
        <v>63504157</v>
      </c>
      <c r="B3547" s="65" t="s">
        <v>10574</v>
      </c>
      <c r="C3547" s="65" t="s">
        <v>4982</v>
      </c>
      <c r="E3547" s="65" t="s">
        <v>10573</v>
      </c>
    </row>
    <row r="3548" spans="1:5" ht="15" x14ac:dyDescent="0.25">
      <c r="A3548" s="66">
        <f t="shared" si="55"/>
        <v>63602957</v>
      </c>
      <c r="B3548" s="65" t="s">
        <v>10576</v>
      </c>
      <c r="C3548" s="65" t="s">
        <v>10577</v>
      </c>
      <c r="E3548" s="65" t="s">
        <v>10575</v>
      </c>
    </row>
    <row r="3549" spans="1:5" ht="15" x14ac:dyDescent="0.25">
      <c r="A3549" s="66">
        <f t="shared" si="55"/>
        <v>63671851</v>
      </c>
      <c r="B3549" s="65" t="s">
        <v>10579</v>
      </c>
      <c r="C3549" s="65" t="s">
        <v>10580</v>
      </c>
      <c r="E3549" s="65" t="s">
        <v>10578</v>
      </c>
    </row>
    <row r="3550" spans="1:5" ht="15" x14ac:dyDescent="0.25">
      <c r="A3550" s="66">
        <f t="shared" si="55"/>
        <v>63714615</v>
      </c>
      <c r="B3550" s="65" t="s">
        <v>10582</v>
      </c>
      <c r="C3550" s="65" t="s">
        <v>10583</v>
      </c>
      <c r="E3550" s="65" t="s">
        <v>10581</v>
      </c>
    </row>
    <row r="3551" spans="1:5" ht="15" x14ac:dyDescent="0.25">
      <c r="A3551" s="66">
        <f t="shared" si="55"/>
        <v>63794252</v>
      </c>
      <c r="B3551" s="65" t="s">
        <v>10585</v>
      </c>
      <c r="C3551" s="65" t="s">
        <v>10586</v>
      </c>
      <c r="E3551" s="65" t="s">
        <v>10584</v>
      </c>
    </row>
    <row r="3552" spans="1:5" ht="15" x14ac:dyDescent="0.25">
      <c r="A3552" s="66">
        <f t="shared" si="55"/>
        <v>63847410</v>
      </c>
      <c r="B3552" s="65" t="s">
        <v>10588</v>
      </c>
      <c r="C3552" s="65" t="s">
        <v>10589</v>
      </c>
      <c r="E3552" s="65" t="s">
        <v>10587</v>
      </c>
    </row>
    <row r="3553" spans="1:5" ht="15" x14ac:dyDescent="0.25">
      <c r="A3553" s="66">
        <f t="shared" si="55"/>
        <v>63855456</v>
      </c>
      <c r="B3553" s="65" t="s">
        <v>10591</v>
      </c>
      <c r="C3553" s="65" t="s">
        <v>10592</v>
      </c>
      <c r="E3553" s="65" t="s">
        <v>10590</v>
      </c>
    </row>
    <row r="3554" spans="1:5" ht="15" x14ac:dyDescent="0.25">
      <c r="A3554" s="66">
        <f t="shared" si="55"/>
        <v>63878618</v>
      </c>
      <c r="B3554" s="65" t="s">
        <v>10594</v>
      </c>
      <c r="C3554" s="65" t="s">
        <v>10595</v>
      </c>
      <c r="E3554" s="65" t="s">
        <v>10593</v>
      </c>
    </row>
    <row r="3555" spans="1:5" ht="15" x14ac:dyDescent="0.25">
      <c r="A3555" s="66">
        <f t="shared" si="55"/>
        <v>63894257</v>
      </c>
      <c r="B3555" s="65" t="s">
        <v>10597</v>
      </c>
      <c r="C3555" s="65" t="s">
        <v>10598</v>
      </c>
      <c r="E3555" s="65" t="s">
        <v>10596</v>
      </c>
    </row>
    <row r="3556" spans="1:5" ht="15" x14ac:dyDescent="0.25">
      <c r="A3556" s="66">
        <f t="shared" si="55"/>
        <v>63957658</v>
      </c>
      <c r="B3556" s="65" t="s">
        <v>10600</v>
      </c>
      <c r="C3556" s="65" t="s">
        <v>10601</v>
      </c>
      <c r="E3556" s="65" t="s">
        <v>10599</v>
      </c>
    </row>
    <row r="3557" spans="1:5" ht="15" x14ac:dyDescent="0.25">
      <c r="A3557" s="66">
        <f t="shared" si="55"/>
        <v>64027557</v>
      </c>
      <c r="B3557" s="65" t="s">
        <v>10603</v>
      </c>
      <c r="C3557" s="65" t="s">
        <v>10604</v>
      </c>
      <c r="E3557" s="65" t="s">
        <v>10602</v>
      </c>
    </row>
    <row r="3558" spans="1:5" ht="15" x14ac:dyDescent="0.25">
      <c r="A3558" s="66">
        <f t="shared" si="55"/>
        <v>64069128</v>
      </c>
      <c r="B3558" s="65" t="s">
        <v>10606</v>
      </c>
      <c r="C3558" s="65" t="s">
        <v>10607</v>
      </c>
      <c r="E3558" s="65" t="s">
        <v>10605</v>
      </c>
    </row>
    <row r="3559" spans="1:5" ht="15" x14ac:dyDescent="0.25">
      <c r="A3559" s="66">
        <f t="shared" si="55"/>
        <v>64172158</v>
      </c>
      <c r="B3559" s="65" t="s">
        <v>10609</v>
      </c>
      <c r="C3559" s="65" t="s">
        <v>10610</v>
      </c>
      <c r="E3559" s="65" t="s">
        <v>10608</v>
      </c>
    </row>
    <row r="3560" spans="1:5" ht="15" x14ac:dyDescent="0.25">
      <c r="A3560" s="66">
        <f t="shared" si="55"/>
        <v>64175211</v>
      </c>
      <c r="B3560" s="65" t="s">
        <v>10612</v>
      </c>
      <c r="C3560" s="65" t="s">
        <v>10613</v>
      </c>
      <c r="E3560" s="65" t="s">
        <v>10611</v>
      </c>
    </row>
    <row r="3561" spans="1:5" ht="15" x14ac:dyDescent="0.25">
      <c r="A3561" s="66">
        <f t="shared" si="55"/>
        <v>64233319</v>
      </c>
      <c r="B3561" s="65" t="s">
        <v>10615</v>
      </c>
      <c r="C3561" s="65" t="s">
        <v>10616</v>
      </c>
      <c r="E3561" s="65" t="s">
        <v>10614</v>
      </c>
    </row>
    <row r="3562" spans="1:5" ht="15" x14ac:dyDescent="0.25">
      <c r="A3562" s="66">
        <f t="shared" si="55"/>
        <v>64359614</v>
      </c>
      <c r="B3562" s="65" t="s">
        <v>10618</v>
      </c>
      <c r="C3562" s="65" t="s">
        <v>10619</v>
      </c>
      <c r="E3562" s="65" t="s">
        <v>10617</v>
      </c>
    </row>
    <row r="3563" spans="1:5" ht="15" x14ac:dyDescent="0.25">
      <c r="A3563" s="66">
        <f t="shared" si="55"/>
        <v>64360515</v>
      </c>
      <c r="B3563" s="65" t="s">
        <v>10621</v>
      </c>
      <c r="C3563" s="65" t="s">
        <v>10622</v>
      </c>
      <c r="E3563" s="65" t="s">
        <v>10620</v>
      </c>
    </row>
    <row r="3564" spans="1:5" ht="15" x14ac:dyDescent="0.25">
      <c r="A3564" s="66">
        <f t="shared" si="55"/>
        <v>64391917</v>
      </c>
      <c r="B3564" s="65" t="s">
        <v>10624</v>
      </c>
      <c r="C3564" s="65" t="s">
        <v>10625</v>
      </c>
      <c r="E3564" s="65" t="s">
        <v>10623</v>
      </c>
    </row>
    <row r="3565" spans="1:5" ht="15" x14ac:dyDescent="0.25">
      <c r="A3565" s="66">
        <f t="shared" si="55"/>
        <v>64438654</v>
      </c>
      <c r="B3565" s="65" t="s">
        <v>10627</v>
      </c>
      <c r="C3565" s="65" t="s">
        <v>10628</v>
      </c>
      <c r="E3565" s="65" t="s">
        <v>10626</v>
      </c>
    </row>
    <row r="3566" spans="1:5" ht="15" x14ac:dyDescent="0.25">
      <c r="A3566" s="66">
        <f t="shared" si="55"/>
        <v>64440268</v>
      </c>
      <c r="B3566" s="65" t="s">
        <v>10630</v>
      </c>
      <c r="C3566" s="65" t="s">
        <v>10631</v>
      </c>
      <c r="E3566" s="65" t="s">
        <v>10629</v>
      </c>
    </row>
    <row r="3567" spans="1:5" ht="15" x14ac:dyDescent="0.25">
      <c r="A3567" s="66">
        <f t="shared" si="55"/>
        <v>64488414</v>
      </c>
      <c r="B3567" s="65" t="s">
        <v>10633</v>
      </c>
      <c r="C3567" s="65" t="s">
        <v>10634</v>
      </c>
      <c r="E3567" s="65" t="s">
        <v>10632</v>
      </c>
    </row>
    <row r="3568" spans="1:5" ht="15" x14ac:dyDescent="0.25">
      <c r="A3568" s="66">
        <f t="shared" si="55"/>
        <v>64513168</v>
      </c>
      <c r="B3568" s="65" t="s">
        <v>10636</v>
      </c>
      <c r="C3568" s="65" t="s">
        <v>10637</v>
      </c>
      <c r="E3568" s="65" t="s">
        <v>10635</v>
      </c>
    </row>
    <row r="3569" spans="1:5" ht="15" x14ac:dyDescent="0.25">
      <c r="A3569" s="66">
        <f t="shared" si="55"/>
        <v>64663410</v>
      </c>
      <c r="B3569" s="65" t="s">
        <v>10639</v>
      </c>
      <c r="C3569" s="65" t="s">
        <v>10640</v>
      </c>
      <c r="E3569" s="65" t="s">
        <v>10638</v>
      </c>
    </row>
    <row r="3570" spans="1:5" ht="15" x14ac:dyDescent="0.25">
      <c r="A3570" s="66">
        <f t="shared" si="55"/>
        <v>64739417</v>
      </c>
      <c r="B3570" s="65" t="s">
        <v>10642</v>
      </c>
      <c r="C3570" s="65" t="s">
        <v>10643</v>
      </c>
      <c r="E3570" s="65" t="s">
        <v>10641</v>
      </c>
    </row>
    <row r="3571" spans="1:5" ht="15" x14ac:dyDescent="0.25">
      <c r="A3571" s="66">
        <f t="shared" si="55"/>
        <v>64907816</v>
      </c>
      <c r="B3571" s="65" t="s">
        <v>10645</v>
      </c>
      <c r="C3571" s="65" t="s">
        <v>10646</v>
      </c>
      <c r="E3571" s="65" t="s">
        <v>10644</v>
      </c>
    </row>
    <row r="3572" spans="1:5" ht="15" x14ac:dyDescent="0.25">
      <c r="A3572" s="66">
        <f t="shared" si="55"/>
        <v>65154919</v>
      </c>
      <c r="B3572" s="65" t="s">
        <v>10648</v>
      </c>
      <c r="C3572" s="65" t="s">
        <v>10649</v>
      </c>
      <c r="E3572" s="65" t="s">
        <v>10647</v>
      </c>
    </row>
    <row r="3573" spans="1:5" ht="15" x14ac:dyDescent="0.25">
      <c r="A3573" s="66">
        <f t="shared" si="55"/>
        <v>65357313</v>
      </c>
      <c r="B3573" s="65" t="s">
        <v>10651</v>
      </c>
      <c r="C3573" s="65" t="s">
        <v>10652</v>
      </c>
      <c r="E3573" s="65" t="s">
        <v>10650</v>
      </c>
    </row>
    <row r="3574" spans="1:5" ht="15" x14ac:dyDescent="0.25">
      <c r="A3574" s="66">
        <f t="shared" si="55"/>
        <v>65380811</v>
      </c>
      <c r="B3574" s="65" t="s">
        <v>10654</v>
      </c>
      <c r="C3574" s="65" t="s">
        <v>10655</v>
      </c>
      <c r="E3574" s="65" t="s">
        <v>10653</v>
      </c>
    </row>
    <row r="3575" spans="1:5" ht="15" x14ac:dyDescent="0.25">
      <c r="A3575" s="66">
        <f t="shared" si="55"/>
        <v>65433168</v>
      </c>
      <c r="B3575" s="65" t="s">
        <v>10657</v>
      </c>
      <c r="C3575" s="65" t="s">
        <v>10658</v>
      </c>
      <c r="E3575" s="65" t="s">
        <v>10656</v>
      </c>
    </row>
    <row r="3576" spans="1:5" ht="15" x14ac:dyDescent="0.25">
      <c r="A3576" s="66">
        <f t="shared" si="55"/>
        <v>65545314</v>
      </c>
      <c r="B3576" s="65" t="s">
        <v>10660</v>
      </c>
      <c r="C3576" s="65" t="s">
        <v>10661</v>
      </c>
      <c r="E3576" s="65" t="s">
        <v>10659</v>
      </c>
    </row>
    <row r="3577" spans="1:5" ht="15" x14ac:dyDescent="0.25">
      <c r="A3577" s="66">
        <f t="shared" si="55"/>
        <v>65569213</v>
      </c>
      <c r="B3577" s="65" t="s">
        <v>10663</v>
      </c>
      <c r="C3577" s="65" t="s">
        <v>10664</v>
      </c>
      <c r="E3577" s="65" t="s">
        <v>10662</v>
      </c>
    </row>
    <row r="3578" spans="1:5" ht="15" x14ac:dyDescent="0.25">
      <c r="A3578" s="66">
        <f t="shared" si="55"/>
        <v>65601958</v>
      </c>
      <c r="B3578" s="65" t="s">
        <v>10666</v>
      </c>
      <c r="C3578" s="65" t="s">
        <v>10667</v>
      </c>
      <c r="E3578" s="65" t="s">
        <v>10665</v>
      </c>
    </row>
    <row r="3579" spans="1:5" ht="15" x14ac:dyDescent="0.25">
      <c r="A3579" s="66">
        <f t="shared" si="55"/>
        <v>65609959</v>
      </c>
      <c r="B3579" s="65" t="s">
        <v>10669</v>
      </c>
      <c r="C3579" s="65" t="s">
        <v>10670</v>
      </c>
      <c r="E3579" s="65" t="s">
        <v>10668</v>
      </c>
    </row>
    <row r="3580" spans="1:5" ht="15" x14ac:dyDescent="0.25">
      <c r="A3580" s="66">
        <f t="shared" si="55"/>
        <v>65630257</v>
      </c>
      <c r="B3580" s="65" t="s">
        <v>10672</v>
      </c>
      <c r="C3580" s="65" t="s">
        <v>10673</v>
      </c>
      <c r="E3580" s="65" t="s">
        <v>10671</v>
      </c>
    </row>
    <row r="3581" spans="1:5" ht="15" x14ac:dyDescent="0.25">
      <c r="A3581" s="66">
        <f t="shared" si="55"/>
        <v>65692813</v>
      </c>
      <c r="B3581" s="65" t="s">
        <v>10675</v>
      </c>
      <c r="C3581" s="65" t="s">
        <v>10676</v>
      </c>
      <c r="E3581" s="65" t="s">
        <v>10674</v>
      </c>
    </row>
    <row r="3582" spans="1:5" ht="15" x14ac:dyDescent="0.25">
      <c r="A3582" s="66">
        <f t="shared" si="55"/>
        <v>65698668</v>
      </c>
      <c r="B3582" s="65" t="s">
        <v>10678</v>
      </c>
      <c r="C3582" s="65" t="s">
        <v>10679</v>
      </c>
      <c r="E3582" s="65" t="s">
        <v>10677</v>
      </c>
    </row>
    <row r="3583" spans="1:5" ht="15" x14ac:dyDescent="0.25">
      <c r="A3583" s="66">
        <f t="shared" si="55"/>
        <v>65721457</v>
      </c>
      <c r="B3583" s="65" t="s">
        <v>10681</v>
      </c>
      <c r="C3583" s="65" t="s">
        <v>10682</v>
      </c>
      <c r="E3583" s="65" t="s">
        <v>10680</v>
      </c>
    </row>
    <row r="3584" spans="1:5" ht="15" x14ac:dyDescent="0.25">
      <c r="A3584" s="66">
        <f t="shared" si="55"/>
        <v>65755556</v>
      </c>
      <c r="B3584" s="65" t="s">
        <v>10684</v>
      </c>
      <c r="C3584" s="65" t="s">
        <v>10685</v>
      </c>
      <c r="E3584" s="65" t="s">
        <v>10683</v>
      </c>
    </row>
    <row r="3585" spans="1:5" ht="15" x14ac:dyDescent="0.25">
      <c r="A3585" s="66">
        <f t="shared" si="55"/>
        <v>65778750</v>
      </c>
      <c r="B3585" s="65" t="s">
        <v>10687</v>
      </c>
      <c r="C3585" s="65" t="s">
        <v>10688</v>
      </c>
      <c r="E3585" s="65" t="s">
        <v>10686</v>
      </c>
    </row>
    <row r="3586" spans="1:5" ht="15" x14ac:dyDescent="0.25">
      <c r="A3586" s="66">
        <f t="shared" ref="A3586:A3649" si="56">B3586*1</f>
        <v>65805618</v>
      </c>
      <c r="B3586" s="65" t="s">
        <v>10690</v>
      </c>
      <c r="C3586" s="65" t="s">
        <v>10691</v>
      </c>
      <c r="E3586" s="65" t="s">
        <v>10689</v>
      </c>
    </row>
    <row r="3587" spans="1:5" ht="15" x14ac:dyDescent="0.25">
      <c r="A3587" s="66">
        <f t="shared" si="56"/>
        <v>65841916</v>
      </c>
      <c r="B3587" s="65" t="s">
        <v>10693</v>
      </c>
      <c r="C3587" s="65" t="s">
        <v>10694</v>
      </c>
      <c r="E3587" s="65" t="s">
        <v>10692</v>
      </c>
    </row>
    <row r="3588" spans="1:5" ht="15" x14ac:dyDescent="0.25">
      <c r="A3588" s="66">
        <f t="shared" si="56"/>
        <v>65849410</v>
      </c>
      <c r="B3588" s="65" t="s">
        <v>10696</v>
      </c>
      <c r="C3588" s="65" t="s">
        <v>10697</v>
      </c>
      <c r="E3588" s="65" t="s">
        <v>10695</v>
      </c>
    </row>
    <row r="3589" spans="1:5" ht="15" x14ac:dyDescent="0.25">
      <c r="A3589" s="66">
        <f t="shared" si="56"/>
        <v>65855216</v>
      </c>
      <c r="B3589" s="65" t="s">
        <v>10699</v>
      </c>
      <c r="C3589" s="65" t="s">
        <v>10700</v>
      </c>
      <c r="E3589" s="65" t="s">
        <v>10698</v>
      </c>
    </row>
    <row r="3590" spans="1:5" ht="15" x14ac:dyDescent="0.25">
      <c r="A3590" s="66">
        <f t="shared" si="56"/>
        <v>65858754</v>
      </c>
      <c r="B3590" s="65" t="s">
        <v>10702</v>
      </c>
      <c r="C3590" s="65" t="s">
        <v>10703</v>
      </c>
      <c r="E3590" s="65" t="s">
        <v>10701</v>
      </c>
    </row>
    <row r="3591" spans="1:5" ht="15" x14ac:dyDescent="0.25">
      <c r="A3591" s="66">
        <f t="shared" si="56"/>
        <v>65898551</v>
      </c>
      <c r="B3591" s="65" t="s">
        <v>10705</v>
      </c>
      <c r="C3591" s="65" t="s">
        <v>10706</v>
      </c>
      <c r="E3591" s="65" t="s">
        <v>10704</v>
      </c>
    </row>
    <row r="3592" spans="1:5" ht="15" x14ac:dyDescent="0.25">
      <c r="A3592" s="66">
        <f t="shared" si="56"/>
        <v>65918153</v>
      </c>
      <c r="B3592" s="65" t="s">
        <v>10708</v>
      </c>
      <c r="C3592" s="65" t="s">
        <v>10709</v>
      </c>
      <c r="E3592" s="65" t="s">
        <v>10707</v>
      </c>
    </row>
    <row r="3593" spans="1:5" ht="15" x14ac:dyDescent="0.25">
      <c r="A3593" s="66">
        <f t="shared" si="56"/>
        <v>65935759</v>
      </c>
      <c r="B3593" s="65" t="s">
        <v>10711</v>
      </c>
      <c r="C3593" s="65" t="s">
        <v>10712</v>
      </c>
      <c r="E3593" s="65" t="s">
        <v>10710</v>
      </c>
    </row>
    <row r="3594" spans="1:5" ht="15" x14ac:dyDescent="0.25">
      <c r="A3594" s="66">
        <f t="shared" si="56"/>
        <v>65953714</v>
      </c>
      <c r="B3594" s="65" t="s">
        <v>10714</v>
      </c>
      <c r="C3594" s="65" t="s">
        <v>10715</v>
      </c>
      <c r="E3594" s="65" t="s">
        <v>10713</v>
      </c>
    </row>
    <row r="3595" spans="1:5" ht="15" x14ac:dyDescent="0.25">
      <c r="A3595" s="66">
        <f t="shared" si="56"/>
        <v>65971852</v>
      </c>
      <c r="B3595" s="65" t="s">
        <v>10717</v>
      </c>
      <c r="C3595" s="65" t="s">
        <v>10718</v>
      </c>
      <c r="E3595" s="65" t="s">
        <v>10716</v>
      </c>
    </row>
    <row r="3596" spans="1:5" ht="15" x14ac:dyDescent="0.25">
      <c r="A3596" s="66">
        <f t="shared" si="56"/>
        <v>66022951</v>
      </c>
      <c r="B3596" s="65" t="s">
        <v>10720</v>
      </c>
      <c r="C3596" s="65" t="s">
        <v>10721</v>
      </c>
      <c r="E3596" s="65" t="s">
        <v>10719</v>
      </c>
    </row>
    <row r="3597" spans="1:5" ht="15" x14ac:dyDescent="0.25">
      <c r="A3597" s="66">
        <f t="shared" si="56"/>
        <v>66024253</v>
      </c>
      <c r="B3597" s="65" t="s">
        <v>10723</v>
      </c>
      <c r="C3597" s="65" t="s">
        <v>10724</v>
      </c>
      <c r="E3597" s="65" t="s">
        <v>10722</v>
      </c>
    </row>
    <row r="3598" spans="1:5" ht="15" x14ac:dyDescent="0.25">
      <c r="A3598" s="66">
        <f t="shared" si="56"/>
        <v>66035956</v>
      </c>
      <c r="B3598" s="65" t="s">
        <v>10726</v>
      </c>
      <c r="C3598" s="65" t="s">
        <v>10727</v>
      </c>
      <c r="E3598" s="65" t="s">
        <v>10725</v>
      </c>
    </row>
    <row r="3599" spans="1:5" ht="15" x14ac:dyDescent="0.25">
      <c r="A3599" s="66">
        <f t="shared" si="56"/>
        <v>66042758</v>
      </c>
      <c r="B3599" s="65" t="s">
        <v>10729</v>
      </c>
      <c r="C3599" s="65" t="s">
        <v>8384</v>
      </c>
      <c r="E3599" s="65" t="s">
        <v>10728</v>
      </c>
    </row>
    <row r="3600" spans="1:5" ht="15" x14ac:dyDescent="0.25">
      <c r="A3600" s="66">
        <f t="shared" si="56"/>
        <v>66043150</v>
      </c>
      <c r="B3600" s="65" t="s">
        <v>10731</v>
      </c>
      <c r="C3600" s="65" t="s">
        <v>10732</v>
      </c>
      <c r="E3600" s="65" t="s">
        <v>10730</v>
      </c>
    </row>
    <row r="3601" spans="1:5" ht="15" x14ac:dyDescent="0.25">
      <c r="A3601" s="66">
        <f t="shared" si="56"/>
        <v>66078868</v>
      </c>
      <c r="B3601" s="65" t="s">
        <v>10734</v>
      </c>
      <c r="C3601" s="65" t="s">
        <v>10735</v>
      </c>
      <c r="E3601" s="65" t="s">
        <v>10733</v>
      </c>
    </row>
    <row r="3602" spans="1:5" ht="15" x14ac:dyDescent="0.25">
      <c r="A3602" s="66">
        <f t="shared" si="56"/>
        <v>66126951</v>
      </c>
      <c r="B3602" s="65" t="s">
        <v>10737</v>
      </c>
      <c r="C3602" s="65" t="s">
        <v>10738</v>
      </c>
      <c r="E3602" s="65" t="s">
        <v>10736</v>
      </c>
    </row>
    <row r="3603" spans="1:5" ht="15" x14ac:dyDescent="0.25">
      <c r="A3603" s="66">
        <f t="shared" si="56"/>
        <v>66127168</v>
      </c>
      <c r="B3603" s="65" t="s">
        <v>10740</v>
      </c>
      <c r="C3603" s="65" t="s">
        <v>10741</v>
      </c>
      <c r="E3603" s="65" t="s">
        <v>10739</v>
      </c>
    </row>
    <row r="3604" spans="1:5" ht="15" x14ac:dyDescent="0.25">
      <c r="A3604" s="66">
        <f t="shared" si="56"/>
        <v>66132013</v>
      </c>
      <c r="B3604" s="65" t="s">
        <v>10743</v>
      </c>
      <c r="C3604" s="65" t="s">
        <v>10744</v>
      </c>
      <c r="E3604" s="65" t="s">
        <v>10742</v>
      </c>
    </row>
    <row r="3605" spans="1:5" ht="15" x14ac:dyDescent="0.25">
      <c r="A3605" s="66">
        <f t="shared" si="56"/>
        <v>66137112</v>
      </c>
      <c r="B3605" s="65" t="s">
        <v>10746</v>
      </c>
      <c r="C3605" s="65" t="s">
        <v>10747</v>
      </c>
      <c r="E3605" s="65" t="s">
        <v>10745</v>
      </c>
    </row>
    <row r="3606" spans="1:5" ht="15" x14ac:dyDescent="0.25">
      <c r="A3606" s="66">
        <f t="shared" si="56"/>
        <v>66141853</v>
      </c>
      <c r="B3606" s="65" t="s">
        <v>10749</v>
      </c>
      <c r="C3606" s="65" t="s">
        <v>10750</v>
      </c>
      <c r="E3606" s="65" t="s">
        <v>10748</v>
      </c>
    </row>
    <row r="3607" spans="1:5" ht="15" x14ac:dyDescent="0.25">
      <c r="A3607" s="66">
        <f t="shared" si="56"/>
        <v>66225259</v>
      </c>
      <c r="B3607" s="65" t="s">
        <v>10752</v>
      </c>
      <c r="C3607" s="65" t="s">
        <v>10753</v>
      </c>
      <c r="E3607" s="65" t="s">
        <v>10751</v>
      </c>
    </row>
    <row r="3608" spans="1:5" ht="15" x14ac:dyDescent="0.25">
      <c r="A3608" s="66">
        <f t="shared" si="56"/>
        <v>66252817</v>
      </c>
      <c r="B3608" s="65" t="s">
        <v>10755</v>
      </c>
      <c r="C3608" s="65" t="s">
        <v>10756</v>
      </c>
      <c r="E3608" s="65" t="s">
        <v>10754</v>
      </c>
    </row>
    <row r="3609" spans="1:5" ht="15" x14ac:dyDescent="0.25">
      <c r="A3609" s="66">
        <f t="shared" si="56"/>
        <v>66297055</v>
      </c>
      <c r="B3609" s="65" t="s">
        <v>10758</v>
      </c>
      <c r="C3609" s="65" t="s">
        <v>10759</v>
      </c>
      <c r="E3609" s="65" t="s">
        <v>10757</v>
      </c>
    </row>
    <row r="3610" spans="1:5" ht="15" x14ac:dyDescent="0.25">
      <c r="A3610" s="66">
        <f t="shared" si="56"/>
        <v>66314359</v>
      </c>
      <c r="B3610" s="65" t="s">
        <v>10761</v>
      </c>
      <c r="C3610" s="65" t="s">
        <v>10762</v>
      </c>
      <c r="E3610" s="65" t="s">
        <v>10760</v>
      </c>
    </row>
    <row r="3611" spans="1:5" ht="15" x14ac:dyDescent="0.25">
      <c r="A3611" s="66">
        <f t="shared" si="56"/>
        <v>66370151</v>
      </c>
      <c r="B3611" s="65" t="s">
        <v>10764</v>
      </c>
      <c r="C3611" s="65" t="s">
        <v>10765</v>
      </c>
      <c r="E3611" s="65" t="s">
        <v>10763</v>
      </c>
    </row>
    <row r="3612" spans="1:5" ht="15" x14ac:dyDescent="0.25">
      <c r="A3612" s="66">
        <f t="shared" si="56"/>
        <v>66374556</v>
      </c>
      <c r="B3612" s="65" t="s">
        <v>10767</v>
      </c>
      <c r="C3612" s="65" t="s">
        <v>10768</v>
      </c>
      <c r="E3612" s="65" t="s">
        <v>10766</v>
      </c>
    </row>
    <row r="3613" spans="1:5" ht="15" x14ac:dyDescent="0.25">
      <c r="A3613" s="66">
        <f t="shared" si="56"/>
        <v>66656268</v>
      </c>
      <c r="B3613" s="65" t="s">
        <v>10770</v>
      </c>
      <c r="C3613" s="65" t="s">
        <v>10771</v>
      </c>
      <c r="E3613" s="65" t="s">
        <v>10769</v>
      </c>
    </row>
    <row r="3614" spans="1:5" ht="15" x14ac:dyDescent="0.25">
      <c r="A3614" s="66">
        <f t="shared" si="56"/>
        <v>67203755</v>
      </c>
      <c r="B3614" s="65" t="s">
        <v>10773</v>
      </c>
      <c r="C3614" s="65" t="s">
        <v>10774</v>
      </c>
      <c r="E3614" s="65" t="s">
        <v>10772</v>
      </c>
    </row>
    <row r="3615" spans="1:5" ht="15" x14ac:dyDescent="0.25">
      <c r="A3615" s="66">
        <f t="shared" si="56"/>
        <v>67386019</v>
      </c>
      <c r="B3615" s="65" t="s">
        <v>10776</v>
      </c>
      <c r="C3615" s="65" t="s">
        <v>10777</v>
      </c>
      <c r="E3615" s="65" t="s">
        <v>10775</v>
      </c>
    </row>
    <row r="3616" spans="1:5" ht="15" x14ac:dyDescent="0.25">
      <c r="A3616" s="66">
        <f t="shared" si="56"/>
        <v>67498828</v>
      </c>
      <c r="B3616" s="65" t="s">
        <v>10779</v>
      </c>
      <c r="C3616" s="65" t="s">
        <v>10780</v>
      </c>
      <c r="E3616" s="65" t="s">
        <v>10778</v>
      </c>
    </row>
    <row r="3617" spans="1:5" ht="15" x14ac:dyDescent="0.25">
      <c r="A3617" s="66">
        <f t="shared" si="56"/>
        <v>67501756</v>
      </c>
      <c r="B3617" s="65" t="s">
        <v>10782</v>
      </c>
      <c r="C3617" s="65" t="s">
        <v>10783</v>
      </c>
      <c r="E3617" s="65" t="s">
        <v>10781</v>
      </c>
    </row>
    <row r="3618" spans="1:5" ht="15" x14ac:dyDescent="0.25">
      <c r="A3618" s="66">
        <f t="shared" si="56"/>
        <v>67526155</v>
      </c>
      <c r="B3618" s="65" t="s">
        <v>10785</v>
      </c>
      <c r="C3618" s="65" t="s">
        <v>10786</v>
      </c>
      <c r="E3618" s="65" t="s">
        <v>10784</v>
      </c>
    </row>
    <row r="3619" spans="1:5" ht="15" x14ac:dyDescent="0.25">
      <c r="A3619" s="66">
        <f t="shared" si="56"/>
        <v>67607112</v>
      </c>
      <c r="B3619" s="65" t="s">
        <v>10788</v>
      </c>
      <c r="C3619" s="65" t="s">
        <v>10789</v>
      </c>
      <c r="E3619" s="65" t="s">
        <v>10787</v>
      </c>
    </row>
    <row r="3620" spans="1:5" ht="15" x14ac:dyDescent="0.25">
      <c r="A3620" s="66">
        <f t="shared" si="56"/>
        <v>67815211</v>
      </c>
      <c r="B3620" s="65" t="s">
        <v>10791</v>
      </c>
      <c r="C3620" s="65" t="s">
        <v>10792</v>
      </c>
      <c r="E3620" s="65" t="s">
        <v>10790</v>
      </c>
    </row>
    <row r="3621" spans="1:5" ht="15" x14ac:dyDescent="0.25">
      <c r="A3621" s="66">
        <f t="shared" si="56"/>
        <v>67879813</v>
      </c>
      <c r="B3621" s="65" t="s">
        <v>10794</v>
      </c>
      <c r="C3621" s="65" t="s">
        <v>10795</v>
      </c>
      <c r="E3621" s="65" t="s">
        <v>10793</v>
      </c>
    </row>
    <row r="3622" spans="1:5" ht="15" x14ac:dyDescent="0.25">
      <c r="A3622" s="66">
        <f t="shared" si="56"/>
        <v>67898028</v>
      </c>
      <c r="B3622" s="65" t="s">
        <v>10797</v>
      </c>
      <c r="C3622" s="65" t="s">
        <v>10798</v>
      </c>
      <c r="E3622" s="65" t="s">
        <v>10796</v>
      </c>
    </row>
    <row r="3623" spans="1:5" ht="15" x14ac:dyDescent="0.25">
      <c r="A3623" s="66">
        <f t="shared" si="56"/>
        <v>68002311</v>
      </c>
      <c r="B3623" s="65" t="s">
        <v>10800</v>
      </c>
      <c r="C3623" s="65" t="s">
        <v>10801</v>
      </c>
      <c r="E3623" s="65" t="s">
        <v>10799</v>
      </c>
    </row>
    <row r="3624" spans="1:5" ht="15" x14ac:dyDescent="0.25">
      <c r="A3624" s="66">
        <f t="shared" si="56"/>
        <v>68006910</v>
      </c>
      <c r="B3624" s="65" t="s">
        <v>10803</v>
      </c>
      <c r="C3624" s="65" t="s">
        <v>10804</v>
      </c>
      <c r="E3624" s="65" t="s">
        <v>10802</v>
      </c>
    </row>
    <row r="3625" spans="1:5" ht="15" x14ac:dyDescent="0.25">
      <c r="A3625" s="66">
        <f t="shared" si="56"/>
        <v>68013011</v>
      </c>
      <c r="B3625" s="65" t="s">
        <v>10806</v>
      </c>
      <c r="C3625" s="65" t="s">
        <v>10807</v>
      </c>
      <c r="E3625" s="65" t="s">
        <v>10805</v>
      </c>
    </row>
    <row r="3626" spans="1:5" ht="15" x14ac:dyDescent="0.25">
      <c r="A3626" s="66">
        <f t="shared" si="56"/>
        <v>68026911</v>
      </c>
      <c r="B3626" s="65" t="s">
        <v>10809</v>
      </c>
      <c r="C3626" s="65" t="s">
        <v>10810</v>
      </c>
      <c r="E3626" s="65" t="s">
        <v>10808</v>
      </c>
    </row>
    <row r="3627" spans="1:5" ht="15" x14ac:dyDescent="0.25">
      <c r="A3627" s="66">
        <f t="shared" si="56"/>
        <v>68116910</v>
      </c>
      <c r="B3627" s="65" t="s">
        <v>10812</v>
      </c>
      <c r="C3627" s="65" t="s">
        <v>10813</v>
      </c>
      <c r="E3627" s="65" t="s">
        <v>10811</v>
      </c>
    </row>
    <row r="3628" spans="1:5" ht="15" x14ac:dyDescent="0.25">
      <c r="A3628" s="66">
        <f t="shared" si="56"/>
        <v>68132118</v>
      </c>
      <c r="B3628" s="65" t="s">
        <v>10815</v>
      </c>
      <c r="C3628" s="65" t="s">
        <v>10816</v>
      </c>
      <c r="E3628" s="65" t="s">
        <v>10814</v>
      </c>
    </row>
    <row r="3629" spans="1:5" ht="15" x14ac:dyDescent="0.25">
      <c r="A3629" s="66">
        <f t="shared" si="56"/>
        <v>68147816</v>
      </c>
      <c r="B3629" s="65" t="s">
        <v>10818</v>
      </c>
      <c r="C3629" s="65" t="s">
        <v>10819</v>
      </c>
      <c r="E3629" s="65" t="s">
        <v>10817</v>
      </c>
    </row>
    <row r="3630" spans="1:5" ht="15" x14ac:dyDescent="0.25">
      <c r="A3630" s="66">
        <f t="shared" si="56"/>
        <v>68165717</v>
      </c>
      <c r="B3630" s="65" t="s">
        <v>10821</v>
      </c>
      <c r="C3630" s="65" t="s">
        <v>10822</v>
      </c>
      <c r="E3630" s="65" t="s">
        <v>10820</v>
      </c>
    </row>
    <row r="3631" spans="1:5" ht="15" x14ac:dyDescent="0.25">
      <c r="A3631" s="66">
        <f t="shared" si="56"/>
        <v>68186013</v>
      </c>
      <c r="B3631" s="65" t="s">
        <v>10824</v>
      </c>
      <c r="C3631" s="65" t="s">
        <v>10825</v>
      </c>
      <c r="E3631" s="65" t="s">
        <v>10823</v>
      </c>
    </row>
    <row r="3632" spans="1:5" ht="15" x14ac:dyDescent="0.25">
      <c r="A3632" s="66">
        <f t="shared" si="56"/>
        <v>68209110</v>
      </c>
      <c r="B3632" s="65" t="s">
        <v>10827</v>
      </c>
      <c r="C3632" s="65" t="s">
        <v>10828</v>
      </c>
      <c r="E3632" s="65" t="s">
        <v>10826</v>
      </c>
    </row>
    <row r="3633" spans="1:5" ht="15" x14ac:dyDescent="0.25">
      <c r="A3633" s="66">
        <f t="shared" si="56"/>
        <v>68410215</v>
      </c>
      <c r="B3633" s="65" t="s">
        <v>10830</v>
      </c>
      <c r="C3633" s="65" t="s">
        <v>10831</v>
      </c>
      <c r="E3633" s="65" t="s">
        <v>10829</v>
      </c>
    </row>
    <row r="3634" spans="1:5" ht="15" x14ac:dyDescent="0.25">
      <c r="A3634" s="66">
        <f t="shared" si="56"/>
        <v>68539951</v>
      </c>
      <c r="B3634" s="65" t="s">
        <v>10833</v>
      </c>
      <c r="C3634" s="65" t="s">
        <v>10834</v>
      </c>
      <c r="E3634" s="65" t="s">
        <v>10832</v>
      </c>
    </row>
    <row r="3635" spans="1:5" ht="15" x14ac:dyDescent="0.25">
      <c r="A3635" s="66">
        <f t="shared" si="56"/>
        <v>68691354</v>
      </c>
      <c r="B3635" s="65" t="s">
        <v>10836</v>
      </c>
      <c r="C3635" s="65" t="s">
        <v>10837</v>
      </c>
      <c r="E3635" s="65" t="s">
        <v>10835</v>
      </c>
    </row>
    <row r="3636" spans="1:5" ht="15" x14ac:dyDescent="0.25">
      <c r="A3636" s="66">
        <f t="shared" si="56"/>
        <v>68728851</v>
      </c>
      <c r="B3636" s="65" t="s">
        <v>10839</v>
      </c>
      <c r="C3636" s="65" t="s">
        <v>10840</v>
      </c>
      <c r="E3636" s="65" t="s">
        <v>10838</v>
      </c>
    </row>
    <row r="3637" spans="1:5" ht="15" x14ac:dyDescent="0.25">
      <c r="A3637" s="66">
        <f t="shared" si="56"/>
        <v>68743117</v>
      </c>
      <c r="B3637" s="65" t="s">
        <v>10842</v>
      </c>
      <c r="C3637" s="65" t="s">
        <v>10843</v>
      </c>
      <c r="E3637" s="65" t="s">
        <v>10841</v>
      </c>
    </row>
    <row r="3638" spans="1:5" ht="15" x14ac:dyDescent="0.25">
      <c r="A3638" s="66">
        <f t="shared" si="56"/>
        <v>68794811</v>
      </c>
      <c r="B3638" s="65" t="s">
        <v>10845</v>
      </c>
      <c r="C3638" s="65" t="s">
        <v>10846</v>
      </c>
      <c r="E3638" s="65" t="s">
        <v>10844</v>
      </c>
    </row>
    <row r="3639" spans="1:5" ht="15" x14ac:dyDescent="0.25">
      <c r="A3639" s="66">
        <f t="shared" si="56"/>
        <v>68802717</v>
      </c>
      <c r="B3639" s="65" t="s">
        <v>10848</v>
      </c>
      <c r="C3639" s="65" t="s">
        <v>10849</v>
      </c>
      <c r="E3639" s="65" t="s">
        <v>10847</v>
      </c>
    </row>
    <row r="3640" spans="1:5" ht="15" x14ac:dyDescent="0.25">
      <c r="A3640" s="66">
        <f t="shared" si="56"/>
        <v>68817412</v>
      </c>
      <c r="B3640" s="65" t="s">
        <v>10851</v>
      </c>
      <c r="C3640" s="65" t="s">
        <v>6279</v>
      </c>
      <c r="E3640" s="65" t="s">
        <v>10850</v>
      </c>
    </row>
    <row r="3641" spans="1:5" ht="15" x14ac:dyDescent="0.25">
      <c r="A3641" s="66">
        <f t="shared" si="56"/>
        <v>68869714</v>
      </c>
      <c r="B3641" s="65" t="s">
        <v>10853</v>
      </c>
      <c r="C3641" s="65" t="s">
        <v>10854</v>
      </c>
      <c r="E3641" s="65" t="s">
        <v>10852</v>
      </c>
    </row>
    <row r="3642" spans="1:5" ht="15" x14ac:dyDescent="0.25">
      <c r="A3642" s="66">
        <f t="shared" si="56"/>
        <v>68899613</v>
      </c>
      <c r="B3642" s="65" t="s">
        <v>10856</v>
      </c>
      <c r="C3642" s="65" t="s">
        <v>10857</v>
      </c>
      <c r="E3642" s="65" t="s">
        <v>10855</v>
      </c>
    </row>
    <row r="3643" spans="1:5" ht="15" x14ac:dyDescent="0.25">
      <c r="A3643" s="66">
        <f t="shared" si="56"/>
        <v>68964652</v>
      </c>
      <c r="B3643" s="65" t="s">
        <v>10859</v>
      </c>
      <c r="C3643" s="65" t="s">
        <v>10860</v>
      </c>
      <c r="E3643" s="65" t="s">
        <v>10858</v>
      </c>
    </row>
    <row r="3644" spans="1:5" ht="15" x14ac:dyDescent="0.25">
      <c r="A3644" s="66">
        <f t="shared" si="56"/>
        <v>69001955</v>
      </c>
      <c r="B3644" s="65" t="s">
        <v>10862</v>
      </c>
      <c r="C3644" s="65" t="s">
        <v>10863</v>
      </c>
      <c r="E3644" s="65" t="s">
        <v>10861</v>
      </c>
    </row>
    <row r="3645" spans="1:5" ht="15" x14ac:dyDescent="0.25">
      <c r="A3645" s="66">
        <f t="shared" si="56"/>
        <v>69028012</v>
      </c>
      <c r="B3645" s="65" t="s">
        <v>10865</v>
      </c>
      <c r="C3645" s="65" t="s">
        <v>10866</v>
      </c>
      <c r="E3645" s="65" t="s">
        <v>10864</v>
      </c>
    </row>
    <row r="3646" spans="1:5" ht="15" x14ac:dyDescent="0.25">
      <c r="A3646" s="66">
        <f t="shared" si="56"/>
        <v>69050654</v>
      </c>
      <c r="B3646" s="65" t="s">
        <v>10868</v>
      </c>
      <c r="C3646" s="65" t="s">
        <v>10869</v>
      </c>
      <c r="E3646" s="65" t="s">
        <v>10867</v>
      </c>
    </row>
    <row r="3647" spans="1:5" ht="15" x14ac:dyDescent="0.25">
      <c r="A3647" s="66">
        <f t="shared" si="56"/>
        <v>69120954</v>
      </c>
      <c r="B3647" s="65" t="s">
        <v>10871</v>
      </c>
      <c r="C3647" s="65" t="s">
        <v>10872</v>
      </c>
      <c r="E3647" s="65" t="s">
        <v>10870</v>
      </c>
    </row>
    <row r="3648" spans="1:5" ht="15" x14ac:dyDescent="0.25">
      <c r="A3648" s="66">
        <f t="shared" si="56"/>
        <v>69174655</v>
      </c>
      <c r="B3648" s="65" t="s">
        <v>10874</v>
      </c>
      <c r="C3648" s="65" t="s">
        <v>10875</v>
      </c>
      <c r="E3648" s="65" t="s">
        <v>10873</v>
      </c>
    </row>
    <row r="3649" spans="1:5" ht="15" x14ac:dyDescent="0.25">
      <c r="A3649" s="66">
        <f t="shared" si="56"/>
        <v>69216412</v>
      </c>
      <c r="B3649" s="65" t="s">
        <v>10877</v>
      </c>
      <c r="C3649" s="65" t="s">
        <v>10878</v>
      </c>
      <c r="E3649" s="65" t="s">
        <v>10876</v>
      </c>
    </row>
    <row r="3650" spans="1:5" ht="15" x14ac:dyDescent="0.25">
      <c r="A3650" s="66">
        <f t="shared" ref="A3650:A3713" si="57">B3650*1</f>
        <v>69237312</v>
      </c>
      <c r="B3650" s="65" t="s">
        <v>10880</v>
      </c>
      <c r="C3650" s="65" t="s">
        <v>4684</v>
      </c>
      <c r="E3650" s="65" t="s">
        <v>10879</v>
      </c>
    </row>
    <row r="3651" spans="1:5" ht="15" x14ac:dyDescent="0.25">
      <c r="A3651" s="66">
        <f t="shared" si="57"/>
        <v>69442013</v>
      </c>
      <c r="B3651" s="65" t="s">
        <v>10882</v>
      </c>
      <c r="C3651" s="65" t="s">
        <v>10883</v>
      </c>
      <c r="E3651" s="65" t="s">
        <v>10881</v>
      </c>
    </row>
    <row r="3652" spans="1:5" ht="15" x14ac:dyDescent="0.25">
      <c r="A3652" s="66">
        <f t="shared" si="57"/>
        <v>69461913</v>
      </c>
      <c r="B3652" s="65" t="s">
        <v>10885</v>
      </c>
      <c r="C3652" s="65" t="s">
        <v>10886</v>
      </c>
      <c r="E3652" s="65" t="s">
        <v>10884</v>
      </c>
    </row>
    <row r="3653" spans="1:5" ht="15" x14ac:dyDescent="0.25">
      <c r="A3653" s="66">
        <f t="shared" si="57"/>
        <v>69499716</v>
      </c>
      <c r="B3653" s="65" t="s">
        <v>10888</v>
      </c>
      <c r="C3653" s="65" t="s">
        <v>10889</v>
      </c>
      <c r="E3653" s="65" t="s">
        <v>10887</v>
      </c>
    </row>
    <row r="3654" spans="1:5" ht="15" x14ac:dyDescent="0.25">
      <c r="A3654" s="66">
        <f t="shared" si="57"/>
        <v>69517714</v>
      </c>
      <c r="B3654" s="65" t="s">
        <v>10891</v>
      </c>
      <c r="C3654" s="65" t="s">
        <v>10892</v>
      </c>
      <c r="E3654" s="65" t="s">
        <v>10890</v>
      </c>
    </row>
    <row r="3655" spans="1:5" ht="15" x14ac:dyDescent="0.25">
      <c r="A3655" s="66">
        <f t="shared" si="57"/>
        <v>69540112</v>
      </c>
      <c r="B3655" s="65" t="s">
        <v>10894</v>
      </c>
      <c r="C3655" s="65" t="s">
        <v>10895</v>
      </c>
      <c r="E3655" s="65" t="s">
        <v>10893</v>
      </c>
    </row>
    <row r="3656" spans="1:5" ht="15" x14ac:dyDescent="0.25">
      <c r="A3656" s="66">
        <f t="shared" si="57"/>
        <v>69548717</v>
      </c>
      <c r="B3656" s="65" t="s">
        <v>10897</v>
      </c>
      <c r="C3656" s="65" t="s">
        <v>10898</v>
      </c>
      <c r="E3656" s="65" t="s">
        <v>10896</v>
      </c>
    </row>
    <row r="3657" spans="1:5" ht="15" x14ac:dyDescent="0.25">
      <c r="A3657" s="66">
        <f t="shared" si="57"/>
        <v>69580416</v>
      </c>
      <c r="B3657" s="65" t="s">
        <v>10900</v>
      </c>
      <c r="C3657" s="65" t="s">
        <v>10901</v>
      </c>
      <c r="E3657" s="65" t="s">
        <v>10899</v>
      </c>
    </row>
    <row r="3658" spans="1:5" ht="15" x14ac:dyDescent="0.25">
      <c r="A3658" s="66">
        <f t="shared" si="57"/>
        <v>69788351</v>
      </c>
      <c r="B3658" s="65" t="s">
        <v>10903</v>
      </c>
      <c r="C3658" s="65" t="s">
        <v>10904</v>
      </c>
      <c r="E3658" s="65" t="s">
        <v>10902</v>
      </c>
    </row>
    <row r="3659" spans="1:5" ht="15" x14ac:dyDescent="0.25">
      <c r="A3659" s="66">
        <f t="shared" si="57"/>
        <v>69862314</v>
      </c>
      <c r="B3659" s="65" t="s">
        <v>10906</v>
      </c>
      <c r="C3659" s="65" t="s">
        <v>10907</v>
      </c>
      <c r="E3659" s="65" t="s">
        <v>10905</v>
      </c>
    </row>
    <row r="3660" spans="1:5" ht="15" x14ac:dyDescent="0.25">
      <c r="A3660" s="66">
        <f t="shared" si="57"/>
        <v>69895751</v>
      </c>
      <c r="B3660" s="65" t="s">
        <v>10909</v>
      </c>
      <c r="C3660" s="65" t="s">
        <v>10910</v>
      </c>
      <c r="E3660" s="65" t="s">
        <v>10908</v>
      </c>
    </row>
    <row r="3661" spans="1:5" ht="15" x14ac:dyDescent="0.25">
      <c r="A3661" s="66">
        <f t="shared" si="57"/>
        <v>69944752</v>
      </c>
      <c r="B3661" s="65" t="s">
        <v>10912</v>
      </c>
      <c r="C3661" s="65" t="s">
        <v>10913</v>
      </c>
      <c r="E3661" s="65" t="s">
        <v>10911</v>
      </c>
    </row>
    <row r="3662" spans="1:5" ht="15" x14ac:dyDescent="0.25">
      <c r="A3662" s="66">
        <f t="shared" si="57"/>
        <v>70086115</v>
      </c>
      <c r="B3662" s="65" t="s">
        <v>10915</v>
      </c>
      <c r="C3662" s="65" t="s">
        <v>10916</v>
      </c>
      <c r="E3662" s="65" t="s">
        <v>10914</v>
      </c>
    </row>
    <row r="3663" spans="1:5" ht="15" x14ac:dyDescent="0.25">
      <c r="A3663" s="66">
        <f t="shared" si="57"/>
        <v>70123428</v>
      </c>
      <c r="B3663" s="65" t="s">
        <v>10918</v>
      </c>
      <c r="C3663" s="65" t="s">
        <v>10919</v>
      </c>
      <c r="E3663" s="65" t="s">
        <v>10917</v>
      </c>
    </row>
    <row r="3664" spans="1:5" ht="15" x14ac:dyDescent="0.25">
      <c r="A3664" s="66">
        <f t="shared" si="57"/>
        <v>70130912</v>
      </c>
      <c r="B3664" s="65" t="s">
        <v>10921</v>
      </c>
      <c r="C3664" s="65" t="s">
        <v>10922</v>
      </c>
      <c r="E3664" s="65" t="s">
        <v>10920</v>
      </c>
    </row>
    <row r="3665" spans="1:5" ht="15" x14ac:dyDescent="0.25">
      <c r="A3665" s="66">
        <f t="shared" si="57"/>
        <v>70163217</v>
      </c>
      <c r="B3665" s="65" t="s">
        <v>10924</v>
      </c>
      <c r="C3665" s="65" t="s">
        <v>10925</v>
      </c>
      <c r="E3665" s="65" t="s">
        <v>10923</v>
      </c>
    </row>
    <row r="3666" spans="1:5" ht="15" x14ac:dyDescent="0.25">
      <c r="A3666" s="66">
        <f t="shared" si="57"/>
        <v>70239310</v>
      </c>
      <c r="B3666" s="65" t="s">
        <v>10927</v>
      </c>
      <c r="C3666" s="65" t="s">
        <v>10928</v>
      </c>
      <c r="E3666" s="65" t="s">
        <v>10926</v>
      </c>
    </row>
    <row r="3667" spans="1:5" ht="15" x14ac:dyDescent="0.25">
      <c r="A3667" s="66">
        <f t="shared" si="57"/>
        <v>70249219</v>
      </c>
      <c r="B3667" s="65" t="s">
        <v>10930</v>
      </c>
      <c r="C3667" s="65" t="s">
        <v>10931</v>
      </c>
      <c r="E3667" s="65" t="s">
        <v>10929</v>
      </c>
    </row>
    <row r="3668" spans="1:5" ht="15" x14ac:dyDescent="0.25">
      <c r="A3668" s="66">
        <f t="shared" si="57"/>
        <v>70253216</v>
      </c>
      <c r="B3668" s="65" t="s">
        <v>10933</v>
      </c>
      <c r="C3668" s="65" t="s">
        <v>10934</v>
      </c>
      <c r="E3668" s="65" t="s">
        <v>10932</v>
      </c>
    </row>
    <row r="3669" spans="1:5" ht="15" x14ac:dyDescent="0.25">
      <c r="A3669" s="66">
        <f t="shared" si="57"/>
        <v>70279517</v>
      </c>
      <c r="B3669" s="65" t="s">
        <v>10936</v>
      </c>
      <c r="C3669" s="65" t="s">
        <v>10937</v>
      </c>
      <c r="E3669" s="65" t="s">
        <v>10935</v>
      </c>
    </row>
    <row r="3670" spans="1:5" ht="15" x14ac:dyDescent="0.25">
      <c r="A3670" s="66">
        <f t="shared" si="57"/>
        <v>70857456</v>
      </c>
      <c r="B3670" s="65" t="s">
        <v>10939</v>
      </c>
      <c r="C3670" s="65" t="s">
        <v>10940</v>
      </c>
      <c r="E3670" s="65" t="s">
        <v>10938</v>
      </c>
    </row>
    <row r="3671" spans="1:5" ht="15" x14ac:dyDescent="0.25">
      <c r="A3671" s="66">
        <f t="shared" si="57"/>
        <v>70883953</v>
      </c>
      <c r="B3671" s="65" t="s">
        <v>10942</v>
      </c>
      <c r="C3671" s="65" t="s">
        <v>10943</v>
      </c>
      <c r="E3671" s="65" t="s">
        <v>10941</v>
      </c>
    </row>
    <row r="3672" spans="1:5" ht="15" x14ac:dyDescent="0.25">
      <c r="A3672" s="66">
        <f t="shared" si="57"/>
        <v>70907852</v>
      </c>
      <c r="B3672" s="65" t="s">
        <v>10945</v>
      </c>
      <c r="C3672" s="65" t="s">
        <v>10946</v>
      </c>
      <c r="E3672" s="65" t="s">
        <v>10944</v>
      </c>
    </row>
    <row r="3673" spans="1:5" ht="15" x14ac:dyDescent="0.25">
      <c r="A3673" s="66">
        <f t="shared" si="57"/>
        <v>70910853</v>
      </c>
      <c r="B3673" s="65" t="s">
        <v>10948</v>
      </c>
      <c r="C3673" s="65" t="s">
        <v>10949</v>
      </c>
      <c r="E3673" s="65" t="s">
        <v>10947</v>
      </c>
    </row>
    <row r="3674" spans="1:5" ht="15" x14ac:dyDescent="0.25">
      <c r="A3674" s="66">
        <f t="shared" si="57"/>
        <v>70923459</v>
      </c>
      <c r="B3674" s="65" t="s">
        <v>10951</v>
      </c>
      <c r="C3674" s="65" t="s">
        <v>10952</v>
      </c>
      <c r="E3674" s="65" t="s">
        <v>10950</v>
      </c>
    </row>
    <row r="3675" spans="1:5" ht="15" x14ac:dyDescent="0.25">
      <c r="A3675" s="66">
        <f t="shared" si="57"/>
        <v>71017850</v>
      </c>
      <c r="B3675" s="65" t="s">
        <v>10954</v>
      </c>
      <c r="C3675" s="65" t="s">
        <v>10955</v>
      </c>
      <c r="E3675" s="65" t="s">
        <v>10953</v>
      </c>
    </row>
    <row r="3676" spans="1:5" ht="15" x14ac:dyDescent="0.25">
      <c r="A3676" s="66">
        <f t="shared" si="57"/>
        <v>71145816</v>
      </c>
      <c r="B3676" s="65" t="s">
        <v>10957</v>
      </c>
      <c r="C3676" s="65" t="s">
        <v>10958</v>
      </c>
      <c r="E3676" s="65" t="s">
        <v>10956</v>
      </c>
    </row>
    <row r="3677" spans="1:5" ht="15" x14ac:dyDescent="0.25">
      <c r="A3677" s="66">
        <f t="shared" si="57"/>
        <v>71170357</v>
      </c>
      <c r="B3677" s="65" t="s">
        <v>10960</v>
      </c>
      <c r="C3677" s="65" t="s">
        <v>10961</v>
      </c>
      <c r="E3677" s="65" t="s">
        <v>10959</v>
      </c>
    </row>
    <row r="3678" spans="1:5" ht="15" x14ac:dyDescent="0.25">
      <c r="A3678" s="66">
        <f t="shared" si="57"/>
        <v>71248852</v>
      </c>
      <c r="B3678" s="65" t="s">
        <v>10963</v>
      </c>
      <c r="C3678" s="65" t="s">
        <v>10964</v>
      </c>
      <c r="E3678" s="65" t="s">
        <v>10962</v>
      </c>
    </row>
    <row r="3679" spans="1:5" ht="15" x14ac:dyDescent="0.25">
      <c r="A3679" s="66">
        <f t="shared" si="57"/>
        <v>71299457</v>
      </c>
      <c r="B3679" s="65" t="s">
        <v>10966</v>
      </c>
      <c r="C3679" s="65" t="s">
        <v>10967</v>
      </c>
      <c r="E3679" s="65" t="s">
        <v>10965</v>
      </c>
    </row>
    <row r="3680" spans="1:5" ht="15" x14ac:dyDescent="0.25">
      <c r="A3680" s="66">
        <f t="shared" si="57"/>
        <v>71332152</v>
      </c>
      <c r="B3680" s="65" t="s">
        <v>10969</v>
      </c>
      <c r="C3680" s="65" t="s">
        <v>10970</v>
      </c>
      <c r="E3680" s="65" t="s">
        <v>10968</v>
      </c>
    </row>
    <row r="3681" spans="1:5" ht="15" x14ac:dyDescent="0.25">
      <c r="A3681" s="66">
        <f t="shared" si="57"/>
        <v>71375757</v>
      </c>
      <c r="B3681" s="65" t="s">
        <v>10972</v>
      </c>
      <c r="C3681" s="65" t="s">
        <v>10973</v>
      </c>
      <c r="E3681" s="65" t="s">
        <v>10971</v>
      </c>
    </row>
    <row r="3682" spans="1:5" ht="15" x14ac:dyDescent="0.25">
      <c r="A3682" s="66">
        <f t="shared" si="57"/>
        <v>71388557</v>
      </c>
      <c r="B3682" s="65" t="s">
        <v>10975</v>
      </c>
      <c r="C3682" s="65" t="s">
        <v>10976</v>
      </c>
      <c r="E3682" s="65" t="s">
        <v>10974</v>
      </c>
    </row>
    <row r="3683" spans="1:5" ht="15" x14ac:dyDescent="0.25">
      <c r="A3683" s="66">
        <f t="shared" si="57"/>
        <v>71449912</v>
      </c>
      <c r="B3683" s="65" t="s">
        <v>10978</v>
      </c>
      <c r="C3683" s="65" t="s">
        <v>10979</v>
      </c>
      <c r="E3683" s="65" t="s">
        <v>10977</v>
      </c>
    </row>
    <row r="3684" spans="1:5" ht="15" x14ac:dyDescent="0.25">
      <c r="A3684" s="66">
        <f t="shared" si="57"/>
        <v>71459616</v>
      </c>
      <c r="B3684" s="65" t="s">
        <v>10981</v>
      </c>
      <c r="C3684" s="65" t="s">
        <v>10982</v>
      </c>
      <c r="E3684" s="65" t="s">
        <v>10980</v>
      </c>
    </row>
    <row r="3685" spans="1:5" ht="15" x14ac:dyDescent="0.25">
      <c r="A3685" s="66">
        <f t="shared" si="57"/>
        <v>71467015</v>
      </c>
      <c r="B3685" s="65" t="s">
        <v>10984</v>
      </c>
      <c r="C3685" s="65" t="s">
        <v>10985</v>
      </c>
      <c r="E3685" s="65" t="s">
        <v>10983</v>
      </c>
    </row>
    <row r="3686" spans="1:5" ht="15" x14ac:dyDescent="0.25">
      <c r="A3686" s="66">
        <f t="shared" si="57"/>
        <v>71474410</v>
      </c>
      <c r="B3686" s="65" t="s">
        <v>10987</v>
      </c>
      <c r="C3686" s="65" t="s">
        <v>10988</v>
      </c>
      <c r="E3686" s="65" t="s">
        <v>10986</v>
      </c>
    </row>
    <row r="3687" spans="1:5" ht="15" x14ac:dyDescent="0.25">
      <c r="A3687" s="66">
        <f t="shared" si="57"/>
        <v>71483517</v>
      </c>
      <c r="B3687" s="65" t="s">
        <v>10990</v>
      </c>
      <c r="C3687" s="65" t="s">
        <v>10991</v>
      </c>
      <c r="E3687" s="65" t="s">
        <v>10989</v>
      </c>
    </row>
    <row r="3688" spans="1:5" ht="15" x14ac:dyDescent="0.25">
      <c r="A3688" s="66">
        <f t="shared" si="57"/>
        <v>71493415</v>
      </c>
      <c r="B3688" s="65" t="s">
        <v>10993</v>
      </c>
      <c r="C3688" s="65" t="s">
        <v>10994</v>
      </c>
      <c r="E3688" s="65" t="s">
        <v>10992</v>
      </c>
    </row>
    <row r="3689" spans="1:5" ht="15" x14ac:dyDescent="0.25">
      <c r="A3689" s="66">
        <f t="shared" si="57"/>
        <v>71514528</v>
      </c>
      <c r="B3689" s="65" t="s">
        <v>10996</v>
      </c>
      <c r="C3689" s="65" t="s">
        <v>10997</v>
      </c>
      <c r="E3689" s="65" t="s">
        <v>10995</v>
      </c>
    </row>
    <row r="3690" spans="1:5" ht="15" x14ac:dyDescent="0.25">
      <c r="A3690" s="66">
        <f t="shared" si="57"/>
        <v>71556115</v>
      </c>
      <c r="B3690" s="65" t="s">
        <v>10999</v>
      </c>
      <c r="C3690" s="65" t="s">
        <v>11000</v>
      </c>
      <c r="E3690" s="65" t="s">
        <v>10998</v>
      </c>
    </row>
    <row r="3691" spans="1:5" ht="15" x14ac:dyDescent="0.25">
      <c r="A3691" s="66">
        <f t="shared" si="57"/>
        <v>71648613</v>
      </c>
      <c r="B3691" s="65" t="s">
        <v>11002</v>
      </c>
      <c r="C3691" s="65" t="s">
        <v>11003</v>
      </c>
      <c r="E3691" s="65" t="s">
        <v>11001</v>
      </c>
    </row>
    <row r="3692" spans="1:5" ht="15" x14ac:dyDescent="0.25">
      <c r="A3692" s="66">
        <f t="shared" si="57"/>
        <v>71670112</v>
      </c>
      <c r="B3692" s="65" t="s">
        <v>11005</v>
      </c>
      <c r="C3692" s="65" t="s">
        <v>11006</v>
      </c>
      <c r="E3692" s="65" t="s">
        <v>11004</v>
      </c>
    </row>
    <row r="3693" spans="1:5" ht="15" x14ac:dyDescent="0.25">
      <c r="A3693" s="66">
        <f t="shared" si="57"/>
        <v>71675653</v>
      </c>
      <c r="B3693" s="65" t="s">
        <v>11008</v>
      </c>
      <c r="C3693" s="65" t="s">
        <v>11009</v>
      </c>
      <c r="E3693" s="65" t="s">
        <v>11007</v>
      </c>
    </row>
    <row r="3694" spans="1:5" ht="15" x14ac:dyDescent="0.25">
      <c r="A3694" s="66">
        <f t="shared" si="57"/>
        <v>71690911</v>
      </c>
      <c r="B3694" s="65" t="s">
        <v>11011</v>
      </c>
      <c r="C3694" s="65" t="s">
        <v>11012</v>
      </c>
      <c r="E3694" s="65" t="s">
        <v>11010</v>
      </c>
    </row>
    <row r="3695" spans="1:5" ht="15" x14ac:dyDescent="0.25">
      <c r="A3695" s="66">
        <f t="shared" si="57"/>
        <v>71694119</v>
      </c>
      <c r="B3695" s="65" t="s">
        <v>11014</v>
      </c>
      <c r="C3695" s="65" t="s">
        <v>11015</v>
      </c>
      <c r="E3695" s="65" t="s">
        <v>11013</v>
      </c>
    </row>
    <row r="3696" spans="1:5" ht="15" x14ac:dyDescent="0.25">
      <c r="A3696" s="66">
        <f t="shared" si="57"/>
        <v>71725014</v>
      </c>
      <c r="B3696" s="65" t="s">
        <v>11017</v>
      </c>
      <c r="C3696" s="65" t="s">
        <v>11018</v>
      </c>
      <c r="E3696" s="65" t="s">
        <v>11016</v>
      </c>
    </row>
    <row r="3697" spans="1:5" ht="15" x14ac:dyDescent="0.25">
      <c r="A3697" s="66">
        <f t="shared" si="57"/>
        <v>71741818</v>
      </c>
      <c r="B3697" s="65" t="s">
        <v>11020</v>
      </c>
      <c r="C3697" s="65" t="s">
        <v>11021</v>
      </c>
      <c r="E3697" s="65" t="s">
        <v>11019</v>
      </c>
    </row>
    <row r="3698" spans="1:5" ht="15" x14ac:dyDescent="0.25">
      <c r="A3698" s="66">
        <f t="shared" si="57"/>
        <v>71751619</v>
      </c>
      <c r="B3698" s="65" t="s">
        <v>11023</v>
      </c>
      <c r="C3698" s="65" t="s">
        <v>11024</v>
      </c>
      <c r="E3698" s="65" t="s">
        <v>11022</v>
      </c>
    </row>
    <row r="3699" spans="1:5" ht="15" x14ac:dyDescent="0.25">
      <c r="A3699" s="66">
        <f t="shared" si="57"/>
        <v>71763315</v>
      </c>
      <c r="B3699" s="65" t="s">
        <v>11026</v>
      </c>
      <c r="C3699" s="65" t="s">
        <v>11027</v>
      </c>
      <c r="E3699" s="65" t="s">
        <v>11025</v>
      </c>
    </row>
    <row r="3700" spans="1:5" ht="15" x14ac:dyDescent="0.25">
      <c r="A3700" s="66">
        <f t="shared" si="57"/>
        <v>71802256</v>
      </c>
      <c r="B3700" s="65" t="s">
        <v>11029</v>
      </c>
      <c r="C3700" s="65" t="s">
        <v>11030</v>
      </c>
      <c r="E3700" s="65" t="s">
        <v>11028</v>
      </c>
    </row>
    <row r="3701" spans="1:5" ht="15" x14ac:dyDescent="0.25">
      <c r="A3701" s="66">
        <f t="shared" si="57"/>
        <v>71853268</v>
      </c>
      <c r="B3701" s="65" t="s">
        <v>11032</v>
      </c>
      <c r="C3701" s="65" t="s">
        <v>11033</v>
      </c>
      <c r="E3701" s="65" t="s">
        <v>11031</v>
      </c>
    </row>
    <row r="3702" spans="1:5" ht="15" x14ac:dyDescent="0.25">
      <c r="A3702" s="66">
        <f t="shared" si="57"/>
        <v>71856917</v>
      </c>
      <c r="B3702" s="65" t="s">
        <v>11035</v>
      </c>
      <c r="C3702" s="65" t="s">
        <v>11036</v>
      </c>
      <c r="E3702" s="65" t="s">
        <v>11034</v>
      </c>
    </row>
    <row r="3703" spans="1:5" ht="15" x14ac:dyDescent="0.25">
      <c r="A3703" s="66">
        <f t="shared" si="57"/>
        <v>71872513</v>
      </c>
      <c r="B3703" s="65" t="s">
        <v>11038</v>
      </c>
      <c r="C3703" s="65" t="s">
        <v>11039</v>
      </c>
      <c r="E3703" s="65" t="s">
        <v>11037</v>
      </c>
    </row>
    <row r="3704" spans="1:5" ht="15" x14ac:dyDescent="0.25">
      <c r="A3704" s="66">
        <f t="shared" si="57"/>
        <v>71875911</v>
      </c>
      <c r="B3704" s="65" t="s">
        <v>11041</v>
      </c>
      <c r="C3704" s="65" t="s">
        <v>11042</v>
      </c>
      <c r="E3704" s="65" t="s">
        <v>11040</v>
      </c>
    </row>
    <row r="3705" spans="1:5" ht="15" x14ac:dyDescent="0.25">
      <c r="A3705" s="66">
        <f t="shared" si="57"/>
        <v>71913228</v>
      </c>
      <c r="B3705" s="65" t="s">
        <v>11044</v>
      </c>
      <c r="C3705" s="65" t="s">
        <v>11045</v>
      </c>
      <c r="E3705" s="65" t="s">
        <v>11043</v>
      </c>
    </row>
    <row r="3706" spans="1:5" ht="15" x14ac:dyDescent="0.25">
      <c r="A3706" s="66">
        <f t="shared" si="57"/>
        <v>71920313</v>
      </c>
      <c r="B3706" s="65" t="s">
        <v>11047</v>
      </c>
      <c r="C3706" s="65" t="s">
        <v>11048</v>
      </c>
      <c r="E3706" s="65" t="s">
        <v>11046</v>
      </c>
    </row>
    <row r="3707" spans="1:5" ht="15" x14ac:dyDescent="0.25">
      <c r="A3707" s="66">
        <f t="shared" si="57"/>
        <v>71920828</v>
      </c>
      <c r="B3707" s="65" t="s">
        <v>11050</v>
      </c>
      <c r="C3707" s="65" t="s">
        <v>11051</v>
      </c>
      <c r="E3707" s="65" t="s">
        <v>11049</v>
      </c>
    </row>
    <row r="3708" spans="1:5" ht="15" x14ac:dyDescent="0.25">
      <c r="A3708" s="66">
        <f t="shared" si="57"/>
        <v>72099214</v>
      </c>
      <c r="B3708" s="65" t="s">
        <v>11053</v>
      </c>
      <c r="C3708" s="65" t="s">
        <v>11054</v>
      </c>
      <c r="E3708" s="65" t="s">
        <v>11052</v>
      </c>
    </row>
    <row r="3709" spans="1:5" ht="15" x14ac:dyDescent="0.25">
      <c r="A3709" s="66">
        <f t="shared" si="57"/>
        <v>72101928</v>
      </c>
      <c r="B3709" s="65" t="s">
        <v>11056</v>
      </c>
      <c r="C3709" s="65" t="s">
        <v>11057</v>
      </c>
      <c r="E3709" s="65" t="s">
        <v>11055</v>
      </c>
    </row>
    <row r="3710" spans="1:5" ht="15" x14ac:dyDescent="0.25">
      <c r="A3710" s="66">
        <f t="shared" si="57"/>
        <v>72123514</v>
      </c>
      <c r="B3710" s="65" t="s">
        <v>11059</v>
      </c>
      <c r="C3710" s="65" t="s">
        <v>11060</v>
      </c>
      <c r="E3710" s="65" t="s">
        <v>11058</v>
      </c>
    </row>
    <row r="3711" spans="1:5" ht="15" x14ac:dyDescent="0.25">
      <c r="A3711" s="66">
        <f t="shared" si="57"/>
        <v>72139151</v>
      </c>
      <c r="B3711" s="65" t="s">
        <v>11062</v>
      </c>
      <c r="C3711" s="65" t="s">
        <v>11063</v>
      </c>
      <c r="E3711" s="65" t="s">
        <v>11061</v>
      </c>
    </row>
    <row r="3712" spans="1:5" ht="15" x14ac:dyDescent="0.25">
      <c r="A3712" s="66">
        <f t="shared" si="57"/>
        <v>72170016</v>
      </c>
      <c r="B3712" s="65" t="s">
        <v>11065</v>
      </c>
      <c r="C3712" s="65" t="s">
        <v>11066</v>
      </c>
      <c r="E3712" s="65" t="s">
        <v>11064</v>
      </c>
    </row>
    <row r="3713" spans="1:5" ht="15" x14ac:dyDescent="0.25">
      <c r="A3713" s="66">
        <f t="shared" si="57"/>
        <v>72178610</v>
      </c>
      <c r="B3713" s="65" t="s">
        <v>11068</v>
      </c>
      <c r="C3713" s="65" t="s">
        <v>11069</v>
      </c>
      <c r="E3713" s="65" t="s">
        <v>11067</v>
      </c>
    </row>
    <row r="3714" spans="1:5" ht="15" x14ac:dyDescent="0.25">
      <c r="A3714" s="66">
        <f t="shared" ref="A3714:A3777" si="58">B3714*1</f>
        <v>72185714</v>
      </c>
      <c r="B3714" s="65" t="s">
        <v>11071</v>
      </c>
      <c r="C3714" s="65" t="s">
        <v>11072</v>
      </c>
      <c r="E3714" s="65" t="s">
        <v>11070</v>
      </c>
    </row>
    <row r="3715" spans="1:5" ht="15" x14ac:dyDescent="0.25">
      <c r="A3715" s="66">
        <f t="shared" si="58"/>
        <v>72191110</v>
      </c>
      <c r="B3715" s="65" t="s">
        <v>11074</v>
      </c>
      <c r="C3715" s="65" t="s">
        <v>11075</v>
      </c>
      <c r="E3715" s="65" t="s">
        <v>11073</v>
      </c>
    </row>
    <row r="3716" spans="1:5" ht="15" x14ac:dyDescent="0.25">
      <c r="A3716" s="66">
        <f t="shared" si="58"/>
        <v>72336119</v>
      </c>
      <c r="B3716" s="65" t="s">
        <v>11077</v>
      </c>
      <c r="C3716" s="65" t="s">
        <v>11078</v>
      </c>
      <c r="E3716" s="65" t="s">
        <v>11076</v>
      </c>
    </row>
    <row r="3717" spans="1:5" ht="15" x14ac:dyDescent="0.25">
      <c r="A3717" s="66">
        <f t="shared" si="58"/>
        <v>72347617</v>
      </c>
      <c r="B3717" s="65" t="s">
        <v>11080</v>
      </c>
      <c r="C3717" s="65" t="s">
        <v>11081</v>
      </c>
      <c r="E3717" s="65" t="s">
        <v>11079</v>
      </c>
    </row>
    <row r="3718" spans="1:5" ht="15" x14ac:dyDescent="0.25">
      <c r="A3718" s="66">
        <f t="shared" si="58"/>
        <v>72396014</v>
      </c>
      <c r="B3718" s="65" t="s">
        <v>11083</v>
      </c>
      <c r="C3718" s="65" t="s">
        <v>11084</v>
      </c>
      <c r="E3718" s="65" t="s">
        <v>11082</v>
      </c>
    </row>
    <row r="3719" spans="1:5" ht="15" x14ac:dyDescent="0.25">
      <c r="A3719" s="66">
        <f t="shared" si="58"/>
        <v>72418018</v>
      </c>
      <c r="B3719" s="65" t="s">
        <v>11086</v>
      </c>
      <c r="C3719" s="65" t="s">
        <v>11087</v>
      </c>
      <c r="E3719" s="65" t="s">
        <v>11085</v>
      </c>
    </row>
    <row r="3720" spans="1:5" ht="15" x14ac:dyDescent="0.25">
      <c r="A3720" s="66">
        <f t="shared" si="58"/>
        <v>72426916</v>
      </c>
      <c r="B3720" s="65" t="s">
        <v>11089</v>
      </c>
      <c r="C3720" s="65" t="s">
        <v>11090</v>
      </c>
      <c r="E3720" s="65" t="s">
        <v>11088</v>
      </c>
    </row>
    <row r="3721" spans="1:5" ht="15" x14ac:dyDescent="0.25">
      <c r="A3721" s="66">
        <f t="shared" si="58"/>
        <v>72432428</v>
      </c>
      <c r="B3721" s="65" t="s">
        <v>11092</v>
      </c>
      <c r="C3721" s="65" t="s">
        <v>11093</v>
      </c>
      <c r="E3721" s="65" t="s">
        <v>11091</v>
      </c>
    </row>
    <row r="3722" spans="1:5" ht="15" x14ac:dyDescent="0.25">
      <c r="A3722" s="66">
        <f t="shared" si="58"/>
        <v>72454359</v>
      </c>
      <c r="B3722" s="65" t="s">
        <v>11095</v>
      </c>
      <c r="C3722" s="65" t="s">
        <v>11096</v>
      </c>
      <c r="E3722" s="65" t="s">
        <v>11094</v>
      </c>
    </row>
    <row r="3723" spans="1:5" ht="15" x14ac:dyDescent="0.25">
      <c r="A3723" s="66">
        <f t="shared" si="58"/>
        <v>72528514</v>
      </c>
      <c r="B3723" s="65" t="s">
        <v>11098</v>
      </c>
      <c r="C3723" s="65" t="s">
        <v>11099</v>
      </c>
      <c r="E3723" s="65" t="s">
        <v>11097</v>
      </c>
    </row>
    <row r="3724" spans="1:5" ht="15" x14ac:dyDescent="0.25">
      <c r="A3724" s="66">
        <f t="shared" si="58"/>
        <v>72537912</v>
      </c>
      <c r="B3724" s="65" t="s">
        <v>11101</v>
      </c>
      <c r="C3724" s="65" t="s">
        <v>11102</v>
      </c>
      <c r="E3724" s="65" t="s">
        <v>11100</v>
      </c>
    </row>
    <row r="3725" spans="1:5" ht="15" x14ac:dyDescent="0.25">
      <c r="A3725" s="66">
        <f t="shared" si="58"/>
        <v>72558510</v>
      </c>
      <c r="B3725" s="65" t="s">
        <v>11104</v>
      </c>
      <c r="C3725" s="65" t="s">
        <v>11105</v>
      </c>
      <c r="E3725" s="65" t="s">
        <v>11103</v>
      </c>
    </row>
    <row r="3726" spans="1:5" ht="15" x14ac:dyDescent="0.25">
      <c r="A3726" s="66">
        <f t="shared" si="58"/>
        <v>72610016</v>
      </c>
      <c r="B3726" s="65" t="s">
        <v>11107</v>
      </c>
      <c r="C3726" s="65" t="s">
        <v>11108</v>
      </c>
      <c r="E3726" s="65" t="s">
        <v>11106</v>
      </c>
    </row>
    <row r="3727" spans="1:5" ht="15" x14ac:dyDescent="0.25">
      <c r="A3727" s="66">
        <f t="shared" si="58"/>
        <v>72632710</v>
      </c>
      <c r="B3727" s="65" t="s">
        <v>11110</v>
      </c>
      <c r="C3727" s="65" t="s">
        <v>11111</v>
      </c>
      <c r="E3727" s="65" t="s">
        <v>11109</v>
      </c>
    </row>
    <row r="3728" spans="1:5" ht="15" x14ac:dyDescent="0.25">
      <c r="A3728" s="66">
        <f t="shared" si="58"/>
        <v>72649710</v>
      </c>
      <c r="B3728" s="65" t="s">
        <v>11113</v>
      </c>
      <c r="C3728" s="65" t="s">
        <v>11114</v>
      </c>
      <c r="E3728" s="65" t="s">
        <v>11112</v>
      </c>
    </row>
    <row r="3729" spans="1:5" ht="15" x14ac:dyDescent="0.25">
      <c r="A3729" s="66">
        <f t="shared" si="58"/>
        <v>72683412</v>
      </c>
      <c r="B3729" s="65" t="s">
        <v>11116</v>
      </c>
      <c r="C3729" s="65" t="s">
        <v>11117</v>
      </c>
      <c r="E3729" s="65" t="s">
        <v>11115</v>
      </c>
    </row>
    <row r="3730" spans="1:5" ht="15" x14ac:dyDescent="0.25">
      <c r="A3730" s="66">
        <f t="shared" si="58"/>
        <v>72827015</v>
      </c>
      <c r="B3730" s="65" t="s">
        <v>11119</v>
      </c>
      <c r="C3730" s="65" t="s">
        <v>11120</v>
      </c>
      <c r="E3730" s="65" t="s">
        <v>11118</v>
      </c>
    </row>
    <row r="3731" spans="1:5" ht="15" x14ac:dyDescent="0.25">
      <c r="A3731" s="66">
        <f t="shared" si="58"/>
        <v>72838815</v>
      </c>
      <c r="B3731" s="65" t="s">
        <v>11122</v>
      </c>
      <c r="C3731" s="65" t="s">
        <v>8274</v>
      </c>
      <c r="E3731" s="65" t="s">
        <v>11121</v>
      </c>
    </row>
    <row r="3732" spans="1:5" ht="15" x14ac:dyDescent="0.25">
      <c r="A3732" s="66">
        <f t="shared" si="58"/>
        <v>72906519</v>
      </c>
      <c r="B3732" s="65" t="s">
        <v>11124</v>
      </c>
      <c r="C3732" s="65" t="s">
        <v>11125</v>
      </c>
      <c r="E3732" s="65" t="s">
        <v>11123</v>
      </c>
    </row>
    <row r="3733" spans="1:5" ht="15" x14ac:dyDescent="0.25">
      <c r="A3733" s="66">
        <f t="shared" si="58"/>
        <v>72941713</v>
      </c>
      <c r="B3733" s="65" t="s">
        <v>11127</v>
      </c>
      <c r="C3733" s="65" t="s">
        <v>11128</v>
      </c>
      <c r="E3733" s="65" t="s">
        <v>11126</v>
      </c>
    </row>
    <row r="3734" spans="1:5" ht="15" x14ac:dyDescent="0.25">
      <c r="A3734" s="66">
        <f t="shared" si="58"/>
        <v>72944968</v>
      </c>
      <c r="B3734" s="65" t="s">
        <v>11130</v>
      </c>
      <c r="C3734" s="65" t="s">
        <v>11131</v>
      </c>
      <c r="E3734" s="65" t="s">
        <v>11129</v>
      </c>
    </row>
    <row r="3735" spans="1:5" ht="15" x14ac:dyDescent="0.25">
      <c r="A3735" s="66">
        <f t="shared" si="58"/>
        <v>72987454</v>
      </c>
      <c r="B3735" s="65" t="s">
        <v>11133</v>
      </c>
      <c r="C3735" s="65" t="s">
        <v>11134</v>
      </c>
      <c r="E3735" s="65" t="s">
        <v>11132</v>
      </c>
    </row>
    <row r="3736" spans="1:5" ht="15" x14ac:dyDescent="0.25">
      <c r="A3736" s="66">
        <f t="shared" si="58"/>
        <v>73097959</v>
      </c>
      <c r="B3736" s="65" t="s">
        <v>11136</v>
      </c>
      <c r="C3736" s="65" t="s">
        <v>11137</v>
      </c>
      <c r="E3736" s="65" t="s">
        <v>11135</v>
      </c>
    </row>
    <row r="3737" spans="1:5" ht="15" x14ac:dyDescent="0.25">
      <c r="A3737" s="66">
        <f t="shared" si="58"/>
        <v>73374456</v>
      </c>
      <c r="B3737" s="65" t="s">
        <v>11139</v>
      </c>
      <c r="C3737" s="65" t="s">
        <v>11140</v>
      </c>
      <c r="E3737" s="65" t="s">
        <v>11138</v>
      </c>
    </row>
    <row r="3738" spans="1:5" ht="15" x14ac:dyDescent="0.25">
      <c r="A3738" s="66">
        <f t="shared" si="58"/>
        <v>73375355</v>
      </c>
      <c r="B3738" s="65" t="s">
        <v>11142</v>
      </c>
      <c r="C3738" s="65" t="s">
        <v>11143</v>
      </c>
      <c r="E3738" s="65" t="s">
        <v>11141</v>
      </c>
    </row>
    <row r="3739" spans="1:5" ht="15" x14ac:dyDescent="0.25">
      <c r="A3739" s="66">
        <f t="shared" si="58"/>
        <v>73414016</v>
      </c>
      <c r="B3739" s="65" t="s">
        <v>11145</v>
      </c>
      <c r="C3739" s="65" t="s">
        <v>11146</v>
      </c>
      <c r="E3739" s="65" t="s">
        <v>11144</v>
      </c>
    </row>
    <row r="3740" spans="1:5" ht="15" x14ac:dyDescent="0.25">
      <c r="A3740" s="66">
        <f t="shared" si="58"/>
        <v>73575168</v>
      </c>
      <c r="B3740" s="65" t="s">
        <v>11148</v>
      </c>
      <c r="C3740" s="65" t="s">
        <v>11149</v>
      </c>
      <c r="E3740" s="65" t="s">
        <v>11147</v>
      </c>
    </row>
    <row r="3741" spans="1:5" ht="15" x14ac:dyDescent="0.25">
      <c r="A3741" s="66">
        <f t="shared" si="58"/>
        <v>73717558</v>
      </c>
      <c r="B3741" s="65" t="s">
        <v>11151</v>
      </c>
      <c r="C3741" s="65" t="s">
        <v>11152</v>
      </c>
      <c r="E3741" s="65" t="s">
        <v>11150</v>
      </c>
    </row>
    <row r="3742" spans="1:5" ht="15" x14ac:dyDescent="0.25">
      <c r="A3742" s="66">
        <f t="shared" si="58"/>
        <v>73760615</v>
      </c>
      <c r="B3742" s="65" t="s">
        <v>11154</v>
      </c>
      <c r="C3742" s="65" t="s">
        <v>11155</v>
      </c>
      <c r="E3742" s="65" t="s">
        <v>11153</v>
      </c>
    </row>
    <row r="3743" spans="1:5" ht="15" x14ac:dyDescent="0.25">
      <c r="A3743" s="66">
        <f t="shared" si="58"/>
        <v>73851211</v>
      </c>
      <c r="B3743" s="65" t="s">
        <v>11157</v>
      </c>
      <c r="C3743" s="65" t="s">
        <v>11158</v>
      </c>
      <c r="E3743" s="65" t="s">
        <v>11156</v>
      </c>
    </row>
    <row r="3744" spans="1:5" ht="15" x14ac:dyDescent="0.25">
      <c r="A3744" s="66">
        <f t="shared" si="58"/>
        <v>73953928</v>
      </c>
      <c r="B3744" s="65" t="s">
        <v>11160</v>
      </c>
      <c r="C3744" s="65" t="s">
        <v>11161</v>
      </c>
      <c r="E3744" s="65" t="s">
        <v>11159</v>
      </c>
    </row>
    <row r="3745" spans="1:5" ht="15" x14ac:dyDescent="0.25">
      <c r="A3745" s="66">
        <f t="shared" si="58"/>
        <v>73985013</v>
      </c>
      <c r="B3745" s="65" t="s">
        <v>11163</v>
      </c>
      <c r="C3745" s="65" t="s">
        <v>11164</v>
      </c>
      <c r="E3745" s="65" t="s">
        <v>11162</v>
      </c>
    </row>
    <row r="3746" spans="1:5" ht="15" x14ac:dyDescent="0.25">
      <c r="A3746" s="66">
        <f t="shared" si="58"/>
        <v>73987911</v>
      </c>
      <c r="B3746" s="65" t="s">
        <v>11166</v>
      </c>
      <c r="C3746" s="65" t="s">
        <v>11167</v>
      </c>
      <c r="E3746" s="65" t="s">
        <v>11165</v>
      </c>
    </row>
    <row r="3747" spans="1:5" ht="15" x14ac:dyDescent="0.25">
      <c r="A3747" s="66">
        <f t="shared" si="58"/>
        <v>74102611</v>
      </c>
      <c r="B3747" s="65" t="s">
        <v>11169</v>
      </c>
      <c r="C3747" s="65" t="s">
        <v>11170</v>
      </c>
      <c r="E3747" s="65" t="s">
        <v>11168</v>
      </c>
    </row>
    <row r="3748" spans="1:5" ht="15" x14ac:dyDescent="0.25">
      <c r="A3748" s="66">
        <f t="shared" si="58"/>
        <v>74278612</v>
      </c>
      <c r="B3748" s="65" t="s">
        <v>11172</v>
      </c>
      <c r="C3748" s="65" t="s">
        <v>11173</v>
      </c>
      <c r="E3748" s="65" t="s">
        <v>11171</v>
      </c>
    </row>
    <row r="3749" spans="1:5" ht="15" x14ac:dyDescent="0.25">
      <c r="A3749" s="66">
        <f t="shared" si="58"/>
        <v>74285058</v>
      </c>
      <c r="B3749" s="65" t="s">
        <v>11175</v>
      </c>
      <c r="C3749" s="65" t="s">
        <v>11176</v>
      </c>
      <c r="E3749" s="65" t="s">
        <v>11174</v>
      </c>
    </row>
    <row r="3750" spans="1:5" ht="15" x14ac:dyDescent="0.25">
      <c r="A3750" s="66">
        <f t="shared" si="58"/>
        <v>74312519</v>
      </c>
      <c r="B3750" s="65" t="s">
        <v>11178</v>
      </c>
      <c r="C3750" s="65" t="s">
        <v>11179</v>
      </c>
      <c r="E3750" s="65" t="s">
        <v>11177</v>
      </c>
    </row>
    <row r="3751" spans="1:5" ht="15" x14ac:dyDescent="0.25">
      <c r="A3751" s="66">
        <f t="shared" si="58"/>
        <v>74336817</v>
      </c>
      <c r="B3751" s="65" t="s">
        <v>11181</v>
      </c>
      <c r="C3751" s="65" t="s">
        <v>11182</v>
      </c>
      <c r="E3751" s="65" t="s">
        <v>11180</v>
      </c>
    </row>
    <row r="3752" spans="1:5" ht="15" x14ac:dyDescent="0.25">
      <c r="A3752" s="66">
        <f t="shared" si="58"/>
        <v>74440428</v>
      </c>
      <c r="B3752" s="65" t="s">
        <v>11184</v>
      </c>
      <c r="C3752" s="65" t="s">
        <v>11185</v>
      </c>
      <c r="E3752" s="65" t="s">
        <v>11183</v>
      </c>
    </row>
    <row r="3753" spans="1:5" ht="15" x14ac:dyDescent="0.25">
      <c r="A3753" s="66">
        <f t="shared" si="58"/>
        <v>74529917</v>
      </c>
      <c r="B3753" s="65" t="s">
        <v>11187</v>
      </c>
      <c r="C3753" s="65" t="s">
        <v>11188</v>
      </c>
      <c r="E3753" s="65" t="s">
        <v>11186</v>
      </c>
    </row>
    <row r="3754" spans="1:5" ht="15" x14ac:dyDescent="0.25">
      <c r="A3754" s="66">
        <f t="shared" si="58"/>
        <v>74558712</v>
      </c>
      <c r="B3754" s="65" t="s">
        <v>11190</v>
      </c>
      <c r="C3754" s="65" t="s">
        <v>11191</v>
      </c>
      <c r="E3754" s="65" t="s">
        <v>11189</v>
      </c>
    </row>
    <row r="3755" spans="1:5" ht="15" x14ac:dyDescent="0.25">
      <c r="A3755" s="66">
        <f t="shared" si="58"/>
        <v>74602010</v>
      </c>
      <c r="B3755" s="65" t="s">
        <v>11193</v>
      </c>
      <c r="C3755" s="65" t="s">
        <v>11194</v>
      </c>
      <c r="E3755" s="65" t="s">
        <v>11192</v>
      </c>
    </row>
    <row r="3756" spans="1:5" ht="15" x14ac:dyDescent="0.25">
      <c r="A3756" s="66">
        <f t="shared" si="58"/>
        <v>74713319</v>
      </c>
      <c r="B3756" s="65" t="s">
        <v>11196</v>
      </c>
      <c r="C3756" s="65" t="s">
        <v>11197</v>
      </c>
      <c r="E3756" s="65" t="s">
        <v>11195</v>
      </c>
    </row>
    <row r="3757" spans="1:5" ht="15" x14ac:dyDescent="0.25">
      <c r="A3757" s="66">
        <f t="shared" si="58"/>
        <v>74725228</v>
      </c>
      <c r="B3757" s="65" t="s">
        <v>11199</v>
      </c>
      <c r="C3757" s="65" t="s">
        <v>11200</v>
      </c>
      <c r="E3757" s="65" t="s">
        <v>11198</v>
      </c>
    </row>
    <row r="3758" spans="1:5" ht="15" x14ac:dyDescent="0.25">
      <c r="A3758" s="66">
        <f t="shared" si="58"/>
        <v>74731317</v>
      </c>
      <c r="B3758" s="65" t="s">
        <v>11202</v>
      </c>
      <c r="C3758" s="65" t="s">
        <v>11203</v>
      </c>
      <c r="E3758" s="65" t="s">
        <v>11201</v>
      </c>
    </row>
    <row r="3759" spans="1:5" ht="15" x14ac:dyDescent="0.25">
      <c r="A3759" s="66">
        <f t="shared" si="58"/>
        <v>74731368</v>
      </c>
      <c r="B3759" s="65" t="s">
        <v>11205</v>
      </c>
      <c r="C3759" s="65" t="s">
        <v>11206</v>
      </c>
      <c r="E3759" s="65" t="s">
        <v>11204</v>
      </c>
    </row>
    <row r="3760" spans="1:5" ht="15" x14ac:dyDescent="0.25">
      <c r="A3760" s="66">
        <f t="shared" si="58"/>
        <v>74779328</v>
      </c>
      <c r="B3760" s="65" t="s">
        <v>11208</v>
      </c>
      <c r="C3760" s="65" t="s">
        <v>11209</v>
      </c>
      <c r="E3760" s="65" t="s">
        <v>11207</v>
      </c>
    </row>
    <row r="3761" spans="1:5" ht="15" x14ac:dyDescent="0.25">
      <c r="A3761" s="66">
        <f t="shared" si="58"/>
        <v>74823513</v>
      </c>
      <c r="B3761" s="65" t="s">
        <v>11211</v>
      </c>
      <c r="C3761" s="65" t="s">
        <v>11212</v>
      </c>
      <c r="E3761" s="65" t="s">
        <v>11210</v>
      </c>
    </row>
    <row r="3762" spans="1:5" ht="15" x14ac:dyDescent="0.25">
      <c r="A3762" s="66">
        <f t="shared" si="58"/>
        <v>74859011</v>
      </c>
      <c r="B3762" s="65" t="s">
        <v>11214</v>
      </c>
      <c r="C3762" s="65" t="s">
        <v>11215</v>
      </c>
      <c r="E3762" s="65" t="s">
        <v>11213</v>
      </c>
    </row>
    <row r="3763" spans="1:5" ht="15" x14ac:dyDescent="0.25">
      <c r="A3763" s="66">
        <f t="shared" si="58"/>
        <v>74922910</v>
      </c>
      <c r="B3763" s="65" t="s">
        <v>11217</v>
      </c>
      <c r="C3763" s="65" t="s">
        <v>11218</v>
      </c>
      <c r="E3763" s="65" t="s">
        <v>11216</v>
      </c>
    </row>
    <row r="3764" spans="1:5" ht="15" x14ac:dyDescent="0.25">
      <c r="A3764" s="66">
        <f t="shared" si="58"/>
        <v>74975615</v>
      </c>
      <c r="B3764" s="65" t="s">
        <v>11220</v>
      </c>
      <c r="C3764" s="65" t="s">
        <v>11221</v>
      </c>
      <c r="E3764" s="65" t="s">
        <v>11219</v>
      </c>
    </row>
    <row r="3765" spans="1:5" ht="15" x14ac:dyDescent="0.25">
      <c r="A3765" s="66">
        <f t="shared" si="58"/>
        <v>75004613</v>
      </c>
      <c r="B3765" s="65" t="s">
        <v>11223</v>
      </c>
      <c r="C3765" s="65" t="s">
        <v>11224</v>
      </c>
      <c r="E3765" s="65" t="s">
        <v>11222</v>
      </c>
    </row>
    <row r="3766" spans="1:5" ht="15" x14ac:dyDescent="0.25">
      <c r="A3766" s="66">
        <f t="shared" si="58"/>
        <v>75043619</v>
      </c>
      <c r="B3766" s="65" t="s">
        <v>11226</v>
      </c>
      <c r="C3766" s="65" t="s">
        <v>11227</v>
      </c>
      <c r="E3766" s="65" t="s">
        <v>11225</v>
      </c>
    </row>
    <row r="3767" spans="1:5" ht="15" x14ac:dyDescent="0.25">
      <c r="A3767" s="66">
        <f t="shared" si="58"/>
        <v>75049455</v>
      </c>
      <c r="B3767" s="65" t="s">
        <v>11229</v>
      </c>
      <c r="C3767" s="65" t="s">
        <v>11230</v>
      </c>
      <c r="E3767" s="65" t="s">
        <v>11228</v>
      </c>
    </row>
    <row r="3768" spans="1:5" ht="15" x14ac:dyDescent="0.25">
      <c r="A3768" s="66">
        <f t="shared" si="58"/>
        <v>75140819</v>
      </c>
      <c r="B3768" s="65" t="s">
        <v>11232</v>
      </c>
      <c r="C3768" s="65" t="s">
        <v>11233</v>
      </c>
      <c r="E3768" s="65" t="s">
        <v>11231</v>
      </c>
    </row>
    <row r="3769" spans="1:5" ht="15" x14ac:dyDescent="0.25">
      <c r="A3769" s="66">
        <f t="shared" si="58"/>
        <v>75207212</v>
      </c>
      <c r="B3769" s="65" t="s">
        <v>11235</v>
      </c>
      <c r="C3769" s="65" t="s">
        <v>11236</v>
      </c>
      <c r="E3769" s="65" t="s">
        <v>11234</v>
      </c>
    </row>
    <row r="3770" spans="1:5" ht="15" x14ac:dyDescent="0.25">
      <c r="A3770" s="66">
        <f t="shared" si="58"/>
        <v>75214014</v>
      </c>
      <c r="B3770" s="65" t="s">
        <v>11238</v>
      </c>
      <c r="C3770" s="65" t="s">
        <v>11239</v>
      </c>
      <c r="E3770" s="65" t="s">
        <v>11237</v>
      </c>
    </row>
    <row r="3771" spans="1:5" ht="15" x14ac:dyDescent="0.25">
      <c r="A3771" s="66">
        <f t="shared" si="58"/>
        <v>75258119</v>
      </c>
      <c r="B3771" s="65" t="s">
        <v>11241</v>
      </c>
      <c r="C3771" s="65" t="s">
        <v>11242</v>
      </c>
      <c r="E3771" s="65" t="s">
        <v>11240</v>
      </c>
    </row>
    <row r="3772" spans="1:5" ht="15" x14ac:dyDescent="0.25">
      <c r="A3772" s="66">
        <f t="shared" si="58"/>
        <v>75326513</v>
      </c>
      <c r="B3772" s="65" t="s">
        <v>11244</v>
      </c>
      <c r="C3772" s="65" t="s">
        <v>11245</v>
      </c>
      <c r="E3772" s="65" t="s">
        <v>11243</v>
      </c>
    </row>
    <row r="3773" spans="1:5" ht="15" x14ac:dyDescent="0.25">
      <c r="A3773" s="66">
        <f t="shared" si="58"/>
        <v>75346018</v>
      </c>
      <c r="B3773" s="65" t="s">
        <v>11247</v>
      </c>
      <c r="C3773" s="65" t="s">
        <v>11248</v>
      </c>
      <c r="E3773" s="65" t="s">
        <v>11246</v>
      </c>
    </row>
    <row r="3774" spans="1:5" ht="15" x14ac:dyDescent="0.25">
      <c r="A3774" s="66">
        <f t="shared" si="58"/>
        <v>75417918</v>
      </c>
      <c r="B3774" s="65" t="s">
        <v>11250</v>
      </c>
      <c r="C3774" s="65" t="s">
        <v>11251</v>
      </c>
      <c r="E3774" s="65" t="s">
        <v>11249</v>
      </c>
    </row>
    <row r="3775" spans="1:5" ht="15" x14ac:dyDescent="0.25">
      <c r="A3775" s="66">
        <f t="shared" si="58"/>
        <v>75531818</v>
      </c>
      <c r="B3775" s="65" t="s">
        <v>11253</v>
      </c>
      <c r="C3775" s="65" t="s">
        <v>11254</v>
      </c>
      <c r="E3775" s="65" t="s">
        <v>11252</v>
      </c>
    </row>
    <row r="3776" spans="1:5" ht="15" x14ac:dyDescent="0.25">
      <c r="A3776" s="66">
        <f t="shared" si="58"/>
        <v>75552912</v>
      </c>
      <c r="B3776" s="65" t="s">
        <v>11256</v>
      </c>
      <c r="C3776" s="65" t="s">
        <v>11257</v>
      </c>
      <c r="E3776" s="65" t="s">
        <v>11255</v>
      </c>
    </row>
    <row r="3777" spans="1:5" ht="15" x14ac:dyDescent="0.25">
      <c r="A3777" s="66">
        <f t="shared" si="58"/>
        <v>75659253</v>
      </c>
      <c r="B3777" s="65" t="s">
        <v>11259</v>
      </c>
      <c r="C3777" s="65" t="s">
        <v>11260</v>
      </c>
      <c r="E3777" s="65" t="s">
        <v>11258</v>
      </c>
    </row>
    <row r="3778" spans="1:5" ht="15" x14ac:dyDescent="0.25">
      <c r="A3778" s="66">
        <f t="shared" ref="A3778:A3841" si="59">B3778*1</f>
        <v>75673213</v>
      </c>
      <c r="B3778" s="65" t="s">
        <v>11262</v>
      </c>
      <c r="C3778" s="65" t="s">
        <v>11263</v>
      </c>
      <c r="E3778" s="65" t="s">
        <v>11261</v>
      </c>
    </row>
    <row r="3779" spans="1:5" ht="15" x14ac:dyDescent="0.25">
      <c r="A3779" s="66">
        <f t="shared" si="59"/>
        <v>75748515</v>
      </c>
      <c r="B3779" s="65" t="s">
        <v>11265</v>
      </c>
      <c r="C3779" s="65" t="s">
        <v>11266</v>
      </c>
      <c r="E3779" s="65" t="s">
        <v>11264</v>
      </c>
    </row>
    <row r="3780" spans="1:5" ht="15" x14ac:dyDescent="0.25">
      <c r="A3780" s="66">
        <f t="shared" si="59"/>
        <v>75770928</v>
      </c>
      <c r="B3780" s="65" t="s">
        <v>11268</v>
      </c>
      <c r="C3780" s="65" t="s">
        <v>11269</v>
      </c>
      <c r="E3780" s="65" t="s">
        <v>11267</v>
      </c>
    </row>
    <row r="3781" spans="1:5" ht="15" x14ac:dyDescent="0.25">
      <c r="A3781" s="66">
        <f t="shared" si="59"/>
        <v>75786816</v>
      </c>
      <c r="B3781" s="65" t="s">
        <v>11271</v>
      </c>
      <c r="C3781" s="65" t="s">
        <v>11272</v>
      </c>
      <c r="E3781" s="65" t="s">
        <v>11270</v>
      </c>
    </row>
    <row r="3782" spans="1:5" ht="15" x14ac:dyDescent="0.25">
      <c r="A3782" s="66">
        <f t="shared" si="59"/>
        <v>75790317</v>
      </c>
      <c r="B3782" s="65" t="s">
        <v>11274</v>
      </c>
      <c r="C3782" s="65" t="s">
        <v>11275</v>
      </c>
      <c r="E3782" s="65" t="s">
        <v>11273</v>
      </c>
    </row>
    <row r="3783" spans="1:5" ht="15" x14ac:dyDescent="0.25">
      <c r="A3783" s="66">
        <f t="shared" si="59"/>
        <v>75834128</v>
      </c>
      <c r="B3783" s="65" t="s">
        <v>11277</v>
      </c>
      <c r="C3783" s="65" t="s">
        <v>11278</v>
      </c>
      <c r="E3783" s="65" t="s">
        <v>11276</v>
      </c>
    </row>
    <row r="3784" spans="1:5" ht="15" x14ac:dyDescent="0.25">
      <c r="A3784" s="66">
        <f t="shared" si="59"/>
        <v>75890753</v>
      </c>
      <c r="B3784" s="65" t="s">
        <v>11280</v>
      </c>
      <c r="C3784" s="65" t="s">
        <v>11281</v>
      </c>
      <c r="E3784" s="65" t="s">
        <v>11279</v>
      </c>
    </row>
    <row r="3785" spans="1:5" ht="15" x14ac:dyDescent="0.25">
      <c r="A3785" s="66">
        <f t="shared" si="59"/>
        <v>75947658</v>
      </c>
      <c r="B3785" s="65" t="s">
        <v>11283</v>
      </c>
      <c r="C3785" s="65" t="s">
        <v>11284</v>
      </c>
      <c r="E3785" s="65" t="s">
        <v>11282</v>
      </c>
    </row>
    <row r="3786" spans="1:5" ht="15" x14ac:dyDescent="0.25">
      <c r="A3786" s="66">
        <f t="shared" si="59"/>
        <v>75957858</v>
      </c>
      <c r="B3786" s="65" t="s">
        <v>11286</v>
      </c>
      <c r="C3786" s="65" t="s">
        <v>11287</v>
      </c>
      <c r="E3786" s="65" t="s">
        <v>11285</v>
      </c>
    </row>
    <row r="3787" spans="1:5" ht="15" x14ac:dyDescent="0.25">
      <c r="A3787" s="66">
        <f t="shared" si="59"/>
        <v>76017328</v>
      </c>
      <c r="B3787" s="65" t="s">
        <v>11289</v>
      </c>
      <c r="C3787" s="65" t="s">
        <v>11290</v>
      </c>
      <c r="E3787" s="65" t="s">
        <v>11288</v>
      </c>
    </row>
    <row r="3788" spans="1:5" ht="15" x14ac:dyDescent="0.25">
      <c r="A3788" s="66">
        <f t="shared" si="59"/>
        <v>76020515</v>
      </c>
      <c r="B3788" s="65" t="s">
        <v>11292</v>
      </c>
      <c r="C3788" s="65" t="s">
        <v>11293</v>
      </c>
      <c r="E3788" s="65" t="s">
        <v>11291</v>
      </c>
    </row>
    <row r="3789" spans="1:5" ht="15" x14ac:dyDescent="0.25">
      <c r="A3789" s="66">
        <f t="shared" si="59"/>
        <v>76064113</v>
      </c>
      <c r="B3789" s="65" t="s">
        <v>11295</v>
      </c>
      <c r="C3789" s="65" t="s">
        <v>11296</v>
      </c>
      <c r="E3789" s="65" t="s">
        <v>11294</v>
      </c>
    </row>
    <row r="3790" spans="1:5" ht="15" x14ac:dyDescent="0.25">
      <c r="A3790" s="66">
        <f t="shared" si="59"/>
        <v>76070016</v>
      </c>
      <c r="B3790" s="65" t="s">
        <v>11298</v>
      </c>
      <c r="C3790" s="65" t="s">
        <v>11299</v>
      </c>
      <c r="E3790" s="65" t="s">
        <v>11297</v>
      </c>
    </row>
    <row r="3791" spans="1:5" ht="15" x14ac:dyDescent="0.25">
      <c r="A3791" s="66">
        <f t="shared" si="59"/>
        <v>76093911</v>
      </c>
      <c r="B3791" s="65" t="s">
        <v>11301</v>
      </c>
      <c r="C3791" s="65" t="s">
        <v>11302</v>
      </c>
      <c r="E3791" s="65" t="s">
        <v>11300</v>
      </c>
    </row>
    <row r="3792" spans="1:5" ht="15" x14ac:dyDescent="0.25">
      <c r="A3792" s="66">
        <f t="shared" si="59"/>
        <v>76130353</v>
      </c>
      <c r="B3792" s="65" t="s">
        <v>11304</v>
      </c>
      <c r="C3792" s="65" t="s">
        <v>11305</v>
      </c>
      <c r="E3792" s="65" t="s">
        <v>11303</v>
      </c>
    </row>
    <row r="3793" spans="1:5" ht="15" x14ac:dyDescent="0.25">
      <c r="A3793" s="66">
        <f t="shared" si="59"/>
        <v>76174857</v>
      </c>
      <c r="B3793" s="65" t="s">
        <v>11307</v>
      </c>
      <c r="C3793" s="65" t="s">
        <v>11308</v>
      </c>
      <c r="E3793" s="65" t="s">
        <v>11306</v>
      </c>
    </row>
    <row r="3794" spans="1:5" ht="15" x14ac:dyDescent="0.25">
      <c r="A3794" s="66">
        <f t="shared" si="59"/>
        <v>76207410</v>
      </c>
      <c r="B3794" s="65" t="s">
        <v>11310</v>
      </c>
      <c r="C3794" s="65" t="s">
        <v>11311</v>
      </c>
      <c r="E3794" s="65" t="s">
        <v>11309</v>
      </c>
    </row>
    <row r="3795" spans="1:5" ht="15" x14ac:dyDescent="0.25">
      <c r="A3795" s="66">
        <f t="shared" si="59"/>
        <v>76260419</v>
      </c>
      <c r="B3795" s="65" t="s">
        <v>11313</v>
      </c>
      <c r="C3795" s="65" t="s">
        <v>11314</v>
      </c>
      <c r="E3795" s="65" t="s">
        <v>11312</v>
      </c>
    </row>
    <row r="3796" spans="1:5" ht="15" x14ac:dyDescent="0.25">
      <c r="A3796" s="66">
        <f t="shared" si="59"/>
        <v>76272417</v>
      </c>
      <c r="B3796" s="65" t="s">
        <v>11316</v>
      </c>
      <c r="C3796" s="65" t="s">
        <v>11317</v>
      </c>
      <c r="E3796" s="65" t="s">
        <v>11315</v>
      </c>
    </row>
    <row r="3797" spans="1:5" ht="15" x14ac:dyDescent="0.25">
      <c r="A3797" s="66">
        <f t="shared" si="59"/>
        <v>76367116</v>
      </c>
      <c r="B3797" s="65" t="s">
        <v>11319</v>
      </c>
      <c r="C3797" s="65" t="s">
        <v>11320</v>
      </c>
      <c r="E3797" s="65" t="s">
        <v>11318</v>
      </c>
    </row>
    <row r="3798" spans="1:5" ht="15" x14ac:dyDescent="0.25">
      <c r="A3798" s="66">
        <f t="shared" si="59"/>
        <v>76376212</v>
      </c>
      <c r="B3798" s="65" t="s">
        <v>11322</v>
      </c>
      <c r="C3798" s="65" t="s">
        <v>11323</v>
      </c>
      <c r="E3798" s="65" t="s">
        <v>11321</v>
      </c>
    </row>
    <row r="3799" spans="1:5" ht="15" x14ac:dyDescent="0.25">
      <c r="A3799" s="66">
        <f t="shared" si="59"/>
        <v>76377715</v>
      </c>
      <c r="B3799" s="65" t="s">
        <v>11325</v>
      </c>
      <c r="C3799" s="65" t="s">
        <v>11326</v>
      </c>
      <c r="E3799" s="65" t="s">
        <v>11324</v>
      </c>
    </row>
    <row r="3800" spans="1:5" ht="15" x14ac:dyDescent="0.25">
      <c r="A3800" s="66">
        <f t="shared" si="59"/>
        <v>76408416</v>
      </c>
      <c r="B3800" s="65" t="s">
        <v>11328</v>
      </c>
      <c r="C3800" s="65" t="s">
        <v>11329</v>
      </c>
      <c r="E3800" s="65" t="s">
        <v>11327</v>
      </c>
    </row>
    <row r="3801" spans="1:5" ht="15" x14ac:dyDescent="0.25">
      <c r="A3801" s="66">
        <f t="shared" si="59"/>
        <v>76433755</v>
      </c>
      <c r="B3801" s="65" t="s">
        <v>11331</v>
      </c>
      <c r="C3801" s="65" t="s">
        <v>11332</v>
      </c>
      <c r="E3801" s="65" t="s">
        <v>11330</v>
      </c>
    </row>
    <row r="3802" spans="1:5" ht="15" x14ac:dyDescent="0.25">
      <c r="A3802" s="66">
        <f t="shared" si="59"/>
        <v>76486255</v>
      </c>
      <c r="B3802" s="65" t="s">
        <v>11334</v>
      </c>
      <c r="C3802" s="65" t="s">
        <v>11335</v>
      </c>
      <c r="E3802" s="65" t="s">
        <v>11333</v>
      </c>
    </row>
    <row r="3803" spans="1:5" ht="15" x14ac:dyDescent="0.25">
      <c r="A3803" s="66">
        <f t="shared" si="59"/>
        <v>76497354</v>
      </c>
      <c r="B3803" s="65" t="s">
        <v>11337</v>
      </c>
      <c r="C3803" s="65" t="s">
        <v>11338</v>
      </c>
      <c r="E3803" s="65" t="s">
        <v>11336</v>
      </c>
    </row>
    <row r="3804" spans="1:5" ht="15" x14ac:dyDescent="0.25">
      <c r="A3804" s="66">
        <f t="shared" si="59"/>
        <v>76537968</v>
      </c>
      <c r="B3804" s="65" t="s">
        <v>11340</v>
      </c>
      <c r="C3804" s="65" t="s">
        <v>11341</v>
      </c>
      <c r="E3804" s="65" t="s">
        <v>11339</v>
      </c>
    </row>
    <row r="3805" spans="1:5" ht="15" x14ac:dyDescent="0.25">
      <c r="A3805" s="66">
        <f t="shared" si="59"/>
        <v>76562628</v>
      </c>
      <c r="B3805" s="65" t="s">
        <v>11343</v>
      </c>
      <c r="C3805" s="65" t="s">
        <v>11344</v>
      </c>
      <c r="E3805" s="65" t="s">
        <v>11342</v>
      </c>
    </row>
    <row r="3806" spans="1:5" ht="15" x14ac:dyDescent="0.25">
      <c r="A3806" s="66">
        <f t="shared" si="59"/>
        <v>76577250</v>
      </c>
      <c r="B3806" s="65" t="s">
        <v>11346</v>
      </c>
      <c r="C3806" s="65" t="s">
        <v>11347</v>
      </c>
      <c r="E3806" s="65" t="s">
        <v>11345</v>
      </c>
    </row>
    <row r="3807" spans="1:5" ht="15" x14ac:dyDescent="0.25">
      <c r="A3807" s="66">
        <f t="shared" si="59"/>
        <v>76585113</v>
      </c>
      <c r="B3807" s="65" t="s">
        <v>11349</v>
      </c>
      <c r="C3807" s="65" t="s">
        <v>11350</v>
      </c>
      <c r="E3807" s="65" t="s">
        <v>11348</v>
      </c>
    </row>
    <row r="3808" spans="1:5" ht="15" x14ac:dyDescent="0.25">
      <c r="A3808" s="66">
        <f t="shared" si="59"/>
        <v>76636028</v>
      </c>
      <c r="B3808" s="65" t="s">
        <v>11352</v>
      </c>
      <c r="C3808" s="65" t="s">
        <v>11353</v>
      </c>
      <c r="E3808" s="65" t="s">
        <v>11351</v>
      </c>
    </row>
    <row r="3809" spans="1:5" ht="15" x14ac:dyDescent="0.25">
      <c r="A3809" s="66">
        <f t="shared" si="59"/>
        <v>76670110</v>
      </c>
      <c r="B3809" s="65" t="s">
        <v>11355</v>
      </c>
      <c r="C3809" s="65" t="s">
        <v>11356</v>
      </c>
      <c r="E3809" s="65" t="s">
        <v>11354</v>
      </c>
    </row>
    <row r="3810" spans="1:5" ht="15" x14ac:dyDescent="0.25">
      <c r="A3810" s="66">
        <f t="shared" si="59"/>
        <v>76672512</v>
      </c>
      <c r="B3810" s="65" t="s">
        <v>11358</v>
      </c>
      <c r="C3810" s="65" t="s">
        <v>11359</v>
      </c>
      <c r="E3810" s="65" t="s">
        <v>11357</v>
      </c>
    </row>
    <row r="3811" spans="1:5" ht="15" x14ac:dyDescent="0.25">
      <c r="A3811" s="66">
        <f t="shared" si="59"/>
        <v>76693412</v>
      </c>
      <c r="B3811" s="65" t="s">
        <v>11361</v>
      </c>
      <c r="C3811" s="65" t="s">
        <v>11362</v>
      </c>
      <c r="E3811" s="65" t="s">
        <v>11360</v>
      </c>
    </row>
    <row r="3812" spans="1:5" ht="15" x14ac:dyDescent="0.25">
      <c r="A3812" s="66">
        <f t="shared" si="59"/>
        <v>76886318</v>
      </c>
      <c r="B3812" s="65" t="s">
        <v>11364</v>
      </c>
      <c r="C3812" s="65" t="s">
        <v>11365</v>
      </c>
      <c r="E3812" s="65" t="s">
        <v>11363</v>
      </c>
    </row>
    <row r="3813" spans="1:5" ht="15" x14ac:dyDescent="0.25">
      <c r="A3813" s="66">
        <f t="shared" si="59"/>
        <v>76891028</v>
      </c>
      <c r="B3813" s="65" t="s">
        <v>11367</v>
      </c>
      <c r="C3813" s="65" t="s">
        <v>11368</v>
      </c>
      <c r="E3813" s="65" t="s">
        <v>11366</v>
      </c>
    </row>
    <row r="3814" spans="1:5" ht="15" x14ac:dyDescent="0.25">
      <c r="A3814" s="66">
        <f t="shared" si="59"/>
        <v>76901414</v>
      </c>
      <c r="B3814" s="65" t="s">
        <v>11370</v>
      </c>
      <c r="C3814" s="65" t="s">
        <v>11371</v>
      </c>
      <c r="E3814" s="65" t="s">
        <v>11369</v>
      </c>
    </row>
    <row r="3815" spans="1:5" ht="15" x14ac:dyDescent="0.25">
      <c r="A3815" s="66">
        <f t="shared" si="59"/>
        <v>76913412</v>
      </c>
      <c r="B3815" s="65" t="s">
        <v>11373</v>
      </c>
      <c r="C3815" s="65" t="s">
        <v>11374</v>
      </c>
      <c r="E3815" s="65" t="s">
        <v>11372</v>
      </c>
    </row>
    <row r="3816" spans="1:5" ht="15" x14ac:dyDescent="0.25">
      <c r="A3816" s="66">
        <f t="shared" si="59"/>
        <v>76954011</v>
      </c>
      <c r="B3816" s="65" t="s">
        <v>11376</v>
      </c>
      <c r="C3816" s="65" t="s">
        <v>11377</v>
      </c>
      <c r="E3816" s="65" t="s">
        <v>11375</v>
      </c>
    </row>
    <row r="3817" spans="1:5" ht="15" x14ac:dyDescent="0.25">
      <c r="A3817" s="66">
        <f t="shared" si="59"/>
        <v>76967016</v>
      </c>
      <c r="B3817" s="65" t="s">
        <v>11379</v>
      </c>
      <c r="C3817" s="65" t="s">
        <v>11380</v>
      </c>
      <c r="E3817" s="65" t="s">
        <v>11378</v>
      </c>
    </row>
    <row r="3818" spans="1:5" ht="15" x14ac:dyDescent="0.25">
      <c r="A3818" s="66">
        <f t="shared" si="59"/>
        <v>76997411</v>
      </c>
      <c r="B3818" s="65" t="s">
        <v>11382</v>
      </c>
      <c r="C3818" s="65" t="s">
        <v>11383</v>
      </c>
      <c r="E3818" s="65" t="s">
        <v>11381</v>
      </c>
    </row>
    <row r="3819" spans="1:5" ht="15" x14ac:dyDescent="0.25">
      <c r="A3819" s="66">
        <f t="shared" si="59"/>
        <v>76998019</v>
      </c>
      <c r="B3819" s="65" t="s">
        <v>11385</v>
      </c>
      <c r="C3819" s="65" t="s">
        <v>11386</v>
      </c>
      <c r="E3819" s="65" t="s">
        <v>11384</v>
      </c>
    </row>
    <row r="3820" spans="1:5" ht="15" x14ac:dyDescent="0.25">
      <c r="A3820" s="66">
        <f t="shared" si="59"/>
        <v>76998310</v>
      </c>
      <c r="B3820" s="65" t="s">
        <v>11388</v>
      </c>
      <c r="C3820" s="65" t="s">
        <v>11389</v>
      </c>
      <c r="E3820" s="65" t="s">
        <v>11387</v>
      </c>
    </row>
    <row r="3821" spans="1:5" ht="15" x14ac:dyDescent="0.25">
      <c r="A3821" s="66">
        <f t="shared" si="59"/>
        <v>77009612</v>
      </c>
      <c r="B3821" s="65" t="s">
        <v>11391</v>
      </c>
      <c r="C3821" s="65" t="s">
        <v>11392</v>
      </c>
      <c r="E3821" s="65" t="s">
        <v>11390</v>
      </c>
    </row>
    <row r="3822" spans="1:5" ht="15" x14ac:dyDescent="0.25">
      <c r="A3822" s="66">
        <f t="shared" si="59"/>
        <v>77027211</v>
      </c>
      <c r="B3822" s="65" t="s">
        <v>11394</v>
      </c>
      <c r="C3822" s="65" t="s">
        <v>11395</v>
      </c>
      <c r="E3822" s="65" t="s">
        <v>11393</v>
      </c>
    </row>
    <row r="3823" spans="1:5" ht="15" x14ac:dyDescent="0.25">
      <c r="A3823" s="66">
        <f t="shared" si="59"/>
        <v>77035419</v>
      </c>
      <c r="B3823" s="65" t="s">
        <v>11397</v>
      </c>
      <c r="C3823" s="65" t="s">
        <v>11398</v>
      </c>
      <c r="E3823" s="65" t="s">
        <v>11396</v>
      </c>
    </row>
    <row r="3824" spans="1:5" ht="15" x14ac:dyDescent="0.25">
      <c r="A3824" s="66">
        <f t="shared" si="59"/>
        <v>77052917</v>
      </c>
      <c r="B3824" s="65" t="s">
        <v>11400</v>
      </c>
      <c r="C3824" s="65" t="s">
        <v>11401</v>
      </c>
      <c r="E3824" s="65" t="s">
        <v>11399</v>
      </c>
    </row>
    <row r="3825" spans="1:5" ht="15" x14ac:dyDescent="0.25">
      <c r="A3825" s="66">
        <f t="shared" si="59"/>
        <v>77067728</v>
      </c>
      <c r="B3825" s="65" t="s">
        <v>11403</v>
      </c>
      <c r="C3825" s="65" t="s">
        <v>11404</v>
      </c>
      <c r="E3825" s="65" t="s">
        <v>11402</v>
      </c>
    </row>
    <row r="3826" spans="1:5" ht="15" x14ac:dyDescent="0.25">
      <c r="A3826" s="66">
        <f t="shared" si="59"/>
        <v>77076719</v>
      </c>
      <c r="B3826" s="65" t="s">
        <v>11406</v>
      </c>
      <c r="C3826" s="65" t="s">
        <v>11407</v>
      </c>
      <c r="E3826" s="65" t="s">
        <v>11405</v>
      </c>
    </row>
    <row r="3827" spans="1:5" ht="15" x14ac:dyDescent="0.25">
      <c r="A3827" s="66">
        <f t="shared" si="59"/>
        <v>77083111</v>
      </c>
      <c r="B3827" s="65" t="s">
        <v>11409</v>
      </c>
      <c r="C3827" s="65" t="s">
        <v>11410</v>
      </c>
      <c r="E3827" s="65" t="s">
        <v>11408</v>
      </c>
    </row>
    <row r="3828" spans="1:5" ht="15" x14ac:dyDescent="0.25">
      <c r="A3828" s="66">
        <f t="shared" si="59"/>
        <v>77093117</v>
      </c>
      <c r="B3828" s="65" t="s">
        <v>11412</v>
      </c>
      <c r="C3828" s="65" t="s">
        <v>11413</v>
      </c>
      <c r="E3828" s="65" t="s">
        <v>11411</v>
      </c>
    </row>
    <row r="3829" spans="1:5" ht="15" x14ac:dyDescent="0.25">
      <c r="A3829" s="66">
        <f t="shared" si="59"/>
        <v>77516557</v>
      </c>
      <c r="B3829" s="65" t="s">
        <v>11415</v>
      </c>
      <c r="C3829" s="65" t="s">
        <v>11416</v>
      </c>
      <c r="E3829" s="65" t="s">
        <v>11414</v>
      </c>
    </row>
    <row r="3830" spans="1:5" ht="15" x14ac:dyDescent="0.25">
      <c r="A3830" s="66">
        <f t="shared" si="59"/>
        <v>77599150</v>
      </c>
      <c r="B3830" s="65" t="s">
        <v>11418</v>
      </c>
      <c r="C3830" s="65" t="s">
        <v>11419</v>
      </c>
      <c r="E3830" s="65" t="s">
        <v>11417</v>
      </c>
    </row>
    <row r="3831" spans="1:5" ht="15" x14ac:dyDescent="0.25">
      <c r="A3831" s="66">
        <f t="shared" si="59"/>
        <v>77636811</v>
      </c>
      <c r="B3831" s="65" t="s">
        <v>11421</v>
      </c>
      <c r="C3831" s="65" t="s">
        <v>11422</v>
      </c>
      <c r="E3831" s="65" t="s">
        <v>11420</v>
      </c>
    </row>
    <row r="3832" spans="1:5" ht="15" x14ac:dyDescent="0.25">
      <c r="A3832" s="66">
        <f t="shared" si="59"/>
        <v>77653414</v>
      </c>
      <c r="B3832" s="65" t="s">
        <v>11424</v>
      </c>
      <c r="C3832" s="65" t="s">
        <v>11425</v>
      </c>
      <c r="E3832" s="65" t="s">
        <v>11423</v>
      </c>
    </row>
    <row r="3833" spans="1:5" ht="15" x14ac:dyDescent="0.25">
      <c r="A3833" s="66">
        <f t="shared" si="59"/>
        <v>77686711</v>
      </c>
      <c r="B3833" s="65" t="s">
        <v>11427</v>
      </c>
      <c r="C3833" s="65" t="s">
        <v>11428</v>
      </c>
      <c r="E3833" s="65" t="s">
        <v>11426</v>
      </c>
    </row>
    <row r="3834" spans="1:5" ht="15" x14ac:dyDescent="0.25">
      <c r="A3834" s="66">
        <f t="shared" si="59"/>
        <v>77760717</v>
      </c>
      <c r="B3834" s="65" t="s">
        <v>11430</v>
      </c>
      <c r="C3834" s="65" t="s">
        <v>11431</v>
      </c>
      <c r="E3834" s="65" t="s">
        <v>11429</v>
      </c>
    </row>
    <row r="3835" spans="1:5" ht="15" x14ac:dyDescent="0.25">
      <c r="A3835" s="66">
        <f t="shared" si="59"/>
        <v>77814612</v>
      </c>
      <c r="B3835" s="65" t="s">
        <v>11433</v>
      </c>
      <c r="C3835" s="65" t="s">
        <v>11434</v>
      </c>
      <c r="E3835" s="65" t="s">
        <v>11432</v>
      </c>
    </row>
    <row r="3836" spans="1:5" ht="15" x14ac:dyDescent="0.25">
      <c r="A3836" s="66">
        <f t="shared" si="59"/>
        <v>77916113</v>
      </c>
      <c r="B3836" s="65" t="s">
        <v>11436</v>
      </c>
      <c r="C3836" s="65" t="s">
        <v>11437</v>
      </c>
      <c r="E3836" s="65" t="s">
        <v>11435</v>
      </c>
    </row>
    <row r="3837" spans="1:5" ht="15" x14ac:dyDescent="0.25">
      <c r="A3837" s="66">
        <f t="shared" si="59"/>
        <v>77928111</v>
      </c>
      <c r="B3837" s="65" t="s">
        <v>11439</v>
      </c>
      <c r="C3837" s="65" t="s">
        <v>11440</v>
      </c>
      <c r="E3837" s="65" t="s">
        <v>11438</v>
      </c>
    </row>
    <row r="3838" spans="1:5" ht="15" x14ac:dyDescent="0.25">
      <c r="A3838" s="66">
        <f t="shared" si="59"/>
        <v>77968555</v>
      </c>
      <c r="B3838" s="65" t="s">
        <v>11442</v>
      </c>
      <c r="C3838" s="65" t="s">
        <v>11443</v>
      </c>
      <c r="E3838" s="65" t="s">
        <v>11441</v>
      </c>
    </row>
    <row r="3839" spans="1:5" ht="15" x14ac:dyDescent="0.25">
      <c r="A3839" s="66">
        <f t="shared" si="59"/>
        <v>78018658</v>
      </c>
      <c r="B3839" s="65" t="s">
        <v>11445</v>
      </c>
      <c r="C3839" s="65" t="s">
        <v>11446</v>
      </c>
      <c r="E3839" s="65" t="s">
        <v>11444</v>
      </c>
    </row>
    <row r="3840" spans="1:5" ht="15" x14ac:dyDescent="0.25">
      <c r="A3840" s="66">
        <f t="shared" si="59"/>
        <v>78032618</v>
      </c>
      <c r="B3840" s="65" t="s">
        <v>11448</v>
      </c>
      <c r="C3840" s="65" t="s">
        <v>11449</v>
      </c>
      <c r="E3840" s="65" t="s">
        <v>11447</v>
      </c>
    </row>
    <row r="3841" spans="1:5" ht="15" x14ac:dyDescent="0.25">
      <c r="A3841" s="66">
        <f t="shared" si="59"/>
        <v>78073217</v>
      </c>
      <c r="B3841" s="65" t="s">
        <v>11451</v>
      </c>
      <c r="C3841" s="65" t="s">
        <v>11452</v>
      </c>
      <c r="E3841" s="65" t="s">
        <v>11450</v>
      </c>
    </row>
    <row r="3842" spans="1:5" ht="15" x14ac:dyDescent="0.25">
      <c r="A3842" s="66">
        <f t="shared" ref="A3842:A3905" si="60">B3842*1</f>
        <v>78079428</v>
      </c>
      <c r="B3842" s="65" t="s">
        <v>11454</v>
      </c>
      <c r="C3842" s="65" t="s">
        <v>11455</v>
      </c>
      <c r="E3842" s="65" t="s">
        <v>11453</v>
      </c>
    </row>
    <row r="3843" spans="1:5" ht="15" x14ac:dyDescent="0.25">
      <c r="A3843" s="66">
        <f t="shared" si="60"/>
        <v>78086718</v>
      </c>
      <c r="B3843" s="65" t="s">
        <v>11457</v>
      </c>
      <c r="C3843" s="65" t="s">
        <v>11458</v>
      </c>
      <c r="E3843" s="65" t="s">
        <v>11456</v>
      </c>
    </row>
    <row r="3844" spans="1:5" ht="15" x14ac:dyDescent="0.25">
      <c r="A3844" s="66">
        <f t="shared" si="60"/>
        <v>78160713</v>
      </c>
      <c r="B3844" s="65" t="s">
        <v>11460</v>
      </c>
      <c r="C3844" s="65" t="s">
        <v>11461</v>
      </c>
      <c r="E3844" s="65" t="s">
        <v>11459</v>
      </c>
    </row>
    <row r="3845" spans="1:5" ht="15" x14ac:dyDescent="0.25">
      <c r="A3845" s="66">
        <f t="shared" si="60"/>
        <v>78346612</v>
      </c>
      <c r="B3845" s="65" t="s">
        <v>11463</v>
      </c>
      <c r="C3845" s="65" t="s">
        <v>11464</v>
      </c>
      <c r="E3845" s="65" t="s">
        <v>11462</v>
      </c>
    </row>
    <row r="3846" spans="1:5" ht="15" x14ac:dyDescent="0.25">
      <c r="A3846" s="66">
        <f t="shared" si="60"/>
        <v>78436328</v>
      </c>
      <c r="B3846" s="65" t="s">
        <v>11466</v>
      </c>
      <c r="C3846" s="65" t="s">
        <v>11467</v>
      </c>
      <c r="E3846" s="65" t="s">
        <v>11465</v>
      </c>
    </row>
    <row r="3847" spans="1:5" ht="15" x14ac:dyDescent="0.25">
      <c r="A3847" s="66">
        <f t="shared" si="60"/>
        <v>78505214</v>
      </c>
      <c r="B3847" s="65" t="s">
        <v>11469</v>
      </c>
      <c r="C3847" s="65" t="s">
        <v>11470</v>
      </c>
      <c r="E3847" s="65" t="s">
        <v>11468</v>
      </c>
    </row>
    <row r="3848" spans="1:5" ht="15" x14ac:dyDescent="0.25">
      <c r="A3848" s="66">
        <f t="shared" si="60"/>
        <v>78538651</v>
      </c>
      <c r="B3848" s="65" t="s">
        <v>11472</v>
      </c>
      <c r="C3848" s="65" t="s">
        <v>11473</v>
      </c>
      <c r="E3848" s="65" t="s">
        <v>11471</v>
      </c>
    </row>
    <row r="3849" spans="1:5" ht="15" x14ac:dyDescent="0.25">
      <c r="A3849" s="66">
        <f t="shared" si="60"/>
        <v>78543728</v>
      </c>
      <c r="B3849" s="65" t="s">
        <v>11475</v>
      </c>
      <c r="C3849" s="65" t="s">
        <v>11476</v>
      </c>
      <c r="E3849" s="65" t="s">
        <v>11474</v>
      </c>
    </row>
    <row r="3850" spans="1:5" ht="15" x14ac:dyDescent="0.25">
      <c r="A3850" s="66">
        <f t="shared" si="60"/>
        <v>78741619</v>
      </c>
      <c r="B3850" s="65" t="s">
        <v>11478</v>
      </c>
      <c r="C3850" s="65" t="s">
        <v>11479</v>
      </c>
      <c r="E3850" s="65" t="s">
        <v>11477</v>
      </c>
    </row>
    <row r="3851" spans="1:5" ht="15" x14ac:dyDescent="0.25">
      <c r="A3851" s="66">
        <f t="shared" si="60"/>
        <v>78795913</v>
      </c>
      <c r="B3851" s="65" t="s">
        <v>11481</v>
      </c>
      <c r="C3851" s="65" t="s">
        <v>11482</v>
      </c>
      <c r="E3851" s="65" t="s">
        <v>11480</v>
      </c>
    </row>
    <row r="3852" spans="1:5" ht="15" x14ac:dyDescent="0.25">
      <c r="A3852" s="66">
        <f t="shared" si="60"/>
        <v>78857919</v>
      </c>
      <c r="B3852" s="65" t="s">
        <v>11484</v>
      </c>
      <c r="C3852" s="65" t="s">
        <v>11485</v>
      </c>
      <c r="E3852" s="65" t="s">
        <v>11483</v>
      </c>
    </row>
    <row r="3853" spans="1:5" ht="15" x14ac:dyDescent="0.25">
      <c r="A3853" s="66">
        <f t="shared" si="60"/>
        <v>78867051</v>
      </c>
      <c r="B3853" s="65" t="s">
        <v>11487</v>
      </c>
      <c r="C3853" s="65" t="s">
        <v>11488</v>
      </c>
      <c r="E3853" s="65" t="s">
        <v>11486</v>
      </c>
    </row>
    <row r="3854" spans="1:5" ht="15" x14ac:dyDescent="0.25">
      <c r="A3854" s="66">
        <f t="shared" si="60"/>
        <v>78929413</v>
      </c>
      <c r="B3854" s="65" t="s">
        <v>11490</v>
      </c>
      <c r="C3854" s="65" t="s">
        <v>11491</v>
      </c>
      <c r="E3854" s="65" t="s">
        <v>11489</v>
      </c>
    </row>
    <row r="3855" spans="1:5" ht="15" x14ac:dyDescent="0.25">
      <c r="A3855" s="66">
        <f t="shared" si="60"/>
        <v>78952458</v>
      </c>
      <c r="B3855" s="65" t="s">
        <v>11493</v>
      </c>
      <c r="C3855" s="65" t="s">
        <v>11494</v>
      </c>
      <c r="E3855" s="65" t="s">
        <v>11492</v>
      </c>
    </row>
    <row r="3856" spans="1:5" ht="15" x14ac:dyDescent="0.25">
      <c r="A3856" s="66">
        <f t="shared" si="60"/>
        <v>78990759</v>
      </c>
      <c r="B3856" s="65" t="s">
        <v>11496</v>
      </c>
      <c r="C3856" s="65" t="s">
        <v>11497</v>
      </c>
      <c r="E3856" s="65" t="s">
        <v>11495</v>
      </c>
    </row>
    <row r="3857" spans="1:5" ht="15" x14ac:dyDescent="0.25">
      <c r="A3857" s="66">
        <f t="shared" si="60"/>
        <v>78993057</v>
      </c>
      <c r="B3857" s="65" t="s">
        <v>11499</v>
      </c>
      <c r="C3857" s="65" t="s">
        <v>11500</v>
      </c>
      <c r="E3857" s="65" t="s">
        <v>11498</v>
      </c>
    </row>
    <row r="3858" spans="1:5" ht="15" x14ac:dyDescent="0.25">
      <c r="A3858" s="66">
        <f t="shared" si="60"/>
        <v>78996811</v>
      </c>
      <c r="B3858" s="65" t="s">
        <v>11502</v>
      </c>
      <c r="C3858" s="65" t="s">
        <v>11503</v>
      </c>
      <c r="E3858" s="65" t="s">
        <v>11501</v>
      </c>
    </row>
    <row r="3859" spans="1:5" ht="15" x14ac:dyDescent="0.25">
      <c r="A3859" s="66">
        <f t="shared" si="60"/>
        <v>79086916</v>
      </c>
      <c r="B3859" s="65" t="s">
        <v>11505</v>
      </c>
      <c r="C3859" s="65" t="s">
        <v>11506</v>
      </c>
      <c r="E3859" s="65" t="s">
        <v>11504</v>
      </c>
    </row>
    <row r="3860" spans="1:5" ht="15" x14ac:dyDescent="0.25">
      <c r="A3860" s="66">
        <f t="shared" si="60"/>
        <v>79141410</v>
      </c>
      <c r="B3860" s="65" t="s">
        <v>11508</v>
      </c>
      <c r="C3860" s="65" t="s">
        <v>11509</v>
      </c>
      <c r="E3860" s="65" t="s">
        <v>11507</v>
      </c>
    </row>
    <row r="3861" spans="1:5" ht="15" x14ac:dyDescent="0.25">
      <c r="A3861" s="66">
        <f t="shared" si="60"/>
        <v>79154814</v>
      </c>
      <c r="B3861" s="65" t="s">
        <v>11511</v>
      </c>
      <c r="C3861" s="65" t="s">
        <v>11512</v>
      </c>
      <c r="E3861" s="65" t="s">
        <v>11510</v>
      </c>
    </row>
    <row r="3862" spans="1:5" ht="15" x14ac:dyDescent="0.25">
      <c r="A3862" s="66">
        <f t="shared" si="60"/>
        <v>79170968</v>
      </c>
      <c r="B3862" s="65" t="s">
        <v>11514</v>
      </c>
      <c r="C3862" s="65" t="s">
        <v>11515</v>
      </c>
      <c r="E3862" s="65" t="s">
        <v>11513</v>
      </c>
    </row>
    <row r="3863" spans="1:5" ht="15" x14ac:dyDescent="0.25">
      <c r="A3863" s="66">
        <f t="shared" si="60"/>
        <v>79183555</v>
      </c>
      <c r="B3863" s="65" t="s">
        <v>11517</v>
      </c>
      <c r="C3863" s="65" t="s">
        <v>11518</v>
      </c>
      <c r="E3863" s="65" t="s">
        <v>11516</v>
      </c>
    </row>
    <row r="3864" spans="1:5" ht="15" x14ac:dyDescent="0.25">
      <c r="A3864" s="66">
        <f t="shared" si="60"/>
        <v>79216518</v>
      </c>
      <c r="B3864" s="65" t="s">
        <v>11520</v>
      </c>
      <c r="C3864" s="65" t="s">
        <v>11521</v>
      </c>
      <c r="E3864" s="65" t="s">
        <v>11519</v>
      </c>
    </row>
    <row r="3865" spans="1:5" ht="15" x14ac:dyDescent="0.25">
      <c r="A3865" s="66">
        <f t="shared" si="60"/>
        <v>79246816</v>
      </c>
      <c r="B3865" s="65" t="s">
        <v>11523</v>
      </c>
      <c r="C3865" s="65" t="s">
        <v>11524</v>
      </c>
      <c r="E3865" s="65" t="s">
        <v>11522</v>
      </c>
    </row>
    <row r="3866" spans="1:5" ht="15" x14ac:dyDescent="0.25">
      <c r="A3866" s="66">
        <f t="shared" si="60"/>
        <v>79302813</v>
      </c>
      <c r="B3866" s="65" t="s">
        <v>11526</v>
      </c>
      <c r="C3866" s="65" t="s">
        <v>11527</v>
      </c>
      <c r="E3866" s="65" t="s">
        <v>11525</v>
      </c>
    </row>
    <row r="3867" spans="1:5" ht="15" x14ac:dyDescent="0.25">
      <c r="A3867" s="66">
        <f t="shared" si="60"/>
        <v>79320714</v>
      </c>
      <c r="B3867" s="65" t="s">
        <v>11529</v>
      </c>
      <c r="C3867" s="65" t="s">
        <v>11530</v>
      </c>
      <c r="E3867" s="65" t="s">
        <v>11528</v>
      </c>
    </row>
    <row r="3868" spans="1:5" ht="15" x14ac:dyDescent="0.25">
      <c r="A3868" s="66">
        <f t="shared" si="60"/>
        <v>79425753</v>
      </c>
      <c r="B3868" s="65" t="s">
        <v>11532</v>
      </c>
      <c r="C3868" s="65" t="s">
        <v>11533</v>
      </c>
      <c r="E3868" s="65" t="s">
        <v>11531</v>
      </c>
    </row>
    <row r="3869" spans="1:5" ht="15" x14ac:dyDescent="0.25">
      <c r="A3869" s="66">
        <f t="shared" si="60"/>
        <v>79433756</v>
      </c>
      <c r="B3869" s="65" t="s">
        <v>11535</v>
      </c>
      <c r="C3869" s="65" t="s">
        <v>11536</v>
      </c>
      <c r="E3869" s="65" t="s">
        <v>11534</v>
      </c>
    </row>
    <row r="3870" spans="1:5" ht="15" x14ac:dyDescent="0.25">
      <c r="A3870" s="66">
        <f t="shared" si="60"/>
        <v>79448419</v>
      </c>
      <c r="B3870" s="65" t="s">
        <v>11538</v>
      </c>
      <c r="C3870" s="65" t="s">
        <v>11539</v>
      </c>
      <c r="E3870" s="65" t="s">
        <v>11537</v>
      </c>
    </row>
    <row r="3871" spans="1:5" ht="15" x14ac:dyDescent="0.25">
      <c r="A3871" s="66">
        <f t="shared" si="60"/>
        <v>79524417</v>
      </c>
      <c r="B3871" s="65" t="s">
        <v>11541</v>
      </c>
      <c r="C3871" s="65" t="s">
        <v>11542</v>
      </c>
      <c r="E3871" s="65" t="s">
        <v>11540</v>
      </c>
    </row>
    <row r="3872" spans="1:5" ht="15" x14ac:dyDescent="0.25">
      <c r="A3872" s="66">
        <f t="shared" si="60"/>
        <v>79536210</v>
      </c>
      <c r="B3872" s="65" t="s">
        <v>11544</v>
      </c>
      <c r="C3872" s="65" t="s">
        <v>11545</v>
      </c>
      <c r="E3872" s="65" t="s">
        <v>11543</v>
      </c>
    </row>
    <row r="3873" spans="1:5" ht="15" x14ac:dyDescent="0.25">
      <c r="A3873" s="66">
        <f t="shared" si="60"/>
        <v>79538310</v>
      </c>
      <c r="B3873" s="65" t="s">
        <v>11547</v>
      </c>
      <c r="C3873" s="65" t="s">
        <v>11548</v>
      </c>
      <c r="E3873" s="65" t="s">
        <v>11546</v>
      </c>
    </row>
    <row r="3874" spans="1:5" ht="15" x14ac:dyDescent="0.25">
      <c r="A3874" s="66">
        <f t="shared" si="60"/>
        <v>79561258</v>
      </c>
      <c r="B3874" s="65" t="s">
        <v>11550</v>
      </c>
      <c r="C3874" s="65" t="s">
        <v>11551</v>
      </c>
      <c r="E3874" s="65" t="s">
        <v>11549</v>
      </c>
    </row>
    <row r="3875" spans="1:5" ht="15" x14ac:dyDescent="0.25">
      <c r="A3875" s="66">
        <f t="shared" si="60"/>
        <v>79616257</v>
      </c>
      <c r="B3875" s="65" t="s">
        <v>11553</v>
      </c>
      <c r="C3875" s="65" t="s">
        <v>11554</v>
      </c>
      <c r="E3875" s="65" t="s">
        <v>11552</v>
      </c>
    </row>
    <row r="3876" spans="1:5" ht="15" x14ac:dyDescent="0.25">
      <c r="A3876" s="66">
        <f t="shared" si="60"/>
        <v>79662550</v>
      </c>
      <c r="B3876" s="65" t="s">
        <v>11556</v>
      </c>
      <c r="C3876" s="65" t="s">
        <v>11557</v>
      </c>
      <c r="E3876" s="65" t="s">
        <v>11555</v>
      </c>
    </row>
    <row r="3877" spans="1:5" ht="15" x14ac:dyDescent="0.25">
      <c r="A3877" s="66">
        <f t="shared" si="60"/>
        <v>79690368</v>
      </c>
      <c r="B3877" s="65" t="s">
        <v>11559</v>
      </c>
      <c r="C3877" s="65" t="s">
        <v>11560</v>
      </c>
      <c r="E3877" s="65" t="s">
        <v>11558</v>
      </c>
    </row>
    <row r="3878" spans="1:5" ht="15" x14ac:dyDescent="0.25">
      <c r="A3878" s="66">
        <f t="shared" si="60"/>
        <v>79709050</v>
      </c>
      <c r="B3878" s="65" t="s">
        <v>11562</v>
      </c>
      <c r="C3878" s="65" t="s">
        <v>11563</v>
      </c>
      <c r="E3878" s="65" t="s">
        <v>11561</v>
      </c>
    </row>
    <row r="3879" spans="1:5" ht="15" x14ac:dyDescent="0.25">
      <c r="A3879" s="66">
        <f t="shared" si="60"/>
        <v>79779458</v>
      </c>
      <c r="B3879" s="65" t="s">
        <v>11565</v>
      </c>
      <c r="C3879" s="65" t="s">
        <v>11566</v>
      </c>
      <c r="E3879" s="65" t="s">
        <v>11564</v>
      </c>
    </row>
    <row r="3880" spans="1:5" ht="15" x14ac:dyDescent="0.25">
      <c r="A3880" s="66">
        <f t="shared" si="60"/>
        <v>79920851</v>
      </c>
      <c r="B3880" s="65" t="s">
        <v>11568</v>
      </c>
      <c r="C3880" s="65" t="s">
        <v>11569</v>
      </c>
      <c r="E3880" s="65" t="s">
        <v>11567</v>
      </c>
    </row>
    <row r="3881" spans="1:5" ht="15" x14ac:dyDescent="0.25">
      <c r="A3881" s="66">
        <f t="shared" si="60"/>
        <v>79967068</v>
      </c>
      <c r="B3881" s="65" t="s">
        <v>11571</v>
      </c>
      <c r="C3881" s="65" t="s">
        <v>11572</v>
      </c>
      <c r="E3881" s="65" t="s">
        <v>11570</v>
      </c>
    </row>
    <row r="3882" spans="1:5" ht="15" x14ac:dyDescent="0.25">
      <c r="A3882" s="66">
        <f t="shared" si="60"/>
        <v>80008759</v>
      </c>
      <c r="B3882" s="65" t="s">
        <v>11574</v>
      </c>
      <c r="C3882" s="65" t="s">
        <v>11575</v>
      </c>
      <c r="E3882" s="65" t="s">
        <v>11573</v>
      </c>
    </row>
    <row r="3883" spans="1:5" ht="15" x14ac:dyDescent="0.25">
      <c r="A3883" s="66">
        <f t="shared" si="60"/>
        <v>80031068</v>
      </c>
      <c r="B3883" s="65" t="s">
        <v>11577</v>
      </c>
      <c r="C3883" s="65" t="s">
        <v>11578</v>
      </c>
      <c r="E3883" s="65" t="s">
        <v>11576</v>
      </c>
    </row>
    <row r="3884" spans="1:5" ht="15" x14ac:dyDescent="0.25">
      <c r="A3884" s="66">
        <f t="shared" si="60"/>
        <v>80081812</v>
      </c>
      <c r="B3884" s="65" t="s">
        <v>11580</v>
      </c>
      <c r="C3884" s="65" t="s">
        <v>11581</v>
      </c>
      <c r="E3884" s="65" t="s">
        <v>11579</v>
      </c>
    </row>
    <row r="3885" spans="1:5" ht="15" x14ac:dyDescent="0.25">
      <c r="A3885" s="66">
        <f t="shared" si="60"/>
        <v>80222068</v>
      </c>
      <c r="B3885" s="65" t="s">
        <v>11583</v>
      </c>
      <c r="C3885" s="65" t="s">
        <v>11584</v>
      </c>
      <c r="E3885" s="65" t="s">
        <v>11582</v>
      </c>
    </row>
    <row r="3886" spans="1:5" ht="15" x14ac:dyDescent="0.25">
      <c r="A3886" s="66">
        <f t="shared" si="60"/>
        <v>80226519</v>
      </c>
      <c r="B3886" s="65" t="s">
        <v>11586</v>
      </c>
      <c r="C3886" s="65" t="s">
        <v>11587</v>
      </c>
      <c r="E3886" s="65" t="s">
        <v>11585</v>
      </c>
    </row>
    <row r="3887" spans="1:5" ht="15" x14ac:dyDescent="0.25">
      <c r="A3887" s="66">
        <f t="shared" si="60"/>
        <v>80380313</v>
      </c>
      <c r="B3887" s="65" t="s">
        <v>11589</v>
      </c>
      <c r="C3887" s="65" t="s">
        <v>11590</v>
      </c>
      <c r="E3887" s="65" t="s">
        <v>11588</v>
      </c>
    </row>
    <row r="3888" spans="1:5" ht="15" x14ac:dyDescent="0.25">
      <c r="A3888" s="66">
        <f t="shared" si="60"/>
        <v>80409656</v>
      </c>
      <c r="B3888" s="65" t="s">
        <v>11592</v>
      </c>
      <c r="C3888" s="65" t="s">
        <v>11593</v>
      </c>
      <c r="E3888" s="65" t="s">
        <v>11591</v>
      </c>
    </row>
    <row r="3889" spans="1:5" ht="15" x14ac:dyDescent="0.25">
      <c r="A3889" s="66">
        <f t="shared" si="60"/>
        <v>80480210</v>
      </c>
      <c r="B3889" s="65" t="s">
        <v>11595</v>
      </c>
      <c r="C3889" s="65" t="s">
        <v>11596</v>
      </c>
      <c r="E3889" s="65" t="s">
        <v>11594</v>
      </c>
    </row>
    <row r="3890" spans="1:5" ht="15" x14ac:dyDescent="0.25">
      <c r="A3890" s="66">
        <f t="shared" si="60"/>
        <v>80497628</v>
      </c>
      <c r="B3890" s="65" t="s">
        <v>11598</v>
      </c>
      <c r="C3890" s="65" t="s">
        <v>11599</v>
      </c>
      <c r="E3890" s="65" t="s">
        <v>11597</v>
      </c>
    </row>
    <row r="3891" spans="1:5" ht="15" x14ac:dyDescent="0.25">
      <c r="A3891" s="66">
        <f t="shared" si="60"/>
        <v>81087210</v>
      </c>
      <c r="B3891" s="65" t="s">
        <v>11601</v>
      </c>
      <c r="C3891" s="65" t="s">
        <v>11602</v>
      </c>
      <c r="E3891" s="65" t="s">
        <v>11600</v>
      </c>
    </row>
    <row r="3892" spans="1:5" ht="15" x14ac:dyDescent="0.25">
      <c r="A3892" s="66">
        <f t="shared" si="60"/>
        <v>81150958</v>
      </c>
      <c r="B3892" s="65" t="s">
        <v>11604</v>
      </c>
      <c r="C3892" s="65" t="s">
        <v>11605</v>
      </c>
      <c r="E3892" s="65" t="s">
        <v>11603</v>
      </c>
    </row>
    <row r="3893" spans="1:5" ht="15" x14ac:dyDescent="0.25">
      <c r="A3893" s="66">
        <f t="shared" si="60"/>
        <v>81226652</v>
      </c>
      <c r="B3893" s="65" t="s">
        <v>11607</v>
      </c>
      <c r="C3893" s="65" t="s">
        <v>11608</v>
      </c>
      <c r="E3893" s="65" t="s">
        <v>11606</v>
      </c>
    </row>
    <row r="3894" spans="1:5" ht="15" x14ac:dyDescent="0.25">
      <c r="A3894" s="66">
        <f t="shared" si="60"/>
        <v>81278318</v>
      </c>
      <c r="B3894" s="65" t="s">
        <v>11610</v>
      </c>
      <c r="C3894" s="65" t="s">
        <v>11611</v>
      </c>
      <c r="E3894" s="65" t="s">
        <v>11609</v>
      </c>
    </row>
    <row r="3895" spans="1:5" ht="15" x14ac:dyDescent="0.25">
      <c r="A3895" s="66">
        <f t="shared" si="60"/>
        <v>81308918</v>
      </c>
      <c r="B3895" s="65" t="s">
        <v>11613</v>
      </c>
      <c r="C3895" s="65" t="s">
        <v>11614</v>
      </c>
      <c r="E3895" s="65" t="s">
        <v>11612</v>
      </c>
    </row>
    <row r="3896" spans="1:5" ht="15" x14ac:dyDescent="0.25">
      <c r="A3896" s="66">
        <f t="shared" si="60"/>
        <v>81310211</v>
      </c>
      <c r="B3896" s="65" t="s">
        <v>11616</v>
      </c>
      <c r="C3896" s="65" t="s">
        <v>11617</v>
      </c>
      <c r="E3896" s="65" t="s">
        <v>11615</v>
      </c>
    </row>
    <row r="3897" spans="1:5" ht="15" x14ac:dyDescent="0.25">
      <c r="A3897" s="66">
        <f t="shared" si="60"/>
        <v>81335028</v>
      </c>
      <c r="B3897" s="65" t="s">
        <v>11619</v>
      </c>
      <c r="C3897" s="65" t="s">
        <v>11620</v>
      </c>
      <c r="E3897" s="65" t="s">
        <v>11618</v>
      </c>
    </row>
    <row r="3898" spans="1:5" ht="15" x14ac:dyDescent="0.25">
      <c r="A3898" s="66">
        <f t="shared" si="60"/>
        <v>81392218</v>
      </c>
      <c r="B3898" s="65" t="s">
        <v>11622</v>
      </c>
      <c r="C3898" s="65" t="s">
        <v>11623</v>
      </c>
      <c r="E3898" s="65" t="s">
        <v>11621</v>
      </c>
    </row>
    <row r="3899" spans="1:5" ht="15" x14ac:dyDescent="0.25">
      <c r="A3899" s="66">
        <f t="shared" si="60"/>
        <v>81462917</v>
      </c>
      <c r="B3899" s="65" t="s">
        <v>11625</v>
      </c>
      <c r="C3899" s="65" t="s">
        <v>11626</v>
      </c>
      <c r="E3899" s="65" t="s">
        <v>11624</v>
      </c>
    </row>
    <row r="3900" spans="1:5" ht="15" x14ac:dyDescent="0.25">
      <c r="A3900" s="66">
        <f t="shared" si="60"/>
        <v>81464928</v>
      </c>
      <c r="B3900" s="65" t="s">
        <v>11628</v>
      </c>
      <c r="C3900" s="65" t="s">
        <v>11629</v>
      </c>
      <c r="E3900" s="65" t="s">
        <v>11627</v>
      </c>
    </row>
    <row r="3901" spans="1:5" ht="15" x14ac:dyDescent="0.25">
      <c r="A3901" s="66">
        <f t="shared" si="60"/>
        <v>81595119</v>
      </c>
      <c r="B3901" s="65" t="s">
        <v>11631</v>
      </c>
      <c r="C3901" s="65" t="s">
        <v>11632</v>
      </c>
      <c r="E3901" s="65" t="s">
        <v>11630</v>
      </c>
    </row>
    <row r="3902" spans="1:5" ht="15" x14ac:dyDescent="0.25">
      <c r="A3902" s="66">
        <f t="shared" si="60"/>
        <v>81626456</v>
      </c>
      <c r="B3902" s="65" t="s">
        <v>11634</v>
      </c>
      <c r="C3902" s="65" t="s">
        <v>11635</v>
      </c>
      <c r="E3902" s="65" t="s">
        <v>11633</v>
      </c>
    </row>
    <row r="3903" spans="1:5" ht="15" x14ac:dyDescent="0.25">
      <c r="A3903" s="66">
        <f t="shared" si="60"/>
        <v>82125515</v>
      </c>
      <c r="B3903" s="65" t="s">
        <v>11637</v>
      </c>
      <c r="C3903" s="65" t="s">
        <v>11638</v>
      </c>
      <c r="E3903" s="65" t="s">
        <v>11636</v>
      </c>
    </row>
    <row r="3904" spans="1:5" ht="15" x14ac:dyDescent="0.25">
      <c r="A3904" s="66">
        <f t="shared" si="60"/>
        <v>82202951</v>
      </c>
      <c r="B3904" s="65" t="s">
        <v>11640</v>
      </c>
      <c r="C3904" s="65" t="s">
        <v>11641</v>
      </c>
      <c r="E3904" s="65" t="s">
        <v>11639</v>
      </c>
    </row>
    <row r="3905" spans="1:5" ht="15" x14ac:dyDescent="0.25">
      <c r="A3905" s="66">
        <f t="shared" si="60"/>
        <v>82241655</v>
      </c>
      <c r="B3905" s="65" t="s">
        <v>11643</v>
      </c>
      <c r="C3905" s="65" t="s">
        <v>11644</v>
      </c>
      <c r="E3905" s="65" t="s">
        <v>11642</v>
      </c>
    </row>
    <row r="3906" spans="1:5" ht="15" x14ac:dyDescent="0.25">
      <c r="A3906" s="66">
        <f t="shared" ref="A3906:A3969" si="61">B3906*1</f>
        <v>82245316</v>
      </c>
      <c r="B3906" s="65" t="s">
        <v>11646</v>
      </c>
      <c r="C3906" s="65" t="s">
        <v>11647</v>
      </c>
      <c r="E3906" s="65" t="s">
        <v>11645</v>
      </c>
    </row>
    <row r="3907" spans="1:5" ht="15" x14ac:dyDescent="0.25">
      <c r="A3907" s="66">
        <f t="shared" si="61"/>
        <v>82260013</v>
      </c>
      <c r="B3907" s="65" t="s">
        <v>11649</v>
      </c>
      <c r="C3907" s="65" t="s">
        <v>11650</v>
      </c>
      <c r="E3907" s="65" t="s">
        <v>11648</v>
      </c>
    </row>
    <row r="3908" spans="1:5" ht="15" x14ac:dyDescent="0.25">
      <c r="A3908" s="66">
        <f t="shared" si="61"/>
        <v>82288368</v>
      </c>
      <c r="B3908" s="65" t="s">
        <v>11652</v>
      </c>
      <c r="C3908" s="65" t="s">
        <v>11653</v>
      </c>
      <c r="E3908" s="65" t="s">
        <v>11651</v>
      </c>
    </row>
    <row r="3909" spans="1:5" ht="15" x14ac:dyDescent="0.25">
      <c r="A3909" s="66">
        <f t="shared" si="61"/>
        <v>82299955</v>
      </c>
      <c r="B3909" s="65" t="s">
        <v>11655</v>
      </c>
      <c r="C3909" s="65" t="s">
        <v>11656</v>
      </c>
      <c r="E3909" s="65" t="s">
        <v>11654</v>
      </c>
    </row>
    <row r="3910" spans="1:5" ht="15" x14ac:dyDescent="0.25">
      <c r="A3910" s="66">
        <f t="shared" si="61"/>
        <v>82369155</v>
      </c>
      <c r="B3910" s="65" t="s">
        <v>11658</v>
      </c>
      <c r="C3910" s="65" t="s">
        <v>11659</v>
      </c>
      <c r="E3910" s="65" t="s">
        <v>11657</v>
      </c>
    </row>
    <row r="3911" spans="1:5" ht="15" x14ac:dyDescent="0.25">
      <c r="A3911" s="66">
        <f t="shared" si="61"/>
        <v>82378359</v>
      </c>
      <c r="B3911" s="65" t="s">
        <v>11661</v>
      </c>
      <c r="C3911" s="65" t="s">
        <v>11662</v>
      </c>
      <c r="E3911" s="65" t="s">
        <v>11660</v>
      </c>
    </row>
    <row r="3912" spans="1:5" ht="15" x14ac:dyDescent="0.25">
      <c r="A3912" s="66">
        <f t="shared" si="61"/>
        <v>82433015</v>
      </c>
      <c r="B3912" s="65" t="s">
        <v>11664</v>
      </c>
      <c r="C3912" s="65" t="s">
        <v>11665</v>
      </c>
      <c r="E3912" s="65" t="s">
        <v>11663</v>
      </c>
    </row>
    <row r="3913" spans="1:5" ht="15" x14ac:dyDescent="0.25">
      <c r="A3913" s="66">
        <f t="shared" si="61"/>
        <v>82435018</v>
      </c>
      <c r="B3913" s="65" t="s">
        <v>11667</v>
      </c>
      <c r="C3913" s="65" t="s">
        <v>11668</v>
      </c>
      <c r="E3913" s="65" t="s">
        <v>11666</v>
      </c>
    </row>
    <row r="3914" spans="1:5" ht="15" x14ac:dyDescent="0.25">
      <c r="A3914" s="66">
        <f t="shared" si="61"/>
        <v>82477756</v>
      </c>
      <c r="B3914" s="65" t="s">
        <v>11670</v>
      </c>
      <c r="C3914" s="65" t="s">
        <v>11671</v>
      </c>
      <c r="E3914" s="65" t="s">
        <v>11669</v>
      </c>
    </row>
    <row r="3915" spans="1:5" ht="15" x14ac:dyDescent="0.25">
      <c r="A3915" s="66">
        <f t="shared" si="61"/>
        <v>82502068</v>
      </c>
      <c r="B3915" s="65" t="s">
        <v>11673</v>
      </c>
      <c r="C3915" s="65" t="s">
        <v>11674</v>
      </c>
      <c r="E3915" s="65" t="s">
        <v>11672</v>
      </c>
    </row>
    <row r="3916" spans="1:5" ht="15" x14ac:dyDescent="0.25">
      <c r="A3916" s="66">
        <f t="shared" si="61"/>
        <v>82736719</v>
      </c>
      <c r="B3916" s="65" t="s">
        <v>11676</v>
      </c>
      <c r="C3916" s="65" t="s">
        <v>11677</v>
      </c>
      <c r="E3916" s="65" t="s">
        <v>11675</v>
      </c>
    </row>
    <row r="3917" spans="1:5" ht="15" x14ac:dyDescent="0.25">
      <c r="A3917" s="66">
        <f t="shared" si="61"/>
        <v>82771913</v>
      </c>
      <c r="B3917" s="65" t="s">
        <v>11679</v>
      </c>
      <c r="C3917" s="65" t="s">
        <v>11680</v>
      </c>
      <c r="E3917" s="65" t="s">
        <v>11678</v>
      </c>
    </row>
    <row r="3918" spans="1:5" ht="15" x14ac:dyDescent="0.25">
      <c r="A3918" s="66">
        <f t="shared" si="61"/>
        <v>82832114</v>
      </c>
      <c r="B3918" s="65" t="s">
        <v>11682</v>
      </c>
      <c r="C3918" s="65" t="s">
        <v>11683</v>
      </c>
      <c r="E3918" s="65" t="s">
        <v>11681</v>
      </c>
    </row>
    <row r="3919" spans="1:5" ht="15" x14ac:dyDescent="0.25">
      <c r="A3919" s="66">
        <f t="shared" si="61"/>
        <v>82976116</v>
      </c>
      <c r="B3919" s="65" t="s">
        <v>11685</v>
      </c>
      <c r="C3919" s="65" t="s">
        <v>11686</v>
      </c>
      <c r="E3919" s="65" t="s">
        <v>11684</v>
      </c>
    </row>
    <row r="3920" spans="1:5" ht="15" x14ac:dyDescent="0.25">
      <c r="A3920" s="66">
        <f t="shared" si="61"/>
        <v>82990518</v>
      </c>
      <c r="B3920" s="65" t="s">
        <v>11688</v>
      </c>
      <c r="C3920" s="65" t="s">
        <v>11689</v>
      </c>
      <c r="E3920" s="65" t="s">
        <v>11687</v>
      </c>
    </row>
    <row r="3921" spans="1:5" ht="15" x14ac:dyDescent="0.25">
      <c r="A3921" s="66">
        <f t="shared" si="61"/>
        <v>83206217</v>
      </c>
      <c r="B3921" s="65" t="s">
        <v>11691</v>
      </c>
      <c r="C3921" s="65" t="s">
        <v>11692</v>
      </c>
      <c r="E3921" s="65" t="s">
        <v>11690</v>
      </c>
    </row>
    <row r="3922" spans="1:5" ht="15" x14ac:dyDescent="0.25">
      <c r="A3922" s="66">
        <f t="shared" si="61"/>
        <v>83257318</v>
      </c>
      <c r="B3922" s="65" t="s">
        <v>11694</v>
      </c>
      <c r="C3922" s="65" t="s">
        <v>11695</v>
      </c>
      <c r="E3922" s="65" t="s">
        <v>11693</v>
      </c>
    </row>
    <row r="3923" spans="1:5" ht="15" x14ac:dyDescent="0.25">
      <c r="A3923" s="66">
        <f t="shared" si="61"/>
        <v>83443316</v>
      </c>
      <c r="B3923" s="65" t="s">
        <v>11697</v>
      </c>
      <c r="C3923" s="65" t="s">
        <v>11698</v>
      </c>
      <c r="E3923" s="65" t="s">
        <v>11696</v>
      </c>
    </row>
    <row r="3924" spans="1:5" ht="15" x14ac:dyDescent="0.25">
      <c r="A3924" s="66">
        <f t="shared" si="61"/>
        <v>83445017</v>
      </c>
      <c r="B3924" s="65" t="s">
        <v>11700</v>
      </c>
      <c r="C3924" s="65" t="s">
        <v>11701</v>
      </c>
      <c r="E3924" s="65" t="s">
        <v>11699</v>
      </c>
    </row>
    <row r="3925" spans="1:5" ht="15" x14ac:dyDescent="0.25">
      <c r="A3925" s="66">
        <f t="shared" si="61"/>
        <v>83472618</v>
      </c>
      <c r="B3925" s="65" t="s">
        <v>11703</v>
      </c>
      <c r="C3925" s="65" t="s">
        <v>11704</v>
      </c>
      <c r="E3925" s="65" t="s">
        <v>11702</v>
      </c>
    </row>
    <row r="3926" spans="1:5" ht="15" x14ac:dyDescent="0.25">
      <c r="A3926" s="66">
        <f t="shared" si="61"/>
        <v>83580216</v>
      </c>
      <c r="B3926" s="65" t="s">
        <v>11706</v>
      </c>
      <c r="C3926" s="65" t="s">
        <v>11707</v>
      </c>
      <c r="E3926" s="65" t="s">
        <v>11705</v>
      </c>
    </row>
    <row r="3927" spans="1:5" ht="15" x14ac:dyDescent="0.25">
      <c r="A3927" s="66">
        <f t="shared" si="61"/>
        <v>83601817</v>
      </c>
      <c r="B3927" s="65" t="s">
        <v>11709</v>
      </c>
      <c r="C3927" s="65" t="s">
        <v>11710</v>
      </c>
      <c r="E3927" s="65" t="s">
        <v>11708</v>
      </c>
    </row>
    <row r="3928" spans="1:5" ht="15" x14ac:dyDescent="0.25">
      <c r="A3928" s="66">
        <f t="shared" si="61"/>
        <v>83702052</v>
      </c>
      <c r="B3928" s="65" t="s">
        <v>11712</v>
      </c>
      <c r="C3928" s="65" t="s">
        <v>11713</v>
      </c>
      <c r="E3928" s="65" t="s">
        <v>11711</v>
      </c>
    </row>
    <row r="3929" spans="1:5" ht="15" x14ac:dyDescent="0.25">
      <c r="A3929" s="66">
        <f t="shared" si="61"/>
        <v>83794313</v>
      </c>
      <c r="B3929" s="65" t="s">
        <v>11715</v>
      </c>
      <c r="C3929" s="65" t="s">
        <v>11716</v>
      </c>
      <c r="E3929" s="65" t="s">
        <v>11714</v>
      </c>
    </row>
    <row r="3930" spans="1:5" ht="15" x14ac:dyDescent="0.25">
      <c r="A3930" s="66">
        <f t="shared" si="61"/>
        <v>83982314</v>
      </c>
      <c r="B3930" s="65" t="s">
        <v>11718</v>
      </c>
      <c r="C3930" s="65" t="s">
        <v>11719</v>
      </c>
      <c r="E3930" s="65" t="s">
        <v>11717</v>
      </c>
    </row>
    <row r="3931" spans="1:5" ht="15" x14ac:dyDescent="0.25">
      <c r="A3931" s="66">
        <f t="shared" si="61"/>
        <v>84009814</v>
      </c>
      <c r="B3931" s="65" t="s">
        <v>11721</v>
      </c>
      <c r="C3931" s="65" t="s">
        <v>11722</v>
      </c>
      <c r="E3931" s="65" t="s">
        <v>11720</v>
      </c>
    </row>
    <row r="3932" spans="1:5" ht="15" x14ac:dyDescent="0.25">
      <c r="A3932" s="66">
        <f t="shared" si="61"/>
        <v>84085928</v>
      </c>
      <c r="B3932" s="65" t="s">
        <v>11724</v>
      </c>
      <c r="C3932" s="65" t="s">
        <v>11725</v>
      </c>
      <c r="E3932" s="65" t="s">
        <v>11723</v>
      </c>
    </row>
    <row r="3933" spans="1:5" ht="15" x14ac:dyDescent="0.25">
      <c r="A3933" s="66">
        <f t="shared" si="61"/>
        <v>84151416</v>
      </c>
      <c r="B3933" s="65" t="s">
        <v>11727</v>
      </c>
      <c r="C3933" s="65" t="s">
        <v>11728</v>
      </c>
      <c r="E3933" s="65" t="s">
        <v>11726</v>
      </c>
    </row>
    <row r="3934" spans="1:5" ht="15" x14ac:dyDescent="0.25">
      <c r="A3934" s="66">
        <f t="shared" si="61"/>
        <v>84249610</v>
      </c>
      <c r="B3934" s="65" t="s">
        <v>11730</v>
      </c>
      <c r="C3934" s="65" t="s">
        <v>11731</v>
      </c>
      <c r="E3934" s="65" t="s">
        <v>11729</v>
      </c>
    </row>
    <row r="3935" spans="1:5" ht="15" x14ac:dyDescent="0.25">
      <c r="A3935" s="66">
        <f t="shared" si="61"/>
        <v>84295418</v>
      </c>
      <c r="B3935" s="65" t="s">
        <v>11733</v>
      </c>
      <c r="C3935" s="65" t="s">
        <v>11734</v>
      </c>
      <c r="E3935" s="65" t="s">
        <v>11732</v>
      </c>
    </row>
    <row r="3936" spans="1:5" ht="15" x14ac:dyDescent="0.25">
      <c r="A3936" s="66">
        <f t="shared" si="61"/>
        <v>84324515</v>
      </c>
      <c r="B3936" s="65" t="s">
        <v>11736</v>
      </c>
      <c r="C3936" s="65" t="s">
        <v>11737</v>
      </c>
      <c r="E3936" s="65" t="s">
        <v>11735</v>
      </c>
    </row>
    <row r="3937" spans="1:5" ht="15" x14ac:dyDescent="0.25">
      <c r="A3937" s="66">
        <f t="shared" si="61"/>
        <v>84329819</v>
      </c>
      <c r="B3937" s="65" t="s">
        <v>11739</v>
      </c>
      <c r="C3937" s="65" t="s">
        <v>11740</v>
      </c>
      <c r="E3937" s="65" t="s">
        <v>11738</v>
      </c>
    </row>
    <row r="3938" spans="1:5" ht="15" x14ac:dyDescent="0.25">
      <c r="A3938" s="66">
        <f t="shared" si="61"/>
        <v>84360228</v>
      </c>
      <c r="B3938" s="65" t="s">
        <v>11742</v>
      </c>
      <c r="C3938" s="65" t="s">
        <v>11743</v>
      </c>
      <c r="E3938" s="65" t="s">
        <v>11741</v>
      </c>
    </row>
    <row r="3939" spans="1:5" ht="15" x14ac:dyDescent="0.25">
      <c r="A3939" s="66">
        <f t="shared" si="61"/>
        <v>84361712</v>
      </c>
      <c r="B3939" s="65" t="s">
        <v>11745</v>
      </c>
      <c r="C3939" s="65" t="s">
        <v>11746</v>
      </c>
      <c r="E3939" s="65" t="s">
        <v>11744</v>
      </c>
    </row>
    <row r="3940" spans="1:5" ht="15" x14ac:dyDescent="0.25">
      <c r="A3940" s="66">
        <f t="shared" si="61"/>
        <v>84422614</v>
      </c>
      <c r="B3940" s="65" t="s">
        <v>11748</v>
      </c>
      <c r="C3940" s="65" t="s">
        <v>11749</v>
      </c>
      <c r="E3940" s="65" t="s">
        <v>11747</v>
      </c>
    </row>
    <row r="3941" spans="1:5" ht="15" x14ac:dyDescent="0.25">
      <c r="A3941" s="66">
        <f t="shared" si="61"/>
        <v>84456616</v>
      </c>
      <c r="B3941" s="65" t="s">
        <v>11751</v>
      </c>
      <c r="C3941" s="65" t="s">
        <v>11752</v>
      </c>
      <c r="E3941" s="65" t="s">
        <v>11750</v>
      </c>
    </row>
    <row r="3942" spans="1:5" ht="15" x14ac:dyDescent="0.25">
      <c r="A3942" s="66">
        <f t="shared" si="61"/>
        <v>84468711</v>
      </c>
      <c r="B3942" s="65" t="s">
        <v>11754</v>
      </c>
      <c r="C3942" s="65" t="s">
        <v>2694</v>
      </c>
      <c r="E3942" s="65" t="s">
        <v>11753</v>
      </c>
    </row>
    <row r="3943" spans="1:5" ht="15" x14ac:dyDescent="0.25">
      <c r="A3943" s="66">
        <f t="shared" si="61"/>
        <v>84546313</v>
      </c>
      <c r="B3943" s="65" t="s">
        <v>11756</v>
      </c>
      <c r="C3943" s="65" t="s">
        <v>11757</v>
      </c>
      <c r="E3943" s="65" t="s">
        <v>11755</v>
      </c>
    </row>
    <row r="3944" spans="1:5" ht="15" x14ac:dyDescent="0.25">
      <c r="A3944" s="66">
        <f t="shared" si="61"/>
        <v>84566128</v>
      </c>
      <c r="B3944" s="65" t="s">
        <v>11759</v>
      </c>
      <c r="C3944" s="65" t="s">
        <v>11760</v>
      </c>
      <c r="E3944" s="65" t="s">
        <v>11758</v>
      </c>
    </row>
    <row r="3945" spans="1:5" ht="15" x14ac:dyDescent="0.25">
      <c r="A3945" s="66">
        <f t="shared" si="61"/>
        <v>84626112</v>
      </c>
      <c r="B3945" s="65" t="s">
        <v>11762</v>
      </c>
      <c r="C3945" s="65" t="s">
        <v>11763</v>
      </c>
      <c r="E3945" s="65" t="s">
        <v>11761</v>
      </c>
    </row>
    <row r="3946" spans="1:5" ht="15" x14ac:dyDescent="0.25">
      <c r="A3946" s="66">
        <f t="shared" si="61"/>
        <v>84696714</v>
      </c>
      <c r="B3946" s="65" t="s">
        <v>11765</v>
      </c>
      <c r="C3946" s="65" t="s">
        <v>11766</v>
      </c>
      <c r="E3946" s="65" t="s">
        <v>11764</v>
      </c>
    </row>
    <row r="3947" spans="1:5" ht="15" x14ac:dyDescent="0.25">
      <c r="A3947" s="66">
        <f t="shared" si="61"/>
        <v>84730513</v>
      </c>
      <c r="B3947" s="65" t="s">
        <v>11768</v>
      </c>
      <c r="C3947" s="65" t="s">
        <v>11769</v>
      </c>
      <c r="E3947" s="65" t="s">
        <v>11767</v>
      </c>
    </row>
    <row r="3948" spans="1:5" ht="15" x14ac:dyDescent="0.25">
      <c r="A3948" s="66">
        <f t="shared" si="61"/>
        <v>84732311</v>
      </c>
      <c r="B3948" s="65" t="s">
        <v>11771</v>
      </c>
      <c r="C3948" s="65" t="s">
        <v>11772</v>
      </c>
      <c r="E3948" s="65" t="s">
        <v>11770</v>
      </c>
    </row>
    <row r="3949" spans="1:5" ht="15" x14ac:dyDescent="0.25">
      <c r="A3949" s="66">
        <f t="shared" si="61"/>
        <v>84745510</v>
      </c>
      <c r="B3949" s="65" t="s">
        <v>11774</v>
      </c>
      <c r="C3949" s="65" t="s">
        <v>11775</v>
      </c>
      <c r="E3949" s="65" t="s">
        <v>11773</v>
      </c>
    </row>
    <row r="3950" spans="1:5" ht="15" x14ac:dyDescent="0.25">
      <c r="A3950" s="66">
        <f t="shared" si="61"/>
        <v>85020056</v>
      </c>
      <c r="B3950" s="65" t="s">
        <v>11777</v>
      </c>
      <c r="C3950" s="65" t="s">
        <v>11778</v>
      </c>
      <c r="E3950" s="65" t="s">
        <v>11776</v>
      </c>
    </row>
    <row r="3951" spans="1:5" ht="15" x14ac:dyDescent="0.25">
      <c r="A3951" s="66">
        <f t="shared" si="61"/>
        <v>85045512</v>
      </c>
      <c r="B3951" s="65" t="s">
        <v>11780</v>
      </c>
      <c r="C3951" s="65" t="s">
        <v>11781</v>
      </c>
      <c r="E3951" s="65" t="s">
        <v>11779</v>
      </c>
    </row>
    <row r="3952" spans="1:5" ht="15" x14ac:dyDescent="0.25">
      <c r="A3952" s="66">
        <f t="shared" si="61"/>
        <v>85097210</v>
      </c>
      <c r="B3952" s="65" t="s">
        <v>11783</v>
      </c>
      <c r="C3952" s="65" t="s">
        <v>11784</v>
      </c>
      <c r="E3952" s="65" t="s">
        <v>11782</v>
      </c>
    </row>
    <row r="3953" spans="1:5" ht="15" x14ac:dyDescent="0.25">
      <c r="A3953" s="66">
        <f t="shared" si="61"/>
        <v>85129112</v>
      </c>
      <c r="B3953" s="65" t="s">
        <v>11786</v>
      </c>
      <c r="C3953" s="65" t="s">
        <v>11787</v>
      </c>
      <c r="E3953" s="65" t="s">
        <v>11785</v>
      </c>
    </row>
    <row r="3954" spans="1:5" ht="15" x14ac:dyDescent="0.25">
      <c r="A3954" s="66">
        <f t="shared" si="61"/>
        <v>85239228</v>
      </c>
      <c r="B3954" s="65" t="s">
        <v>11789</v>
      </c>
      <c r="C3954" s="65" t="s">
        <v>11790</v>
      </c>
      <c r="E3954" s="65" t="s">
        <v>11788</v>
      </c>
    </row>
    <row r="3955" spans="1:5" ht="15" x14ac:dyDescent="0.25">
      <c r="A3955" s="66">
        <f t="shared" si="61"/>
        <v>85578812</v>
      </c>
      <c r="B3955" s="65" t="s">
        <v>11792</v>
      </c>
      <c r="C3955" s="65" t="s">
        <v>11793</v>
      </c>
      <c r="E3955" s="65" t="s">
        <v>11791</v>
      </c>
    </row>
    <row r="3956" spans="1:5" ht="15" x14ac:dyDescent="0.25">
      <c r="A3956" s="66">
        <f t="shared" si="61"/>
        <v>85764217</v>
      </c>
      <c r="B3956" s="65" t="s">
        <v>11795</v>
      </c>
      <c r="C3956" s="65" t="s">
        <v>11796</v>
      </c>
      <c r="E3956" s="65" t="s">
        <v>11794</v>
      </c>
    </row>
    <row r="3957" spans="1:5" ht="15" x14ac:dyDescent="0.25">
      <c r="A3957" s="66">
        <f t="shared" si="61"/>
        <v>85889818</v>
      </c>
      <c r="B3957" s="65" t="s">
        <v>11798</v>
      </c>
      <c r="C3957" s="65" t="s">
        <v>11799</v>
      </c>
      <c r="E3957" s="65" t="s">
        <v>11797</v>
      </c>
    </row>
    <row r="3958" spans="1:5" ht="15" x14ac:dyDescent="0.25">
      <c r="A3958" s="66">
        <f t="shared" si="61"/>
        <v>85896318</v>
      </c>
      <c r="B3958" s="65" t="s">
        <v>11801</v>
      </c>
      <c r="C3958" s="65" t="s">
        <v>11802</v>
      </c>
      <c r="E3958" s="65" t="s">
        <v>11800</v>
      </c>
    </row>
    <row r="3959" spans="1:5" ht="15" x14ac:dyDescent="0.25">
      <c r="A3959" s="66">
        <f t="shared" si="61"/>
        <v>85984012</v>
      </c>
      <c r="B3959" s="65" t="s">
        <v>11804</v>
      </c>
      <c r="C3959" s="65" t="s">
        <v>11620</v>
      </c>
      <c r="E3959" s="65" t="s">
        <v>11803</v>
      </c>
    </row>
    <row r="3960" spans="1:5" ht="15" x14ac:dyDescent="0.25">
      <c r="A3960" s="66">
        <f t="shared" si="61"/>
        <v>85989057</v>
      </c>
      <c r="B3960" s="65" t="s">
        <v>11806</v>
      </c>
      <c r="C3960" s="65" t="s">
        <v>11807</v>
      </c>
      <c r="E3960" s="65" t="s">
        <v>11805</v>
      </c>
    </row>
    <row r="3961" spans="1:5" ht="15" x14ac:dyDescent="0.25">
      <c r="A3961" s="66">
        <f t="shared" si="61"/>
        <v>86037513</v>
      </c>
      <c r="B3961" s="65" t="s">
        <v>11809</v>
      </c>
      <c r="C3961" s="65" t="s">
        <v>11810</v>
      </c>
      <c r="E3961" s="65" t="s">
        <v>11808</v>
      </c>
    </row>
    <row r="3962" spans="1:5" ht="15" x14ac:dyDescent="0.25">
      <c r="A3962" s="66">
        <f t="shared" si="61"/>
        <v>86069350</v>
      </c>
      <c r="B3962" s="65" t="s">
        <v>11812</v>
      </c>
      <c r="C3962" s="65" t="s">
        <v>11813</v>
      </c>
      <c r="E3962" s="65" t="s">
        <v>11811</v>
      </c>
    </row>
    <row r="3963" spans="1:5" ht="15" x14ac:dyDescent="0.25">
      <c r="A3963" s="66">
        <f t="shared" si="61"/>
        <v>86242117</v>
      </c>
      <c r="B3963" s="65" t="s">
        <v>11815</v>
      </c>
      <c r="C3963" s="65" t="s">
        <v>11816</v>
      </c>
      <c r="E3963" s="65" t="s">
        <v>11814</v>
      </c>
    </row>
    <row r="3964" spans="1:5" ht="15" x14ac:dyDescent="0.25">
      <c r="A3964" s="66">
        <f t="shared" si="61"/>
        <v>86424118</v>
      </c>
      <c r="B3964" s="65" t="s">
        <v>11818</v>
      </c>
      <c r="C3964" s="65" t="s">
        <v>11819</v>
      </c>
      <c r="E3964" s="65" t="s">
        <v>11817</v>
      </c>
    </row>
    <row r="3965" spans="1:5" ht="15" x14ac:dyDescent="0.25">
      <c r="A3965" s="66">
        <f t="shared" si="61"/>
        <v>86442019</v>
      </c>
      <c r="B3965" s="65" t="s">
        <v>11821</v>
      </c>
      <c r="C3965" s="65" t="s">
        <v>11822</v>
      </c>
      <c r="E3965" s="65" t="s">
        <v>11820</v>
      </c>
    </row>
    <row r="3966" spans="1:5" ht="15" x14ac:dyDescent="0.25">
      <c r="A3966" s="66">
        <f t="shared" si="61"/>
        <v>86572028</v>
      </c>
      <c r="B3966" s="65" t="s">
        <v>11824</v>
      </c>
      <c r="C3966" s="65" t="s">
        <v>11825</v>
      </c>
      <c r="E3966" s="65" t="s">
        <v>11823</v>
      </c>
    </row>
    <row r="3967" spans="1:5" ht="15" x14ac:dyDescent="0.25">
      <c r="A3967" s="66">
        <f t="shared" si="61"/>
        <v>86584611</v>
      </c>
      <c r="B3967" s="65" t="s">
        <v>11827</v>
      </c>
      <c r="C3967" s="65" t="s">
        <v>11828</v>
      </c>
      <c r="E3967" s="65" t="s">
        <v>11826</v>
      </c>
    </row>
    <row r="3968" spans="1:5" ht="15" x14ac:dyDescent="0.25">
      <c r="A3968" s="66">
        <f t="shared" si="61"/>
        <v>86686112</v>
      </c>
      <c r="B3968" s="65" t="s">
        <v>11830</v>
      </c>
      <c r="C3968" s="65" t="s">
        <v>11831</v>
      </c>
      <c r="E3968" s="65" t="s">
        <v>11829</v>
      </c>
    </row>
    <row r="3969" spans="1:5" ht="15" x14ac:dyDescent="0.25">
      <c r="A3969" s="66">
        <f t="shared" si="61"/>
        <v>86705028</v>
      </c>
      <c r="B3969" s="65" t="s">
        <v>11833</v>
      </c>
      <c r="C3969" s="65" t="s">
        <v>11834</v>
      </c>
      <c r="E3969" s="65" t="s">
        <v>11832</v>
      </c>
    </row>
    <row r="3970" spans="1:5" ht="15" x14ac:dyDescent="0.25">
      <c r="A3970" s="66">
        <f t="shared" ref="A3970:A4033" si="62">B3970*1</f>
        <v>86730618</v>
      </c>
      <c r="B3970" s="65" t="s">
        <v>11836</v>
      </c>
      <c r="C3970" s="65" t="s">
        <v>11837</v>
      </c>
      <c r="E3970" s="65" t="s">
        <v>11835</v>
      </c>
    </row>
    <row r="3971" spans="1:5" ht="15" x14ac:dyDescent="0.25">
      <c r="A3971" s="66">
        <f t="shared" si="62"/>
        <v>86763451</v>
      </c>
      <c r="B3971" s="65" t="s">
        <v>11839</v>
      </c>
      <c r="C3971" s="65" t="s">
        <v>11840</v>
      </c>
      <c r="E3971" s="65" t="s">
        <v>11838</v>
      </c>
    </row>
    <row r="3972" spans="1:5" ht="15" x14ac:dyDescent="0.25">
      <c r="A3972" s="66">
        <f t="shared" si="62"/>
        <v>86798212</v>
      </c>
      <c r="B3972" s="65" t="s">
        <v>11842</v>
      </c>
      <c r="C3972" s="65" t="s">
        <v>11843</v>
      </c>
      <c r="E3972" s="65" t="s">
        <v>11841</v>
      </c>
    </row>
    <row r="3973" spans="1:5" ht="15" x14ac:dyDescent="0.25">
      <c r="A3973" s="66">
        <f t="shared" si="62"/>
        <v>86863855</v>
      </c>
      <c r="B3973" s="65" t="s">
        <v>11845</v>
      </c>
      <c r="C3973" s="65" t="s">
        <v>11846</v>
      </c>
      <c r="E3973" s="65" t="s">
        <v>11844</v>
      </c>
    </row>
    <row r="3974" spans="1:5" ht="15" x14ac:dyDescent="0.25">
      <c r="A3974" s="66">
        <f t="shared" si="62"/>
        <v>86989611</v>
      </c>
      <c r="B3974" s="65" t="s">
        <v>11848</v>
      </c>
      <c r="C3974" s="65" t="s">
        <v>9683</v>
      </c>
      <c r="E3974" s="65" t="s">
        <v>11847</v>
      </c>
    </row>
    <row r="3975" spans="1:5" ht="15" x14ac:dyDescent="0.25">
      <c r="A3975" s="66">
        <f t="shared" si="62"/>
        <v>87044114</v>
      </c>
      <c r="B3975" s="65" t="s">
        <v>11850</v>
      </c>
      <c r="C3975" s="65" t="s">
        <v>11851</v>
      </c>
      <c r="E3975" s="65" t="s">
        <v>11849</v>
      </c>
    </row>
    <row r="3976" spans="1:5" ht="15" x14ac:dyDescent="0.25">
      <c r="A3976" s="66">
        <f t="shared" si="62"/>
        <v>87053512</v>
      </c>
      <c r="B3976" s="65" t="s">
        <v>11853</v>
      </c>
      <c r="C3976" s="65" t="s">
        <v>11854</v>
      </c>
      <c r="E3976" s="65" t="s">
        <v>11852</v>
      </c>
    </row>
    <row r="3977" spans="1:5" ht="15" x14ac:dyDescent="0.25">
      <c r="A3977" s="66">
        <f t="shared" si="62"/>
        <v>87076253</v>
      </c>
      <c r="B3977" s="65" t="s">
        <v>11856</v>
      </c>
      <c r="C3977" s="65" t="s">
        <v>11857</v>
      </c>
      <c r="E3977" s="65" t="s">
        <v>11855</v>
      </c>
    </row>
    <row r="3978" spans="1:5" ht="15" x14ac:dyDescent="0.25">
      <c r="A3978" s="66">
        <f t="shared" si="62"/>
        <v>87099156</v>
      </c>
      <c r="B3978" s="65" t="s">
        <v>11859</v>
      </c>
      <c r="C3978" s="65" t="s">
        <v>11860</v>
      </c>
      <c r="E3978" s="65" t="s">
        <v>11858</v>
      </c>
    </row>
    <row r="3979" spans="1:5" ht="15" x14ac:dyDescent="0.25">
      <c r="A3979" s="66">
        <f t="shared" si="62"/>
        <v>87117154</v>
      </c>
      <c r="B3979" s="65" t="s">
        <v>11862</v>
      </c>
      <c r="C3979" s="65" t="s">
        <v>11863</v>
      </c>
      <c r="E3979" s="65" t="s">
        <v>11861</v>
      </c>
    </row>
    <row r="3980" spans="1:5" ht="15" x14ac:dyDescent="0.25">
      <c r="A3980" s="66">
        <f t="shared" si="62"/>
        <v>87146456</v>
      </c>
      <c r="B3980" s="65" t="s">
        <v>11865</v>
      </c>
      <c r="C3980" s="65" t="s">
        <v>11866</v>
      </c>
      <c r="E3980" s="65" t="s">
        <v>11864</v>
      </c>
    </row>
    <row r="3981" spans="1:5" ht="15" x14ac:dyDescent="0.25">
      <c r="A3981" s="66">
        <f t="shared" si="62"/>
        <v>87431452</v>
      </c>
      <c r="B3981" s="65" t="s">
        <v>11868</v>
      </c>
      <c r="C3981" s="65" t="s">
        <v>11869</v>
      </c>
      <c r="E3981" s="65" t="s">
        <v>11867</v>
      </c>
    </row>
    <row r="3982" spans="1:5" ht="15" x14ac:dyDescent="0.25">
      <c r="A3982" s="66">
        <f t="shared" si="62"/>
        <v>87576655</v>
      </c>
      <c r="B3982" s="65" t="s">
        <v>11871</v>
      </c>
      <c r="C3982" s="65" t="s">
        <v>11872</v>
      </c>
      <c r="E3982" s="65" t="s">
        <v>11870</v>
      </c>
    </row>
    <row r="3983" spans="1:5" ht="15" x14ac:dyDescent="0.25">
      <c r="A3983" s="66">
        <f t="shared" si="62"/>
        <v>87608352</v>
      </c>
      <c r="B3983" s="65" t="s">
        <v>11874</v>
      </c>
      <c r="C3983" s="65" t="s">
        <v>11875</v>
      </c>
      <c r="E3983" s="65" t="s">
        <v>11873</v>
      </c>
    </row>
    <row r="3984" spans="1:5" ht="15" x14ac:dyDescent="0.25">
      <c r="A3984" s="66">
        <f t="shared" si="62"/>
        <v>87711811</v>
      </c>
      <c r="B3984" s="65" t="s">
        <v>11877</v>
      </c>
      <c r="C3984" s="65" t="s">
        <v>11878</v>
      </c>
      <c r="E3984" s="65" t="s">
        <v>11876</v>
      </c>
    </row>
    <row r="3985" spans="1:5" ht="15" x14ac:dyDescent="0.25">
      <c r="A3985" s="66">
        <f t="shared" si="62"/>
        <v>87746828</v>
      </c>
      <c r="B3985" s="65" t="s">
        <v>11880</v>
      </c>
      <c r="C3985" s="65" t="s">
        <v>11881</v>
      </c>
      <c r="E3985" s="65" t="s">
        <v>11879</v>
      </c>
    </row>
    <row r="3986" spans="1:5" ht="15" x14ac:dyDescent="0.25">
      <c r="A3986" s="66">
        <f t="shared" si="62"/>
        <v>87751651</v>
      </c>
      <c r="B3986" s="65" t="s">
        <v>11883</v>
      </c>
      <c r="C3986" s="65" t="s">
        <v>11884</v>
      </c>
      <c r="E3986" s="65" t="s">
        <v>11882</v>
      </c>
    </row>
    <row r="3987" spans="1:5" ht="15" x14ac:dyDescent="0.25">
      <c r="A3987" s="66">
        <f t="shared" si="62"/>
        <v>87840859</v>
      </c>
      <c r="B3987" s="65" t="s">
        <v>11886</v>
      </c>
      <c r="C3987" s="65" t="s">
        <v>11887</v>
      </c>
      <c r="E3987" s="65" t="s">
        <v>11885</v>
      </c>
    </row>
    <row r="3988" spans="1:5" ht="15" x14ac:dyDescent="0.25">
      <c r="A3988" s="66">
        <f t="shared" si="62"/>
        <v>87845354</v>
      </c>
      <c r="B3988" s="65" t="s">
        <v>11889</v>
      </c>
      <c r="C3988" s="65" t="s">
        <v>11890</v>
      </c>
      <c r="E3988" s="65" t="s">
        <v>11888</v>
      </c>
    </row>
    <row r="3989" spans="1:5" ht="15" x14ac:dyDescent="0.25">
      <c r="A3989" s="66">
        <f t="shared" si="62"/>
        <v>87870758</v>
      </c>
      <c r="B3989" s="65" t="s">
        <v>11892</v>
      </c>
      <c r="C3989" s="65" t="s">
        <v>11893</v>
      </c>
      <c r="E3989" s="65" t="s">
        <v>11891</v>
      </c>
    </row>
    <row r="3990" spans="1:5" ht="15" x14ac:dyDescent="0.25">
      <c r="A3990" s="66">
        <f t="shared" si="62"/>
        <v>87969010</v>
      </c>
      <c r="B3990" s="65" t="s">
        <v>11895</v>
      </c>
      <c r="C3990" s="65" t="s">
        <v>11896</v>
      </c>
      <c r="E3990" s="65" t="s">
        <v>11894</v>
      </c>
    </row>
    <row r="3991" spans="1:5" ht="15" x14ac:dyDescent="0.25">
      <c r="A3991" s="66">
        <f t="shared" si="62"/>
        <v>88082052</v>
      </c>
      <c r="B3991" s="65" t="s">
        <v>11898</v>
      </c>
      <c r="C3991" s="65" t="s">
        <v>11899</v>
      </c>
      <c r="E3991" s="65" t="s">
        <v>11897</v>
      </c>
    </row>
    <row r="3992" spans="1:5" ht="15" x14ac:dyDescent="0.25">
      <c r="A3992" s="66">
        <f t="shared" si="62"/>
        <v>88204050</v>
      </c>
      <c r="B3992" s="65" t="s">
        <v>11901</v>
      </c>
      <c r="C3992" s="65" t="s">
        <v>11902</v>
      </c>
      <c r="E3992" s="65" t="s">
        <v>11900</v>
      </c>
    </row>
    <row r="3993" spans="1:5" ht="15" x14ac:dyDescent="0.25">
      <c r="A3993" s="66">
        <f t="shared" si="62"/>
        <v>88207114</v>
      </c>
      <c r="B3993" s="65" t="s">
        <v>11904</v>
      </c>
      <c r="C3993" s="65" t="s">
        <v>11905</v>
      </c>
      <c r="E3993" s="65" t="s">
        <v>11903</v>
      </c>
    </row>
    <row r="3994" spans="1:5" ht="15" x14ac:dyDescent="0.25">
      <c r="A3994" s="66">
        <f t="shared" si="62"/>
        <v>88346513</v>
      </c>
      <c r="B3994" s="65" t="s">
        <v>11907</v>
      </c>
      <c r="C3994" s="65" t="s">
        <v>11908</v>
      </c>
      <c r="E3994" s="65" t="s">
        <v>11906</v>
      </c>
    </row>
    <row r="3995" spans="1:5" ht="15" x14ac:dyDescent="0.25">
      <c r="A3995" s="66">
        <f t="shared" si="62"/>
        <v>88374568</v>
      </c>
      <c r="B3995" s="65" t="s">
        <v>11910</v>
      </c>
      <c r="C3995" s="65" t="s">
        <v>11911</v>
      </c>
      <c r="E3995" s="65" t="s">
        <v>11909</v>
      </c>
    </row>
    <row r="3996" spans="1:5" ht="15" x14ac:dyDescent="0.25">
      <c r="A3996" s="66">
        <f t="shared" si="62"/>
        <v>88378113</v>
      </c>
      <c r="B3996" s="65" t="s">
        <v>11913</v>
      </c>
      <c r="C3996" s="65" t="s">
        <v>11914</v>
      </c>
      <c r="E3996" s="65" t="s">
        <v>11912</v>
      </c>
    </row>
    <row r="3997" spans="1:5" ht="15" x14ac:dyDescent="0.25">
      <c r="A3997" s="66">
        <f t="shared" si="62"/>
        <v>88508912</v>
      </c>
      <c r="B3997" s="65" t="s">
        <v>11916</v>
      </c>
      <c r="C3997" s="65" t="s">
        <v>11917</v>
      </c>
      <c r="E3997" s="65" t="s">
        <v>11915</v>
      </c>
    </row>
    <row r="3998" spans="1:5" ht="15" x14ac:dyDescent="0.25">
      <c r="A3998" s="66">
        <f t="shared" si="62"/>
        <v>88639510</v>
      </c>
      <c r="B3998" s="65" t="s">
        <v>11919</v>
      </c>
      <c r="C3998" s="65" t="s">
        <v>11920</v>
      </c>
      <c r="E3998" s="65" t="s">
        <v>11918</v>
      </c>
    </row>
    <row r="3999" spans="1:5" ht="15" x14ac:dyDescent="0.25">
      <c r="A3999" s="66">
        <f t="shared" si="62"/>
        <v>88681010</v>
      </c>
      <c r="B3999" s="65" t="s">
        <v>11922</v>
      </c>
      <c r="C3999" s="65" t="s">
        <v>11923</v>
      </c>
      <c r="E3999" s="65" t="s">
        <v>11921</v>
      </c>
    </row>
    <row r="4000" spans="1:5" ht="15" x14ac:dyDescent="0.25">
      <c r="A4000" s="66">
        <f t="shared" si="62"/>
        <v>88709357</v>
      </c>
      <c r="B4000" s="65" t="s">
        <v>11925</v>
      </c>
      <c r="C4000" s="65" t="s">
        <v>11926</v>
      </c>
      <c r="E4000" s="65" t="s">
        <v>11924</v>
      </c>
    </row>
    <row r="4001" spans="1:5" ht="15" x14ac:dyDescent="0.25">
      <c r="A4001" s="66">
        <f t="shared" si="62"/>
        <v>88753119</v>
      </c>
      <c r="B4001" s="65" t="s">
        <v>11928</v>
      </c>
      <c r="C4001" s="65" t="s">
        <v>11929</v>
      </c>
      <c r="E4001" s="65" t="s">
        <v>11927</v>
      </c>
    </row>
    <row r="4002" spans="1:5" ht="15" x14ac:dyDescent="0.25">
      <c r="A4002" s="66">
        <f t="shared" si="62"/>
        <v>88788613</v>
      </c>
      <c r="B4002" s="65" t="s">
        <v>11931</v>
      </c>
      <c r="C4002" s="65" t="s">
        <v>11932</v>
      </c>
      <c r="E4002" s="65" t="s">
        <v>11930</v>
      </c>
    </row>
    <row r="4003" spans="1:5" ht="15" x14ac:dyDescent="0.25">
      <c r="A4003" s="66">
        <f t="shared" si="62"/>
        <v>88817710</v>
      </c>
      <c r="B4003" s="65" t="s">
        <v>11934</v>
      </c>
      <c r="C4003" s="65" t="s">
        <v>11935</v>
      </c>
      <c r="E4003" s="65" t="s">
        <v>11933</v>
      </c>
    </row>
    <row r="4004" spans="1:5" ht="15" x14ac:dyDescent="0.25">
      <c r="A4004" s="66">
        <f t="shared" si="62"/>
        <v>88847415</v>
      </c>
      <c r="B4004" s="65" t="s">
        <v>11937</v>
      </c>
      <c r="C4004" s="65" t="s">
        <v>11938</v>
      </c>
      <c r="E4004" s="65" t="s">
        <v>11936</v>
      </c>
    </row>
    <row r="4005" spans="1:5" ht="15" x14ac:dyDescent="0.25">
      <c r="A4005" s="66">
        <f t="shared" si="62"/>
        <v>88851412</v>
      </c>
      <c r="B4005" s="65" t="s">
        <v>11940</v>
      </c>
      <c r="C4005" s="65" t="s">
        <v>11941</v>
      </c>
      <c r="E4005" s="65" t="s">
        <v>11939</v>
      </c>
    </row>
    <row r="4006" spans="1:5" ht="15" x14ac:dyDescent="0.25">
      <c r="A4006" s="66">
        <f t="shared" si="62"/>
        <v>88873718</v>
      </c>
      <c r="B4006" s="65" t="s">
        <v>11943</v>
      </c>
      <c r="C4006" s="65" t="s">
        <v>11944</v>
      </c>
      <c r="E4006" s="65" t="s">
        <v>11942</v>
      </c>
    </row>
    <row r="4007" spans="1:5" ht="15" x14ac:dyDescent="0.25">
      <c r="A4007" s="66">
        <f t="shared" si="62"/>
        <v>89050553</v>
      </c>
      <c r="B4007" s="65" t="s">
        <v>11946</v>
      </c>
      <c r="C4007" s="65" t="s">
        <v>11947</v>
      </c>
      <c r="E4007" s="65" t="s">
        <v>11945</v>
      </c>
    </row>
    <row r="4008" spans="1:5" ht="15" x14ac:dyDescent="0.25">
      <c r="A4008" s="66">
        <f t="shared" si="62"/>
        <v>89449456</v>
      </c>
      <c r="B4008" s="65" t="s">
        <v>11949</v>
      </c>
      <c r="C4008" s="65" t="s">
        <v>11950</v>
      </c>
      <c r="E4008" s="65" t="s">
        <v>11948</v>
      </c>
    </row>
    <row r="4009" spans="1:5" ht="15" x14ac:dyDescent="0.25">
      <c r="A4009" s="66">
        <f t="shared" si="62"/>
        <v>89491614</v>
      </c>
      <c r="B4009" s="65" t="s">
        <v>11952</v>
      </c>
      <c r="C4009" s="65" t="s">
        <v>11953</v>
      </c>
      <c r="E4009" s="65" t="s">
        <v>11951</v>
      </c>
    </row>
    <row r="4010" spans="1:5" ht="15" x14ac:dyDescent="0.25">
      <c r="A4010" s="66">
        <f t="shared" si="62"/>
        <v>89508215</v>
      </c>
      <c r="B4010" s="65" t="s">
        <v>11955</v>
      </c>
      <c r="C4010" s="65" t="s">
        <v>11956</v>
      </c>
      <c r="E4010" s="65" t="s">
        <v>11954</v>
      </c>
    </row>
    <row r="4011" spans="1:5" ht="15" x14ac:dyDescent="0.25">
      <c r="A4011" s="66">
        <f t="shared" si="62"/>
        <v>89655951</v>
      </c>
      <c r="B4011" s="65" t="s">
        <v>11958</v>
      </c>
      <c r="C4011" s="65" t="s">
        <v>11959</v>
      </c>
      <c r="E4011" s="65" t="s">
        <v>11957</v>
      </c>
    </row>
    <row r="4012" spans="1:5" ht="15" x14ac:dyDescent="0.25">
      <c r="A4012" s="66">
        <f t="shared" si="62"/>
        <v>89706459</v>
      </c>
      <c r="B4012" s="65" t="s">
        <v>11961</v>
      </c>
      <c r="C4012" s="65" t="s">
        <v>11962</v>
      </c>
      <c r="E4012" s="65" t="s">
        <v>11960</v>
      </c>
    </row>
    <row r="4013" spans="1:5" ht="15" x14ac:dyDescent="0.25">
      <c r="A4013" s="66">
        <f t="shared" si="62"/>
        <v>89788218</v>
      </c>
      <c r="B4013" s="65" t="s">
        <v>11964</v>
      </c>
      <c r="C4013" s="65" t="s">
        <v>11965</v>
      </c>
      <c r="E4013" s="65" t="s">
        <v>11963</v>
      </c>
    </row>
    <row r="4014" spans="1:5" ht="15" x14ac:dyDescent="0.25">
      <c r="A4014" s="66">
        <f t="shared" si="62"/>
        <v>89814154</v>
      </c>
      <c r="B4014" s="65" t="s">
        <v>11967</v>
      </c>
      <c r="C4014" s="65" t="s">
        <v>11968</v>
      </c>
      <c r="E4014" s="65" t="s">
        <v>11966</v>
      </c>
    </row>
    <row r="4015" spans="1:5" ht="15" x14ac:dyDescent="0.25">
      <c r="A4015" s="66">
        <f t="shared" si="62"/>
        <v>89934168</v>
      </c>
      <c r="B4015" s="65" t="s">
        <v>11970</v>
      </c>
      <c r="C4015" s="65" t="s">
        <v>11971</v>
      </c>
      <c r="E4015" s="65" t="s">
        <v>11969</v>
      </c>
    </row>
    <row r="4016" spans="1:5" ht="15" x14ac:dyDescent="0.25">
      <c r="A4016" s="66">
        <f t="shared" si="62"/>
        <v>89979854</v>
      </c>
      <c r="B4016" s="65" t="s">
        <v>11973</v>
      </c>
      <c r="C4016" s="65" t="s">
        <v>11974</v>
      </c>
      <c r="E4016" s="65" t="s">
        <v>11972</v>
      </c>
    </row>
    <row r="4017" spans="1:5" ht="15" x14ac:dyDescent="0.25">
      <c r="A4017" s="66">
        <f t="shared" si="62"/>
        <v>91090252</v>
      </c>
      <c r="B4017" s="65" t="s">
        <v>11976</v>
      </c>
      <c r="C4017" s="65" t="s">
        <v>11977</v>
      </c>
      <c r="E4017" s="65" t="s">
        <v>11975</v>
      </c>
    </row>
    <row r="4018" spans="1:5" ht="15" x14ac:dyDescent="0.25">
      <c r="A4018" s="66">
        <f t="shared" si="62"/>
        <v>91097559</v>
      </c>
      <c r="B4018" s="65" t="s">
        <v>11979</v>
      </c>
      <c r="C4018" s="65" t="s">
        <v>11980</v>
      </c>
      <c r="E4018" s="65" t="s">
        <v>11978</v>
      </c>
    </row>
    <row r="4019" spans="1:5" ht="15" x14ac:dyDescent="0.25">
      <c r="A4019" s="66">
        <f t="shared" si="62"/>
        <v>91763753</v>
      </c>
      <c r="B4019" s="65" t="s">
        <v>11982</v>
      </c>
      <c r="C4019" s="65" t="s">
        <v>11983</v>
      </c>
      <c r="E4019" s="65" t="s">
        <v>11981</v>
      </c>
    </row>
    <row r="4020" spans="1:5" ht="15" x14ac:dyDescent="0.25">
      <c r="A4020" s="66">
        <f t="shared" si="62"/>
        <v>91807556</v>
      </c>
      <c r="B4020" s="65" t="s">
        <v>11985</v>
      </c>
      <c r="C4020" s="65" t="s">
        <v>11986</v>
      </c>
      <c r="E4020" s="65" t="s">
        <v>11984</v>
      </c>
    </row>
    <row r="4021" spans="1:5" ht="15" x14ac:dyDescent="0.25">
      <c r="A4021" s="66">
        <f t="shared" si="62"/>
        <v>91809958</v>
      </c>
      <c r="B4021" s="65" t="s">
        <v>11988</v>
      </c>
      <c r="C4021" s="65" t="s">
        <v>11989</v>
      </c>
      <c r="E4021" s="65" t="s">
        <v>11987</v>
      </c>
    </row>
    <row r="4022" spans="1:5" ht="15" x14ac:dyDescent="0.25">
      <c r="A4022" s="66">
        <f t="shared" si="62"/>
        <v>92449750</v>
      </c>
      <c r="B4022" s="65" t="s">
        <v>11991</v>
      </c>
      <c r="C4022" s="65" t="s">
        <v>11992</v>
      </c>
      <c r="E4022" s="65" t="s">
        <v>11990</v>
      </c>
    </row>
    <row r="4023" spans="1:5" ht="15" x14ac:dyDescent="0.25">
      <c r="A4023" s="66">
        <f t="shared" si="62"/>
        <v>92591468</v>
      </c>
      <c r="B4023" s="65" t="s">
        <v>11994</v>
      </c>
      <c r="C4023" s="65" t="s">
        <v>11995</v>
      </c>
      <c r="E4023" s="65" t="s">
        <v>11993</v>
      </c>
    </row>
    <row r="4024" spans="1:5" ht="15" x14ac:dyDescent="0.25">
      <c r="A4024" s="66">
        <f t="shared" si="62"/>
        <v>92714756</v>
      </c>
      <c r="B4024" s="65" t="s">
        <v>11997</v>
      </c>
      <c r="C4024" s="65" t="s">
        <v>11998</v>
      </c>
      <c r="E4024" s="65" t="s">
        <v>11996</v>
      </c>
    </row>
    <row r="4025" spans="1:5" ht="15" x14ac:dyDescent="0.25">
      <c r="A4025" s="66">
        <f t="shared" si="62"/>
        <v>92729168</v>
      </c>
      <c r="B4025" s="65" t="s">
        <v>12000</v>
      </c>
      <c r="C4025" s="65" t="s">
        <v>12001</v>
      </c>
      <c r="E4025" s="65" t="s">
        <v>11999</v>
      </c>
    </row>
    <row r="4026" spans="1:5" ht="15" x14ac:dyDescent="0.25">
      <c r="A4026" s="66">
        <f t="shared" si="62"/>
        <v>92751554</v>
      </c>
      <c r="B4026" s="65" t="s">
        <v>12003</v>
      </c>
      <c r="C4026" s="65" t="s">
        <v>12004</v>
      </c>
      <c r="E4026" s="65" t="s">
        <v>12002</v>
      </c>
    </row>
    <row r="4027" spans="1:5" ht="15" x14ac:dyDescent="0.25">
      <c r="A4027" s="66">
        <f t="shared" si="62"/>
        <v>92781453</v>
      </c>
      <c r="B4027" s="65" t="s">
        <v>12006</v>
      </c>
      <c r="C4027" s="65" t="s">
        <v>12007</v>
      </c>
      <c r="E4027" s="65" t="s">
        <v>12005</v>
      </c>
    </row>
    <row r="4028" spans="1:5" ht="15" x14ac:dyDescent="0.25">
      <c r="A4028" s="66">
        <f t="shared" si="62"/>
        <v>93187652</v>
      </c>
      <c r="B4028" s="65" t="s">
        <v>12009</v>
      </c>
      <c r="C4028" s="65" t="s">
        <v>12010</v>
      </c>
      <c r="E4028" s="65" t="s">
        <v>12008</v>
      </c>
    </row>
    <row r="4029" spans="1:5" ht="15" x14ac:dyDescent="0.25">
      <c r="A4029" s="66">
        <f t="shared" si="62"/>
        <v>93210654</v>
      </c>
      <c r="B4029" s="65" t="s">
        <v>12012</v>
      </c>
      <c r="C4029" s="65" t="s">
        <v>3396</v>
      </c>
      <c r="E4029" s="65" t="s">
        <v>12011</v>
      </c>
    </row>
    <row r="4030" spans="1:5" ht="15" x14ac:dyDescent="0.25">
      <c r="A4030" s="66">
        <f t="shared" si="62"/>
        <v>93219457</v>
      </c>
      <c r="B4030" s="65" t="s">
        <v>12014</v>
      </c>
      <c r="C4030" s="65" t="s">
        <v>12015</v>
      </c>
      <c r="E4030" s="65" t="s">
        <v>12013</v>
      </c>
    </row>
    <row r="4031" spans="1:5" ht="15" x14ac:dyDescent="0.25">
      <c r="A4031" s="66">
        <f t="shared" si="62"/>
        <v>93666968</v>
      </c>
      <c r="B4031" s="65" t="s">
        <v>12017</v>
      </c>
      <c r="C4031" s="65" t="s">
        <v>12018</v>
      </c>
      <c r="E4031" s="65" t="s">
        <v>12016</v>
      </c>
    </row>
    <row r="4032" spans="1:5" ht="15" x14ac:dyDescent="0.25">
      <c r="A4032" s="66">
        <f t="shared" si="62"/>
        <v>94147654</v>
      </c>
      <c r="B4032" s="65" t="s">
        <v>12020</v>
      </c>
      <c r="C4032" s="65" t="s">
        <v>12021</v>
      </c>
      <c r="E4032" s="65" t="s">
        <v>12019</v>
      </c>
    </row>
    <row r="4033" spans="1:5" ht="15" x14ac:dyDescent="0.25">
      <c r="A4033" s="66">
        <f t="shared" si="62"/>
        <v>94275555</v>
      </c>
      <c r="B4033" s="65" t="s">
        <v>12023</v>
      </c>
      <c r="C4033" s="65" t="s">
        <v>12024</v>
      </c>
      <c r="E4033" s="65" t="s">
        <v>12022</v>
      </c>
    </row>
    <row r="4034" spans="1:5" ht="15" x14ac:dyDescent="0.25">
      <c r="A4034" s="66">
        <f t="shared" ref="A4034:A4069" si="63">B4034*1</f>
        <v>94388856</v>
      </c>
      <c r="B4034" s="65" t="s">
        <v>12026</v>
      </c>
      <c r="C4034" s="65" t="s">
        <v>12027</v>
      </c>
      <c r="E4034" s="65" t="s">
        <v>12025</v>
      </c>
    </row>
    <row r="4035" spans="1:5" ht="15" x14ac:dyDescent="0.25">
      <c r="A4035" s="66">
        <f t="shared" si="63"/>
        <v>94399858</v>
      </c>
      <c r="B4035" s="65" t="s">
        <v>12029</v>
      </c>
      <c r="C4035" s="65" t="s">
        <v>12030</v>
      </c>
      <c r="E4035" s="65" t="s">
        <v>12028</v>
      </c>
    </row>
    <row r="4036" spans="1:5" ht="15" x14ac:dyDescent="0.25">
      <c r="A4036" s="66">
        <f t="shared" si="63"/>
        <v>95224458</v>
      </c>
      <c r="B4036" s="65" t="s">
        <v>12032</v>
      </c>
      <c r="C4036" s="65" t="s">
        <v>12033</v>
      </c>
      <c r="E4036" s="65" t="s">
        <v>12031</v>
      </c>
    </row>
    <row r="4037" spans="1:5" ht="15" x14ac:dyDescent="0.25">
      <c r="A4037" s="66">
        <f t="shared" si="63"/>
        <v>95473954</v>
      </c>
      <c r="B4037" s="65" t="s">
        <v>12035</v>
      </c>
      <c r="C4037" s="65" t="s">
        <v>12036</v>
      </c>
      <c r="E4037" s="65" t="s">
        <v>12034</v>
      </c>
    </row>
    <row r="4038" spans="1:5" ht="15" x14ac:dyDescent="0.25">
      <c r="A4038" s="66">
        <f t="shared" si="63"/>
        <v>95511651</v>
      </c>
      <c r="B4038" s="65" t="s">
        <v>12038</v>
      </c>
      <c r="C4038" s="65" t="s">
        <v>12039</v>
      </c>
      <c r="E4038" s="65" t="s">
        <v>12037</v>
      </c>
    </row>
    <row r="4039" spans="1:5" ht="15" x14ac:dyDescent="0.25">
      <c r="A4039" s="66">
        <f t="shared" si="63"/>
        <v>95583350</v>
      </c>
      <c r="B4039" s="65" t="s">
        <v>12041</v>
      </c>
      <c r="C4039" s="65" t="s">
        <v>12042</v>
      </c>
      <c r="E4039" s="65" t="s">
        <v>12040</v>
      </c>
    </row>
    <row r="4040" spans="1:5" ht="15" x14ac:dyDescent="0.25">
      <c r="A4040" s="66">
        <f t="shared" si="63"/>
        <v>95984851</v>
      </c>
      <c r="B4040" s="65" t="s">
        <v>12044</v>
      </c>
      <c r="C4040" s="65" t="s">
        <v>12045</v>
      </c>
      <c r="E4040" s="65" t="s">
        <v>12043</v>
      </c>
    </row>
    <row r="4041" spans="1:5" ht="15" x14ac:dyDescent="0.25">
      <c r="A4041" s="66">
        <f t="shared" si="63"/>
        <v>95991459</v>
      </c>
      <c r="B4041" s="65" t="s">
        <v>12047</v>
      </c>
      <c r="C4041" s="65" t="s">
        <v>12048</v>
      </c>
      <c r="E4041" s="65" t="s">
        <v>12046</v>
      </c>
    </row>
    <row r="4042" spans="1:5" ht="15" x14ac:dyDescent="0.25">
      <c r="A4042" s="66">
        <f t="shared" si="63"/>
        <v>96193955</v>
      </c>
      <c r="B4042" s="65" t="s">
        <v>12050</v>
      </c>
      <c r="C4042" s="65" t="s">
        <v>12051</v>
      </c>
      <c r="E4042" s="65" t="s">
        <v>12049</v>
      </c>
    </row>
    <row r="4043" spans="1:5" ht="15" x14ac:dyDescent="0.25">
      <c r="A4043" s="66">
        <f t="shared" si="63"/>
        <v>96580959</v>
      </c>
      <c r="B4043" s="65" t="s">
        <v>12053</v>
      </c>
      <c r="C4043" s="65" t="s">
        <v>12054</v>
      </c>
      <c r="E4043" s="65" t="s">
        <v>12052</v>
      </c>
    </row>
    <row r="4044" spans="1:5" ht="15" x14ac:dyDescent="0.25">
      <c r="A4044" s="66">
        <f t="shared" si="63"/>
        <v>96663455</v>
      </c>
      <c r="B4044" s="65" t="s">
        <v>12056</v>
      </c>
      <c r="C4044" s="65" t="s">
        <v>12057</v>
      </c>
      <c r="E4044" s="65" t="s">
        <v>12055</v>
      </c>
    </row>
    <row r="4045" spans="1:5" ht="15" x14ac:dyDescent="0.25">
      <c r="A4045" s="66">
        <f t="shared" si="63"/>
        <v>96667957</v>
      </c>
      <c r="B4045" s="65" t="s">
        <v>12059</v>
      </c>
      <c r="C4045" s="65" t="s">
        <v>12060</v>
      </c>
      <c r="E4045" s="65" t="s">
        <v>12058</v>
      </c>
    </row>
    <row r="4046" spans="1:5" ht="15" x14ac:dyDescent="0.25">
      <c r="A4046" s="66">
        <f t="shared" si="63"/>
        <v>96687753</v>
      </c>
      <c r="B4046" s="65" t="s">
        <v>12062</v>
      </c>
      <c r="C4046" s="65" t="s">
        <v>12063</v>
      </c>
      <c r="E4046" s="65" t="s">
        <v>12061</v>
      </c>
    </row>
    <row r="4047" spans="1:5" ht="15" x14ac:dyDescent="0.25">
      <c r="A4047" s="66">
        <f t="shared" si="63"/>
        <v>96691955</v>
      </c>
      <c r="B4047" s="65" t="s">
        <v>12065</v>
      </c>
      <c r="C4047" s="65" t="s">
        <v>12066</v>
      </c>
      <c r="E4047" s="65" t="s">
        <v>12064</v>
      </c>
    </row>
    <row r="4048" spans="1:5" ht="15" x14ac:dyDescent="0.25">
      <c r="A4048" s="66">
        <f t="shared" si="63"/>
        <v>96725957</v>
      </c>
      <c r="B4048" s="65" t="s">
        <v>12068</v>
      </c>
      <c r="C4048" s="65" t="s">
        <v>12069</v>
      </c>
      <c r="E4048" s="65" t="s">
        <v>12067</v>
      </c>
    </row>
    <row r="4049" spans="1:5" ht="15" x14ac:dyDescent="0.25">
      <c r="A4049" s="66">
        <f t="shared" si="63"/>
        <v>96788851</v>
      </c>
      <c r="B4049" s="65" t="s">
        <v>12071</v>
      </c>
      <c r="C4049" s="65" t="s">
        <v>12072</v>
      </c>
      <c r="E4049" s="65" t="s">
        <v>12070</v>
      </c>
    </row>
    <row r="4050" spans="1:5" ht="15" x14ac:dyDescent="0.25">
      <c r="A4050" s="66">
        <f t="shared" si="63"/>
        <v>96885253</v>
      </c>
      <c r="B4050" s="65" t="s">
        <v>12074</v>
      </c>
      <c r="C4050" s="65" t="s">
        <v>12075</v>
      </c>
      <c r="E4050" s="65" t="s">
        <v>12073</v>
      </c>
    </row>
    <row r="4051" spans="1:5" ht="15" x14ac:dyDescent="0.25">
      <c r="A4051" s="66">
        <f t="shared" si="63"/>
        <v>97029350</v>
      </c>
      <c r="B4051" s="65" t="s">
        <v>12077</v>
      </c>
      <c r="C4051" s="65" t="s">
        <v>12078</v>
      </c>
      <c r="E4051" s="65" t="s">
        <v>12076</v>
      </c>
    </row>
    <row r="4052" spans="1:5" ht="15" x14ac:dyDescent="0.25">
      <c r="A4052" s="66">
        <f t="shared" si="63"/>
        <v>97762651</v>
      </c>
      <c r="B4052" s="65" t="s">
        <v>12080</v>
      </c>
      <c r="C4052" s="65" t="s">
        <v>12081</v>
      </c>
      <c r="E4052" s="65" t="s">
        <v>12079</v>
      </c>
    </row>
    <row r="4053" spans="1:5" ht="15" x14ac:dyDescent="0.25">
      <c r="A4053" s="66">
        <f t="shared" si="63"/>
        <v>97766258</v>
      </c>
      <c r="B4053" s="65" t="s">
        <v>12083</v>
      </c>
      <c r="C4053" s="65" t="s">
        <v>12084</v>
      </c>
      <c r="E4053" s="65" t="s">
        <v>12082</v>
      </c>
    </row>
    <row r="4054" spans="1:5" ht="15" x14ac:dyDescent="0.25">
      <c r="A4054" s="66">
        <f t="shared" si="63"/>
        <v>97854955</v>
      </c>
      <c r="B4054" s="65" t="s">
        <v>12086</v>
      </c>
      <c r="C4054" s="65" t="s">
        <v>12087</v>
      </c>
      <c r="E4054" s="65" t="s">
        <v>12085</v>
      </c>
    </row>
    <row r="4055" spans="1:5" ht="15" x14ac:dyDescent="0.25">
      <c r="A4055" s="66">
        <f t="shared" si="63"/>
        <v>98117458</v>
      </c>
      <c r="B4055" s="65" t="s">
        <v>12089</v>
      </c>
      <c r="C4055" s="65" t="s">
        <v>12090</v>
      </c>
      <c r="E4055" s="65" t="s">
        <v>12088</v>
      </c>
    </row>
    <row r="4056" spans="1:5" ht="15" x14ac:dyDescent="0.25">
      <c r="A4056" s="66">
        <f t="shared" si="63"/>
        <v>98130950</v>
      </c>
      <c r="B4056" s="65" t="s">
        <v>12092</v>
      </c>
      <c r="C4056" s="65" t="s">
        <v>12093</v>
      </c>
      <c r="E4056" s="65" t="s">
        <v>12091</v>
      </c>
    </row>
    <row r="4057" spans="1:5" ht="15" x14ac:dyDescent="0.25">
      <c r="A4057" s="66">
        <f t="shared" si="63"/>
        <v>98238352</v>
      </c>
      <c r="B4057" s="65" t="s">
        <v>12095</v>
      </c>
      <c r="C4057" s="65" t="s">
        <v>12096</v>
      </c>
      <c r="E4057" s="65" t="s">
        <v>12094</v>
      </c>
    </row>
    <row r="4058" spans="1:5" ht="15" x14ac:dyDescent="0.25">
      <c r="A4058" s="66">
        <f t="shared" si="63"/>
        <v>98331859</v>
      </c>
      <c r="B4058" s="65" t="s">
        <v>12098</v>
      </c>
      <c r="C4058" s="65" t="s">
        <v>12099</v>
      </c>
      <c r="E4058" s="65" t="s">
        <v>12097</v>
      </c>
    </row>
    <row r="4059" spans="1:5" ht="15" x14ac:dyDescent="0.25">
      <c r="A4059" s="66">
        <f t="shared" si="63"/>
        <v>98378154</v>
      </c>
      <c r="B4059" s="65" t="s">
        <v>12101</v>
      </c>
      <c r="C4059" s="65" t="s">
        <v>10071</v>
      </c>
      <c r="E4059" s="65" t="s">
        <v>12100</v>
      </c>
    </row>
    <row r="4060" spans="1:5" ht="15" x14ac:dyDescent="0.25">
      <c r="A4060" s="66">
        <f t="shared" si="63"/>
        <v>98518053</v>
      </c>
      <c r="B4060" s="65" t="s">
        <v>12103</v>
      </c>
      <c r="C4060" s="65" t="s">
        <v>12104</v>
      </c>
      <c r="E4060" s="65" t="s">
        <v>12102</v>
      </c>
    </row>
    <row r="4061" spans="1:5" ht="15" x14ac:dyDescent="0.25">
      <c r="A4061" s="66">
        <f t="shared" si="63"/>
        <v>98528458</v>
      </c>
      <c r="B4061" s="65" t="s">
        <v>12106</v>
      </c>
      <c r="C4061" s="65" t="s">
        <v>12107</v>
      </c>
      <c r="E4061" s="65" t="s">
        <v>12105</v>
      </c>
    </row>
    <row r="4062" spans="1:5" ht="15" x14ac:dyDescent="0.25">
      <c r="A4062" s="66">
        <f t="shared" si="63"/>
        <v>99014857</v>
      </c>
      <c r="B4062" s="65" t="s">
        <v>12109</v>
      </c>
      <c r="C4062" s="65" t="s">
        <v>12110</v>
      </c>
      <c r="E4062" s="65" t="s">
        <v>12108</v>
      </c>
    </row>
    <row r="4063" spans="1:5" ht="15" x14ac:dyDescent="0.25">
      <c r="A4063" s="66">
        <f t="shared" si="63"/>
        <v>99048468</v>
      </c>
      <c r="B4063" s="65" t="s">
        <v>12112</v>
      </c>
      <c r="C4063" s="65" t="s">
        <v>12113</v>
      </c>
      <c r="E4063" s="65" t="s">
        <v>12111</v>
      </c>
    </row>
    <row r="4064" spans="1:5" ht="15" x14ac:dyDescent="0.25">
      <c r="A4064" s="66">
        <f t="shared" si="63"/>
        <v>99450568</v>
      </c>
      <c r="B4064" s="65" t="s">
        <v>12115</v>
      </c>
      <c r="C4064" s="65" t="s">
        <v>12116</v>
      </c>
      <c r="E4064" s="65" t="s">
        <v>12114</v>
      </c>
    </row>
    <row r="4065" spans="1:5" ht="15" x14ac:dyDescent="0.25">
      <c r="A4065" s="66">
        <f t="shared" si="63"/>
        <v>99754168</v>
      </c>
      <c r="B4065" s="65" t="s">
        <v>12118</v>
      </c>
      <c r="C4065" s="65" t="s">
        <v>12119</v>
      </c>
      <c r="E4065" s="65" t="s">
        <v>12117</v>
      </c>
    </row>
    <row r="4066" spans="1:5" ht="15" x14ac:dyDescent="0.25">
      <c r="A4066" s="66">
        <f t="shared" si="63"/>
        <v>99786353</v>
      </c>
      <c r="B4066" s="65" t="s">
        <v>12121</v>
      </c>
      <c r="C4066" s="65" t="s">
        <v>12122</v>
      </c>
      <c r="E4066" s="65" t="s">
        <v>12120</v>
      </c>
    </row>
    <row r="4067" spans="1:5" ht="15" x14ac:dyDescent="0.25">
      <c r="A4067" s="66">
        <f t="shared" si="63"/>
        <v>99828153</v>
      </c>
      <c r="B4067" s="65" t="s">
        <v>12124</v>
      </c>
      <c r="C4067" s="65" t="s">
        <v>12125</v>
      </c>
      <c r="E4067" s="65" t="s">
        <v>12123</v>
      </c>
    </row>
    <row r="4068" spans="1:5" ht="15" x14ac:dyDescent="0.25">
      <c r="A4068" s="66">
        <f t="shared" si="63"/>
        <v>99863854</v>
      </c>
      <c r="B4068" s="65" t="s">
        <v>12127</v>
      </c>
      <c r="C4068" s="65" t="s">
        <v>12128</v>
      </c>
      <c r="E4068" s="65" t="s">
        <v>12126</v>
      </c>
    </row>
    <row r="4069" spans="1:5" ht="15" x14ac:dyDescent="0.25">
      <c r="A4069" s="66">
        <f t="shared" si="63"/>
        <v>99891858</v>
      </c>
      <c r="B4069" s="65" t="s">
        <v>12130</v>
      </c>
      <c r="C4069" s="65" t="s">
        <v>12131</v>
      </c>
      <c r="E4069" s="65" t="s">
        <v>12129</v>
      </c>
    </row>
  </sheetData>
  <sheetProtection algorithmName="SHA-512" hashValue="idOqDmh/jiZ8m0kFiHeR2Mzddjzyumir6XV8B7dwvUq3HyhcmvN3FwoYxrG6V3rB8ATJYMmeCuXsnwnVJq0jAA==" saltValue="82mbIxwttnzVC0vpbrYvrg==" spinCount="100000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863"/>
  <sheetViews>
    <sheetView workbookViewId="0"/>
  </sheetViews>
  <sheetFormatPr defaultRowHeight="12" x14ac:dyDescent="0.2"/>
  <cols>
    <col min="1" max="1" width="11.42578125" customWidth="1"/>
    <col min="2" max="2" width="10" customWidth="1"/>
    <col min="3" max="3" width="13.85546875" customWidth="1"/>
    <col min="4" max="4" width="11.85546875" customWidth="1"/>
  </cols>
  <sheetData>
    <row r="1" spans="1:5" x14ac:dyDescent="0.2">
      <c r="A1" s="1" t="s">
        <v>97</v>
      </c>
      <c r="C1" s="1"/>
    </row>
    <row r="3" spans="1:5" x14ac:dyDescent="0.2">
      <c r="A3" t="s">
        <v>73</v>
      </c>
      <c r="B3" s="5" t="s">
        <v>86</v>
      </c>
      <c r="C3" s="5"/>
      <c r="D3" s="5"/>
      <c r="E3" s="5"/>
    </row>
    <row r="4" spans="1:5" ht="15" x14ac:dyDescent="0.25">
      <c r="A4" s="3" t="s">
        <v>78</v>
      </c>
      <c r="B4" s="3" t="s">
        <v>76</v>
      </c>
      <c r="C4" s="3" t="s">
        <v>85</v>
      </c>
      <c r="D4" s="3" t="s">
        <v>73</v>
      </c>
    </row>
    <row r="5" spans="1:5" x14ac:dyDescent="0.2">
      <c r="A5" t="s">
        <v>10471</v>
      </c>
      <c r="B5">
        <v>1</v>
      </c>
      <c r="C5" t="s">
        <v>24952</v>
      </c>
      <c r="D5">
        <v>16100601</v>
      </c>
    </row>
    <row r="6" spans="1:5" x14ac:dyDescent="0.2">
      <c r="A6" t="s">
        <v>10471</v>
      </c>
      <c r="B6">
        <v>2</v>
      </c>
      <c r="C6" t="s">
        <v>24953</v>
      </c>
      <c r="D6">
        <v>16100602</v>
      </c>
    </row>
    <row r="7" spans="1:5" x14ac:dyDescent="0.2">
      <c r="A7" t="s">
        <v>10471</v>
      </c>
      <c r="B7">
        <v>3</v>
      </c>
      <c r="C7" t="s">
        <v>24954</v>
      </c>
      <c r="D7">
        <v>16100787</v>
      </c>
    </row>
    <row r="8" spans="1:5" x14ac:dyDescent="0.2">
      <c r="A8" t="s">
        <v>10471</v>
      </c>
      <c r="B8">
        <v>4</v>
      </c>
      <c r="C8" t="s">
        <v>24955</v>
      </c>
      <c r="D8">
        <v>16100793</v>
      </c>
    </row>
    <row r="9" spans="1:5" x14ac:dyDescent="0.2">
      <c r="A9" t="s">
        <v>10471</v>
      </c>
      <c r="B9">
        <v>5</v>
      </c>
      <c r="C9" t="s">
        <v>24956</v>
      </c>
      <c r="D9">
        <v>16100902</v>
      </c>
    </row>
    <row r="10" spans="1:5" x14ac:dyDescent="0.2">
      <c r="A10" t="s">
        <v>10471</v>
      </c>
      <c r="B10">
        <v>6</v>
      </c>
      <c r="C10" t="s">
        <v>24957</v>
      </c>
      <c r="D10">
        <v>16100911</v>
      </c>
    </row>
    <row r="11" spans="1:5" x14ac:dyDescent="0.2">
      <c r="A11" t="s">
        <v>10923</v>
      </c>
      <c r="B11">
        <v>1</v>
      </c>
      <c r="C11" t="s">
        <v>24958</v>
      </c>
      <c r="D11">
        <v>22130644</v>
      </c>
    </row>
    <row r="12" spans="1:5" x14ac:dyDescent="0.2">
      <c r="A12" t="s">
        <v>5851</v>
      </c>
      <c r="B12">
        <v>1</v>
      </c>
      <c r="C12" t="s">
        <v>24959</v>
      </c>
      <c r="D12">
        <v>32240024</v>
      </c>
    </row>
    <row r="13" spans="1:5" x14ac:dyDescent="0.2">
      <c r="A13" t="s">
        <v>7275</v>
      </c>
      <c r="B13">
        <v>1</v>
      </c>
      <c r="C13" t="s">
        <v>24960</v>
      </c>
      <c r="D13">
        <v>32210754</v>
      </c>
    </row>
    <row r="14" spans="1:5" x14ac:dyDescent="0.2">
      <c r="A14" t="s">
        <v>7275</v>
      </c>
      <c r="B14">
        <v>2</v>
      </c>
      <c r="C14" t="s">
        <v>24961</v>
      </c>
      <c r="D14">
        <v>32211120</v>
      </c>
    </row>
    <row r="15" spans="1:5" x14ac:dyDescent="0.2">
      <c r="A15" t="s">
        <v>7275</v>
      </c>
      <c r="B15">
        <v>3</v>
      </c>
      <c r="C15" t="s">
        <v>24962</v>
      </c>
      <c r="D15">
        <v>72300017</v>
      </c>
    </row>
    <row r="16" spans="1:5" x14ac:dyDescent="0.2">
      <c r="A16" t="s">
        <v>7275</v>
      </c>
      <c r="B16">
        <v>4</v>
      </c>
      <c r="C16" t="s">
        <v>24963</v>
      </c>
      <c r="D16">
        <v>72400001</v>
      </c>
    </row>
    <row r="17" spans="1:4" x14ac:dyDescent="0.2">
      <c r="A17" t="s">
        <v>7275</v>
      </c>
      <c r="B17">
        <v>5</v>
      </c>
      <c r="C17" t="s">
        <v>24964</v>
      </c>
      <c r="D17">
        <v>73100178</v>
      </c>
    </row>
    <row r="18" spans="1:4" x14ac:dyDescent="0.2">
      <c r="A18" t="s">
        <v>7275</v>
      </c>
      <c r="B18">
        <v>6</v>
      </c>
      <c r="C18" t="s">
        <v>24965</v>
      </c>
      <c r="D18">
        <v>73200148</v>
      </c>
    </row>
    <row r="19" spans="1:4" x14ac:dyDescent="0.2">
      <c r="A19" t="s">
        <v>7275</v>
      </c>
      <c r="B19">
        <v>7</v>
      </c>
      <c r="C19" t="s">
        <v>24966</v>
      </c>
      <c r="D19">
        <v>73200221</v>
      </c>
    </row>
    <row r="20" spans="1:4" x14ac:dyDescent="0.2">
      <c r="A20" t="s">
        <v>7275</v>
      </c>
      <c r="B20">
        <v>8</v>
      </c>
      <c r="C20" t="s">
        <v>24967</v>
      </c>
      <c r="D20">
        <v>73200558</v>
      </c>
    </row>
    <row r="21" spans="1:4" x14ac:dyDescent="0.2">
      <c r="A21" t="s">
        <v>7275</v>
      </c>
      <c r="B21">
        <v>9</v>
      </c>
      <c r="C21" t="s">
        <v>24968</v>
      </c>
      <c r="D21">
        <v>73200863</v>
      </c>
    </row>
    <row r="22" spans="1:4" x14ac:dyDescent="0.2">
      <c r="A22" t="s">
        <v>3185</v>
      </c>
      <c r="B22">
        <v>1</v>
      </c>
      <c r="C22" t="s">
        <v>24969</v>
      </c>
      <c r="D22">
        <v>34200011</v>
      </c>
    </row>
    <row r="23" spans="1:4" x14ac:dyDescent="0.2">
      <c r="A23" t="s">
        <v>3185</v>
      </c>
      <c r="B23">
        <v>2</v>
      </c>
      <c r="C23" t="s">
        <v>24970</v>
      </c>
      <c r="D23">
        <v>34200029</v>
      </c>
    </row>
    <row r="24" spans="1:4" x14ac:dyDescent="0.2">
      <c r="A24" t="s">
        <v>9169</v>
      </c>
      <c r="B24">
        <v>1</v>
      </c>
      <c r="C24" t="s">
        <v>24971</v>
      </c>
      <c r="D24">
        <v>62250019</v>
      </c>
    </row>
    <row r="25" spans="1:4" x14ac:dyDescent="0.2">
      <c r="A25" t="s">
        <v>9169</v>
      </c>
      <c r="B25">
        <v>2</v>
      </c>
      <c r="C25" t="s">
        <v>24972</v>
      </c>
      <c r="D25">
        <v>62250020</v>
      </c>
    </row>
    <row r="26" spans="1:4" x14ac:dyDescent="0.2">
      <c r="A26" t="s">
        <v>9169</v>
      </c>
      <c r="B26">
        <v>3</v>
      </c>
      <c r="C26" t="s">
        <v>24973</v>
      </c>
      <c r="D26">
        <v>62250022</v>
      </c>
    </row>
    <row r="27" spans="1:4" x14ac:dyDescent="0.2">
      <c r="A27" t="s">
        <v>9169</v>
      </c>
      <c r="B27">
        <v>4</v>
      </c>
      <c r="C27" t="s">
        <v>24974</v>
      </c>
      <c r="D27">
        <v>93500471</v>
      </c>
    </row>
    <row r="28" spans="1:4" x14ac:dyDescent="0.2">
      <c r="A28" t="s">
        <v>3649</v>
      </c>
      <c r="B28">
        <v>1</v>
      </c>
      <c r="C28" t="s">
        <v>24975</v>
      </c>
      <c r="D28">
        <v>72300017</v>
      </c>
    </row>
    <row r="29" spans="1:4" x14ac:dyDescent="0.2">
      <c r="A29" t="s">
        <v>3649</v>
      </c>
      <c r="B29">
        <v>2</v>
      </c>
      <c r="C29" t="s">
        <v>24976</v>
      </c>
      <c r="D29">
        <v>72300411</v>
      </c>
    </row>
    <row r="30" spans="1:4" ht="12" customHeight="1" x14ac:dyDescent="0.2">
      <c r="A30" t="s">
        <v>3649</v>
      </c>
      <c r="B30">
        <v>3</v>
      </c>
      <c r="C30" t="s">
        <v>24977</v>
      </c>
      <c r="D30">
        <v>72300488</v>
      </c>
    </row>
    <row r="31" spans="1:4" x14ac:dyDescent="0.2">
      <c r="A31" t="s">
        <v>3793</v>
      </c>
      <c r="B31">
        <v>1</v>
      </c>
      <c r="C31" t="s">
        <v>24978</v>
      </c>
      <c r="D31">
        <v>36230933</v>
      </c>
    </row>
    <row r="32" spans="1:4" x14ac:dyDescent="0.2">
      <c r="A32" t="s">
        <v>3793</v>
      </c>
      <c r="B32">
        <v>2</v>
      </c>
      <c r="C32" t="s">
        <v>24979</v>
      </c>
      <c r="D32">
        <v>37130003</v>
      </c>
    </row>
    <row r="33" spans="1:4" x14ac:dyDescent="0.2">
      <c r="A33" t="s">
        <v>3793</v>
      </c>
      <c r="B33">
        <v>3</v>
      </c>
      <c r="C33" t="s">
        <v>24980</v>
      </c>
      <c r="D33">
        <v>37130004</v>
      </c>
    </row>
    <row r="34" spans="1:4" x14ac:dyDescent="0.2">
      <c r="A34" t="s">
        <v>3793</v>
      </c>
      <c r="B34">
        <v>4</v>
      </c>
      <c r="C34" t="s">
        <v>24981</v>
      </c>
      <c r="D34">
        <v>37130414</v>
      </c>
    </row>
    <row r="35" spans="1:4" x14ac:dyDescent="0.2">
      <c r="A35" t="s">
        <v>3793</v>
      </c>
      <c r="B35">
        <v>5</v>
      </c>
      <c r="C35" t="s">
        <v>24982</v>
      </c>
      <c r="D35">
        <v>37130822</v>
      </c>
    </row>
    <row r="36" spans="1:4" x14ac:dyDescent="0.2">
      <c r="A36" t="s">
        <v>3793</v>
      </c>
      <c r="B36">
        <v>6</v>
      </c>
      <c r="C36" t="s">
        <v>24983</v>
      </c>
      <c r="D36">
        <v>37150003</v>
      </c>
    </row>
    <row r="37" spans="1:4" x14ac:dyDescent="0.2">
      <c r="A37" t="s">
        <v>4941</v>
      </c>
      <c r="B37">
        <v>1</v>
      </c>
      <c r="C37" t="s">
        <v>24984</v>
      </c>
      <c r="D37">
        <v>62250021</v>
      </c>
    </row>
    <row r="38" spans="1:4" x14ac:dyDescent="0.2">
      <c r="A38" t="s">
        <v>7663</v>
      </c>
      <c r="B38">
        <v>1</v>
      </c>
      <c r="C38" t="s">
        <v>24985</v>
      </c>
      <c r="D38">
        <v>42320221</v>
      </c>
    </row>
    <row r="39" spans="1:4" x14ac:dyDescent="0.2">
      <c r="A39" t="s">
        <v>7663</v>
      </c>
      <c r="B39">
        <v>2</v>
      </c>
      <c r="C39" t="s">
        <v>24986</v>
      </c>
      <c r="D39">
        <v>42320715</v>
      </c>
    </row>
    <row r="40" spans="1:4" x14ac:dyDescent="0.2">
      <c r="A40" t="s">
        <v>7663</v>
      </c>
      <c r="B40">
        <v>3</v>
      </c>
      <c r="C40" t="s">
        <v>24987</v>
      </c>
      <c r="D40">
        <v>42320721</v>
      </c>
    </row>
    <row r="41" spans="1:4" x14ac:dyDescent="0.2">
      <c r="A41" t="s">
        <v>7663</v>
      </c>
      <c r="B41">
        <v>4</v>
      </c>
      <c r="C41" t="s">
        <v>24988</v>
      </c>
      <c r="D41">
        <v>42320755</v>
      </c>
    </row>
    <row r="42" spans="1:4" x14ac:dyDescent="0.2">
      <c r="A42" t="s">
        <v>7663</v>
      </c>
      <c r="B42">
        <v>5</v>
      </c>
      <c r="C42" t="s">
        <v>24989</v>
      </c>
      <c r="D42">
        <v>42320830</v>
      </c>
    </row>
    <row r="43" spans="1:4" x14ac:dyDescent="0.2">
      <c r="A43" t="s">
        <v>7663</v>
      </c>
      <c r="B43">
        <v>6</v>
      </c>
      <c r="C43" t="s">
        <v>24990</v>
      </c>
      <c r="D43">
        <v>42320832</v>
      </c>
    </row>
    <row r="44" spans="1:4" x14ac:dyDescent="0.2">
      <c r="A44" t="s">
        <v>7663</v>
      </c>
      <c r="B44">
        <v>7</v>
      </c>
      <c r="C44" t="s">
        <v>24991</v>
      </c>
      <c r="D44">
        <v>51200333</v>
      </c>
    </row>
    <row r="45" spans="1:4" x14ac:dyDescent="0.2">
      <c r="A45" t="s">
        <v>7663</v>
      </c>
      <c r="B45">
        <v>8</v>
      </c>
      <c r="C45" t="s">
        <v>24992</v>
      </c>
      <c r="D45">
        <v>53300019</v>
      </c>
    </row>
    <row r="46" spans="1:4" x14ac:dyDescent="0.2">
      <c r="A46" t="s">
        <v>7663</v>
      </c>
      <c r="B46">
        <v>9</v>
      </c>
      <c r="C46" t="s">
        <v>24993</v>
      </c>
      <c r="D46">
        <v>53300026</v>
      </c>
    </row>
    <row r="47" spans="1:4" x14ac:dyDescent="0.2">
      <c r="A47" t="s">
        <v>7663</v>
      </c>
      <c r="B47">
        <v>10</v>
      </c>
      <c r="C47" t="s">
        <v>24994</v>
      </c>
      <c r="D47">
        <v>54100001</v>
      </c>
    </row>
    <row r="48" spans="1:4" x14ac:dyDescent="0.2">
      <c r="A48" t="s">
        <v>7663</v>
      </c>
      <c r="B48">
        <v>11</v>
      </c>
      <c r="C48" t="s">
        <v>24995</v>
      </c>
      <c r="D48">
        <v>54100002</v>
      </c>
    </row>
    <row r="49" spans="1:4" x14ac:dyDescent="0.2">
      <c r="A49" t="s">
        <v>7663</v>
      </c>
      <c r="B49">
        <v>12</v>
      </c>
      <c r="C49" t="s">
        <v>24996</v>
      </c>
      <c r="D49">
        <v>54100082</v>
      </c>
    </row>
    <row r="50" spans="1:4" x14ac:dyDescent="0.2">
      <c r="A50" t="s">
        <v>7663</v>
      </c>
      <c r="B50">
        <v>13</v>
      </c>
      <c r="C50" t="s">
        <v>24997</v>
      </c>
      <c r="D50">
        <v>54120020</v>
      </c>
    </row>
    <row r="51" spans="1:4" x14ac:dyDescent="0.2">
      <c r="A51" t="s">
        <v>7663</v>
      </c>
      <c r="B51">
        <v>14</v>
      </c>
      <c r="C51" t="s">
        <v>24998</v>
      </c>
      <c r="D51">
        <v>54130003</v>
      </c>
    </row>
    <row r="52" spans="1:4" x14ac:dyDescent="0.2">
      <c r="A52" t="s">
        <v>7663</v>
      </c>
      <c r="B52">
        <v>15</v>
      </c>
      <c r="C52" t="s">
        <v>24999</v>
      </c>
      <c r="D52">
        <v>54130032</v>
      </c>
    </row>
    <row r="53" spans="1:4" x14ac:dyDescent="0.2">
      <c r="A53" t="s">
        <v>7663</v>
      </c>
      <c r="B53">
        <v>16</v>
      </c>
      <c r="C53" t="s">
        <v>25000</v>
      </c>
      <c r="D53">
        <v>54130033</v>
      </c>
    </row>
    <row r="54" spans="1:4" x14ac:dyDescent="0.2">
      <c r="A54" t="s">
        <v>7663</v>
      </c>
      <c r="B54">
        <v>17</v>
      </c>
      <c r="C54" t="s">
        <v>25001</v>
      </c>
      <c r="D54">
        <v>54130073</v>
      </c>
    </row>
    <row r="55" spans="1:4" x14ac:dyDescent="0.2">
      <c r="A55" t="s">
        <v>7663</v>
      </c>
      <c r="B55">
        <v>18</v>
      </c>
      <c r="C55" t="s">
        <v>25002</v>
      </c>
      <c r="D55">
        <v>54140020</v>
      </c>
    </row>
    <row r="56" spans="1:4" x14ac:dyDescent="0.2">
      <c r="A56" t="s">
        <v>7663</v>
      </c>
      <c r="B56">
        <v>19</v>
      </c>
      <c r="C56" t="s">
        <v>25003</v>
      </c>
      <c r="D56">
        <v>55100004</v>
      </c>
    </row>
    <row r="57" spans="1:4" x14ac:dyDescent="0.2">
      <c r="A57" t="s">
        <v>7663</v>
      </c>
      <c r="B57">
        <v>20</v>
      </c>
      <c r="C57" t="s">
        <v>25004</v>
      </c>
      <c r="D57">
        <v>56210001</v>
      </c>
    </row>
    <row r="58" spans="1:4" x14ac:dyDescent="0.2">
      <c r="A58" t="s">
        <v>7663</v>
      </c>
      <c r="B58">
        <v>21</v>
      </c>
      <c r="C58" t="s">
        <v>25005</v>
      </c>
      <c r="D58">
        <v>56210002</v>
      </c>
    </row>
    <row r="59" spans="1:4" x14ac:dyDescent="0.2">
      <c r="A59" t="s">
        <v>7663</v>
      </c>
      <c r="B59">
        <v>22</v>
      </c>
      <c r="C59" t="s">
        <v>25006</v>
      </c>
      <c r="D59">
        <v>56210020</v>
      </c>
    </row>
    <row r="60" spans="1:4" x14ac:dyDescent="0.2">
      <c r="A60" t="s">
        <v>7663</v>
      </c>
      <c r="B60">
        <v>23</v>
      </c>
      <c r="C60" t="s">
        <v>25007</v>
      </c>
      <c r="D60">
        <v>56210432</v>
      </c>
    </row>
    <row r="61" spans="1:4" x14ac:dyDescent="0.2">
      <c r="A61" t="s">
        <v>7663</v>
      </c>
      <c r="B61">
        <v>24</v>
      </c>
      <c r="C61" t="s">
        <v>25008</v>
      </c>
      <c r="D61">
        <v>56210451</v>
      </c>
    </row>
    <row r="62" spans="1:4" x14ac:dyDescent="0.2">
      <c r="A62" t="s">
        <v>7663</v>
      </c>
      <c r="B62">
        <v>25</v>
      </c>
      <c r="C62" t="s">
        <v>25009</v>
      </c>
      <c r="D62">
        <v>67221278</v>
      </c>
    </row>
    <row r="63" spans="1:4" x14ac:dyDescent="0.2">
      <c r="A63" t="s">
        <v>3451</v>
      </c>
      <c r="B63">
        <v>1</v>
      </c>
      <c r="C63" t="s">
        <v>25010</v>
      </c>
      <c r="D63">
        <v>12430773</v>
      </c>
    </row>
    <row r="64" spans="1:4" x14ac:dyDescent="0.2">
      <c r="A64" t="s">
        <v>3451</v>
      </c>
      <c r="B64">
        <v>2</v>
      </c>
      <c r="C64" t="s">
        <v>25011</v>
      </c>
      <c r="D64">
        <v>12430797</v>
      </c>
    </row>
    <row r="65" spans="1:4" x14ac:dyDescent="0.2">
      <c r="A65" t="s">
        <v>3451</v>
      </c>
      <c r="B65">
        <v>3</v>
      </c>
      <c r="C65" t="s">
        <v>25012</v>
      </c>
      <c r="D65">
        <v>13230222</v>
      </c>
    </row>
    <row r="66" spans="1:4" x14ac:dyDescent="0.2">
      <c r="A66" t="s">
        <v>3451</v>
      </c>
      <c r="B66">
        <v>4</v>
      </c>
      <c r="C66" t="s">
        <v>25013</v>
      </c>
      <c r="D66">
        <v>13230297</v>
      </c>
    </row>
    <row r="67" spans="1:4" x14ac:dyDescent="0.2">
      <c r="A67" t="s">
        <v>3451</v>
      </c>
      <c r="B67">
        <v>5</v>
      </c>
      <c r="C67" t="s">
        <v>25014</v>
      </c>
      <c r="D67">
        <v>13230458</v>
      </c>
    </row>
    <row r="68" spans="1:4" x14ac:dyDescent="0.2">
      <c r="A68" t="s">
        <v>3451</v>
      </c>
      <c r="B68">
        <v>6</v>
      </c>
      <c r="C68" t="s">
        <v>25015</v>
      </c>
      <c r="D68">
        <v>13230647</v>
      </c>
    </row>
    <row r="69" spans="1:4" x14ac:dyDescent="0.2">
      <c r="A69" t="s">
        <v>3451</v>
      </c>
      <c r="B69">
        <v>7</v>
      </c>
      <c r="C69" t="s">
        <v>25016</v>
      </c>
      <c r="D69">
        <v>13230888</v>
      </c>
    </row>
    <row r="70" spans="1:4" x14ac:dyDescent="0.2">
      <c r="A70" t="s">
        <v>6454</v>
      </c>
      <c r="B70">
        <v>1</v>
      </c>
      <c r="C70" t="s">
        <v>25017</v>
      </c>
      <c r="D70">
        <v>37220378</v>
      </c>
    </row>
    <row r="71" spans="1:4" x14ac:dyDescent="0.2">
      <c r="A71" t="s">
        <v>6454</v>
      </c>
      <c r="B71">
        <v>2</v>
      </c>
      <c r="C71" t="s">
        <v>25018</v>
      </c>
      <c r="D71">
        <v>37220622</v>
      </c>
    </row>
    <row r="72" spans="1:4" x14ac:dyDescent="0.2">
      <c r="A72" t="s">
        <v>6454</v>
      </c>
      <c r="B72">
        <v>3</v>
      </c>
      <c r="C72" t="s">
        <v>25019</v>
      </c>
      <c r="D72">
        <v>37220987</v>
      </c>
    </row>
    <row r="73" spans="1:4" x14ac:dyDescent="0.2">
      <c r="A73" t="s">
        <v>1988</v>
      </c>
      <c r="B73">
        <v>1</v>
      </c>
      <c r="C73" t="s">
        <v>25020</v>
      </c>
      <c r="D73">
        <v>22130003</v>
      </c>
    </row>
    <row r="74" spans="1:4" x14ac:dyDescent="0.2">
      <c r="A74" t="s">
        <v>1988</v>
      </c>
      <c r="B74">
        <v>2</v>
      </c>
      <c r="C74" t="s">
        <v>25021</v>
      </c>
      <c r="D74">
        <v>22130663</v>
      </c>
    </row>
    <row r="75" spans="1:4" x14ac:dyDescent="0.2">
      <c r="A75" t="s">
        <v>11546</v>
      </c>
      <c r="B75">
        <v>1</v>
      </c>
      <c r="C75" t="s">
        <v>25022</v>
      </c>
      <c r="D75">
        <v>37330003</v>
      </c>
    </row>
    <row r="76" spans="1:4" x14ac:dyDescent="0.2">
      <c r="A76" t="s">
        <v>11546</v>
      </c>
      <c r="B76">
        <v>2</v>
      </c>
      <c r="C76" t="s">
        <v>25023</v>
      </c>
      <c r="D76">
        <v>37610001</v>
      </c>
    </row>
    <row r="77" spans="1:4" x14ac:dyDescent="0.2">
      <c r="A77" t="s">
        <v>11546</v>
      </c>
      <c r="B77">
        <v>3</v>
      </c>
      <c r="C77" t="s">
        <v>25024</v>
      </c>
      <c r="D77">
        <v>37610002</v>
      </c>
    </row>
    <row r="78" spans="1:4" x14ac:dyDescent="0.2">
      <c r="A78" t="s">
        <v>11546</v>
      </c>
      <c r="B78">
        <v>4</v>
      </c>
      <c r="C78" t="s">
        <v>25025</v>
      </c>
      <c r="D78">
        <v>37610027</v>
      </c>
    </row>
    <row r="79" spans="1:4" x14ac:dyDescent="0.2">
      <c r="A79" t="s">
        <v>11546</v>
      </c>
      <c r="B79">
        <v>5</v>
      </c>
      <c r="C79" t="s">
        <v>25026</v>
      </c>
      <c r="D79">
        <v>37610053</v>
      </c>
    </row>
    <row r="80" spans="1:4" x14ac:dyDescent="0.2">
      <c r="A80" t="s">
        <v>11546</v>
      </c>
      <c r="B80">
        <v>6</v>
      </c>
      <c r="C80" t="s">
        <v>25027</v>
      </c>
      <c r="D80">
        <v>37610256</v>
      </c>
    </row>
    <row r="81" spans="1:4" x14ac:dyDescent="0.2">
      <c r="A81" t="s">
        <v>11546</v>
      </c>
      <c r="B81">
        <v>7</v>
      </c>
      <c r="C81" t="s">
        <v>25028</v>
      </c>
      <c r="D81">
        <v>37610303</v>
      </c>
    </row>
    <row r="82" spans="1:4" x14ac:dyDescent="0.2">
      <c r="A82" t="s">
        <v>11546</v>
      </c>
      <c r="B82">
        <v>8</v>
      </c>
      <c r="C82" t="s">
        <v>25029</v>
      </c>
      <c r="D82">
        <v>37630003</v>
      </c>
    </row>
    <row r="83" spans="1:4" x14ac:dyDescent="0.2">
      <c r="A83" t="s">
        <v>12076</v>
      </c>
      <c r="B83">
        <v>1</v>
      </c>
      <c r="C83" t="s">
        <v>25030</v>
      </c>
      <c r="D83">
        <v>35321244</v>
      </c>
    </row>
    <row r="84" spans="1:4" x14ac:dyDescent="0.2">
      <c r="A84" t="s">
        <v>12076</v>
      </c>
      <c r="B84">
        <v>2</v>
      </c>
      <c r="C84" t="s">
        <v>25031</v>
      </c>
      <c r="D84">
        <v>35321866</v>
      </c>
    </row>
    <row r="85" spans="1:4" x14ac:dyDescent="0.2">
      <c r="A85" t="s">
        <v>10546</v>
      </c>
      <c r="B85">
        <v>1</v>
      </c>
      <c r="C85" t="s">
        <v>25032</v>
      </c>
      <c r="D85">
        <v>37220622</v>
      </c>
    </row>
    <row r="86" spans="1:4" x14ac:dyDescent="0.2">
      <c r="A86" t="s">
        <v>10546</v>
      </c>
      <c r="B86">
        <v>2</v>
      </c>
      <c r="C86" t="s">
        <v>25033</v>
      </c>
      <c r="D86">
        <v>37220881</v>
      </c>
    </row>
    <row r="87" spans="1:4" x14ac:dyDescent="0.2">
      <c r="A87" t="s">
        <v>10647</v>
      </c>
      <c r="B87">
        <v>1</v>
      </c>
      <c r="C87" t="s">
        <v>25034</v>
      </c>
      <c r="D87">
        <v>63210003</v>
      </c>
    </row>
    <row r="88" spans="1:4" x14ac:dyDescent="0.2">
      <c r="A88" t="s">
        <v>10647</v>
      </c>
      <c r="B88">
        <v>2</v>
      </c>
      <c r="C88" t="s">
        <v>25035</v>
      </c>
      <c r="D88">
        <v>93300002</v>
      </c>
    </row>
    <row r="89" spans="1:4" x14ac:dyDescent="0.2">
      <c r="A89" t="s">
        <v>10647</v>
      </c>
      <c r="B89">
        <v>3</v>
      </c>
      <c r="C89" t="s">
        <v>25036</v>
      </c>
      <c r="D89">
        <v>93300004</v>
      </c>
    </row>
    <row r="90" spans="1:4" x14ac:dyDescent="0.2">
      <c r="A90" t="s">
        <v>10647</v>
      </c>
      <c r="B90">
        <v>4</v>
      </c>
      <c r="C90" t="s">
        <v>25037</v>
      </c>
      <c r="D90">
        <v>93300484</v>
      </c>
    </row>
    <row r="91" spans="1:4" x14ac:dyDescent="0.2">
      <c r="A91" t="s">
        <v>10647</v>
      </c>
      <c r="B91">
        <v>5</v>
      </c>
      <c r="C91" t="s">
        <v>25038</v>
      </c>
      <c r="D91">
        <v>93300878</v>
      </c>
    </row>
    <row r="92" spans="1:4" x14ac:dyDescent="0.2">
      <c r="A92" t="s">
        <v>6614</v>
      </c>
      <c r="B92">
        <v>1</v>
      </c>
      <c r="C92" t="s">
        <v>25039</v>
      </c>
      <c r="D92">
        <v>42320799</v>
      </c>
    </row>
    <row r="93" spans="1:4" x14ac:dyDescent="0.2">
      <c r="A93" t="s">
        <v>1416</v>
      </c>
      <c r="B93">
        <v>1</v>
      </c>
      <c r="C93" t="s">
        <v>25040</v>
      </c>
      <c r="D93">
        <v>16200144</v>
      </c>
    </row>
    <row r="94" spans="1:4" x14ac:dyDescent="0.2">
      <c r="A94" t="s">
        <v>1416</v>
      </c>
      <c r="B94">
        <v>2</v>
      </c>
      <c r="C94" t="s">
        <v>25041</v>
      </c>
      <c r="D94">
        <v>16200648</v>
      </c>
    </row>
    <row r="95" spans="1:4" x14ac:dyDescent="0.2">
      <c r="A95" t="s">
        <v>1416</v>
      </c>
      <c r="B95">
        <v>3</v>
      </c>
      <c r="C95" t="s">
        <v>25042</v>
      </c>
      <c r="D95">
        <v>51350865</v>
      </c>
    </row>
    <row r="96" spans="1:4" x14ac:dyDescent="0.2">
      <c r="A96" t="s">
        <v>8920</v>
      </c>
      <c r="B96">
        <v>1</v>
      </c>
      <c r="C96" t="s">
        <v>25043</v>
      </c>
      <c r="D96">
        <v>16101000</v>
      </c>
    </row>
    <row r="97" spans="1:4" x14ac:dyDescent="0.2">
      <c r="A97" t="s">
        <v>8920</v>
      </c>
      <c r="B97">
        <v>2</v>
      </c>
      <c r="C97" t="s">
        <v>25044</v>
      </c>
      <c r="D97">
        <v>16101086</v>
      </c>
    </row>
    <row r="98" spans="1:4" x14ac:dyDescent="0.2">
      <c r="A98" t="s">
        <v>8920</v>
      </c>
      <c r="B98">
        <v>3</v>
      </c>
      <c r="C98" t="s">
        <v>25045</v>
      </c>
      <c r="D98">
        <v>16101087</v>
      </c>
    </row>
    <row r="99" spans="1:4" x14ac:dyDescent="0.2">
      <c r="A99" t="s">
        <v>8920</v>
      </c>
      <c r="B99">
        <v>4</v>
      </c>
      <c r="C99" t="s">
        <v>25046</v>
      </c>
      <c r="D99">
        <v>16101111</v>
      </c>
    </row>
    <row r="100" spans="1:4" x14ac:dyDescent="0.2">
      <c r="A100" t="s">
        <v>6895</v>
      </c>
      <c r="B100">
        <v>1</v>
      </c>
      <c r="C100" t="s">
        <v>25047</v>
      </c>
      <c r="D100">
        <v>34200021</v>
      </c>
    </row>
    <row r="101" spans="1:4" x14ac:dyDescent="0.2">
      <c r="A101" t="s">
        <v>6895</v>
      </c>
      <c r="B101">
        <v>2</v>
      </c>
      <c r="C101" t="s">
        <v>25048</v>
      </c>
      <c r="D101">
        <v>34200028</v>
      </c>
    </row>
    <row r="102" spans="1:4" x14ac:dyDescent="0.2">
      <c r="A102" t="s">
        <v>6060</v>
      </c>
      <c r="B102">
        <v>1</v>
      </c>
      <c r="C102" t="s">
        <v>25049</v>
      </c>
      <c r="D102">
        <v>37340004</v>
      </c>
    </row>
    <row r="103" spans="1:4" x14ac:dyDescent="0.2">
      <c r="A103" t="s">
        <v>6060</v>
      </c>
      <c r="B103">
        <v>2</v>
      </c>
      <c r="C103" t="s">
        <v>25050</v>
      </c>
      <c r="D103">
        <v>37420004</v>
      </c>
    </row>
    <row r="104" spans="1:4" x14ac:dyDescent="0.2">
      <c r="A104" t="s">
        <v>6060</v>
      </c>
      <c r="B104">
        <v>3</v>
      </c>
      <c r="C104" t="s">
        <v>25051</v>
      </c>
      <c r="D104">
        <v>37470002</v>
      </c>
    </row>
    <row r="105" spans="1:4" x14ac:dyDescent="0.2">
      <c r="A105" t="s">
        <v>6060</v>
      </c>
      <c r="B105">
        <v>4</v>
      </c>
      <c r="C105" t="s">
        <v>25052</v>
      </c>
      <c r="D105">
        <v>37470003</v>
      </c>
    </row>
    <row r="106" spans="1:4" x14ac:dyDescent="0.2">
      <c r="A106" t="s">
        <v>6060</v>
      </c>
      <c r="B106">
        <v>5</v>
      </c>
      <c r="C106" t="s">
        <v>25053</v>
      </c>
      <c r="D106">
        <v>37470008</v>
      </c>
    </row>
    <row r="107" spans="1:4" x14ac:dyDescent="0.2">
      <c r="A107" t="s">
        <v>6060</v>
      </c>
      <c r="B107">
        <v>6</v>
      </c>
      <c r="C107" t="s">
        <v>25054</v>
      </c>
      <c r="D107">
        <v>37470553</v>
      </c>
    </row>
    <row r="108" spans="1:4" x14ac:dyDescent="0.2">
      <c r="A108" t="s">
        <v>6060</v>
      </c>
      <c r="B108">
        <v>7</v>
      </c>
      <c r="C108" t="s">
        <v>25055</v>
      </c>
      <c r="D108">
        <v>37510006</v>
      </c>
    </row>
    <row r="109" spans="1:4" x14ac:dyDescent="0.2">
      <c r="A109" t="s">
        <v>6060</v>
      </c>
      <c r="B109">
        <v>8</v>
      </c>
      <c r="C109" t="s">
        <v>25056</v>
      </c>
      <c r="D109">
        <v>37510007</v>
      </c>
    </row>
    <row r="110" spans="1:4" x14ac:dyDescent="0.2">
      <c r="A110" t="s">
        <v>1458</v>
      </c>
      <c r="B110">
        <v>1</v>
      </c>
      <c r="C110" t="s">
        <v>25057</v>
      </c>
      <c r="D110">
        <v>13230666</v>
      </c>
    </row>
    <row r="111" spans="1:4" x14ac:dyDescent="0.2">
      <c r="A111" t="s">
        <v>4343</v>
      </c>
      <c r="B111">
        <v>1</v>
      </c>
      <c r="C111" t="s">
        <v>25058</v>
      </c>
      <c r="D111">
        <v>34200017</v>
      </c>
    </row>
    <row r="112" spans="1:4" x14ac:dyDescent="0.2">
      <c r="A112" t="s">
        <v>4343</v>
      </c>
      <c r="B112">
        <v>2</v>
      </c>
      <c r="C112" t="s">
        <v>25059</v>
      </c>
      <c r="D112">
        <v>34200026</v>
      </c>
    </row>
    <row r="113" spans="1:4" x14ac:dyDescent="0.2">
      <c r="A113" t="s">
        <v>4343</v>
      </c>
      <c r="B113">
        <v>3</v>
      </c>
      <c r="C113" t="s">
        <v>25060</v>
      </c>
      <c r="D113">
        <v>34200029</v>
      </c>
    </row>
    <row r="114" spans="1:4" x14ac:dyDescent="0.2">
      <c r="A114" t="s">
        <v>4343</v>
      </c>
      <c r="B114">
        <v>4</v>
      </c>
      <c r="C114" t="s">
        <v>25061</v>
      </c>
      <c r="D114">
        <v>35200004</v>
      </c>
    </row>
    <row r="115" spans="1:4" x14ac:dyDescent="0.2">
      <c r="A115" t="s">
        <v>9818</v>
      </c>
      <c r="B115">
        <v>1</v>
      </c>
      <c r="C115" t="s">
        <v>25062</v>
      </c>
      <c r="D115">
        <v>34200005</v>
      </c>
    </row>
    <row r="116" spans="1:4" x14ac:dyDescent="0.2">
      <c r="A116" t="s">
        <v>9818</v>
      </c>
      <c r="B116">
        <v>2</v>
      </c>
      <c r="C116" t="s">
        <v>25063</v>
      </c>
      <c r="D116">
        <v>34200006</v>
      </c>
    </row>
    <row r="117" spans="1:4" x14ac:dyDescent="0.2">
      <c r="A117" t="s">
        <v>9818</v>
      </c>
      <c r="B117">
        <v>3</v>
      </c>
      <c r="C117" t="s">
        <v>25064</v>
      </c>
      <c r="D117">
        <v>34200015</v>
      </c>
    </row>
    <row r="118" spans="1:4" x14ac:dyDescent="0.2">
      <c r="A118" t="s">
        <v>9818</v>
      </c>
      <c r="B118">
        <v>4</v>
      </c>
      <c r="C118" t="s">
        <v>25065</v>
      </c>
      <c r="D118">
        <v>34200021</v>
      </c>
    </row>
    <row r="119" spans="1:4" x14ac:dyDescent="0.2">
      <c r="A119" t="s">
        <v>9818</v>
      </c>
      <c r="B119">
        <v>5</v>
      </c>
      <c r="C119" t="s">
        <v>25066</v>
      </c>
      <c r="D119">
        <v>34200028</v>
      </c>
    </row>
    <row r="120" spans="1:4" x14ac:dyDescent="0.2">
      <c r="A120" t="s">
        <v>9818</v>
      </c>
      <c r="B120">
        <v>6</v>
      </c>
      <c r="C120" t="s">
        <v>25067</v>
      </c>
      <c r="D120">
        <v>34200033</v>
      </c>
    </row>
    <row r="121" spans="1:4" x14ac:dyDescent="0.2">
      <c r="A121" t="s">
        <v>9818</v>
      </c>
      <c r="B121">
        <v>7</v>
      </c>
      <c r="C121" t="s">
        <v>25068</v>
      </c>
      <c r="D121">
        <v>34200089</v>
      </c>
    </row>
    <row r="122" spans="1:4" x14ac:dyDescent="0.2">
      <c r="A122" t="s">
        <v>8801</v>
      </c>
      <c r="B122">
        <v>1</v>
      </c>
      <c r="C122" t="s">
        <v>25069</v>
      </c>
      <c r="D122">
        <v>35330008</v>
      </c>
    </row>
    <row r="123" spans="1:4" x14ac:dyDescent="0.2">
      <c r="A123" t="s">
        <v>3496</v>
      </c>
      <c r="B123">
        <v>1</v>
      </c>
      <c r="C123" t="s">
        <v>25070</v>
      </c>
      <c r="D123">
        <v>35200001</v>
      </c>
    </row>
    <row r="124" spans="1:4" x14ac:dyDescent="0.2">
      <c r="A124" t="s">
        <v>3496</v>
      </c>
      <c r="B124">
        <v>2</v>
      </c>
      <c r="C124" t="s">
        <v>25071</v>
      </c>
      <c r="D124">
        <v>35200005</v>
      </c>
    </row>
    <row r="125" spans="1:4" x14ac:dyDescent="0.2">
      <c r="A125" t="s">
        <v>3496</v>
      </c>
      <c r="B125">
        <v>3</v>
      </c>
      <c r="C125" t="s">
        <v>25072</v>
      </c>
      <c r="D125">
        <v>35200023</v>
      </c>
    </row>
    <row r="126" spans="1:4" x14ac:dyDescent="0.2">
      <c r="A126" t="s">
        <v>3496</v>
      </c>
      <c r="B126">
        <v>4</v>
      </c>
      <c r="C126" t="s">
        <v>25073</v>
      </c>
      <c r="D126">
        <v>35200038</v>
      </c>
    </row>
    <row r="127" spans="1:4" x14ac:dyDescent="0.2">
      <c r="A127" t="s">
        <v>3496</v>
      </c>
      <c r="B127">
        <v>5</v>
      </c>
      <c r="C127" t="s">
        <v>25074</v>
      </c>
      <c r="D127">
        <v>35200049</v>
      </c>
    </row>
    <row r="128" spans="1:4" x14ac:dyDescent="0.2">
      <c r="A128" t="s">
        <v>3496</v>
      </c>
      <c r="B128">
        <v>6</v>
      </c>
      <c r="C128" t="s">
        <v>25075</v>
      </c>
      <c r="D128">
        <v>35200079</v>
      </c>
    </row>
    <row r="129" spans="1:4" x14ac:dyDescent="0.2">
      <c r="A129" t="s">
        <v>3496</v>
      </c>
      <c r="B129">
        <v>7</v>
      </c>
      <c r="C129" t="s">
        <v>25076</v>
      </c>
      <c r="D129">
        <v>35330006</v>
      </c>
    </row>
    <row r="130" spans="1:4" x14ac:dyDescent="0.2">
      <c r="A130" t="s">
        <v>2500</v>
      </c>
      <c r="B130">
        <v>1</v>
      </c>
      <c r="C130" t="s">
        <v>25077</v>
      </c>
      <c r="D130">
        <v>42320762</v>
      </c>
    </row>
    <row r="131" spans="1:4" x14ac:dyDescent="0.2">
      <c r="A131" t="s">
        <v>2500</v>
      </c>
      <c r="B131">
        <v>2</v>
      </c>
      <c r="C131" t="s">
        <v>25078</v>
      </c>
      <c r="D131">
        <v>42320799</v>
      </c>
    </row>
    <row r="132" spans="1:4" x14ac:dyDescent="0.2">
      <c r="A132" t="s">
        <v>5049</v>
      </c>
      <c r="B132">
        <v>1</v>
      </c>
      <c r="C132" t="s">
        <v>25079</v>
      </c>
      <c r="D132">
        <v>34200006</v>
      </c>
    </row>
    <row r="133" spans="1:4" x14ac:dyDescent="0.2">
      <c r="A133" t="s">
        <v>5049</v>
      </c>
      <c r="B133">
        <v>2</v>
      </c>
      <c r="C133" t="s">
        <v>25080</v>
      </c>
      <c r="D133">
        <v>34200007</v>
      </c>
    </row>
    <row r="134" spans="1:4" x14ac:dyDescent="0.2">
      <c r="A134" t="s">
        <v>5049</v>
      </c>
      <c r="B134">
        <v>3</v>
      </c>
      <c r="C134" t="s">
        <v>25081</v>
      </c>
      <c r="D134">
        <v>34200008</v>
      </c>
    </row>
    <row r="135" spans="1:4" x14ac:dyDescent="0.2">
      <c r="A135" t="s">
        <v>5049</v>
      </c>
      <c r="B135">
        <v>4</v>
      </c>
      <c r="C135" t="s">
        <v>25082</v>
      </c>
      <c r="D135">
        <v>34200023</v>
      </c>
    </row>
    <row r="136" spans="1:4" x14ac:dyDescent="0.2">
      <c r="A136" t="s">
        <v>5049</v>
      </c>
      <c r="B136">
        <v>5</v>
      </c>
      <c r="C136" t="s">
        <v>25083</v>
      </c>
      <c r="D136">
        <v>34200064</v>
      </c>
    </row>
    <row r="137" spans="1:4" x14ac:dyDescent="0.2">
      <c r="A137" t="s">
        <v>5049</v>
      </c>
      <c r="B137">
        <v>6</v>
      </c>
      <c r="C137" t="s">
        <v>25084</v>
      </c>
      <c r="D137">
        <v>34200606</v>
      </c>
    </row>
    <row r="138" spans="1:4" x14ac:dyDescent="0.2">
      <c r="A138" t="s">
        <v>5049</v>
      </c>
      <c r="B138">
        <v>7</v>
      </c>
      <c r="C138" t="s">
        <v>25085</v>
      </c>
      <c r="D138">
        <v>44120020</v>
      </c>
    </row>
    <row r="139" spans="1:4" x14ac:dyDescent="0.2">
      <c r="A139" t="s">
        <v>2638</v>
      </c>
      <c r="B139">
        <v>1</v>
      </c>
      <c r="C139" t="s">
        <v>25086</v>
      </c>
      <c r="D139">
        <v>35321356</v>
      </c>
    </row>
    <row r="140" spans="1:4" x14ac:dyDescent="0.2">
      <c r="A140" t="s">
        <v>2638</v>
      </c>
      <c r="B140">
        <v>2</v>
      </c>
      <c r="C140" t="s">
        <v>25087</v>
      </c>
      <c r="D140">
        <v>35321425</v>
      </c>
    </row>
    <row r="141" spans="1:4" x14ac:dyDescent="0.2">
      <c r="A141" t="s">
        <v>2638</v>
      </c>
      <c r="B141">
        <v>3</v>
      </c>
      <c r="C141" t="s">
        <v>25088</v>
      </c>
      <c r="D141">
        <v>35321486</v>
      </c>
    </row>
    <row r="142" spans="1:4" x14ac:dyDescent="0.2">
      <c r="A142" t="s">
        <v>2638</v>
      </c>
      <c r="B142">
        <v>4</v>
      </c>
      <c r="C142" t="s">
        <v>25089</v>
      </c>
      <c r="D142">
        <v>35321583</v>
      </c>
    </row>
    <row r="143" spans="1:4" x14ac:dyDescent="0.2">
      <c r="A143" t="s">
        <v>2638</v>
      </c>
      <c r="B143">
        <v>5</v>
      </c>
      <c r="C143" t="s">
        <v>25090</v>
      </c>
      <c r="D143">
        <v>35321725</v>
      </c>
    </row>
    <row r="144" spans="1:4" x14ac:dyDescent="0.2">
      <c r="A144" t="s">
        <v>2638</v>
      </c>
      <c r="B144">
        <v>6</v>
      </c>
      <c r="C144" t="s">
        <v>25091</v>
      </c>
      <c r="D144">
        <v>43340722</v>
      </c>
    </row>
    <row r="145" spans="1:4" x14ac:dyDescent="0.2">
      <c r="A145" t="s">
        <v>2638</v>
      </c>
      <c r="B145">
        <v>7</v>
      </c>
      <c r="C145" t="s">
        <v>25092</v>
      </c>
      <c r="D145">
        <v>43340760</v>
      </c>
    </row>
    <row r="146" spans="1:4" x14ac:dyDescent="0.2">
      <c r="A146" t="s">
        <v>2638</v>
      </c>
      <c r="B146">
        <v>8</v>
      </c>
      <c r="C146" t="s">
        <v>25093</v>
      </c>
      <c r="D146">
        <v>43340859</v>
      </c>
    </row>
    <row r="147" spans="1:4" x14ac:dyDescent="0.2">
      <c r="A147" t="s">
        <v>11267</v>
      </c>
      <c r="B147">
        <v>1</v>
      </c>
      <c r="C147" t="s">
        <v>25094</v>
      </c>
      <c r="D147">
        <v>37240111</v>
      </c>
    </row>
    <row r="148" spans="1:4" x14ac:dyDescent="0.2">
      <c r="A148" t="s">
        <v>11267</v>
      </c>
      <c r="B148">
        <v>2</v>
      </c>
      <c r="C148" t="s">
        <v>25095</v>
      </c>
      <c r="D148">
        <v>37410598</v>
      </c>
    </row>
    <row r="149" spans="1:4" x14ac:dyDescent="0.2">
      <c r="A149" t="s">
        <v>11267</v>
      </c>
      <c r="B149">
        <v>3</v>
      </c>
      <c r="C149" t="s">
        <v>25096</v>
      </c>
      <c r="D149">
        <v>37410666</v>
      </c>
    </row>
    <row r="150" spans="1:4" x14ac:dyDescent="0.2">
      <c r="A150" t="s">
        <v>10423</v>
      </c>
      <c r="B150">
        <v>1</v>
      </c>
      <c r="C150" t="s">
        <v>25097</v>
      </c>
      <c r="D150">
        <v>35330021</v>
      </c>
    </row>
    <row r="151" spans="1:4" x14ac:dyDescent="0.2">
      <c r="A151" t="s">
        <v>10423</v>
      </c>
      <c r="B151">
        <v>2</v>
      </c>
      <c r="C151" t="s">
        <v>25098</v>
      </c>
      <c r="D151">
        <v>35330234</v>
      </c>
    </row>
    <row r="152" spans="1:4" x14ac:dyDescent="0.2">
      <c r="A152" t="s">
        <v>10423</v>
      </c>
      <c r="B152">
        <v>3</v>
      </c>
      <c r="C152" t="s">
        <v>25099</v>
      </c>
      <c r="D152">
        <v>35330664</v>
      </c>
    </row>
    <row r="153" spans="1:4" x14ac:dyDescent="0.2">
      <c r="A153" t="s">
        <v>10423</v>
      </c>
      <c r="B153">
        <v>4</v>
      </c>
      <c r="C153" t="s">
        <v>25100</v>
      </c>
      <c r="D153">
        <v>35330702</v>
      </c>
    </row>
    <row r="154" spans="1:4" x14ac:dyDescent="0.2">
      <c r="A154" t="s">
        <v>10423</v>
      </c>
      <c r="B154">
        <v>5</v>
      </c>
      <c r="C154" t="s">
        <v>25101</v>
      </c>
      <c r="D154">
        <v>35330885</v>
      </c>
    </row>
    <row r="155" spans="1:4" x14ac:dyDescent="0.2">
      <c r="A155" t="s">
        <v>10423</v>
      </c>
      <c r="B155">
        <v>6</v>
      </c>
      <c r="C155" t="s">
        <v>25102</v>
      </c>
      <c r="D155">
        <v>36110002</v>
      </c>
    </row>
    <row r="156" spans="1:4" x14ac:dyDescent="0.2">
      <c r="A156" t="s">
        <v>10423</v>
      </c>
      <c r="B156">
        <v>7</v>
      </c>
      <c r="C156" t="s">
        <v>25103</v>
      </c>
      <c r="D156">
        <v>36110008</v>
      </c>
    </row>
    <row r="157" spans="1:4" x14ac:dyDescent="0.2">
      <c r="A157" t="s">
        <v>10423</v>
      </c>
      <c r="B157">
        <v>8</v>
      </c>
      <c r="C157" t="s">
        <v>25104</v>
      </c>
      <c r="D157">
        <v>36110023</v>
      </c>
    </row>
    <row r="158" spans="1:4" x14ac:dyDescent="0.2">
      <c r="A158" t="s">
        <v>10249</v>
      </c>
      <c r="B158">
        <v>1</v>
      </c>
      <c r="C158" t="s">
        <v>25105</v>
      </c>
      <c r="D158">
        <v>35321223</v>
      </c>
    </row>
    <row r="159" spans="1:4" x14ac:dyDescent="0.2">
      <c r="A159" t="s">
        <v>10249</v>
      </c>
      <c r="B159">
        <v>2</v>
      </c>
      <c r="C159" t="s">
        <v>25106</v>
      </c>
      <c r="D159">
        <v>35321470</v>
      </c>
    </row>
    <row r="160" spans="1:4" x14ac:dyDescent="0.2">
      <c r="A160" t="s">
        <v>5160</v>
      </c>
      <c r="B160">
        <v>1</v>
      </c>
      <c r="C160" t="s">
        <v>25107</v>
      </c>
      <c r="D160">
        <v>13100001</v>
      </c>
    </row>
    <row r="161" spans="1:4" x14ac:dyDescent="0.2">
      <c r="A161" t="s">
        <v>5160</v>
      </c>
      <c r="B161">
        <v>2</v>
      </c>
      <c r="C161" t="s">
        <v>25108</v>
      </c>
      <c r="D161">
        <v>13210017</v>
      </c>
    </row>
    <row r="162" spans="1:4" x14ac:dyDescent="0.2">
      <c r="A162" t="s">
        <v>5160</v>
      </c>
      <c r="B162">
        <v>3</v>
      </c>
      <c r="C162" t="s">
        <v>25109</v>
      </c>
      <c r="D162">
        <v>13210055</v>
      </c>
    </row>
    <row r="163" spans="1:4" x14ac:dyDescent="0.2">
      <c r="A163" t="s">
        <v>5160</v>
      </c>
      <c r="B163">
        <v>4</v>
      </c>
      <c r="C163" t="s">
        <v>25110</v>
      </c>
      <c r="D163">
        <v>13215841</v>
      </c>
    </row>
    <row r="164" spans="1:4" x14ac:dyDescent="0.2">
      <c r="A164" t="s">
        <v>2518</v>
      </c>
      <c r="B164">
        <v>1</v>
      </c>
      <c r="C164" t="s">
        <v>25111</v>
      </c>
      <c r="D164">
        <v>32230022</v>
      </c>
    </row>
    <row r="165" spans="1:4" x14ac:dyDescent="0.2">
      <c r="A165" t="s">
        <v>2518</v>
      </c>
      <c r="B165">
        <v>2</v>
      </c>
      <c r="C165" t="s">
        <v>25112</v>
      </c>
      <c r="D165">
        <v>32240800</v>
      </c>
    </row>
    <row r="166" spans="1:4" x14ac:dyDescent="0.2">
      <c r="A166" t="s">
        <v>2518</v>
      </c>
      <c r="B166">
        <v>3</v>
      </c>
      <c r="C166" t="s">
        <v>25113</v>
      </c>
      <c r="D166">
        <v>32270001</v>
      </c>
    </row>
    <row r="167" spans="1:4" x14ac:dyDescent="0.2">
      <c r="A167" t="s">
        <v>2518</v>
      </c>
      <c r="B167">
        <v>4</v>
      </c>
      <c r="C167" t="s">
        <v>25114</v>
      </c>
      <c r="D167">
        <v>32400017</v>
      </c>
    </row>
    <row r="168" spans="1:4" x14ac:dyDescent="0.2">
      <c r="A168" t="s">
        <v>6788</v>
      </c>
      <c r="B168">
        <v>1</v>
      </c>
      <c r="C168" t="s">
        <v>25115</v>
      </c>
      <c r="D168">
        <v>12430722</v>
      </c>
    </row>
    <row r="169" spans="1:4" x14ac:dyDescent="0.2">
      <c r="A169" t="s">
        <v>6788</v>
      </c>
      <c r="B169">
        <v>2</v>
      </c>
      <c r="C169" t="s">
        <v>25116</v>
      </c>
      <c r="D169">
        <v>12430781</v>
      </c>
    </row>
    <row r="170" spans="1:4" x14ac:dyDescent="0.2">
      <c r="A170" t="s">
        <v>6788</v>
      </c>
      <c r="B170">
        <v>3</v>
      </c>
      <c r="C170" t="s">
        <v>25117</v>
      </c>
      <c r="D170">
        <v>37540004</v>
      </c>
    </row>
    <row r="171" spans="1:4" x14ac:dyDescent="0.2">
      <c r="A171" t="s">
        <v>6788</v>
      </c>
      <c r="B171">
        <v>4</v>
      </c>
      <c r="C171" t="s">
        <v>25118</v>
      </c>
      <c r="D171">
        <v>37540026</v>
      </c>
    </row>
    <row r="172" spans="1:4" x14ac:dyDescent="0.2">
      <c r="A172" t="s">
        <v>5507</v>
      </c>
      <c r="B172">
        <v>1</v>
      </c>
      <c r="C172" t="s">
        <v>25119</v>
      </c>
      <c r="D172">
        <v>32240033</v>
      </c>
    </row>
    <row r="173" spans="1:4" x14ac:dyDescent="0.2">
      <c r="A173" t="s">
        <v>5507</v>
      </c>
      <c r="B173">
        <v>2</v>
      </c>
      <c r="C173" t="s">
        <v>25120</v>
      </c>
      <c r="D173">
        <v>32240798</v>
      </c>
    </row>
    <row r="174" spans="1:4" x14ac:dyDescent="0.2">
      <c r="A174" t="s">
        <v>5507</v>
      </c>
      <c r="B174">
        <v>3</v>
      </c>
      <c r="C174" t="s">
        <v>25121</v>
      </c>
      <c r="D174">
        <v>32240799</v>
      </c>
    </row>
    <row r="175" spans="1:4" x14ac:dyDescent="0.2">
      <c r="A175" t="s">
        <v>7324</v>
      </c>
      <c r="B175">
        <v>1</v>
      </c>
      <c r="C175" t="s">
        <v>25122</v>
      </c>
      <c r="D175">
        <v>36120001</v>
      </c>
    </row>
    <row r="176" spans="1:4" x14ac:dyDescent="0.2">
      <c r="A176" t="s">
        <v>7324</v>
      </c>
      <c r="B176">
        <v>2</v>
      </c>
      <c r="C176" t="s">
        <v>25123</v>
      </c>
      <c r="D176">
        <v>36120023</v>
      </c>
    </row>
    <row r="177" spans="1:4" x14ac:dyDescent="0.2">
      <c r="A177" t="s">
        <v>7324</v>
      </c>
      <c r="B177">
        <v>3</v>
      </c>
      <c r="C177" t="s">
        <v>25124</v>
      </c>
      <c r="D177">
        <v>36120085</v>
      </c>
    </row>
    <row r="178" spans="1:4" x14ac:dyDescent="0.2">
      <c r="A178" t="s">
        <v>7324</v>
      </c>
      <c r="B178">
        <v>4</v>
      </c>
      <c r="C178" t="s">
        <v>25125</v>
      </c>
      <c r="D178">
        <v>36120588</v>
      </c>
    </row>
    <row r="179" spans="1:4" x14ac:dyDescent="0.2">
      <c r="A179" t="s">
        <v>7324</v>
      </c>
      <c r="B179">
        <v>5</v>
      </c>
      <c r="C179" t="s">
        <v>25126</v>
      </c>
      <c r="D179">
        <v>36120632</v>
      </c>
    </row>
    <row r="180" spans="1:4" x14ac:dyDescent="0.2">
      <c r="A180" t="s">
        <v>7324</v>
      </c>
      <c r="B180">
        <v>6</v>
      </c>
      <c r="C180" t="s">
        <v>25127</v>
      </c>
      <c r="D180">
        <v>36130017</v>
      </c>
    </row>
    <row r="181" spans="1:4" x14ac:dyDescent="0.2">
      <c r="A181" t="s">
        <v>7324</v>
      </c>
      <c r="B181">
        <v>7</v>
      </c>
      <c r="C181" t="s">
        <v>25128</v>
      </c>
      <c r="D181">
        <v>36130544</v>
      </c>
    </row>
    <row r="182" spans="1:4" x14ac:dyDescent="0.2">
      <c r="A182" t="s">
        <v>7324</v>
      </c>
      <c r="B182">
        <v>8</v>
      </c>
      <c r="C182" t="s">
        <v>25129</v>
      </c>
      <c r="D182">
        <v>37450011</v>
      </c>
    </row>
    <row r="183" spans="1:4" x14ac:dyDescent="0.2">
      <c r="A183" t="s">
        <v>4649</v>
      </c>
      <c r="B183">
        <v>1</v>
      </c>
      <c r="C183" t="s">
        <v>25130</v>
      </c>
      <c r="D183">
        <v>31100495</v>
      </c>
    </row>
    <row r="184" spans="1:4" x14ac:dyDescent="0.2">
      <c r="A184" t="s">
        <v>1798</v>
      </c>
      <c r="B184">
        <v>1</v>
      </c>
      <c r="C184" t="s">
        <v>25131</v>
      </c>
      <c r="D184">
        <v>42320221</v>
      </c>
    </row>
    <row r="185" spans="1:4" x14ac:dyDescent="0.2">
      <c r="A185" t="s">
        <v>1798</v>
      </c>
      <c r="B185">
        <v>2</v>
      </c>
      <c r="C185" t="s">
        <v>25132</v>
      </c>
      <c r="D185">
        <v>42320755</v>
      </c>
    </row>
    <row r="186" spans="1:4" x14ac:dyDescent="0.2">
      <c r="A186" t="s">
        <v>5184</v>
      </c>
      <c r="B186">
        <v>1</v>
      </c>
      <c r="C186" t="s">
        <v>25133</v>
      </c>
      <c r="D186">
        <v>32210488</v>
      </c>
    </row>
    <row r="187" spans="1:4" x14ac:dyDescent="0.2">
      <c r="A187" t="s">
        <v>5184</v>
      </c>
      <c r="B187">
        <v>2</v>
      </c>
      <c r="C187" t="s">
        <v>25134</v>
      </c>
      <c r="D187">
        <v>32210756</v>
      </c>
    </row>
    <row r="188" spans="1:4" x14ac:dyDescent="0.2">
      <c r="A188" t="s">
        <v>5184</v>
      </c>
      <c r="B188">
        <v>3</v>
      </c>
      <c r="C188" t="s">
        <v>25135</v>
      </c>
      <c r="D188">
        <v>32220024</v>
      </c>
    </row>
    <row r="189" spans="1:4" x14ac:dyDescent="0.2">
      <c r="A189" t="s">
        <v>5184</v>
      </c>
      <c r="B189">
        <v>4</v>
      </c>
      <c r="C189" t="s">
        <v>25136</v>
      </c>
      <c r="D189">
        <v>32220123</v>
      </c>
    </row>
    <row r="190" spans="1:4" x14ac:dyDescent="0.2">
      <c r="A190" t="s">
        <v>5184</v>
      </c>
      <c r="B190">
        <v>5</v>
      </c>
      <c r="C190" t="s">
        <v>25137</v>
      </c>
      <c r="D190">
        <v>32220234</v>
      </c>
    </row>
    <row r="191" spans="1:4" x14ac:dyDescent="0.2">
      <c r="A191" t="s">
        <v>11156</v>
      </c>
      <c r="B191">
        <v>1</v>
      </c>
      <c r="C191" t="s">
        <v>25138</v>
      </c>
      <c r="D191">
        <v>62230003</v>
      </c>
    </row>
    <row r="192" spans="1:4" x14ac:dyDescent="0.2">
      <c r="A192" t="s">
        <v>11156</v>
      </c>
      <c r="B192">
        <v>2</v>
      </c>
      <c r="C192" t="s">
        <v>25139</v>
      </c>
      <c r="D192">
        <v>62230033</v>
      </c>
    </row>
    <row r="193" spans="1:4" x14ac:dyDescent="0.2">
      <c r="A193" t="s">
        <v>11156</v>
      </c>
      <c r="B193">
        <v>3</v>
      </c>
      <c r="C193" t="s">
        <v>25140</v>
      </c>
      <c r="D193">
        <v>62230428</v>
      </c>
    </row>
    <row r="194" spans="1:4" x14ac:dyDescent="0.2">
      <c r="A194" t="s">
        <v>11156</v>
      </c>
      <c r="B194">
        <v>4</v>
      </c>
      <c r="C194" t="s">
        <v>25141</v>
      </c>
      <c r="D194">
        <v>62250021</v>
      </c>
    </row>
    <row r="195" spans="1:4" x14ac:dyDescent="0.2">
      <c r="A195" t="s">
        <v>5626</v>
      </c>
      <c r="B195">
        <v>1</v>
      </c>
      <c r="C195" t="s">
        <v>25142</v>
      </c>
      <c r="D195">
        <v>36110043</v>
      </c>
    </row>
    <row r="196" spans="1:4" x14ac:dyDescent="0.2">
      <c r="A196" t="s">
        <v>5626</v>
      </c>
      <c r="B196">
        <v>2</v>
      </c>
      <c r="C196" t="s">
        <v>25143</v>
      </c>
      <c r="D196">
        <v>36120588</v>
      </c>
    </row>
    <row r="197" spans="1:4" x14ac:dyDescent="0.2">
      <c r="A197" t="s">
        <v>9034</v>
      </c>
      <c r="B197">
        <v>1</v>
      </c>
      <c r="C197" t="s">
        <v>25144</v>
      </c>
      <c r="D197">
        <v>32160300</v>
      </c>
    </row>
    <row r="198" spans="1:4" x14ac:dyDescent="0.2">
      <c r="A198" t="s">
        <v>9034</v>
      </c>
      <c r="B198">
        <v>2</v>
      </c>
      <c r="C198" t="s">
        <v>25145</v>
      </c>
      <c r="D198">
        <v>32160357</v>
      </c>
    </row>
    <row r="199" spans="1:4" x14ac:dyDescent="0.2">
      <c r="A199" t="s">
        <v>9034</v>
      </c>
      <c r="B199">
        <v>3</v>
      </c>
      <c r="C199" t="s">
        <v>25146</v>
      </c>
      <c r="D199">
        <v>41200017</v>
      </c>
    </row>
    <row r="200" spans="1:4" x14ac:dyDescent="0.2">
      <c r="A200" t="s">
        <v>11984</v>
      </c>
      <c r="B200">
        <v>1</v>
      </c>
      <c r="C200" t="s">
        <v>25147</v>
      </c>
      <c r="D200">
        <v>36110003</v>
      </c>
    </row>
    <row r="201" spans="1:4" x14ac:dyDescent="0.2">
      <c r="A201" t="s">
        <v>11984</v>
      </c>
      <c r="B201">
        <v>2</v>
      </c>
      <c r="C201" t="s">
        <v>25148</v>
      </c>
      <c r="D201">
        <v>36110007</v>
      </c>
    </row>
    <row r="202" spans="1:4" x14ac:dyDescent="0.2">
      <c r="A202" t="s">
        <v>7246</v>
      </c>
      <c r="B202">
        <v>1</v>
      </c>
      <c r="C202" t="s">
        <v>25149</v>
      </c>
      <c r="D202">
        <v>73200794</v>
      </c>
    </row>
    <row r="203" spans="1:4" x14ac:dyDescent="0.2">
      <c r="A203" t="s">
        <v>3319</v>
      </c>
      <c r="B203">
        <v>1</v>
      </c>
      <c r="C203" t="s">
        <v>25150</v>
      </c>
      <c r="D203">
        <v>35321583</v>
      </c>
    </row>
    <row r="204" spans="1:4" x14ac:dyDescent="0.2">
      <c r="A204" t="s">
        <v>7784</v>
      </c>
      <c r="B204">
        <v>1</v>
      </c>
      <c r="C204" t="s">
        <v>25151</v>
      </c>
      <c r="D204">
        <v>32130002</v>
      </c>
    </row>
    <row r="205" spans="1:4" x14ac:dyDescent="0.2">
      <c r="A205" t="s">
        <v>7784</v>
      </c>
      <c r="B205">
        <v>2</v>
      </c>
      <c r="C205" t="s">
        <v>25152</v>
      </c>
      <c r="D205">
        <v>32220002</v>
      </c>
    </row>
    <row r="206" spans="1:4" x14ac:dyDescent="0.2">
      <c r="A206" t="s">
        <v>11999</v>
      </c>
      <c r="B206">
        <v>1</v>
      </c>
      <c r="C206" t="s">
        <v>25153</v>
      </c>
      <c r="D206">
        <v>37130015</v>
      </c>
    </row>
    <row r="207" spans="1:4" x14ac:dyDescent="0.2">
      <c r="A207" t="s">
        <v>11999</v>
      </c>
      <c r="B207">
        <v>2</v>
      </c>
      <c r="C207" t="s">
        <v>25154</v>
      </c>
      <c r="D207">
        <v>38140486</v>
      </c>
    </row>
    <row r="208" spans="1:4" x14ac:dyDescent="0.2">
      <c r="A208" t="s">
        <v>11999</v>
      </c>
      <c r="B208">
        <v>3</v>
      </c>
      <c r="C208" t="s">
        <v>25155</v>
      </c>
      <c r="D208">
        <v>38140498</v>
      </c>
    </row>
    <row r="209" spans="1:4" x14ac:dyDescent="0.2">
      <c r="A209" t="s">
        <v>10213</v>
      </c>
      <c r="B209">
        <v>1</v>
      </c>
      <c r="C209" t="s">
        <v>25156</v>
      </c>
      <c r="D209">
        <v>37130633</v>
      </c>
    </row>
    <row r="210" spans="1:4" x14ac:dyDescent="0.2">
      <c r="A210" t="s">
        <v>2249</v>
      </c>
      <c r="B210">
        <v>1</v>
      </c>
      <c r="C210" t="s">
        <v>25157</v>
      </c>
      <c r="D210">
        <v>34100005</v>
      </c>
    </row>
    <row r="211" spans="1:4" x14ac:dyDescent="0.2">
      <c r="A211" t="s">
        <v>2249</v>
      </c>
      <c r="B211">
        <v>2</v>
      </c>
      <c r="C211" t="s">
        <v>25158</v>
      </c>
      <c r="D211">
        <v>34100009</v>
      </c>
    </row>
    <row r="212" spans="1:4" x14ac:dyDescent="0.2">
      <c r="A212" t="s">
        <v>3199</v>
      </c>
      <c r="B212">
        <v>1</v>
      </c>
      <c r="C212" t="s">
        <v>25159</v>
      </c>
      <c r="D212">
        <v>13230627</v>
      </c>
    </row>
    <row r="213" spans="1:4" x14ac:dyDescent="0.2">
      <c r="A213" t="s">
        <v>8065</v>
      </c>
      <c r="B213">
        <v>1</v>
      </c>
      <c r="C213" t="s">
        <v>25160</v>
      </c>
      <c r="D213">
        <v>35200003</v>
      </c>
    </row>
    <row r="214" spans="1:4" x14ac:dyDescent="0.2">
      <c r="A214" t="s">
        <v>8065</v>
      </c>
      <c r="B214">
        <v>2</v>
      </c>
      <c r="C214" t="s">
        <v>25161</v>
      </c>
      <c r="D214">
        <v>35200004</v>
      </c>
    </row>
    <row r="215" spans="1:4" x14ac:dyDescent="0.2">
      <c r="A215" t="s">
        <v>1254</v>
      </c>
      <c r="B215">
        <v>1</v>
      </c>
      <c r="C215" t="s">
        <v>25162</v>
      </c>
      <c r="D215">
        <v>35321423</v>
      </c>
    </row>
    <row r="216" spans="1:4" x14ac:dyDescent="0.2">
      <c r="A216" t="s">
        <v>1254</v>
      </c>
      <c r="B216">
        <v>2</v>
      </c>
      <c r="C216" t="s">
        <v>25163</v>
      </c>
      <c r="D216">
        <v>35321425</v>
      </c>
    </row>
    <row r="217" spans="1:4" x14ac:dyDescent="0.2">
      <c r="A217" t="s">
        <v>1254</v>
      </c>
      <c r="B217">
        <v>3</v>
      </c>
      <c r="C217" t="s">
        <v>25164</v>
      </c>
      <c r="D217">
        <v>35321477</v>
      </c>
    </row>
    <row r="218" spans="1:4" x14ac:dyDescent="0.2">
      <c r="A218" t="s">
        <v>1254</v>
      </c>
      <c r="B218">
        <v>4</v>
      </c>
      <c r="C218" t="s">
        <v>25165</v>
      </c>
      <c r="D218">
        <v>35321486</v>
      </c>
    </row>
    <row r="219" spans="1:4" x14ac:dyDescent="0.2">
      <c r="A219" t="s">
        <v>3208</v>
      </c>
      <c r="B219">
        <v>1</v>
      </c>
      <c r="C219" t="s">
        <v>25166</v>
      </c>
      <c r="D219">
        <v>22130003</v>
      </c>
    </row>
    <row r="220" spans="1:4" x14ac:dyDescent="0.2">
      <c r="A220" t="s">
        <v>5370</v>
      </c>
      <c r="B220">
        <v>1</v>
      </c>
      <c r="C220" t="s">
        <v>25167</v>
      </c>
      <c r="D220">
        <v>36230933</v>
      </c>
    </row>
    <row r="221" spans="1:4" x14ac:dyDescent="0.2">
      <c r="A221" t="s">
        <v>5370</v>
      </c>
      <c r="B221">
        <v>2</v>
      </c>
      <c r="C221" t="s">
        <v>25168</v>
      </c>
      <c r="D221">
        <v>37130822</v>
      </c>
    </row>
    <row r="222" spans="1:4" x14ac:dyDescent="0.2">
      <c r="A222" t="s">
        <v>10540</v>
      </c>
      <c r="B222">
        <v>1</v>
      </c>
      <c r="C222" t="s">
        <v>25169</v>
      </c>
      <c r="D222">
        <v>16100188</v>
      </c>
    </row>
    <row r="223" spans="1:4" x14ac:dyDescent="0.2">
      <c r="A223" t="s">
        <v>10540</v>
      </c>
      <c r="B223">
        <v>2</v>
      </c>
      <c r="C223" t="s">
        <v>25170</v>
      </c>
      <c r="D223">
        <v>16100602</v>
      </c>
    </row>
    <row r="224" spans="1:4" x14ac:dyDescent="0.2">
      <c r="A224" t="s">
        <v>10540</v>
      </c>
      <c r="B224">
        <v>3</v>
      </c>
      <c r="C224" t="s">
        <v>25171</v>
      </c>
      <c r="D224">
        <v>16101188</v>
      </c>
    </row>
    <row r="225" spans="1:4" x14ac:dyDescent="0.2">
      <c r="A225" t="s">
        <v>7284</v>
      </c>
      <c r="B225">
        <v>1</v>
      </c>
      <c r="C225" t="s">
        <v>25172</v>
      </c>
      <c r="D225">
        <v>36120588</v>
      </c>
    </row>
    <row r="226" spans="1:4" x14ac:dyDescent="0.2">
      <c r="A226" t="s">
        <v>1948</v>
      </c>
      <c r="B226">
        <v>1</v>
      </c>
      <c r="C226" t="s">
        <v>25173</v>
      </c>
      <c r="D226">
        <v>37610006</v>
      </c>
    </row>
    <row r="227" spans="1:4" x14ac:dyDescent="0.2">
      <c r="A227" t="s">
        <v>1948</v>
      </c>
      <c r="B227">
        <v>2</v>
      </c>
      <c r="C227" t="s">
        <v>25174</v>
      </c>
      <c r="D227">
        <v>37610008</v>
      </c>
    </row>
    <row r="228" spans="1:4" x14ac:dyDescent="0.2">
      <c r="A228" t="s">
        <v>1948</v>
      </c>
      <c r="B228">
        <v>3</v>
      </c>
      <c r="C228" t="s">
        <v>25175</v>
      </c>
      <c r="D228">
        <v>37610764</v>
      </c>
    </row>
    <row r="229" spans="1:4" x14ac:dyDescent="0.2">
      <c r="A229" t="s">
        <v>1948</v>
      </c>
      <c r="B229">
        <v>4</v>
      </c>
      <c r="C229" t="s">
        <v>25176</v>
      </c>
      <c r="D229">
        <v>37620004</v>
      </c>
    </row>
    <row r="230" spans="1:4" x14ac:dyDescent="0.2">
      <c r="A230" t="s">
        <v>1948</v>
      </c>
      <c r="B230">
        <v>5</v>
      </c>
      <c r="C230" t="s">
        <v>25177</v>
      </c>
      <c r="D230">
        <v>37620017</v>
      </c>
    </row>
    <row r="231" spans="1:4" x14ac:dyDescent="0.2">
      <c r="A231" t="s">
        <v>1813</v>
      </c>
      <c r="B231">
        <v>1</v>
      </c>
      <c r="C231" t="s">
        <v>25178</v>
      </c>
      <c r="D231">
        <v>62231022</v>
      </c>
    </row>
    <row r="232" spans="1:4" x14ac:dyDescent="0.2">
      <c r="A232" t="s">
        <v>1813</v>
      </c>
      <c r="B232">
        <v>2</v>
      </c>
      <c r="C232" t="s">
        <v>25179</v>
      </c>
      <c r="D232">
        <v>62231034</v>
      </c>
    </row>
    <row r="233" spans="1:4" x14ac:dyDescent="0.2">
      <c r="A233" t="s">
        <v>1813</v>
      </c>
      <c r="B233">
        <v>3</v>
      </c>
      <c r="C233" t="s">
        <v>25180</v>
      </c>
      <c r="D233">
        <v>62231044</v>
      </c>
    </row>
    <row r="234" spans="1:4" x14ac:dyDescent="0.2">
      <c r="A234" t="s">
        <v>1813</v>
      </c>
      <c r="B234">
        <v>4</v>
      </c>
      <c r="C234" t="s">
        <v>25181</v>
      </c>
      <c r="D234">
        <v>71220489</v>
      </c>
    </row>
    <row r="235" spans="1:4" x14ac:dyDescent="0.2">
      <c r="A235" t="s">
        <v>1813</v>
      </c>
      <c r="B235">
        <v>5</v>
      </c>
      <c r="C235" t="s">
        <v>25182</v>
      </c>
      <c r="D235">
        <v>71240137</v>
      </c>
    </row>
    <row r="236" spans="1:4" x14ac:dyDescent="0.2">
      <c r="A236" t="s">
        <v>9070</v>
      </c>
      <c r="B236">
        <v>1</v>
      </c>
      <c r="C236" t="s">
        <v>25183</v>
      </c>
      <c r="D236">
        <v>51320723</v>
      </c>
    </row>
    <row r="237" spans="1:4" x14ac:dyDescent="0.2">
      <c r="A237" t="s">
        <v>9070</v>
      </c>
      <c r="B237">
        <v>2</v>
      </c>
      <c r="C237" t="s">
        <v>25184</v>
      </c>
      <c r="D237">
        <v>51320766</v>
      </c>
    </row>
    <row r="238" spans="1:4" x14ac:dyDescent="0.2">
      <c r="A238" t="s">
        <v>9070</v>
      </c>
      <c r="B238">
        <v>3</v>
      </c>
      <c r="C238" t="s">
        <v>25185</v>
      </c>
      <c r="D238">
        <v>51350461</v>
      </c>
    </row>
    <row r="239" spans="1:4" x14ac:dyDescent="0.2">
      <c r="A239" t="s">
        <v>9070</v>
      </c>
      <c r="B239">
        <v>4</v>
      </c>
      <c r="C239" t="s">
        <v>25186</v>
      </c>
      <c r="D239">
        <v>51357536</v>
      </c>
    </row>
    <row r="240" spans="1:4" x14ac:dyDescent="0.2">
      <c r="A240" t="s">
        <v>9070</v>
      </c>
      <c r="B240">
        <v>5</v>
      </c>
      <c r="C240" t="s">
        <v>25187</v>
      </c>
      <c r="D240">
        <v>52630712</v>
      </c>
    </row>
    <row r="241" spans="1:4" x14ac:dyDescent="0.2">
      <c r="A241" t="s">
        <v>4313</v>
      </c>
      <c r="B241">
        <v>1</v>
      </c>
      <c r="C241" t="s">
        <v>25188</v>
      </c>
      <c r="D241">
        <v>32230086</v>
      </c>
    </row>
    <row r="242" spans="1:4" x14ac:dyDescent="0.2">
      <c r="A242" t="s">
        <v>4574</v>
      </c>
      <c r="B242">
        <v>1</v>
      </c>
      <c r="C242" t="s">
        <v>25189</v>
      </c>
      <c r="D242">
        <v>12410001</v>
      </c>
    </row>
    <row r="243" spans="1:4" x14ac:dyDescent="0.2">
      <c r="A243" t="s">
        <v>4574</v>
      </c>
      <c r="B243">
        <v>2</v>
      </c>
      <c r="C243" t="s">
        <v>25190</v>
      </c>
      <c r="D243">
        <v>12410002</v>
      </c>
    </row>
    <row r="244" spans="1:4" x14ac:dyDescent="0.2">
      <c r="A244" t="s">
        <v>4574</v>
      </c>
      <c r="B244">
        <v>3</v>
      </c>
      <c r="C244" t="s">
        <v>25191</v>
      </c>
      <c r="D244">
        <v>12410011</v>
      </c>
    </row>
    <row r="245" spans="1:4" x14ac:dyDescent="0.2">
      <c r="A245" t="s">
        <v>4574</v>
      </c>
      <c r="B245">
        <v>4</v>
      </c>
      <c r="C245" t="s">
        <v>25192</v>
      </c>
      <c r="D245">
        <v>13210015</v>
      </c>
    </row>
    <row r="246" spans="1:4" x14ac:dyDescent="0.2">
      <c r="A246" t="s">
        <v>4574</v>
      </c>
      <c r="B246">
        <v>5</v>
      </c>
      <c r="C246" t="s">
        <v>25193</v>
      </c>
      <c r="D246">
        <v>13210017</v>
      </c>
    </row>
    <row r="247" spans="1:4" x14ac:dyDescent="0.2">
      <c r="A247" t="s">
        <v>3742</v>
      </c>
      <c r="B247">
        <v>1</v>
      </c>
      <c r="C247" t="s">
        <v>25194</v>
      </c>
      <c r="D247">
        <v>13231260</v>
      </c>
    </row>
    <row r="248" spans="1:4" x14ac:dyDescent="0.2">
      <c r="A248" t="s">
        <v>3742</v>
      </c>
      <c r="B248">
        <v>2</v>
      </c>
      <c r="C248" t="s">
        <v>25195</v>
      </c>
      <c r="D248">
        <v>13231401</v>
      </c>
    </row>
    <row r="249" spans="1:4" x14ac:dyDescent="0.2">
      <c r="A249" t="s">
        <v>3742</v>
      </c>
      <c r="B249">
        <v>3</v>
      </c>
      <c r="C249" t="s">
        <v>25196</v>
      </c>
      <c r="D249">
        <v>35321472</v>
      </c>
    </row>
    <row r="250" spans="1:4" x14ac:dyDescent="0.2">
      <c r="A250" t="s">
        <v>4770</v>
      </c>
      <c r="B250">
        <v>1</v>
      </c>
      <c r="C250" t="s">
        <v>25197</v>
      </c>
      <c r="D250">
        <v>62230744</v>
      </c>
    </row>
    <row r="251" spans="1:4" x14ac:dyDescent="0.2">
      <c r="A251" t="s">
        <v>6433</v>
      </c>
      <c r="B251">
        <v>1</v>
      </c>
      <c r="C251" t="s">
        <v>25198</v>
      </c>
      <c r="D251">
        <v>13230487</v>
      </c>
    </row>
    <row r="252" spans="1:4" x14ac:dyDescent="0.2">
      <c r="A252" t="s">
        <v>6433</v>
      </c>
      <c r="B252">
        <v>2</v>
      </c>
      <c r="C252" t="s">
        <v>25199</v>
      </c>
      <c r="D252">
        <v>13231264</v>
      </c>
    </row>
    <row r="253" spans="1:4" x14ac:dyDescent="0.2">
      <c r="A253" t="s">
        <v>8347</v>
      </c>
      <c r="B253">
        <v>1</v>
      </c>
      <c r="C253" t="s">
        <v>25200</v>
      </c>
      <c r="D253">
        <v>42320715</v>
      </c>
    </row>
    <row r="254" spans="1:4" x14ac:dyDescent="0.2">
      <c r="A254" t="s">
        <v>8347</v>
      </c>
      <c r="B254">
        <v>2</v>
      </c>
      <c r="C254" t="s">
        <v>25201</v>
      </c>
      <c r="D254">
        <v>42320799</v>
      </c>
    </row>
    <row r="255" spans="1:4" x14ac:dyDescent="0.2">
      <c r="A255" t="s">
        <v>1687</v>
      </c>
      <c r="B255">
        <v>1</v>
      </c>
      <c r="C255" t="s">
        <v>25202</v>
      </c>
      <c r="D255">
        <v>35321514</v>
      </c>
    </row>
    <row r="256" spans="1:4" x14ac:dyDescent="0.2">
      <c r="A256" t="s">
        <v>1687</v>
      </c>
      <c r="B256">
        <v>2</v>
      </c>
      <c r="C256" t="s">
        <v>25203</v>
      </c>
      <c r="D256">
        <v>35321519</v>
      </c>
    </row>
    <row r="257" spans="1:4" x14ac:dyDescent="0.2">
      <c r="A257" t="s">
        <v>3980</v>
      </c>
      <c r="B257">
        <v>1</v>
      </c>
      <c r="C257" t="s">
        <v>25204</v>
      </c>
      <c r="D257">
        <v>32220519</v>
      </c>
    </row>
    <row r="258" spans="1:4" x14ac:dyDescent="0.2">
      <c r="A258" t="s">
        <v>11396</v>
      </c>
      <c r="B258">
        <v>1</v>
      </c>
      <c r="C258" t="s">
        <v>25205</v>
      </c>
      <c r="D258">
        <v>32160002</v>
      </c>
    </row>
    <row r="259" spans="1:4" x14ac:dyDescent="0.2">
      <c r="A259" t="s">
        <v>10528</v>
      </c>
      <c r="B259">
        <v>1</v>
      </c>
      <c r="C259" t="s">
        <v>25206</v>
      </c>
      <c r="D259">
        <v>13210021</v>
      </c>
    </row>
    <row r="260" spans="1:4" x14ac:dyDescent="0.2">
      <c r="A260" t="s">
        <v>10528</v>
      </c>
      <c r="B260">
        <v>2</v>
      </c>
      <c r="C260" t="s">
        <v>25207</v>
      </c>
      <c r="D260">
        <v>13220001</v>
      </c>
    </row>
    <row r="261" spans="1:4" x14ac:dyDescent="0.2">
      <c r="A261" t="s">
        <v>3254</v>
      </c>
      <c r="B261">
        <v>1</v>
      </c>
      <c r="C261" t="s">
        <v>25208</v>
      </c>
      <c r="D261">
        <v>13230637</v>
      </c>
    </row>
    <row r="262" spans="1:4" x14ac:dyDescent="0.2">
      <c r="A262" t="s">
        <v>3254</v>
      </c>
      <c r="B262">
        <v>2</v>
      </c>
      <c r="C262" t="s">
        <v>25209</v>
      </c>
      <c r="D262">
        <v>35321223</v>
      </c>
    </row>
    <row r="263" spans="1:4" x14ac:dyDescent="0.2">
      <c r="A263" t="s">
        <v>7673</v>
      </c>
      <c r="B263">
        <v>1</v>
      </c>
      <c r="C263" t="s">
        <v>25210</v>
      </c>
      <c r="D263">
        <v>35320004</v>
      </c>
    </row>
    <row r="264" spans="1:4" x14ac:dyDescent="0.2">
      <c r="A264" t="s">
        <v>7673</v>
      </c>
      <c r="B264">
        <v>2</v>
      </c>
      <c r="C264" t="s">
        <v>25211</v>
      </c>
      <c r="D264">
        <v>35330008</v>
      </c>
    </row>
    <row r="265" spans="1:4" x14ac:dyDescent="0.2">
      <c r="A265" t="s">
        <v>7673</v>
      </c>
      <c r="B265">
        <v>3</v>
      </c>
      <c r="C265" t="s">
        <v>25212</v>
      </c>
      <c r="D265">
        <v>35330021</v>
      </c>
    </row>
    <row r="266" spans="1:4" x14ac:dyDescent="0.2">
      <c r="A266" t="s">
        <v>3604</v>
      </c>
      <c r="B266">
        <v>1</v>
      </c>
      <c r="C266" t="s">
        <v>25213</v>
      </c>
      <c r="D266">
        <v>13210020</v>
      </c>
    </row>
    <row r="267" spans="1:4" x14ac:dyDescent="0.2">
      <c r="A267" t="s">
        <v>3604</v>
      </c>
      <c r="B267">
        <v>2</v>
      </c>
      <c r="C267" t="s">
        <v>25214</v>
      </c>
      <c r="D267">
        <v>13210021</v>
      </c>
    </row>
    <row r="268" spans="1:4" x14ac:dyDescent="0.2">
      <c r="A268" t="s">
        <v>3604</v>
      </c>
      <c r="B268">
        <v>3</v>
      </c>
      <c r="C268" t="s">
        <v>25215</v>
      </c>
      <c r="D268">
        <v>13210022</v>
      </c>
    </row>
    <row r="269" spans="1:4" x14ac:dyDescent="0.2">
      <c r="A269" t="s">
        <v>3604</v>
      </c>
      <c r="B269">
        <v>4</v>
      </c>
      <c r="C269" t="s">
        <v>25216</v>
      </c>
      <c r="D269">
        <v>13220001</v>
      </c>
    </row>
    <row r="270" spans="1:4" x14ac:dyDescent="0.2">
      <c r="A270" t="s">
        <v>3604</v>
      </c>
      <c r="B270">
        <v>5</v>
      </c>
      <c r="C270" t="s">
        <v>25217</v>
      </c>
      <c r="D270">
        <v>13230025</v>
      </c>
    </row>
    <row r="271" spans="1:4" x14ac:dyDescent="0.2">
      <c r="A271" t="s">
        <v>3604</v>
      </c>
      <c r="B271">
        <v>6</v>
      </c>
      <c r="C271" t="s">
        <v>25218</v>
      </c>
      <c r="D271">
        <v>13230027</v>
      </c>
    </row>
    <row r="272" spans="1:4" x14ac:dyDescent="0.2">
      <c r="A272" t="s">
        <v>3604</v>
      </c>
      <c r="B272">
        <v>7</v>
      </c>
      <c r="C272" t="s">
        <v>25219</v>
      </c>
      <c r="D272">
        <v>13230028</v>
      </c>
    </row>
    <row r="273" spans="1:4" x14ac:dyDescent="0.2">
      <c r="A273" t="s">
        <v>3604</v>
      </c>
      <c r="B273">
        <v>8</v>
      </c>
      <c r="C273" t="s">
        <v>25220</v>
      </c>
      <c r="D273">
        <v>13230029</v>
      </c>
    </row>
    <row r="274" spans="1:4" x14ac:dyDescent="0.2">
      <c r="A274" t="s">
        <v>5079</v>
      </c>
      <c r="B274">
        <v>1</v>
      </c>
      <c r="C274" t="s">
        <v>25221</v>
      </c>
      <c r="D274">
        <v>39100026</v>
      </c>
    </row>
    <row r="275" spans="1:4" x14ac:dyDescent="0.2">
      <c r="A275" t="s">
        <v>2222</v>
      </c>
      <c r="B275">
        <v>1</v>
      </c>
      <c r="C275" t="s">
        <v>25222</v>
      </c>
      <c r="D275">
        <v>62231034</v>
      </c>
    </row>
    <row r="276" spans="1:4" x14ac:dyDescent="0.2">
      <c r="A276" t="s">
        <v>2222</v>
      </c>
      <c r="B276">
        <v>2</v>
      </c>
      <c r="C276" t="s">
        <v>25223</v>
      </c>
      <c r="D276">
        <v>62231044</v>
      </c>
    </row>
    <row r="277" spans="1:4" x14ac:dyDescent="0.2">
      <c r="A277" t="s">
        <v>2222</v>
      </c>
      <c r="B277">
        <v>3</v>
      </c>
      <c r="C277" t="s">
        <v>25224</v>
      </c>
      <c r="D277">
        <v>62231071</v>
      </c>
    </row>
    <row r="278" spans="1:4" x14ac:dyDescent="0.2">
      <c r="A278" t="s">
        <v>9055</v>
      </c>
      <c r="B278">
        <v>1</v>
      </c>
      <c r="C278" t="s">
        <v>25225</v>
      </c>
      <c r="D278">
        <v>62110002</v>
      </c>
    </row>
    <row r="279" spans="1:4" x14ac:dyDescent="0.2">
      <c r="A279" t="s">
        <v>9055</v>
      </c>
      <c r="B279">
        <v>2</v>
      </c>
      <c r="C279" t="s">
        <v>25226</v>
      </c>
      <c r="D279">
        <v>62210033</v>
      </c>
    </row>
    <row r="280" spans="1:4" x14ac:dyDescent="0.2">
      <c r="A280" t="s">
        <v>10938</v>
      </c>
      <c r="B280">
        <v>1</v>
      </c>
      <c r="C280" t="s">
        <v>25227</v>
      </c>
      <c r="D280">
        <v>32460020</v>
      </c>
    </row>
    <row r="281" spans="1:4" x14ac:dyDescent="0.2">
      <c r="A281" t="s">
        <v>2674</v>
      </c>
      <c r="B281">
        <v>1</v>
      </c>
      <c r="C281" t="s">
        <v>25228</v>
      </c>
      <c r="D281">
        <v>34200007</v>
      </c>
    </row>
    <row r="282" spans="1:4" x14ac:dyDescent="0.2">
      <c r="A282" t="s">
        <v>2674</v>
      </c>
      <c r="B282">
        <v>2</v>
      </c>
      <c r="C282" t="s">
        <v>25229</v>
      </c>
      <c r="D282">
        <v>44120017</v>
      </c>
    </row>
    <row r="283" spans="1:4" x14ac:dyDescent="0.2">
      <c r="A283" t="s">
        <v>8056</v>
      </c>
      <c r="B283">
        <v>1</v>
      </c>
      <c r="C283" t="s">
        <v>25230</v>
      </c>
      <c r="D283">
        <v>32160001</v>
      </c>
    </row>
    <row r="284" spans="1:4" x14ac:dyDescent="0.2">
      <c r="A284" t="s">
        <v>8056</v>
      </c>
      <c r="B284">
        <v>2</v>
      </c>
      <c r="C284" t="s">
        <v>25231</v>
      </c>
      <c r="D284">
        <v>32160002</v>
      </c>
    </row>
    <row r="285" spans="1:4" x14ac:dyDescent="0.2">
      <c r="A285" t="s">
        <v>8056</v>
      </c>
      <c r="B285">
        <v>3</v>
      </c>
      <c r="C285" t="s">
        <v>25232</v>
      </c>
      <c r="D285">
        <v>32160026</v>
      </c>
    </row>
    <row r="286" spans="1:4" x14ac:dyDescent="0.2">
      <c r="A286" t="s">
        <v>8056</v>
      </c>
      <c r="B286">
        <v>4</v>
      </c>
      <c r="C286" t="s">
        <v>25233</v>
      </c>
      <c r="D286">
        <v>32160051</v>
      </c>
    </row>
    <row r="287" spans="1:4" x14ac:dyDescent="0.2">
      <c r="A287" t="s">
        <v>5577</v>
      </c>
      <c r="B287">
        <v>1</v>
      </c>
      <c r="C287" t="s">
        <v>25234</v>
      </c>
      <c r="D287">
        <v>93300002</v>
      </c>
    </row>
    <row r="288" spans="1:4" x14ac:dyDescent="0.2">
      <c r="A288" t="s">
        <v>5577</v>
      </c>
      <c r="B288">
        <v>2</v>
      </c>
      <c r="C288" t="s">
        <v>25235</v>
      </c>
      <c r="D288">
        <v>93300847</v>
      </c>
    </row>
    <row r="289" spans="1:4" x14ac:dyDescent="0.2">
      <c r="A289" t="s">
        <v>8653</v>
      </c>
      <c r="B289">
        <v>1</v>
      </c>
      <c r="C289" t="s">
        <v>25236</v>
      </c>
      <c r="D289">
        <v>34200005</v>
      </c>
    </row>
    <row r="290" spans="1:4" x14ac:dyDescent="0.2">
      <c r="A290" t="s">
        <v>8653</v>
      </c>
      <c r="B290">
        <v>2</v>
      </c>
      <c r="C290" t="s">
        <v>25237</v>
      </c>
      <c r="D290">
        <v>34200010</v>
      </c>
    </row>
    <row r="291" spans="1:4" x14ac:dyDescent="0.2">
      <c r="A291" t="s">
        <v>8653</v>
      </c>
      <c r="B291">
        <v>3</v>
      </c>
      <c r="C291" t="s">
        <v>25238</v>
      </c>
      <c r="D291">
        <v>34200012</v>
      </c>
    </row>
    <row r="292" spans="1:4" x14ac:dyDescent="0.2">
      <c r="A292" t="s">
        <v>8653</v>
      </c>
      <c r="B292">
        <v>4</v>
      </c>
      <c r="C292" t="s">
        <v>25239</v>
      </c>
      <c r="D292">
        <v>34200016</v>
      </c>
    </row>
    <row r="293" spans="1:4" x14ac:dyDescent="0.2">
      <c r="A293" t="s">
        <v>8653</v>
      </c>
      <c r="B293">
        <v>5</v>
      </c>
      <c r="C293" t="s">
        <v>25240</v>
      </c>
      <c r="D293">
        <v>34200018</v>
      </c>
    </row>
    <row r="294" spans="1:4" x14ac:dyDescent="0.2">
      <c r="A294" t="s">
        <v>8653</v>
      </c>
      <c r="B294">
        <v>6</v>
      </c>
      <c r="C294" t="s">
        <v>25241</v>
      </c>
      <c r="D294">
        <v>34200026</v>
      </c>
    </row>
    <row r="295" spans="1:4" x14ac:dyDescent="0.2">
      <c r="A295" t="s">
        <v>8653</v>
      </c>
      <c r="B295">
        <v>7</v>
      </c>
      <c r="C295" t="s">
        <v>25242</v>
      </c>
      <c r="D295">
        <v>34200038</v>
      </c>
    </row>
    <row r="296" spans="1:4" x14ac:dyDescent="0.2">
      <c r="A296" t="s">
        <v>8653</v>
      </c>
      <c r="B296">
        <v>8</v>
      </c>
      <c r="C296" t="s">
        <v>25243</v>
      </c>
      <c r="D296">
        <v>35330005</v>
      </c>
    </row>
    <row r="297" spans="1:4" x14ac:dyDescent="0.2">
      <c r="A297" t="s">
        <v>8653</v>
      </c>
      <c r="B297">
        <v>9</v>
      </c>
      <c r="C297" t="s">
        <v>25244</v>
      </c>
      <c r="D297">
        <v>35330008</v>
      </c>
    </row>
    <row r="298" spans="1:4" x14ac:dyDescent="0.2">
      <c r="A298" t="s">
        <v>8653</v>
      </c>
      <c r="B298">
        <v>10</v>
      </c>
      <c r="C298" t="s">
        <v>25245</v>
      </c>
      <c r="D298">
        <v>35330021</v>
      </c>
    </row>
    <row r="299" spans="1:4" x14ac:dyDescent="0.2">
      <c r="A299" t="s">
        <v>8653</v>
      </c>
      <c r="B299">
        <v>11</v>
      </c>
      <c r="C299" t="s">
        <v>25246</v>
      </c>
      <c r="D299">
        <v>35330024</v>
      </c>
    </row>
    <row r="300" spans="1:4" x14ac:dyDescent="0.2">
      <c r="A300" t="s">
        <v>8959</v>
      </c>
      <c r="B300">
        <v>1</v>
      </c>
      <c r="C300" t="s">
        <v>25247</v>
      </c>
      <c r="D300">
        <v>34200019</v>
      </c>
    </row>
    <row r="301" spans="1:4" x14ac:dyDescent="0.2">
      <c r="A301" t="s">
        <v>8959</v>
      </c>
      <c r="B301">
        <v>2</v>
      </c>
      <c r="C301" t="s">
        <v>25248</v>
      </c>
      <c r="D301">
        <v>34200021</v>
      </c>
    </row>
    <row r="302" spans="1:4" x14ac:dyDescent="0.2">
      <c r="A302" t="s">
        <v>3385</v>
      </c>
      <c r="B302">
        <v>1</v>
      </c>
      <c r="C302" t="s">
        <v>25249</v>
      </c>
      <c r="D302">
        <v>32160002</v>
      </c>
    </row>
    <row r="303" spans="1:4" x14ac:dyDescent="0.2">
      <c r="A303" t="s">
        <v>3385</v>
      </c>
      <c r="B303">
        <v>2</v>
      </c>
      <c r="C303" t="s">
        <v>25250</v>
      </c>
      <c r="D303">
        <v>32160017</v>
      </c>
    </row>
    <row r="304" spans="1:4" x14ac:dyDescent="0.2">
      <c r="A304" t="s">
        <v>3385</v>
      </c>
      <c r="B304">
        <v>3</v>
      </c>
      <c r="C304" t="s">
        <v>25251</v>
      </c>
      <c r="D304">
        <v>32160584</v>
      </c>
    </row>
    <row r="305" spans="1:4" x14ac:dyDescent="0.2">
      <c r="A305" t="s">
        <v>6316</v>
      </c>
      <c r="B305">
        <v>1</v>
      </c>
      <c r="C305" t="s">
        <v>25252</v>
      </c>
      <c r="D305">
        <v>16100737</v>
      </c>
    </row>
    <row r="306" spans="1:4" x14ac:dyDescent="0.2">
      <c r="A306" t="s">
        <v>6316</v>
      </c>
      <c r="B306">
        <v>2</v>
      </c>
      <c r="C306" t="s">
        <v>25253</v>
      </c>
      <c r="D306">
        <v>16100764</v>
      </c>
    </row>
    <row r="307" spans="1:4" x14ac:dyDescent="0.2">
      <c r="A307" t="s">
        <v>1810</v>
      </c>
      <c r="B307">
        <v>1</v>
      </c>
      <c r="C307" t="s">
        <v>25254</v>
      </c>
      <c r="D307">
        <v>32130003</v>
      </c>
    </row>
    <row r="308" spans="1:4" x14ac:dyDescent="0.2">
      <c r="A308" t="s">
        <v>4316</v>
      </c>
      <c r="B308">
        <v>1</v>
      </c>
      <c r="C308" t="s">
        <v>25255</v>
      </c>
      <c r="D308">
        <v>37130743</v>
      </c>
    </row>
    <row r="309" spans="1:4" x14ac:dyDescent="0.2">
      <c r="A309" t="s">
        <v>6241</v>
      </c>
      <c r="B309">
        <v>1</v>
      </c>
      <c r="C309" t="s">
        <v>25256</v>
      </c>
      <c r="D309">
        <v>36110007</v>
      </c>
    </row>
    <row r="310" spans="1:4" x14ac:dyDescent="0.2">
      <c r="A310" t="s">
        <v>6241</v>
      </c>
      <c r="B310">
        <v>2</v>
      </c>
      <c r="C310" t="s">
        <v>25257</v>
      </c>
      <c r="D310">
        <v>36110641</v>
      </c>
    </row>
    <row r="311" spans="1:4" x14ac:dyDescent="0.2">
      <c r="A311" t="s">
        <v>6241</v>
      </c>
      <c r="B311">
        <v>3</v>
      </c>
      <c r="C311" t="s">
        <v>25258</v>
      </c>
      <c r="D311">
        <v>37130633</v>
      </c>
    </row>
    <row r="312" spans="1:4" x14ac:dyDescent="0.2">
      <c r="A312" t="s">
        <v>7436</v>
      </c>
      <c r="B312">
        <v>1</v>
      </c>
      <c r="C312" t="s">
        <v>25259</v>
      </c>
      <c r="D312">
        <v>13230487</v>
      </c>
    </row>
    <row r="313" spans="1:4" x14ac:dyDescent="0.2">
      <c r="A313" t="s">
        <v>7436</v>
      </c>
      <c r="B313">
        <v>2</v>
      </c>
      <c r="C313" t="s">
        <v>25260</v>
      </c>
      <c r="D313">
        <v>13230518</v>
      </c>
    </row>
    <row r="314" spans="1:4" x14ac:dyDescent="0.2">
      <c r="A314" t="s">
        <v>3520</v>
      </c>
      <c r="B314">
        <v>1</v>
      </c>
      <c r="C314" t="s">
        <v>25261</v>
      </c>
      <c r="D314">
        <v>34200006</v>
      </c>
    </row>
    <row r="315" spans="1:4" x14ac:dyDescent="0.2">
      <c r="A315" t="s">
        <v>5145</v>
      </c>
      <c r="B315">
        <v>1</v>
      </c>
      <c r="C315" t="s">
        <v>25262</v>
      </c>
      <c r="D315">
        <v>31100002</v>
      </c>
    </row>
    <row r="316" spans="1:4" x14ac:dyDescent="0.2">
      <c r="A316" t="s">
        <v>5145</v>
      </c>
      <c r="B316">
        <v>2</v>
      </c>
      <c r="C316" t="s">
        <v>25263</v>
      </c>
      <c r="D316">
        <v>32210001</v>
      </c>
    </row>
    <row r="317" spans="1:4" x14ac:dyDescent="0.2">
      <c r="A317" t="s">
        <v>5145</v>
      </c>
      <c r="B317">
        <v>3</v>
      </c>
      <c r="C317" t="s">
        <v>25264</v>
      </c>
      <c r="D317">
        <v>32210017</v>
      </c>
    </row>
    <row r="318" spans="1:4" x14ac:dyDescent="0.2">
      <c r="A318" t="s">
        <v>7463</v>
      </c>
      <c r="B318">
        <v>1</v>
      </c>
      <c r="C318" t="s">
        <v>25265</v>
      </c>
      <c r="D318">
        <v>13230258</v>
      </c>
    </row>
    <row r="319" spans="1:4" x14ac:dyDescent="0.2">
      <c r="A319" t="s">
        <v>7463</v>
      </c>
      <c r="B319">
        <v>2</v>
      </c>
      <c r="C319" t="s">
        <v>25266</v>
      </c>
      <c r="D319">
        <v>13230513</v>
      </c>
    </row>
    <row r="320" spans="1:4" x14ac:dyDescent="0.2">
      <c r="A320" t="s">
        <v>7463</v>
      </c>
      <c r="B320">
        <v>3</v>
      </c>
      <c r="C320" t="s">
        <v>25267</v>
      </c>
      <c r="D320">
        <v>13230627</v>
      </c>
    </row>
    <row r="321" spans="1:4" x14ac:dyDescent="0.2">
      <c r="A321" t="s">
        <v>7463</v>
      </c>
      <c r="B321">
        <v>4</v>
      </c>
      <c r="C321" t="s">
        <v>25268</v>
      </c>
      <c r="D321">
        <v>13230688</v>
      </c>
    </row>
    <row r="322" spans="1:4" x14ac:dyDescent="0.2">
      <c r="A322" t="s">
        <v>7463</v>
      </c>
      <c r="B322">
        <v>5</v>
      </c>
      <c r="C322" t="s">
        <v>25269</v>
      </c>
      <c r="D322">
        <v>16101111</v>
      </c>
    </row>
    <row r="323" spans="1:4" x14ac:dyDescent="0.2">
      <c r="A323" t="s">
        <v>11615</v>
      </c>
      <c r="B323">
        <v>1</v>
      </c>
      <c r="C323" t="s">
        <v>25270</v>
      </c>
      <c r="D323">
        <v>32220519</v>
      </c>
    </row>
    <row r="324" spans="1:4" x14ac:dyDescent="0.2">
      <c r="A324" t="s">
        <v>7739</v>
      </c>
      <c r="B324">
        <v>1</v>
      </c>
      <c r="C324" t="s">
        <v>25271</v>
      </c>
      <c r="D324">
        <v>35321223</v>
      </c>
    </row>
    <row r="325" spans="1:4" x14ac:dyDescent="0.2">
      <c r="A325" t="s">
        <v>3505</v>
      </c>
      <c r="B325">
        <v>1</v>
      </c>
      <c r="C325" t="s">
        <v>25272</v>
      </c>
      <c r="D325">
        <v>32230086</v>
      </c>
    </row>
    <row r="326" spans="1:4" x14ac:dyDescent="0.2">
      <c r="A326" t="s">
        <v>10216</v>
      </c>
      <c r="B326">
        <v>1</v>
      </c>
      <c r="C326" t="s">
        <v>25273</v>
      </c>
      <c r="D326">
        <v>34200007</v>
      </c>
    </row>
    <row r="327" spans="1:4" x14ac:dyDescent="0.2">
      <c r="A327" t="s">
        <v>1168</v>
      </c>
      <c r="B327">
        <v>1</v>
      </c>
      <c r="C327" t="s">
        <v>25274</v>
      </c>
      <c r="D327">
        <v>73300468</v>
      </c>
    </row>
    <row r="328" spans="1:4" x14ac:dyDescent="0.2">
      <c r="A328" t="s">
        <v>6244</v>
      </c>
      <c r="B328">
        <v>1</v>
      </c>
      <c r="C328" t="s">
        <v>25275</v>
      </c>
      <c r="D328">
        <v>35321223</v>
      </c>
    </row>
    <row r="329" spans="1:4" x14ac:dyDescent="0.2">
      <c r="A329" t="s">
        <v>6244</v>
      </c>
      <c r="B329">
        <v>2</v>
      </c>
      <c r="C329" t="s">
        <v>25276</v>
      </c>
      <c r="D329">
        <v>35321866</v>
      </c>
    </row>
    <row r="330" spans="1:4" x14ac:dyDescent="0.2">
      <c r="A330" t="s">
        <v>967</v>
      </c>
      <c r="B330">
        <v>1</v>
      </c>
      <c r="C330" t="s">
        <v>25277</v>
      </c>
      <c r="D330">
        <v>16200334</v>
      </c>
    </row>
    <row r="331" spans="1:4" x14ac:dyDescent="0.2">
      <c r="A331" t="s">
        <v>967</v>
      </c>
      <c r="B331">
        <v>2</v>
      </c>
      <c r="C331" t="s">
        <v>25278</v>
      </c>
      <c r="D331">
        <v>16200437</v>
      </c>
    </row>
    <row r="332" spans="1:4" x14ac:dyDescent="0.2">
      <c r="A332" t="s">
        <v>967</v>
      </c>
      <c r="B332">
        <v>3</v>
      </c>
      <c r="C332" t="s">
        <v>25279</v>
      </c>
      <c r="D332">
        <v>16200788</v>
      </c>
    </row>
    <row r="333" spans="1:4" x14ac:dyDescent="0.2">
      <c r="A333" t="s">
        <v>967</v>
      </c>
      <c r="B333">
        <v>4</v>
      </c>
      <c r="C333" t="s">
        <v>25280</v>
      </c>
      <c r="D333">
        <v>16200844</v>
      </c>
    </row>
    <row r="334" spans="1:4" x14ac:dyDescent="0.2">
      <c r="A334" t="s">
        <v>967</v>
      </c>
      <c r="B334">
        <v>5</v>
      </c>
      <c r="C334" t="s">
        <v>25281</v>
      </c>
      <c r="D334">
        <v>16200854</v>
      </c>
    </row>
    <row r="335" spans="1:4" x14ac:dyDescent="0.2">
      <c r="A335" t="s">
        <v>967</v>
      </c>
      <c r="B335">
        <v>6</v>
      </c>
      <c r="C335" t="s">
        <v>25282</v>
      </c>
      <c r="D335">
        <v>16200896</v>
      </c>
    </row>
    <row r="336" spans="1:4" x14ac:dyDescent="0.2">
      <c r="A336" t="s">
        <v>967</v>
      </c>
      <c r="B336">
        <v>7</v>
      </c>
      <c r="C336" t="s">
        <v>25283</v>
      </c>
      <c r="D336">
        <v>16200952</v>
      </c>
    </row>
    <row r="337" spans="1:4" x14ac:dyDescent="0.2">
      <c r="A337" t="s">
        <v>5872</v>
      </c>
      <c r="B337">
        <v>1</v>
      </c>
      <c r="C337" t="s">
        <v>25284</v>
      </c>
      <c r="D337">
        <v>32211869</v>
      </c>
    </row>
    <row r="338" spans="1:4" x14ac:dyDescent="0.2">
      <c r="A338" t="s">
        <v>5872</v>
      </c>
      <c r="B338">
        <v>2</v>
      </c>
      <c r="C338" t="s">
        <v>25285</v>
      </c>
      <c r="D338">
        <v>32211888</v>
      </c>
    </row>
    <row r="339" spans="1:4" x14ac:dyDescent="0.2">
      <c r="A339" t="s">
        <v>5872</v>
      </c>
      <c r="B339">
        <v>3</v>
      </c>
      <c r="C339" t="s">
        <v>25286</v>
      </c>
      <c r="D339">
        <v>73200051</v>
      </c>
    </row>
    <row r="340" spans="1:4" x14ac:dyDescent="0.2">
      <c r="A340" t="s">
        <v>5872</v>
      </c>
      <c r="B340">
        <v>4</v>
      </c>
      <c r="C340" t="s">
        <v>25287</v>
      </c>
      <c r="D340">
        <v>73300468</v>
      </c>
    </row>
    <row r="341" spans="1:4" x14ac:dyDescent="0.2">
      <c r="A341" t="s">
        <v>5872</v>
      </c>
      <c r="B341">
        <v>5</v>
      </c>
      <c r="C341" t="s">
        <v>25288</v>
      </c>
      <c r="D341">
        <v>73300777</v>
      </c>
    </row>
    <row r="342" spans="1:4" x14ac:dyDescent="0.2">
      <c r="A342" t="s">
        <v>5872</v>
      </c>
      <c r="B342">
        <v>6</v>
      </c>
      <c r="C342" t="s">
        <v>25289</v>
      </c>
      <c r="D342">
        <v>73300836</v>
      </c>
    </row>
    <row r="343" spans="1:4" x14ac:dyDescent="0.2">
      <c r="A343" t="s">
        <v>11183</v>
      </c>
      <c r="B343">
        <v>1</v>
      </c>
      <c r="C343" t="s">
        <v>25290</v>
      </c>
      <c r="D343">
        <v>36230933</v>
      </c>
    </row>
    <row r="344" spans="1:4" x14ac:dyDescent="0.2">
      <c r="A344" t="s">
        <v>11183</v>
      </c>
      <c r="B344">
        <v>2</v>
      </c>
      <c r="C344" t="s">
        <v>25291</v>
      </c>
      <c r="D344">
        <v>37130003</v>
      </c>
    </row>
    <row r="345" spans="1:4" x14ac:dyDescent="0.2">
      <c r="A345" t="s">
        <v>11183</v>
      </c>
      <c r="B345">
        <v>3</v>
      </c>
      <c r="C345" t="s">
        <v>25292</v>
      </c>
      <c r="D345">
        <v>37130414</v>
      </c>
    </row>
    <row r="346" spans="1:4" x14ac:dyDescent="0.2">
      <c r="A346" t="s">
        <v>11183</v>
      </c>
      <c r="B346">
        <v>4</v>
      </c>
      <c r="C346" t="s">
        <v>25293</v>
      </c>
      <c r="D346">
        <v>37130776</v>
      </c>
    </row>
    <row r="347" spans="1:4" x14ac:dyDescent="0.2">
      <c r="A347" t="s">
        <v>2716</v>
      </c>
      <c r="B347">
        <v>1</v>
      </c>
      <c r="C347" t="s">
        <v>25294</v>
      </c>
      <c r="D347">
        <v>32220519</v>
      </c>
    </row>
    <row r="348" spans="1:4" x14ac:dyDescent="0.2">
      <c r="A348" t="s">
        <v>6403</v>
      </c>
      <c r="B348">
        <v>1</v>
      </c>
      <c r="C348" t="s">
        <v>25295</v>
      </c>
      <c r="D348">
        <v>31100495</v>
      </c>
    </row>
    <row r="349" spans="1:4" x14ac:dyDescent="0.2">
      <c r="A349" t="s">
        <v>3688</v>
      </c>
      <c r="B349">
        <v>1</v>
      </c>
      <c r="C349" t="s">
        <v>25296</v>
      </c>
      <c r="D349">
        <v>34200006</v>
      </c>
    </row>
    <row r="350" spans="1:4" x14ac:dyDescent="0.2">
      <c r="A350" t="s">
        <v>3688</v>
      </c>
      <c r="B350">
        <v>2</v>
      </c>
      <c r="C350" t="s">
        <v>25297</v>
      </c>
      <c r="D350">
        <v>34200007</v>
      </c>
    </row>
    <row r="351" spans="1:4" x14ac:dyDescent="0.2">
      <c r="A351" t="s">
        <v>3688</v>
      </c>
      <c r="B351">
        <v>3</v>
      </c>
      <c r="C351" t="s">
        <v>25298</v>
      </c>
      <c r="D351">
        <v>34200008</v>
      </c>
    </row>
    <row r="352" spans="1:4" x14ac:dyDescent="0.2">
      <c r="A352" t="s">
        <v>3688</v>
      </c>
      <c r="B352">
        <v>4</v>
      </c>
      <c r="C352" t="s">
        <v>25299</v>
      </c>
      <c r="D352">
        <v>34200023</v>
      </c>
    </row>
    <row r="353" spans="1:4" x14ac:dyDescent="0.2">
      <c r="A353" t="s">
        <v>3016</v>
      </c>
      <c r="B353">
        <v>1</v>
      </c>
      <c r="C353" t="s">
        <v>25300</v>
      </c>
      <c r="D353">
        <v>31100002</v>
      </c>
    </row>
    <row r="354" spans="1:4" x14ac:dyDescent="0.2">
      <c r="A354" t="s">
        <v>3016</v>
      </c>
      <c r="B354">
        <v>2</v>
      </c>
      <c r="C354" t="s">
        <v>25301</v>
      </c>
      <c r="D354">
        <v>32210017</v>
      </c>
    </row>
    <row r="355" spans="1:4" x14ac:dyDescent="0.2">
      <c r="A355" t="s">
        <v>6690</v>
      </c>
      <c r="B355">
        <v>1</v>
      </c>
      <c r="C355" t="s">
        <v>25302</v>
      </c>
      <c r="D355">
        <v>32210756</v>
      </c>
    </row>
    <row r="356" spans="1:4" x14ac:dyDescent="0.2">
      <c r="A356" t="s">
        <v>6690</v>
      </c>
      <c r="B356">
        <v>2</v>
      </c>
      <c r="C356" t="s">
        <v>25303</v>
      </c>
      <c r="D356">
        <v>32220443</v>
      </c>
    </row>
    <row r="357" spans="1:4" x14ac:dyDescent="0.2">
      <c r="A357" t="s">
        <v>10680</v>
      </c>
      <c r="B357">
        <v>1</v>
      </c>
      <c r="C357" t="s">
        <v>25304</v>
      </c>
      <c r="D357">
        <v>32210001</v>
      </c>
    </row>
    <row r="358" spans="1:4" x14ac:dyDescent="0.2">
      <c r="A358" t="s">
        <v>3145</v>
      </c>
      <c r="B358">
        <v>1</v>
      </c>
      <c r="C358" t="s">
        <v>25305</v>
      </c>
      <c r="D358">
        <v>62230002</v>
      </c>
    </row>
    <row r="359" spans="1:4" x14ac:dyDescent="0.2">
      <c r="A359" t="s">
        <v>3145</v>
      </c>
      <c r="B359">
        <v>2</v>
      </c>
      <c r="C359" t="s">
        <v>25306</v>
      </c>
      <c r="D359">
        <v>62230402</v>
      </c>
    </row>
    <row r="360" spans="1:4" x14ac:dyDescent="0.2">
      <c r="A360" t="s">
        <v>10561</v>
      </c>
      <c r="B360">
        <v>1</v>
      </c>
      <c r="C360" t="s">
        <v>25307</v>
      </c>
      <c r="D360">
        <v>13210009</v>
      </c>
    </row>
    <row r="361" spans="1:4" x14ac:dyDescent="0.2">
      <c r="A361" t="s">
        <v>10561</v>
      </c>
      <c r="B361">
        <v>2</v>
      </c>
      <c r="C361" t="s">
        <v>25308</v>
      </c>
      <c r="D361">
        <v>13210017</v>
      </c>
    </row>
    <row r="362" spans="1:4" x14ac:dyDescent="0.2">
      <c r="A362" t="s">
        <v>10561</v>
      </c>
      <c r="B362">
        <v>3</v>
      </c>
      <c r="C362" t="s">
        <v>25309</v>
      </c>
      <c r="D362">
        <v>13210258</v>
      </c>
    </row>
    <row r="363" spans="1:4" x14ac:dyDescent="0.2">
      <c r="A363" t="s">
        <v>10561</v>
      </c>
      <c r="B363">
        <v>4</v>
      </c>
      <c r="C363" t="s">
        <v>25310</v>
      </c>
      <c r="D363">
        <v>13215841</v>
      </c>
    </row>
    <row r="364" spans="1:4" x14ac:dyDescent="0.2">
      <c r="A364" t="s">
        <v>10561</v>
      </c>
      <c r="B364">
        <v>5</v>
      </c>
      <c r="C364" t="s">
        <v>25311</v>
      </c>
      <c r="D364">
        <v>13230335</v>
      </c>
    </row>
    <row r="365" spans="1:4" x14ac:dyDescent="0.2">
      <c r="A365" t="s">
        <v>4259</v>
      </c>
      <c r="B365">
        <v>1</v>
      </c>
      <c r="C365" t="s">
        <v>25312</v>
      </c>
      <c r="D365">
        <v>21100678</v>
      </c>
    </row>
    <row r="366" spans="1:4" x14ac:dyDescent="0.2">
      <c r="A366" t="s">
        <v>4259</v>
      </c>
      <c r="B366">
        <v>2</v>
      </c>
      <c r="C366" t="s">
        <v>25313</v>
      </c>
      <c r="D366">
        <v>22130644</v>
      </c>
    </row>
    <row r="367" spans="1:4" x14ac:dyDescent="0.2">
      <c r="A367" t="s">
        <v>4259</v>
      </c>
      <c r="B367">
        <v>3</v>
      </c>
      <c r="C367" t="s">
        <v>25314</v>
      </c>
      <c r="D367">
        <v>37220622</v>
      </c>
    </row>
    <row r="368" spans="1:4" x14ac:dyDescent="0.2">
      <c r="A368" t="s">
        <v>4259</v>
      </c>
      <c r="B368">
        <v>4</v>
      </c>
      <c r="C368" t="s">
        <v>25315</v>
      </c>
      <c r="D368">
        <v>37220881</v>
      </c>
    </row>
    <row r="369" spans="1:4" x14ac:dyDescent="0.2">
      <c r="A369" t="s">
        <v>4259</v>
      </c>
      <c r="B369">
        <v>5</v>
      </c>
      <c r="C369" t="s">
        <v>25316</v>
      </c>
      <c r="D369">
        <v>37220987</v>
      </c>
    </row>
    <row r="370" spans="1:4" x14ac:dyDescent="0.2">
      <c r="A370" t="s">
        <v>11972</v>
      </c>
      <c r="B370">
        <v>1</v>
      </c>
      <c r="C370" t="s">
        <v>25317</v>
      </c>
      <c r="D370">
        <v>34200006</v>
      </c>
    </row>
    <row r="371" spans="1:4" x14ac:dyDescent="0.2">
      <c r="A371" t="s">
        <v>11972</v>
      </c>
      <c r="B371">
        <v>2</v>
      </c>
      <c r="C371" t="s">
        <v>25318</v>
      </c>
      <c r="D371">
        <v>34200021</v>
      </c>
    </row>
    <row r="372" spans="1:4" x14ac:dyDescent="0.2">
      <c r="A372" t="s">
        <v>11972</v>
      </c>
      <c r="B372">
        <v>3</v>
      </c>
      <c r="C372" t="s">
        <v>25319</v>
      </c>
      <c r="D372">
        <v>34200027</v>
      </c>
    </row>
    <row r="373" spans="1:4" x14ac:dyDescent="0.2">
      <c r="A373" t="s">
        <v>11972</v>
      </c>
      <c r="B373">
        <v>4</v>
      </c>
      <c r="C373" t="s">
        <v>25320</v>
      </c>
      <c r="D373">
        <v>34200199</v>
      </c>
    </row>
    <row r="374" spans="1:4" x14ac:dyDescent="0.2">
      <c r="A374" t="s">
        <v>2885</v>
      </c>
      <c r="B374">
        <v>1</v>
      </c>
      <c r="C374" t="s">
        <v>25321</v>
      </c>
      <c r="D374">
        <v>34200016</v>
      </c>
    </row>
    <row r="375" spans="1:4" x14ac:dyDescent="0.2">
      <c r="A375" t="s">
        <v>2885</v>
      </c>
      <c r="B375">
        <v>2</v>
      </c>
      <c r="C375" t="s">
        <v>25322</v>
      </c>
      <c r="D375">
        <v>34200018</v>
      </c>
    </row>
    <row r="376" spans="1:4" x14ac:dyDescent="0.2">
      <c r="A376" t="s">
        <v>2885</v>
      </c>
      <c r="B376">
        <v>3</v>
      </c>
      <c r="C376" t="s">
        <v>25323</v>
      </c>
      <c r="D376">
        <v>34200026</v>
      </c>
    </row>
    <row r="377" spans="1:4" x14ac:dyDescent="0.2">
      <c r="A377" t="s">
        <v>5304</v>
      </c>
      <c r="B377">
        <v>1</v>
      </c>
      <c r="C377" t="s">
        <v>25324</v>
      </c>
      <c r="D377">
        <v>35330008</v>
      </c>
    </row>
    <row r="378" spans="1:4" x14ac:dyDescent="0.2">
      <c r="A378" t="s">
        <v>5304</v>
      </c>
      <c r="B378">
        <v>2</v>
      </c>
      <c r="C378" t="s">
        <v>25325</v>
      </c>
      <c r="D378">
        <v>35330021</v>
      </c>
    </row>
    <row r="379" spans="1:4" x14ac:dyDescent="0.2">
      <c r="A379" t="s">
        <v>3454</v>
      </c>
      <c r="B379">
        <v>1</v>
      </c>
      <c r="C379" t="s">
        <v>25326</v>
      </c>
      <c r="D379">
        <v>34200002</v>
      </c>
    </row>
    <row r="380" spans="1:4" x14ac:dyDescent="0.2">
      <c r="A380" t="s">
        <v>3454</v>
      </c>
      <c r="B380">
        <v>2</v>
      </c>
      <c r="C380" t="s">
        <v>25327</v>
      </c>
      <c r="D380">
        <v>34200080</v>
      </c>
    </row>
    <row r="381" spans="1:4" x14ac:dyDescent="0.2">
      <c r="A381" t="s">
        <v>892</v>
      </c>
      <c r="B381">
        <v>1</v>
      </c>
      <c r="C381" t="s">
        <v>25328</v>
      </c>
      <c r="D381">
        <v>35321366</v>
      </c>
    </row>
    <row r="382" spans="1:4" x14ac:dyDescent="0.2">
      <c r="A382" t="s">
        <v>892</v>
      </c>
      <c r="B382">
        <v>2</v>
      </c>
      <c r="C382" t="s">
        <v>25329</v>
      </c>
      <c r="D382">
        <v>37130414</v>
      </c>
    </row>
    <row r="383" spans="1:4" x14ac:dyDescent="0.2">
      <c r="A383" t="s">
        <v>6702</v>
      </c>
      <c r="B383">
        <v>1</v>
      </c>
      <c r="C383" t="s">
        <v>25330</v>
      </c>
      <c r="D383">
        <v>32230002</v>
      </c>
    </row>
    <row r="384" spans="1:4" x14ac:dyDescent="0.2">
      <c r="A384" t="s">
        <v>4202</v>
      </c>
      <c r="B384">
        <v>1</v>
      </c>
      <c r="C384" t="s">
        <v>25331</v>
      </c>
      <c r="D384">
        <v>42320648</v>
      </c>
    </row>
    <row r="385" spans="1:4" x14ac:dyDescent="0.2">
      <c r="A385" t="s">
        <v>4202</v>
      </c>
      <c r="B385">
        <v>2</v>
      </c>
      <c r="C385" t="s">
        <v>25332</v>
      </c>
      <c r="D385">
        <v>42320788</v>
      </c>
    </row>
    <row r="386" spans="1:4" x14ac:dyDescent="0.2">
      <c r="A386" t="s">
        <v>8599</v>
      </c>
      <c r="B386">
        <v>1</v>
      </c>
      <c r="C386" t="s">
        <v>25333</v>
      </c>
      <c r="D386">
        <v>22130003</v>
      </c>
    </row>
    <row r="387" spans="1:4" x14ac:dyDescent="0.2">
      <c r="A387" t="s">
        <v>4780</v>
      </c>
      <c r="B387">
        <v>1</v>
      </c>
      <c r="C387" t="s">
        <v>25334</v>
      </c>
      <c r="D387">
        <v>32210488</v>
      </c>
    </row>
    <row r="388" spans="1:4" x14ac:dyDescent="0.2">
      <c r="A388" t="s">
        <v>4780</v>
      </c>
      <c r="B388">
        <v>2</v>
      </c>
      <c r="C388" t="s">
        <v>25335</v>
      </c>
      <c r="D388">
        <v>32210754</v>
      </c>
    </row>
    <row r="389" spans="1:4" x14ac:dyDescent="0.2">
      <c r="A389" t="s">
        <v>4780</v>
      </c>
      <c r="B389">
        <v>3</v>
      </c>
      <c r="C389" t="s">
        <v>25336</v>
      </c>
      <c r="D389">
        <v>32211253</v>
      </c>
    </row>
    <row r="390" spans="1:4" x14ac:dyDescent="0.2">
      <c r="A390" t="s">
        <v>4780</v>
      </c>
      <c r="B390">
        <v>4</v>
      </c>
      <c r="C390" t="s">
        <v>25337</v>
      </c>
      <c r="D390">
        <v>32220024</v>
      </c>
    </row>
    <row r="391" spans="1:4" x14ac:dyDescent="0.2">
      <c r="A391" t="s">
        <v>4780</v>
      </c>
      <c r="B391">
        <v>5</v>
      </c>
      <c r="C391" t="s">
        <v>25338</v>
      </c>
      <c r="D391">
        <v>32220123</v>
      </c>
    </row>
    <row r="392" spans="1:4" x14ac:dyDescent="0.2">
      <c r="A392" t="s">
        <v>4780</v>
      </c>
      <c r="B392">
        <v>6</v>
      </c>
      <c r="C392" t="s">
        <v>25339</v>
      </c>
      <c r="D392">
        <v>32220234</v>
      </c>
    </row>
    <row r="393" spans="1:4" x14ac:dyDescent="0.2">
      <c r="A393" t="s">
        <v>4780</v>
      </c>
      <c r="B393">
        <v>7</v>
      </c>
      <c r="C393" t="s">
        <v>25340</v>
      </c>
      <c r="D393">
        <v>32220443</v>
      </c>
    </row>
    <row r="394" spans="1:4" x14ac:dyDescent="0.2">
      <c r="A394" t="s">
        <v>6584</v>
      </c>
      <c r="B394">
        <v>1</v>
      </c>
      <c r="C394" t="s">
        <v>25341</v>
      </c>
      <c r="D394">
        <v>37130822</v>
      </c>
    </row>
    <row r="395" spans="1:4" x14ac:dyDescent="0.2">
      <c r="A395" t="s">
        <v>6584</v>
      </c>
      <c r="B395">
        <v>2</v>
      </c>
      <c r="C395" t="s">
        <v>25342</v>
      </c>
      <c r="D395">
        <v>37130863</v>
      </c>
    </row>
    <row r="396" spans="1:4" x14ac:dyDescent="0.2">
      <c r="A396" t="s">
        <v>6584</v>
      </c>
      <c r="B396">
        <v>3</v>
      </c>
      <c r="C396" t="s">
        <v>25343</v>
      </c>
      <c r="D396">
        <v>37230029</v>
      </c>
    </row>
    <row r="397" spans="1:4" x14ac:dyDescent="0.2">
      <c r="A397" t="s">
        <v>6584</v>
      </c>
      <c r="B397">
        <v>4</v>
      </c>
      <c r="C397" t="s">
        <v>25344</v>
      </c>
      <c r="D397">
        <v>37240001</v>
      </c>
    </row>
    <row r="398" spans="1:4" x14ac:dyDescent="0.2">
      <c r="A398" t="s">
        <v>6584</v>
      </c>
      <c r="B398">
        <v>5</v>
      </c>
      <c r="C398" t="s">
        <v>25345</v>
      </c>
      <c r="D398">
        <v>37240002</v>
      </c>
    </row>
    <row r="399" spans="1:4" x14ac:dyDescent="0.2">
      <c r="A399" t="s">
        <v>6584</v>
      </c>
      <c r="B399">
        <v>6</v>
      </c>
      <c r="C399" t="s">
        <v>25346</v>
      </c>
      <c r="D399">
        <v>37240004</v>
      </c>
    </row>
    <row r="400" spans="1:4" x14ac:dyDescent="0.2">
      <c r="A400" t="s">
        <v>6584</v>
      </c>
      <c r="B400">
        <v>7</v>
      </c>
      <c r="C400" t="s">
        <v>25347</v>
      </c>
      <c r="D400">
        <v>37240055</v>
      </c>
    </row>
    <row r="401" spans="1:4" x14ac:dyDescent="0.2">
      <c r="A401" t="s">
        <v>6584</v>
      </c>
      <c r="B401">
        <v>8</v>
      </c>
      <c r="C401" t="s">
        <v>25348</v>
      </c>
      <c r="D401">
        <v>37247562</v>
      </c>
    </row>
    <row r="402" spans="1:4" x14ac:dyDescent="0.2">
      <c r="A402" t="s">
        <v>11444</v>
      </c>
      <c r="B402">
        <v>1</v>
      </c>
      <c r="C402" t="s">
        <v>25349</v>
      </c>
      <c r="D402">
        <v>34200007</v>
      </c>
    </row>
    <row r="403" spans="1:4" x14ac:dyDescent="0.2">
      <c r="A403" t="s">
        <v>9058</v>
      </c>
      <c r="B403">
        <v>1</v>
      </c>
      <c r="C403" t="s">
        <v>25350</v>
      </c>
      <c r="D403">
        <v>35321223</v>
      </c>
    </row>
    <row r="404" spans="1:4" x14ac:dyDescent="0.2">
      <c r="A404" t="s">
        <v>9058</v>
      </c>
      <c r="B404">
        <v>2</v>
      </c>
      <c r="C404" t="s">
        <v>25351</v>
      </c>
      <c r="D404">
        <v>51350463</v>
      </c>
    </row>
    <row r="405" spans="1:4" x14ac:dyDescent="0.2">
      <c r="A405" t="s">
        <v>3523</v>
      </c>
      <c r="B405">
        <v>1</v>
      </c>
      <c r="C405" t="s">
        <v>25352</v>
      </c>
      <c r="D405">
        <v>32210754</v>
      </c>
    </row>
    <row r="406" spans="1:4" x14ac:dyDescent="0.2">
      <c r="A406" t="s">
        <v>5322</v>
      </c>
      <c r="B406">
        <v>1</v>
      </c>
      <c r="C406" t="s">
        <v>25353</v>
      </c>
      <c r="D406">
        <v>37130003</v>
      </c>
    </row>
    <row r="407" spans="1:4" x14ac:dyDescent="0.2">
      <c r="A407" t="s">
        <v>5322</v>
      </c>
      <c r="B407">
        <v>2</v>
      </c>
      <c r="C407" t="s">
        <v>25354</v>
      </c>
      <c r="D407">
        <v>37130004</v>
      </c>
    </row>
    <row r="408" spans="1:4" x14ac:dyDescent="0.2">
      <c r="A408" t="s">
        <v>5322</v>
      </c>
      <c r="B408">
        <v>3</v>
      </c>
      <c r="C408" t="s">
        <v>25355</v>
      </c>
      <c r="D408">
        <v>37130006</v>
      </c>
    </row>
    <row r="409" spans="1:4" x14ac:dyDescent="0.2">
      <c r="A409" t="s">
        <v>5322</v>
      </c>
      <c r="B409">
        <v>4</v>
      </c>
      <c r="C409" t="s">
        <v>25356</v>
      </c>
      <c r="D409">
        <v>37130377</v>
      </c>
    </row>
    <row r="410" spans="1:4" x14ac:dyDescent="0.2">
      <c r="A410" t="s">
        <v>5322</v>
      </c>
      <c r="B410">
        <v>5</v>
      </c>
      <c r="C410" t="s">
        <v>25357</v>
      </c>
      <c r="D410">
        <v>37130743</v>
      </c>
    </row>
    <row r="411" spans="1:4" x14ac:dyDescent="0.2">
      <c r="A411" t="s">
        <v>5322</v>
      </c>
      <c r="B411">
        <v>6</v>
      </c>
      <c r="C411" t="s">
        <v>25358</v>
      </c>
      <c r="D411">
        <v>37130822</v>
      </c>
    </row>
    <row r="412" spans="1:4" x14ac:dyDescent="0.2">
      <c r="A412" t="s">
        <v>5322</v>
      </c>
      <c r="B412">
        <v>7</v>
      </c>
      <c r="C412" t="s">
        <v>25359</v>
      </c>
      <c r="D412">
        <v>37130863</v>
      </c>
    </row>
    <row r="413" spans="1:4" x14ac:dyDescent="0.2">
      <c r="A413" t="s">
        <v>5322</v>
      </c>
      <c r="B413">
        <v>8</v>
      </c>
      <c r="C413" t="s">
        <v>25360</v>
      </c>
      <c r="D413">
        <v>37210005</v>
      </c>
    </row>
    <row r="414" spans="1:4" x14ac:dyDescent="0.2">
      <c r="A414" t="s">
        <v>5322</v>
      </c>
      <c r="B414">
        <v>9</v>
      </c>
      <c r="C414" t="s">
        <v>25361</v>
      </c>
      <c r="D414">
        <v>37210777</v>
      </c>
    </row>
    <row r="415" spans="1:4" x14ac:dyDescent="0.2">
      <c r="A415" t="s">
        <v>5322</v>
      </c>
      <c r="B415">
        <v>10</v>
      </c>
      <c r="C415" t="s">
        <v>25362</v>
      </c>
      <c r="D415">
        <v>37220645</v>
      </c>
    </row>
    <row r="416" spans="1:4" x14ac:dyDescent="0.2">
      <c r="A416" t="s">
        <v>5322</v>
      </c>
      <c r="B416">
        <v>11</v>
      </c>
      <c r="C416" t="s">
        <v>25363</v>
      </c>
      <c r="D416">
        <v>37220682</v>
      </c>
    </row>
    <row r="417" spans="1:4" x14ac:dyDescent="0.2">
      <c r="A417" t="s">
        <v>5322</v>
      </c>
      <c r="B417">
        <v>12</v>
      </c>
      <c r="C417" t="s">
        <v>25364</v>
      </c>
      <c r="D417">
        <v>37220688</v>
      </c>
    </row>
    <row r="418" spans="1:4" x14ac:dyDescent="0.2">
      <c r="A418" t="s">
        <v>5322</v>
      </c>
      <c r="B418">
        <v>13</v>
      </c>
      <c r="C418" t="s">
        <v>25365</v>
      </c>
      <c r="D418">
        <v>37280023</v>
      </c>
    </row>
    <row r="419" spans="1:4" x14ac:dyDescent="0.2">
      <c r="A419" t="s">
        <v>5322</v>
      </c>
      <c r="B419">
        <v>14</v>
      </c>
      <c r="C419" t="s">
        <v>25366</v>
      </c>
      <c r="D419">
        <v>37410666</v>
      </c>
    </row>
    <row r="420" spans="1:4" x14ac:dyDescent="0.2">
      <c r="A420" t="s">
        <v>5322</v>
      </c>
      <c r="B420">
        <v>15</v>
      </c>
      <c r="C420" t="s">
        <v>25367</v>
      </c>
      <c r="D420">
        <v>38140481</v>
      </c>
    </row>
    <row r="421" spans="1:4" x14ac:dyDescent="0.2">
      <c r="A421" t="s">
        <v>5322</v>
      </c>
      <c r="B421">
        <v>16</v>
      </c>
      <c r="C421" t="s">
        <v>25368</v>
      </c>
      <c r="D421">
        <v>38160654</v>
      </c>
    </row>
    <row r="422" spans="1:4" x14ac:dyDescent="0.2">
      <c r="A422" t="s">
        <v>1684</v>
      </c>
      <c r="B422">
        <v>1</v>
      </c>
      <c r="C422" t="s">
        <v>25369</v>
      </c>
      <c r="D422">
        <v>13230461</v>
      </c>
    </row>
    <row r="423" spans="1:4" x14ac:dyDescent="0.2">
      <c r="A423" t="s">
        <v>1684</v>
      </c>
      <c r="B423">
        <v>2</v>
      </c>
      <c r="C423" t="s">
        <v>25370</v>
      </c>
      <c r="D423">
        <v>16100644</v>
      </c>
    </row>
    <row r="424" spans="1:4" x14ac:dyDescent="0.2">
      <c r="A424" t="s">
        <v>1684</v>
      </c>
      <c r="B424">
        <v>3</v>
      </c>
      <c r="C424" t="s">
        <v>25371</v>
      </c>
      <c r="D424">
        <v>16101546</v>
      </c>
    </row>
    <row r="425" spans="1:4" x14ac:dyDescent="0.2">
      <c r="A425" t="s">
        <v>1861</v>
      </c>
      <c r="B425">
        <v>1</v>
      </c>
      <c r="C425" t="s">
        <v>25372</v>
      </c>
      <c r="D425">
        <v>37540003</v>
      </c>
    </row>
    <row r="426" spans="1:4" x14ac:dyDescent="0.2">
      <c r="A426" t="s">
        <v>1861</v>
      </c>
      <c r="B426">
        <v>2</v>
      </c>
      <c r="C426" t="s">
        <v>25373</v>
      </c>
      <c r="D426">
        <v>37540004</v>
      </c>
    </row>
    <row r="427" spans="1:4" x14ac:dyDescent="0.2">
      <c r="A427" t="s">
        <v>11231</v>
      </c>
      <c r="B427">
        <v>1</v>
      </c>
      <c r="C427" t="s">
        <v>25374</v>
      </c>
      <c r="D427">
        <v>31100002</v>
      </c>
    </row>
    <row r="428" spans="1:4" x14ac:dyDescent="0.2">
      <c r="A428" t="s">
        <v>6570</v>
      </c>
      <c r="B428">
        <v>1</v>
      </c>
      <c r="C428" t="s">
        <v>25375</v>
      </c>
      <c r="D428">
        <v>31100495</v>
      </c>
    </row>
    <row r="429" spans="1:4" x14ac:dyDescent="0.2">
      <c r="A429" t="s">
        <v>9007</v>
      </c>
      <c r="B429">
        <v>1</v>
      </c>
      <c r="C429" t="s">
        <v>25376</v>
      </c>
      <c r="D429">
        <v>32240800</v>
      </c>
    </row>
    <row r="430" spans="1:4" x14ac:dyDescent="0.2">
      <c r="A430" t="s">
        <v>8224</v>
      </c>
      <c r="B430">
        <v>1</v>
      </c>
      <c r="C430" t="s">
        <v>25377</v>
      </c>
      <c r="D430">
        <v>34100004</v>
      </c>
    </row>
    <row r="431" spans="1:4" ht="12" customHeight="1" x14ac:dyDescent="0.2">
      <c r="A431" t="s">
        <v>8224</v>
      </c>
      <c r="B431">
        <v>2</v>
      </c>
      <c r="C431" t="s">
        <v>25378</v>
      </c>
      <c r="D431">
        <v>34100005</v>
      </c>
    </row>
    <row r="432" spans="1:4" ht="12" customHeight="1" x14ac:dyDescent="0.2">
      <c r="A432" t="s">
        <v>8224</v>
      </c>
      <c r="B432">
        <v>3</v>
      </c>
      <c r="C432" t="s">
        <v>25379</v>
      </c>
      <c r="D432">
        <v>34100617</v>
      </c>
    </row>
    <row r="433" spans="1:4" ht="12" customHeight="1" x14ac:dyDescent="0.2">
      <c r="A433" t="s">
        <v>7910</v>
      </c>
      <c r="B433">
        <v>1</v>
      </c>
      <c r="C433" t="s">
        <v>25380</v>
      </c>
      <c r="D433">
        <v>37470012</v>
      </c>
    </row>
    <row r="434" spans="1:4" ht="12" customHeight="1" x14ac:dyDescent="0.2">
      <c r="A434" t="s">
        <v>7910</v>
      </c>
      <c r="B434">
        <v>2</v>
      </c>
      <c r="C434" t="s">
        <v>25381</v>
      </c>
      <c r="D434">
        <v>37470029</v>
      </c>
    </row>
    <row r="435" spans="1:4" ht="12" customHeight="1" x14ac:dyDescent="0.2">
      <c r="A435" t="s">
        <v>6925</v>
      </c>
      <c r="B435">
        <v>1</v>
      </c>
      <c r="C435" t="s">
        <v>25382</v>
      </c>
      <c r="D435">
        <v>13230432</v>
      </c>
    </row>
    <row r="436" spans="1:4" ht="12" customHeight="1" x14ac:dyDescent="0.2">
      <c r="A436" t="s">
        <v>6925</v>
      </c>
      <c r="B436">
        <v>2</v>
      </c>
      <c r="C436" t="s">
        <v>25383</v>
      </c>
      <c r="D436">
        <v>35321223</v>
      </c>
    </row>
    <row r="437" spans="1:4" ht="12" customHeight="1" x14ac:dyDescent="0.2">
      <c r="A437" t="s">
        <v>6925</v>
      </c>
      <c r="B437">
        <v>3</v>
      </c>
      <c r="C437" t="s">
        <v>25384</v>
      </c>
      <c r="D437">
        <v>35321469</v>
      </c>
    </row>
    <row r="438" spans="1:4" ht="12" customHeight="1" x14ac:dyDescent="0.2">
      <c r="A438" t="s">
        <v>6925</v>
      </c>
      <c r="B438">
        <v>4</v>
      </c>
      <c r="C438" t="s">
        <v>25385</v>
      </c>
      <c r="D438">
        <v>35321866</v>
      </c>
    </row>
    <row r="439" spans="1:4" ht="12" customHeight="1" x14ac:dyDescent="0.2">
      <c r="A439" t="s">
        <v>7063</v>
      </c>
      <c r="B439">
        <v>1</v>
      </c>
      <c r="C439" t="s">
        <v>25386</v>
      </c>
      <c r="D439">
        <v>35310002</v>
      </c>
    </row>
    <row r="440" spans="1:4" ht="12" customHeight="1" x14ac:dyDescent="0.2">
      <c r="A440" t="s">
        <v>7063</v>
      </c>
      <c r="B440">
        <v>2</v>
      </c>
      <c r="C440" t="s">
        <v>25387</v>
      </c>
      <c r="D440">
        <v>35310004</v>
      </c>
    </row>
    <row r="441" spans="1:4" ht="12" customHeight="1" x14ac:dyDescent="0.2">
      <c r="A441" t="s">
        <v>7063</v>
      </c>
      <c r="B441">
        <v>3</v>
      </c>
      <c r="C441" t="s">
        <v>25388</v>
      </c>
      <c r="D441">
        <v>35310017</v>
      </c>
    </row>
    <row r="442" spans="1:4" ht="12" customHeight="1" x14ac:dyDescent="0.2">
      <c r="A442" t="s">
        <v>7063</v>
      </c>
      <c r="B442">
        <v>4</v>
      </c>
      <c r="C442" t="s">
        <v>25389</v>
      </c>
      <c r="D442">
        <v>35320001</v>
      </c>
    </row>
    <row r="443" spans="1:4" ht="12" customHeight="1" x14ac:dyDescent="0.2">
      <c r="A443" t="s">
        <v>7063</v>
      </c>
      <c r="B443">
        <v>5</v>
      </c>
      <c r="C443" t="s">
        <v>25390</v>
      </c>
      <c r="D443">
        <v>35320002</v>
      </c>
    </row>
    <row r="444" spans="1:4" ht="12" customHeight="1" x14ac:dyDescent="0.2">
      <c r="A444" t="s">
        <v>7063</v>
      </c>
      <c r="B444">
        <v>6</v>
      </c>
      <c r="C444" t="s">
        <v>25391</v>
      </c>
      <c r="D444">
        <v>36110433</v>
      </c>
    </row>
    <row r="445" spans="1:4" ht="12" customHeight="1" x14ac:dyDescent="0.2">
      <c r="A445" t="s">
        <v>7063</v>
      </c>
      <c r="B445">
        <v>7</v>
      </c>
      <c r="C445" t="s">
        <v>25392</v>
      </c>
      <c r="D445">
        <v>36110444</v>
      </c>
    </row>
    <row r="446" spans="1:4" ht="12" customHeight="1" x14ac:dyDescent="0.2">
      <c r="A446" t="s">
        <v>7063</v>
      </c>
      <c r="B446">
        <v>8</v>
      </c>
      <c r="C446" t="s">
        <v>25393</v>
      </c>
      <c r="D446">
        <v>37450111</v>
      </c>
    </row>
    <row r="447" spans="1:4" ht="12" customHeight="1" x14ac:dyDescent="0.2">
      <c r="A447" t="s">
        <v>7063</v>
      </c>
      <c r="B447">
        <v>9</v>
      </c>
      <c r="C447" t="s">
        <v>25394</v>
      </c>
      <c r="D447">
        <v>37450659</v>
      </c>
    </row>
    <row r="448" spans="1:4" ht="12" customHeight="1" x14ac:dyDescent="0.2">
      <c r="A448" t="s">
        <v>7063</v>
      </c>
      <c r="B448">
        <v>10</v>
      </c>
      <c r="C448" t="s">
        <v>25395</v>
      </c>
      <c r="D448">
        <v>37450867</v>
      </c>
    </row>
    <row r="449" spans="1:4" ht="12" customHeight="1" x14ac:dyDescent="0.2">
      <c r="A449" t="s">
        <v>6006</v>
      </c>
      <c r="B449">
        <v>1</v>
      </c>
      <c r="C449" t="s">
        <v>25396</v>
      </c>
      <c r="D449">
        <v>93300847</v>
      </c>
    </row>
    <row r="450" spans="1:4" ht="12" customHeight="1" x14ac:dyDescent="0.2">
      <c r="A450" t="s">
        <v>6006</v>
      </c>
      <c r="B450">
        <v>2</v>
      </c>
      <c r="C450" t="s">
        <v>25397</v>
      </c>
      <c r="D450">
        <v>93500471</v>
      </c>
    </row>
    <row r="451" spans="1:4" ht="12" customHeight="1" x14ac:dyDescent="0.2">
      <c r="A451" t="s">
        <v>6006</v>
      </c>
      <c r="B451">
        <v>3</v>
      </c>
      <c r="C451" t="s">
        <v>25398</v>
      </c>
      <c r="D451">
        <v>93500560</v>
      </c>
    </row>
    <row r="452" spans="1:4" ht="12" customHeight="1" x14ac:dyDescent="0.2">
      <c r="A452" t="s">
        <v>8050</v>
      </c>
      <c r="B452">
        <v>1</v>
      </c>
      <c r="C452" t="s">
        <v>25399</v>
      </c>
      <c r="D452">
        <v>32220234</v>
      </c>
    </row>
    <row r="453" spans="1:4" ht="12" customHeight="1" x14ac:dyDescent="0.2">
      <c r="A453" t="s">
        <v>8050</v>
      </c>
      <c r="B453">
        <v>2</v>
      </c>
      <c r="C453" t="s">
        <v>25400</v>
      </c>
      <c r="D453">
        <v>32220519</v>
      </c>
    </row>
    <row r="454" spans="1:4" ht="12" customHeight="1" x14ac:dyDescent="0.2">
      <c r="A454" t="s">
        <v>2300</v>
      </c>
      <c r="B454">
        <v>1</v>
      </c>
      <c r="C454" t="s">
        <v>25401</v>
      </c>
      <c r="D454">
        <v>32130002</v>
      </c>
    </row>
    <row r="455" spans="1:4" ht="12" customHeight="1" x14ac:dyDescent="0.2">
      <c r="A455" t="s">
        <v>10444</v>
      </c>
      <c r="B455">
        <v>1</v>
      </c>
      <c r="C455" t="s">
        <v>25402</v>
      </c>
      <c r="D455">
        <v>37220689</v>
      </c>
    </row>
    <row r="456" spans="1:4" ht="12" customHeight="1" x14ac:dyDescent="0.2">
      <c r="A456" t="s">
        <v>10444</v>
      </c>
      <c r="B456">
        <v>2</v>
      </c>
      <c r="C456" t="s">
        <v>25403</v>
      </c>
      <c r="D456">
        <v>38140464</v>
      </c>
    </row>
    <row r="457" spans="1:4" ht="12" customHeight="1" x14ac:dyDescent="0.2">
      <c r="A457" t="s">
        <v>10444</v>
      </c>
      <c r="B457">
        <v>3</v>
      </c>
      <c r="C457" t="s">
        <v>25404</v>
      </c>
      <c r="D457">
        <v>38140485</v>
      </c>
    </row>
    <row r="458" spans="1:4" ht="12" customHeight="1" x14ac:dyDescent="0.2">
      <c r="A458" t="s">
        <v>10444</v>
      </c>
      <c r="B458">
        <v>4</v>
      </c>
      <c r="C458" t="s">
        <v>25405</v>
      </c>
      <c r="D458">
        <v>38140486</v>
      </c>
    </row>
    <row r="459" spans="1:4" ht="12" customHeight="1" x14ac:dyDescent="0.2">
      <c r="A459" t="s">
        <v>10444</v>
      </c>
      <c r="B459">
        <v>5</v>
      </c>
      <c r="C459" t="s">
        <v>25406</v>
      </c>
      <c r="D459">
        <v>38140498</v>
      </c>
    </row>
    <row r="460" spans="1:4" ht="12" customHeight="1" x14ac:dyDescent="0.2">
      <c r="A460" t="s">
        <v>4112</v>
      </c>
      <c r="B460">
        <v>1</v>
      </c>
      <c r="C460" t="s">
        <v>25407</v>
      </c>
      <c r="D460">
        <v>32230002</v>
      </c>
    </row>
    <row r="461" spans="1:4" ht="12" customHeight="1" x14ac:dyDescent="0.2">
      <c r="A461" t="s">
        <v>4112</v>
      </c>
      <c r="B461">
        <v>2</v>
      </c>
      <c r="C461" t="s">
        <v>25408</v>
      </c>
      <c r="D461">
        <v>32230023</v>
      </c>
    </row>
    <row r="462" spans="1:4" ht="12" customHeight="1" x14ac:dyDescent="0.2">
      <c r="A462" t="s">
        <v>4112</v>
      </c>
      <c r="B462">
        <v>3</v>
      </c>
      <c r="C462" t="s">
        <v>25409</v>
      </c>
      <c r="D462">
        <v>32231197</v>
      </c>
    </row>
    <row r="463" spans="1:4" ht="12" customHeight="1" x14ac:dyDescent="0.2">
      <c r="A463" t="s">
        <v>4112</v>
      </c>
      <c r="B463">
        <v>4</v>
      </c>
      <c r="C463" t="s">
        <v>25410</v>
      </c>
      <c r="D463">
        <v>32231198</v>
      </c>
    </row>
    <row r="464" spans="1:4" ht="12" customHeight="1" x14ac:dyDescent="0.2">
      <c r="A464" t="s">
        <v>1720</v>
      </c>
      <c r="B464">
        <v>1</v>
      </c>
      <c r="C464" t="s">
        <v>25411</v>
      </c>
      <c r="D464">
        <v>37510003</v>
      </c>
    </row>
    <row r="465" spans="1:4" ht="12" customHeight="1" x14ac:dyDescent="0.2">
      <c r="A465" t="s">
        <v>1720</v>
      </c>
      <c r="B465">
        <v>2</v>
      </c>
      <c r="C465" t="s">
        <v>25412</v>
      </c>
      <c r="D465">
        <v>37510005</v>
      </c>
    </row>
    <row r="466" spans="1:4" ht="12" customHeight="1" x14ac:dyDescent="0.2">
      <c r="A466" t="s">
        <v>1720</v>
      </c>
      <c r="B466">
        <v>3</v>
      </c>
      <c r="C466" t="s">
        <v>25413</v>
      </c>
      <c r="D466">
        <v>37520044</v>
      </c>
    </row>
    <row r="467" spans="1:4" ht="12" customHeight="1" x14ac:dyDescent="0.2">
      <c r="A467" t="s">
        <v>79</v>
      </c>
      <c r="B467">
        <v>1</v>
      </c>
      <c r="C467" t="s">
        <v>25414</v>
      </c>
      <c r="D467">
        <v>36230933</v>
      </c>
    </row>
    <row r="468" spans="1:4" ht="12" customHeight="1" x14ac:dyDescent="0.2">
      <c r="A468" t="s">
        <v>79</v>
      </c>
      <c r="B468">
        <v>2</v>
      </c>
      <c r="C468" t="s">
        <v>25415</v>
      </c>
      <c r="D468">
        <v>37130003</v>
      </c>
    </row>
    <row r="469" spans="1:4" ht="12" customHeight="1" x14ac:dyDescent="0.2">
      <c r="A469" t="s">
        <v>79</v>
      </c>
      <c r="B469">
        <v>3</v>
      </c>
      <c r="C469" t="s">
        <v>25416</v>
      </c>
      <c r="D469">
        <v>37130600</v>
      </c>
    </row>
    <row r="470" spans="1:4" ht="12" customHeight="1" x14ac:dyDescent="0.2">
      <c r="A470" t="s">
        <v>79</v>
      </c>
      <c r="B470">
        <v>4</v>
      </c>
      <c r="C470" t="s">
        <v>25417</v>
      </c>
      <c r="D470">
        <v>37130776</v>
      </c>
    </row>
    <row r="471" spans="1:4" ht="12" customHeight="1" x14ac:dyDescent="0.2">
      <c r="A471" t="s">
        <v>10243</v>
      </c>
      <c r="B471">
        <v>1</v>
      </c>
      <c r="C471" t="s">
        <v>25418</v>
      </c>
      <c r="D471">
        <v>35321486</v>
      </c>
    </row>
    <row r="472" spans="1:4" ht="12" customHeight="1" x14ac:dyDescent="0.2">
      <c r="A472" t="s">
        <v>10243</v>
      </c>
      <c r="B472">
        <v>2</v>
      </c>
      <c r="C472" t="s">
        <v>25419</v>
      </c>
      <c r="D472">
        <v>35321487</v>
      </c>
    </row>
    <row r="473" spans="1:4" ht="12" customHeight="1" x14ac:dyDescent="0.2">
      <c r="A473" t="s">
        <v>7433</v>
      </c>
      <c r="B473">
        <v>1</v>
      </c>
      <c r="C473" t="s">
        <v>25420</v>
      </c>
      <c r="D473">
        <v>37610005</v>
      </c>
    </row>
    <row r="474" spans="1:4" ht="12" customHeight="1" x14ac:dyDescent="0.2">
      <c r="A474" t="s">
        <v>7433</v>
      </c>
      <c r="B474">
        <v>2</v>
      </c>
      <c r="C474" t="s">
        <v>25421</v>
      </c>
      <c r="D474">
        <v>37610006</v>
      </c>
    </row>
    <row r="475" spans="1:4" ht="12" customHeight="1" x14ac:dyDescent="0.2">
      <c r="A475" t="s">
        <v>7433</v>
      </c>
      <c r="B475">
        <v>3</v>
      </c>
      <c r="C475" t="s">
        <v>25422</v>
      </c>
      <c r="D475">
        <v>37610017</v>
      </c>
    </row>
    <row r="476" spans="1:4" ht="12" customHeight="1" x14ac:dyDescent="0.2">
      <c r="A476" t="s">
        <v>7433</v>
      </c>
      <c r="B476">
        <v>4</v>
      </c>
      <c r="C476" t="s">
        <v>25423</v>
      </c>
      <c r="D476">
        <v>37610745</v>
      </c>
    </row>
    <row r="477" spans="1:4" ht="12" customHeight="1" x14ac:dyDescent="0.2">
      <c r="A477" t="s">
        <v>7433</v>
      </c>
      <c r="B477">
        <v>5</v>
      </c>
      <c r="C477" t="s">
        <v>25424</v>
      </c>
      <c r="D477">
        <v>37610764</v>
      </c>
    </row>
    <row r="478" spans="1:4" ht="12" customHeight="1" x14ac:dyDescent="0.2">
      <c r="A478" t="s">
        <v>7433</v>
      </c>
      <c r="B478">
        <v>6</v>
      </c>
      <c r="C478" t="s">
        <v>25425</v>
      </c>
      <c r="D478">
        <v>37620001</v>
      </c>
    </row>
    <row r="479" spans="1:4" ht="12" customHeight="1" x14ac:dyDescent="0.2">
      <c r="A479" t="s">
        <v>11420</v>
      </c>
      <c r="B479">
        <v>1</v>
      </c>
      <c r="C479" t="s">
        <v>25426</v>
      </c>
      <c r="D479">
        <v>35321315</v>
      </c>
    </row>
    <row r="480" spans="1:4" ht="12" customHeight="1" x14ac:dyDescent="0.2">
      <c r="A480" t="s">
        <v>11420</v>
      </c>
      <c r="B480">
        <v>2</v>
      </c>
      <c r="C480" t="s">
        <v>25427</v>
      </c>
      <c r="D480">
        <v>35321466</v>
      </c>
    </row>
    <row r="481" spans="1:4" ht="12" customHeight="1" x14ac:dyDescent="0.2">
      <c r="A481" t="s">
        <v>11420</v>
      </c>
      <c r="B481">
        <v>3</v>
      </c>
      <c r="C481" t="s">
        <v>25428</v>
      </c>
      <c r="D481">
        <v>35321866</v>
      </c>
    </row>
    <row r="482" spans="1:4" ht="12" customHeight="1" x14ac:dyDescent="0.2">
      <c r="A482" t="s">
        <v>11420</v>
      </c>
      <c r="B482">
        <v>4</v>
      </c>
      <c r="C482" t="s">
        <v>25429</v>
      </c>
      <c r="D482">
        <v>43340362</v>
      </c>
    </row>
    <row r="483" spans="1:4" ht="12" customHeight="1" x14ac:dyDescent="0.2">
      <c r="A483" t="s">
        <v>8899</v>
      </c>
      <c r="B483">
        <v>1</v>
      </c>
      <c r="C483" t="s">
        <v>25430</v>
      </c>
      <c r="D483">
        <v>37130776</v>
      </c>
    </row>
    <row r="484" spans="1:4" ht="12" customHeight="1" x14ac:dyDescent="0.2">
      <c r="A484" t="s">
        <v>7709</v>
      </c>
      <c r="B484">
        <v>1</v>
      </c>
      <c r="C484" t="s">
        <v>25431</v>
      </c>
      <c r="D484">
        <v>36110043</v>
      </c>
    </row>
    <row r="485" spans="1:4" ht="12" customHeight="1" x14ac:dyDescent="0.2">
      <c r="A485" t="s">
        <v>7709</v>
      </c>
      <c r="B485">
        <v>2</v>
      </c>
      <c r="C485" t="s">
        <v>25432</v>
      </c>
      <c r="D485">
        <v>36120588</v>
      </c>
    </row>
    <row r="486" spans="1:4" ht="12" customHeight="1" x14ac:dyDescent="0.2">
      <c r="A486" t="s">
        <v>7709</v>
      </c>
      <c r="B486">
        <v>3</v>
      </c>
      <c r="C486" t="s">
        <v>25433</v>
      </c>
      <c r="D486">
        <v>37130822</v>
      </c>
    </row>
    <row r="487" spans="1:4" ht="12" customHeight="1" x14ac:dyDescent="0.2">
      <c r="A487" t="s">
        <v>7709</v>
      </c>
      <c r="B487">
        <v>4</v>
      </c>
      <c r="C487" t="s">
        <v>25434</v>
      </c>
      <c r="D487">
        <v>37130863</v>
      </c>
    </row>
    <row r="488" spans="1:4" ht="12" customHeight="1" x14ac:dyDescent="0.2">
      <c r="A488" t="s">
        <v>7709</v>
      </c>
      <c r="B488">
        <v>5</v>
      </c>
      <c r="C488" t="s">
        <v>25435</v>
      </c>
      <c r="D488">
        <v>37130888</v>
      </c>
    </row>
    <row r="489" spans="1:4" ht="12" customHeight="1" x14ac:dyDescent="0.2">
      <c r="A489" t="s">
        <v>11776</v>
      </c>
      <c r="B489">
        <v>1</v>
      </c>
      <c r="C489" t="s">
        <v>25436</v>
      </c>
      <c r="D489">
        <v>37330002</v>
      </c>
    </row>
    <row r="490" spans="1:4" ht="12" customHeight="1" x14ac:dyDescent="0.2">
      <c r="A490" t="s">
        <v>11776</v>
      </c>
      <c r="B490">
        <v>2</v>
      </c>
      <c r="C490" t="s">
        <v>25437</v>
      </c>
      <c r="D490">
        <v>37610012</v>
      </c>
    </row>
    <row r="491" spans="1:4" ht="12" customHeight="1" x14ac:dyDescent="0.2">
      <c r="A491" t="s">
        <v>11776</v>
      </c>
      <c r="B491">
        <v>3</v>
      </c>
      <c r="C491" t="s">
        <v>25438</v>
      </c>
      <c r="D491">
        <v>37610053</v>
      </c>
    </row>
    <row r="492" spans="1:4" ht="12" customHeight="1" x14ac:dyDescent="0.2">
      <c r="A492" t="s">
        <v>7356</v>
      </c>
      <c r="B492">
        <v>1</v>
      </c>
      <c r="C492" t="s">
        <v>25439</v>
      </c>
      <c r="D492">
        <v>35310002</v>
      </c>
    </row>
    <row r="493" spans="1:4" ht="12" customHeight="1" x14ac:dyDescent="0.2">
      <c r="A493" t="s">
        <v>7356</v>
      </c>
      <c r="B493">
        <v>2</v>
      </c>
      <c r="C493" t="s">
        <v>25440</v>
      </c>
      <c r="D493">
        <v>35310017</v>
      </c>
    </row>
    <row r="494" spans="1:4" ht="12" customHeight="1" x14ac:dyDescent="0.2">
      <c r="A494" t="s">
        <v>7356</v>
      </c>
      <c r="B494">
        <v>3</v>
      </c>
      <c r="C494" t="s">
        <v>25441</v>
      </c>
      <c r="D494">
        <v>35320001</v>
      </c>
    </row>
    <row r="495" spans="1:4" ht="12" customHeight="1" x14ac:dyDescent="0.2">
      <c r="A495" t="s">
        <v>7356</v>
      </c>
      <c r="B495">
        <v>4</v>
      </c>
      <c r="C495" t="s">
        <v>25442</v>
      </c>
      <c r="D495">
        <v>35320002</v>
      </c>
    </row>
    <row r="496" spans="1:4" ht="12" customHeight="1" x14ac:dyDescent="0.2">
      <c r="A496" t="s">
        <v>7356</v>
      </c>
      <c r="B496">
        <v>5</v>
      </c>
      <c r="C496" t="s">
        <v>25443</v>
      </c>
      <c r="D496">
        <v>35320003</v>
      </c>
    </row>
    <row r="497" spans="1:4" ht="12" customHeight="1" x14ac:dyDescent="0.2">
      <c r="A497" t="s">
        <v>7356</v>
      </c>
      <c r="B497">
        <v>6</v>
      </c>
      <c r="C497" t="s">
        <v>25444</v>
      </c>
      <c r="D497">
        <v>35320004</v>
      </c>
    </row>
    <row r="498" spans="1:4" ht="12" customHeight="1" x14ac:dyDescent="0.2">
      <c r="A498" t="s">
        <v>7356</v>
      </c>
      <c r="B498">
        <v>7</v>
      </c>
      <c r="C498" t="s">
        <v>25445</v>
      </c>
      <c r="D498">
        <v>35320017</v>
      </c>
    </row>
    <row r="499" spans="1:4" ht="12" customHeight="1" x14ac:dyDescent="0.2">
      <c r="A499" t="s">
        <v>7356</v>
      </c>
      <c r="B499">
        <v>8</v>
      </c>
      <c r="C499" t="s">
        <v>25446</v>
      </c>
      <c r="D499">
        <v>35320366</v>
      </c>
    </row>
    <row r="500" spans="1:4" ht="12" customHeight="1" x14ac:dyDescent="0.2">
      <c r="A500" t="s">
        <v>7356</v>
      </c>
      <c r="B500">
        <v>9</v>
      </c>
      <c r="C500" t="s">
        <v>25447</v>
      </c>
      <c r="D500">
        <v>35320397</v>
      </c>
    </row>
    <row r="501" spans="1:4" ht="12" customHeight="1" x14ac:dyDescent="0.2">
      <c r="A501" t="s">
        <v>7356</v>
      </c>
      <c r="B501">
        <v>10</v>
      </c>
      <c r="C501" t="s">
        <v>25448</v>
      </c>
      <c r="D501">
        <v>35320670</v>
      </c>
    </row>
    <row r="502" spans="1:4" ht="12" customHeight="1" x14ac:dyDescent="0.2">
      <c r="A502" t="s">
        <v>7356</v>
      </c>
      <c r="B502">
        <v>11</v>
      </c>
      <c r="C502" t="s">
        <v>25449</v>
      </c>
      <c r="D502">
        <v>35330702</v>
      </c>
    </row>
    <row r="503" spans="1:4" ht="12" customHeight="1" x14ac:dyDescent="0.2">
      <c r="A503" t="s">
        <v>7356</v>
      </c>
      <c r="B503">
        <v>12</v>
      </c>
      <c r="C503" t="s">
        <v>25450</v>
      </c>
      <c r="D503">
        <v>35330885</v>
      </c>
    </row>
    <row r="504" spans="1:4" ht="12" customHeight="1" x14ac:dyDescent="0.2">
      <c r="A504" t="s">
        <v>7356</v>
      </c>
      <c r="B504">
        <v>13</v>
      </c>
      <c r="C504" t="s">
        <v>25451</v>
      </c>
      <c r="D504">
        <v>36110641</v>
      </c>
    </row>
    <row r="505" spans="1:4" ht="12" customHeight="1" x14ac:dyDescent="0.2">
      <c r="A505" t="s">
        <v>7356</v>
      </c>
      <c r="B505">
        <v>14</v>
      </c>
      <c r="C505" t="s">
        <v>25452</v>
      </c>
      <c r="D505">
        <v>37450111</v>
      </c>
    </row>
    <row r="506" spans="1:4" ht="12" customHeight="1" x14ac:dyDescent="0.2">
      <c r="A506" t="s">
        <v>7356</v>
      </c>
      <c r="B506">
        <v>15</v>
      </c>
      <c r="C506" t="s">
        <v>25453</v>
      </c>
      <c r="D506">
        <v>37450355</v>
      </c>
    </row>
    <row r="507" spans="1:4" ht="12" customHeight="1" x14ac:dyDescent="0.2">
      <c r="A507" t="s">
        <v>7356</v>
      </c>
      <c r="B507">
        <v>16</v>
      </c>
      <c r="C507" t="s">
        <v>25454</v>
      </c>
      <c r="D507">
        <v>37450659</v>
      </c>
    </row>
    <row r="508" spans="1:4" ht="12" customHeight="1" x14ac:dyDescent="0.2">
      <c r="A508" t="s">
        <v>5752</v>
      </c>
      <c r="B508">
        <v>1</v>
      </c>
      <c r="C508" t="s">
        <v>25455</v>
      </c>
      <c r="D508">
        <v>36120588</v>
      </c>
    </row>
    <row r="509" spans="1:4" ht="12" customHeight="1" x14ac:dyDescent="0.2">
      <c r="A509" t="s">
        <v>5752</v>
      </c>
      <c r="B509">
        <v>2</v>
      </c>
      <c r="C509" t="s">
        <v>25456</v>
      </c>
      <c r="D509">
        <v>36120697</v>
      </c>
    </row>
    <row r="510" spans="1:4" ht="12" customHeight="1" x14ac:dyDescent="0.2">
      <c r="A510" t="s">
        <v>5752</v>
      </c>
      <c r="B510">
        <v>3</v>
      </c>
      <c r="C510" t="s">
        <v>25457</v>
      </c>
      <c r="D510">
        <v>37240497</v>
      </c>
    </row>
    <row r="511" spans="1:4" ht="12" customHeight="1" x14ac:dyDescent="0.2">
      <c r="A511" t="s">
        <v>5752</v>
      </c>
      <c r="B511">
        <v>4</v>
      </c>
      <c r="C511" t="s">
        <v>25458</v>
      </c>
      <c r="D511">
        <v>37240665</v>
      </c>
    </row>
    <row r="512" spans="1:4" ht="12" customHeight="1" x14ac:dyDescent="0.2">
      <c r="A512" t="s">
        <v>5752</v>
      </c>
      <c r="B512">
        <v>5</v>
      </c>
      <c r="C512" t="s">
        <v>25459</v>
      </c>
      <c r="D512">
        <v>37430649</v>
      </c>
    </row>
    <row r="513" spans="1:4" ht="12" customHeight="1" x14ac:dyDescent="0.2">
      <c r="A513" t="s">
        <v>10177</v>
      </c>
      <c r="B513">
        <v>1</v>
      </c>
      <c r="C513" t="s">
        <v>25460</v>
      </c>
      <c r="D513">
        <v>32210754</v>
      </c>
    </row>
    <row r="514" spans="1:4" ht="12" customHeight="1" x14ac:dyDescent="0.2">
      <c r="A514" t="s">
        <v>10177</v>
      </c>
      <c r="B514">
        <v>2</v>
      </c>
      <c r="C514" t="s">
        <v>25461</v>
      </c>
      <c r="D514">
        <v>32210756</v>
      </c>
    </row>
    <row r="515" spans="1:4" ht="12" customHeight="1" x14ac:dyDescent="0.2">
      <c r="A515" t="s">
        <v>10177</v>
      </c>
      <c r="B515">
        <v>3</v>
      </c>
      <c r="C515" t="s">
        <v>25462</v>
      </c>
      <c r="D515">
        <v>32211117</v>
      </c>
    </row>
    <row r="516" spans="1:4" ht="12" customHeight="1" x14ac:dyDescent="0.2">
      <c r="A516" t="s">
        <v>10177</v>
      </c>
      <c r="B516">
        <v>4</v>
      </c>
      <c r="C516" t="s">
        <v>25463</v>
      </c>
      <c r="D516">
        <v>32211251</v>
      </c>
    </row>
    <row r="517" spans="1:4" ht="12" customHeight="1" x14ac:dyDescent="0.2">
      <c r="A517" t="s">
        <v>10177</v>
      </c>
      <c r="B517">
        <v>5</v>
      </c>
      <c r="C517" t="s">
        <v>25464</v>
      </c>
      <c r="D517">
        <v>32211253</v>
      </c>
    </row>
    <row r="518" spans="1:4" ht="12" customHeight="1" x14ac:dyDescent="0.2">
      <c r="A518" t="s">
        <v>10177</v>
      </c>
      <c r="B518">
        <v>6</v>
      </c>
      <c r="C518" t="s">
        <v>25465</v>
      </c>
      <c r="D518">
        <v>32211325</v>
      </c>
    </row>
    <row r="519" spans="1:4" ht="12" customHeight="1" x14ac:dyDescent="0.2">
      <c r="A519" t="s">
        <v>10177</v>
      </c>
      <c r="B519">
        <v>7</v>
      </c>
      <c r="C519" t="s">
        <v>25466</v>
      </c>
      <c r="D519">
        <v>32211328</v>
      </c>
    </row>
    <row r="520" spans="1:4" ht="12" customHeight="1" x14ac:dyDescent="0.2">
      <c r="A520" t="s">
        <v>10177</v>
      </c>
      <c r="B520">
        <v>8</v>
      </c>
      <c r="C520" t="s">
        <v>25467</v>
      </c>
      <c r="D520">
        <v>32211889</v>
      </c>
    </row>
    <row r="521" spans="1:4" ht="12" customHeight="1" x14ac:dyDescent="0.2">
      <c r="A521" t="s">
        <v>10177</v>
      </c>
      <c r="B521">
        <v>9</v>
      </c>
      <c r="C521" t="s">
        <v>25468</v>
      </c>
      <c r="D521">
        <v>73200785</v>
      </c>
    </row>
    <row r="522" spans="1:4" ht="12" customHeight="1" x14ac:dyDescent="0.2">
      <c r="A522" t="s">
        <v>5782</v>
      </c>
      <c r="B522">
        <v>1</v>
      </c>
      <c r="C522" t="s">
        <v>25469</v>
      </c>
      <c r="D522">
        <v>62230002</v>
      </c>
    </row>
    <row r="523" spans="1:4" ht="12" customHeight="1" x14ac:dyDescent="0.2">
      <c r="A523" t="s">
        <v>5782</v>
      </c>
      <c r="B523">
        <v>2</v>
      </c>
      <c r="C523" t="s">
        <v>25470</v>
      </c>
      <c r="D523">
        <v>62230003</v>
      </c>
    </row>
    <row r="524" spans="1:4" ht="12" customHeight="1" x14ac:dyDescent="0.2">
      <c r="A524" t="s">
        <v>5782</v>
      </c>
      <c r="B524">
        <v>3</v>
      </c>
      <c r="C524" t="s">
        <v>25471</v>
      </c>
      <c r="D524">
        <v>62230017</v>
      </c>
    </row>
    <row r="525" spans="1:4" ht="12" customHeight="1" x14ac:dyDescent="0.2">
      <c r="A525" t="s">
        <v>5782</v>
      </c>
      <c r="B525">
        <v>4</v>
      </c>
      <c r="C525" t="s">
        <v>25472</v>
      </c>
      <c r="D525">
        <v>62230647</v>
      </c>
    </row>
    <row r="526" spans="1:4" ht="12" customHeight="1" x14ac:dyDescent="0.2">
      <c r="A526" t="s">
        <v>5782</v>
      </c>
      <c r="B526">
        <v>5</v>
      </c>
      <c r="C526" t="s">
        <v>25473</v>
      </c>
      <c r="D526">
        <v>62231466</v>
      </c>
    </row>
    <row r="527" spans="1:4" ht="12" customHeight="1" x14ac:dyDescent="0.2">
      <c r="A527" t="s">
        <v>5782</v>
      </c>
      <c r="B527">
        <v>6</v>
      </c>
      <c r="C527" t="s">
        <v>25474</v>
      </c>
      <c r="D527">
        <v>62231866</v>
      </c>
    </row>
    <row r="528" spans="1:4" ht="12" customHeight="1" x14ac:dyDescent="0.2">
      <c r="A528" t="s">
        <v>7967</v>
      </c>
      <c r="B528">
        <v>1</v>
      </c>
      <c r="C528" t="s">
        <v>25475</v>
      </c>
      <c r="D528">
        <v>35321866</v>
      </c>
    </row>
    <row r="529" spans="1:4" ht="12" customHeight="1" x14ac:dyDescent="0.2">
      <c r="A529" t="s">
        <v>4458</v>
      </c>
      <c r="B529">
        <v>1</v>
      </c>
      <c r="C529" t="s">
        <v>25476</v>
      </c>
      <c r="D529">
        <v>62510020</v>
      </c>
    </row>
    <row r="530" spans="1:4" ht="12" customHeight="1" x14ac:dyDescent="0.2">
      <c r="A530" t="s">
        <v>4458</v>
      </c>
      <c r="B530">
        <v>2</v>
      </c>
      <c r="C530" t="s">
        <v>25477</v>
      </c>
      <c r="D530">
        <v>62610027</v>
      </c>
    </row>
    <row r="531" spans="1:4" ht="12" customHeight="1" x14ac:dyDescent="0.2">
      <c r="A531" t="s">
        <v>11540</v>
      </c>
      <c r="B531">
        <v>1</v>
      </c>
      <c r="C531" t="s">
        <v>25478</v>
      </c>
      <c r="D531">
        <v>31100002</v>
      </c>
    </row>
    <row r="532" spans="1:4" ht="12" customHeight="1" x14ac:dyDescent="0.2">
      <c r="A532" t="s">
        <v>9115</v>
      </c>
      <c r="B532">
        <v>1</v>
      </c>
      <c r="C532" t="s">
        <v>25479</v>
      </c>
      <c r="D532">
        <v>34200006</v>
      </c>
    </row>
    <row r="533" spans="1:4" ht="12" customHeight="1" x14ac:dyDescent="0.2">
      <c r="A533" t="s">
        <v>9115</v>
      </c>
      <c r="B533">
        <v>2</v>
      </c>
      <c r="C533" t="s">
        <v>25480</v>
      </c>
      <c r="D533">
        <v>34200015</v>
      </c>
    </row>
    <row r="534" spans="1:4" ht="12" customHeight="1" x14ac:dyDescent="0.2">
      <c r="A534" t="s">
        <v>9115</v>
      </c>
      <c r="B534">
        <v>3</v>
      </c>
      <c r="C534" t="s">
        <v>25481</v>
      </c>
      <c r="D534">
        <v>34200019</v>
      </c>
    </row>
    <row r="535" spans="1:4" ht="12" customHeight="1" x14ac:dyDescent="0.2">
      <c r="A535" t="s">
        <v>9115</v>
      </c>
      <c r="B535">
        <v>4</v>
      </c>
      <c r="C535" t="s">
        <v>25482</v>
      </c>
      <c r="D535">
        <v>34200021</v>
      </c>
    </row>
    <row r="536" spans="1:4" ht="12" customHeight="1" x14ac:dyDescent="0.2">
      <c r="A536" t="s">
        <v>9115</v>
      </c>
      <c r="B536">
        <v>5</v>
      </c>
      <c r="C536" t="s">
        <v>25483</v>
      </c>
      <c r="D536">
        <v>34200079</v>
      </c>
    </row>
    <row r="537" spans="1:4" ht="12" customHeight="1" x14ac:dyDescent="0.2">
      <c r="A537" t="s">
        <v>9115</v>
      </c>
      <c r="B537">
        <v>6</v>
      </c>
      <c r="C537" t="s">
        <v>25484</v>
      </c>
      <c r="D537">
        <v>34200089</v>
      </c>
    </row>
    <row r="538" spans="1:4" ht="12" customHeight="1" x14ac:dyDescent="0.2">
      <c r="A538" t="s">
        <v>9115</v>
      </c>
      <c r="B538">
        <v>7</v>
      </c>
      <c r="C538" t="s">
        <v>25485</v>
      </c>
      <c r="D538">
        <v>35320512</v>
      </c>
    </row>
    <row r="539" spans="1:4" ht="12" customHeight="1" x14ac:dyDescent="0.2">
      <c r="A539" t="s">
        <v>9115</v>
      </c>
      <c r="B539">
        <v>8</v>
      </c>
      <c r="C539" t="s">
        <v>25486</v>
      </c>
      <c r="D539">
        <v>35330019</v>
      </c>
    </row>
    <row r="540" spans="1:4" ht="12" customHeight="1" x14ac:dyDescent="0.2">
      <c r="A540" t="s">
        <v>6484</v>
      </c>
      <c r="B540">
        <v>1</v>
      </c>
      <c r="C540" t="s">
        <v>25487</v>
      </c>
      <c r="D540">
        <v>34200014</v>
      </c>
    </row>
    <row r="541" spans="1:4" ht="12" customHeight="1" x14ac:dyDescent="0.2">
      <c r="A541" t="s">
        <v>2026</v>
      </c>
      <c r="B541">
        <v>1</v>
      </c>
      <c r="C541" t="s">
        <v>25488</v>
      </c>
      <c r="D541">
        <v>32210001</v>
      </c>
    </row>
    <row r="542" spans="1:4" ht="12" customHeight="1" x14ac:dyDescent="0.2">
      <c r="A542" t="s">
        <v>2026</v>
      </c>
      <c r="B542">
        <v>2</v>
      </c>
      <c r="C542" t="s">
        <v>25489</v>
      </c>
      <c r="D542">
        <v>32210017</v>
      </c>
    </row>
    <row r="543" spans="1:4" ht="12" customHeight="1" x14ac:dyDescent="0.2">
      <c r="A543" t="s">
        <v>4482</v>
      </c>
      <c r="B543">
        <v>1</v>
      </c>
      <c r="C543" t="s">
        <v>25490</v>
      </c>
      <c r="D543">
        <v>12430634</v>
      </c>
    </row>
    <row r="544" spans="1:4" ht="12" customHeight="1" x14ac:dyDescent="0.2">
      <c r="A544" t="s">
        <v>4482</v>
      </c>
      <c r="B544">
        <v>2</v>
      </c>
      <c r="C544" t="s">
        <v>25491</v>
      </c>
      <c r="D544">
        <v>12430731</v>
      </c>
    </row>
    <row r="545" spans="1:4" ht="12" customHeight="1" x14ac:dyDescent="0.2">
      <c r="A545" t="s">
        <v>4482</v>
      </c>
      <c r="B545">
        <v>3</v>
      </c>
      <c r="C545" t="s">
        <v>25492</v>
      </c>
      <c r="D545">
        <v>12430738</v>
      </c>
    </row>
    <row r="546" spans="1:4" ht="12" customHeight="1" x14ac:dyDescent="0.2">
      <c r="A546" t="s">
        <v>4482</v>
      </c>
      <c r="B546">
        <v>4</v>
      </c>
      <c r="C546" t="s">
        <v>25493</v>
      </c>
      <c r="D546">
        <v>12430773</v>
      </c>
    </row>
    <row r="547" spans="1:4" ht="12" customHeight="1" x14ac:dyDescent="0.2">
      <c r="A547" t="s">
        <v>4482</v>
      </c>
      <c r="B547">
        <v>5</v>
      </c>
      <c r="C547" t="s">
        <v>25494</v>
      </c>
      <c r="D547">
        <v>12430774</v>
      </c>
    </row>
    <row r="548" spans="1:4" ht="12" customHeight="1" x14ac:dyDescent="0.2">
      <c r="A548" t="s">
        <v>4482</v>
      </c>
      <c r="B548">
        <v>6</v>
      </c>
      <c r="C548" t="s">
        <v>25495</v>
      </c>
      <c r="D548">
        <v>12430797</v>
      </c>
    </row>
    <row r="549" spans="1:4" ht="12" customHeight="1" x14ac:dyDescent="0.2">
      <c r="A549" t="s">
        <v>6995</v>
      </c>
      <c r="B549">
        <v>1</v>
      </c>
      <c r="C549" t="s">
        <v>25496</v>
      </c>
      <c r="D549">
        <v>12430773</v>
      </c>
    </row>
    <row r="550" spans="1:4" ht="12" customHeight="1" x14ac:dyDescent="0.2">
      <c r="A550" t="s">
        <v>6995</v>
      </c>
      <c r="B550">
        <v>2</v>
      </c>
      <c r="C550" t="s">
        <v>25497</v>
      </c>
      <c r="D550">
        <v>12430797</v>
      </c>
    </row>
    <row r="551" spans="1:4" ht="12" customHeight="1" x14ac:dyDescent="0.2">
      <c r="A551" t="s">
        <v>11354</v>
      </c>
      <c r="B551">
        <v>1</v>
      </c>
      <c r="C551" t="s">
        <v>25498</v>
      </c>
      <c r="D551">
        <v>34200064</v>
      </c>
    </row>
    <row r="552" spans="1:4" ht="12" customHeight="1" x14ac:dyDescent="0.2">
      <c r="A552" t="s">
        <v>11354</v>
      </c>
      <c r="B552">
        <v>2</v>
      </c>
      <c r="C552" t="s">
        <v>25499</v>
      </c>
      <c r="D552">
        <v>35330234</v>
      </c>
    </row>
    <row r="553" spans="1:4" ht="12" customHeight="1" x14ac:dyDescent="0.2">
      <c r="A553" t="s">
        <v>11354</v>
      </c>
      <c r="B553">
        <v>3</v>
      </c>
      <c r="C553" t="s">
        <v>25500</v>
      </c>
      <c r="D553">
        <v>35330274</v>
      </c>
    </row>
    <row r="554" spans="1:4" ht="12" customHeight="1" x14ac:dyDescent="0.2">
      <c r="A554" t="s">
        <v>11279</v>
      </c>
      <c r="B554">
        <v>1</v>
      </c>
      <c r="C554" t="s">
        <v>25501</v>
      </c>
      <c r="D554">
        <v>62231071</v>
      </c>
    </row>
    <row r="555" spans="1:4" ht="12" customHeight="1" x14ac:dyDescent="0.2">
      <c r="A555" t="s">
        <v>11279</v>
      </c>
      <c r="B555">
        <v>2</v>
      </c>
      <c r="C555" t="s">
        <v>25502</v>
      </c>
      <c r="D555">
        <v>62231334</v>
      </c>
    </row>
    <row r="556" spans="1:4" ht="12" customHeight="1" x14ac:dyDescent="0.2">
      <c r="A556" t="s">
        <v>11279</v>
      </c>
      <c r="B556">
        <v>3</v>
      </c>
      <c r="C556" t="s">
        <v>25503</v>
      </c>
      <c r="D556">
        <v>93600032</v>
      </c>
    </row>
    <row r="557" spans="1:4" ht="12" customHeight="1" x14ac:dyDescent="0.2">
      <c r="A557" t="s">
        <v>3560</v>
      </c>
      <c r="B557">
        <v>1</v>
      </c>
      <c r="C557" t="s">
        <v>25504</v>
      </c>
      <c r="D557">
        <v>36230831</v>
      </c>
    </row>
    <row r="558" spans="1:4" ht="12" customHeight="1" x14ac:dyDescent="0.2">
      <c r="A558" t="s">
        <v>3560</v>
      </c>
      <c r="B558">
        <v>2</v>
      </c>
      <c r="C558" t="s">
        <v>25505</v>
      </c>
      <c r="D558">
        <v>36230933</v>
      </c>
    </row>
    <row r="559" spans="1:4" ht="12" customHeight="1" x14ac:dyDescent="0.2">
      <c r="A559" t="s">
        <v>3560</v>
      </c>
      <c r="B559">
        <v>3</v>
      </c>
      <c r="C559" t="s">
        <v>25506</v>
      </c>
      <c r="D559">
        <v>37150512</v>
      </c>
    </row>
    <row r="560" spans="1:4" ht="12" customHeight="1" x14ac:dyDescent="0.2">
      <c r="A560" t="s">
        <v>3560</v>
      </c>
      <c r="B560">
        <v>4</v>
      </c>
      <c r="C560" t="s">
        <v>25507</v>
      </c>
      <c r="D560">
        <v>37220010</v>
      </c>
    </row>
    <row r="561" spans="1:4" ht="12" customHeight="1" x14ac:dyDescent="0.2">
      <c r="A561" t="s">
        <v>3560</v>
      </c>
      <c r="B561">
        <v>5</v>
      </c>
      <c r="C561" t="s">
        <v>25508</v>
      </c>
      <c r="D561">
        <v>37220016</v>
      </c>
    </row>
    <row r="562" spans="1:4" ht="12" customHeight="1" x14ac:dyDescent="0.2">
      <c r="A562" t="s">
        <v>3560</v>
      </c>
      <c r="B562">
        <v>6</v>
      </c>
      <c r="C562" t="s">
        <v>25509</v>
      </c>
      <c r="D562">
        <v>37220022</v>
      </c>
    </row>
    <row r="563" spans="1:4" ht="12" customHeight="1" x14ac:dyDescent="0.2">
      <c r="A563" t="s">
        <v>2689</v>
      </c>
      <c r="B563">
        <v>1</v>
      </c>
      <c r="C563" t="s">
        <v>25510</v>
      </c>
      <c r="D563">
        <v>32160002</v>
      </c>
    </row>
    <row r="564" spans="1:4" ht="12" customHeight="1" x14ac:dyDescent="0.2">
      <c r="A564" t="s">
        <v>2689</v>
      </c>
      <c r="B564">
        <v>2</v>
      </c>
      <c r="C564" t="s">
        <v>25511</v>
      </c>
      <c r="D564">
        <v>32160008</v>
      </c>
    </row>
    <row r="565" spans="1:4" ht="12" customHeight="1" x14ac:dyDescent="0.2">
      <c r="A565" t="s">
        <v>2129</v>
      </c>
      <c r="B565">
        <v>1</v>
      </c>
      <c r="C565" t="s">
        <v>25512</v>
      </c>
      <c r="D565">
        <v>31100495</v>
      </c>
    </row>
    <row r="566" spans="1:4" ht="12" customHeight="1" x14ac:dyDescent="0.2">
      <c r="A566" t="s">
        <v>2129</v>
      </c>
      <c r="B566">
        <v>2</v>
      </c>
      <c r="C566" t="s">
        <v>25513</v>
      </c>
      <c r="D566">
        <v>31100995</v>
      </c>
    </row>
    <row r="567" spans="1:4" ht="12" customHeight="1" x14ac:dyDescent="0.2">
      <c r="A567" t="s">
        <v>6148</v>
      </c>
      <c r="B567">
        <v>1</v>
      </c>
      <c r="C567" t="s">
        <v>25514</v>
      </c>
      <c r="D567">
        <v>34100004</v>
      </c>
    </row>
    <row r="568" spans="1:4" ht="12" customHeight="1" x14ac:dyDescent="0.2">
      <c r="A568" t="s">
        <v>6148</v>
      </c>
      <c r="B568">
        <v>2</v>
      </c>
      <c r="C568" t="s">
        <v>25515</v>
      </c>
      <c r="D568">
        <v>34100005</v>
      </c>
    </row>
    <row r="569" spans="1:4" ht="12" customHeight="1" x14ac:dyDescent="0.2">
      <c r="A569" t="s">
        <v>6148</v>
      </c>
      <c r="B569">
        <v>3</v>
      </c>
      <c r="C569" t="s">
        <v>25516</v>
      </c>
      <c r="D569">
        <v>34100617</v>
      </c>
    </row>
    <row r="570" spans="1:4" ht="12" customHeight="1" x14ac:dyDescent="0.2">
      <c r="A570" t="s">
        <v>6373</v>
      </c>
      <c r="B570">
        <v>1</v>
      </c>
      <c r="C570" t="s">
        <v>25517</v>
      </c>
      <c r="D570">
        <v>32210754</v>
      </c>
    </row>
    <row r="571" spans="1:4" ht="12" customHeight="1" x14ac:dyDescent="0.2">
      <c r="A571" t="s">
        <v>2090</v>
      </c>
      <c r="B571">
        <v>1</v>
      </c>
      <c r="C571" t="s">
        <v>25518</v>
      </c>
      <c r="D571">
        <v>62230020</v>
      </c>
    </row>
    <row r="572" spans="1:4" ht="12" customHeight="1" x14ac:dyDescent="0.2">
      <c r="A572" t="s">
        <v>2090</v>
      </c>
      <c r="B572">
        <v>2</v>
      </c>
      <c r="C572" t="s">
        <v>25519</v>
      </c>
      <c r="D572">
        <v>62230402</v>
      </c>
    </row>
    <row r="573" spans="1:4" ht="12" customHeight="1" x14ac:dyDescent="0.2">
      <c r="A573" t="s">
        <v>2090</v>
      </c>
      <c r="B573">
        <v>3</v>
      </c>
      <c r="C573" t="s">
        <v>25520</v>
      </c>
      <c r="D573">
        <v>62230729</v>
      </c>
    </row>
    <row r="574" spans="1:4" ht="12" customHeight="1" x14ac:dyDescent="0.2">
      <c r="A574" t="s">
        <v>12114</v>
      </c>
      <c r="B574">
        <v>1</v>
      </c>
      <c r="C574" t="s">
        <v>25521</v>
      </c>
      <c r="D574">
        <v>36110002</v>
      </c>
    </row>
    <row r="575" spans="1:4" ht="12" customHeight="1" x14ac:dyDescent="0.2">
      <c r="A575" t="s">
        <v>12114</v>
      </c>
      <c r="B575">
        <v>2</v>
      </c>
      <c r="C575" t="s">
        <v>25522</v>
      </c>
      <c r="D575">
        <v>36110003</v>
      </c>
    </row>
    <row r="576" spans="1:4" ht="12" customHeight="1" x14ac:dyDescent="0.2">
      <c r="A576" t="s">
        <v>12114</v>
      </c>
      <c r="B576">
        <v>3</v>
      </c>
      <c r="C576" t="s">
        <v>25523</v>
      </c>
      <c r="D576">
        <v>36120001</v>
      </c>
    </row>
    <row r="577" spans="1:4" ht="12" customHeight="1" x14ac:dyDescent="0.2">
      <c r="A577" t="s">
        <v>12114</v>
      </c>
      <c r="B577">
        <v>4</v>
      </c>
      <c r="C577" t="s">
        <v>25524</v>
      </c>
      <c r="D577">
        <v>36120085</v>
      </c>
    </row>
    <row r="578" spans="1:4" ht="12" customHeight="1" x14ac:dyDescent="0.2">
      <c r="A578" t="s">
        <v>12114</v>
      </c>
      <c r="B578">
        <v>5</v>
      </c>
      <c r="C578" t="s">
        <v>25525</v>
      </c>
      <c r="D578">
        <v>36120522</v>
      </c>
    </row>
    <row r="579" spans="1:4" ht="12" customHeight="1" x14ac:dyDescent="0.2">
      <c r="A579" t="s">
        <v>12114</v>
      </c>
      <c r="B579">
        <v>6</v>
      </c>
      <c r="C579" t="s">
        <v>25526</v>
      </c>
      <c r="D579">
        <v>36130017</v>
      </c>
    </row>
    <row r="580" spans="1:4" ht="12" customHeight="1" x14ac:dyDescent="0.2">
      <c r="A580" t="s">
        <v>12114</v>
      </c>
      <c r="B580">
        <v>7</v>
      </c>
      <c r="C580" t="s">
        <v>25527</v>
      </c>
      <c r="D580">
        <v>36130544</v>
      </c>
    </row>
    <row r="581" spans="1:4" ht="12" customHeight="1" x14ac:dyDescent="0.2">
      <c r="A581" t="s">
        <v>12114</v>
      </c>
      <c r="B581">
        <v>8</v>
      </c>
      <c r="C581" t="s">
        <v>25528</v>
      </c>
      <c r="D581">
        <v>36230003</v>
      </c>
    </row>
    <row r="582" spans="1:4" ht="12" customHeight="1" x14ac:dyDescent="0.2">
      <c r="A582" t="s">
        <v>12114</v>
      </c>
      <c r="B582">
        <v>9</v>
      </c>
      <c r="C582" t="s">
        <v>25529</v>
      </c>
      <c r="D582">
        <v>37130888</v>
      </c>
    </row>
    <row r="583" spans="1:4" ht="12" customHeight="1" x14ac:dyDescent="0.2">
      <c r="A583" t="s">
        <v>12114</v>
      </c>
      <c r="B583">
        <v>10</v>
      </c>
      <c r="C583" t="s">
        <v>25530</v>
      </c>
      <c r="D583">
        <v>37450829</v>
      </c>
    </row>
    <row r="584" spans="1:4" ht="12" customHeight="1" x14ac:dyDescent="0.2">
      <c r="A584" t="s">
        <v>5551</v>
      </c>
      <c r="B584">
        <v>1</v>
      </c>
      <c r="C584" t="s">
        <v>25531</v>
      </c>
      <c r="D584">
        <v>21100678</v>
      </c>
    </row>
    <row r="585" spans="1:4" ht="12" customHeight="1" x14ac:dyDescent="0.2">
      <c r="A585" t="s">
        <v>9583</v>
      </c>
      <c r="B585">
        <v>1</v>
      </c>
      <c r="C585" t="s">
        <v>25532</v>
      </c>
      <c r="D585">
        <v>21100678</v>
      </c>
    </row>
    <row r="586" spans="1:4" ht="12" customHeight="1" x14ac:dyDescent="0.2">
      <c r="A586" t="s">
        <v>3640</v>
      </c>
      <c r="B586">
        <v>1</v>
      </c>
      <c r="C586" t="s">
        <v>25533</v>
      </c>
      <c r="D586">
        <v>16100793</v>
      </c>
    </row>
    <row r="587" spans="1:4" ht="12" customHeight="1" x14ac:dyDescent="0.2">
      <c r="A587" t="s">
        <v>3640</v>
      </c>
      <c r="B587">
        <v>2</v>
      </c>
      <c r="C587" t="s">
        <v>25534</v>
      </c>
      <c r="D587">
        <v>16200144</v>
      </c>
    </row>
    <row r="588" spans="1:4" ht="12" customHeight="1" x14ac:dyDescent="0.2">
      <c r="A588" t="s">
        <v>3640</v>
      </c>
      <c r="B588">
        <v>3</v>
      </c>
      <c r="C588" t="s">
        <v>25535</v>
      </c>
      <c r="D588">
        <v>16200648</v>
      </c>
    </row>
    <row r="589" spans="1:4" ht="12" customHeight="1" x14ac:dyDescent="0.2">
      <c r="A589" t="s">
        <v>7916</v>
      </c>
      <c r="B589">
        <v>1</v>
      </c>
      <c r="C589" t="s">
        <v>25536</v>
      </c>
      <c r="D589">
        <v>21100678</v>
      </c>
    </row>
    <row r="590" spans="1:4" ht="12" customHeight="1" x14ac:dyDescent="0.2">
      <c r="A590" t="s">
        <v>6112</v>
      </c>
      <c r="B590">
        <v>1</v>
      </c>
      <c r="C590" t="s">
        <v>25537</v>
      </c>
      <c r="D590">
        <v>31100002</v>
      </c>
    </row>
    <row r="591" spans="1:4" ht="12" customHeight="1" x14ac:dyDescent="0.2">
      <c r="A591" t="s">
        <v>3430</v>
      </c>
      <c r="B591">
        <v>1</v>
      </c>
      <c r="C591" t="s">
        <v>25538</v>
      </c>
      <c r="D591">
        <v>34200017</v>
      </c>
    </row>
    <row r="592" spans="1:4" ht="12" customHeight="1" x14ac:dyDescent="0.2">
      <c r="A592" t="s">
        <v>3430</v>
      </c>
      <c r="B592">
        <v>2</v>
      </c>
      <c r="C592" t="s">
        <v>25539</v>
      </c>
      <c r="D592">
        <v>34200018</v>
      </c>
    </row>
    <row r="593" spans="1:4" ht="12" customHeight="1" x14ac:dyDescent="0.2">
      <c r="A593" t="s">
        <v>3430</v>
      </c>
      <c r="B593">
        <v>3</v>
      </c>
      <c r="C593" t="s">
        <v>25540</v>
      </c>
      <c r="D593">
        <v>34200026</v>
      </c>
    </row>
    <row r="594" spans="1:4" ht="12" customHeight="1" x14ac:dyDescent="0.2">
      <c r="A594" t="s">
        <v>3430</v>
      </c>
      <c r="B594">
        <v>4</v>
      </c>
      <c r="C594" t="s">
        <v>25541</v>
      </c>
      <c r="D594">
        <v>34200118</v>
      </c>
    </row>
    <row r="595" spans="1:4" ht="12" customHeight="1" x14ac:dyDescent="0.2">
      <c r="A595" t="s">
        <v>9127</v>
      </c>
      <c r="B595">
        <v>1</v>
      </c>
      <c r="C595" t="s">
        <v>25542</v>
      </c>
      <c r="D595">
        <v>36110003</v>
      </c>
    </row>
    <row r="596" spans="1:4" ht="12" customHeight="1" x14ac:dyDescent="0.2">
      <c r="A596" t="s">
        <v>9127</v>
      </c>
      <c r="B596">
        <v>2</v>
      </c>
      <c r="C596" t="s">
        <v>25543</v>
      </c>
      <c r="D596">
        <v>36110006</v>
      </c>
    </row>
    <row r="597" spans="1:4" ht="12" customHeight="1" x14ac:dyDescent="0.2">
      <c r="A597" t="s">
        <v>9127</v>
      </c>
      <c r="B597">
        <v>3</v>
      </c>
      <c r="C597" t="s">
        <v>25544</v>
      </c>
      <c r="D597">
        <v>36110099</v>
      </c>
    </row>
    <row r="598" spans="1:4" ht="12" customHeight="1" x14ac:dyDescent="0.2">
      <c r="A598" t="s">
        <v>9127</v>
      </c>
      <c r="B598">
        <v>4</v>
      </c>
      <c r="C598" t="s">
        <v>25545</v>
      </c>
      <c r="D598">
        <v>36110641</v>
      </c>
    </row>
    <row r="599" spans="1:4" ht="12" customHeight="1" x14ac:dyDescent="0.2">
      <c r="A599" t="s">
        <v>6139</v>
      </c>
      <c r="B599">
        <v>1</v>
      </c>
      <c r="C599" t="s">
        <v>25546</v>
      </c>
      <c r="D599">
        <v>62230002</v>
      </c>
    </row>
    <row r="600" spans="1:4" ht="12" customHeight="1" x14ac:dyDescent="0.2">
      <c r="A600" t="s">
        <v>6139</v>
      </c>
      <c r="B600">
        <v>2</v>
      </c>
      <c r="C600" t="s">
        <v>25547</v>
      </c>
      <c r="D600">
        <v>62230402</v>
      </c>
    </row>
    <row r="601" spans="1:4" ht="12" customHeight="1" x14ac:dyDescent="0.2">
      <c r="A601" t="s">
        <v>6139</v>
      </c>
      <c r="B601">
        <v>3</v>
      </c>
      <c r="C601" t="s">
        <v>25548</v>
      </c>
      <c r="D601">
        <v>62230729</v>
      </c>
    </row>
    <row r="602" spans="1:4" ht="12" customHeight="1" x14ac:dyDescent="0.2">
      <c r="A602" t="s">
        <v>6139</v>
      </c>
      <c r="B602">
        <v>4</v>
      </c>
      <c r="C602" t="s">
        <v>25549</v>
      </c>
      <c r="D602">
        <v>62230744</v>
      </c>
    </row>
    <row r="603" spans="1:4" ht="12" customHeight="1" x14ac:dyDescent="0.2">
      <c r="A603" t="s">
        <v>6139</v>
      </c>
      <c r="B603">
        <v>5</v>
      </c>
      <c r="C603" t="s">
        <v>25550</v>
      </c>
      <c r="D603">
        <v>62231065</v>
      </c>
    </row>
    <row r="604" spans="1:4" ht="12" customHeight="1" x14ac:dyDescent="0.2">
      <c r="A604" t="s">
        <v>6139</v>
      </c>
      <c r="B604">
        <v>6</v>
      </c>
      <c r="C604" t="s">
        <v>25551</v>
      </c>
      <c r="D604">
        <v>62231067</v>
      </c>
    </row>
    <row r="605" spans="1:4" ht="12" customHeight="1" x14ac:dyDescent="0.2">
      <c r="A605" t="s">
        <v>3570</v>
      </c>
      <c r="B605">
        <v>1</v>
      </c>
      <c r="C605" t="s">
        <v>25552</v>
      </c>
      <c r="D605">
        <v>32230002</v>
      </c>
    </row>
    <row r="606" spans="1:4" ht="12" customHeight="1" x14ac:dyDescent="0.2">
      <c r="A606" t="s">
        <v>11513</v>
      </c>
      <c r="B606">
        <v>1</v>
      </c>
      <c r="C606" t="s">
        <v>25553</v>
      </c>
      <c r="D606">
        <v>34100005</v>
      </c>
    </row>
    <row r="607" spans="1:4" ht="12" customHeight="1" x14ac:dyDescent="0.2">
      <c r="A607" t="s">
        <v>10992</v>
      </c>
      <c r="B607">
        <v>1</v>
      </c>
      <c r="C607" t="s">
        <v>25554</v>
      </c>
      <c r="D607">
        <v>34200014</v>
      </c>
    </row>
    <row r="608" spans="1:4" ht="12" customHeight="1" x14ac:dyDescent="0.2">
      <c r="A608" t="s">
        <v>10992</v>
      </c>
      <c r="B608">
        <v>2</v>
      </c>
      <c r="C608" t="s">
        <v>25555</v>
      </c>
      <c r="D608">
        <v>34200018</v>
      </c>
    </row>
    <row r="609" spans="1:4" ht="12" customHeight="1" x14ac:dyDescent="0.2">
      <c r="A609" t="s">
        <v>10992</v>
      </c>
      <c r="B609">
        <v>3</v>
      </c>
      <c r="C609" t="s">
        <v>25556</v>
      </c>
      <c r="D609">
        <v>34200021</v>
      </c>
    </row>
    <row r="610" spans="1:4" ht="12" customHeight="1" x14ac:dyDescent="0.2">
      <c r="A610" t="s">
        <v>10992</v>
      </c>
      <c r="B610">
        <v>4</v>
      </c>
      <c r="C610" t="s">
        <v>25557</v>
      </c>
      <c r="D610">
        <v>34200026</v>
      </c>
    </row>
    <row r="611" spans="1:4" ht="12" customHeight="1" x14ac:dyDescent="0.2">
      <c r="A611" t="s">
        <v>10992</v>
      </c>
      <c r="B611">
        <v>5</v>
      </c>
      <c r="C611" t="s">
        <v>25558</v>
      </c>
      <c r="D611">
        <v>34200199</v>
      </c>
    </row>
    <row r="612" spans="1:4" ht="12" customHeight="1" x14ac:dyDescent="0.2">
      <c r="A612" t="s">
        <v>7069</v>
      </c>
      <c r="B612">
        <v>1</v>
      </c>
      <c r="C612" t="s">
        <v>25559</v>
      </c>
      <c r="D612">
        <v>35321425</v>
      </c>
    </row>
    <row r="613" spans="1:4" ht="12" customHeight="1" x14ac:dyDescent="0.2">
      <c r="A613" t="s">
        <v>7069</v>
      </c>
      <c r="B613">
        <v>2</v>
      </c>
      <c r="C613" t="s">
        <v>25560</v>
      </c>
      <c r="D613">
        <v>35321441</v>
      </c>
    </row>
    <row r="614" spans="1:4" ht="12" customHeight="1" x14ac:dyDescent="0.2">
      <c r="A614" t="s">
        <v>7069</v>
      </c>
      <c r="B614">
        <v>3</v>
      </c>
      <c r="C614" t="s">
        <v>25561</v>
      </c>
      <c r="D614">
        <v>35321486</v>
      </c>
    </row>
    <row r="615" spans="1:4" ht="12" customHeight="1" x14ac:dyDescent="0.2">
      <c r="A615" t="s">
        <v>7069</v>
      </c>
      <c r="B615">
        <v>4</v>
      </c>
      <c r="C615" t="s">
        <v>25562</v>
      </c>
      <c r="D615">
        <v>35321495</v>
      </c>
    </row>
    <row r="616" spans="1:4" ht="12" customHeight="1" x14ac:dyDescent="0.2">
      <c r="A616" t="s">
        <v>7069</v>
      </c>
      <c r="B616">
        <v>5</v>
      </c>
      <c r="C616" t="s">
        <v>25563</v>
      </c>
      <c r="D616">
        <v>35321514</v>
      </c>
    </row>
    <row r="617" spans="1:4" ht="12" customHeight="1" x14ac:dyDescent="0.2">
      <c r="A617" t="s">
        <v>7069</v>
      </c>
      <c r="B617">
        <v>6</v>
      </c>
      <c r="C617" t="s">
        <v>25564</v>
      </c>
      <c r="D617">
        <v>35321555</v>
      </c>
    </row>
    <row r="618" spans="1:4" ht="12" customHeight="1" x14ac:dyDescent="0.2">
      <c r="A618" t="s">
        <v>7069</v>
      </c>
      <c r="B618">
        <v>7</v>
      </c>
      <c r="C618" t="s">
        <v>25565</v>
      </c>
      <c r="D618">
        <v>35321725</v>
      </c>
    </row>
    <row r="619" spans="1:4" ht="12" customHeight="1" x14ac:dyDescent="0.2">
      <c r="A619" t="s">
        <v>10808</v>
      </c>
      <c r="B619">
        <v>1</v>
      </c>
      <c r="C619" t="s">
        <v>25566</v>
      </c>
      <c r="D619">
        <v>34200026</v>
      </c>
    </row>
    <row r="620" spans="1:4" ht="12" customHeight="1" x14ac:dyDescent="0.2">
      <c r="A620" t="s">
        <v>10808</v>
      </c>
      <c r="B620">
        <v>2</v>
      </c>
      <c r="C620" t="s">
        <v>25567</v>
      </c>
      <c r="D620">
        <v>34200029</v>
      </c>
    </row>
    <row r="621" spans="1:4" ht="12" customHeight="1" x14ac:dyDescent="0.2">
      <c r="A621" t="s">
        <v>1554</v>
      </c>
      <c r="B621">
        <v>1</v>
      </c>
      <c r="C621" t="s">
        <v>25568</v>
      </c>
      <c r="D621">
        <v>34200021</v>
      </c>
    </row>
    <row r="622" spans="1:4" ht="12" customHeight="1" x14ac:dyDescent="0.2">
      <c r="A622" t="s">
        <v>10210</v>
      </c>
      <c r="B622">
        <v>1</v>
      </c>
      <c r="C622" t="s">
        <v>25569</v>
      </c>
      <c r="D622">
        <v>37540017</v>
      </c>
    </row>
    <row r="623" spans="1:4" ht="12" customHeight="1" x14ac:dyDescent="0.2">
      <c r="A623" t="s">
        <v>6358</v>
      </c>
      <c r="B623">
        <v>1</v>
      </c>
      <c r="C623" t="s">
        <v>25570</v>
      </c>
      <c r="D623">
        <v>37540002</v>
      </c>
    </row>
    <row r="624" spans="1:4" ht="12" customHeight="1" x14ac:dyDescent="0.2">
      <c r="A624" t="s">
        <v>6358</v>
      </c>
      <c r="B624">
        <v>2</v>
      </c>
      <c r="C624" t="s">
        <v>25571</v>
      </c>
      <c r="D624">
        <v>37540003</v>
      </c>
    </row>
    <row r="625" spans="1:4" ht="12" customHeight="1" x14ac:dyDescent="0.2">
      <c r="A625" t="s">
        <v>6358</v>
      </c>
      <c r="B625">
        <v>3</v>
      </c>
      <c r="C625" t="s">
        <v>25572</v>
      </c>
      <c r="D625">
        <v>37540014</v>
      </c>
    </row>
    <row r="626" spans="1:4" ht="12" customHeight="1" x14ac:dyDescent="0.2">
      <c r="A626" t="s">
        <v>2410</v>
      </c>
      <c r="B626">
        <v>1</v>
      </c>
      <c r="C626" t="s">
        <v>25573</v>
      </c>
      <c r="D626">
        <v>35321223</v>
      </c>
    </row>
    <row r="627" spans="1:4" ht="12" customHeight="1" x14ac:dyDescent="0.2">
      <c r="A627" t="s">
        <v>2410</v>
      </c>
      <c r="B627">
        <v>2</v>
      </c>
      <c r="C627" t="s">
        <v>25574</v>
      </c>
      <c r="D627">
        <v>35321469</v>
      </c>
    </row>
    <row r="628" spans="1:4" ht="12" customHeight="1" x14ac:dyDescent="0.2">
      <c r="A628" t="s">
        <v>4902</v>
      </c>
      <c r="B628">
        <v>1</v>
      </c>
      <c r="C628" t="s">
        <v>25575</v>
      </c>
      <c r="D628">
        <v>37340007</v>
      </c>
    </row>
    <row r="629" spans="1:4" ht="12" customHeight="1" x14ac:dyDescent="0.2">
      <c r="A629" t="s">
        <v>4902</v>
      </c>
      <c r="B629">
        <v>2</v>
      </c>
      <c r="C629" t="s">
        <v>25576</v>
      </c>
      <c r="D629">
        <v>37410023</v>
      </c>
    </row>
    <row r="630" spans="1:4" ht="12" customHeight="1" x14ac:dyDescent="0.2">
      <c r="A630" t="s">
        <v>2731</v>
      </c>
      <c r="B630">
        <v>1</v>
      </c>
      <c r="C630" t="s">
        <v>25577</v>
      </c>
      <c r="D630">
        <v>13230417</v>
      </c>
    </row>
    <row r="631" spans="1:4" ht="12" customHeight="1" x14ac:dyDescent="0.2">
      <c r="A631" t="s">
        <v>2731</v>
      </c>
      <c r="B631">
        <v>2</v>
      </c>
      <c r="C631" t="s">
        <v>25578</v>
      </c>
      <c r="D631">
        <v>13230474</v>
      </c>
    </row>
    <row r="632" spans="1:4" ht="12" customHeight="1" x14ac:dyDescent="0.2">
      <c r="A632" t="s">
        <v>2731</v>
      </c>
      <c r="B632">
        <v>3</v>
      </c>
      <c r="C632" t="s">
        <v>25579</v>
      </c>
      <c r="D632">
        <v>13230518</v>
      </c>
    </row>
    <row r="633" spans="1:4" ht="12" customHeight="1" x14ac:dyDescent="0.2">
      <c r="A633" t="s">
        <v>2731</v>
      </c>
      <c r="B633">
        <v>4</v>
      </c>
      <c r="C633" t="s">
        <v>25580</v>
      </c>
      <c r="D633">
        <v>16100881</v>
      </c>
    </row>
    <row r="634" spans="1:4" ht="12" customHeight="1" x14ac:dyDescent="0.2">
      <c r="A634" t="s">
        <v>1114</v>
      </c>
      <c r="B634">
        <v>1</v>
      </c>
      <c r="C634" t="s">
        <v>25581</v>
      </c>
      <c r="D634">
        <v>35321242</v>
      </c>
    </row>
    <row r="635" spans="1:4" ht="12" customHeight="1" x14ac:dyDescent="0.2">
      <c r="A635" t="s">
        <v>1114</v>
      </c>
      <c r="B635">
        <v>2</v>
      </c>
      <c r="C635" t="s">
        <v>25582</v>
      </c>
      <c r="D635">
        <v>35321480</v>
      </c>
    </row>
    <row r="636" spans="1:4" ht="12" customHeight="1" x14ac:dyDescent="0.2">
      <c r="A636" t="s">
        <v>3370</v>
      </c>
      <c r="B636">
        <v>1</v>
      </c>
      <c r="C636" t="s">
        <v>25583</v>
      </c>
      <c r="D636">
        <v>32220024</v>
      </c>
    </row>
    <row r="637" spans="1:4" ht="12" customHeight="1" x14ac:dyDescent="0.2">
      <c r="A637" t="s">
        <v>3370</v>
      </c>
      <c r="B637">
        <v>2</v>
      </c>
      <c r="C637" t="s">
        <v>25584</v>
      </c>
      <c r="D637">
        <v>32220111</v>
      </c>
    </row>
    <row r="638" spans="1:4" ht="12" customHeight="1" x14ac:dyDescent="0.2">
      <c r="A638" t="s">
        <v>3370</v>
      </c>
      <c r="B638">
        <v>3</v>
      </c>
      <c r="C638" t="s">
        <v>25585</v>
      </c>
      <c r="D638">
        <v>32220234</v>
      </c>
    </row>
    <row r="639" spans="1:4" ht="12" customHeight="1" x14ac:dyDescent="0.2">
      <c r="A639" t="s">
        <v>3370</v>
      </c>
      <c r="B639">
        <v>4</v>
      </c>
      <c r="C639" t="s">
        <v>25586</v>
      </c>
      <c r="D639">
        <v>32220519</v>
      </c>
    </row>
    <row r="640" spans="1:4" ht="12" customHeight="1" x14ac:dyDescent="0.2">
      <c r="A640" t="s">
        <v>3370</v>
      </c>
      <c r="B640">
        <v>5</v>
      </c>
      <c r="C640" t="s">
        <v>25587</v>
      </c>
      <c r="D640">
        <v>32220666</v>
      </c>
    </row>
    <row r="641" spans="1:4" ht="12" customHeight="1" x14ac:dyDescent="0.2">
      <c r="A641" t="s">
        <v>3370</v>
      </c>
      <c r="B641">
        <v>6</v>
      </c>
      <c r="C641" t="s">
        <v>25588</v>
      </c>
      <c r="D641">
        <v>32221021</v>
      </c>
    </row>
    <row r="642" spans="1:4" ht="12" customHeight="1" x14ac:dyDescent="0.2">
      <c r="A642" t="s">
        <v>3370</v>
      </c>
      <c r="B642">
        <v>7</v>
      </c>
      <c r="C642" t="s">
        <v>25589</v>
      </c>
      <c r="D642">
        <v>72200001</v>
      </c>
    </row>
    <row r="643" spans="1:4" ht="12" customHeight="1" x14ac:dyDescent="0.2">
      <c r="A643" t="s">
        <v>3370</v>
      </c>
      <c r="B643">
        <v>8</v>
      </c>
      <c r="C643" t="s">
        <v>25590</v>
      </c>
      <c r="D643">
        <v>72200567</v>
      </c>
    </row>
    <row r="644" spans="1:4" ht="12" customHeight="1" x14ac:dyDescent="0.2">
      <c r="A644" t="s">
        <v>3370</v>
      </c>
      <c r="B644">
        <v>9</v>
      </c>
      <c r="C644" t="s">
        <v>25591</v>
      </c>
      <c r="D644">
        <v>72201143</v>
      </c>
    </row>
    <row r="645" spans="1:4" ht="12" customHeight="1" x14ac:dyDescent="0.2">
      <c r="A645" t="s">
        <v>3370</v>
      </c>
      <c r="B645">
        <v>10</v>
      </c>
      <c r="C645" t="s">
        <v>25592</v>
      </c>
      <c r="D645">
        <v>72201261</v>
      </c>
    </row>
    <row r="646" spans="1:4" ht="12" customHeight="1" x14ac:dyDescent="0.2">
      <c r="A646" t="s">
        <v>3370</v>
      </c>
      <c r="B646">
        <v>11</v>
      </c>
      <c r="C646" t="s">
        <v>25593</v>
      </c>
      <c r="D646">
        <v>72201263</v>
      </c>
    </row>
    <row r="647" spans="1:4" ht="12" customHeight="1" x14ac:dyDescent="0.2">
      <c r="A647" t="s">
        <v>3370</v>
      </c>
      <c r="B647">
        <v>12</v>
      </c>
      <c r="C647" t="s">
        <v>25594</v>
      </c>
      <c r="D647">
        <v>72201264</v>
      </c>
    </row>
    <row r="648" spans="1:4" ht="12" customHeight="1" x14ac:dyDescent="0.2">
      <c r="A648" t="s">
        <v>3370</v>
      </c>
      <c r="B648">
        <v>13</v>
      </c>
      <c r="C648" t="s">
        <v>25595</v>
      </c>
      <c r="D648">
        <v>72201334</v>
      </c>
    </row>
    <row r="649" spans="1:4" ht="12" customHeight="1" x14ac:dyDescent="0.2">
      <c r="A649" t="s">
        <v>3370</v>
      </c>
      <c r="B649">
        <v>14</v>
      </c>
      <c r="C649" t="s">
        <v>25596</v>
      </c>
      <c r="D649">
        <v>72300022</v>
      </c>
    </row>
    <row r="650" spans="1:4" ht="12" customHeight="1" x14ac:dyDescent="0.2">
      <c r="A650" t="s">
        <v>3370</v>
      </c>
      <c r="B650">
        <v>15</v>
      </c>
      <c r="C650" t="s">
        <v>25597</v>
      </c>
      <c r="D650">
        <v>72300455</v>
      </c>
    </row>
    <row r="651" spans="1:4" ht="12" customHeight="1" x14ac:dyDescent="0.2">
      <c r="A651" t="s">
        <v>3370</v>
      </c>
      <c r="B651">
        <v>16</v>
      </c>
      <c r="C651" t="s">
        <v>25598</v>
      </c>
      <c r="D651">
        <v>72300877</v>
      </c>
    </row>
    <row r="652" spans="1:4" ht="12" customHeight="1" x14ac:dyDescent="0.2">
      <c r="A652" t="s">
        <v>8002</v>
      </c>
      <c r="B652">
        <v>1</v>
      </c>
      <c r="C652" t="s">
        <v>25599</v>
      </c>
      <c r="D652">
        <v>16100787</v>
      </c>
    </row>
    <row r="653" spans="1:4" ht="12" customHeight="1" x14ac:dyDescent="0.2">
      <c r="A653" t="s">
        <v>8002</v>
      </c>
      <c r="B653">
        <v>2</v>
      </c>
      <c r="C653" t="s">
        <v>25600</v>
      </c>
      <c r="D653">
        <v>16100793</v>
      </c>
    </row>
    <row r="654" spans="1:4" ht="12" customHeight="1" x14ac:dyDescent="0.2">
      <c r="A654" t="s">
        <v>8002</v>
      </c>
      <c r="B654">
        <v>3</v>
      </c>
      <c r="C654" t="s">
        <v>25601</v>
      </c>
      <c r="D654">
        <v>16101072</v>
      </c>
    </row>
    <row r="655" spans="1:4" ht="12" customHeight="1" x14ac:dyDescent="0.2">
      <c r="A655" t="s">
        <v>6973</v>
      </c>
      <c r="B655">
        <v>1</v>
      </c>
      <c r="C655" t="s">
        <v>25602</v>
      </c>
      <c r="D655">
        <v>13230637</v>
      </c>
    </row>
    <row r="656" spans="1:4" ht="12" customHeight="1" x14ac:dyDescent="0.2">
      <c r="A656" t="s">
        <v>6973</v>
      </c>
      <c r="B656">
        <v>2</v>
      </c>
      <c r="C656" t="s">
        <v>25603</v>
      </c>
      <c r="D656">
        <v>13230705</v>
      </c>
    </row>
    <row r="657" spans="1:4" ht="12" customHeight="1" x14ac:dyDescent="0.2">
      <c r="A657" t="s">
        <v>6973</v>
      </c>
      <c r="B657">
        <v>3</v>
      </c>
      <c r="C657" t="s">
        <v>25604</v>
      </c>
      <c r="D657">
        <v>13230734</v>
      </c>
    </row>
    <row r="658" spans="1:4" ht="12" customHeight="1" x14ac:dyDescent="0.2">
      <c r="A658" t="s">
        <v>6973</v>
      </c>
      <c r="B658">
        <v>4</v>
      </c>
      <c r="C658" t="s">
        <v>25605</v>
      </c>
      <c r="D658">
        <v>35321223</v>
      </c>
    </row>
    <row r="659" spans="1:4" ht="12" customHeight="1" x14ac:dyDescent="0.2">
      <c r="A659" t="s">
        <v>7105</v>
      </c>
      <c r="B659">
        <v>1</v>
      </c>
      <c r="C659" t="s">
        <v>25606</v>
      </c>
      <c r="D659">
        <v>12430732</v>
      </c>
    </row>
    <row r="660" spans="1:4" ht="12" customHeight="1" x14ac:dyDescent="0.2">
      <c r="A660" t="s">
        <v>7105</v>
      </c>
      <c r="B660">
        <v>2</v>
      </c>
      <c r="C660" t="s">
        <v>25607</v>
      </c>
      <c r="D660">
        <v>12430737</v>
      </c>
    </row>
    <row r="661" spans="1:4" ht="12" customHeight="1" x14ac:dyDescent="0.2">
      <c r="A661" t="s">
        <v>7105</v>
      </c>
      <c r="B661">
        <v>3</v>
      </c>
      <c r="C661" t="s">
        <v>25608</v>
      </c>
      <c r="D661">
        <v>12430738</v>
      </c>
    </row>
    <row r="662" spans="1:4" ht="12" customHeight="1" x14ac:dyDescent="0.2">
      <c r="A662" t="s">
        <v>7105</v>
      </c>
      <c r="B662">
        <v>4</v>
      </c>
      <c r="C662" t="s">
        <v>25609</v>
      </c>
      <c r="D662">
        <v>12430761</v>
      </c>
    </row>
    <row r="663" spans="1:4" ht="12" customHeight="1" x14ac:dyDescent="0.2">
      <c r="A663" t="s">
        <v>7105</v>
      </c>
      <c r="B663">
        <v>5</v>
      </c>
      <c r="C663" t="s">
        <v>25610</v>
      </c>
      <c r="D663">
        <v>12430781</v>
      </c>
    </row>
    <row r="664" spans="1:4" ht="12" customHeight="1" x14ac:dyDescent="0.2">
      <c r="A664" t="s">
        <v>7105</v>
      </c>
      <c r="B664">
        <v>6</v>
      </c>
      <c r="C664" t="s">
        <v>25611</v>
      </c>
      <c r="D664">
        <v>13230212</v>
      </c>
    </row>
    <row r="665" spans="1:4" ht="12" customHeight="1" x14ac:dyDescent="0.2">
      <c r="A665" t="s">
        <v>7105</v>
      </c>
      <c r="B665">
        <v>7</v>
      </c>
      <c r="C665" t="s">
        <v>25612</v>
      </c>
      <c r="D665">
        <v>13230444</v>
      </c>
    </row>
    <row r="666" spans="1:4" ht="12" customHeight="1" x14ac:dyDescent="0.2">
      <c r="A666" t="s">
        <v>7105</v>
      </c>
      <c r="B666">
        <v>8</v>
      </c>
      <c r="C666" t="s">
        <v>25613</v>
      </c>
      <c r="D666">
        <v>13230533</v>
      </c>
    </row>
    <row r="667" spans="1:4" ht="12" customHeight="1" x14ac:dyDescent="0.2">
      <c r="A667" t="s">
        <v>7105</v>
      </c>
      <c r="B667">
        <v>9</v>
      </c>
      <c r="C667" t="s">
        <v>25614</v>
      </c>
      <c r="D667">
        <v>13230611</v>
      </c>
    </row>
    <row r="668" spans="1:4" ht="12" customHeight="1" x14ac:dyDescent="0.2">
      <c r="A668" t="s">
        <v>7105</v>
      </c>
      <c r="B668">
        <v>10</v>
      </c>
      <c r="C668" t="s">
        <v>25615</v>
      </c>
      <c r="D668">
        <v>13230613</v>
      </c>
    </row>
    <row r="669" spans="1:4" ht="12" customHeight="1" x14ac:dyDescent="0.2">
      <c r="A669" t="s">
        <v>7105</v>
      </c>
      <c r="B669">
        <v>11</v>
      </c>
      <c r="C669" t="s">
        <v>25616</v>
      </c>
      <c r="D669">
        <v>13230684</v>
      </c>
    </row>
    <row r="670" spans="1:4" ht="12" customHeight="1" x14ac:dyDescent="0.2">
      <c r="A670" t="s">
        <v>7105</v>
      </c>
      <c r="B670">
        <v>12</v>
      </c>
      <c r="C670" t="s">
        <v>25617</v>
      </c>
      <c r="D670">
        <v>13230687</v>
      </c>
    </row>
    <row r="671" spans="1:4" ht="12" customHeight="1" x14ac:dyDescent="0.2">
      <c r="A671" t="s">
        <v>7105</v>
      </c>
      <c r="B671">
        <v>13</v>
      </c>
      <c r="C671" t="s">
        <v>25618</v>
      </c>
      <c r="D671">
        <v>13230757</v>
      </c>
    </row>
    <row r="672" spans="1:4" ht="12" customHeight="1" x14ac:dyDescent="0.2">
      <c r="A672" t="s">
        <v>7105</v>
      </c>
      <c r="B672">
        <v>14</v>
      </c>
      <c r="C672" t="s">
        <v>25619</v>
      </c>
      <c r="D672">
        <v>13231051</v>
      </c>
    </row>
    <row r="673" spans="1:4" ht="12" customHeight="1" x14ac:dyDescent="0.2">
      <c r="A673" t="s">
        <v>7105</v>
      </c>
      <c r="B673">
        <v>15</v>
      </c>
      <c r="C673" t="s">
        <v>25620</v>
      </c>
      <c r="D673">
        <v>13231260</v>
      </c>
    </row>
    <row r="674" spans="1:4" ht="12" customHeight="1" x14ac:dyDescent="0.2">
      <c r="A674" t="s">
        <v>7105</v>
      </c>
      <c r="B674">
        <v>16</v>
      </c>
      <c r="C674" t="s">
        <v>25621</v>
      </c>
      <c r="D674">
        <v>35320722</v>
      </c>
    </row>
    <row r="675" spans="1:4" ht="12" customHeight="1" x14ac:dyDescent="0.2">
      <c r="A675" t="s">
        <v>7105</v>
      </c>
      <c r="B675">
        <v>17</v>
      </c>
      <c r="C675" t="s">
        <v>25622</v>
      </c>
      <c r="D675">
        <v>35320762</v>
      </c>
    </row>
    <row r="676" spans="1:4" ht="12" customHeight="1" x14ac:dyDescent="0.2">
      <c r="A676" t="s">
        <v>7105</v>
      </c>
      <c r="B676">
        <v>18</v>
      </c>
      <c r="C676" t="s">
        <v>25623</v>
      </c>
      <c r="D676">
        <v>35321391</v>
      </c>
    </row>
    <row r="677" spans="1:4" ht="12" customHeight="1" x14ac:dyDescent="0.2">
      <c r="A677" t="s">
        <v>7105</v>
      </c>
      <c r="B677">
        <v>19</v>
      </c>
      <c r="C677" t="s">
        <v>25624</v>
      </c>
      <c r="D677">
        <v>37430006</v>
      </c>
    </row>
    <row r="678" spans="1:4" ht="12" customHeight="1" x14ac:dyDescent="0.2">
      <c r="A678" t="s">
        <v>7105</v>
      </c>
      <c r="B678">
        <v>20</v>
      </c>
      <c r="C678" t="s">
        <v>25625</v>
      </c>
      <c r="D678">
        <v>37470017</v>
      </c>
    </row>
    <row r="679" spans="1:4" ht="12" customHeight="1" x14ac:dyDescent="0.2">
      <c r="A679" t="s">
        <v>7105</v>
      </c>
      <c r="B679">
        <v>21</v>
      </c>
      <c r="C679" t="s">
        <v>25626</v>
      </c>
      <c r="D679">
        <v>37470414</v>
      </c>
    </row>
    <row r="680" spans="1:4" ht="12" customHeight="1" x14ac:dyDescent="0.2">
      <c r="A680" t="s">
        <v>7105</v>
      </c>
      <c r="B680">
        <v>22</v>
      </c>
      <c r="C680" t="s">
        <v>25627</v>
      </c>
      <c r="D680">
        <v>37470422</v>
      </c>
    </row>
    <row r="681" spans="1:4" ht="12" customHeight="1" x14ac:dyDescent="0.2">
      <c r="A681" t="s">
        <v>7105</v>
      </c>
      <c r="B681">
        <v>23</v>
      </c>
      <c r="C681" t="s">
        <v>25628</v>
      </c>
      <c r="D681">
        <v>37470511</v>
      </c>
    </row>
    <row r="682" spans="1:4" ht="12" customHeight="1" x14ac:dyDescent="0.2">
      <c r="A682" t="s">
        <v>7105</v>
      </c>
      <c r="B682">
        <v>24</v>
      </c>
      <c r="C682" t="s">
        <v>25629</v>
      </c>
      <c r="D682">
        <v>37470611</v>
      </c>
    </row>
    <row r="683" spans="1:4" ht="12" customHeight="1" x14ac:dyDescent="0.2">
      <c r="A683" t="s">
        <v>7105</v>
      </c>
      <c r="B683">
        <v>25</v>
      </c>
      <c r="C683" t="s">
        <v>25630</v>
      </c>
      <c r="D683">
        <v>37470623</v>
      </c>
    </row>
    <row r="684" spans="1:4" ht="12" customHeight="1" x14ac:dyDescent="0.2">
      <c r="A684" t="s">
        <v>7105</v>
      </c>
      <c r="B684">
        <v>26</v>
      </c>
      <c r="C684" t="s">
        <v>25631</v>
      </c>
      <c r="D684">
        <v>37470666</v>
      </c>
    </row>
    <row r="685" spans="1:4" ht="12" customHeight="1" x14ac:dyDescent="0.2">
      <c r="A685" t="s">
        <v>7105</v>
      </c>
      <c r="B685">
        <v>27</v>
      </c>
      <c r="C685" t="s">
        <v>25632</v>
      </c>
      <c r="D685">
        <v>37470676</v>
      </c>
    </row>
    <row r="686" spans="1:4" ht="12" customHeight="1" x14ac:dyDescent="0.2">
      <c r="A686" t="s">
        <v>7105</v>
      </c>
      <c r="B686">
        <v>28</v>
      </c>
      <c r="C686" t="s">
        <v>25633</v>
      </c>
      <c r="D686">
        <v>37470722</v>
      </c>
    </row>
    <row r="687" spans="1:4" ht="12" customHeight="1" x14ac:dyDescent="0.2">
      <c r="A687" t="s">
        <v>7105</v>
      </c>
      <c r="B687">
        <v>29</v>
      </c>
      <c r="C687" t="s">
        <v>25634</v>
      </c>
      <c r="D687">
        <v>37470744</v>
      </c>
    </row>
    <row r="688" spans="1:4" ht="12" customHeight="1" x14ac:dyDescent="0.2">
      <c r="A688" t="s">
        <v>7105</v>
      </c>
      <c r="B688">
        <v>30</v>
      </c>
      <c r="C688" t="s">
        <v>25635</v>
      </c>
      <c r="D688">
        <v>37470827</v>
      </c>
    </row>
    <row r="689" spans="1:4" ht="12" customHeight="1" x14ac:dyDescent="0.2">
      <c r="A689" t="s">
        <v>3463</v>
      </c>
      <c r="B689">
        <v>1</v>
      </c>
      <c r="C689" t="s">
        <v>25636</v>
      </c>
      <c r="D689">
        <v>32210754</v>
      </c>
    </row>
    <row r="690" spans="1:4" ht="12" customHeight="1" x14ac:dyDescent="0.2">
      <c r="A690" t="s">
        <v>3670</v>
      </c>
      <c r="B690">
        <v>1</v>
      </c>
      <c r="C690" t="s">
        <v>25637</v>
      </c>
      <c r="D690">
        <v>32220024</v>
      </c>
    </row>
    <row r="691" spans="1:4" ht="12" customHeight="1" x14ac:dyDescent="0.2">
      <c r="A691" t="s">
        <v>3670</v>
      </c>
      <c r="B691">
        <v>2</v>
      </c>
      <c r="C691" t="s">
        <v>25638</v>
      </c>
      <c r="D691">
        <v>32220234</v>
      </c>
    </row>
    <row r="692" spans="1:4" ht="12" customHeight="1" x14ac:dyDescent="0.2">
      <c r="A692" t="s">
        <v>3670</v>
      </c>
      <c r="B692">
        <v>3</v>
      </c>
      <c r="C692" t="s">
        <v>25639</v>
      </c>
      <c r="D692">
        <v>32230086</v>
      </c>
    </row>
    <row r="693" spans="1:4" ht="12" customHeight="1" x14ac:dyDescent="0.2">
      <c r="A693" t="s">
        <v>3634</v>
      </c>
      <c r="B693">
        <v>1</v>
      </c>
      <c r="C693" t="s">
        <v>25640</v>
      </c>
      <c r="D693">
        <v>22130644</v>
      </c>
    </row>
    <row r="694" spans="1:4" ht="12" customHeight="1" x14ac:dyDescent="0.2">
      <c r="A694" t="s">
        <v>3634</v>
      </c>
      <c r="B694">
        <v>2</v>
      </c>
      <c r="C694" t="s">
        <v>25641</v>
      </c>
      <c r="D694">
        <v>37220004</v>
      </c>
    </row>
    <row r="695" spans="1:4" ht="12" customHeight="1" x14ac:dyDescent="0.2">
      <c r="A695" t="s">
        <v>3634</v>
      </c>
      <c r="B695">
        <v>3</v>
      </c>
      <c r="C695" t="s">
        <v>25642</v>
      </c>
      <c r="D695">
        <v>37220987</v>
      </c>
    </row>
    <row r="696" spans="1:4" ht="12" customHeight="1" x14ac:dyDescent="0.2">
      <c r="A696" t="s">
        <v>1825</v>
      </c>
      <c r="B696">
        <v>1</v>
      </c>
      <c r="C696" t="s">
        <v>25643</v>
      </c>
      <c r="D696">
        <v>35310006</v>
      </c>
    </row>
    <row r="697" spans="1:4" ht="12" customHeight="1" x14ac:dyDescent="0.2">
      <c r="A697" t="s">
        <v>1825</v>
      </c>
      <c r="B697">
        <v>2</v>
      </c>
      <c r="C697" t="s">
        <v>25644</v>
      </c>
      <c r="D697">
        <v>35330006</v>
      </c>
    </row>
    <row r="698" spans="1:4" ht="12" customHeight="1" x14ac:dyDescent="0.2">
      <c r="A698" t="s">
        <v>1825</v>
      </c>
      <c r="B698">
        <v>3</v>
      </c>
      <c r="C698" t="s">
        <v>25645</v>
      </c>
      <c r="D698">
        <v>35330020</v>
      </c>
    </row>
    <row r="699" spans="1:4" ht="12" customHeight="1" x14ac:dyDescent="0.2">
      <c r="A699" t="s">
        <v>1825</v>
      </c>
      <c r="B699">
        <v>4</v>
      </c>
      <c r="C699" t="s">
        <v>25646</v>
      </c>
      <c r="D699">
        <v>35330024</v>
      </c>
    </row>
    <row r="700" spans="1:4" ht="12" customHeight="1" x14ac:dyDescent="0.2">
      <c r="A700" t="s">
        <v>1696</v>
      </c>
      <c r="B700">
        <v>1</v>
      </c>
      <c r="C700" t="s">
        <v>25647</v>
      </c>
      <c r="D700">
        <v>35321223</v>
      </c>
    </row>
    <row r="701" spans="1:4" ht="12" customHeight="1" x14ac:dyDescent="0.2">
      <c r="A701" t="s">
        <v>1696</v>
      </c>
      <c r="B701">
        <v>2</v>
      </c>
      <c r="C701" t="s">
        <v>25648</v>
      </c>
      <c r="D701">
        <v>35321469</v>
      </c>
    </row>
    <row r="702" spans="1:4" ht="12" customHeight="1" x14ac:dyDescent="0.2">
      <c r="A702" t="s">
        <v>2365</v>
      </c>
      <c r="B702">
        <v>1</v>
      </c>
      <c r="C702" t="s">
        <v>25649</v>
      </c>
      <c r="D702">
        <v>31100495</v>
      </c>
    </row>
    <row r="703" spans="1:4" ht="12" customHeight="1" x14ac:dyDescent="0.2">
      <c r="A703" t="s">
        <v>2365</v>
      </c>
      <c r="B703">
        <v>2</v>
      </c>
      <c r="C703" t="s">
        <v>25650</v>
      </c>
      <c r="D703">
        <v>31100995</v>
      </c>
    </row>
    <row r="704" spans="1:4" ht="12" customHeight="1" x14ac:dyDescent="0.2">
      <c r="A704" t="s">
        <v>6877</v>
      </c>
      <c r="B704">
        <v>1</v>
      </c>
      <c r="C704" t="s">
        <v>25651</v>
      </c>
      <c r="D704">
        <v>32400017</v>
      </c>
    </row>
    <row r="705" spans="1:4" ht="12" customHeight="1" x14ac:dyDescent="0.2">
      <c r="A705" t="s">
        <v>4977</v>
      </c>
      <c r="B705">
        <v>1</v>
      </c>
      <c r="C705" t="s">
        <v>25652</v>
      </c>
      <c r="D705">
        <v>32400045</v>
      </c>
    </row>
    <row r="706" spans="1:4" ht="12" customHeight="1" x14ac:dyDescent="0.2">
      <c r="A706" t="s">
        <v>5040</v>
      </c>
      <c r="B706">
        <v>1</v>
      </c>
      <c r="C706" t="s">
        <v>25653</v>
      </c>
      <c r="D706">
        <v>34200064</v>
      </c>
    </row>
    <row r="707" spans="1:4" ht="12" customHeight="1" x14ac:dyDescent="0.2">
      <c r="A707" t="s">
        <v>7210</v>
      </c>
      <c r="B707">
        <v>1</v>
      </c>
      <c r="C707" t="s">
        <v>25654</v>
      </c>
      <c r="D707">
        <v>35320003</v>
      </c>
    </row>
    <row r="708" spans="1:4" ht="12" customHeight="1" x14ac:dyDescent="0.2">
      <c r="A708" t="s">
        <v>7210</v>
      </c>
      <c r="B708">
        <v>2</v>
      </c>
      <c r="C708" t="s">
        <v>25655</v>
      </c>
      <c r="D708">
        <v>35320004</v>
      </c>
    </row>
    <row r="709" spans="1:4" ht="12" customHeight="1" x14ac:dyDescent="0.2">
      <c r="A709" t="s">
        <v>7210</v>
      </c>
      <c r="B709">
        <v>3</v>
      </c>
      <c r="C709" t="s">
        <v>25656</v>
      </c>
      <c r="D709">
        <v>35320017</v>
      </c>
    </row>
    <row r="710" spans="1:4" ht="12" customHeight="1" x14ac:dyDescent="0.2">
      <c r="A710" t="s">
        <v>7210</v>
      </c>
      <c r="B710">
        <v>4</v>
      </c>
      <c r="C710" t="s">
        <v>25657</v>
      </c>
      <c r="D710">
        <v>35330005</v>
      </c>
    </row>
    <row r="711" spans="1:4" ht="12" customHeight="1" x14ac:dyDescent="0.2">
      <c r="A711" t="s">
        <v>7210</v>
      </c>
      <c r="B711">
        <v>5</v>
      </c>
      <c r="C711" t="s">
        <v>25658</v>
      </c>
      <c r="D711">
        <v>35330008</v>
      </c>
    </row>
    <row r="712" spans="1:4" ht="12" customHeight="1" x14ac:dyDescent="0.2">
      <c r="A712" t="s">
        <v>2428</v>
      </c>
      <c r="B712">
        <v>1</v>
      </c>
      <c r="C712" t="s">
        <v>25659</v>
      </c>
      <c r="D712">
        <v>32130002</v>
      </c>
    </row>
    <row r="713" spans="1:4" ht="12" customHeight="1" x14ac:dyDescent="0.2">
      <c r="A713" t="s">
        <v>2428</v>
      </c>
      <c r="B713">
        <v>2</v>
      </c>
      <c r="C713" t="s">
        <v>25660</v>
      </c>
      <c r="D713">
        <v>32130003</v>
      </c>
    </row>
    <row r="714" spans="1:4" ht="12" customHeight="1" x14ac:dyDescent="0.2">
      <c r="A714" t="s">
        <v>2428</v>
      </c>
      <c r="B714">
        <v>3</v>
      </c>
      <c r="C714" t="s">
        <v>25661</v>
      </c>
      <c r="D714">
        <v>32270001</v>
      </c>
    </row>
    <row r="715" spans="1:4" ht="12" customHeight="1" x14ac:dyDescent="0.2">
      <c r="A715" t="s">
        <v>10510</v>
      </c>
      <c r="B715">
        <v>1</v>
      </c>
      <c r="C715" t="s">
        <v>25662</v>
      </c>
      <c r="D715">
        <v>34100001</v>
      </c>
    </row>
    <row r="716" spans="1:4" ht="12" customHeight="1" x14ac:dyDescent="0.2">
      <c r="A716" t="s">
        <v>10510</v>
      </c>
      <c r="B716">
        <v>2</v>
      </c>
      <c r="C716" t="s">
        <v>25663</v>
      </c>
      <c r="D716">
        <v>34100005</v>
      </c>
    </row>
    <row r="717" spans="1:4" ht="12" customHeight="1" x14ac:dyDescent="0.2">
      <c r="A717" t="s">
        <v>10510</v>
      </c>
      <c r="B717">
        <v>3</v>
      </c>
      <c r="C717" t="s">
        <v>25664</v>
      </c>
      <c r="D717">
        <v>34100009</v>
      </c>
    </row>
    <row r="718" spans="1:4" ht="12" customHeight="1" x14ac:dyDescent="0.2">
      <c r="A718" t="s">
        <v>10510</v>
      </c>
      <c r="B718">
        <v>4</v>
      </c>
      <c r="C718" t="s">
        <v>25665</v>
      </c>
      <c r="D718">
        <v>34100011</v>
      </c>
    </row>
    <row r="719" spans="1:4" ht="12" customHeight="1" x14ac:dyDescent="0.2">
      <c r="A719" t="s">
        <v>10510</v>
      </c>
      <c r="B719">
        <v>5</v>
      </c>
      <c r="C719" t="s">
        <v>25666</v>
      </c>
      <c r="D719">
        <v>34100099</v>
      </c>
    </row>
    <row r="720" spans="1:4" ht="12" customHeight="1" x14ac:dyDescent="0.2">
      <c r="A720" t="s">
        <v>10510</v>
      </c>
      <c r="B720">
        <v>6</v>
      </c>
      <c r="C720" t="s">
        <v>25667</v>
      </c>
      <c r="D720">
        <v>34100617</v>
      </c>
    </row>
    <row r="721" spans="1:4" ht="12" customHeight="1" x14ac:dyDescent="0.2">
      <c r="A721" t="s">
        <v>5106</v>
      </c>
      <c r="B721">
        <v>1</v>
      </c>
      <c r="C721" t="s">
        <v>25668</v>
      </c>
      <c r="D721">
        <v>31100002</v>
      </c>
    </row>
    <row r="722" spans="1:4" ht="12" customHeight="1" x14ac:dyDescent="0.2">
      <c r="A722" t="s">
        <v>3865</v>
      </c>
      <c r="B722">
        <v>1</v>
      </c>
      <c r="C722" t="s">
        <v>25669</v>
      </c>
      <c r="D722">
        <v>32211120</v>
      </c>
    </row>
    <row r="723" spans="1:4" ht="12" customHeight="1" x14ac:dyDescent="0.2">
      <c r="A723" t="s">
        <v>3865</v>
      </c>
      <c r="B723">
        <v>2</v>
      </c>
      <c r="C723" t="s">
        <v>25670</v>
      </c>
      <c r="D723">
        <v>32211121</v>
      </c>
    </row>
    <row r="724" spans="1:4" ht="12" customHeight="1" x14ac:dyDescent="0.2">
      <c r="A724" t="s">
        <v>827</v>
      </c>
      <c r="B724">
        <v>1</v>
      </c>
      <c r="C724" t="s">
        <v>25671</v>
      </c>
      <c r="D724">
        <v>35321223</v>
      </c>
    </row>
    <row r="725" spans="1:4" ht="12" customHeight="1" x14ac:dyDescent="0.2">
      <c r="A725" t="s">
        <v>1581</v>
      </c>
      <c r="B725">
        <v>1</v>
      </c>
      <c r="C725" t="s">
        <v>25672</v>
      </c>
      <c r="D725">
        <v>16101000</v>
      </c>
    </row>
    <row r="726" spans="1:4" ht="12" customHeight="1" x14ac:dyDescent="0.2">
      <c r="A726" t="s">
        <v>1581</v>
      </c>
      <c r="B726">
        <v>2</v>
      </c>
      <c r="C726" t="s">
        <v>25673</v>
      </c>
      <c r="D726">
        <v>51350623</v>
      </c>
    </row>
    <row r="727" spans="1:4" ht="12" customHeight="1" x14ac:dyDescent="0.2">
      <c r="A727" t="s">
        <v>1581</v>
      </c>
      <c r="B727">
        <v>3</v>
      </c>
      <c r="C727" t="s">
        <v>25674</v>
      </c>
      <c r="D727">
        <v>51350672</v>
      </c>
    </row>
    <row r="728" spans="1:4" ht="12" customHeight="1" x14ac:dyDescent="0.2">
      <c r="A728" t="s">
        <v>1581</v>
      </c>
      <c r="B728">
        <v>4</v>
      </c>
      <c r="C728" t="s">
        <v>25675</v>
      </c>
      <c r="D728">
        <v>51350861</v>
      </c>
    </row>
    <row r="729" spans="1:4" ht="12" customHeight="1" x14ac:dyDescent="0.2">
      <c r="A729" t="s">
        <v>10180</v>
      </c>
      <c r="B729">
        <v>1</v>
      </c>
      <c r="C729" t="s">
        <v>25676</v>
      </c>
      <c r="D729">
        <v>32211888</v>
      </c>
    </row>
    <row r="730" spans="1:4" ht="12" customHeight="1" x14ac:dyDescent="0.2">
      <c r="A730" t="s">
        <v>9901</v>
      </c>
      <c r="B730">
        <v>1</v>
      </c>
      <c r="C730" t="s">
        <v>25677</v>
      </c>
      <c r="D730">
        <v>62230402</v>
      </c>
    </row>
    <row r="731" spans="1:4" ht="12" customHeight="1" x14ac:dyDescent="0.2">
      <c r="A731" t="s">
        <v>9901</v>
      </c>
      <c r="B731">
        <v>2</v>
      </c>
      <c r="C731" t="s">
        <v>25678</v>
      </c>
      <c r="D731">
        <v>62230744</v>
      </c>
    </row>
    <row r="732" spans="1:4" ht="12" customHeight="1" x14ac:dyDescent="0.2">
      <c r="A732" t="s">
        <v>4025</v>
      </c>
      <c r="B732">
        <v>1</v>
      </c>
      <c r="C732" t="s">
        <v>25679</v>
      </c>
      <c r="D732">
        <v>37220622</v>
      </c>
    </row>
    <row r="733" spans="1:4" ht="12" customHeight="1" x14ac:dyDescent="0.2">
      <c r="A733" t="s">
        <v>4025</v>
      </c>
      <c r="B733">
        <v>2</v>
      </c>
      <c r="C733" t="s">
        <v>25680</v>
      </c>
      <c r="D733">
        <v>37220678</v>
      </c>
    </row>
    <row r="734" spans="1:4" ht="12" customHeight="1" x14ac:dyDescent="0.2">
      <c r="A734" t="s">
        <v>4025</v>
      </c>
      <c r="B734">
        <v>3</v>
      </c>
      <c r="C734" t="s">
        <v>25681</v>
      </c>
      <c r="D734">
        <v>37220688</v>
      </c>
    </row>
    <row r="735" spans="1:4" ht="12" customHeight="1" x14ac:dyDescent="0.2">
      <c r="A735" t="s">
        <v>4025</v>
      </c>
      <c r="B735">
        <v>4</v>
      </c>
      <c r="C735" t="s">
        <v>25682</v>
      </c>
      <c r="D735">
        <v>37220694</v>
      </c>
    </row>
    <row r="736" spans="1:4" ht="12" customHeight="1" x14ac:dyDescent="0.2">
      <c r="A736" t="s">
        <v>4025</v>
      </c>
      <c r="B736">
        <v>5</v>
      </c>
      <c r="C736" t="s">
        <v>25683</v>
      </c>
      <c r="D736">
        <v>37220881</v>
      </c>
    </row>
    <row r="737" spans="1:4" ht="12" customHeight="1" x14ac:dyDescent="0.2">
      <c r="A737" t="s">
        <v>4025</v>
      </c>
      <c r="B737">
        <v>6</v>
      </c>
      <c r="C737" t="s">
        <v>25684</v>
      </c>
      <c r="D737">
        <v>37220900</v>
      </c>
    </row>
    <row r="738" spans="1:4" ht="12" customHeight="1" x14ac:dyDescent="0.2">
      <c r="A738" t="s">
        <v>4025</v>
      </c>
      <c r="B738">
        <v>7</v>
      </c>
      <c r="C738" t="s">
        <v>25685</v>
      </c>
      <c r="D738">
        <v>38160001</v>
      </c>
    </row>
    <row r="739" spans="1:4" ht="12" customHeight="1" x14ac:dyDescent="0.2">
      <c r="A739" t="s">
        <v>4025</v>
      </c>
      <c r="B739">
        <v>8</v>
      </c>
      <c r="C739" t="s">
        <v>25686</v>
      </c>
      <c r="D739">
        <v>38160017</v>
      </c>
    </row>
    <row r="740" spans="1:4" ht="12" customHeight="1" x14ac:dyDescent="0.2">
      <c r="A740" t="s">
        <v>4025</v>
      </c>
      <c r="B740">
        <v>9</v>
      </c>
      <c r="C740" t="s">
        <v>25687</v>
      </c>
      <c r="D740">
        <v>38160119</v>
      </c>
    </row>
    <row r="741" spans="1:4" ht="12" customHeight="1" x14ac:dyDescent="0.2">
      <c r="A741" t="s">
        <v>4025</v>
      </c>
      <c r="B741">
        <v>10</v>
      </c>
      <c r="C741" t="s">
        <v>25688</v>
      </c>
      <c r="D741">
        <v>38160420</v>
      </c>
    </row>
    <row r="742" spans="1:4" ht="12" customHeight="1" x14ac:dyDescent="0.2">
      <c r="A742" t="s">
        <v>2969</v>
      </c>
      <c r="B742">
        <v>1</v>
      </c>
      <c r="C742" t="s">
        <v>25689</v>
      </c>
      <c r="D742">
        <v>35330008</v>
      </c>
    </row>
    <row r="743" spans="1:4" ht="12" customHeight="1" x14ac:dyDescent="0.2">
      <c r="A743" t="s">
        <v>2969</v>
      </c>
      <c r="B743">
        <v>2</v>
      </c>
      <c r="C743" t="s">
        <v>25690</v>
      </c>
      <c r="D743">
        <v>35330021</v>
      </c>
    </row>
    <row r="744" spans="1:4" ht="12" customHeight="1" x14ac:dyDescent="0.2">
      <c r="A744" t="s">
        <v>2969</v>
      </c>
      <c r="B744">
        <v>3</v>
      </c>
      <c r="C744" t="s">
        <v>25691</v>
      </c>
      <c r="D744">
        <v>35330024</v>
      </c>
    </row>
    <row r="745" spans="1:4" ht="12" customHeight="1" x14ac:dyDescent="0.2">
      <c r="A745" t="s">
        <v>2969</v>
      </c>
      <c r="B745">
        <v>4</v>
      </c>
      <c r="C745" t="s">
        <v>25692</v>
      </c>
      <c r="D745">
        <v>35330234</v>
      </c>
    </row>
    <row r="746" spans="1:4" ht="12" customHeight="1" x14ac:dyDescent="0.2">
      <c r="A746" t="s">
        <v>3619</v>
      </c>
      <c r="B746">
        <v>1</v>
      </c>
      <c r="C746" t="s">
        <v>25693</v>
      </c>
      <c r="D746">
        <v>32210754</v>
      </c>
    </row>
    <row r="747" spans="1:4" ht="12" customHeight="1" x14ac:dyDescent="0.2">
      <c r="A747" t="s">
        <v>5842</v>
      </c>
      <c r="B747">
        <v>1</v>
      </c>
      <c r="C747" t="s">
        <v>25694</v>
      </c>
      <c r="D747">
        <v>32130002</v>
      </c>
    </row>
    <row r="748" spans="1:4" ht="12" customHeight="1" x14ac:dyDescent="0.2">
      <c r="A748" t="s">
        <v>5842</v>
      </c>
      <c r="B748">
        <v>2</v>
      </c>
      <c r="C748" t="s">
        <v>25695</v>
      </c>
      <c r="D748">
        <v>32230022</v>
      </c>
    </row>
    <row r="749" spans="1:4" ht="12" customHeight="1" x14ac:dyDescent="0.2">
      <c r="A749" t="s">
        <v>5842</v>
      </c>
      <c r="B749">
        <v>3</v>
      </c>
      <c r="C749" t="s">
        <v>25696</v>
      </c>
      <c r="D749">
        <v>32270002</v>
      </c>
    </row>
    <row r="750" spans="1:4" ht="12" customHeight="1" x14ac:dyDescent="0.2">
      <c r="A750" t="s">
        <v>5842</v>
      </c>
      <c r="B750">
        <v>4</v>
      </c>
      <c r="C750" t="s">
        <v>25697</v>
      </c>
      <c r="D750">
        <v>32400017</v>
      </c>
    </row>
    <row r="751" spans="1:4" ht="12" customHeight="1" x14ac:dyDescent="0.2">
      <c r="A751" t="s">
        <v>8851</v>
      </c>
      <c r="B751">
        <v>1</v>
      </c>
      <c r="C751" t="s">
        <v>25698</v>
      </c>
      <c r="D751">
        <v>42320762</v>
      </c>
    </row>
    <row r="752" spans="1:4" ht="12" customHeight="1" x14ac:dyDescent="0.2">
      <c r="A752" t="s">
        <v>8851</v>
      </c>
      <c r="B752">
        <v>2</v>
      </c>
      <c r="C752" t="s">
        <v>25699</v>
      </c>
      <c r="D752">
        <v>42320799</v>
      </c>
    </row>
    <row r="753" spans="1:4" ht="12" customHeight="1" x14ac:dyDescent="0.2">
      <c r="A753" t="s">
        <v>4407</v>
      </c>
      <c r="B753">
        <v>1</v>
      </c>
      <c r="C753" t="s">
        <v>25700</v>
      </c>
      <c r="D753">
        <v>32130003</v>
      </c>
    </row>
    <row r="754" spans="1:4" ht="12" customHeight="1" x14ac:dyDescent="0.2">
      <c r="A754" t="s">
        <v>4407</v>
      </c>
      <c r="B754">
        <v>2</v>
      </c>
      <c r="C754" t="s">
        <v>25701</v>
      </c>
      <c r="D754">
        <v>32230565</v>
      </c>
    </row>
    <row r="755" spans="1:4" ht="12" customHeight="1" x14ac:dyDescent="0.2">
      <c r="A755" t="s">
        <v>9265</v>
      </c>
      <c r="B755">
        <v>1</v>
      </c>
      <c r="C755" t="s">
        <v>25702</v>
      </c>
      <c r="D755">
        <v>32220111</v>
      </c>
    </row>
    <row r="756" spans="1:4" ht="12" customHeight="1" x14ac:dyDescent="0.2">
      <c r="A756" t="s">
        <v>9265</v>
      </c>
      <c r="B756">
        <v>2</v>
      </c>
      <c r="C756" t="s">
        <v>25703</v>
      </c>
      <c r="D756">
        <v>32220123</v>
      </c>
    </row>
    <row r="757" spans="1:4" ht="12" customHeight="1" x14ac:dyDescent="0.2">
      <c r="A757" t="s">
        <v>9265</v>
      </c>
      <c r="B757">
        <v>3</v>
      </c>
      <c r="C757" t="s">
        <v>25704</v>
      </c>
      <c r="D757">
        <v>32220666</v>
      </c>
    </row>
    <row r="758" spans="1:4" ht="12" customHeight="1" x14ac:dyDescent="0.2">
      <c r="A758" t="s">
        <v>2954</v>
      </c>
      <c r="B758">
        <v>1</v>
      </c>
      <c r="C758" t="s">
        <v>25705</v>
      </c>
      <c r="D758">
        <v>62250002</v>
      </c>
    </row>
    <row r="759" spans="1:4" ht="12" customHeight="1" x14ac:dyDescent="0.2">
      <c r="A759" t="s">
        <v>2954</v>
      </c>
      <c r="B759">
        <v>2</v>
      </c>
      <c r="C759" t="s">
        <v>25706</v>
      </c>
      <c r="D759">
        <v>62250021</v>
      </c>
    </row>
    <row r="760" spans="1:4" ht="12" customHeight="1" x14ac:dyDescent="0.2">
      <c r="A760" t="s">
        <v>2954</v>
      </c>
      <c r="B760">
        <v>3</v>
      </c>
      <c r="C760" t="s">
        <v>25707</v>
      </c>
      <c r="D760">
        <v>62250022</v>
      </c>
    </row>
    <row r="761" spans="1:4" ht="12" customHeight="1" x14ac:dyDescent="0.2">
      <c r="A761" t="s">
        <v>2954</v>
      </c>
      <c r="B761">
        <v>4</v>
      </c>
      <c r="C761" t="s">
        <v>25708</v>
      </c>
      <c r="D761">
        <v>62250023</v>
      </c>
    </row>
    <row r="762" spans="1:4" ht="12" customHeight="1" x14ac:dyDescent="0.2">
      <c r="A762" t="s">
        <v>2954</v>
      </c>
      <c r="B762">
        <v>5</v>
      </c>
      <c r="C762" t="s">
        <v>25709</v>
      </c>
      <c r="D762">
        <v>62250044</v>
      </c>
    </row>
    <row r="763" spans="1:4" ht="12" customHeight="1" x14ac:dyDescent="0.2">
      <c r="A763" t="s">
        <v>2954</v>
      </c>
      <c r="B763">
        <v>6</v>
      </c>
      <c r="C763" t="s">
        <v>25710</v>
      </c>
      <c r="D763">
        <v>62250066</v>
      </c>
    </row>
    <row r="764" spans="1:4" ht="12" customHeight="1" x14ac:dyDescent="0.2">
      <c r="A764" t="s">
        <v>4049</v>
      </c>
      <c r="B764">
        <v>1</v>
      </c>
      <c r="C764" t="s">
        <v>25711</v>
      </c>
      <c r="D764">
        <v>32220024</v>
      </c>
    </row>
    <row r="765" spans="1:4" ht="12" customHeight="1" x14ac:dyDescent="0.2">
      <c r="A765" t="s">
        <v>4049</v>
      </c>
      <c r="B765">
        <v>2</v>
      </c>
      <c r="C765" t="s">
        <v>25712</v>
      </c>
      <c r="D765">
        <v>32220111</v>
      </c>
    </row>
    <row r="766" spans="1:4" ht="12" customHeight="1" x14ac:dyDescent="0.2">
      <c r="A766" t="s">
        <v>4049</v>
      </c>
      <c r="B766">
        <v>3</v>
      </c>
      <c r="C766" t="s">
        <v>25713</v>
      </c>
      <c r="D766">
        <v>32220234</v>
      </c>
    </row>
    <row r="767" spans="1:4" ht="12" customHeight="1" x14ac:dyDescent="0.2">
      <c r="A767" t="s">
        <v>4049</v>
      </c>
      <c r="B767">
        <v>4</v>
      </c>
      <c r="C767" t="s">
        <v>25714</v>
      </c>
      <c r="D767">
        <v>32220519</v>
      </c>
    </row>
    <row r="768" spans="1:4" ht="12" customHeight="1" x14ac:dyDescent="0.2">
      <c r="A768" t="s">
        <v>6847</v>
      </c>
      <c r="B768">
        <v>1</v>
      </c>
      <c r="C768" t="s">
        <v>25715</v>
      </c>
      <c r="D768">
        <v>42320648</v>
      </c>
    </row>
    <row r="769" spans="1:4" ht="12" customHeight="1" x14ac:dyDescent="0.2">
      <c r="A769" t="s">
        <v>6847</v>
      </c>
      <c r="B769">
        <v>2</v>
      </c>
      <c r="C769" t="s">
        <v>25716</v>
      </c>
      <c r="D769">
        <v>42320687</v>
      </c>
    </row>
    <row r="770" spans="1:4" ht="12" customHeight="1" x14ac:dyDescent="0.2">
      <c r="A770" t="s">
        <v>1976</v>
      </c>
      <c r="B770">
        <v>1</v>
      </c>
      <c r="C770" t="s">
        <v>25717</v>
      </c>
      <c r="D770">
        <v>62230002</v>
      </c>
    </row>
    <row r="771" spans="1:4" ht="12" customHeight="1" x14ac:dyDescent="0.2">
      <c r="A771" t="s">
        <v>1976</v>
      </c>
      <c r="B771">
        <v>2</v>
      </c>
      <c r="C771" t="s">
        <v>25718</v>
      </c>
      <c r="D771">
        <v>62230488</v>
      </c>
    </row>
    <row r="772" spans="1:4" ht="12" customHeight="1" x14ac:dyDescent="0.2">
      <c r="A772" t="s">
        <v>4473</v>
      </c>
      <c r="B772">
        <v>1</v>
      </c>
      <c r="C772" t="s">
        <v>25719</v>
      </c>
      <c r="D772">
        <v>37510005</v>
      </c>
    </row>
    <row r="773" spans="1:4" ht="12" customHeight="1" x14ac:dyDescent="0.2">
      <c r="A773" t="s">
        <v>2356</v>
      </c>
      <c r="B773">
        <v>1</v>
      </c>
      <c r="C773" t="s">
        <v>25720</v>
      </c>
      <c r="D773">
        <v>35321866</v>
      </c>
    </row>
    <row r="774" spans="1:4" ht="12" customHeight="1" x14ac:dyDescent="0.2">
      <c r="A774" t="s">
        <v>2264</v>
      </c>
      <c r="B774">
        <v>1</v>
      </c>
      <c r="C774" t="s">
        <v>25721</v>
      </c>
      <c r="D774">
        <v>13230637</v>
      </c>
    </row>
    <row r="775" spans="1:4" ht="12" customHeight="1" x14ac:dyDescent="0.2">
      <c r="A775" t="s">
        <v>2264</v>
      </c>
      <c r="B775">
        <v>2</v>
      </c>
      <c r="C775" t="s">
        <v>25722</v>
      </c>
      <c r="D775">
        <v>13230734</v>
      </c>
    </row>
    <row r="776" spans="1:4" ht="12" customHeight="1" x14ac:dyDescent="0.2">
      <c r="A776" t="s">
        <v>2264</v>
      </c>
      <c r="B776">
        <v>3</v>
      </c>
      <c r="C776" t="s">
        <v>25723</v>
      </c>
      <c r="D776">
        <v>35321223</v>
      </c>
    </row>
    <row r="777" spans="1:4" ht="12" customHeight="1" x14ac:dyDescent="0.2">
      <c r="A777" t="s">
        <v>2264</v>
      </c>
      <c r="B777">
        <v>4</v>
      </c>
      <c r="C777" t="s">
        <v>25724</v>
      </c>
      <c r="D777">
        <v>35321469</v>
      </c>
    </row>
    <row r="778" spans="1:4" ht="12" customHeight="1" x14ac:dyDescent="0.2">
      <c r="A778" t="s">
        <v>2264</v>
      </c>
      <c r="B778">
        <v>5</v>
      </c>
      <c r="C778" t="s">
        <v>25725</v>
      </c>
      <c r="D778">
        <v>35321472</v>
      </c>
    </row>
    <row r="779" spans="1:4" ht="12" customHeight="1" x14ac:dyDescent="0.2">
      <c r="A779" t="s">
        <v>8107</v>
      </c>
      <c r="B779">
        <v>1</v>
      </c>
      <c r="C779" t="s">
        <v>25726</v>
      </c>
      <c r="D779">
        <v>31100995</v>
      </c>
    </row>
    <row r="780" spans="1:4" ht="12" customHeight="1" x14ac:dyDescent="0.2">
      <c r="A780" t="s">
        <v>5111</v>
      </c>
      <c r="B780">
        <v>1</v>
      </c>
      <c r="C780" t="s">
        <v>25727</v>
      </c>
      <c r="D780">
        <v>35321466</v>
      </c>
    </row>
    <row r="781" spans="1:4" ht="12" customHeight="1" x14ac:dyDescent="0.2">
      <c r="A781" t="s">
        <v>5111</v>
      </c>
      <c r="B781">
        <v>2</v>
      </c>
      <c r="C781" t="s">
        <v>25728</v>
      </c>
      <c r="D781">
        <v>35321866</v>
      </c>
    </row>
    <row r="782" spans="1:4" ht="12" customHeight="1" x14ac:dyDescent="0.2">
      <c r="A782" t="s">
        <v>9403</v>
      </c>
      <c r="B782">
        <v>1</v>
      </c>
      <c r="C782" t="s">
        <v>25729</v>
      </c>
      <c r="D782">
        <v>13230404</v>
      </c>
    </row>
    <row r="783" spans="1:4" ht="12" customHeight="1" x14ac:dyDescent="0.2">
      <c r="A783" t="s">
        <v>9403</v>
      </c>
      <c r="B783">
        <v>2</v>
      </c>
      <c r="C783" t="s">
        <v>25730</v>
      </c>
      <c r="D783">
        <v>13230487</v>
      </c>
    </row>
    <row r="784" spans="1:4" ht="12" customHeight="1" x14ac:dyDescent="0.2">
      <c r="A784" t="s">
        <v>9403</v>
      </c>
      <c r="B784">
        <v>3</v>
      </c>
      <c r="C784" t="s">
        <v>25731</v>
      </c>
      <c r="D784">
        <v>13231264</v>
      </c>
    </row>
    <row r="785" spans="1:4" ht="12" customHeight="1" x14ac:dyDescent="0.2">
      <c r="A785" t="s">
        <v>9403</v>
      </c>
      <c r="B785">
        <v>4</v>
      </c>
      <c r="C785" t="s">
        <v>25732</v>
      </c>
      <c r="D785">
        <v>16100181</v>
      </c>
    </row>
    <row r="786" spans="1:4" ht="12" customHeight="1" x14ac:dyDescent="0.2">
      <c r="A786" t="s">
        <v>5680</v>
      </c>
      <c r="B786">
        <v>1</v>
      </c>
      <c r="C786" t="s">
        <v>25733</v>
      </c>
      <c r="D786">
        <v>36110007</v>
      </c>
    </row>
    <row r="787" spans="1:4" ht="12" customHeight="1" x14ac:dyDescent="0.2">
      <c r="A787" t="s">
        <v>5680</v>
      </c>
      <c r="B787">
        <v>2</v>
      </c>
      <c r="C787" t="s">
        <v>25734</v>
      </c>
      <c r="D787">
        <v>36110444</v>
      </c>
    </row>
    <row r="788" spans="1:4" ht="12" customHeight="1" x14ac:dyDescent="0.2">
      <c r="A788" t="s">
        <v>5680</v>
      </c>
      <c r="B788">
        <v>3</v>
      </c>
      <c r="C788" t="s">
        <v>25735</v>
      </c>
      <c r="D788">
        <v>36110641</v>
      </c>
    </row>
    <row r="789" spans="1:4" ht="12" customHeight="1" x14ac:dyDescent="0.2">
      <c r="A789" t="s">
        <v>5680</v>
      </c>
      <c r="B789">
        <v>4</v>
      </c>
      <c r="C789" t="s">
        <v>25736</v>
      </c>
      <c r="D789">
        <v>37130633</v>
      </c>
    </row>
    <row r="790" spans="1:4" ht="12" customHeight="1" x14ac:dyDescent="0.2">
      <c r="A790" t="s">
        <v>1606</v>
      </c>
      <c r="B790">
        <v>1</v>
      </c>
      <c r="C790" t="s">
        <v>25737</v>
      </c>
      <c r="D790">
        <v>31100995</v>
      </c>
    </row>
    <row r="791" spans="1:4" ht="12" customHeight="1" x14ac:dyDescent="0.2">
      <c r="A791" t="s">
        <v>1606</v>
      </c>
      <c r="B791">
        <v>2</v>
      </c>
      <c r="C791" t="s">
        <v>25738</v>
      </c>
      <c r="D791">
        <v>32211869</v>
      </c>
    </row>
    <row r="792" spans="1:4" ht="12" customHeight="1" x14ac:dyDescent="0.2">
      <c r="A792" t="s">
        <v>10558</v>
      </c>
      <c r="B792">
        <v>1</v>
      </c>
      <c r="C792" t="s">
        <v>25739</v>
      </c>
      <c r="D792">
        <v>63230022</v>
      </c>
    </row>
    <row r="793" spans="1:4" ht="12" customHeight="1" x14ac:dyDescent="0.2">
      <c r="A793" t="s">
        <v>10558</v>
      </c>
      <c r="B793">
        <v>2</v>
      </c>
      <c r="C793" t="s">
        <v>25740</v>
      </c>
      <c r="D793">
        <v>63300004</v>
      </c>
    </row>
    <row r="794" spans="1:4" ht="12" customHeight="1" x14ac:dyDescent="0.2">
      <c r="A794" t="s">
        <v>6934</v>
      </c>
      <c r="B794">
        <v>1</v>
      </c>
      <c r="C794" t="s">
        <v>25741</v>
      </c>
      <c r="D794">
        <v>36230933</v>
      </c>
    </row>
    <row r="795" spans="1:4" ht="12" customHeight="1" x14ac:dyDescent="0.2">
      <c r="A795" t="s">
        <v>4497</v>
      </c>
      <c r="B795">
        <v>1</v>
      </c>
      <c r="C795" t="s">
        <v>25742</v>
      </c>
      <c r="D795">
        <v>13230258</v>
      </c>
    </row>
    <row r="796" spans="1:4" ht="12" customHeight="1" x14ac:dyDescent="0.2">
      <c r="A796" t="s">
        <v>4497</v>
      </c>
      <c r="B796">
        <v>2</v>
      </c>
      <c r="C796" t="s">
        <v>25743</v>
      </c>
      <c r="D796">
        <v>13230417</v>
      </c>
    </row>
    <row r="797" spans="1:4" ht="12" customHeight="1" x14ac:dyDescent="0.2">
      <c r="A797" t="s">
        <v>4497</v>
      </c>
      <c r="B797">
        <v>3</v>
      </c>
      <c r="C797" t="s">
        <v>25744</v>
      </c>
      <c r="D797">
        <v>13230518</v>
      </c>
    </row>
    <row r="798" spans="1:4" ht="12" customHeight="1" x14ac:dyDescent="0.2">
      <c r="A798" t="s">
        <v>4497</v>
      </c>
      <c r="B798">
        <v>4</v>
      </c>
      <c r="C798" t="s">
        <v>25745</v>
      </c>
      <c r="D798">
        <v>13230528</v>
      </c>
    </row>
    <row r="799" spans="1:4" ht="12" customHeight="1" x14ac:dyDescent="0.2">
      <c r="A799" t="s">
        <v>4497</v>
      </c>
      <c r="B799">
        <v>5</v>
      </c>
      <c r="C799" t="s">
        <v>25746</v>
      </c>
      <c r="D799">
        <v>13230582</v>
      </c>
    </row>
    <row r="800" spans="1:4" ht="12" customHeight="1" x14ac:dyDescent="0.2">
      <c r="A800" t="s">
        <v>4497</v>
      </c>
      <c r="B800">
        <v>6</v>
      </c>
      <c r="C800" t="s">
        <v>25747</v>
      </c>
      <c r="D800">
        <v>16100787</v>
      </c>
    </row>
    <row r="801" spans="1:4" ht="12" customHeight="1" x14ac:dyDescent="0.2">
      <c r="A801" t="s">
        <v>4497</v>
      </c>
      <c r="B801">
        <v>7</v>
      </c>
      <c r="C801" t="s">
        <v>25748</v>
      </c>
      <c r="D801">
        <v>16100793</v>
      </c>
    </row>
    <row r="802" spans="1:4" ht="12" customHeight="1" x14ac:dyDescent="0.2">
      <c r="A802" t="s">
        <v>4497</v>
      </c>
      <c r="B802">
        <v>8</v>
      </c>
      <c r="C802" t="s">
        <v>25749</v>
      </c>
      <c r="D802">
        <v>16101000</v>
      </c>
    </row>
    <row r="803" spans="1:4" ht="12" customHeight="1" x14ac:dyDescent="0.2">
      <c r="A803" t="s">
        <v>4497</v>
      </c>
      <c r="B803">
        <v>9</v>
      </c>
      <c r="C803" t="s">
        <v>25750</v>
      </c>
      <c r="D803">
        <v>16101072</v>
      </c>
    </row>
    <row r="804" spans="1:4" ht="12" customHeight="1" x14ac:dyDescent="0.2">
      <c r="A804" t="s">
        <v>4497</v>
      </c>
      <c r="B804">
        <v>10</v>
      </c>
      <c r="C804" t="s">
        <v>25751</v>
      </c>
      <c r="D804">
        <v>16101086</v>
      </c>
    </row>
    <row r="805" spans="1:4" ht="12" customHeight="1" x14ac:dyDescent="0.2">
      <c r="A805" t="s">
        <v>4497</v>
      </c>
      <c r="B805">
        <v>11</v>
      </c>
      <c r="C805" t="s">
        <v>25752</v>
      </c>
      <c r="D805">
        <v>16101121</v>
      </c>
    </row>
    <row r="806" spans="1:4" ht="12" customHeight="1" x14ac:dyDescent="0.2">
      <c r="A806" t="s">
        <v>4497</v>
      </c>
      <c r="B806">
        <v>12</v>
      </c>
      <c r="C806" t="s">
        <v>25753</v>
      </c>
      <c r="D806">
        <v>16101144</v>
      </c>
    </row>
    <row r="807" spans="1:4" ht="12" customHeight="1" x14ac:dyDescent="0.2">
      <c r="A807" t="s">
        <v>1759</v>
      </c>
      <c r="B807">
        <v>1</v>
      </c>
      <c r="C807" t="s">
        <v>25754</v>
      </c>
      <c r="D807">
        <v>63230022</v>
      </c>
    </row>
    <row r="808" spans="1:4" ht="12" customHeight="1" x14ac:dyDescent="0.2">
      <c r="A808" t="s">
        <v>1759</v>
      </c>
      <c r="B808">
        <v>2</v>
      </c>
      <c r="C808" t="s">
        <v>25755</v>
      </c>
      <c r="D808">
        <v>63300004</v>
      </c>
    </row>
    <row r="809" spans="1:4" ht="12" customHeight="1" x14ac:dyDescent="0.2">
      <c r="A809" t="s">
        <v>4724</v>
      </c>
      <c r="B809">
        <v>1</v>
      </c>
      <c r="C809" t="s">
        <v>25756</v>
      </c>
      <c r="D809">
        <v>34100005</v>
      </c>
    </row>
    <row r="810" spans="1:4" ht="12" customHeight="1" x14ac:dyDescent="0.2">
      <c r="A810" t="s">
        <v>4724</v>
      </c>
      <c r="B810">
        <v>2</v>
      </c>
      <c r="C810" t="s">
        <v>25757</v>
      </c>
      <c r="D810">
        <v>34100017</v>
      </c>
    </row>
    <row r="811" spans="1:4" ht="12" customHeight="1" x14ac:dyDescent="0.2">
      <c r="A811" t="s">
        <v>4724</v>
      </c>
      <c r="B811">
        <v>3</v>
      </c>
      <c r="C811" t="s">
        <v>25758</v>
      </c>
      <c r="D811">
        <v>34100617</v>
      </c>
    </row>
    <row r="812" spans="1:4" ht="12" customHeight="1" x14ac:dyDescent="0.2">
      <c r="A812" t="s">
        <v>4724</v>
      </c>
      <c r="B812">
        <v>4</v>
      </c>
      <c r="C812" t="s">
        <v>25759</v>
      </c>
      <c r="D812">
        <v>34200009</v>
      </c>
    </row>
    <row r="813" spans="1:4" ht="12" customHeight="1" x14ac:dyDescent="0.2">
      <c r="A813" t="s">
        <v>4157</v>
      </c>
      <c r="B813">
        <v>1</v>
      </c>
      <c r="C813" t="s">
        <v>25760</v>
      </c>
      <c r="D813">
        <v>12430645</v>
      </c>
    </row>
    <row r="814" spans="1:4" ht="12" customHeight="1" x14ac:dyDescent="0.2">
      <c r="A814" t="s">
        <v>4157</v>
      </c>
      <c r="B814">
        <v>2</v>
      </c>
      <c r="C814" t="s">
        <v>25761</v>
      </c>
      <c r="D814">
        <v>12430686</v>
      </c>
    </row>
    <row r="815" spans="1:4" ht="12" customHeight="1" x14ac:dyDescent="0.2">
      <c r="A815" t="s">
        <v>4157</v>
      </c>
      <c r="B815">
        <v>3</v>
      </c>
      <c r="C815" t="s">
        <v>25762</v>
      </c>
      <c r="D815">
        <v>12430731</v>
      </c>
    </row>
    <row r="816" spans="1:4" ht="12" customHeight="1" x14ac:dyDescent="0.2">
      <c r="A816" t="s">
        <v>4157</v>
      </c>
      <c r="B816">
        <v>4</v>
      </c>
      <c r="C816" t="s">
        <v>25763</v>
      </c>
      <c r="D816">
        <v>12430738</v>
      </c>
    </row>
    <row r="817" spans="1:4" ht="12" customHeight="1" x14ac:dyDescent="0.2">
      <c r="A817" t="s">
        <v>4157</v>
      </c>
      <c r="B817">
        <v>5</v>
      </c>
      <c r="C817" t="s">
        <v>25764</v>
      </c>
      <c r="D817">
        <v>12430741</v>
      </c>
    </row>
    <row r="818" spans="1:4" ht="12" customHeight="1" x14ac:dyDescent="0.2">
      <c r="A818" t="s">
        <v>4157</v>
      </c>
      <c r="B818">
        <v>6</v>
      </c>
      <c r="C818" t="s">
        <v>25765</v>
      </c>
      <c r="D818">
        <v>12430773</v>
      </c>
    </row>
    <row r="819" spans="1:4" ht="12" customHeight="1" x14ac:dyDescent="0.2">
      <c r="A819" t="s">
        <v>4157</v>
      </c>
      <c r="B819">
        <v>7</v>
      </c>
      <c r="C819" t="s">
        <v>25766</v>
      </c>
      <c r="D819">
        <v>12430774</v>
      </c>
    </row>
    <row r="820" spans="1:4" ht="12" customHeight="1" x14ac:dyDescent="0.2">
      <c r="A820" t="s">
        <v>4157</v>
      </c>
      <c r="B820">
        <v>8</v>
      </c>
      <c r="C820" t="s">
        <v>25767</v>
      </c>
      <c r="D820">
        <v>12430788</v>
      </c>
    </row>
    <row r="821" spans="1:4" ht="12" customHeight="1" x14ac:dyDescent="0.2">
      <c r="A821" t="s">
        <v>4157</v>
      </c>
      <c r="B821">
        <v>9</v>
      </c>
      <c r="C821" t="s">
        <v>25768</v>
      </c>
      <c r="D821">
        <v>13230266</v>
      </c>
    </row>
    <row r="822" spans="1:4" ht="12" customHeight="1" x14ac:dyDescent="0.2">
      <c r="A822" t="s">
        <v>4157</v>
      </c>
      <c r="B822">
        <v>10</v>
      </c>
      <c r="C822" t="s">
        <v>25769</v>
      </c>
      <c r="D822">
        <v>13230399</v>
      </c>
    </row>
    <row r="823" spans="1:4" ht="12" customHeight="1" x14ac:dyDescent="0.2">
      <c r="A823" t="s">
        <v>4157</v>
      </c>
      <c r="B823">
        <v>11</v>
      </c>
      <c r="C823" t="s">
        <v>25770</v>
      </c>
      <c r="D823">
        <v>13230458</v>
      </c>
    </row>
    <row r="824" spans="1:4" ht="12" customHeight="1" x14ac:dyDescent="0.2">
      <c r="A824" t="s">
        <v>1189</v>
      </c>
      <c r="B824">
        <v>1</v>
      </c>
      <c r="C824" t="s">
        <v>25771</v>
      </c>
      <c r="D824">
        <v>39200440</v>
      </c>
    </row>
    <row r="825" spans="1:4" ht="12" customHeight="1" x14ac:dyDescent="0.2">
      <c r="A825" t="s">
        <v>8041</v>
      </c>
      <c r="B825">
        <v>1</v>
      </c>
      <c r="C825" t="s">
        <v>25772</v>
      </c>
      <c r="D825">
        <v>42320708</v>
      </c>
    </row>
    <row r="826" spans="1:4" ht="12" customHeight="1" x14ac:dyDescent="0.2">
      <c r="A826" t="s">
        <v>8041</v>
      </c>
      <c r="B826">
        <v>2</v>
      </c>
      <c r="C826" t="s">
        <v>25773</v>
      </c>
      <c r="D826">
        <v>42320715</v>
      </c>
    </row>
    <row r="827" spans="1:4" ht="12" customHeight="1" x14ac:dyDescent="0.2">
      <c r="A827" t="s">
        <v>10447</v>
      </c>
      <c r="B827">
        <v>1</v>
      </c>
      <c r="C827" t="s">
        <v>25774</v>
      </c>
      <c r="D827">
        <v>61300469</v>
      </c>
    </row>
    <row r="828" spans="1:4" ht="12" customHeight="1" x14ac:dyDescent="0.2">
      <c r="A828" t="s">
        <v>10447</v>
      </c>
      <c r="B828">
        <v>2</v>
      </c>
      <c r="C828" t="s">
        <v>25775</v>
      </c>
      <c r="D828">
        <v>62110002</v>
      </c>
    </row>
    <row r="829" spans="1:4" ht="12" customHeight="1" x14ac:dyDescent="0.2">
      <c r="A829" t="s">
        <v>10447</v>
      </c>
      <c r="B829">
        <v>3</v>
      </c>
      <c r="C829" t="s">
        <v>25776</v>
      </c>
      <c r="D829">
        <v>62120001</v>
      </c>
    </row>
    <row r="830" spans="1:4" ht="12" customHeight="1" x14ac:dyDescent="0.2">
      <c r="A830" t="s">
        <v>1560</v>
      </c>
      <c r="B830">
        <v>1</v>
      </c>
      <c r="C830" t="s">
        <v>25777</v>
      </c>
      <c r="D830">
        <v>16100764</v>
      </c>
    </row>
    <row r="831" spans="1:4" ht="12" customHeight="1" x14ac:dyDescent="0.2">
      <c r="A831" t="s">
        <v>10264</v>
      </c>
      <c r="B831">
        <v>1</v>
      </c>
      <c r="C831" t="s">
        <v>25778</v>
      </c>
      <c r="D831">
        <v>12430735</v>
      </c>
    </row>
    <row r="832" spans="1:4" ht="12" customHeight="1" x14ac:dyDescent="0.2">
      <c r="A832" t="s">
        <v>10879</v>
      </c>
      <c r="B832">
        <v>1</v>
      </c>
      <c r="C832" t="s">
        <v>25779</v>
      </c>
      <c r="D832">
        <v>21100004</v>
      </c>
    </row>
    <row r="833" spans="1:4" ht="12" customHeight="1" x14ac:dyDescent="0.2">
      <c r="A833" t="s">
        <v>10879</v>
      </c>
      <c r="B833">
        <v>2</v>
      </c>
      <c r="C833" t="s">
        <v>25780</v>
      </c>
      <c r="D833">
        <v>42320221</v>
      </c>
    </row>
    <row r="834" spans="1:4" ht="12" customHeight="1" x14ac:dyDescent="0.2">
      <c r="A834" t="s">
        <v>10879</v>
      </c>
      <c r="B834">
        <v>3</v>
      </c>
      <c r="C834" t="s">
        <v>25781</v>
      </c>
      <c r="D834">
        <v>42320721</v>
      </c>
    </row>
    <row r="835" spans="1:4" ht="12" customHeight="1" x14ac:dyDescent="0.2">
      <c r="A835" t="s">
        <v>10879</v>
      </c>
      <c r="B835">
        <v>4</v>
      </c>
      <c r="C835" t="s">
        <v>25782</v>
      </c>
      <c r="D835">
        <v>42320755</v>
      </c>
    </row>
    <row r="836" spans="1:4" ht="12" customHeight="1" x14ac:dyDescent="0.2">
      <c r="A836" t="s">
        <v>4358</v>
      </c>
      <c r="B836">
        <v>1</v>
      </c>
      <c r="C836" t="s">
        <v>25783</v>
      </c>
      <c r="D836">
        <v>62110002</v>
      </c>
    </row>
    <row r="837" spans="1:4" ht="12" customHeight="1" x14ac:dyDescent="0.2">
      <c r="A837" t="s">
        <v>4358</v>
      </c>
      <c r="B837">
        <v>2</v>
      </c>
      <c r="C837" t="s">
        <v>25784</v>
      </c>
      <c r="D837">
        <v>62210033</v>
      </c>
    </row>
    <row r="838" spans="1:4" ht="12" customHeight="1" x14ac:dyDescent="0.2">
      <c r="A838" t="s">
        <v>4358</v>
      </c>
      <c r="B838">
        <v>3</v>
      </c>
      <c r="C838" t="s">
        <v>25785</v>
      </c>
      <c r="D838">
        <v>62210088</v>
      </c>
    </row>
    <row r="839" spans="1:4" ht="12" customHeight="1" x14ac:dyDescent="0.2">
      <c r="A839" t="s">
        <v>4358</v>
      </c>
      <c r="B839">
        <v>4</v>
      </c>
      <c r="C839" t="s">
        <v>25786</v>
      </c>
      <c r="D839">
        <v>62210546</v>
      </c>
    </row>
    <row r="840" spans="1:4" ht="12" customHeight="1" x14ac:dyDescent="0.2">
      <c r="A840" t="s">
        <v>11797</v>
      </c>
      <c r="B840">
        <v>1</v>
      </c>
      <c r="C840" t="s">
        <v>25787</v>
      </c>
      <c r="D840">
        <v>34200002</v>
      </c>
    </row>
    <row r="841" spans="1:4" ht="12" customHeight="1" x14ac:dyDescent="0.2">
      <c r="A841" t="s">
        <v>11797</v>
      </c>
      <c r="B841">
        <v>2</v>
      </c>
      <c r="C841" t="s">
        <v>25788</v>
      </c>
      <c r="D841">
        <v>35100001</v>
      </c>
    </row>
    <row r="842" spans="1:4" ht="12" customHeight="1" x14ac:dyDescent="0.2">
      <c r="A842" t="s">
        <v>11797</v>
      </c>
      <c r="B842">
        <v>3</v>
      </c>
      <c r="C842" t="s">
        <v>25789</v>
      </c>
      <c r="D842">
        <v>35200004</v>
      </c>
    </row>
    <row r="843" spans="1:4" ht="12" customHeight="1" x14ac:dyDescent="0.2">
      <c r="A843" t="s">
        <v>1822</v>
      </c>
      <c r="B843">
        <v>1</v>
      </c>
      <c r="C843" t="s">
        <v>25790</v>
      </c>
      <c r="D843">
        <v>22130618</v>
      </c>
    </row>
    <row r="844" spans="1:4" ht="12" customHeight="1" x14ac:dyDescent="0.2">
      <c r="A844" t="s">
        <v>1822</v>
      </c>
      <c r="B844">
        <v>2</v>
      </c>
      <c r="C844" t="s">
        <v>25791</v>
      </c>
      <c r="D844">
        <v>22130629</v>
      </c>
    </row>
    <row r="845" spans="1:4" ht="12" customHeight="1" x14ac:dyDescent="0.2">
      <c r="A845" t="s">
        <v>1822</v>
      </c>
      <c r="B845">
        <v>3</v>
      </c>
      <c r="C845" t="s">
        <v>25792</v>
      </c>
      <c r="D845">
        <v>22130655</v>
      </c>
    </row>
    <row r="846" spans="1:4" ht="12" customHeight="1" x14ac:dyDescent="0.2">
      <c r="A846" t="s">
        <v>1822</v>
      </c>
      <c r="B846">
        <v>4</v>
      </c>
      <c r="C846" t="s">
        <v>25793</v>
      </c>
      <c r="D846">
        <v>22130663</v>
      </c>
    </row>
    <row r="847" spans="1:4" ht="12" customHeight="1" x14ac:dyDescent="0.2">
      <c r="A847" t="s">
        <v>1822</v>
      </c>
      <c r="B847">
        <v>5</v>
      </c>
      <c r="C847" t="s">
        <v>25794</v>
      </c>
      <c r="D847">
        <v>22130667</v>
      </c>
    </row>
    <row r="848" spans="1:4" ht="12" customHeight="1" x14ac:dyDescent="0.2">
      <c r="A848" t="s">
        <v>1822</v>
      </c>
      <c r="B848">
        <v>6</v>
      </c>
      <c r="C848" t="s">
        <v>25795</v>
      </c>
      <c r="D848">
        <v>22130693</v>
      </c>
    </row>
    <row r="849" spans="1:4" ht="12" customHeight="1" x14ac:dyDescent="0.2">
      <c r="A849" t="s">
        <v>1822</v>
      </c>
      <c r="B849">
        <v>7</v>
      </c>
      <c r="C849" t="s">
        <v>25796</v>
      </c>
      <c r="D849">
        <v>36110007</v>
      </c>
    </row>
    <row r="850" spans="1:4" ht="12" customHeight="1" x14ac:dyDescent="0.2">
      <c r="A850" t="s">
        <v>1822</v>
      </c>
      <c r="B850">
        <v>8</v>
      </c>
      <c r="C850" t="s">
        <v>25797</v>
      </c>
      <c r="D850">
        <v>36110043</v>
      </c>
    </row>
    <row r="851" spans="1:4" ht="12" customHeight="1" x14ac:dyDescent="0.2">
      <c r="A851" t="s">
        <v>1822</v>
      </c>
      <c r="B851">
        <v>9</v>
      </c>
      <c r="C851" t="s">
        <v>25798</v>
      </c>
      <c r="D851">
        <v>36120522</v>
      </c>
    </row>
    <row r="852" spans="1:4" ht="12" customHeight="1" x14ac:dyDescent="0.2">
      <c r="A852" t="s">
        <v>1822</v>
      </c>
      <c r="B852">
        <v>10</v>
      </c>
      <c r="C852" t="s">
        <v>25799</v>
      </c>
      <c r="D852">
        <v>36120588</v>
      </c>
    </row>
    <row r="853" spans="1:4" ht="12" customHeight="1" x14ac:dyDescent="0.2">
      <c r="A853" t="s">
        <v>1822</v>
      </c>
      <c r="B853">
        <v>11</v>
      </c>
      <c r="C853" t="s">
        <v>25800</v>
      </c>
      <c r="D853">
        <v>36120632</v>
      </c>
    </row>
    <row r="854" spans="1:4" ht="12" customHeight="1" x14ac:dyDescent="0.2">
      <c r="A854" t="s">
        <v>1822</v>
      </c>
      <c r="B854">
        <v>12</v>
      </c>
      <c r="C854" t="s">
        <v>25801</v>
      </c>
      <c r="D854">
        <v>36120697</v>
      </c>
    </row>
    <row r="855" spans="1:4" ht="12" customHeight="1" x14ac:dyDescent="0.2">
      <c r="A855" t="s">
        <v>1822</v>
      </c>
      <c r="B855">
        <v>13</v>
      </c>
      <c r="C855" t="s">
        <v>25802</v>
      </c>
      <c r="D855">
        <v>36120698</v>
      </c>
    </row>
    <row r="856" spans="1:4" ht="12" customHeight="1" x14ac:dyDescent="0.2">
      <c r="A856" t="s">
        <v>1822</v>
      </c>
      <c r="B856">
        <v>14</v>
      </c>
      <c r="C856" t="s">
        <v>25803</v>
      </c>
      <c r="D856">
        <v>36120744</v>
      </c>
    </row>
    <row r="857" spans="1:4" ht="12" customHeight="1" x14ac:dyDescent="0.2">
      <c r="A857" t="s">
        <v>1822</v>
      </c>
      <c r="B857">
        <v>15</v>
      </c>
      <c r="C857" t="s">
        <v>25804</v>
      </c>
      <c r="D857">
        <v>36120777</v>
      </c>
    </row>
    <row r="858" spans="1:4" ht="12" customHeight="1" x14ac:dyDescent="0.2">
      <c r="A858" t="s">
        <v>1822</v>
      </c>
      <c r="B858">
        <v>16</v>
      </c>
      <c r="C858" t="s">
        <v>25805</v>
      </c>
      <c r="D858">
        <v>37110001</v>
      </c>
    </row>
    <row r="859" spans="1:4" ht="12" customHeight="1" x14ac:dyDescent="0.2">
      <c r="A859" t="s">
        <v>1822</v>
      </c>
      <c r="B859">
        <v>17</v>
      </c>
      <c r="C859" t="s">
        <v>25806</v>
      </c>
      <c r="D859">
        <v>37130005</v>
      </c>
    </row>
    <row r="860" spans="1:4" ht="12" customHeight="1" x14ac:dyDescent="0.2">
      <c r="A860" t="s">
        <v>1822</v>
      </c>
      <c r="B860">
        <v>18</v>
      </c>
      <c r="C860" t="s">
        <v>25807</v>
      </c>
      <c r="D860">
        <v>37130006</v>
      </c>
    </row>
    <row r="861" spans="1:4" ht="12" customHeight="1" x14ac:dyDescent="0.2">
      <c r="A861" t="s">
        <v>1822</v>
      </c>
      <c r="B861">
        <v>19</v>
      </c>
      <c r="C861" t="s">
        <v>25808</v>
      </c>
      <c r="D861">
        <v>37130633</v>
      </c>
    </row>
    <row r="862" spans="1:4" ht="12" customHeight="1" x14ac:dyDescent="0.2">
      <c r="A862" t="s">
        <v>1822</v>
      </c>
      <c r="B862">
        <v>20</v>
      </c>
      <c r="C862" t="s">
        <v>25809</v>
      </c>
      <c r="D862">
        <v>38160621</v>
      </c>
    </row>
    <row r="863" spans="1:4" ht="12" customHeight="1" x14ac:dyDescent="0.2">
      <c r="A863" t="s">
        <v>1822</v>
      </c>
      <c r="B863">
        <v>21</v>
      </c>
      <c r="C863" t="s">
        <v>25810</v>
      </c>
      <c r="D863">
        <v>38160698</v>
      </c>
    </row>
    <row r="864" spans="1:4" ht="12" customHeight="1" x14ac:dyDescent="0.2">
      <c r="A864" t="s">
        <v>1822</v>
      </c>
      <c r="B864">
        <v>22</v>
      </c>
      <c r="C864" t="s">
        <v>25811</v>
      </c>
      <c r="D864">
        <v>38160988</v>
      </c>
    </row>
    <row r="865" spans="1:4" ht="12" customHeight="1" x14ac:dyDescent="0.2">
      <c r="A865" t="s">
        <v>1539</v>
      </c>
      <c r="B865">
        <v>1</v>
      </c>
      <c r="C865" t="s">
        <v>25812</v>
      </c>
      <c r="D865">
        <v>32230086</v>
      </c>
    </row>
    <row r="866" spans="1:4" ht="12" customHeight="1" x14ac:dyDescent="0.2">
      <c r="A866" t="s">
        <v>11423</v>
      </c>
      <c r="B866">
        <v>1</v>
      </c>
      <c r="C866" t="s">
        <v>25813</v>
      </c>
      <c r="D866">
        <v>22130003</v>
      </c>
    </row>
    <row r="867" spans="1:4" ht="12" customHeight="1" x14ac:dyDescent="0.2">
      <c r="A867" t="s">
        <v>11423</v>
      </c>
      <c r="B867">
        <v>2</v>
      </c>
      <c r="C867" t="s">
        <v>25814</v>
      </c>
      <c r="D867">
        <v>22130023</v>
      </c>
    </row>
    <row r="868" spans="1:4" ht="12" customHeight="1" x14ac:dyDescent="0.2">
      <c r="A868" t="s">
        <v>11423</v>
      </c>
      <c r="B868">
        <v>3</v>
      </c>
      <c r="C868" t="s">
        <v>25815</v>
      </c>
      <c r="D868">
        <v>22130667</v>
      </c>
    </row>
    <row r="869" spans="1:4" ht="12" customHeight="1" x14ac:dyDescent="0.2">
      <c r="A869" t="s">
        <v>8125</v>
      </c>
      <c r="B869">
        <v>1</v>
      </c>
      <c r="C869" t="s">
        <v>25816</v>
      </c>
      <c r="D869">
        <v>35321223</v>
      </c>
    </row>
    <row r="870" spans="1:4" ht="12" customHeight="1" x14ac:dyDescent="0.2">
      <c r="A870" t="s">
        <v>8125</v>
      </c>
      <c r="B870">
        <v>2</v>
      </c>
      <c r="C870" t="s">
        <v>25817</v>
      </c>
      <c r="D870">
        <v>35321470</v>
      </c>
    </row>
    <row r="871" spans="1:4" ht="12" customHeight="1" x14ac:dyDescent="0.2">
      <c r="A871" t="s">
        <v>1633</v>
      </c>
      <c r="B871">
        <v>1</v>
      </c>
      <c r="C871" t="s">
        <v>25818</v>
      </c>
      <c r="D871">
        <v>61300004</v>
      </c>
    </row>
    <row r="872" spans="1:4" ht="12" customHeight="1" x14ac:dyDescent="0.2">
      <c r="A872" t="s">
        <v>1633</v>
      </c>
      <c r="B872">
        <v>2</v>
      </c>
      <c r="C872" t="s">
        <v>25819</v>
      </c>
      <c r="D872">
        <v>61300017</v>
      </c>
    </row>
    <row r="873" spans="1:4" ht="12" customHeight="1" x14ac:dyDescent="0.2">
      <c r="A873" t="s">
        <v>1633</v>
      </c>
      <c r="B873">
        <v>3</v>
      </c>
      <c r="C873" t="s">
        <v>25820</v>
      </c>
      <c r="D873">
        <v>61300469</v>
      </c>
    </row>
    <row r="874" spans="1:4" ht="12" customHeight="1" x14ac:dyDescent="0.2">
      <c r="A874" t="s">
        <v>1633</v>
      </c>
      <c r="B874">
        <v>4</v>
      </c>
      <c r="C874" t="s">
        <v>25821</v>
      </c>
      <c r="D874">
        <v>61400002</v>
      </c>
    </row>
    <row r="875" spans="1:4" ht="12" customHeight="1" x14ac:dyDescent="0.2">
      <c r="A875" t="s">
        <v>1633</v>
      </c>
      <c r="B875">
        <v>5</v>
      </c>
      <c r="C875" t="s">
        <v>25822</v>
      </c>
      <c r="D875">
        <v>62110002</v>
      </c>
    </row>
    <row r="876" spans="1:4" ht="12" customHeight="1" x14ac:dyDescent="0.2">
      <c r="A876" t="s">
        <v>1633</v>
      </c>
      <c r="B876">
        <v>6</v>
      </c>
      <c r="C876" t="s">
        <v>25823</v>
      </c>
      <c r="D876">
        <v>62120001</v>
      </c>
    </row>
    <row r="877" spans="1:4" ht="12" customHeight="1" x14ac:dyDescent="0.2">
      <c r="A877" t="s">
        <v>1633</v>
      </c>
      <c r="B877">
        <v>7</v>
      </c>
      <c r="C877" t="s">
        <v>25824</v>
      </c>
      <c r="D877">
        <v>62210033</v>
      </c>
    </row>
    <row r="878" spans="1:4" ht="12" customHeight="1" x14ac:dyDescent="0.2">
      <c r="A878" t="s">
        <v>1633</v>
      </c>
      <c r="B878">
        <v>8</v>
      </c>
      <c r="C878" t="s">
        <v>25825</v>
      </c>
      <c r="D878">
        <v>62230168</v>
      </c>
    </row>
    <row r="879" spans="1:4" ht="12" customHeight="1" x14ac:dyDescent="0.2">
      <c r="A879" t="s">
        <v>1633</v>
      </c>
      <c r="B879">
        <v>9</v>
      </c>
      <c r="C879" t="s">
        <v>25826</v>
      </c>
      <c r="D879">
        <v>62230268</v>
      </c>
    </row>
    <row r="880" spans="1:4" ht="12" customHeight="1" x14ac:dyDescent="0.2">
      <c r="A880" t="s">
        <v>4947</v>
      </c>
      <c r="B880">
        <v>1</v>
      </c>
      <c r="C880" t="s">
        <v>25827</v>
      </c>
      <c r="D880">
        <v>42320721</v>
      </c>
    </row>
    <row r="881" spans="1:4" ht="12" customHeight="1" x14ac:dyDescent="0.2">
      <c r="A881" t="s">
        <v>4947</v>
      </c>
      <c r="B881">
        <v>2</v>
      </c>
      <c r="C881" t="s">
        <v>25828</v>
      </c>
      <c r="D881">
        <v>42320799</v>
      </c>
    </row>
    <row r="882" spans="1:4" ht="12" customHeight="1" x14ac:dyDescent="0.2">
      <c r="A882" t="s">
        <v>6364</v>
      </c>
      <c r="B882">
        <v>1</v>
      </c>
      <c r="C882" t="s">
        <v>25829</v>
      </c>
      <c r="D882">
        <v>32240459</v>
      </c>
    </row>
    <row r="883" spans="1:4" ht="12" customHeight="1" x14ac:dyDescent="0.2">
      <c r="A883" t="s">
        <v>10638</v>
      </c>
      <c r="B883">
        <v>1</v>
      </c>
      <c r="C883" t="s">
        <v>25830</v>
      </c>
      <c r="D883">
        <v>62250021</v>
      </c>
    </row>
    <row r="884" spans="1:4" ht="12" customHeight="1" x14ac:dyDescent="0.2">
      <c r="A884" t="s">
        <v>4815</v>
      </c>
      <c r="B884">
        <v>1</v>
      </c>
      <c r="C884" t="s">
        <v>25831</v>
      </c>
      <c r="D884">
        <v>32220123</v>
      </c>
    </row>
    <row r="885" spans="1:4" ht="12" customHeight="1" x14ac:dyDescent="0.2">
      <c r="A885" t="s">
        <v>2252</v>
      </c>
      <c r="B885">
        <v>1</v>
      </c>
      <c r="C885" t="s">
        <v>25832</v>
      </c>
      <c r="D885">
        <v>34200012</v>
      </c>
    </row>
    <row r="886" spans="1:4" ht="12" customHeight="1" x14ac:dyDescent="0.2">
      <c r="A886" t="s">
        <v>2252</v>
      </c>
      <c r="B886">
        <v>2</v>
      </c>
      <c r="C886" t="s">
        <v>25833</v>
      </c>
      <c r="D886">
        <v>34200021</v>
      </c>
    </row>
    <row r="887" spans="1:4" ht="12" customHeight="1" x14ac:dyDescent="0.2">
      <c r="A887" t="s">
        <v>2252</v>
      </c>
      <c r="B887">
        <v>3</v>
      </c>
      <c r="C887" t="s">
        <v>25834</v>
      </c>
      <c r="D887">
        <v>34200038</v>
      </c>
    </row>
    <row r="888" spans="1:4" ht="12" customHeight="1" x14ac:dyDescent="0.2">
      <c r="A888" t="s">
        <v>2252</v>
      </c>
      <c r="B888">
        <v>4</v>
      </c>
      <c r="C888" t="s">
        <v>25835</v>
      </c>
      <c r="D888">
        <v>34200077</v>
      </c>
    </row>
    <row r="889" spans="1:4" ht="12" customHeight="1" x14ac:dyDescent="0.2">
      <c r="A889" t="s">
        <v>1192</v>
      </c>
      <c r="B889">
        <v>1</v>
      </c>
      <c r="C889" t="s">
        <v>25836</v>
      </c>
      <c r="D889">
        <v>32130001</v>
      </c>
    </row>
    <row r="890" spans="1:4" ht="12" customHeight="1" x14ac:dyDescent="0.2">
      <c r="A890" t="s">
        <v>1192</v>
      </c>
      <c r="B890">
        <v>2</v>
      </c>
      <c r="C890" t="s">
        <v>25837</v>
      </c>
      <c r="D890">
        <v>32130003</v>
      </c>
    </row>
    <row r="891" spans="1:4" ht="12" customHeight="1" x14ac:dyDescent="0.2">
      <c r="A891" t="s">
        <v>1192</v>
      </c>
      <c r="B891">
        <v>3</v>
      </c>
      <c r="C891" t="s">
        <v>25838</v>
      </c>
      <c r="D891">
        <v>32220002</v>
      </c>
    </row>
    <row r="892" spans="1:4" ht="12" customHeight="1" x14ac:dyDescent="0.2">
      <c r="A892" t="s">
        <v>1192</v>
      </c>
      <c r="B892">
        <v>4</v>
      </c>
      <c r="C892" t="s">
        <v>25839</v>
      </c>
      <c r="D892">
        <v>32230022</v>
      </c>
    </row>
    <row r="893" spans="1:4" ht="12" customHeight="1" x14ac:dyDescent="0.2">
      <c r="A893" t="s">
        <v>8638</v>
      </c>
      <c r="B893">
        <v>1</v>
      </c>
      <c r="C893" t="s">
        <v>25840</v>
      </c>
      <c r="D893">
        <v>32210754</v>
      </c>
    </row>
    <row r="894" spans="1:4" ht="12" customHeight="1" x14ac:dyDescent="0.2">
      <c r="A894" t="s">
        <v>11228</v>
      </c>
      <c r="B894">
        <v>1</v>
      </c>
      <c r="C894" t="s">
        <v>25841</v>
      </c>
      <c r="D894">
        <v>62320017</v>
      </c>
    </row>
    <row r="895" spans="1:4" ht="12" customHeight="1" x14ac:dyDescent="0.2">
      <c r="A895" t="s">
        <v>11228</v>
      </c>
      <c r="B895">
        <v>2</v>
      </c>
      <c r="C895" t="s">
        <v>25842</v>
      </c>
      <c r="D895">
        <v>62510025</v>
      </c>
    </row>
    <row r="896" spans="1:4" ht="12" customHeight="1" x14ac:dyDescent="0.2">
      <c r="A896" t="s">
        <v>11228</v>
      </c>
      <c r="B896">
        <v>3</v>
      </c>
      <c r="C896" t="s">
        <v>25843</v>
      </c>
      <c r="D896">
        <v>65200044</v>
      </c>
    </row>
    <row r="897" spans="1:4" ht="12" customHeight="1" x14ac:dyDescent="0.2">
      <c r="A897" t="s">
        <v>6136</v>
      </c>
      <c r="B897">
        <v>1</v>
      </c>
      <c r="C897" t="s">
        <v>25844</v>
      </c>
      <c r="D897">
        <v>42320718</v>
      </c>
    </row>
    <row r="898" spans="1:4" ht="12" customHeight="1" x14ac:dyDescent="0.2">
      <c r="A898" t="s">
        <v>6136</v>
      </c>
      <c r="B898">
        <v>2</v>
      </c>
      <c r="C898" t="s">
        <v>25845</v>
      </c>
      <c r="D898">
        <v>42320755</v>
      </c>
    </row>
    <row r="899" spans="1:4" ht="12" customHeight="1" x14ac:dyDescent="0.2">
      <c r="A899" t="s">
        <v>6136</v>
      </c>
      <c r="B899">
        <v>3</v>
      </c>
      <c r="C899" t="s">
        <v>25846</v>
      </c>
      <c r="D899">
        <v>56210029</v>
      </c>
    </row>
    <row r="900" spans="1:4" ht="12" customHeight="1" x14ac:dyDescent="0.2">
      <c r="A900" t="s">
        <v>6136</v>
      </c>
      <c r="B900">
        <v>4</v>
      </c>
      <c r="C900" t="s">
        <v>25847</v>
      </c>
      <c r="D900">
        <v>56210432</v>
      </c>
    </row>
    <row r="901" spans="1:4" ht="12" customHeight="1" x14ac:dyDescent="0.2">
      <c r="A901" t="s">
        <v>10165</v>
      </c>
      <c r="B901">
        <v>1</v>
      </c>
      <c r="C901" t="s">
        <v>25848</v>
      </c>
      <c r="D901">
        <v>32220123</v>
      </c>
    </row>
    <row r="902" spans="1:4" ht="12" customHeight="1" x14ac:dyDescent="0.2">
      <c r="A902" t="s">
        <v>10165</v>
      </c>
      <c r="B902">
        <v>2</v>
      </c>
      <c r="C902" t="s">
        <v>25849</v>
      </c>
      <c r="D902">
        <v>32220443</v>
      </c>
    </row>
    <row r="903" spans="1:4" ht="12" customHeight="1" x14ac:dyDescent="0.2">
      <c r="A903" t="s">
        <v>6003</v>
      </c>
      <c r="B903">
        <v>1</v>
      </c>
      <c r="C903" t="s">
        <v>25850</v>
      </c>
      <c r="D903">
        <v>42320687</v>
      </c>
    </row>
    <row r="904" spans="1:4" ht="12" customHeight="1" x14ac:dyDescent="0.2">
      <c r="A904" t="s">
        <v>7996</v>
      </c>
      <c r="B904">
        <v>1</v>
      </c>
      <c r="C904" t="s">
        <v>25851</v>
      </c>
      <c r="D904">
        <v>13230264</v>
      </c>
    </row>
    <row r="905" spans="1:4" ht="12" customHeight="1" x14ac:dyDescent="0.2">
      <c r="A905" t="s">
        <v>7996</v>
      </c>
      <c r="B905">
        <v>2</v>
      </c>
      <c r="C905" t="s">
        <v>25852</v>
      </c>
      <c r="D905">
        <v>13230404</v>
      </c>
    </row>
    <row r="906" spans="1:4" ht="12" customHeight="1" x14ac:dyDescent="0.2">
      <c r="A906" t="s">
        <v>7996</v>
      </c>
      <c r="B906">
        <v>3</v>
      </c>
      <c r="C906" t="s">
        <v>25853</v>
      </c>
      <c r="D906">
        <v>13230417</v>
      </c>
    </row>
    <row r="907" spans="1:4" ht="12" customHeight="1" x14ac:dyDescent="0.2">
      <c r="A907" t="s">
        <v>7996</v>
      </c>
      <c r="B907">
        <v>4</v>
      </c>
      <c r="C907" t="s">
        <v>25854</v>
      </c>
      <c r="D907">
        <v>13230453</v>
      </c>
    </row>
    <row r="908" spans="1:4" ht="12" customHeight="1" x14ac:dyDescent="0.2">
      <c r="A908" t="s">
        <v>7996</v>
      </c>
      <c r="B908">
        <v>5</v>
      </c>
      <c r="C908" t="s">
        <v>25855</v>
      </c>
      <c r="D908">
        <v>13230474</v>
      </c>
    </row>
    <row r="909" spans="1:4" ht="12" customHeight="1" x14ac:dyDescent="0.2">
      <c r="A909" t="s">
        <v>7996</v>
      </c>
      <c r="B909">
        <v>6</v>
      </c>
      <c r="C909" t="s">
        <v>25856</v>
      </c>
      <c r="D909">
        <v>13230518</v>
      </c>
    </row>
    <row r="910" spans="1:4" ht="12" customHeight="1" x14ac:dyDescent="0.2">
      <c r="A910" t="s">
        <v>7996</v>
      </c>
      <c r="B910">
        <v>7</v>
      </c>
      <c r="C910" t="s">
        <v>25857</v>
      </c>
      <c r="D910">
        <v>16100181</v>
      </c>
    </row>
    <row r="911" spans="1:4" ht="12" customHeight="1" x14ac:dyDescent="0.2">
      <c r="A911" t="s">
        <v>7996</v>
      </c>
      <c r="B911">
        <v>8</v>
      </c>
      <c r="C911" t="s">
        <v>25858</v>
      </c>
      <c r="D911">
        <v>16100187</v>
      </c>
    </row>
    <row r="912" spans="1:4" ht="12" customHeight="1" x14ac:dyDescent="0.2">
      <c r="A912" t="s">
        <v>7996</v>
      </c>
      <c r="B912">
        <v>9</v>
      </c>
      <c r="C912" t="s">
        <v>25859</v>
      </c>
      <c r="D912">
        <v>16100721</v>
      </c>
    </row>
    <row r="913" spans="1:4" ht="12" customHeight="1" x14ac:dyDescent="0.2">
      <c r="A913" t="s">
        <v>7996</v>
      </c>
      <c r="B913">
        <v>10</v>
      </c>
      <c r="C913" t="s">
        <v>25860</v>
      </c>
      <c r="D913">
        <v>16100739</v>
      </c>
    </row>
    <row r="914" spans="1:4" ht="12" customHeight="1" x14ac:dyDescent="0.2">
      <c r="A914" t="s">
        <v>5235</v>
      </c>
      <c r="B914">
        <v>1</v>
      </c>
      <c r="C914" t="s">
        <v>25861</v>
      </c>
      <c r="D914">
        <v>36110007</v>
      </c>
    </row>
    <row r="915" spans="1:4" ht="12" customHeight="1" x14ac:dyDescent="0.2">
      <c r="A915" t="s">
        <v>9019</v>
      </c>
      <c r="B915">
        <v>1</v>
      </c>
      <c r="C915" t="s">
        <v>25862</v>
      </c>
      <c r="D915">
        <v>31100495</v>
      </c>
    </row>
    <row r="916" spans="1:4" ht="12" customHeight="1" x14ac:dyDescent="0.2">
      <c r="A916" t="s">
        <v>9019</v>
      </c>
      <c r="B916">
        <v>2</v>
      </c>
      <c r="C916" t="s">
        <v>25863</v>
      </c>
      <c r="D916">
        <v>31100995</v>
      </c>
    </row>
    <row r="917" spans="1:4" ht="12" customHeight="1" x14ac:dyDescent="0.2">
      <c r="A917" t="s">
        <v>5653</v>
      </c>
      <c r="B917">
        <v>1</v>
      </c>
      <c r="C917" t="s">
        <v>25864</v>
      </c>
      <c r="D917">
        <v>12430735</v>
      </c>
    </row>
    <row r="918" spans="1:4" ht="12" customHeight="1" x14ac:dyDescent="0.2">
      <c r="A918" t="s">
        <v>5653</v>
      </c>
      <c r="B918">
        <v>2</v>
      </c>
      <c r="C918" t="s">
        <v>25865</v>
      </c>
      <c r="D918">
        <v>12430767</v>
      </c>
    </row>
    <row r="919" spans="1:4" ht="12" customHeight="1" x14ac:dyDescent="0.2">
      <c r="A919" t="s">
        <v>6726</v>
      </c>
      <c r="B919">
        <v>1</v>
      </c>
      <c r="C919" t="s">
        <v>25866</v>
      </c>
      <c r="D919">
        <v>35321223</v>
      </c>
    </row>
    <row r="920" spans="1:4" ht="12" customHeight="1" x14ac:dyDescent="0.2">
      <c r="A920" t="s">
        <v>2380</v>
      </c>
      <c r="B920">
        <v>1</v>
      </c>
      <c r="C920" t="s">
        <v>25867</v>
      </c>
      <c r="D920">
        <v>12430734</v>
      </c>
    </row>
    <row r="921" spans="1:4" ht="12" customHeight="1" x14ac:dyDescent="0.2">
      <c r="A921" t="s">
        <v>2380</v>
      </c>
      <c r="B921">
        <v>2</v>
      </c>
      <c r="C921" t="s">
        <v>25868</v>
      </c>
      <c r="D921">
        <v>35321356</v>
      </c>
    </row>
    <row r="922" spans="1:4" ht="12" customHeight="1" x14ac:dyDescent="0.2">
      <c r="A922" t="s">
        <v>2380</v>
      </c>
      <c r="B922">
        <v>3</v>
      </c>
      <c r="C922" t="s">
        <v>25869</v>
      </c>
      <c r="D922">
        <v>35321421</v>
      </c>
    </row>
    <row r="923" spans="1:4" ht="12" customHeight="1" x14ac:dyDescent="0.2">
      <c r="A923" t="s">
        <v>2380</v>
      </c>
      <c r="B923">
        <v>4</v>
      </c>
      <c r="C923" t="s">
        <v>25870</v>
      </c>
      <c r="D923">
        <v>35321423</v>
      </c>
    </row>
    <row r="924" spans="1:4" ht="12" customHeight="1" x14ac:dyDescent="0.2">
      <c r="A924" t="s">
        <v>2380</v>
      </c>
      <c r="B924">
        <v>5</v>
      </c>
      <c r="C924" t="s">
        <v>25871</v>
      </c>
      <c r="D924">
        <v>35321425</v>
      </c>
    </row>
    <row r="925" spans="1:4" ht="12" customHeight="1" x14ac:dyDescent="0.2">
      <c r="A925" t="s">
        <v>2380</v>
      </c>
      <c r="B925">
        <v>6</v>
      </c>
      <c r="C925" t="s">
        <v>25872</v>
      </c>
      <c r="D925">
        <v>35321583</v>
      </c>
    </row>
    <row r="926" spans="1:4" ht="12" customHeight="1" x14ac:dyDescent="0.2">
      <c r="A926" t="s">
        <v>2380</v>
      </c>
      <c r="B926">
        <v>7</v>
      </c>
      <c r="C926" t="s">
        <v>25873</v>
      </c>
      <c r="D926">
        <v>35321725</v>
      </c>
    </row>
    <row r="927" spans="1:4" ht="12" customHeight="1" x14ac:dyDescent="0.2">
      <c r="A927" t="s">
        <v>2138</v>
      </c>
      <c r="B927">
        <v>1</v>
      </c>
      <c r="C927" t="s">
        <v>25874</v>
      </c>
      <c r="D927">
        <v>13210003</v>
      </c>
    </row>
    <row r="928" spans="1:4" ht="12" customHeight="1" x14ac:dyDescent="0.2">
      <c r="A928" t="s">
        <v>2138</v>
      </c>
      <c r="B928">
        <v>2</v>
      </c>
      <c r="C928" t="s">
        <v>25875</v>
      </c>
      <c r="D928">
        <v>13210021</v>
      </c>
    </row>
    <row r="929" spans="1:4" ht="12" customHeight="1" x14ac:dyDescent="0.2">
      <c r="A929" t="s">
        <v>2138</v>
      </c>
      <c r="B929">
        <v>3</v>
      </c>
      <c r="C929" t="s">
        <v>25876</v>
      </c>
      <c r="D929">
        <v>13220001</v>
      </c>
    </row>
    <row r="930" spans="1:4" ht="12" customHeight="1" x14ac:dyDescent="0.2">
      <c r="A930" t="s">
        <v>1431</v>
      </c>
      <c r="B930">
        <v>1</v>
      </c>
      <c r="C930" t="s">
        <v>25877</v>
      </c>
      <c r="D930">
        <v>34200005</v>
      </c>
    </row>
    <row r="931" spans="1:4" ht="12" customHeight="1" x14ac:dyDescent="0.2">
      <c r="A931" t="s">
        <v>1431</v>
      </c>
      <c r="B931">
        <v>2</v>
      </c>
      <c r="C931" t="s">
        <v>25878</v>
      </c>
      <c r="D931">
        <v>34200016</v>
      </c>
    </row>
    <row r="932" spans="1:4" ht="12" customHeight="1" x14ac:dyDescent="0.2">
      <c r="A932" t="s">
        <v>1431</v>
      </c>
      <c r="B932">
        <v>3</v>
      </c>
      <c r="C932" t="s">
        <v>25879</v>
      </c>
      <c r="D932">
        <v>35200045</v>
      </c>
    </row>
    <row r="933" spans="1:4" ht="12" customHeight="1" x14ac:dyDescent="0.2">
      <c r="A933" t="s">
        <v>1431</v>
      </c>
      <c r="B933">
        <v>4</v>
      </c>
      <c r="C933" t="s">
        <v>25880</v>
      </c>
      <c r="D933">
        <v>35330019</v>
      </c>
    </row>
    <row r="934" spans="1:4" ht="12" customHeight="1" x14ac:dyDescent="0.2">
      <c r="A934" t="s">
        <v>1431</v>
      </c>
      <c r="B934">
        <v>5</v>
      </c>
      <c r="C934" t="s">
        <v>25881</v>
      </c>
      <c r="D934">
        <v>35330099</v>
      </c>
    </row>
    <row r="935" spans="1:4" ht="12" customHeight="1" x14ac:dyDescent="0.2">
      <c r="A935" t="s">
        <v>1431</v>
      </c>
      <c r="B935">
        <v>6</v>
      </c>
      <c r="C935" t="s">
        <v>25882</v>
      </c>
      <c r="D935">
        <v>36230001</v>
      </c>
    </row>
    <row r="936" spans="1:4" ht="12" customHeight="1" x14ac:dyDescent="0.2">
      <c r="A936" t="s">
        <v>1431</v>
      </c>
      <c r="B936">
        <v>7</v>
      </c>
      <c r="C936" t="s">
        <v>25883</v>
      </c>
      <c r="D936">
        <v>36230831</v>
      </c>
    </row>
    <row r="937" spans="1:4" ht="12" customHeight="1" x14ac:dyDescent="0.2">
      <c r="A937" t="s">
        <v>1431</v>
      </c>
      <c r="B937">
        <v>8</v>
      </c>
      <c r="C937" t="s">
        <v>25884</v>
      </c>
      <c r="D937">
        <v>37210018</v>
      </c>
    </row>
    <row r="938" spans="1:4" ht="12" customHeight="1" x14ac:dyDescent="0.2">
      <c r="A938" t="s">
        <v>2374</v>
      </c>
      <c r="B938">
        <v>1</v>
      </c>
      <c r="C938" t="s">
        <v>25885</v>
      </c>
      <c r="D938">
        <v>31100495</v>
      </c>
    </row>
    <row r="939" spans="1:4" ht="12" customHeight="1" x14ac:dyDescent="0.2">
      <c r="A939" t="s">
        <v>2374</v>
      </c>
      <c r="B939">
        <v>2</v>
      </c>
      <c r="C939" t="s">
        <v>25886</v>
      </c>
      <c r="D939">
        <v>31100995</v>
      </c>
    </row>
    <row r="940" spans="1:4" ht="12" customHeight="1" x14ac:dyDescent="0.2">
      <c r="A940" t="s">
        <v>7496</v>
      </c>
      <c r="B940">
        <v>1</v>
      </c>
      <c r="C940" t="s">
        <v>25887</v>
      </c>
      <c r="D940">
        <v>38140464</v>
      </c>
    </row>
    <row r="941" spans="1:4" ht="12" customHeight="1" x14ac:dyDescent="0.2">
      <c r="A941" t="s">
        <v>7496</v>
      </c>
      <c r="B941">
        <v>2</v>
      </c>
      <c r="C941" t="s">
        <v>25888</v>
      </c>
      <c r="D941">
        <v>38140481</v>
      </c>
    </row>
    <row r="942" spans="1:4" ht="12" customHeight="1" x14ac:dyDescent="0.2">
      <c r="A942" t="s">
        <v>7496</v>
      </c>
      <c r="B942">
        <v>3</v>
      </c>
      <c r="C942" t="s">
        <v>25889</v>
      </c>
      <c r="D942">
        <v>38140498</v>
      </c>
    </row>
    <row r="943" spans="1:4" ht="12" customHeight="1" x14ac:dyDescent="0.2">
      <c r="A943" t="s">
        <v>8647</v>
      </c>
      <c r="B943">
        <v>1</v>
      </c>
      <c r="C943" t="s">
        <v>25890</v>
      </c>
      <c r="D943">
        <v>62230002</v>
      </c>
    </row>
    <row r="944" spans="1:4" ht="12" customHeight="1" x14ac:dyDescent="0.2">
      <c r="A944" t="s">
        <v>8647</v>
      </c>
      <c r="B944">
        <v>2</v>
      </c>
      <c r="C944" t="s">
        <v>25891</v>
      </c>
      <c r="D944">
        <v>62230003</v>
      </c>
    </row>
    <row r="945" spans="1:4" ht="12" customHeight="1" x14ac:dyDescent="0.2">
      <c r="A945" t="s">
        <v>5100</v>
      </c>
      <c r="B945">
        <v>1</v>
      </c>
      <c r="C945" t="s">
        <v>25892</v>
      </c>
      <c r="D945">
        <v>93300847</v>
      </c>
    </row>
    <row r="946" spans="1:4" ht="12" customHeight="1" x14ac:dyDescent="0.2">
      <c r="A946" t="s">
        <v>5100</v>
      </c>
      <c r="B946">
        <v>2</v>
      </c>
      <c r="C946" t="s">
        <v>25893</v>
      </c>
      <c r="D946">
        <v>93300878</v>
      </c>
    </row>
    <row r="947" spans="1:4" ht="12" customHeight="1" x14ac:dyDescent="0.2">
      <c r="A947" t="s">
        <v>5100</v>
      </c>
      <c r="B947">
        <v>3</v>
      </c>
      <c r="C947" t="s">
        <v>25894</v>
      </c>
      <c r="D947">
        <v>93500433</v>
      </c>
    </row>
    <row r="948" spans="1:4" ht="12" customHeight="1" x14ac:dyDescent="0.2">
      <c r="A948" t="s">
        <v>3754</v>
      </c>
      <c r="B948">
        <v>1</v>
      </c>
      <c r="C948" t="s">
        <v>25895</v>
      </c>
      <c r="D948">
        <v>32211121</v>
      </c>
    </row>
    <row r="949" spans="1:4" ht="12" customHeight="1" x14ac:dyDescent="0.2">
      <c r="A949" t="s">
        <v>3754</v>
      </c>
      <c r="B949">
        <v>2</v>
      </c>
      <c r="C949" t="s">
        <v>25896</v>
      </c>
      <c r="D949">
        <v>72300411</v>
      </c>
    </row>
    <row r="950" spans="1:4" ht="12" customHeight="1" x14ac:dyDescent="0.2">
      <c r="A950" t="s">
        <v>3754</v>
      </c>
      <c r="B950">
        <v>3</v>
      </c>
      <c r="C950" t="s">
        <v>25897</v>
      </c>
      <c r="D950">
        <v>72300422</v>
      </c>
    </row>
    <row r="951" spans="1:4" ht="12" customHeight="1" x14ac:dyDescent="0.2">
      <c r="A951" t="s">
        <v>3754</v>
      </c>
      <c r="B951">
        <v>4</v>
      </c>
      <c r="C951" t="s">
        <v>25898</v>
      </c>
      <c r="D951">
        <v>72300455</v>
      </c>
    </row>
    <row r="952" spans="1:4" ht="12" customHeight="1" x14ac:dyDescent="0.2">
      <c r="A952" t="s">
        <v>3754</v>
      </c>
      <c r="B952">
        <v>5</v>
      </c>
      <c r="C952" t="s">
        <v>25899</v>
      </c>
      <c r="D952">
        <v>72301199</v>
      </c>
    </row>
    <row r="953" spans="1:4" ht="12" customHeight="1" x14ac:dyDescent="0.2">
      <c r="A953" t="s">
        <v>1356</v>
      </c>
      <c r="B953">
        <v>1</v>
      </c>
      <c r="C953" t="s">
        <v>25900</v>
      </c>
      <c r="D953">
        <v>35321447</v>
      </c>
    </row>
    <row r="954" spans="1:4" ht="12" customHeight="1" x14ac:dyDescent="0.2">
      <c r="A954" t="s">
        <v>1356</v>
      </c>
      <c r="B954">
        <v>2</v>
      </c>
      <c r="C954" t="s">
        <v>25901</v>
      </c>
      <c r="D954">
        <v>35321461</v>
      </c>
    </row>
    <row r="955" spans="1:4" ht="12" customHeight="1" x14ac:dyDescent="0.2">
      <c r="A955" t="s">
        <v>1356</v>
      </c>
      <c r="B955">
        <v>3</v>
      </c>
      <c r="C955" t="s">
        <v>25902</v>
      </c>
      <c r="D955">
        <v>35321464</v>
      </c>
    </row>
    <row r="956" spans="1:4" ht="12" customHeight="1" x14ac:dyDescent="0.2">
      <c r="A956" t="s">
        <v>1356</v>
      </c>
      <c r="B956">
        <v>4</v>
      </c>
      <c r="C956" t="s">
        <v>25903</v>
      </c>
      <c r="D956">
        <v>35321479</v>
      </c>
    </row>
    <row r="957" spans="1:4" ht="12" customHeight="1" x14ac:dyDescent="0.2">
      <c r="A957" t="s">
        <v>1356</v>
      </c>
      <c r="B957">
        <v>5</v>
      </c>
      <c r="C957" t="s">
        <v>25904</v>
      </c>
      <c r="D957">
        <v>35321486</v>
      </c>
    </row>
    <row r="958" spans="1:4" ht="12" customHeight="1" x14ac:dyDescent="0.2">
      <c r="A958" t="s">
        <v>1356</v>
      </c>
      <c r="B958">
        <v>6</v>
      </c>
      <c r="C958" t="s">
        <v>25905</v>
      </c>
      <c r="D958">
        <v>35321487</v>
      </c>
    </row>
    <row r="959" spans="1:4" ht="12" customHeight="1" x14ac:dyDescent="0.2">
      <c r="A959" t="s">
        <v>1356</v>
      </c>
      <c r="B959">
        <v>7</v>
      </c>
      <c r="C959" t="s">
        <v>25906</v>
      </c>
      <c r="D959">
        <v>35321725</v>
      </c>
    </row>
    <row r="960" spans="1:4" ht="12" customHeight="1" x14ac:dyDescent="0.2">
      <c r="A960" t="s">
        <v>9073</v>
      </c>
      <c r="B960">
        <v>1</v>
      </c>
      <c r="C960" t="s">
        <v>25907</v>
      </c>
      <c r="D960">
        <v>22130003</v>
      </c>
    </row>
    <row r="961" spans="1:4" ht="12" customHeight="1" x14ac:dyDescent="0.2">
      <c r="A961" t="s">
        <v>9073</v>
      </c>
      <c r="B961">
        <v>2</v>
      </c>
      <c r="C961" t="s">
        <v>25908</v>
      </c>
      <c r="D961">
        <v>37220600</v>
      </c>
    </row>
    <row r="962" spans="1:4" ht="12" customHeight="1" x14ac:dyDescent="0.2">
      <c r="A962" t="s">
        <v>11750</v>
      </c>
      <c r="B962">
        <v>1</v>
      </c>
      <c r="C962" t="s">
        <v>25909</v>
      </c>
      <c r="D962">
        <v>32211117</v>
      </c>
    </row>
    <row r="963" spans="1:4" ht="12" customHeight="1" x14ac:dyDescent="0.2">
      <c r="A963" t="s">
        <v>11750</v>
      </c>
      <c r="B963">
        <v>2</v>
      </c>
      <c r="C963" t="s">
        <v>25910</v>
      </c>
      <c r="D963">
        <v>32211120</v>
      </c>
    </row>
    <row r="964" spans="1:4" ht="12" customHeight="1" x14ac:dyDescent="0.2">
      <c r="A964" t="s">
        <v>11750</v>
      </c>
      <c r="B964">
        <v>3</v>
      </c>
      <c r="C964" t="s">
        <v>25911</v>
      </c>
      <c r="D964">
        <v>32211251</v>
      </c>
    </row>
    <row r="965" spans="1:4" ht="12" customHeight="1" x14ac:dyDescent="0.2">
      <c r="A965" t="s">
        <v>11750</v>
      </c>
      <c r="B965">
        <v>4</v>
      </c>
      <c r="C965" t="s">
        <v>25912</v>
      </c>
      <c r="D965">
        <v>32211888</v>
      </c>
    </row>
    <row r="966" spans="1:4" ht="12" customHeight="1" x14ac:dyDescent="0.2">
      <c r="A966" t="s">
        <v>11750</v>
      </c>
      <c r="B966">
        <v>5</v>
      </c>
      <c r="C966" t="s">
        <v>25913</v>
      </c>
      <c r="D966">
        <v>32211889</v>
      </c>
    </row>
    <row r="967" spans="1:4" ht="12" customHeight="1" x14ac:dyDescent="0.2">
      <c r="A967" t="s">
        <v>7961</v>
      </c>
      <c r="B967">
        <v>1</v>
      </c>
      <c r="C967" t="s">
        <v>25914</v>
      </c>
      <c r="D967">
        <v>35321866</v>
      </c>
    </row>
    <row r="968" spans="1:4" ht="12" customHeight="1" x14ac:dyDescent="0.2">
      <c r="A968" t="s">
        <v>10033</v>
      </c>
      <c r="B968">
        <v>1</v>
      </c>
      <c r="C968" t="s">
        <v>25915</v>
      </c>
      <c r="D968">
        <v>13230627</v>
      </c>
    </row>
    <row r="969" spans="1:4" ht="12" customHeight="1" x14ac:dyDescent="0.2">
      <c r="A969" t="s">
        <v>10033</v>
      </c>
      <c r="B969">
        <v>2</v>
      </c>
      <c r="C969" t="s">
        <v>25916</v>
      </c>
      <c r="D969">
        <v>51350859</v>
      </c>
    </row>
    <row r="970" spans="1:4" ht="12" customHeight="1" x14ac:dyDescent="0.2">
      <c r="A970" t="s">
        <v>10033</v>
      </c>
      <c r="B970">
        <v>3</v>
      </c>
      <c r="C970" t="s">
        <v>25917</v>
      </c>
      <c r="D970">
        <v>51350866</v>
      </c>
    </row>
    <row r="971" spans="1:4" ht="12" customHeight="1" x14ac:dyDescent="0.2">
      <c r="A971" t="s">
        <v>10033</v>
      </c>
      <c r="B971">
        <v>4</v>
      </c>
      <c r="C971" t="s">
        <v>25918</v>
      </c>
      <c r="D971">
        <v>51350867</v>
      </c>
    </row>
    <row r="972" spans="1:4" ht="12" customHeight="1" x14ac:dyDescent="0.2">
      <c r="A972" t="s">
        <v>2788</v>
      </c>
      <c r="B972">
        <v>1</v>
      </c>
      <c r="C972" t="s">
        <v>25919</v>
      </c>
      <c r="D972">
        <v>32160002</v>
      </c>
    </row>
    <row r="973" spans="1:4" ht="12" customHeight="1" x14ac:dyDescent="0.2">
      <c r="A973" t="s">
        <v>2788</v>
      </c>
      <c r="B973">
        <v>2</v>
      </c>
      <c r="C973" t="s">
        <v>25920</v>
      </c>
      <c r="D973">
        <v>41100023</v>
      </c>
    </row>
    <row r="974" spans="1:4" ht="12" customHeight="1" x14ac:dyDescent="0.2">
      <c r="A974" t="s">
        <v>2788</v>
      </c>
      <c r="B974">
        <v>3</v>
      </c>
      <c r="C974" t="s">
        <v>25921</v>
      </c>
      <c r="D974">
        <v>41100523</v>
      </c>
    </row>
    <row r="975" spans="1:4" ht="12" customHeight="1" x14ac:dyDescent="0.2">
      <c r="A975" t="s">
        <v>5716</v>
      </c>
      <c r="B975">
        <v>1</v>
      </c>
      <c r="C975" t="s">
        <v>25922</v>
      </c>
      <c r="D975">
        <v>32240033</v>
      </c>
    </row>
    <row r="976" spans="1:4" ht="12" customHeight="1" x14ac:dyDescent="0.2">
      <c r="A976" t="s">
        <v>5716</v>
      </c>
      <c r="B976">
        <v>2</v>
      </c>
      <c r="C976" t="s">
        <v>25923</v>
      </c>
      <c r="D976">
        <v>32240799</v>
      </c>
    </row>
    <row r="977" spans="1:4" ht="12" customHeight="1" x14ac:dyDescent="0.2">
      <c r="A977" t="s">
        <v>1225</v>
      </c>
      <c r="B977">
        <v>1</v>
      </c>
      <c r="C977" t="s">
        <v>25924</v>
      </c>
      <c r="D977">
        <v>32160002</v>
      </c>
    </row>
    <row r="978" spans="1:4" ht="12" customHeight="1" x14ac:dyDescent="0.2">
      <c r="A978" t="s">
        <v>2644</v>
      </c>
      <c r="B978">
        <v>1</v>
      </c>
      <c r="C978" t="s">
        <v>25925</v>
      </c>
      <c r="D978">
        <v>13210021</v>
      </c>
    </row>
    <row r="979" spans="1:4" ht="12" customHeight="1" x14ac:dyDescent="0.2">
      <c r="A979" t="s">
        <v>1506</v>
      </c>
      <c r="B979">
        <v>1</v>
      </c>
      <c r="C979" t="s">
        <v>25926</v>
      </c>
      <c r="D979">
        <v>32240799</v>
      </c>
    </row>
    <row r="980" spans="1:4" ht="12" customHeight="1" x14ac:dyDescent="0.2">
      <c r="A980" t="s">
        <v>1506</v>
      </c>
      <c r="B980">
        <v>2</v>
      </c>
      <c r="C980" t="s">
        <v>25927</v>
      </c>
      <c r="D980">
        <v>32240800</v>
      </c>
    </row>
    <row r="981" spans="1:4" ht="12" customHeight="1" x14ac:dyDescent="0.2">
      <c r="A981" t="s">
        <v>1506</v>
      </c>
      <c r="B981">
        <v>3</v>
      </c>
      <c r="C981" t="s">
        <v>25928</v>
      </c>
      <c r="D981">
        <v>71270061</v>
      </c>
    </row>
    <row r="982" spans="1:4" ht="12" customHeight="1" x14ac:dyDescent="0.2">
      <c r="A982" t="s">
        <v>6478</v>
      </c>
      <c r="B982">
        <v>1</v>
      </c>
      <c r="C982" t="s">
        <v>25929</v>
      </c>
      <c r="D982">
        <v>35200001</v>
      </c>
    </row>
    <row r="983" spans="1:4" ht="12" customHeight="1" x14ac:dyDescent="0.2">
      <c r="A983" t="s">
        <v>6478</v>
      </c>
      <c r="B983">
        <v>2</v>
      </c>
      <c r="C983" t="s">
        <v>25930</v>
      </c>
      <c r="D983">
        <v>35200049</v>
      </c>
    </row>
    <row r="984" spans="1:4" ht="12" customHeight="1" x14ac:dyDescent="0.2">
      <c r="A984" t="s">
        <v>6478</v>
      </c>
      <c r="B984">
        <v>3</v>
      </c>
      <c r="C984" t="s">
        <v>25931</v>
      </c>
      <c r="D984">
        <v>35320586</v>
      </c>
    </row>
    <row r="985" spans="1:4" ht="12" customHeight="1" x14ac:dyDescent="0.2">
      <c r="A985" t="s">
        <v>6478</v>
      </c>
      <c r="B985">
        <v>4</v>
      </c>
      <c r="C985" t="s">
        <v>25932</v>
      </c>
      <c r="D985">
        <v>35330006</v>
      </c>
    </row>
    <row r="986" spans="1:4" ht="12" customHeight="1" x14ac:dyDescent="0.2">
      <c r="A986" t="s">
        <v>6109</v>
      </c>
      <c r="B986">
        <v>1</v>
      </c>
      <c r="C986" t="s">
        <v>25933</v>
      </c>
      <c r="D986">
        <v>42320221</v>
      </c>
    </row>
    <row r="987" spans="1:4" ht="12" customHeight="1" x14ac:dyDescent="0.2">
      <c r="A987" t="s">
        <v>6109</v>
      </c>
      <c r="B987">
        <v>2</v>
      </c>
      <c r="C987" t="s">
        <v>25934</v>
      </c>
      <c r="D987">
        <v>42320721</v>
      </c>
    </row>
    <row r="988" spans="1:4" ht="12" customHeight="1" x14ac:dyDescent="0.2">
      <c r="A988" t="s">
        <v>6109</v>
      </c>
      <c r="B988">
        <v>3</v>
      </c>
      <c r="C988" t="s">
        <v>25935</v>
      </c>
      <c r="D988">
        <v>42320723</v>
      </c>
    </row>
    <row r="989" spans="1:4" ht="12" customHeight="1" x14ac:dyDescent="0.2">
      <c r="A989" t="s">
        <v>6109</v>
      </c>
      <c r="B989">
        <v>4</v>
      </c>
      <c r="C989" t="s">
        <v>25936</v>
      </c>
      <c r="D989">
        <v>42320762</v>
      </c>
    </row>
    <row r="990" spans="1:4" ht="12" customHeight="1" x14ac:dyDescent="0.2">
      <c r="A990" t="s">
        <v>6109</v>
      </c>
      <c r="B990">
        <v>5</v>
      </c>
      <c r="C990" t="s">
        <v>25937</v>
      </c>
      <c r="D990">
        <v>42320766</v>
      </c>
    </row>
    <row r="991" spans="1:4" ht="12" customHeight="1" x14ac:dyDescent="0.2">
      <c r="A991" t="s">
        <v>6109</v>
      </c>
      <c r="B991">
        <v>6</v>
      </c>
      <c r="C991" t="s">
        <v>25938</v>
      </c>
      <c r="D991">
        <v>42320794</v>
      </c>
    </row>
    <row r="992" spans="1:4" ht="12" customHeight="1" x14ac:dyDescent="0.2">
      <c r="A992" t="s">
        <v>11996</v>
      </c>
      <c r="B992">
        <v>1</v>
      </c>
      <c r="C992" t="s">
        <v>25939</v>
      </c>
      <c r="D992">
        <v>22130003</v>
      </c>
    </row>
    <row r="993" spans="1:4" ht="12" customHeight="1" x14ac:dyDescent="0.2">
      <c r="A993" t="s">
        <v>11996</v>
      </c>
      <c r="B993">
        <v>2</v>
      </c>
      <c r="C993" t="s">
        <v>25940</v>
      </c>
      <c r="D993">
        <v>37220600</v>
      </c>
    </row>
    <row r="994" spans="1:4" ht="12" customHeight="1" x14ac:dyDescent="0.2">
      <c r="A994" t="s">
        <v>11996</v>
      </c>
      <c r="B994">
        <v>3</v>
      </c>
      <c r="C994" t="s">
        <v>25941</v>
      </c>
      <c r="D994">
        <v>37220987</v>
      </c>
    </row>
    <row r="995" spans="1:4" ht="12" customHeight="1" x14ac:dyDescent="0.2">
      <c r="A995" t="s">
        <v>4004</v>
      </c>
      <c r="B995">
        <v>1</v>
      </c>
      <c r="C995" t="s">
        <v>25942</v>
      </c>
      <c r="D995">
        <v>34200013</v>
      </c>
    </row>
    <row r="996" spans="1:4" ht="12" customHeight="1" x14ac:dyDescent="0.2">
      <c r="A996" t="s">
        <v>4004</v>
      </c>
      <c r="B996">
        <v>2</v>
      </c>
      <c r="C996" t="s">
        <v>25943</v>
      </c>
      <c r="D996">
        <v>34200029</v>
      </c>
    </row>
    <row r="997" spans="1:4" ht="12" customHeight="1" x14ac:dyDescent="0.2">
      <c r="A997" t="s">
        <v>1452</v>
      </c>
      <c r="B997">
        <v>1</v>
      </c>
      <c r="C997" t="s">
        <v>25944</v>
      </c>
      <c r="D997">
        <v>22130003</v>
      </c>
    </row>
    <row r="998" spans="1:4" ht="12" customHeight="1" x14ac:dyDescent="0.2">
      <c r="A998" t="s">
        <v>1452</v>
      </c>
      <c r="B998">
        <v>2</v>
      </c>
      <c r="C998" t="s">
        <v>25945</v>
      </c>
      <c r="D998">
        <v>37220001</v>
      </c>
    </row>
    <row r="999" spans="1:4" ht="12" customHeight="1" x14ac:dyDescent="0.2">
      <c r="A999" t="s">
        <v>1452</v>
      </c>
      <c r="B999">
        <v>3</v>
      </c>
      <c r="C999" t="s">
        <v>25946</v>
      </c>
      <c r="D999">
        <v>37220600</v>
      </c>
    </row>
    <row r="1000" spans="1:4" ht="12" customHeight="1" x14ac:dyDescent="0.2">
      <c r="A1000" t="s">
        <v>3514</v>
      </c>
      <c r="B1000">
        <v>1</v>
      </c>
      <c r="C1000" t="s">
        <v>25947</v>
      </c>
      <c r="D1000">
        <v>12430735</v>
      </c>
    </row>
    <row r="1001" spans="1:4" ht="12" customHeight="1" x14ac:dyDescent="0.2">
      <c r="A1001" t="s">
        <v>3514</v>
      </c>
      <c r="B1001">
        <v>2</v>
      </c>
      <c r="C1001" t="s">
        <v>25948</v>
      </c>
      <c r="D1001">
        <v>12430736</v>
      </c>
    </row>
    <row r="1002" spans="1:4" x14ac:dyDescent="0.2">
      <c r="A1002" t="s">
        <v>3595</v>
      </c>
      <c r="B1002">
        <v>1</v>
      </c>
      <c r="C1002" t="s">
        <v>25949</v>
      </c>
      <c r="D1002">
        <v>32160002</v>
      </c>
    </row>
    <row r="1003" spans="1:4" x14ac:dyDescent="0.2">
      <c r="A1003" t="s">
        <v>3595</v>
      </c>
      <c r="B1003">
        <v>2</v>
      </c>
      <c r="C1003" t="s">
        <v>25950</v>
      </c>
      <c r="D1003">
        <v>32160003</v>
      </c>
    </row>
    <row r="1004" spans="1:4" x14ac:dyDescent="0.2">
      <c r="A1004" t="s">
        <v>3595</v>
      </c>
      <c r="B1004">
        <v>3</v>
      </c>
      <c r="C1004" t="s">
        <v>25951</v>
      </c>
      <c r="D1004">
        <v>32160300</v>
      </c>
    </row>
    <row r="1005" spans="1:4" x14ac:dyDescent="0.2">
      <c r="A1005" t="s">
        <v>3595</v>
      </c>
      <c r="B1005">
        <v>4</v>
      </c>
      <c r="C1005" t="s">
        <v>25952</v>
      </c>
      <c r="D1005">
        <v>41100003</v>
      </c>
    </row>
    <row r="1006" spans="1:4" x14ac:dyDescent="0.2">
      <c r="A1006" t="s">
        <v>4295</v>
      </c>
      <c r="B1006">
        <v>1</v>
      </c>
      <c r="C1006" t="s">
        <v>25953</v>
      </c>
      <c r="D1006">
        <v>12430735</v>
      </c>
    </row>
    <row r="1007" spans="1:4" x14ac:dyDescent="0.2">
      <c r="A1007" t="s">
        <v>4295</v>
      </c>
      <c r="B1007">
        <v>2</v>
      </c>
      <c r="C1007" t="s">
        <v>25954</v>
      </c>
      <c r="D1007">
        <v>12430767</v>
      </c>
    </row>
    <row r="1008" spans="1:4" x14ac:dyDescent="0.2">
      <c r="A1008" t="s">
        <v>4295</v>
      </c>
      <c r="B1008">
        <v>3</v>
      </c>
      <c r="C1008" t="s">
        <v>25955</v>
      </c>
      <c r="D1008">
        <v>13230684</v>
      </c>
    </row>
    <row r="1009" spans="1:4" x14ac:dyDescent="0.2">
      <c r="A1009" t="s">
        <v>1153</v>
      </c>
      <c r="B1009">
        <v>1</v>
      </c>
      <c r="C1009" t="s">
        <v>25956</v>
      </c>
      <c r="D1009">
        <v>63220002</v>
      </c>
    </row>
    <row r="1010" spans="1:4" x14ac:dyDescent="0.2">
      <c r="A1010" t="s">
        <v>1153</v>
      </c>
      <c r="B1010">
        <v>2</v>
      </c>
      <c r="C1010" t="s">
        <v>25957</v>
      </c>
      <c r="D1010">
        <v>92200002</v>
      </c>
    </row>
    <row r="1011" spans="1:4" x14ac:dyDescent="0.2">
      <c r="A1011" t="s">
        <v>1153</v>
      </c>
      <c r="B1011">
        <v>3</v>
      </c>
      <c r="C1011" t="s">
        <v>25958</v>
      </c>
      <c r="D1011">
        <v>92200017</v>
      </c>
    </row>
    <row r="1012" spans="1:4" x14ac:dyDescent="0.2">
      <c r="A1012" t="s">
        <v>1153</v>
      </c>
      <c r="B1012">
        <v>4</v>
      </c>
      <c r="C1012" t="s">
        <v>25959</v>
      </c>
      <c r="D1012">
        <v>93210001</v>
      </c>
    </row>
    <row r="1013" spans="1:4" x14ac:dyDescent="0.2">
      <c r="A1013" t="s">
        <v>11684</v>
      </c>
      <c r="B1013">
        <v>1</v>
      </c>
      <c r="C1013" t="s">
        <v>25960</v>
      </c>
      <c r="D1013">
        <v>36120777</v>
      </c>
    </row>
    <row r="1014" spans="1:4" x14ac:dyDescent="0.2">
      <c r="A1014" t="s">
        <v>11684</v>
      </c>
      <c r="B1014">
        <v>2</v>
      </c>
      <c r="C1014" t="s">
        <v>25961</v>
      </c>
      <c r="D1014">
        <v>36130544</v>
      </c>
    </row>
    <row r="1015" spans="1:4" x14ac:dyDescent="0.2">
      <c r="A1015" t="s">
        <v>11684</v>
      </c>
      <c r="B1015">
        <v>3</v>
      </c>
      <c r="C1015" t="s">
        <v>25962</v>
      </c>
      <c r="D1015">
        <v>37130633</v>
      </c>
    </row>
    <row r="1016" spans="1:4" x14ac:dyDescent="0.2">
      <c r="A1016" t="s">
        <v>10570</v>
      </c>
      <c r="B1016">
        <v>1</v>
      </c>
      <c r="C1016" t="s">
        <v>25963</v>
      </c>
      <c r="D1016">
        <v>38140498</v>
      </c>
    </row>
    <row r="1017" spans="1:4" x14ac:dyDescent="0.2">
      <c r="A1017" t="s">
        <v>1443</v>
      </c>
      <c r="B1017">
        <v>1</v>
      </c>
      <c r="C1017" t="s">
        <v>25964</v>
      </c>
      <c r="D1017">
        <v>32230002</v>
      </c>
    </row>
    <row r="1018" spans="1:4" x14ac:dyDescent="0.2">
      <c r="A1018" t="s">
        <v>1443</v>
      </c>
      <c r="B1018">
        <v>2</v>
      </c>
      <c r="C1018" t="s">
        <v>25965</v>
      </c>
      <c r="D1018">
        <v>32230023</v>
      </c>
    </row>
    <row r="1019" spans="1:4" x14ac:dyDescent="0.2">
      <c r="A1019" t="s">
        <v>4398</v>
      </c>
      <c r="B1019">
        <v>1</v>
      </c>
      <c r="C1019" t="s">
        <v>25966</v>
      </c>
      <c r="D1019">
        <v>32230499</v>
      </c>
    </row>
    <row r="1020" spans="1:4" x14ac:dyDescent="0.2">
      <c r="A1020" t="s">
        <v>8950</v>
      </c>
      <c r="B1020">
        <v>1</v>
      </c>
      <c r="C1020" t="s">
        <v>25967</v>
      </c>
      <c r="D1020">
        <v>73300468</v>
      </c>
    </row>
    <row r="1021" spans="1:4" x14ac:dyDescent="0.2">
      <c r="A1021" t="s">
        <v>4304</v>
      </c>
      <c r="B1021">
        <v>1</v>
      </c>
      <c r="C1021" t="s">
        <v>25968</v>
      </c>
      <c r="D1021">
        <v>37430001</v>
      </c>
    </row>
    <row r="1022" spans="1:4" x14ac:dyDescent="0.2">
      <c r="A1022" t="s">
        <v>4304</v>
      </c>
      <c r="B1022">
        <v>2</v>
      </c>
      <c r="C1022" t="s">
        <v>25969</v>
      </c>
      <c r="D1022">
        <v>37430002</v>
      </c>
    </row>
    <row r="1023" spans="1:4" x14ac:dyDescent="0.2">
      <c r="A1023" t="s">
        <v>4304</v>
      </c>
      <c r="B1023">
        <v>3</v>
      </c>
      <c r="C1023" t="s">
        <v>25970</v>
      </c>
      <c r="D1023">
        <v>37430004</v>
      </c>
    </row>
    <row r="1024" spans="1:4" x14ac:dyDescent="0.2">
      <c r="A1024" t="s">
        <v>4304</v>
      </c>
      <c r="B1024">
        <v>4</v>
      </c>
      <c r="C1024" t="s">
        <v>25971</v>
      </c>
      <c r="D1024">
        <v>37430022</v>
      </c>
    </row>
    <row r="1025" spans="1:4" x14ac:dyDescent="0.2">
      <c r="A1025" t="s">
        <v>10962</v>
      </c>
      <c r="B1025">
        <v>1</v>
      </c>
      <c r="C1025" t="s">
        <v>25972</v>
      </c>
      <c r="D1025">
        <v>32160006</v>
      </c>
    </row>
    <row r="1026" spans="1:4" x14ac:dyDescent="0.2">
      <c r="A1026" t="s">
        <v>10962</v>
      </c>
      <c r="B1026">
        <v>2</v>
      </c>
      <c r="C1026" t="s">
        <v>25973</v>
      </c>
      <c r="D1026">
        <v>32160008</v>
      </c>
    </row>
    <row r="1027" spans="1:4" x14ac:dyDescent="0.2">
      <c r="A1027" t="s">
        <v>10962</v>
      </c>
      <c r="B1027">
        <v>3</v>
      </c>
      <c r="C1027" t="s">
        <v>25974</v>
      </c>
      <c r="D1027">
        <v>32160117</v>
      </c>
    </row>
    <row r="1028" spans="1:4" x14ac:dyDescent="0.2">
      <c r="A1028" t="s">
        <v>10962</v>
      </c>
      <c r="B1028">
        <v>4</v>
      </c>
      <c r="C1028" t="s">
        <v>25975</v>
      </c>
      <c r="D1028">
        <v>32400011</v>
      </c>
    </row>
    <row r="1029" spans="1:4" x14ac:dyDescent="0.2">
      <c r="A1029" t="s">
        <v>10962</v>
      </c>
      <c r="B1029">
        <v>5</v>
      </c>
      <c r="C1029" t="s">
        <v>25976</v>
      </c>
      <c r="D1029">
        <v>32460001</v>
      </c>
    </row>
    <row r="1030" spans="1:4" x14ac:dyDescent="0.2">
      <c r="A1030" t="s">
        <v>10962</v>
      </c>
      <c r="B1030">
        <v>6</v>
      </c>
      <c r="C1030" t="s">
        <v>25977</v>
      </c>
      <c r="D1030">
        <v>32460002</v>
      </c>
    </row>
    <row r="1031" spans="1:4" x14ac:dyDescent="0.2">
      <c r="A1031" t="s">
        <v>10962</v>
      </c>
      <c r="B1031">
        <v>7</v>
      </c>
      <c r="C1031" t="s">
        <v>25978</v>
      </c>
      <c r="D1031">
        <v>32460020</v>
      </c>
    </row>
    <row r="1032" spans="1:4" x14ac:dyDescent="0.2">
      <c r="A1032" t="s">
        <v>11939</v>
      </c>
      <c r="B1032">
        <v>1</v>
      </c>
      <c r="C1032" t="s">
        <v>25979</v>
      </c>
      <c r="D1032">
        <v>16200437</v>
      </c>
    </row>
    <row r="1033" spans="1:4" x14ac:dyDescent="0.2">
      <c r="A1033" t="s">
        <v>11939</v>
      </c>
      <c r="B1033">
        <v>2</v>
      </c>
      <c r="C1033" t="s">
        <v>25980</v>
      </c>
      <c r="D1033">
        <v>16200844</v>
      </c>
    </row>
    <row r="1034" spans="1:4" x14ac:dyDescent="0.2">
      <c r="A1034" t="s">
        <v>11939</v>
      </c>
      <c r="B1034">
        <v>3</v>
      </c>
      <c r="C1034" t="s">
        <v>25981</v>
      </c>
      <c r="D1034">
        <v>16200890</v>
      </c>
    </row>
    <row r="1035" spans="1:4" x14ac:dyDescent="0.2">
      <c r="A1035" t="s">
        <v>11939</v>
      </c>
      <c r="B1035">
        <v>4</v>
      </c>
      <c r="C1035" t="s">
        <v>25982</v>
      </c>
      <c r="D1035">
        <v>16200896</v>
      </c>
    </row>
    <row r="1036" spans="1:4" x14ac:dyDescent="0.2">
      <c r="A1036" t="s">
        <v>11939</v>
      </c>
      <c r="B1036">
        <v>5</v>
      </c>
      <c r="C1036" t="s">
        <v>25983</v>
      </c>
      <c r="D1036">
        <v>16200952</v>
      </c>
    </row>
    <row r="1037" spans="1:4" x14ac:dyDescent="0.2">
      <c r="A1037" t="s">
        <v>5857</v>
      </c>
      <c r="B1037">
        <v>1</v>
      </c>
      <c r="C1037" t="s">
        <v>25984</v>
      </c>
      <c r="D1037">
        <v>35310004</v>
      </c>
    </row>
    <row r="1038" spans="1:4" x14ac:dyDescent="0.2">
      <c r="A1038" t="s">
        <v>5857</v>
      </c>
      <c r="B1038">
        <v>2</v>
      </c>
      <c r="C1038" t="s">
        <v>25985</v>
      </c>
      <c r="D1038">
        <v>35310017</v>
      </c>
    </row>
    <row r="1039" spans="1:4" x14ac:dyDescent="0.2">
      <c r="A1039" t="s">
        <v>5857</v>
      </c>
      <c r="B1039">
        <v>3</v>
      </c>
      <c r="C1039" t="s">
        <v>25986</v>
      </c>
      <c r="D1039">
        <v>35320001</v>
      </c>
    </row>
    <row r="1040" spans="1:4" x14ac:dyDescent="0.2">
      <c r="A1040" t="s">
        <v>5857</v>
      </c>
      <c r="B1040">
        <v>4</v>
      </c>
      <c r="C1040" t="s">
        <v>25987</v>
      </c>
      <c r="D1040">
        <v>35320002</v>
      </c>
    </row>
    <row r="1041" spans="1:4" x14ac:dyDescent="0.2">
      <c r="A1041" t="s">
        <v>5857</v>
      </c>
      <c r="B1041">
        <v>5</v>
      </c>
      <c r="C1041" t="s">
        <v>25988</v>
      </c>
      <c r="D1041">
        <v>35320003</v>
      </c>
    </row>
    <row r="1042" spans="1:4" x14ac:dyDescent="0.2">
      <c r="A1042" t="s">
        <v>5857</v>
      </c>
      <c r="B1042">
        <v>6</v>
      </c>
      <c r="C1042" t="s">
        <v>25989</v>
      </c>
      <c r="D1042">
        <v>35320670</v>
      </c>
    </row>
    <row r="1043" spans="1:4" x14ac:dyDescent="0.2">
      <c r="A1043" t="s">
        <v>5857</v>
      </c>
      <c r="B1043">
        <v>7</v>
      </c>
      <c r="C1043" t="s">
        <v>25990</v>
      </c>
      <c r="D1043">
        <v>35330702</v>
      </c>
    </row>
    <row r="1044" spans="1:4" x14ac:dyDescent="0.2">
      <c r="A1044" t="s">
        <v>2120</v>
      </c>
      <c r="B1044">
        <v>1</v>
      </c>
      <c r="C1044" t="s">
        <v>25991</v>
      </c>
      <c r="D1044">
        <v>32230023</v>
      </c>
    </row>
    <row r="1045" spans="1:4" x14ac:dyDescent="0.2">
      <c r="A1045" t="s">
        <v>2120</v>
      </c>
      <c r="B1045">
        <v>2</v>
      </c>
      <c r="C1045" t="s">
        <v>25992</v>
      </c>
      <c r="D1045">
        <v>32230400</v>
      </c>
    </row>
    <row r="1046" spans="1:4" x14ac:dyDescent="0.2">
      <c r="A1046" t="s">
        <v>2120</v>
      </c>
      <c r="B1046">
        <v>3</v>
      </c>
      <c r="C1046" t="s">
        <v>25993</v>
      </c>
      <c r="D1046">
        <v>32231198</v>
      </c>
    </row>
    <row r="1047" spans="1:4" x14ac:dyDescent="0.2">
      <c r="A1047" t="s">
        <v>4980</v>
      </c>
      <c r="B1047">
        <v>1</v>
      </c>
      <c r="C1047" t="s">
        <v>25994</v>
      </c>
      <c r="D1047">
        <v>37130743</v>
      </c>
    </row>
    <row r="1048" spans="1:4" x14ac:dyDescent="0.2">
      <c r="A1048" t="s">
        <v>7487</v>
      </c>
      <c r="B1048">
        <v>1</v>
      </c>
      <c r="C1048" t="s">
        <v>25995</v>
      </c>
      <c r="D1048">
        <v>42320715</v>
      </c>
    </row>
    <row r="1049" spans="1:4" x14ac:dyDescent="0.2">
      <c r="A1049" t="s">
        <v>7487</v>
      </c>
      <c r="B1049">
        <v>2</v>
      </c>
      <c r="C1049" t="s">
        <v>25996</v>
      </c>
      <c r="D1049">
        <v>42320799</v>
      </c>
    </row>
    <row r="1050" spans="1:4" x14ac:dyDescent="0.2">
      <c r="A1050" t="s">
        <v>8992</v>
      </c>
      <c r="B1050">
        <v>1</v>
      </c>
      <c r="C1050" t="s">
        <v>25997</v>
      </c>
      <c r="D1050">
        <v>42320016</v>
      </c>
    </row>
    <row r="1051" spans="1:4" x14ac:dyDescent="0.2">
      <c r="A1051" t="s">
        <v>8992</v>
      </c>
      <c r="B1051">
        <v>2</v>
      </c>
      <c r="C1051" t="s">
        <v>25998</v>
      </c>
      <c r="D1051">
        <v>42320648</v>
      </c>
    </row>
    <row r="1052" spans="1:4" x14ac:dyDescent="0.2">
      <c r="A1052" t="s">
        <v>8992</v>
      </c>
      <c r="B1052">
        <v>3</v>
      </c>
      <c r="C1052" t="s">
        <v>25999</v>
      </c>
      <c r="D1052">
        <v>42320687</v>
      </c>
    </row>
    <row r="1053" spans="1:4" x14ac:dyDescent="0.2">
      <c r="A1053" t="s">
        <v>11588</v>
      </c>
      <c r="B1053">
        <v>1</v>
      </c>
      <c r="C1053" t="s">
        <v>26000</v>
      </c>
      <c r="D1053">
        <v>12410001</v>
      </c>
    </row>
    <row r="1054" spans="1:4" x14ac:dyDescent="0.2">
      <c r="A1054" t="s">
        <v>11588</v>
      </c>
      <c r="B1054">
        <v>2</v>
      </c>
      <c r="C1054" t="s">
        <v>26001</v>
      </c>
      <c r="D1054">
        <v>12420001</v>
      </c>
    </row>
    <row r="1055" spans="1:4" x14ac:dyDescent="0.2">
      <c r="A1055" t="s">
        <v>11588</v>
      </c>
      <c r="B1055">
        <v>3</v>
      </c>
      <c r="C1055" t="s">
        <v>26002</v>
      </c>
      <c r="D1055">
        <v>12420023</v>
      </c>
    </row>
    <row r="1056" spans="1:4" x14ac:dyDescent="0.2">
      <c r="A1056" t="s">
        <v>11588</v>
      </c>
      <c r="B1056">
        <v>4</v>
      </c>
      <c r="C1056" t="s">
        <v>26003</v>
      </c>
      <c r="D1056">
        <v>12430645</v>
      </c>
    </row>
    <row r="1057" spans="1:4" x14ac:dyDescent="0.2">
      <c r="A1057" t="s">
        <v>11588</v>
      </c>
      <c r="B1057">
        <v>5</v>
      </c>
      <c r="C1057" t="s">
        <v>26004</v>
      </c>
      <c r="D1057">
        <v>13210021</v>
      </c>
    </row>
    <row r="1058" spans="1:4" x14ac:dyDescent="0.2">
      <c r="A1058" t="s">
        <v>11588</v>
      </c>
      <c r="B1058">
        <v>6</v>
      </c>
      <c r="C1058" t="s">
        <v>26005</v>
      </c>
      <c r="D1058">
        <v>13220001</v>
      </c>
    </row>
    <row r="1059" spans="1:4" x14ac:dyDescent="0.2">
      <c r="A1059" t="s">
        <v>11588</v>
      </c>
      <c r="B1059">
        <v>7</v>
      </c>
      <c r="C1059" t="s">
        <v>26006</v>
      </c>
      <c r="D1059">
        <v>13230011</v>
      </c>
    </row>
    <row r="1060" spans="1:4" x14ac:dyDescent="0.2">
      <c r="A1060" t="s">
        <v>11588</v>
      </c>
      <c r="B1060">
        <v>8</v>
      </c>
      <c r="C1060" t="s">
        <v>26007</v>
      </c>
      <c r="D1060">
        <v>13230025</v>
      </c>
    </row>
    <row r="1061" spans="1:4" x14ac:dyDescent="0.2">
      <c r="A1061" t="s">
        <v>11588</v>
      </c>
      <c r="B1061">
        <v>9</v>
      </c>
      <c r="C1061" t="s">
        <v>26008</v>
      </c>
      <c r="D1061">
        <v>13230026</v>
      </c>
    </row>
    <row r="1062" spans="1:4" x14ac:dyDescent="0.2">
      <c r="A1062" t="s">
        <v>11588</v>
      </c>
      <c r="B1062">
        <v>10</v>
      </c>
      <c r="C1062" t="s">
        <v>26009</v>
      </c>
      <c r="D1062">
        <v>13230027</v>
      </c>
    </row>
    <row r="1063" spans="1:4" x14ac:dyDescent="0.2">
      <c r="A1063" t="s">
        <v>11588</v>
      </c>
      <c r="B1063">
        <v>11</v>
      </c>
      <c r="C1063" t="s">
        <v>26010</v>
      </c>
      <c r="D1063">
        <v>13230028</v>
      </c>
    </row>
    <row r="1064" spans="1:4" x14ac:dyDescent="0.2">
      <c r="A1064" t="s">
        <v>11588</v>
      </c>
      <c r="B1064">
        <v>12</v>
      </c>
      <c r="C1064" t="s">
        <v>26011</v>
      </c>
      <c r="D1064">
        <v>13230110</v>
      </c>
    </row>
    <row r="1065" spans="1:4" x14ac:dyDescent="0.2">
      <c r="A1065" t="s">
        <v>11588</v>
      </c>
      <c r="B1065">
        <v>13</v>
      </c>
      <c r="C1065" t="s">
        <v>26012</v>
      </c>
      <c r="D1065">
        <v>13230668</v>
      </c>
    </row>
    <row r="1066" spans="1:4" x14ac:dyDescent="0.2">
      <c r="A1066" t="s">
        <v>11588</v>
      </c>
      <c r="B1066">
        <v>14</v>
      </c>
      <c r="C1066" t="s">
        <v>26013</v>
      </c>
      <c r="D1066">
        <v>13230712</v>
      </c>
    </row>
    <row r="1067" spans="1:4" x14ac:dyDescent="0.2">
      <c r="A1067" t="s">
        <v>11588</v>
      </c>
      <c r="B1067">
        <v>15</v>
      </c>
      <c r="C1067" t="s">
        <v>26014</v>
      </c>
      <c r="D1067">
        <v>13232596</v>
      </c>
    </row>
    <row r="1068" spans="1:4" x14ac:dyDescent="0.2">
      <c r="A1068" t="s">
        <v>10438</v>
      </c>
      <c r="B1068">
        <v>1</v>
      </c>
      <c r="C1068" t="s">
        <v>26015</v>
      </c>
      <c r="D1068">
        <v>32220002</v>
      </c>
    </row>
    <row r="1069" spans="1:4" x14ac:dyDescent="0.2">
      <c r="A1069" t="s">
        <v>2443</v>
      </c>
      <c r="B1069">
        <v>1</v>
      </c>
      <c r="C1069" t="s">
        <v>26016</v>
      </c>
      <c r="D1069">
        <v>37540014</v>
      </c>
    </row>
    <row r="1070" spans="1:4" x14ac:dyDescent="0.2">
      <c r="A1070" t="s">
        <v>2933</v>
      </c>
      <c r="B1070">
        <v>1</v>
      </c>
      <c r="C1070" t="s">
        <v>26017</v>
      </c>
      <c r="D1070">
        <v>34200002</v>
      </c>
    </row>
    <row r="1071" spans="1:4" x14ac:dyDescent="0.2">
      <c r="A1071" t="s">
        <v>4744</v>
      </c>
      <c r="B1071">
        <v>1</v>
      </c>
      <c r="C1071" t="s">
        <v>26018</v>
      </c>
      <c r="D1071">
        <v>37470001</v>
      </c>
    </row>
    <row r="1072" spans="1:4" x14ac:dyDescent="0.2">
      <c r="A1072" t="s">
        <v>4744</v>
      </c>
      <c r="B1072">
        <v>2</v>
      </c>
      <c r="C1072" t="s">
        <v>26019</v>
      </c>
      <c r="D1072">
        <v>37470002</v>
      </c>
    </row>
    <row r="1073" spans="1:4" x14ac:dyDescent="0.2">
      <c r="A1073" t="s">
        <v>4744</v>
      </c>
      <c r="B1073">
        <v>3</v>
      </c>
      <c r="C1073" t="s">
        <v>26020</v>
      </c>
      <c r="D1073">
        <v>37510006</v>
      </c>
    </row>
    <row r="1074" spans="1:4" x14ac:dyDescent="0.2">
      <c r="A1074" t="s">
        <v>8278</v>
      </c>
      <c r="B1074">
        <v>1</v>
      </c>
      <c r="C1074" t="s">
        <v>26021</v>
      </c>
      <c r="D1074">
        <v>13230705</v>
      </c>
    </row>
    <row r="1075" spans="1:4" x14ac:dyDescent="0.2">
      <c r="A1075" t="s">
        <v>8278</v>
      </c>
      <c r="B1075">
        <v>2</v>
      </c>
      <c r="C1075" t="s">
        <v>26022</v>
      </c>
      <c r="D1075">
        <v>13230734</v>
      </c>
    </row>
    <row r="1076" spans="1:4" x14ac:dyDescent="0.2">
      <c r="A1076" t="s">
        <v>8278</v>
      </c>
      <c r="B1076">
        <v>3</v>
      </c>
      <c r="C1076" t="s">
        <v>26023</v>
      </c>
      <c r="D1076">
        <v>13231260</v>
      </c>
    </row>
    <row r="1077" spans="1:4" x14ac:dyDescent="0.2">
      <c r="A1077" t="s">
        <v>8278</v>
      </c>
      <c r="B1077">
        <v>4</v>
      </c>
      <c r="C1077" t="s">
        <v>26024</v>
      </c>
      <c r="D1077">
        <v>35321366</v>
      </c>
    </row>
    <row r="1078" spans="1:4" x14ac:dyDescent="0.2">
      <c r="A1078" t="s">
        <v>1341</v>
      </c>
      <c r="B1078">
        <v>1</v>
      </c>
      <c r="C1078" t="s">
        <v>26025</v>
      </c>
      <c r="D1078">
        <v>16100722</v>
      </c>
    </row>
    <row r="1079" spans="1:4" x14ac:dyDescent="0.2">
      <c r="A1079" t="s">
        <v>1341</v>
      </c>
      <c r="B1079">
        <v>2</v>
      </c>
      <c r="C1079" t="s">
        <v>26026</v>
      </c>
      <c r="D1079">
        <v>16100787</v>
      </c>
    </row>
    <row r="1080" spans="1:4" x14ac:dyDescent="0.2">
      <c r="A1080" t="s">
        <v>7883</v>
      </c>
      <c r="B1080">
        <v>1</v>
      </c>
      <c r="C1080" t="s">
        <v>26027</v>
      </c>
      <c r="D1080">
        <v>35310001</v>
      </c>
    </row>
    <row r="1081" spans="1:4" x14ac:dyDescent="0.2">
      <c r="A1081" t="s">
        <v>7883</v>
      </c>
      <c r="B1081">
        <v>2</v>
      </c>
      <c r="C1081" t="s">
        <v>26028</v>
      </c>
      <c r="D1081">
        <v>35310002</v>
      </c>
    </row>
    <row r="1082" spans="1:4" x14ac:dyDescent="0.2">
      <c r="A1082" t="s">
        <v>7883</v>
      </c>
      <c r="B1082">
        <v>3</v>
      </c>
      <c r="C1082" t="s">
        <v>26029</v>
      </c>
      <c r="D1082">
        <v>35310003</v>
      </c>
    </row>
    <row r="1083" spans="1:4" x14ac:dyDescent="0.2">
      <c r="A1083" t="s">
        <v>7883</v>
      </c>
      <c r="B1083">
        <v>4</v>
      </c>
      <c r="C1083" t="s">
        <v>26030</v>
      </c>
      <c r="D1083">
        <v>35310017</v>
      </c>
    </row>
    <row r="1084" spans="1:4" x14ac:dyDescent="0.2">
      <c r="A1084" t="s">
        <v>7883</v>
      </c>
      <c r="B1084">
        <v>5</v>
      </c>
      <c r="C1084" t="s">
        <v>26031</v>
      </c>
      <c r="D1084">
        <v>35400002</v>
      </c>
    </row>
    <row r="1085" spans="1:4" x14ac:dyDescent="0.2">
      <c r="A1085" t="s">
        <v>7883</v>
      </c>
      <c r="B1085">
        <v>6</v>
      </c>
      <c r="C1085" t="s">
        <v>26032</v>
      </c>
      <c r="D1085">
        <v>36110433</v>
      </c>
    </row>
    <row r="1086" spans="1:4" x14ac:dyDescent="0.2">
      <c r="A1086" t="s">
        <v>1359</v>
      </c>
      <c r="B1086">
        <v>1</v>
      </c>
      <c r="C1086" t="s">
        <v>26033</v>
      </c>
      <c r="D1086">
        <v>35321479</v>
      </c>
    </row>
    <row r="1087" spans="1:4" x14ac:dyDescent="0.2">
      <c r="A1087" t="s">
        <v>1359</v>
      </c>
      <c r="B1087">
        <v>2</v>
      </c>
      <c r="C1087" t="s">
        <v>26034</v>
      </c>
      <c r="D1087">
        <v>35321480</v>
      </c>
    </row>
    <row r="1088" spans="1:4" x14ac:dyDescent="0.2">
      <c r="A1088" t="s">
        <v>4043</v>
      </c>
      <c r="B1088">
        <v>1</v>
      </c>
      <c r="C1088" t="s">
        <v>26035</v>
      </c>
      <c r="D1088">
        <v>37540003</v>
      </c>
    </row>
    <row r="1089" spans="1:4" x14ac:dyDescent="0.2">
      <c r="A1089" t="s">
        <v>4043</v>
      </c>
      <c r="B1089">
        <v>2</v>
      </c>
      <c r="C1089" t="s">
        <v>26036</v>
      </c>
      <c r="D1089">
        <v>37540004</v>
      </c>
    </row>
    <row r="1090" spans="1:4" x14ac:dyDescent="0.2">
      <c r="A1090" t="s">
        <v>4043</v>
      </c>
      <c r="B1090">
        <v>3</v>
      </c>
      <c r="C1090" t="s">
        <v>26037</v>
      </c>
      <c r="D1090">
        <v>37540055</v>
      </c>
    </row>
    <row r="1091" spans="1:4" x14ac:dyDescent="0.2">
      <c r="A1091" t="s">
        <v>9421</v>
      </c>
      <c r="B1091">
        <v>1</v>
      </c>
      <c r="C1091" t="s">
        <v>26038</v>
      </c>
      <c r="D1091">
        <v>35321466</v>
      </c>
    </row>
    <row r="1092" spans="1:4" x14ac:dyDescent="0.2">
      <c r="A1092" t="s">
        <v>9421</v>
      </c>
      <c r="B1092">
        <v>2</v>
      </c>
      <c r="C1092" t="s">
        <v>26039</v>
      </c>
      <c r="D1092">
        <v>35321866</v>
      </c>
    </row>
    <row r="1093" spans="1:4" x14ac:dyDescent="0.2">
      <c r="A1093" t="s">
        <v>5361</v>
      </c>
      <c r="B1093">
        <v>1</v>
      </c>
      <c r="C1093" t="s">
        <v>26040</v>
      </c>
      <c r="D1093">
        <v>42320016</v>
      </c>
    </row>
    <row r="1094" spans="1:4" x14ac:dyDescent="0.2">
      <c r="A1094" t="s">
        <v>5361</v>
      </c>
      <c r="B1094">
        <v>2</v>
      </c>
      <c r="C1094" t="s">
        <v>26041</v>
      </c>
      <c r="D1094">
        <v>42320648</v>
      </c>
    </row>
    <row r="1095" spans="1:4" x14ac:dyDescent="0.2">
      <c r="A1095" t="s">
        <v>5361</v>
      </c>
      <c r="B1095">
        <v>3</v>
      </c>
      <c r="C1095" t="s">
        <v>26042</v>
      </c>
      <c r="D1095">
        <v>42320687</v>
      </c>
    </row>
    <row r="1096" spans="1:4" x14ac:dyDescent="0.2">
      <c r="A1096" t="s">
        <v>5361</v>
      </c>
      <c r="B1096">
        <v>4</v>
      </c>
      <c r="C1096" t="s">
        <v>26043</v>
      </c>
      <c r="D1096">
        <v>42320788</v>
      </c>
    </row>
    <row r="1097" spans="1:4" x14ac:dyDescent="0.2">
      <c r="A1097" t="s">
        <v>5361</v>
      </c>
      <c r="B1097">
        <v>5</v>
      </c>
      <c r="C1097" t="s">
        <v>26044</v>
      </c>
      <c r="D1097">
        <v>42321869</v>
      </c>
    </row>
    <row r="1098" spans="1:4" x14ac:dyDescent="0.2">
      <c r="A1098" t="s">
        <v>5361</v>
      </c>
      <c r="B1098">
        <v>6</v>
      </c>
      <c r="C1098" t="s">
        <v>26045</v>
      </c>
      <c r="D1098">
        <v>67221278</v>
      </c>
    </row>
    <row r="1099" spans="1:4" x14ac:dyDescent="0.2">
      <c r="A1099" t="s">
        <v>11894</v>
      </c>
      <c r="B1099">
        <v>1</v>
      </c>
      <c r="C1099" t="s">
        <v>26046</v>
      </c>
      <c r="D1099">
        <v>21100488</v>
      </c>
    </row>
    <row r="1100" spans="1:4" x14ac:dyDescent="0.2">
      <c r="A1100" t="s">
        <v>11894</v>
      </c>
      <c r="B1100">
        <v>2</v>
      </c>
      <c r="C1100" t="s">
        <v>26047</v>
      </c>
      <c r="D1100">
        <v>39200440</v>
      </c>
    </row>
    <row r="1101" spans="1:4" x14ac:dyDescent="0.2">
      <c r="A1101" t="s">
        <v>3376</v>
      </c>
      <c r="B1101">
        <v>1</v>
      </c>
      <c r="C1101" t="s">
        <v>26048</v>
      </c>
      <c r="D1101">
        <v>13230511</v>
      </c>
    </row>
    <row r="1102" spans="1:4" x14ac:dyDescent="0.2">
      <c r="A1102" t="s">
        <v>3376</v>
      </c>
      <c r="B1102">
        <v>2</v>
      </c>
      <c r="C1102" t="s">
        <v>26049</v>
      </c>
      <c r="D1102">
        <v>35321244</v>
      </c>
    </row>
    <row r="1103" spans="1:4" x14ac:dyDescent="0.2">
      <c r="A1103" t="s">
        <v>3376</v>
      </c>
      <c r="B1103">
        <v>3</v>
      </c>
      <c r="C1103" t="s">
        <v>26050</v>
      </c>
      <c r="D1103">
        <v>35321466</v>
      </c>
    </row>
    <row r="1104" spans="1:4" x14ac:dyDescent="0.2">
      <c r="A1104" t="s">
        <v>3376</v>
      </c>
      <c r="B1104">
        <v>4</v>
      </c>
      <c r="C1104" t="s">
        <v>26051</v>
      </c>
      <c r="D1104">
        <v>35321866</v>
      </c>
    </row>
    <row r="1105" spans="1:4" x14ac:dyDescent="0.2">
      <c r="A1105" t="s">
        <v>8215</v>
      </c>
      <c r="B1105">
        <v>1</v>
      </c>
      <c r="C1105" t="s">
        <v>26052</v>
      </c>
      <c r="D1105">
        <v>13230398</v>
      </c>
    </row>
    <row r="1106" spans="1:4" x14ac:dyDescent="0.2">
      <c r="A1106" t="s">
        <v>8215</v>
      </c>
      <c r="B1106">
        <v>2</v>
      </c>
      <c r="C1106" t="s">
        <v>26053</v>
      </c>
      <c r="D1106">
        <v>13230469</v>
      </c>
    </row>
    <row r="1107" spans="1:4" x14ac:dyDescent="0.2">
      <c r="A1107" t="s">
        <v>8215</v>
      </c>
      <c r="B1107">
        <v>3</v>
      </c>
      <c r="C1107" t="s">
        <v>26054</v>
      </c>
      <c r="D1107">
        <v>13230521</v>
      </c>
    </row>
    <row r="1108" spans="1:4" x14ac:dyDescent="0.2">
      <c r="A1108" t="s">
        <v>8215</v>
      </c>
      <c r="B1108">
        <v>4</v>
      </c>
      <c r="C1108" t="s">
        <v>26055</v>
      </c>
      <c r="D1108">
        <v>13230534</v>
      </c>
    </row>
    <row r="1109" spans="1:4" x14ac:dyDescent="0.2">
      <c r="A1109" t="s">
        <v>8215</v>
      </c>
      <c r="B1109">
        <v>5</v>
      </c>
      <c r="C1109" t="s">
        <v>26056</v>
      </c>
      <c r="D1109">
        <v>13230551</v>
      </c>
    </row>
    <row r="1110" spans="1:4" x14ac:dyDescent="0.2">
      <c r="A1110" t="s">
        <v>8215</v>
      </c>
      <c r="B1110">
        <v>6</v>
      </c>
      <c r="C1110" t="s">
        <v>26057</v>
      </c>
      <c r="D1110">
        <v>13230666</v>
      </c>
    </row>
    <row r="1111" spans="1:4" x14ac:dyDescent="0.2">
      <c r="A1111" t="s">
        <v>11447</v>
      </c>
      <c r="B1111">
        <v>1</v>
      </c>
      <c r="C1111" t="s">
        <v>26058</v>
      </c>
      <c r="D1111">
        <v>13230518</v>
      </c>
    </row>
    <row r="1112" spans="1:4" x14ac:dyDescent="0.2">
      <c r="A1112" t="s">
        <v>11447</v>
      </c>
      <c r="B1112">
        <v>2</v>
      </c>
      <c r="C1112" t="s">
        <v>26059</v>
      </c>
      <c r="D1112">
        <v>13230565</v>
      </c>
    </row>
    <row r="1113" spans="1:4" x14ac:dyDescent="0.2">
      <c r="A1113" t="s">
        <v>9884</v>
      </c>
      <c r="B1113">
        <v>1</v>
      </c>
      <c r="C1113" t="s">
        <v>26060</v>
      </c>
      <c r="D1113">
        <v>37470008</v>
      </c>
    </row>
    <row r="1114" spans="1:4" x14ac:dyDescent="0.2">
      <c r="A1114" t="s">
        <v>9884</v>
      </c>
      <c r="B1114">
        <v>2</v>
      </c>
      <c r="C1114" t="s">
        <v>26061</v>
      </c>
      <c r="D1114">
        <v>37510006</v>
      </c>
    </row>
    <row r="1115" spans="1:4" x14ac:dyDescent="0.2">
      <c r="A1115" t="s">
        <v>3613</v>
      </c>
      <c r="B1115">
        <v>1</v>
      </c>
      <c r="C1115" t="s">
        <v>26062</v>
      </c>
      <c r="D1115">
        <v>92200001</v>
      </c>
    </row>
    <row r="1116" spans="1:4" x14ac:dyDescent="0.2">
      <c r="A1116" t="s">
        <v>3613</v>
      </c>
      <c r="B1116">
        <v>2</v>
      </c>
      <c r="C1116" t="s">
        <v>26063</v>
      </c>
      <c r="D1116">
        <v>92200003</v>
      </c>
    </row>
    <row r="1117" spans="1:4" x14ac:dyDescent="0.2">
      <c r="A1117" t="s">
        <v>3613</v>
      </c>
      <c r="B1117">
        <v>3</v>
      </c>
      <c r="C1117" t="s">
        <v>26064</v>
      </c>
      <c r="D1117">
        <v>92200017</v>
      </c>
    </row>
    <row r="1118" spans="1:4" x14ac:dyDescent="0.2">
      <c r="A1118" t="s">
        <v>3613</v>
      </c>
      <c r="B1118">
        <v>4</v>
      </c>
      <c r="C1118" t="s">
        <v>26065</v>
      </c>
      <c r="D1118">
        <v>93100018</v>
      </c>
    </row>
    <row r="1119" spans="1:4" x14ac:dyDescent="0.2">
      <c r="A1119" t="s">
        <v>3613</v>
      </c>
      <c r="B1119">
        <v>5</v>
      </c>
      <c r="C1119" t="s">
        <v>26066</v>
      </c>
      <c r="D1119">
        <v>93100020</v>
      </c>
    </row>
    <row r="1120" spans="1:4" x14ac:dyDescent="0.2">
      <c r="A1120" t="s">
        <v>3613</v>
      </c>
      <c r="B1120">
        <v>6</v>
      </c>
      <c r="C1120" t="s">
        <v>26067</v>
      </c>
      <c r="D1120">
        <v>93210001</v>
      </c>
    </row>
    <row r="1121" spans="1:4" x14ac:dyDescent="0.2">
      <c r="A1121" t="s">
        <v>2864</v>
      </c>
      <c r="B1121">
        <v>1</v>
      </c>
      <c r="C1121" t="s">
        <v>26068</v>
      </c>
      <c r="D1121">
        <v>92200017</v>
      </c>
    </row>
    <row r="1122" spans="1:4" x14ac:dyDescent="0.2">
      <c r="A1122" t="s">
        <v>2864</v>
      </c>
      <c r="B1122">
        <v>2</v>
      </c>
      <c r="C1122" t="s">
        <v>26069</v>
      </c>
      <c r="D1122">
        <v>93210001</v>
      </c>
    </row>
    <row r="1123" spans="1:4" x14ac:dyDescent="0.2">
      <c r="A1123" t="s">
        <v>4691</v>
      </c>
      <c r="B1123">
        <v>1</v>
      </c>
      <c r="C1123" t="s">
        <v>26070</v>
      </c>
      <c r="D1123">
        <v>13230627</v>
      </c>
    </row>
    <row r="1124" spans="1:4" x14ac:dyDescent="0.2">
      <c r="A1124" t="s">
        <v>4691</v>
      </c>
      <c r="B1124">
        <v>2</v>
      </c>
      <c r="C1124" t="s">
        <v>26071</v>
      </c>
      <c r="D1124">
        <v>51350865</v>
      </c>
    </row>
    <row r="1125" spans="1:4" x14ac:dyDescent="0.2">
      <c r="A1125" t="s">
        <v>4691</v>
      </c>
      <c r="B1125">
        <v>3</v>
      </c>
      <c r="C1125" t="s">
        <v>26072</v>
      </c>
      <c r="D1125">
        <v>51350867</v>
      </c>
    </row>
    <row r="1126" spans="1:4" x14ac:dyDescent="0.2">
      <c r="A1126" t="s">
        <v>4064</v>
      </c>
      <c r="B1126">
        <v>1</v>
      </c>
      <c r="C1126" t="s">
        <v>26073</v>
      </c>
      <c r="D1126">
        <v>34200027</v>
      </c>
    </row>
    <row r="1127" spans="1:4" x14ac:dyDescent="0.2">
      <c r="A1127" t="s">
        <v>5199</v>
      </c>
      <c r="B1127">
        <v>1</v>
      </c>
      <c r="C1127" t="s">
        <v>26074</v>
      </c>
      <c r="D1127">
        <v>93300847</v>
      </c>
    </row>
    <row r="1128" spans="1:4" x14ac:dyDescent="0.2">
      <c r="A1128" t="s">
        <v>5557</v>
      </c>
      <c r="B1128">
        <v>1</v>
      </c>
      <c r="C1128" t="s">
        <v>26075</v>
      </c>
      <c r="D1128">
        <v>39100001</v>
      </c>
    </row>
    <row r="1129" spans="1:4" x14ac:dyDescent="0.2">
      <c r="A1129" t="s">
        <v>5557</v>
      </c>
      <c r="B1129">
        <v>2</v>
      </c>
      <c r="C1129" t="s">
        <v>26076</v>
      </c>
      <c r="D1129">
        <v>39100023</v>
      </c>
    </row>
    <row r="1130" spans="1:4" x14ac:dyDescent="0.2">
      <c r="A1130" t="s">
        <v>5557</v>
      </c>
      <c r="B1130">
        <v>3</v>
      </c>
      <c r="C1130" t="s">
        <v>26077</v>
      </c>
      <c r="D1130">
        <v>39200422</v>
      </c>
    </row>
    <row r="1131" spans="1:4" x14ac:dyDescent="0.2">
      <c r="A1131" t="s">
        <v>5557</v>
      </c>
      <c r="B1131">
        <v>4</v>
      </c>
      <c r="C1131" t="s">
        <v>26078</v>
      </c>
      <c r="D1131">
        <v>39200440</v>
      </c>
    </row>
    <row r="1132" spans="1:4" x14ac:dyDescent="0.2">
      <c r="A1132" t="s">
        <v>5557</v>
      </c>
      <c r="B1132">
        <v>5</v>
      </c>
      <c r="C1132" t="s">
        <v>26079</v>
      </c>
      <c r="D1132">
        <v>39200466</v>
      </c>
    </row>
    <row r="1133" spans="1:4" x14ac:dyDescent="0.2">
      <c r="A1133" t="s">
        <v>5815</v>
      </c>
      <c r="B1133">
        <v>1</v>
      </c>
      <c r="C1133" t="s">
        <v>26080</v>
      </c>
      <c r="D1133">
        <v>35321466</v>
      </c>
    </row>
    <row r="1134" spans="1:4" x14ac:dyDescent="0.2">
      <c r="A1134" t="s">
        <v>5815</v>
      </c>
      <c r="B1134">
        <v>2</v>
      </c>
      <c r="C1134" t="s">
        <v>26081</v>
      </c>
      <c r="D1134">
        <v>35321866</v>
      </c>
    </row>
    <row r="1135" spans="1:4" x14ac:dyDescent="0.2">
      <c r="A1135" t="s">
        <v>5815</v>
      </c>
      <c r="B1135">
        <v>3</v>
      </c>
      <c r="C1135" t="s">
        <v>26082</v>
      </c>
      <c r="D1135">
        <v>43340362</v>
      </c>
    </row>
    <row r="1136" spans="1:4" x14ac:dyDescent="0.2">
      <c r="A1136" t="s">
        <v>6919</v>
      </c>
      <c r="B1136">
        <v>1</v>
      </c>
      <c r="C1136" t="s">
        <v>26083</v>
      </c>
      <c r="D1136">
        <v>42320687</v>
      </c>
    </row>
    <row r="1137" spans="1:4" x14ac:dyDescent="0.2">
      <c r="A1137" t="s">
        <v>6919</v>
      </c>
      <c r="B1137">
        <v>2</v>
      </c>
      <c r="C1137" t="s">
        <v>26084</v>
      </c>
      <c r="D1137">
        <v>67220001</v>
      </c>
    </row>
    <row r="1138" spans="1:4" x14ac:dyDescent="0.2">
      <c r="A1138" t="s">
        <v>7766</v>
      </c>
      <c r="B1138">
        <v>1</v>
      </c>
      <c r="C1138" t="s">
        <v>26085</v>
      </c>
      <c r="D1138">
        <v>32160004</v>
      </c>
    </row>
    <row r="1139" spans="1:4" x14ac:dyDescent="0.2">
      <c r="A1139" t="s">
        <v>7766</v>
      </c>
      <c r="B1139">
        <v>2</v>
      </c>
      <c r="C1139" t="s">
        <v>26086</v>
      </c>
      <c r="D1139">
        <v>32440001</v>
      </c>
    </row>
    <row r="1140" spans="1:4" x14ac:dyDescent="0.2">
      <c r="A1140" t="s">
        <v>7766</v>
      </c>
      <c r="B1140">
        <v>3</v>
      </c>
      <c r="C1140" t="s">
        <v>26087</v>
      </c>
      <c r="D1140">
        <v>32440023</v>
      </c>
    </row>
    <row r="1141" spans="1:4" x14ac:dyDescent="0.2">
      <c r="A1141" t="s">
        <v>7766</v>
      </c>
      <c r="B1141">
        <v>4</v>
      </c>
      <c r="C1141" t="s">
        <v>26088</v>
      </c>
      <c r="D1141">
        <v>32440223</v>
      </c>
    </row>
    <row r="1142" spans="1:4" x14ac:dyDescent="0.2">
      <c r="A1142" t="s">
        <v>7766</v>
      </c>
      <c r="B1142">
        <v>5</v>
      </c>
      <c r="C1142" t="s">
        <v>26089</v>
      </c>
      <c r="D1142">
        <v>32460002</v>
      </c>
    </row>
    <row r="1143" spans="1:4" x14ac:dyDescent="0.2">
      <c r="A1143" t="s">
        <v>7766</v>
      </c>
      <c r="B1143">
        <v>6</v>
      </c>
      <c r="C1143" t="s">
        <v>26090</v>
      </c>
      <c r="D1143">
        <v>32460017</v>
      </c>
    </row>
    <row r="1144" spans="1:4" x14ac:dyDescent="0.2">
      <c r="A1144" t="s">
        <v>7766</v>
      </c>
      <c r="B1144">
        <v>7</v>
      </c>
      <c r="C1144" t="s">
        <v>26091</v>
      </c>
      <c r="D1144">
        <v>32460020</v>
      </c>
    </row>
    <row r="1145" spans="1:4" x14ac:dyDescent="0.2">
      <c r="A1145" t="s">
        <v>7766</v>
      </c>
      <c r="B1145">
        <v>8</v>
      </c>
      <c r="C1145" t="s">
        <v>26092</v>
      </c>
      <c r="D1145">
        <v>32460500</v>
      </c>
    </row>
    <row r="1146" spans="1:4" x14ac:dyDescent="0.2">
      <c r="A1146" t="s">
        <v>7766</v>
      </c>
      <c r="B1146">
        <v>9</v>
      </c>
      <c r="C1146" t="s">
        <v>26093</v>
      </c>
      <c r="D1146">
        <v>32460567</v>
      </c>
    </row>
    <row r="1147" spans="1:4" x14ac:dyDescent="0.2">
      <c r="A1147" t="s">
        <v>7766</v>
      </c>
      <c r="B1147">
        <v>10</v>
      </c>
      <c r="C1147" t="s">
        <v>26094</v>
      </c>
      <c r="D1147">
        <v>61200294</v>
      </c>
    </row>
    <row r="1148" spans="1:4" x14ac:dyDescent="0.2">
      <c r="A1148" t="s">
        <v>7766</v>
      </c>
      <c r="B1148">
        <v>11</v>
      </c>
      <c r="C1148" t="s">
        <v>26095</v>
      </c>
      <c r="D1148">
        <v>61200400</v>
      </c>
    </row>
    <row r="1149" spans="1:4" x14ac:dyDescent="0.2">
      <c r="A1149" t="s">
        <v>7766</v>
      </c>
      <c r="B1149">
        <v>12</v>
      </c>
      <c r="C1149" t="s">
        <v>26096</v>
      </c>
      <c r="D1149">
        <v>61200733</v>
      </c>
    </row>
    <row r="1150" spans="1:4" x14ac:dyDescent="0.2">
      <c r="A1150" t="s">
        <v>7766</v>
      </c>
      <c r="B1150">
        <v>13</v>
      </c>
      <c r="C1150" t="s">
        <v>26097</v>
      </c>
      <c r="D1150">
        <v>61200743</v>
      </c>
    </row>
    <row r="1151" spans="1:4" x14ac:dyDescent="0.2">
      <c r="A1151" t="s">
        <v>7766</v>
      </c>
      <c r="B1151">
        <v>14</v>
      </c>
      <c r="C1151" t="s">
        <v>26098</v>
      </c>
      <c r="D1151">
        <v>61200756</v>
      </c>
    </row>
    <row r="1152" spans="1:4" x14ac:dyDescent="0.2">
      <c r="A1152" t="s">
        <v>7766</v>
      </c>
      <c r="B1152">
        <v>15</v>
      </c>
      <c r="C1152" t="s">
        <v>26099</v>
      </c>
      <c r="D1152">
        <v>61200765</v>
      </c>
    </row>
    <row r="1153" spans="1:4" x14ac:dyDescent="0.2">
      <c r="A1153" t="s">
        <v>7766</v>
      </c>
      <c r="B1153">
        <v>16</v>
      </c>
      <c r="C1153" t="s">
        <v>26100</v>
      </c>
      <c r="D1153">
        <v>61200799</v>
      </c>
    </row>
    <row r="1154" spans="1:4" x14ac:dyDescent="0.2">
      <c r="A1154" t="s">
        <v>7766</v>
      </c>
      <c r="B1154">
        <v>17</v>
      </c>
      <c r="C1154" t="s">
        <v>26101</v>
      </c>
      <c r="D1154">
        <v>61201091</v>
      </c>
    </row>
    <row r="1155" spans="1:4" x14ac:dyDescent="0.2">
      <c r="A1155" t="s">
        <v>7766</v>
      </c>
      <c r="B1155">
        <v>18</v>
      </c>
      <c r="C1155" t="s">
        <v>26102</v>
      </c>
      <c r="D1155">
        <v>61201094</v>
      </c>
    </row>
    <row r="1156" spans="1:4" x14ac:dyDescent="0.2">
      <c r="A1156" t="s">
        <v>7766</v>
      </c>
      <c r="B1156">
        <v>19</v>
      </c>
      <c r="C1156" t="s">
        <v>26103</v>
      </c>
      <c r="D1156">
        <v>61201098</v>
      </c>
    </row>
    <row r="1157" spans="1:4" x14ac:dyDescent="0.2">
      <c r="A1157" t="s">
        <v>4178</v>
      </c>
      <c r="B1157">
        <v>1</v>
      </c>
      <c r="C1157" t="s">
        <v>26104</v>
      </c>
      <c r="D1157">
        <v>36110001</v>
      </c>
    </row>
    <row r="1158" spans="1:4" x14ac:dyDescent="0.2">
      <c r="A1158" t="s">
        <v>6412</v>
      </c>
      <c r="B1158">
        <v>1</v>
      </c>
      <c r="C1158" t="s">
        <v>26105</v>
      </c>
      <c r="D1158">
        <v>34200006</v>
      </c>
    </row>
    <row r="1159" spans="1:4" x14ac:dyDescent="0.2">
      <c r="A1159" t="s">
        <v>6412</v>
      </c>
      <c r="B1159">
        <v>2</v>
      </c>
      <c r="C1159" t="s">
        <v>26106</v>
      </c>
      <c r="D1159">
        <v>34200008</v>
      </c>
    </row>
    <row r="1160" spans="1:4" x14ac:dyDescent="0.2">
      <c r="A1160" t="s">
        <v>6412</v>
      </c>
      <c r="B1160">
        <v>3</v>
      </c>
      <c r="C1160" t="s">
        <v>26107</v>
      </c>
      <c r="D1160">
        <v>34200027</v>
      </c>
    </row>
    <row r="1161" spans="1:4" x14ac:dyDescent="0.2">
      <c r="A1161" t="s">
        <v>5940</v>
      </c>
      <c r="B1161">
        <v>1</v>
      </c>
      <c r="C1161" t="s">
        <v>26108</v>
      </c>
      <c r="D1161">
        <v>32220123</v>
      </c>
    </row>
    <row r="1162" spans="1:4" x14ac:dyDescent="0.2">
      <c r="A1162" t="s">
        <v>9538</v>
      </c>
      <c r="B1162">
        <v>1</v>
      </c>
      <c r="C1162" t="s">
        <v>26109</v>
      </c>
      <c r="D1162">
        <v>32160006</v>
      </c>
    </row>
    <row r="1163" spans="1:4" x14ac:dyDescent="0.2">
      <c r="A1163" t="s">
        <v>9538</v>
      </c>
      <c r="B1163">
        <v>2</v>
      </c>
      <c r="C1163" t="s">
        <v>26110</v>
      </c>
      <c r="D1163">
        <v>32160357</v>
      </c>
    </row>
    <row r="1164" spans="1:4" x14ac:dyDescent="0.2">
      <c r="A1164" t="s">
        <v>8846</v>
      </c>
      <c r="B1164">
        <v>1</v>
      </c>
      <c r="C1164" t="s">
        <v>26111</v>
      </c>
      <c r="D1164">
        <v>73300777</v>
      </c>
    </row>
    <row r="1165" spans="1:4" x14ac:dyDescent="0.2">
      <c r="A1165" t="s">
        <v>2150</v>
      </c>
      <c r="B1165">
        <v>1</v>
      </c>
      <c r="C1165" t="s">
        <v>26112</v>
      </c>
      <c r="D1165">
        <v>21100678</v>
      </c>
    </row>
    <row r="1166" spans="1:4" x14ac:dyDescent="0.2">
      <c r="A1166" t="s">
        <v>11414</v>
      </c>
      <c r="B1166">
        <v>1</v>
      </c>
      <c r="C1166" t="s">
        <v>26113</v>
      </c>
      <c r="D1166">
        <v>13230588</v>
      </c>
    </row>
    <row r="1167" spans="1:4" x14ac:dyDescent="0.2">
      <c r="A1167" t="s">
        <v>11414</v>
      </c>
      <c r="B1167">
        <v>2</v>
      </c>
      <c r="C1167" t="s">
        <v>26114</v>
      </c>
      <c r="D1167">
        <v>42320016</v>
      </c>
    </row>
    <row r="1168" spans="1:4" x14ac:dyDescent="0.2">
      <c r="A1168" t="s">
        <v>11414</v>
      </c>
      <c r="B1168">
        <v>3</v>
      </c>
      <c r="C1168" t="s">
        <v>26115</v>
      </c>
      <c r="D1168">
        <v>42320648</v>
      </c>
    </row>
    <row r="1169" spans="1:4" x14ac:dyDescent="0.2">
      <c r="A1169" t="s">
        <v>11414</v>
      </c>
      <c r="B1169">
        <v>4</v>
      </c>
      <c r="C1169" t="s">
        <v>26116</v>
      </c>
      <c r="D1169">
        <v>42320687</v>
      </c>
    </row>
    <row r="1170" spans="1:4" x14ac:dyDescent="0.2">
      <c r="A1170" t="s">
        <v>4706</v>
      </c>
      <c r="B1170">
        <v>1</v>
      </c>
      <c r="C1170" t="s">
        <v>26117</v>
      </c>
      <c r="D1170">
        <v>42320648</v>
      </c>
    </row>
    <row r="1171" spans="1:4" x14ac:dyDescent="0.2">
      <c r="A1171" t="s">
        <v>4706</v>
      </c>
      <c r="B1171">
        <v>2</v>
      </c>
      <c r="C1171" t="s">
        <v>26118</v>
      </c>
      <c r="D1171">
        <v>42320683</v>
      </c>
    </row>
    <row r="1172" spans="1:4" x14ac:dyDescent="0.2">
      <c r="A1172" t="s">
        <v>4706</v>
      </c>
      <c r="B1172">
        <v>3</v>
      </c>
      <c r="C1172" t="s">
        <v>26119</v>
      </c>
      <c r="D1172">
        <v>42320708</v>
      </c>
    </row>
    <row r="1173" spans="1:4" x14ac:dyDescent="0.2">
      <c r="A1173" t="s">
        <v>4706</v>
      </c>
      <c r="B1173">
        <v>4</v>
      </c>
      <c r="C1173" t="s">
        <v>26120</v>
      </c>
      <c r="D1173">
        <v>42320788</v>
      </c>
    </row>
    <row r="1174" spans="1:4" x14ac:dyDescent="0.2">
      <c r="A1174" t="s">
        <v>4256</v>
      </c>
      <c r="B1174">
        <v>1</v>
      </c>
      <c r="C1174" t="s">
        <v>26121</v>
      </c>
      <c r="D1174">
        <v>35321480</v>
      </c>
    </row>
    <row r="1175" spans="1:4" x14ac:dyDescent="0.2">
      <c r="A1175" t="s">
        <v>2084</v>
      </c>
      <c r="B1175">
        <v>1</v>
      </c>
      <c r="C1175" t="s">
        <v>26122</v>
      </c>
      <c r="D1175">
        <v>32210756</v>
      </c>
    </row>
    <row r="1176" spans="1:4" x14ac:dyDescent="0.2">
      <c r="A1176" t="s">
        <v>2084</v>
      </c>
      <c r="B1176">
        <v>2</v>
      </c>
      <c r="C1176" t="s">
        <v>26123</v>
      </c>
      <c r="D1176">
        <v>32220443</v>
      </c>
    </row>
    <row r="1177" spans="1:4" x14ac:dyDescent="0.2">
      <c r="A1177" t="s">
        <v>3694</v>
      </c>
      <c r="B1177">
        <v>1</v>
      </c>
      <c r="C1177" t="s">
        <v>26124</v>
      </c>
      <c r="D1177">
        <v>13210018</v>
      </c>
    </row>
    <row r="1178" spans="1:4" x14ac:dyDescent="0.2">
      <c r="A1178" t="s">
        <v>3694</v>
      </c>
      <c r="B1178">
        <v>2</v>
      </c>
      <c r="C1178" t="s">
        <v>26125</v>
      </c>
      <c r="D1178">
        <v>13210021</v>
      </c>
    </row>
    <row r="1179" spans="1:4" x14ac:dyDescent="0.2">
      <c r="A1179" t="s">
        <v>3694</v>
      </c>
      <c r="B1179">
        <v>3</v>
      </c>
      <c r="C1179" t="s">
        <v>26126</v>
      </c>
      <c r="D1179">
        <v>13230022</v>
      </c>
    </row>
    <row r="1180" spans="1:4" x14ac:dyDescent="0.2">
      <c r="A1180" t="s">
        <v>3694</v>
      </c>
      <c r="B1180">
        <v>4</v>
      </c>
      <c r="C1180" t="s">
        <v>26127</v>
      </c>
      <c r="D1180">
        <v>13230712</v>
      </c>
    </row>
    <row r="1181" spans="1:4" x14ac:dyDescent="0.2">
      <c r="A1181" t="s">
        <v>2930</v>
      </c>
      <c r="B1181">
        <v>1</v>
      </c>
      <c r="C1181" t="s">
        <v>26128</v>
      </c>
      <c r="D1181">
        <v>32400002</v>
      </c>
    </row>
    <row r="1182" spans="1:4" x14ac:dyDescent="0.2">
      <c r="A1182" t="s">
        <v>2930</v>
      </c>
      <c r="B1182">
        <v>2</v>
      </c>
      <c r="C1182" t="s">
        <v>26129</v>
      </c>
      <c r="D1182">
        <v>32400017</v>
      </c>
    </row>
    <row r="1183" spans="1:4" x14ac:dyDescent="0.2">
      <c r="A1183" t="s">
        <v>6226</v>
      </c>
      <c r="B1183">
        <v>1</v>
      </c>
      <c r="C1183" t="s">
        <v>26130</v>
      </c>
      <c r="D1183">
        <v>12430712</v>
      </c>
    </row>
    <row r="1184" spans="1:4" x14ac:dyDescent="0.2">
      <c r="A1184" t="s">
        <v>6226</v>
      </c>
      <c r="B1184">
        <v>2</v>
      </c>
      <c r="C1184" t="s">
        <v>26131</v>
      </c>
      <c r="D1184">
        <v>12430736</v>
      </c>
    </row>
    <row r="1185" spans="1:4" x14ac:dyDescent="0.2">
      <c r="A1185" t="s">
        <v>6226</v>
      </c>
      <c r="B1185">
        <v>3</v>
      </c>
      <c r="C1185" t="s">
        <v>26132</v>
      </c>
      <c r="D1185">
        <v>12430773</v>
      </c>
    </row>
    <row r="1186" spans="1:4" x14ac:dyDescent="0.2">
      <c r="A1186" t="s">
        <v>6226</v>
      </c>
      <c r="B1186">
        <v>4</v>
      </c>
      <c r="C1186" t="s">
        <v>26133</v>
      </c>
      <c r="D1186">
        <v>12430774</v>
      </c>
    </row>
    <row r="1187" spans="1:4" x14ac:dyDescent="0.2">
      <c r="A1187" t="s">
        <v>9952</v>
      </c>
      <c r="B1187">
        <v>1</v>
      </c>
      <c r="C1187" t="s">
        <v>26134</v>
      </c>
      <c r="D1187">
        <v>22130644</v>
      </c>
    </row>
    <row r="1188" spans="1:4" x14ac:dyDescent="0.2">
      <c r="A1188" t="s">
        <v>3748</v>
      </c>
      <c r="B1188">
        <v>1</v>
      </c>
      <c r="C1188" t="s">
        <v>26135</v>
      </c>
      <c r="D1188">
        <v>13230627</v>
      </c>
    </row>
    <row r="1189" spans="1:4" x14ac:dyDescent="0.2">
      <c r="A1189" t="s">
        <v>3748</v>
      </c>
      <c r="B1189">
        <v>2</v>
      </c>
      <c r="C1189" t="s">
        <v>26136</v>
      </c>
      <c r="D1189">
        <v>13230680</v>
      </c>
    </row>
    <row r="1190" spans="1:4" x14ac:dyDescent="0.2">
      <c r="A1190" t="s">
        <v>3748</v>
      </c>
      <c r="B1190">
        <v>3</v>
      </c>
      <c r="C1190" t="s">
        <v>26137</v>
      </c>
      <c r="D1190">
        <v>13230688</v>
      </c>
    </row>
    <row r="1191" spans="1:4" x14ac:dyDescent="0.2">
      <c r="A1191" t="s">
        <v>3748</v>
      </c>
      <c r="B1191">
        <v>4</v>
      </c>
      <c r="C1191" t="s">
        <v>26138</v>
      </c>
      <c r="D1191">
        <v>16100787</v>
      </c>
    </row>
    <row r="1192" spans="1:4" x14ac:dyDescent="0.2">
      <c r="A1192" t="s">
        <v>3748</v>
      </c>
      <c r="B1192">
        <v>5</v>
      </c>
      <c r="C1192" t="s">
        <v>26139</v>
      </c>
      <c r="D1192">
        <v>16100793</v>
      </c>
    </row>
    <row r="1193" spans="1:4" x14ac:dyDescent="0.2">
      <c r="A1193" t="s">
        <v>3748</v>
      </c>
      <c r="B1193">
        <v>6</v>
      </c>
      <c r="C1193" t="s">
        <v>26140</v>
      </c>
      <c r="D1193">
        <v>16200144</v>
      </c>
    </row>
    <row r="1194" spans="1:4" x14ac:dyDescent="0.2">
      <c r="A1194" t="s">
        <v>3748</v>
      </c>
      <c r="B1194">
        <v>7</v>
      </c>
      <c r="C1194" t="s">
        <v>26141</v>
      </c>
      <c r="D1194">
        <v>16200648</v>
      </c>
    </row>
    <row r="1195" spans="1:4" x14ac:dyDescent="0.2">
      <c r="A1195" t="s">
        <v>3748</v>
      </c>
      <c r="B1195">
        <v>8</v>
      </c>
      <c r="C1195" t="s">
        <v>26142</v>
      </c>
      <c r="D1195">
        <v>16200677</v>
      </c>
    </row>
    <row r="1196" spans="1:4" x14ac:dyDescent="0.2">
      <c r="A1196" t="s">
        <v>3748</v>
      </c>
      <c r="B1196">
        <v>9</v>
      </c>
      <c r="C1196" t="s">
        <v>26143</v>
      </c>
      <c r="D1196">
        <v>52630664</v>
      </c>
    </row>
    <row r="1197" spans="1:4" x14ac:dyDescent="0.2">
      <c r="A1197" t="s">
        <v>8200</v>
      </c>
      <c r="B1197">
        <v>1</v>
      </c>
      <c r="C1197" t="s">
        <v>26144</v>
      </c>
      <c r="D1197">
        <v>34100005</v>
      </c>
    </row>
    <row r="1198" spans="1:4" x14ac:dyDescent="0.2">
      <c r="A1198" t="s">
        <v>8200</v>
      </c>
      <c r="B1198">
        <v>2</v>
      </c>
      <c r="C1198" t="s">
        <v>26145</v>
      </c>
      <c r="D1198">
        <v>34100009</v>
      </c>
    </row>
    <row r="1199" spans="1:4" x14ac:dyDescent="0.2">
      <c r="A1199" t="s">
        <v>8200</v>
      </c>
      <c r="B1199">
        <v>3</v>
      </c>
      <c r="C1199" t="s">
        <v>26146</v>
      </c>
      <c r="D1199">
        <v>34100011</v>
      </c>
    </row>
    <row r="1200" spans="1:4" x14ac:dyDescent="0.2">
      <c r="A1200" t="s">
        <v>8200</v>
      </c>
      <c r="B1200">
        <v>4</v>
      </c>
      <c r="C1200" t="s">
        <v>26147</v>
      </c>
      <c r="D1200">
        <v>34100617</v>
      </c>
    </row>
    <row r="1201" spans="1:4" x14ac:dyDescent="0.2">
      <c r="A1201" t="s">
        <v>8200</v>
      </c>
      <c r="B1201">
        <v>5</v>
      </c>
      <c r="C1201" t="s">
        <v>26148</v>
      </c>
      <c r="D1201">
        <v>34200006</v>
      </c>
    </row>
    <row r="1202" spans="1:4" x14ac:dyDescent="0.2">
      <c r="A1202" t="s">
        <v>8200</v>
      </c>
      <c r="B1202">
        <v>6</v>
      </c>
      <c r="C1202" t="s">
        <v>26149</v>
      </c>
      <c r="D1202">
        <v>34200007</v>
      </c>
    </row>
    <row r="1203" spans="1:4" x14ac:dyDescent="0.2">
      <c r="A1203" t="s">
        <v>8200</v>
      </c>
      <c r="B1203">
        <v>7</v>
      </c>
      <c r="C1203" t="s">
        <v>26150</v>
      </c>
      <c r="D1203">
        <v>34200008</v>
      </c>
    </row>
    <row r="1204" spans="1:4" x14ac:dyDescent="0.2">
      <c r="A1204" t="s">
        <v>8200</v>
      </c>
      <c r="B1204">
        <v>8</v>
      </c>
      <c r="C1204" t="s">
        <v>26151</v>
      </c>
      <c r="D1204">
        <v>34200009</v>
      </c>
    </row>
    <row r="1205" spans="1:4" x14ac:dyDescent="0.2">
      <c r="A1205" t="s">
        <v>8200</v>
      </c>
      <c r="B1205">
        <v>9</v>
      </c>
      <c r="C1205" t="s">
        <v>26152</v>
      </c>
      <c r="D1205">
        <v>34200011</v>
      </c>
    </row>
    <row r="1206" spans="1:4" x14ac:dyDescent="0.2">
      <c r="A1206" t="s">
        <v>8200</v>
      </c>
      <c r="B1206">
        <v>10</v>
      </c>
      <c r="C1206" t="s">
        <v>26153</v>
      </c>
      <c r="D1206">
        <v>34200021</v>
      </c>
    </row>
    <row r="1207" spans="1:4" x14ac:dyDescent="0.2">
      <c r="A1207" t="s">
        <v>8200</v>
      </c>
      <c r="B1207">
        <v>11</v>
      </c>
      <c r="C1207" t="s">
        <v>26154</v>
      </c>
      <c r="D1207">
        <v>34200022</v>
      </c>
    </row>
    <row r="1208" spans="1:4" x14ac:dyDescent="0.2">
      <c r="A1208" t="s">
        <v>8200</v>
      </c>
      <c r="B1208">
        <v>12</v>
      </c>
      <c r="C1208" t="s">
        <v>26155</v>
      </c>
      <c r="D1208">
        <v>34200027</v>
      </c>
    </row>
    <row r="1209" spans="1:4" x14ac:dyDescent="0.2">
      <c r="A1209" t="s">
        <v>8200</v>
      </c>
      <c r="B1209">
        <v>13</v>
      </c>
      <c r="C1209" t="s">
        <v>26156</v>
      </c>
      <c r="D1209">
        <v>34200029</v>
      </c>
    </row>
    <row r="1210" spans="1:4" x14ac:dyDescent="0.2">
      <c r="A1210" t="s">
        <v>8200</v>
      </c>
      <c r="B1210">
        <v>14</v>
      </c>
      <c r="C1210" t="s">
        <v>26157</v>
      </c>
      <c r="D1210">
        <v>34200110</v>
      </c>
    </row>
    <row r="1211" spans="1:4" x14ac:dyDescent="0.2">
      <c r="A1211" t="s">
        <v>8200</v>
      </c>
      <c r="B1211">
        <v>15</v>
      </c>
      <c r="C1211" t="s">
        <v>26158</v>
      </c>
      <c r="D1211">
        <v>44120003</v>
      </c>
    </row>
    <row r="1212" spans="1:4" x14ac:dyDescent="0.2">
      <c r="A1212" t="s">
        <v>8200</v>
      </c>
      <c r="B1212">
        <v>16</v>
      </c>
      <c r="C1212" t="s">
        <v>26159</v>
      </c>
      <c r="D1212">
        <v>44120017</v>
      </c>
    </row>
    <row r="1213" spans="1:4" x14ac:dyDescent="0.2">
      <c r="A1213" t="s">
        <v>8200</v>
      </c>
      <c r="B1213">
        <v>17</v>
      </c>
      <c r="C1213" t="s">
        <v>26160</v>
      </c>
      <c r="D1213">
        <v>44120020</v>
      </c>
    </row>
    <row r="1214" spans="1:4" x14ac:dyDescent="0.2">
      <c r="A1214" t="s">
        <v>8200</v>
      </c>
      <c r="B1214">
        <v>18</v>
      </c>
      <c r="C1214" t="s">
        <v>26161</v>
      </c>
      <c r="D1214">
        <v>44130001</v>
      </c>
    </row>
    <row r="1215" spans="1:4" x14ac:dyDescent="0.2">
      <c r="A1215" t="s">
        <v>8200</v>
      </c>
      <c r="B1215">
        <v>19</v>
      </c>
      <c r="C1215" t="s">
        <v>26162</v>
      </c>
      <c r="D1215">
        <v>44130023</v>
      </c>
    </row>
    <row r="1216" spans="1:4" x14ac:dyDescent="0.2">
      <c r="A1216" t="s">
        <v>8200</v>
      </c>
      <c r="B1216">
        <v>20</v>
      </c>
      <c r="C1216" t="s">
        <v>26163</v>
      </c>
      <c r="D1216">
        <v>44300001</v>
      </c>
    </row>
    <row r="1217" spans="1:4" x14ac:dyDescent="0.2">
      <c r="A1217" t="s">
        <v>8200</v>
      </c>
      <c r="B1217">
        <v>21</v>
      </c>
      <c r="C1217" t="s">
        <v>26164</v>
      </c>
      <c r="D1217">
        <v>45100001</v>
      </c>
    </row>
    <row r="1218" spans="1:4" x14ac:dyDescent="0.2">
      <c r="A1218" t="s">
        <v>8200</v>
      </c>
      <c r="B1218">
        <v>22</v>
      </c>
      <c r="C1218" t="s">
        <v>26165</v>
      </c>
      <c r="D1218">
        <v>45100002</v>
      </c>
    </row>
    <row r="1219" spans="1:4" x14ac:dyDescent="0.2">
      <c r="A1219" t="s">
        <v>5910</v>
      </c>
      <c r="B1219">
        <v>1</v>
      </c>
      <c r="C1219" t="s">
        <v>26166</v>
      </c>
      <c r="D1219">
        <v>35321516</v>
      </c>
    </row>
    <row r="1220" spans="1:4" x14ac:dyDescent="0.2">
      <c r="A1220" t="s">
        <v>5910</v>
      </c>
      <c r="B1220">
        <v>2</v>
      </c>
      <c r="C1220" t="s">
        <v>26167</v>
      </c>
      <c r="D1220">
        <v>35321555</v>
      </c>
    </row>
    <row r="1221" spans="1:4" x14ac:dyDescent="0.2">
      <c r="A1221" t="s">
        <v>6160</v>
      </c>
      <c r="B1221">
        <v>1</v>
      </c>
      <c r="C1221" t="s">
        <v>26168</v>
      </c>
      <c r="D1221">
        <v>32230023</v>
      </c>
    </row>
    <row r="1222" spans="1:4" x14ac:dyDescent="0.2">
      <c r="A1222" t="s">
        <v>6160</v>
      </c>
      <c r="B1222">
        <v>2</v>
      </c>
      <c r="C1222" t="s">
        <v>26169</v>
      </c>
      <c r="D1222">
        <v>32230086</v>
      </c>
    </row>
    <row r="1223" spans="1:4" x14ac:dyDescent="0.2">
      <c r="A1223" t="s">
        <v>8929</v>
      </c>
      <c r="B1223">
        <v>1</v>
      </c>
      <c r="C1223" t="s">
        <v>26170</v>
      </c>
      <c r="D1223">
        <v>62250021</v>
      </c>
    </row>
    <row r="1224" spans="1:4" x14ac:dyDescent="0.2">
      <c r="A1224" t="s">
        <v>8929</v>
      </c>
      <c r="B1224">
        <v>2</v>
      </c>
      <c r="C1224" t="s">
        <v>26171</v>
      </c>
      <c r="D1224">
        <v>93300847</v>
      </c>
    </row>
    <row r="1225" spans="1:4" x14ac:dyDescent="0.2">
      <c r="A1225" t="s">
        <v>1078</v>
      </c>
      <c r="B1225">
        <v>1</v>
      </c>
      <c r="C1225" t="s">
        <v>26172</v>
      </c>
      <c r="D1225">
        <v>32230001</v>
      </c>
    </row>
    <row r="1226" spans="1:4" x14ac:dyDescent="0.2">
      <c r="A1226" t="s">
        <v>1078</v>
      </c>
      <c r="B1226">
        <v>2</v>
      </c>
      <c r="C1226" t="s">
        <v>26173</v>
      </c>
      <c r="D1226">
        <v>32230023</v>
      </c>
    </row>
    <row r="1227" spans="1:4" x14ac:dyDescent="0.2">
      <c r="A1227" t="s">
        <v>1078</v>
      </c>
      <c r="B1227">
        <v>3</v>
      </c>
      <c r="C1227" t="s">
        <v>26174</v>
      </c>
      <c r="D1227">
        <v>32230086</v>
      </c>
    </row>
    <row r="1228" spans="1:4" x14ac:dyDescent="0.2">
      <c r="A1228" t="s">
        <v>1078</v>
      </c>
      <c r="B1228">
        <v>4</v>
      </c>
      <c r="C1228" t="s">
        <v>26175</v>
      </c>
      <c r="D1228">
        <v>93600017</v>
      </c>
    </row>
    <row r="1229" spans="1:4" x14ac:dyDescent="0.2">
      <c r="A1229" t="s">
        <v>10850</v>
      </c>
      <c r="B1229">
        <v>1</v>
      </c>
      <c r="C1229" t="s">
        <v>26176</v>
      </c>
      <c r="D1229">
        <v>35321223</v>
      </c>
    </row>
    <row r="1230" spans="1:4" x14ac:dyDescent="0.2">
      <c r="A1230" t="s">
        <v>10850</v>
      </c>
      <c r="B1230">
        <v>2</v>
      </c>
      <c r="C1230" t="s">
        <v>26177</v>
      </c>
      <c r="D1230">
        <v>35321469</v>
      </c>
    </row>
    <row r="1231" spans="1:4" x14ac:dyDescent="0.2">
      <c r="A1231" t="s">
        <v>10850</v>
      </c>
      <c r="B1231">
        <v>3</v>
      </c>
      <c r="C1231" t="s">
        <v>26178</v>
      </c>
      <c r="D1231">
        <v>35321470</v>
      </c>
    </row>
    <row r="1232" spans="1:4" x14ac:dyDescent="0.2">
      <c r="A1232" t="s">
        <v>10850</v>
      </c>
      <c r="B1232">
        <v>4</v>
      </c>
      <c r="C1232" t="s">
        <v>26179</v>
      </c>
      <c r="D1232">
        <v>35321866</v>
      </c>
    </row>
    <row r="1233" spans="1:4" x14ac:dyDescent="0.2">
      <c r="A1233" t="s">
        <v>7368</v>
      </c>
      <c r="B1233">
        <v>1</v>
      </c>
      <c r="C1233" t="s">
        <v>26180</v>
      </c>
      <c r="D1233">
        <v>13231399</v>
      </c>
    </row>
    <row r="1234" spans="1:4" x14ac:dyDescent="0.2">
      <c r="A1234" t="s">
        <v>7368</v>
      </c>
      <c r="B1234">
        <v>2</v>
      </c>
      <c r="C1234" t="s">
        <v>26181</v>
      </c>
      <c r="D1234">
        <v>13231400</v>
      </c>
    </row>
    <row r="1235" spans="1:4" x14ac:dyDescent="0.2">
      <c r="A1235" t="s">
        <v>7368</v>
      </c>
      <c r="B1235">
        <v>3</v>
      </c>
      <c r="C1235" t="s">
        <v>26182</v>
      </c>
      <c r="D1235">
        <v>35321242</v>
      </c>
    </row>
    <row r="1236" spans="1:4" x14ac:dyDescent="0.2">
      <c r="A1236" t="s">
        <v>7368</v>
      </c>
      <c r="B1236">
        <v>4</v>
      </c>
      <c r="C1236" t="s">
        <v>26183</v>
      </c>
      <c r="D1236">
        <v>35321244</v>
      </c>
    </row>
    <row r="1237" spans="1:4" x14ac:dyDescent="0.2">
      <c r="A1237" t="s">
        <v>7368</v>
      </c>
      <c r="B1237">
        <v>5</v>
      </c>
      <c r="C1237" t="s">
        <v>26184</v>
      </c>
      <c r="D1237">
        <v>35321447</v>
      </c>
    </row>
    <row r="1238" spans="1:4" x14ac:dyDescent="0.2">
      <c r="A1238" t="s">
        <v>7368</v>
      </c>
      <c r="B1238">
        <v>6</v>
      </c>
      <c r="C1238" t="s">
        <v>26185</v>
      </c>
      <c r="D1238">
        <v>35321464</v>
      </c>
    </row>
    <row r="1239" spans="1:4" x14ac:dyDescent="0.2">
      <c r="A1239" t="s">
        <v>7368</v>
      </c>
      <c r="B1239">
        <v>7</v>
      </c>
      <c r="C1239" t="s">
        <v>26186</v>
      </c>
      <c r="D1239">
        <v>35321465</v>
      </c>
    </row>
    <row r="1240" spans="1:4" x14ac:dyDescent="0.2">
      <c r="A1240" t="s">
        <v>7368</v>
      </c>
      <c r="B1240">
        <v>8</v>
      </c>
      <c r="C1240" t="s">
        <v>26187</v>
      </c>
      <c r="D1240">
        <v>35321467</v>
      </c>
    </row>
    <row r="1241" spans="1:4" x14ac:dyDescent="0.2">
      <c r="A1241" t="s">
        <v>7368</v>
      </c>
      <c r="B1241">
        <v>9</v>
      </c>
      <c r="C1241" t="s">
        <v>26188</v>
      </c>
      <c r="D1241">
        <v>35321479</v>
      </c>
    </row>
    <row r="1242" spans="1:4" x14ac:dyDescent="0.2">
      <c r="A1242" t="s">
        <v>7368</v>
      </c>
      <c r="B1242">
        <v>10</v>
      </c>
      <c r="C1242" t="s">
        <v>26189</v>
      </c>
      <c r="D1242">
        <v>35321480</v>
      </c>
    </row>
    <row r="1243" spans="1:4" x14ac:dyDescent="0.2">
      <c r="A1243" t="s">
        <v>7368</v>
      </c>
      <c r="B1243">
        <v>11</v>
      </c>
      <c r="C1243" t="s">
        <v>26190</v>
      </c>
      <c r="D1243">
        <v>35321487</v>
      </c>
    </row>
    <row r="1244" spans="1:4" x14ac:dyDescent="0.2">
      <c r="A1244" t="s">
        <v>7368</v>
      </c>
      <c r="B1244">
        <v>12</v>
      </c>
      <c r="C1244" t="s">
        <v>26191</v>
      </c>
      <c r="D1244">
        <v>35321494</v>
      </c>
    </row>
    <row r="1245" spans="1:4" x14ac:dyDescent="0.2">
      <c r="A1245" t="s">
        <v>7368</v>
      </c>
      <c r="B1245">
        <v>13</v>
      </c>
      <c r="C1245" t="s">
        <v>26192</v>
      </c>
      <c r="D1245">
        <v>35321495</v>
      </c>
    </row>
    <row r="1246" spans="1:4" x14ac:dyDescent="0.2">
      <c r="A1246" t="s">
        <v>7368</v>
      </c>
      <c r="B1246">
        <v>14</v>
      </c>
      <c r="C1246" t="s">
        <v>26193</v>
      </c>
      <c r="D1246">
        <v>35321725</v>
      </c>
    </row>
    <row r="1247" spans="1:4" x14ac:dyDescent="0.2">
      <c r="A1247" t="s">
        <v>9319</v>
      </c>
      <c r="B1247">
        <v>1</v>
      </c>
      <c r="C1247" t="s">
        <v>26194</v>
      </c>
      <c r="D1247">
        <v>13230627</v>
      </c>
    </row>
    <row r="1248" spans="1:4" x14ac:dyDescent="0.2">
      <c r="A1248" t="s">
        <v>9319</v>
      </c>
      <c r="B1248">
        <v>2</v>
      </c>
      <c r="C1248" t="s">
        <v>26195</v>
      </c>
      <c r="D1248">
        <v>13230680</v>
      </c>
    </row>
    <row r="1249" spans="1:4" x14ac:dyDescent="0.2">
      <c r="A1249" t="s">
        <v>9319</v>
      </c>
      <c r="B1249">
        <v>3</v>
      </c>
      <c r="C1249" t="s">
        <v>26196</v>
      </c>
      <c r="D1249">
        <v>35321366</v>
      </c>
    </row>
    <row r="1250" spans="1:4" x14ac:dyDescent="0.2">
      <c r="A1250" t="s">
        <v>9319</v>
      </c>
      <c r="B1250">
        <v>4</v>
      </c>
      <c r="C1250" t="s">
        <v>26197</v>
      </c>
      <c r="D1250">
        <v>51350866</v>
      </c>
    </row>
    <row r="1251" spans="1:4" x14ac:dyDescent="0.2">
      <c r="A1251" t="s">
        <v>867</v>
      </c>
      <c r="B1251">
        <v>1</v>
      </c>
      <c r="C1251" t="s">
        <v>26198</v>
      </c>
      <c r="D1251">
        <v>92200003</v>
      </c>
    </row>
    <row r="1252" spans="1:4" x14ac:dyDescent="0.2">
      <c r="A1252" t="s">
        <v>867</v>
      </c>
      <c r="B1252">
        <v>2</v>
      </c>
      <c r="C1252" t="s">
        <v>26199</v>
      </c>
      <c r="D1252">
        <v>92200017</v>
      </c>
    </row>
    <row r="1253" spans="1:4" x14ac:dyDescent="0.2">
      <c r="A1253" t="s">
        <v>867</v>
      </c>
      <c r="B1253">
        <v>3</v>
      </c>
      <c r="C1253" t="s">
        <v>26200</v>
      </c>
      <c r="D1253">
        <v>92200061</v>
      </c>
    </row>
    <row r="1254" spans="1:4" x14ac:dyDescent="0.2">
      <c r="A1254" t="s">
        <v>867</v>
      </c>
      <c r="B1254">
        <v>4</v>
      </c>
      <c r="C1254" t="s">
        <v>26201</v>
      </c>
      <c r="D1254">
        <v>93100020</v>
      </c>
    </row>
    <row r="1255" spans="1:4" x14ac:dyDescent="0.2">
      <c r="A1255" t="s">
        <v>5749</v>
      </c>
      <c r="B1255">
        <v>1</v>
      </c>
      <c r="C1255" t="s">
        <v>26202</v>
      </c>
      <c r="D1255">
        <v>32210754</v>
      </c>
    </row>
    <row r="1256" spans="1:4" x14ac:dyDescent="0.2">
      <c r="A1256" t="s">
        <v>5749</v>
      </c>
      <c r="B1256">
        <v>2</v>
      </c>
      <c r="C1256" t="s">
        <v>26203</v>
      </c>
      <c r="D1256">
        <v>32211121</v>
      </c>
    </row>
    <row r="1257" spans="1:4" x14ac:dyDescent="0.2">
      <c r="A1257" t="s">
        <v>8376</v>
      </c>
      <c r="B1257">
        <v>1</v>
      </c>
      <c r="C1257" t="s">
        <v>26204</v>
      </c>
      <c r="D1257">
        <v>36110007</v>
      </c>
    </row>
    <row r="1258" spans="1:4" x14ac:dyDescent="0.2">
      <c r="A1258" t="s">
        <v>5138</v>
      </c>
      <c r="B1258">
        <v>1</v>
      </c>
      <c r="C1258" t="s">
        <v>26205</v>
      </c>
      <c r="D1258">
        <v>32220123</v>
      </c>
    </row>
    <row r="1259" spans="1:4" x14ac:dyDescent="0.2">
      <c r="A1259" t="s">
        <v>970</v>
      </c>
      <c r="B1259">
        <v>1</v>
      </c>
      <c r="C1259" t="s">
        <v>26206</v>
      </c>
      <c r="D1259">
        <v>35321421</v>
      </c>
    </row>
    <row r="1260" spans="1:4" x14ac:dyDescent="0.2">
      <c r="A1260" t="s">
        <v>970</v>
      </c>
      <c r="B1260">
        <v>2</v>
      </c>
      <c r="C1260" t="s">
        <v>26207</v>
      </c>
      <c r="D1260">
        <v>35321423</v>
      </c>
    </row>
    <row r="1261" spans="1:4" x14ac:dyDescent="0.2">
      <c r="A1261" t="s">
        <v>970</v>
      </c>
      <c r="B1261">
        <v>3</v>
      </c>
      <c r="C1261" t="s">
        <v>26208</v>
      </c>
      <c r="D1261">
        <v>35321516</v>
      </c>
    </row>
    <row r="1262" spans="1:4" x14ac:dyDescent="0.2">
      <c r="A1262" t="s">
        <v>9349</v>
      </c>
      <c r="B1262">
        <v>1</v>
      </c>
      <c r="C1262" t="s">
        <v>26209</v>
      </c>
      <c r="D1262">
        <v>35321425</v>
      </c>
    </row>
    <row r="1263" spans="1:4" x14ac:dyDescent="0.2">
      <c r="A1263" t="s">
        <v>9349</v>
      </c>
      <c r="B1263">
        <v>2</v>
      </c>
      <c r="C1263" t="s">
        <v>26210</v>
      </c>
      <c r="D1263">
        <v>35321583</v>
      </c>
    </row>
    <row r="1264" spans="1:4" x14ac:dyDescent="0.2">
      <c r="A1264" t="s">
        <v>3322</v>
      </c>
      <c r="B1264">
        <v>1</v>
      </c>
      <c r="C1264" t="s">
        <v>26211</v>
      </c>
      <c r="D1264">
        <v>72300411</v>
      </c>
    </row>
    <row r="1265" spans="1:4" x14ac:dyDescent="0.2">
      <c r="A1265" t="s">
        <v>6033</v>
      </c>
      <c r="B1265">
        <v>1</v>
      </c>
      <c r="C1265" t="s">
        <v>26212</v>
      </c>
      <c r="D1265">
        <v>32130001</v>
      </c>
    </row>
    <row r="1266" spans="1:4" x14ac:dyDescent="0.2">
      <c r="A1266" t="s">
        <v>8083</v>
      </c>
      <c r="B1266">
        <v>1</v>
      </c>
      <c r="C1266" t="s">
        <v>26213</v>
      </c>
      <c r="D1266">
        <v>62231033</v>
      </c>
    </row>
    <row r="1267" spans="1:4" x14ac:dyDescent="0.2">
      <c r="A1267" t="s">
        <v>8083</v>
      </c>
      <c r="B1267">
        <v>2</v>
      </c>
      <c r="C1267" t="s">
        <v>26214</v>
      </c>
      <c r="D1267">
        <v>62231070</v>
      </c>
    </row>
    <row r="1268" spans="1:4" x14ac:dyDescent="0.2">
      <c r="A1268" t="s">
        <v>6782</v>
      </c>
      <c r="B1268">
        <v>1</v>
      </c>
      <c r="C1268" t="s">
        <v>26215</v>
      </c>
      <c r="D1268">
        <v>37130776</v>
      </c>
    </row>
    <row r="1269" spans="1:4" x14ac:dyDescent="0.2">
      <c r="A1269" t="s">
        <v>6782</v>
      </c>
      <c r="B1269">
        <v>2</v>
      </c>
      <c r="C1269" t="s">
        <v>26216</v>
      </c>
      <c r="D1269">
        <v>37130822</v>
      </c>
    </row>
    <row r="1270" spans="1:4" x14ac:dyDescent="0.2">
      <c r="A1270" t="s">
        <v>4962</v>
      </c>
      <c r="B1270">
        <v>1</v>
      </c>
      <c r="C1270" t="s">
        <v>26217</v>
      </c>
      <c r="D1270">
        <v>42320016</v>
      </c>
    </row>
    <row r="1271" spans="1:4" x14ac:dyDescent="0.2">
      <c r="A1271" t="s">
        <v>4962</v>
      </c>
      <c r="B1271">
        <v>2</v>
      </c>
      <c r="C1271" t="s">
        <v>26218</v>
      </c>
      <c r="D1271">
        <v>42320687</v>
      </c>
    </row>
    <row r="1272" spans="1:4" x14ac:dyDescent="0.2">
      <c r="A1272" t="s">
        <v>4962</v>
      </c>
      <c r="B1272">
        <v>3</v>
      </c>
      <c r="C1272" t="s">
        <v>26219</v>
      </c>
      <c r="D1272">
        <v>67221211</v>
      </c>
    </row>
    <row r="1273" spans="1:4" x14ac:dyDescent="0.2">
      <c r="A1273" t="s">
        <v>4962</v>
      </c>
      <c r="B1273">
        <v>4</v>
      </c>
      <c r="C1273" t="s">
        <v>26220</v>
      </c>
      <c r="D1273">
        <v>67221267</v>
      </c>
    </row>
    <row r="1274" spans="1:4" x14ac:dyDescent="0.2">
      <c r="A1274" t="s">
        <v>2761</v>
      </c>
      <c r="B1274">
        <v>1</v>
      </c>
      <c r="C1274" t="s">
        <v>26221</v>
      </c>
      <c r="D1274">
        <v>62230002</v>
      </c>
    </row>
    <row r="1275" spans="1:4" x14ac:dyDescent="0.2">
      <c r="A1275" t="s">
        <v>2761</v>
      </c>
      <c r="B1275">
        <v>2</v>
      </c>
      <c r="C1275" t="s">
        <v>26222</v>
      </c>
      <c r="D1275">
        <v>62230402</v>
      </c>
    </row>
    <row r="1276" spans="1:4" x14ac:dyDescent="0.2">
      <c r="A1276" t="s">
        <v>2761</v>
      </c>
      <c r="B1276">
        <v>3</v>
      </c>
      <c r="C1276" t="s">
        <v>26223</v>
      </c>
      <c r="D1276">
        <v>62230488</v>
      </c>
    </row>
    <row r="1277" spans="1:4" x14ac:dyDescent="0.2">
      <c r="A1277" t="s">
        <v>3529</v>
      </c>
      <c r="B1277">
        <v>1</v>
      </c>
      <c r="C1277" t="s">
        <v>26224</v>
      </c>
      <c r="D1277">
        <v>22130644</v>
      </c>
    </row>
    <row r="1278" spans="1:4" x14ac:dyDescent="0.2">
      <c r="A1278" t="s">
        <v>8584</v>
      </c>
      <c r="B1278">
        <v>1</v>
      </c>
      <c r="C1278" t="s">
        <v>26225</v>
      </c>
      <c r="D1278">
        <v>42320003</v>
      </c>
    </row>
    <row r="1279" spans="1:4" x14ac:dyDescent="0.2">
      <c r="A1279" t="s">
        <v>8584</v>
      </c>
      <c r="B1279">
        <v>2</v>
      </c>
      <c r="C1279" t="s">
        <v>26226</v>
      </c>
      <c r="D1279">
        <v>42320004</v>
      </c>
    </row>
    <row r="1280" spans="1:4" x14ac:dyDescent="0.2">
      <c r="A1280" t="s">
        <v>8584</v>
      </c>
      <c r="B1280">
        <v>3</v>
      </c>
      <c r="C1280" t="s">
        <v>26227</v>
      </c>
      <c r="D1280">
        <v>42320007</v>
      </c>
    </row>
    <row r="1281" spans="1:4" x14ac:dyDescent="0.2">
      <c r="A1281" t="s">
        <v>8584</v>
      </c>
      <c r="B1281">
        <v>4</v>
      </c>
      <c r="C1281" t="s">
        <v>26228</v>
      </c>
      <c r="D1281">
        <v>42320016</v>
      </c>
    </row>
    <row r="1282" spans="1:4" x14ac:dyDescent="0.2">
      <c r="A1282" t="s">
        <v>8584</v>
      </c>
      <c r="B1282">
        <v>5</v>
      </c>
      <c r="C1282" t="s">
        <v>26229</v>
      </c>
      <c r="D1282">
        <v>42320044</v>
      </c>
    </row>
    <row r="1283" spans="1:4" x14ac:dyDescent="0.2">
      <c r="A1283" t="s">
        <v>8584</v>
      </c>
      <c r="B1283">
        <v>6</v>
      </c>
      <c r="C1283" t="s">
        <v>26230</v>
      </c>
      <c r="D1283">
        <v>42320511</v>
      </c>
    </row>
    <row r="1284" spans="1:4" x14ac:dyDescent="0.2">
      <c r="A1284" t="s">
        <v>8584</v>
      </c>
      <c r="B1284">
        <v>7</v>
      </c>
      <c r="C1284" t="s">
        <v>26231</v>
      </c>
      <c r="D1284">
        <v>42320687</v>
      </c>
    </row>
    <row r="1285" spans="1:4" x14ac:dyDescent="0.2">
      <c r="A1285" t="s">
        <v>8584</v>
      </c>
      <c r="B1285">
        <v>8</v>
      </c>
      <c r="C1285" t="s">
        <v>26232</v>
      </c>
      <c r="D1285">
        <v>42330001</v>
      </c>
    </row>
    <row r="1286" spans="1:4" x14ac:dyDescent="0.2">
      <c r="A1286" t="s">
        <v>8584</v>
      </c>
      <c r="B1286">
        <v>9</v>
      </c>
      <c r="C1286" t="s">
        <v>26233</v>
      </c>
      <c r="D1286">
        <v>42330002</v>
      </c>
    </row>
    <row r="1287" spans="1:4" x14ac:dyDescent="0.2">
      <c r="A1287" t="s">
        <v>8584</v>
      </c>
      <c r="B1287">
        <v>10</v>
      </c>
      <c r="C1287" t="s">
        <v>26234</v>
      </c>
      <c r="D1287">
        <v>42330018</v>
      </c>
    </row>
    <row r="1288" spans="1:4" x14ac:dyDescent="0.2">
      <c r="A1288" t="s">
        <v>8584</v>
      </c>
      <c r="B1288">
        <v>11</v>
      </c>
      <c r="C1288" t="s">
        <v>26235</v>
      </c>
      <c r="D1288">
        <v>67221267</v>
      </c>
    </row>
    <row r="1289" spans="1:4" x14ac:dyDescent="0.2">
      <c r="A1289" t="s">
        <v>8584</v>
      </c>
      <c r="B1289">
        <v>12</v>
      </c>
      <c r="C1289" t="s">
        <v>26236</v>
      </c>
      <c r="D1289">
        <v>67520020</v>
      </c>
    </row>
    <row r="1290" spans="1:4" x14ac:dyDescent="0.2">
      <c r="A1290" t="s">
        <v>8584</v>
      </c>
      <c r="B1290">
        <v>13</v>
      </c>
      <c r="C1290" t="s">
        <v>26237</v>
      </c>
      <c r="D1290">
        <v>67530020</v>
      </c>
    </row>
    <row r="1291" spans="1:4" x14ac:dyDescent="0.2">
      <c r="A1291" t="s">
        <v>9869</v>
      </c>
      <c r="B1291">
        <v>1</v>
      </c>
      <c r="C1291" t="s">
        <v>26238</v>
      </c>
      <c r="D1291">
        <v>35321453</v>
      </c>
    </row>
    <row r="1292" spans="1:4" x14ac:dyDescent="0.2">
      <c r="A1292" t="s">
        <v>9869</v>
      </c>
      <c r="B1292">
        <v>2</v>
      </c>
      <c r="C1292" t="s">
        <v>26239</v>
      </c>
      <c r="D1292">
        <v>35321516</v>
      </c>
    </row>
    <row r="1293" spans="1:4" x14ac:dyDescent="0.2">
      <c r="A1293" t="s">
        <v>9869</v>
      </c>
      <c r="B1293">
        <v>3</v>
      </c>
      <c r="C1293" t="s">
        <v>26240</v>
      </c>
      <c r="D1293">
        <v>35321520</v>
      </c>
    </row>
    <row r="1294" spans="1:4" x14ac:dyDescent="0.2">
      <c r="A1294" t="s">
        <v>9869</v>
      </c>
      <c r="B1294">
        <v>4</v>
      </c>
      <c r="C1294" t="s">
        <v>26241</v>
      </c>
      <c r="D1294">
        <v>35321555</v>
      </c>
    </row>
    <row r="1295" spans="1:4" x14ac:dyDescent="0.2">
      <c r="A1295" t="s">
        <v>9869</v>
      </c>
      <c r="B1295">
        <v>5</v>
      </c>
      <c r="C1295" t="s">
        <v>26242</v>
      </c>
      <c r="D1295">
        <v>37530002</v>
      </c>
    </row>
    <row r="1296" spans="1:4" x14ac:dyDescent="0.2">
      <c r="A1296" t="s">
        <v>9869</v>
      </c>
      <c r="B1296">
        <v>6</v>
      </c>
      <c r="C1296" t="s">
        <v>26243</v>
      </c>
      <c r="D1296">
        <v>37540001</v>
      </c>
    </row>
    <row r="1297" spans="1:4" x14ac:dyDescent="0.2">
      <c r="A1297" t="s">
        <v>9869</v>
      </c>
      <c r="B1297">
        <v>7</v>
      </c>
      <c r="C1297" t="s">
        <v>26244</v>
      </c>
      <c r="D1297">
        <v>72200001</v>
      </c>
    </row>
    <row r="1298" spans="1:4" x14ac:dyDescent="0.2">
      <c r="A1298" t="s">
        <v>11153</v>
      </c>
      <c r="B1298">
        <v>1</v>
      </c>
      <c r="C1298" t="s">
        <v>26245</v>
      </c>
      <c r="D1298">
        <v>16100722</v>
      </c>
    </row>
    <row r="1299" spans="1:4" x14ac:dyDescent="0.2">
      <c r="A1299" t="s">
        <v>11153</v>
      </c>
      <c r="B1299">
        <v>2</v>
      </c>
      <c r="C1299" t="s">
        <v>26246</v>
      </c>
      <c r="D1299">
        <v>16100733</v>
      </c>
    </row>
    <row r="1300" spans="1:4" x14ac:dyDescent="0.2">
      <c r="A1300" t="s">
        <v>11153</v>
      </c>
      <c r="B1300">
        <v>3</v>
      </c>
      <c r="C1300" t="s">
        <v>26247</v>
      </c>
      <c r="D1300">
        <v>16100787</v>
      </c>
    </row>
    <row r="1301" spans="1:4" x14ac:dyDescent="0.2">
      <c r="A1301" t="s">
        <v>4803</v>
      </c>
      <c r="B1301">
        <v>1</v>
      </c>
      <c r="C1301" t="s">
        <v>26248</v>
      </c>
      <c r="D1301">
        <v>37620002</v>
      </c>
    </row>
    <row r="1302" spans="1:4" x14ac:dyDescent="0.2">
      <c r="A1302" t="s">
        <v>4803</v>
      </c>
      <c r="B1302">
        <v>2</v>
      </c>
      <c r="C1302" t="s">
        <v>26249</v>
      </c>
      <c r="D1302">
        <v>37620004</v>
      </c>
    </row>
    <row r="1303" spans="1:4" x14ac:dyDescent="0.2">
      <c r="A1303" t="s">
        <v>4803</v>
      </c>
      <c r="B1303">
        <v>3</v>
      </c>
      <c r="C1303" t="s">
        <v>26250</v>
      </c>
      <c r="D1303">
        <v>37731668</v>
      </c>
    </row>
    <row r="1304" spans="1:4" x14ac:dyDescent="0.2">
      <c r="A1304" t="s">
        <v>7939</v>
      </c>
      <c r="B1304">
        <v>1</v>
      </c>
      <c r="C1304" t="s">
        <v>26251</v>
      </c>
      <c r="D1304">
        <v>34100005</v>
      </c>
    </row>
    <row r="1305" spans="1:4" x14ac:dyDescent="0.2">
      <c r="A1305" t="s">
        <v>4331</v>
      </c>
      <c r="B1305">
        <v>1</v>
      </c>
      <c r="C1305" t="s">
        <v>26252</v>
      </c>
      <c r="D1305">
        <v>35321866</v>
      </c>
    </row>
    <row r="1306" spans="1:4" x14ac:dyDescent="0.2">
      <c r="A1306" t="s">
        <v>10620</v>
      </c>
      <c r="B1306">
        <v>1</v>
      </c>
      <c r="C1306" t="s">
        <v>26253</v>
      </c>
      <c r="D1306">
        <v>32230002</v>
      </c>
    </row>
    <row r="1307" spans="1:4" x14ac:dyDescent="0.2">
      <c r="A1307" t="s">
        <v>10620</v>
      </c>
      <c r="B1307">
        <v>2</v>
      </c>
      <c r="C1307" t="s">
        <v>26254</v>
      </c>
      <c r="D1307">
        <v>32231198</v>
      </c>
    </row>
    <row r="1308" spans="1:4" x14ac:dyDescent="0.2">
      <c r="A1308" t="s">
        <v>6385</v>
      </c>
      <c r="B1308">
        <v>1</v>
      </c>
      <c r="C1308" t="s">
        <v>26255</v>
      </c>
      <c r="D1308">
        <v>12430735</v>
      </c>
    </row>
    <row r="1309" spans="1:4" x14ac:dyDescent="0.2">
      <c r="A1309" t="s">
        <v>6385</v>
      </c>
      <c r="B1309">
        <v>2</v>
      </c>
      <c r="C1309" t="s">
        <v>26256</v>
      </c>
      <c r="D1309">
        <v>12430739</v>
      </c>
    </row>
    <row r="1310" spans="1:4" x14ac:dyDescent="0.2">
      <c r="A1310" t="s">
        <v>6385</v>
      </c>
      <c r="B1310">
        <v>3</v>
      </c>
      <c r="C1310" t="s">
        <v>26257</v>
      </c>
      <c r="D1310">
        <v>13231645</v>
      </c>
    </row>
    <row r="1311" spans="1:4" x14ac:dyDescent="0.2">
      <c r="A1311" t="s">
        <v>5603</v>
      </c>
      <c r="B1311">
        <v>1</v>
      </c>
      <c r="C1311" t="s">
        <v>26258</v>
      </c>
      <c r="D1311">
        <v>35200038</v>
      </c>
    </row>
    <row r="1312" spans="1:4" x14ac:dyDescent="0.2">
      <c r="A1312" t="s">
        <v>5603</v>
      </c>
      <c r="B1312">
        <v>2</v>
      </c>
      <c r="C1312" t="s">
        <v>26259</v>
      </c>
      <c r="D1312">
        <v>35330005</v>
      </c>
    </row>
    <row r="1313" spans="1:4" x14ac:dyDescent="0.2">
      <c r="A1313" t="s">
        <v>5603</v>
      </c>
      <c r="B1313">
        <v>3</v>
      </c>
      <c r="C1313" t="s">
        <v>26260</v>
      </c>
      <c r="D1313">
        <v>35330008</v>
      </c>
    </row>
    <row r="1314" spans="1:4" x14ac:dyDescent="0.2">
      <c r="A1314" t="s">
        <v>5603</v>
      </c>
      <c r="B1314">
        <v>4</v>
      </c>
      <c r="C1314" t="s">
        <v>26261</v>
      </c>
      <c r="D1314">
        <v>35330021</v>
      </c>
    </row>
    <row r="1315" spans="1:4" x14ac:dyDescent="0.2">
      <c r="A1315" t="s">
        <v>5603</v>
      </c>
      <c r="B1315">
        <v>5</v>
      </c>
      <c r="C1315" t="s">
        <v>26262</v>
      </c>
      <c r="D1315">
        <v>35330234</v>
      </c>
    </row>
    <row r="1316" spans="1:4" x14ac:dyDescent="0.2">
      <c r="A1316" t="s">
        <v>8332</v>
      </c>
      <c r="B1316">
        <v>1</v>
      </c>
      <c r="C1316" t="s">
        <v>26263</v>
      </c>
      <c r="D1316">
        <v>62231022</v>
      </c>
    </row>
    <row r="1317" spans="1:4" x14ac:dyDescent="0.2">
      <c r="A1317" t="s">
        <v>1891</v>
      </c>
      <c r="B1317">
        <v>1</v>
      </c>
      <c r="C1317" t="s">
        <v>26264</v>
      </c>
      <c r="D1317">
        <v>13210015</v>
      </c>
    </row>
    <row r="1318" spans="1:4" x14ac:dyDescent="0.2">
      <c r="A1318" t="s">
        <v>1891</v>
      </c>
      <c r="B1318">
        <v>2</v>
      </c>
      <c r="C1318" t="s">
        <v>26265</v>
      </c>
      <c r="D1318">
        <v>13210017</v>
      </c>
    </row>
    <row r="1319" spans="1:4" x14ac:dyDescent="0.2">
      <c r="A1319" t="s">
        <v>1891</v>
      </c>
      <c r="B1319">
        <v>3</v>
      </c>
      <c r="C1319" t="s">
        <v>26266</v>
      </c>
      <c r="D1319">
        <v>13210026</v>
      </c>
    </row>
    <row r="1320" spans="1:4" x14ac:dyDescent="0.2">
      <c r="A1320" t="s">
        <v>1891</v>
      </c>
      <c r="B1320">
        <v>4</v>
      </c>
      <c r="C1320" t="s">
        <v>26267</v>
      </c>
      <c r="D1320">
        <v>13210055</v>
      </c>
    </row>
    <row r="1321" spans="1:4" x14ac:dyDescent="0.2">
      <c r="A1321" t="s">
        <v>1891</v>
      </c>
      <c r="B1321">
        <v>5</v>
      </c>
      <c r="C1321" t="s">
        <v>26268</v>
      </c>
      <c r="D1321">
        <v>13215841</v>
      </c>
    </row>
    <row r="1322" spans="1:4" x14ac:dyDescent="0.2">
      <c r="A1322" t="s">
        <v>8932</v>
      </c>
      <c r="B1322">
        <v>1</v>
      </c>
      <c r="C1322" t="s">
        <v>26269</v>
      </c>
      <c r="D1322">
        <v>32230024</v>
      </c>
    </row>
    <row r="1323" spans="1:4" x14ac:dyDescent="0.2">
      <c r="A1323" t="s">
        <v>8932</v>
      </c>
      <c r="B1323">
        <v>2</v>
      </c>
      <c r="C1323" t="s">
        <v>26270</v>
      </c>
      <c r="D1323">
        <v>32240020</v>
      </c>
    </row>
    <row r="1324" spans="1:4" x14ac:dyDescent="0.2">
      <c r="A1324" t="s">
        <v>8932</v>
      </c>
      <c r="B1324">
        <v>3</v>
      </c>
      <c r="C1324" t="s">
        <v>26271</v>
      </c>
      <c r="D1324">
        <v>32270001</v>
      </c>
    </row>
    <row r="1325" spans="1:4" x14ac:dyDescent="0.2">
      <c r="A1325" t="s">
        <v>8932</v>
      </c>
      <c r="B1325">
        <v>4</v>
      </c>
      <c r="C1325" t="s">
        <v>26272</v>
      </c>
      <c r="D1325">
        <v>32270002</v>
      </c>
    </row>
    <row r="1326" spans="1:4" x14ac:dyDescent="0.2">
      <c r="A1326" t="s">
        <v>8932</v>
      </c>
      <c r="B1326">
        <v>5</v>
      </c>
      <c r="C1326" t="s">
        <v>26273</v>
      </c>
      <c r="D1326">
        <v>32270004</v>
      </c>
    </row>
    <row r="1327" spans="1:4" x14ac:dyDescent="0.2">
      <c r="A1327" t="s">
        <v>8932</v>
      </c>
      <c r="B1327">
        <v>6</v>
      </c>
      <c r="C1327" t="s">
        <v>26274</v>
      </c>
      <c r="D1327">
        <v>32270017</v>
      </c>
    </row>
    <row r="1328" spans="1:4" x14ac:dyDescent="0.2">
      <c r="A1328" t="s">
        <v>8932</v>
      </c>
      <c r="B1328">
        <v>7</v>
      </c>
      <c r="C1328" t="s">
        <v>26275</v>
      </c>
      <c r="D1328">
        <v>32270020</v>
      </c>
    </row>
    <row r="1329" spans="1:4" x14ac:dyDescent="0.2">
      <c r="A1329" t="s">
        <v>8932</v>
      </c>
      <c r="B1329">
        <v>8</v>
      </c>
      <c r="C1329" t="s">
        <v>26276</v>
      </c>
      <c r="D1329">
        <v>32270023</v>
      </c>
    </row>
    <row r="1330" spans="1:4" x14ac:dyDescent="0.2">
      <c r="A1330" t="s">
        <v>8932</v>
      </c>
      <c r="B1330">
        <v>9</v>
      </c>
      <c r="C1330" t="s">
        <v>26277</v>
      </c>
      <c r="D1330">
        <v>32270122</v>
      </c>
    </row>
    <row r="1331" spans="1:4" x14ac:dyDescent="0.2">
      <c r="A1331" t="s">
        <v>7621</v>
      </c>
      <c r="B1331">
        <v>1</v>
      </c>
      <c r="C1331" t="s">
        <v>26278</v>
      </c>
      <c r="D1331">
        <v>32230086</v>
      </c>
    </row>
    <row r="1332" spans="1:4" x14ac:dyDescent="0.2">
      <c r="A1332" t="s">
        <v>4767</v>
      </c>
      <c r="B1332">
        <v>1</v>
      </c>
      <c r="C1332" t="s">
        <v>26279</v>
      </c>
      <c r="D1332">
        <v>32130003</v>
      </c>
    </row>
    <row r="1333" spans="1:4" x14ac:dyDescent="0.2">
      <c r="A1333" t="s">
        <v>4767</v>
      </c>
      <c r="B1333">
        <v>2</v>
      </c>
      <c r="C1333" t="s">
        <v>26280</v>
      </c>
      <c r="D1333">
        <v>32230022</v>
      </c>
    </row>
    <row r="1334" spans="1:4" x14ac:dyDescent="0.2">
      <c r="A1334" t="s">
        <v>4767</v>
      </c>
      <c r="B1334">
        <v>3</v>
      </c>
      <c r="C1334" t="s">
        <v>26281</v>
      </c>
      <c r="D1334">
        <v>32230565</v>
      </c>
    </row>
    <row r="1335" spans="1:4" x14ac:dyDescent="0.2">
      <c r="A1335" t="s">
        <v>4767</v>
      </c>
      <c r="B1335">
        <v>4</v>
      </c>
      <c r="C1335" t="s">
        <v>26282</v>
      </c>
      <c r="D1335">
        <v>32270001</v>
      </c>
    </row>
    <row r="1336" spans="1:4" x14ac:dyDescent="0.2">
      <c r="A1336" t="s">
        <v>9863</v>
      </c>
      <c r="B1336">
        <v>1</v>
      </c>
      <c r="C1336" t="s">
        <v>26283</v>
      </c>
      <c r="D1336">
        <v>37130633</v>
      </c>
    </row>
    <row r="1337" spans="1:4" x14ac:dyDescent="0.2">
      <c r="A1337" t="s">
        <v>8884</v>
      </c>
      <c r="B1337">
        <v>1</v>
      </c>
      <c r="C1337" t="s">
        <v>26284</v>
      </c>
      <c r="D1337">
        <v>62231051</v>
      </c>
    </row>
    <row r="1338" spans="1:4" x14ac:dyDescent="0.2">
      <c r="A1338" t="s">
        <v>8884</v>
      </c>
      <c r="B1338">
        <v>2</v>
      </c>
      <c r="C1338" t="s">
        <v>26285</v>
      </c>
      <c r="D1338">
        <v>62231071</v>
      </c>
    </row>
    <row r="1339" spans="1:4" x14ac:dyDescent="0.2">
      <c r="A1339" t="s">
        <v>8884</v>
      </c>
      <c r="B1339">
        <v>3</v>
      </c>
      <c r="C1339" t="s">
        <v>26286</v>
      </c>
      <c r="D1339">
        <v>93600033</v>
      </c>
    </row>
    <row r="1340" spans="1:4" x14ac:dyDescent="0.2">
      <c r="A1340" t="s">
        <v>1575</v>
      </c>
      <c r="B1340">
        <v>1</v>
      </c>
      <c r="C1340" t="s">
        <v>26287</v>
      </c>
      <c r="D1340">
        <v>35321223</v>
      </c>
    </row>
    <row r="1341" spans="1:4" x14ac:dyDescent="0.2">
      <c r="A1341" t="s">
        <v>1575</v>
      </c>
      <c r="B1341">
        <v>2</v>
      </c>
      <c r="C1341" t="s">
        <v>26288</v>
      </c>
      <c r="D1341">
        <v>35321470</v>
      </c>
    </row>
    <row r="1342" spans="1:4" x14ac:dyDescent="0.2">
      <c r="A1342" t="s">
        <v>5611</v>
      </c>
      <c r="B1342">
        <v>1</v>
      </c>
      <c r="C1342" t="s">
        <v>26289</v>
      </c>
      <c r="D1342">
        <v>32160004</v>
      </c>
    </row>
    <row r="1343" spans="1:4" x14ac:dyDescent="0.2">
      <c r="A1343" t="s">
        <v>5611</v>
      </c>
      <c r="B1343">
        <v>2</v>
      </c>
      <c r="C1343" t="s">
        <v>26290</v>
      </c>
      <c r="D1343">
        <v>32160005</v>
      </c>
    </row>
    <row r="1344" spans="1:4" x14ac:dyDescent="0.2">
      <c r="A1344" t="s">
        <v>5611</v>
      </c>
      <c r="B1344">
        <v>3</v>
      </c>
      <c r="C1344" t="s">
        <v>26291</v>
      </c>
      <c r="D1344">
        <v>32460001</v>
      </c>
    </row>
    <row r="1345" spans="1:4" x14ac:dyDescent="0.2">
      <c r="A1345" t="s">
        <v>5611</v>
      </c>
      <c r="B1345">
        <v>4</v>
      </c>
      <c r="C1345" t="s">
        <v>26292</v>
      </c>
      <c r="D1345">
        <v>32460020</v>
      </c>
    </row>
    <row r="1346" spans="1:4" x14ac:dyDescent="0.2">
      <c r="A1346" t="s">
        <v>4232</v>
      </c>
      <c r="B1346">
        <v>1</v>
      </c>
      <c r="C1346" t="s">
        <v>26293</v>
      </c>
      <c r="D1346">
        <v>32210001</v>
      </c>
    </row>
    <row r="1347" spans="1:4" x14ac:dyDescent="0.2">
      <c r="A1347" t="s">
        <v>5623</v>
      </c>
      <c r="B1347">
        <v>1</v>
      </c>
      <c r="C1347" t="s">
        <v>26294</v>
      </c>
      <c r="D1347">
        <v>35310005</v>
      </c>
    </row>
    <row r="1348" spans="1:4" x14ac:dyDescent="0.2">
      <c r="A1348" t="s">
        <v>5623</v>
      </c>
      <c r="B1348">
        <v>2</v>
      </c>
      <c r="C1348" t="s">
        <v>26295</v>
      </c>
      <c r="D1348">
        <v>35310006</v>
      </c>
    </row>
    <row r="1349" spans="1:4" x14ac:dyDescent="0.2">
      <c r="A1349" t="s">
        <v>5623</v>
      </c>
      <c r="B1349">
        <v>3</v>
      </c>
      <c r="C1349" t="s">
        <v>26296</v>
      </c>
      <c r="D1349">
        <v>35310007</v>
      </c>
    </row>
    <row r="1350" spans="1:4" x14ac:dyDescent="0.2">
      <c r="A1350" t="s">
        <v>5623</v>
      </c>
      <c r="B1350">
        <v>4</v>
      </c>
      <c r="C1350" t="s">
        <v>26297</v>
      </c>
      <c r="D1350">
        <v>35330006</v>
      </c>
    </row>
    <row r="1351" spans="1:4" x14ac:dyDescent="0.2">
      <c r="A1351" t="s">
        <v>11785</v>
      </c>
      <c r="B1351">
        <v>1</v>
      </c>
      <c r="C1351" t="s">
        <v>26298</v>
      </c>
      <c r="D1351">
        <v>32160002</v>
      </c>
    </row>
    <row r="1352" spans="1:4" x14ac:dyDescent="0.2">
      <c r="A1352" t="s">
        <v>11785</v>
      </c>
      <c r="B1352">
        <v>2</v>
      </c>
      <c r="C1352" t="s">
        <v>26299</v>
      </c>
      <c r="D1352">
        <v>32160026</v>
      </c>
    </row>
    <row r="1353" spans="1:4" x14ac:dyDescent="0.2">
      <c r="A1353" t="s">
        <v>11785</v>
      </c>
      <c r="B1353">
        <v>3</v>
      </c>
      <c r="C1353" t="s">
        <v>26300</v>
      </c>
      <c r="D1353">
        <v>35320722</v>
      </c>
    </row>
    <row r="1354" spans="1:4" x14ac:dyDescent="0.2">
      <c r="A1354" t="s">
        <v>11785</v>
      </c>
      <c r="B1354">
        <v>4</v>
      </c>
      <c r="C1354" t="s">
        <v>26301</v>
      </c>
      <c r="D1354">
        <v>37470511</v>
      </c>
    </row>
    <row r="1355" spans="1:4" x14ac:dyDescent="0.2">
      <c r="A1355" t="s">
        <v>11785</v>
      </c>
      <c r="B1355">
        <v>5</v>
      </c>
      <c r="C1355" t="s">
        <v>26302</v>
      </c>
      <c r="D1355">
        <v>37470533</v>
      </c>
    </row>
    <row r="1356" spans="1:4" x14ac:dyDescent="0.2">
      <c r="A1356" t="s">
        <v>11785</v>
      </c>
      <c r="B1356">
        <v>6</v>
      </c>
      <c r="C1356" t="s">
        <v>26303</v>
      </c>
      <c r="D1356">
        <v>37470678</v>
      </c>
    </row>
    <row r="1357" spans="1:4" x14ac:dyDescent="0.2">
      <c r="A1357" t="s">
        <v>11785</v>
      </c>
      <c r="B1357">
        <v>7</v>
      </c>
      <c r="C1357" t="s">
        <v>26304</v>
      </c>
      <c r="D1357">
        <v>41100002</v>
      </c>
    </row>
    <row r="1358" spans="1:4" x14ac:dyDescent="0.2">
      <c r="A1358" t="s">
        <v>11849</v>
      </c>
      <c r="B1358">
        <v>1</v>
      </c>
      <c r="C1358" t="s">
        <v>26305</v>
      </c>
      <c r="D1358">
        <v>34200002</v>
      </c>
    </row>
    <row r="1359" spans="1:4" x14ac:dyDescent="0.2">
      <c r="A1359" t="s">
        <v>11849</v>
      </c>
      <c r="B1359">
        <v>2</v>
      </c>
      <c r="C1359" t="s">
        <v>26306</v>
      </c>
      <c r="D1359">
        <v>34200017</v>
      </c>
    </row>
    <row r="1360" spans="1:4" x14ac:dyDescent="0.2">
      <c r="A1360" t="s">
        <v>2487</v>
      </c>
      <c r="B1360">
        <v>1</v>
      </c>
      <c r="C1360" t="s">
        <v>26307</v>
      </c>
      <c r="D1360">
        <v>61300437</v>
      </c>
    </row>
    <row r="1361" spans="1:4" x14ac:dyDescent="0.2">
      <c r="A1361" t="s">
        <v>2487</v>
      </c>
      <c r="B1361">
        <v>2</v>
      </c>
      <c r="C1361" t="s">
        <v>26308</v>
      </c>
      <c r="D1361">
        <v>62110002</v>
      </c>
    </row>
    <row r="1362" spans="1:4" x14ac:dyDescent="0.2">
      <c r="A1362" t="s">
        <v>2487</v>
      </c>
      <c r="B1362">
        <v>3</v>
      </c>
      <c r="C1362" t="s">
        <v>26309</v>
      </c>
      <c r="D1362">
        <v>62210546</v>
      </c>
    </row>
    <row r="1363" spans="1:4" x14ac:dyDescent="0.2">
      <c r="A1363" t="s">
        <v>2487</v>
      </c>
      <c r="B1363">
        <v>4</v>
      </c>
      <c r="C1363" t="s">
        <v>26310</v>
      </c>
      <c r="D1363">
        <v>62220023</v>
      </c>
    </row>
    <row r="1364" spans="1:4" x14ac:dyDescent="0.2">
      <c r="A1364" t="s">
        <v>7264</v>
      </c>
      <c r="B1364">
        <v>1</v>
      </c>
      <c r="C1364" t="s">
        <v>26311</v>
      </c>
      <c r="D1364">
        <v>36110001</v>
      </c>
    </row>
    <row r="1365" spans="1:4" x14ac:dyDescent="0.2">
      <c r="A1365" t="s">
        <v>7264</v>
      </c>
      <c r="B1365">
        <v>2</v>
      </c>
      <c r="C1365" t="s">
        <v>26312</v>
      </c>
      <c r="D1365">
        <v>36110002</v>
      </c>
    </row>
    <row r="1366" spans="1:4" x14ac:dyDescent="0.2">
      <c r="A1366" t="s">
        <v>7264</v>
      </c>
      <c r="B1366">
        <v>3</v>
      </c>
      <c r="C1366" t="s">
        <v>26313</v>
      </c>
      <c r="D1366">
        <v>36110003</v>
      </c>
    </row>
    <row r="1367" spans="1:4" x14ac:dyDescent="0.2">
      <c r="A1367" t="s">
        <v>7264</v>
      </c>
      <c r="B1367">
        <v>4</v>
      </c>
      <c r="C1367" t="s">
        <v>26314</v>
      </c>
      <c r="D1367">
        <v>36110007</v>
      </c>
    </row>
    <row r="1368" spans="1:4" x14ac:dyDescent="0.2">
      <c r="A1368" t="s">
        <v>7264</v>
      </c>
      <c r="B1368">
        <v>5</v>
      </c>
      <c r="C1368" t="s">
        <v>26315</v>
      </c>
      <c r="D1368">
        <v>36110008</v>
      </c>
    </row>
    <row r="1369" spans="1:4" x14ac:dyDescent="0.2">
      <c r="A1369" t="s">
        <v>7264</v>
      </c>
      <c r="B1369">
        <v>6</v>
      </c>
      <c r="C1369" t="s">
        <v>26316</v>
      </c>
      <c r="D1369">
        <v>36110009</v>
      </c>
    </row>
    <row r="1370" spans="1:4" x14ac:dyDescent="0.2">
      <c r="A1370" t="s">
        <v>7264</v>
      </c>
      <c r="B1370">
        <v>7</v>
      </c>
      <c r="C1370" t="s">
        <v>26317</v>
      </c>
      <c r="D1370">
        <v>36110017</v>
      </c>
    </row>
    <row r="1371" spans="1:4" x14ac:dyDescent="0.2">
      <c r="A1371" t="s">
        <v>7264</v>
      </c>
      <c r="B1371">
        <v>8</v>
      </c>
      <c r="C1371" t="s">
        <v>26318</v>
      </c>
      <c r="D1371">
        <v>36110043</v>
      </c>
    </row>
    <row r="1372" spans="1:4" x14ac:dyDescent="0.2">
      <c r="A1372" t="s">
        <v>7264</v>
      </c>
      <c r="B1372">
        <v>9</v>
      </c>
      <c r="C1372" t="s">
        <v>26319</v>
      </c>
      <c r="D1372">
        <v>36110641</v>
      </c>
    </row>
    <row r="1373" spans="1:4" x14ac:dyDescent="0.2">
      <c r="A1373" t="s">
        <v>7264</v>
      </c>
      <c r="B1373">
        <v>10</v>
      </c>
      <c r="C1373" t="s">
        <v>26320</v>
      </c>
      <c r="D1373">
        <v>36110689</v>
      </c>
    </row>
    <row r="1374" spans="1:4" x14ac:dyDescent="0.2">
      <c r="A1374" t="s">
        <v>7264</v>
      </c>
      <c r="B1374">
        <v>11</v>
      </c>
      <c r="C1374" t="s">
        <v>26321</v>
      </c>
      <c r="D1374">
        <v>36230799</v>
      </c>
    </row>
    <row r="1375" spans="1:4" x14ac:dyDescent="0.2">
      <c r="A1375" t="s">
        <v>7264</v>
      </c>
      <c r="B1375">
        <v>12</v>
      </c>
      <c r="C1375" t="s">
        <v>26322</v>
      </c>
      <c r="D1375">
        <v>36231598</v>
      </c>
    </row>
    <row r="1376" spans="1:4" x14ac:dyDescent="0.2">
      <c r="A1376" t="s">
        <v>7264</v>
      </c>
      <c r="B1376">
        <v>13</v>
      </c>
      <c r="C1376" t="s">
        <v>26323</v>
      </c>
      <c r="D1376">
        <v>37130633</v>
      </c>
    </row>
    <row r="1377" spans="1:4" x14ac:dyDescent="0.2">
      <c r="A1377" t="s">
        <v>1654</v>
      </c>
      <c r="B1377">
        <v>1</v>
      </c>
      <c r="C1377" t="s">
        <v>26324</v>
      </c>
      <c r="D1377">
        <v>32150020</v>
      </c>
    </row>
    <row r="1378" spans="1:4" x14ac:dyDescent="0.2">
      <c r="A1378" t="s">
        <v>1654</v>
      </c>
      <c r="B1378">
        <v>2</v>
      </c>
      <c r="C1378" t="s">
        <v>26325</v>
      </c>
      <c r="D1378">
        <v>32400045</v>
      </c>
    </row>
    <row r="1379" spans="1:4" x14ac:dyDescent="0.2">
      <c r="A1379" t="s">
        <v>9151</v>
      </c>
      <c r="B1379">
        <v>1</v>
      </c>
      <c r="C1379" t="s">
        <v>26326</v>
      </c>
      <c r="D1379">
        <v>21100022</v>
      </c>
    </row>
    <row r="1380" spans="1:4" x14ac:dyDescent="0.2">
      <c r="A1380" t="s">
        <v>9151</v>
      </c>
      <c r="B1380">
        <v>2</v>
      </c>
      <c r="C1380" t="s">
        <v>26327</v>
      </c>
      <c r="D1380">
        <v>21100498</v>
      </c>
    </row>
    <row r="1381" spans="1:4" x14ac:dyDescent="0.2">
      <c r="A1381" t="s">
        <v>9151</v>
      </c>
      <c r="B1381">
        <v>3</v>
      </c>
      <c r="C1381" t="s">
        <v>26328</v>
      </c>
      <c r="D1381">
        <v>21100867</v>
      </c>
    </row>
    <row r="1382" spans="1:4" x14ac:dyDescent="0.2">
      <c r="A1382" t="s">
        <v>9151</v>
      </c>
      <c r="B1382">
        <v>4</v>
      </c>
      <c r="C1382" t="s">
        <v>26329</v>
      </c>
      <c r="D1382">
        <v>22130644</v>
      </c>
    </row>
    <row r="1383" spans="1:4" x14ac:dyDescent="0.2">
      <c r="A1383" t="s">
        <v>9151</v>
      </c>
      <c r="B1383">
        <v>5</v>
      </c>
      <c r="C1383" t="s">
        <v>26330</v>
      </c>
      <c r="D1383">
        <v>38140498</v>
      </c>
    </row>
    <row r="1384" spans="1:4" x14ac:dyDescent="0.2">
      <c r="A1384" t="s">
        <v>8403</v>
      </c>
      <c r="B1384">
        <v>1</v>
      </c>
      <c r="C1384" t="s">
        <v>26331</v>
      </c>
      <c r="D1384">
        <v>13230687</v>
      </c>
    </row>
    <row r="1385" spans="1:4" x14ac:dyDescent="0.2">
      <c r="A1385" t="s">
        <v>8403</v>
      </c>
      <c r="B1385">
        <v>2</v>
      </c>
      <c r="C1385" t="s">
        <v>26332</v>
      </c>
      <c r="D1385">
        <v>13230704</v>
      </c>
    </row>
    <row r="1386" spans="1:4" x14ac:dyDescent="0.2">
      <c r="A1386" t="s">
        <v>8403</v>
      </c>
      <c r="B1386">
        <v>3</v>
      </c>
      <c r="C1386" t="s">
        <v>26333</v>
      </c>
      <c r="D1386">
        <v>35321480</v>
      </c>
    </row>
    <row r="1387" spans="1:4" x14ac:dyDescent="0.2">
      <c r="A1387" t="s">
        <v>11079</v>
      </c>
      <c r="B1387">
        <v>1</v>
      </c>
      <c r="C1387" t="s">
        <v>26334</v>
      </c>
      <c r="D1387">
        <v>38140427</v>
      </c>
    </row>
    <row r="1388" spans="1:4" x14ac:dyDescent="0.2">
      <c r="A1388" t="s">
        <v>11079</v>
      </c>
      <c r="B1388">
        <v>2</v>
      </c>
      <c r="C1388" t="s">
        <v>26335</v>
      </c>
      <c r="D1388">
        <v>38140486</v>
      </c>
    </row>
    <row r="1389" spans="1:4" x14ac:dyDescent="0.2">
      <c r="A1389" t="s">
        <v>11079</v>
      </c>
      <c r="B1389">
        <v>3</v>
      </c>
      <c r="C1389" t="s">
        <v>26336</v>
      </c>
      <c r="D1389">
        <v>38140498</v>
      </c>
    </row>
    <row r="1390" spans="1:4" x14ac:dyDescent="0.2">
      <c r="A1390" t="s">
        <v>4797</v>
      </c>
      <c r="B1390">
        <v>1</v>
      </c>
      <c r="C1390" t="s">
        <v>26337</v>
      </c>
      <c r="D1390">
        <v>35310017</v>
      </c>
    </row>
    <row r="1391" spans="1:4" x14ac:dyDescent="0.2">
      <c r="A1391" t="s">
        <v>4797</v>
      </c>
      <c r="B1391">
        <v>2</v>
      </c>
      <c r="C1391" t="s">
        <v>26338</v>
      </c>
      <c r="D1391">
        <v>37450222</v>
      </c>
    </row>
    <row r="1392" spans="1:4" x14ac:dyDescent="0.2">
      <c r="A1392" t="s">
        <v>7009</v>
      </c>
      <c r="B1392">
        <v>1</v>
      </c>
      <c r="C1392" t="s">
        <v>26339</v>
      </c>
      <c r="D1392">
        <v>13230647</v>
      </c>
    </row>
    <row r="1393" spans="1:4" x14ac:dyDescent="0.2">
      <c r="A1393" t="s">
        <v>7009</v>
      </c>
      <c r="B1393">
        <v>2</v>
      </c>
      <c r="C1393" t="s">
        <v>26340</v>
      </c>
      <c r="D1393">
        <v>35321223</v>
      </c>
    </row>
    <row r="1394" spans="1:4" x14ac:dyDescent="0.2">
      <c r="A1394" t="s">
        <v>7009</v>
      </c>
      <c r="B1394">
        <v>3</v>
      </c>
      <c r="C1394" t="s">
        <v>26341</v>
      </c>
      <c r="D1394">
        <v>35321425</v>
      </c>
    </row>
    <row r="1395" spans="1:4" x14ac:dyDescent="0.2">
      <c r="A1395" t="s">
        <v>7009</v>
      </c>
      <c r="B1395">
        <v>4</v>
      </c>
      <c r="C1395" t="s">
        <v>26342</v>
      </c>
      <c r="D1395">
        <v>35321477</v>
      </c>
    </row>
    <row r="1396" spans="1:4" x14ac:dyDescent="0.2">
      <c r="A1396" t="s">
        <v>7009</v>
      </c>
      <c r="B1396">
        <v>5</v>
      </c>
      <c r="C1396" t="s">
        <v>26343</v>
      </c>
      <c r="D1396">
        <v>35321479</v>
      </c>
    </row>
    <row r="1397" spans="1:4" x14ac:dyDescent="0.2">
      <c r="A1397" t="s">
        <v>7009</v>
      </c>
      <c r="B1397">
        <v>6</v>
      </c>
      <c r="C1397" t="s">
        <v>26344</v>
      </c>
      <c r="D1397">
        <v>35321496</v>
      </c>
    </row>
    <row r="1398" spans="1:4" x14ac:dyDescent="0.2">
      <c r="A1398" t="s">
        <v>7009</v>
      </c>
      <c r="B1398">
        <v>7</v>
      </c>
      <c r="C1398" t="s">
        <v>26345</v>
      </c>
      <c r="D1398">
        <v>35321926</v>
      </c>
    </row>
    <row r="1399" spans="1:4" x14ac:dyDescent="0.2">
      <c r="A1399" t="s">
        <v>7421</v>
      </c>
      <c r="B1399">
        <v>1</v>
      </c>
      <c r="C1399" t="s">
        <v>26346</v>
      </c>
      <c r="D1399">
        <v>37340007</v>
      </c>
    </row>
    <row r="1400" spans="1:4" x14ac:dyDescent="0.2">
      <c r="A1400" t="s">
        <v>3904</v>
      </c>
      <c r="B1400">
        <v>1</v>
      </c>
      <c r="C1400" t="s">
        <v>26347</v>
      </c>
      <c r="D1400">
        <v>32160006</v>
      </c>
    </row>
    <row r="1401" spans="1:4" x14ac:dyDescent="0.2">
      <c r="A1401" t="s">
        <v>3904</v>
      </c>
      <c r="B1401">
        <v>2</v>
      </c>
      <c r="C1401" t="s">
        <v>26348</v>
      </c>
      <c r="D1401">
        <v>32460001</v>
      </c>
    </row>
    <row r="1402" spans="1:4" x14ac:dyDescent="0.2">
      <c r="A1402" t="s">
        <v>3904</v>
      </c>
      <c r="B1402">
        <v>3</v>
      </c>
      <c r="C1402" t="s">
        <v>26349</v>
      </c>
      <c r="D1402">
        <v>32460002</v>
      </c>
    </row>
    <row r="1403" spans="1:4" x14ac:dyDescent="0.2">
      <c r="A1403" t="s">
        <v>3904</v>
      </c>
      <c r="B1403">
        <v>4</v>
      </c>
      <c r="C1403" t="s">
        <v>26350</v>
      </c>
      <c r="D1403">
        <v>32460017</v>
      </c>
    </row>
    <row r="1404" spans="1:4" x14ac:dyDescent="0.2">
      <c r="A1404" t="s">
        <v>3904</v>
      </c>
      <c r="B1404">
        <v>5</v>
      </c>
      <c r="C1404" t="s">
        <v>26351</v>
      </c>
      <c r="D1404">
        <v>32460020</v>
      </c>
    </row>
    <row r="1405" spans="1:4" x14ac:dyDescent="0.2">
      <c r="A1405" t="s">
        <v>3904</v>
      </c>
      <c r="B1405">
        <v>6</v>
      </c>
      <c r="C1405" t="s">
        <v>26352</v>
      </c>
      <c r="D1405">
        <v>32460442</v>
      </c>
    </row>
    <row r="1406" spans="1:4" x14ac:dyDescent="0.2">
      <c r="A1406" t="s">
        <v>3904</v>
      </c>
      <c r="B1406">
        <v>7</v>
      </c>
      <c r="C1406" t="s">
        <v>26353</v>
      </c>
      <c r="D1406">
        <v>32460567</v>
      </c>
    </row>
    <row r="1407" spans="1:4" x14ac:dyDescent="0.2">
      <c r="A1407" t="s">
        <v>3904</v>
      </c>
      <c r="B1407">
        <v>8</v>
      </c>
      <c r="C1407" t="s">
        <v>26354</v>
      </c>
      <c r="D1407">
        <v>61200722</v>
      </c>
    </row>
    <row r="1408" spans="1:4" x14ac:dyDescent="0.2">
      <c r="A1408" t="s">
        <v>3904</v>
      </c>
      <c r="B1408">
        <v>9</v>
      </c>
      <c r="C1408" t="s">
        <v>26355</v>
      </c>
      <c r="D1408">
        <v>61200743</v>
      </c>
    </row>
    <row r="1409" spans="1:4" x14ac:dyDescent="0.2">
      <c r="A1409" t="s">
        <v>3904</v>
      </c>
      <c r="B1409">
        <v>10</v>
      </c>
      <c r="C1409" t="s">
        <v>26356</v>
      </c>
      <c r="D1409">
        <v>61300200</v>
      </c>
    </row>
    <row r="1410" spans="1:4" x14ac:dyDescent="0.2">
      <c r="A1410" t="s">
        <v>3904</v>
      </c>
      <c r="B1410">
        <v>11</v>
      </c>
      <c r="C1410" t="s">
        <v>26357</v>
      </c>
      <c r="D1410">
        <v>61300230</v>
      </c>
    </row>
    <row r="1411" spans="1:4" x14ac:dyDescent="0.2">
      <c r="A1411" t="s">
        <v>11826</v>
      </c>
      <c r="B1411">
        <v>1</v>
      </c>
      <c r="C1411" t="s">
        <v>26358</v>
      </c>
      <c r="D1411">
        <v>34200013</v>
      </c>
    </row>
    <row r="1412" spans="1:4" x14ac:dyDescent="0.2">
      <c r="A1412" t="s">
        <v>11826</v>
      </c>
      <c r="B1412">
        <v>2</v>
      </c>
      <c r="C1412" t="s">
        <v>26359</v>
      </c>
      <c r="D1412">
        <v>34200014</v>
      </c>
    </row>
    <row r="1413" spans="1:4" x14ac:dyDescent="0.2">
      <c r="A1413" t="s">
        <v>11826</v>
      </c>
      <c r="B1413">
        <v>3</v>
      </c>
      <c r="C1413" t="s">
        <v>26360</v>
      </c>
      <c r="D1413">
        <v>34200029</v>
      </c>
    </row>
    <row r="1414" spans="1:4" x14ac:dyDescent="0.2">
      <c r="A1414" t="s">
        <v>1717</v>
      </c>
      <c r="B1414">
        <v>1</v>
      </c>
      <c r="C1414" t="s">
        <v>26361</v>
      </c>
      <c r="D1414">
        <v>35321583</v>
      </c>
    </row>
    <row r="1415" spans="1:4" x14ac:dyDescent="0.2">
      <c r="A1415" t="s">
        <v>1174</v>
      </c>
      <c r="B1415">
        <v>1</v>
      </c>
      <c r="C1415" t="s">
        <v>26362</v>
      </c>
      <c r="D1415">
        <v>31100495</v>
      </c>
    </row>
    <row r="1416" spans="1:4" x14ac:dyDescent="0.2">
      <c r="A1416" t="s">
        <v>1174</v>
      </c>
      <c r="B1416">
        <v>2</v>
      </c>
      <c r="C1416" t="s">
        <v>26363</v>
      </c>
      <c r="D1416">
        <v>73200222</v>
      </c>
    </row>
    <row r="1417" spans="1:4" x14ac:dyDescent="0.2">
      <c r="A1417" t="s">
        <v>1174</v>
      </c>
      <c r="B1417">
        <v>3</v>
      </c>
      <c r="C1417" t="s">
        <v>26364</v>
      </c>
      <c r="D1417">
        <v>73300011</v>
      </c>
    </row>
    <row r="1418" spans="1:4" x14ac:dyDescent="0.2">
      <c r="A1418" t="s">
        <v>1174</v>
      </c>
      <c r="B1418">
        <v>4</v>
      </c>
      <c r="C1418" t="s">
        <v>26365</v>
      </c>
      <c r="D1418">
        <v>73300468</v>
      </c>
    </row>
    <row r="1419" spans="1:4" x14ac:dyDescent="0.2">
      <c r="A1419" t="s">
        <v>1174</v>
      </c>
      <c r="B1419">
        <v>5</v>
      </c>
      <c r="C1419" t="s">
        <v>26366</v>
      </c>
      <c r="D1419">
        <v>73300777</v>
      </c>
    </row>
    <row r="1420" spans="1:4" x14ac:dyDescent="0.2">
      <c r="A1420" t="s">
        <v>1174</v>
      </c>
      <c r="B1420">
        <v>6</v>
      </c>
      <c r="C1420" t="s">
        <v>26367</v>
      </c>
      <c r="D1420">
        <v>73300836</v>
      </c>
    </row>
    <row r="1421" spans="1:4" x14ac:dyDescent="0.2">
      <c r="A1421" t="s">
        <v>11336</v>
      </c>
      <c r="B1421">
        <v>1</v>
      </c>
      <c r="C1421" t="s">
        <v>26368</v>
      </c>
      <c r="D1421">
        <v>63220002</v>
      </c>
    </row>
    <row r="1422" spans="1:4" x14ac:dyDescent="0.2">
      <c r="A1422" t="s">
        <v>11336</v>
      </c>
      <c r="B1422">
        <v>2</v>
      </c>
      <c r="C1422" t="s">
        <v>26369</v>
      </c>
      <c r="D1422">
        <v>63300004</v>
      </c>
    </row>
    <row r="1423" spans="1:4" x14ac:dyDescent="0.2">
      <c r="A1423" t="s">
        <v>11336</v>
      </c>
      <c r="B1423">
        <v>3</v>
      </c>
      <c r="C1423" t="s">
        <v>26370</v>
      </c>
      <c r="D1423">
        <v>92200002</v>
      </c>
    </row>
    <row r="1424" spans="1:4" x14ac:dyDescent="0.2">
      <c r="A1424" t="s">
        <v>11717</v>
      </c>
      <c r="B1424">
        <v>1</v>
      </c>
      <c r="C1424" t="s">
        <v>26371</v>
      </c>
      <c r="D1424">
        <v>13230627</v>
      </c>
    </row>
    <row r="1425" spans="1:4" x14ac:dyDescent="0.2">
      <c r="A1425" t="s">
        <v>11037</v>
      </c>
      <c r="B1425">
        <v>1</v>
      </c>
      <c r="C1425" t="s">
        <v>26372</v>
      </c>
      <c r="D1425">
        <v>42320788</v>
      </c>
    </row>
    <row r="1426" spans="1:4" x14ac:dyDescent="0.2">
      <c r="A1426" t="s">
        <v>11037</v>
      </c>
      <c r="B1426">
        <v>2</v>
      </c>
      <c r="C1426" t="s">
        <v>26373</v>
      </c>
      <c r="D1426">
        <v>42320799</v>
      </c>
    </row>
    <row r="1427" spans="1:4" x14ac:dyDescent="0.2">
      <c r="A1427" t="s">
        <v>9202</v>
      </c>
      <c r="B1427">
        <v>1</v>
      </c>
      <c r="C1427" t="s">
        <v>26374</v>
      </c>
      <c r="D1427">
        <v>16101546</v>
      </c>
    </row>
    <row r="1428" spans="1:4" x14ac:dyDescent="0.2">
      <c r="A1428" t="s">
        <v>9091</v>
      </c>
      <c r="B1428">
        <v>1</v>
      </c>
      <c r="C1428" t="s">
        <v>26375</v>
      </c>
      <c r="D1428">
        <v>37470003</v>
      </c>
    </row>
    <row r="1429" spans="1:4" x14ac:dyDescent="0.2">
      <c r="A1429" t="s">
        <v>9091</v>
      </c>
      <c r="B1429">
        <v>2</v>
      </c>
      <c r="C1429" t="s">
        <v>26376</v>
      </c>
      <c r="D1429">
        <v>37470020</v>
      </c>
    </row>
    <row r="1430" spans="1:4" x14ac:dyDescent="0.2">
      <c r="A1430" t="s">
        <v>9091</v>
      </c>
      <c r="B1430">
        <v>3</v>
      </c>
      <c r="C1430" t="s">
        <v>26377</v>
      </c>
      <c r="D1430">
        <v>37510005</v>
      </c>
    </row>
    <row r="1431" spans="1:4" x14ac:dyDescent="0.2">
      <c r="A1431" t="s">
        <v>9091</v>
      </c>
      <c r="B1431">
        <v>4</v>
      </c>
      <c r="C1431" t="s">
        <v>26378</v>
      </c>
      <c r="D1431">
        <v>37520001</v>
      </c>
    </row>
    <row r="1432" spans="1:4" x14ac:dyDescent="0.2">
      <c r="A1432" t="s">
        <v>9091</v>
      </c>
      <c r="B1432">
        <v>5</v>
      </c>
      <c r="C1432" t="s">
        <v>26379</v>
      </c>
      <c r="D1432">
        <v>37540006</v>
      </c>
    </row>
    <row r="1433" spans="1:4" x14ac:dyDescent="0.2">
      <c r="A1433" t="s">
        <v>9091</v>
      </c>
      <c r="B1433">
        <v>6</v>
      </c>
      <c r="C1433" t="s">
        <v>26380</v>
      </c>
      <c r="D1433">
        <v>37540019</v>
      </c>
    </row>
    <row r="1434" spans="1:4" x14ac:dyDescent="0.2">
      <c r="A1434" t="s">
        <v>9091</v>
      </c>
      <c r="B1434">
        <v>7</v>
      </c>
      <c r="C1434" t="s">
        <v>26381</v>
      </c>
      <c r="D1434">
        <v>37540056</v>
      </c>
    </row>
    <row r="1435" spans="1:4" x14ac:dyDescent="0.2">
      <c r="A1435" t="s">
        <v>11576</v>
      </c>
      <c r="B1435">
        <v>1</v>
      </c>
      <c r="C1435" t="s">
        <v>26382</v>
      </c>
      <c r="D1435">
        <v>35310017</v>
      </c>
    </row>
    <row r="1436" spans="1:4" x14ac:dyDescent="0.2">
      <c r="A1436" t="s">
        <v>6448</v>
      </c>
      <c r="B1436">
        <v>1</v>
      </c>
      <c r="C1436" t="s">
        <v>26383</v>
      </c>
      <c r="D1436">
        <v>42320683</v>
      </c>
    </row>
    <row r="1437" spans="1:4" x14ac:dyDescent="0.2">
      <c r="A1437" t="s">
        <v>6448</v>
      </c>
      <c r="B1437">
        <v>2</v>
      </c>
      <c r="C1437" t="s">
        <v>26384</v>
      </c>
      <c r="D1437">
        <v>42320708</v>
      </c>
    </row>
    <row r="1438" spans="1:4" x14ac:dyDescent="0.2">
      <c r="A1438" t="s">
        <v>6448</v>
      </c>
      <c r="B1438">
        <v>3</v>
      </c>
      <c r="C1438" t="s">
        <v>26385</v>
      </c>
      <c r="D1438">
        <v>42320715</v>
      </c>
    </row>
    <row r="1439" spans="1:4" x14ac:dyDescent="0.2">
      <c r="A1439" t="s">
        <v>6448</v>
      </c>
      <c r="B1439">
        <v>4</v>
      </c>
      <c r="C1439" t="s">
        <v>26386</v>
      </c>
      <c r="D1439">
        <v>42330023</v>
      </c>
    </row>
    <row r="1440" spans="1:4" x14ac:dyDescent="0.2">
      <c r="A1440" t="s">
        <v>6448</v>
      </c>
      <c r="B1440">
        <v>5</v>
      </c>
      <c r="C1440" t="s">
        <v>26387</v>
      </c>
      <c r="D1440">
        <v>42330452</v>
      </c>
    </row>
    <row r="1441" spans="1:4" x14ac:dyDescent="0.2">
      <c r="A1441" t="s">
        <v>6448</v>
      </c>
      <c r="B1441">
        <v>6</v>
      </c>
      <c r="C1441" t="s">
        <v>26388</v>
      </c>
      <c r="D1441">
        <v>42330897</v>
      </c>
    </row>
    <row r="1442" spans="1:4" x14ac:dyDescent="0.2">
      <c r="A1442" t="s">
        <v>6448</v>
      </c>
      <c r="B1442">
        <v>7</v>
      </c>
      <c r="C1442" t="s">
        <v>26389</v>
      </c>
      <c r="D1442">
        <v>54110637</v>
      </c>
    </row>
    <row r="1443" spans="1:4" x14ac:dyDescent="0.2">
      <c r="A1443" t="s">
        <v>3679</v>
      </c>
      <c r="B1443">
        <v>1</v>
      </c>
      <c r="C1443" t="s">
        <v>26390</v>
      </c>
      <c r="D1443">
        <v>32220002</v>
      </c>
    </row>
    <row r="1444" spans="1:4" x14ac:dyDescent="0.2">
      <c r="A1444" t="s">
        <v>3679</v>
      </c>
      <c r="B1444">
        <v>2</v>
      </c>
      <c r="C1444" t="s">
        <v>26391</v>
      </c>
      <c r="D1444">
        <v>32230022</v>
      </c>
    </row>
    <row r="1445" spans="1:4" x14ac:dyDescent="0.2">
      <c r="A1445" t="s">
        <v>2752</v>
      </c>
      <c r="B1445">
        <v>1</v>
      </c>
      <c r="C1445" t="s">
        <v>26392</v>
      </c>
      <c r="D1445">
        <v>22130003</v>
      </c>
    </row>
    <row r="1446" spans="1:4" x14ac:dyDescent="0.2">
      <c r="A1446" t="s">
        <v>2752</v>
      </c>
      <c r="B1446">
        <v>2</v>
      </c>
      <c r="C1446" t="s">
        <v>26393</v>
      </c>
      <c r="D1446">
        <v>22130678</v>
      </c>
    </row>
    <row r="1447" spans="1:4" x14ac:dyDescent="0.2">
      <c r="A1447" t="s">
        <v>8038</v>
      </c>
      <c r="B1447">
        <v>1</v>
      </c>
      <c r="C1447" t="s">
        <v>26394</v>
      </c>
      <c r="D1447">
        <v>36230001</v>
      </c>
    </row>
    <row r="1448" spans="1:4" x14ac:dyDescent="0.2">
      <c r="A1448" t="s">
        <v>8038</v>
      </c>
      <c r="B1448">
        <v>2</v>
      </c>
      <c r="C1448" t="s">
        <v>26395</v>
      </c>
      <c r="D1448">
        <v>36230831</v>
      </c>
    </row>
    <row r="1449" spans="1:4" x14ac:dyDescent="0.2">
      <c r="A1449" t="s">
        <v>2743</v>
      </c>
      <c r="B1449">
        <v>1</v>
      </c>
      <c r="C1449" t="s">
        <v>26396</v>
      </c>
      <c r="D1449">
        <v>32460002</v>
      </c>
    </row>
    <row r="1450" spans="1:4" x14ac:dyDescent="0.2">
      <c r="A1450" t="s">
        <v>2743</v>
      </c>
      <c r="B1450">
        <v>2</v>
      </c>
      <c r="C1450" t="s">
        <v>26397</v>
      </c>
      <c r="D1450">
        <v>32460020</v>
      </c>
    </row>
    <row r="1451" spans="1:4" x14ac:dyDescent="0.2">
      <c r="A1451" t="s">
        <v>4890</v>
      </c>
      <c r="B1451">
        <v>1</v>
      </c>
      <c r="C1451" t="s">
        <v>26398</v>
      </c>
      <c r="D1451">
        <v>37130015</v>
      </c>
    </row>
    <row r="1452" spans="1:4" x14ac:dyDescent="0.2">
      <c r="A1452" t="s">
        <v>4890</v>
      </c>
      <c r="B1452">
        <v>2</v>
      </c>
      <c r="C1452" t="s">
        <v>26399</v>
      </c>
      <c r="D1452">
        <v>37220677</v>
      </c>
    </row>
    <row r="1453" spans="1:4" x14ac:dyDescent="0.2">
      <c r="A1453" t="s">
        <v>4890</v>
      </c>
      <c r="B1453">
        <v>3</v>
      </c>
      <c r="C1453" t="s">
        <v>26400</v>
      </c>
      <c r="D1453">
        <v>37220682</v>
      </c>
    </row>
    <row r="1454" spans="1:4" x14ac:dyDescent="0.2">
      <c r="A1454" t="s">
        <v>4890</v>
      </c>
      <c r="B1454">
        <v>4</v>
      </c>
      <c r="C1454" t="s">
        <v>26401</v>
      </c>
      <c r="D1454">
        <v>37220688</v>
      </c>
    </row>
    <row r="1455" spans="1:4" x14ac:dyDescent="0.2">
      <c r="A1455" t="s">
        <v>4890</v>
      </c>
      <c r="B1455">
        <v>5</v>
      </c>
      <c r="C1455" t="s">
        <v>26402</v>
      </c>
      <c r="D1455">
        <v>37220689</v>
      </c>
    </row>
    <row r="1456" spans="1:4" x14ac:dyDescent="0.2">
      <c r="A1456" t="s">
        <v>4890</v>
      </c>
      <c r="B1456">
        <v>6</v>
      </c>
      <c r="C1456" t="s">
        <v>26403</v>
      </c>
      <c r="D1456">
        <v>37220694</v>
      </c>
    </row>
    <row r="1457" spans="1:4" x14ac:dyDescent="0.2">
      <c r="A1457" t="s">
        <v>4890</v>
      </c>
      <c r="B1457">
        <v>7</v>
      </c>
      <c r="C1457" t="s">
        <v>26404</v>
      </c>
      <c r="D1457">
        <v>37220900</v>
      </c>
    </row>
    <row r="1458" spans="1:4" x14ac:dyDescent="0.2">
      <c r="A1458" t="s">
        <v>4890</v>
      </c>
      <c r="B1458">
        <v>8</v>
      </c>
      <c r="C1458" t="s">
        <v>26405</v>
      </c>
      <c r="D1458">
        <v>38140427</v>
      </c>
    </row>
    <row r="1459" spans="1:4" x14ac:dyDescent="0.2">
      <c r="A1459" t="s">
        <v>4890</v>
      </c>
      <c r="B1459">
        <v>9</v>
      </c>
      <c r="C1459" t="s">
        <v>26406</v>
      </c>
      <c r="D1459">
        <v>38140464</v>
      </c>
    </row>
    <row r="1460" spans="1:4" x14ac:dyDescent="0.2">
      <c r="A1460" t="s">
        <v>4890</v>
      </c>
      <c r="B1460">
        <v>10</v>
      </c>
      <c r="C1460" t="s">
        <v>26407</v>
      </c>
      <c r="D1460">
        <v>38140485</v>
      </c>
    </row>
    <row r="1461" spans="1:4" x14ac:dyDescent="0.2">
      <c r="A1461" t="s">
        <v>4890</v>
      </c>
      <c r="B1461">
        <v>11</v>
      </c>
      <c r="C1461" t="s">
        <v>26408</v>
      </c>
      <c r="D1461">
        <v>38140486</v>
      </c>
    </row>
    <row r="1462" spans="1:4" x14ac:dyDescent="0.2">
      <c r="A1462" t="s">
        <v>4890</v>
      </c>
      <c r="B1462">
        <v>12</v>
      </c>
      <c r="C1462" t="s">
        <v>26409</v>
      </c>
      <c r="D1462">
        <v>38140498</v>
      </c>
    </row>
    <row r="1463" spans="1:4" x14ac:dyDescent="0.2">
      <c r="A1463" t="s">
        <v>4890</v>
      </c>
      <c r="B1463">
        <v>13</v>
      </c>
      <c r="C1463" t="s">
        <v>26410</v>
      </c>
      <c r="D1463">
        <v>38160688</v>
      </c>
    </row>
    <row r="1464" spans="1:4" x14ac:dyDescent="0.2">
      <c r="A1464" t="s">
        <v>4890</v>
      </c>
      <c r="B1464">
        <v>14</v>
      </c>
      <c r="C1464" t="s">
        <v>26411</v>
      </c>
      <c r="D1464">
        <v>38160698</v>
      </c>
    </row>
    <row r="1465" spans="1:4" x14ac:dyDescent="0.2">
      <c r="A1465" t="s">
        <v>4890</v>
      </c>
      <c r="B1465">
        <v>15</v>
      </c>
      <c r="C1465" t="s">
        <v>26412</v>
      </c>
      <c r="D1465">
        <v>39100013</v>
      </c>
    </row>
    <row r="1466" spans="1:4" x14ac:dyDescent="0.2">
      <c r="A1466" t="s">
        <v>5181</v>
      </c>
      <c r="B1466">
        <v>1</v>
      </c>
      <c r="C1466" t="s">
        <v>26413</v>
      </c>
      <c r="D1466">
        <v>42320648</v>
      </c>
    </row>
    <row r="1467" spans="1:4" x14ac:dyDescent="0.2">
      <c r="A1467" t="s">
        <v>5181</v>
      </c>
      <c r="B1467">
        <v>2</v>
      </c>
      <c r="C1467" t="s">
        <v>26414</v>
      </c>
      <c r="D1467">
        <v>42320788</v>
      </c>
    </row>
    <row r="1468" spans="1:4" x14ac:dyDescent="0.2">
      <c r="A1468" t="s">
        <v>5181</v>
      </c>
      <c r="B1468">
        <v>3</v>
      </c>
      <c r="C1468" t="s">
        <v>26415</v>
      </c>
      <c r="D1468">
        <v>42320799</v>
      </c>
    </row>
    <row r="1469" spans="1:4" x14ac:dyDescent="0.2">
      <c r="A1469" t="s">
        <v>5181</v>
      </c>
      <c r="B1469">
        <v>4</v>
      </c>
      <c r="C1469" t="s">
        <v>26416</v>
      </c>
      <c r="D1469">
        <v>42321869</v>
      </c>
    </row>
    <row r="1470" spans="1:4" x14ac:dyDescent="0.2">
      <c r="A1470" t="s">
        <v>5181</v>
      </c>
      <c r="B1470">
        <v>5</v>
      </c>
      <c r="C1470" t="s">
        <v>26417</v>
      </c>
      <c r="D1470">
        <v>67221278</v>
      </c>
    </row>
    <row r="1471" spans="1:4" x14ac:dyDescent="0.2">
      <c r="A1471" t="s">
        <v>2572</v>
      </c>
      <c r="B1471">
        <v>1</v>
      </c>
      <c r="C1471" t="s">
        <v>26418</v>
      </c>
      <c r="D1471">
        <v>34100003</v>
      </c>
    </row>
    <row r="1472" spans="1:4" x14ac:dyDescent="0.2">
      <c r="A1472" t="s">
        <v>2572</v>
      </c>
      <c r="B1472">
        <v>2</v>
      </c>
      <c r="C1472" t="s">
        <v>26419</v>
      </c>
      <c r="D1472">
        <v>34200017</v>
      </c>
    </row>
    <row r="1473" spans="1:4" x14ac:dyDescent="0.2">
      <c r="A1473" t="s">
        <v>2572</v>
      </c>
      <c r="B1473">
        <v>3</v>
      </c>
      <c r="C1473" t="s">
        <v>26420</v>
      </c>
      <c r="D1473">
        <v>34200018</v>
      </c>
    </row>
    <row r="1474" spans="1:4" x14ac:dyDescent="0.2">
      <c r="A1474" t="s">
        <v>2572</v>
      </c>
      <c r="B1474">
        <v>4</v>
      </c>
      <c r="C1474" t="s">
        <v>26421</v>
      </c>
      <c r="D1474">
        <v>34200026</v>
      </c>
    </row>
    <row r="1475" spans="1:4" x14ac:dyDescent="0.2">
      <c r="A1475" t="s">
        <v>5875</v>
      </c>
      <c r="B1475">
        <v>1</v>
      </c>
      <c r="C1475" t="s">
        <v>26422</v>
      </c>
      <c r="D1475">
        <v>32230002</v>
      </c>
    </row>
    <row r="1476" spans="1:4" x14ac:dyDescent="0.2">
      <c r="A1476" t="s">
        <v>5875</v>
      </c>
      <c r="B1476">
        <v>2</v>
      </c>
      <c r="C1476" t="s">
        <v>26423</v>
      </c>
      <c r="D1476">
        <v>32230439</v>
      </c>
    </row>
    <row r="1477" spans="1:4" x14ac:dyDescent="0.2">
      <c r="A1477" t="s">
        <v>7582</v>
      </c>
      <c r="B1477">
        <v>1</v>
      </c>
      <c r="C1477" t="s">
        <v>26424</v>
      </c>
      <c r="D1477">
        <v>36230933</v>
      </c>
    </row>
    <row r="1478" spans="1:4" x14ac:dyDescent="0.2">
      <c r="A1478" t="s">
        <v>7582</v>
      </c>
      <c r="B1478">
        <v>2</v>
      </c>
      <c r="C1478" t="s">
        <v>26425</v>
      </c>
      <c r="D1478">
        <v>37130003</v>
      </c>
    </row>
    <row r="1479" spans="1:4" x14ac:dyDescent="0.2">
      <c r="A1479" t="s">
        <v>7582</v>
      </c>
      <c r="B1479">
        <v>3</v>
      </c>
      <c r="C1479" t="s">
        <v>26426</v>
      </c>
      <c r="D1479">
        <v>37130414</v>
      </c>
    </row>
    <row r="1480" spans="1:4" x14ac:dyDescent="0.2">
      <c r="A1480" t="s">
        <v>7582</v>
      </c>
      <c r="B1480">
        <v>4</v>
      </c>
      <c r="C1480" t="s">
        <v>26427</v>
      </c>
      <c r="D1480">
        <v>37130776</v>
      </c>
    </row>
    <row r="1481" spans="1:4" x14ac:dyDescent="0.2">
      <c r="A1481" t="s">
        <v>7582</v>
      </c>
      <c r="B1481">
        <v>5</v>
      </c>
      <c r="C1481" t="s">
        <v>26428</v>
      </c>
      <c r="D1481">
        <v>37130822</v>
      </c>
    </row>
    <row r="1482" spans="1:4" x14ac:dyDescent="0.2">
      <c r="A1482" t="s">
        <v>7582</v>
      </c>
      <c r="B1482">
        <v>6</v>
      </c>
      <c r="C1482" t="s">
        <v>26429</v>
      </c>
      <c r="D1482">
        <v>37150512</v>
      </c>
    </row>
    <row r="1483" spans="1:4" x14ac:dyDescent="0.2">
      <c r="A1483" t="s">
        <v>1768</v>
      </c>
      <c r="B1483">
        <v>1</v>
      </c>
      <c r="C1483" t="s">
        <v>26430</v>
      </c>
      <c r="D1483">
        <v>62510020</v>
      </c>
    </row>
    <row r="1484" spans="1:4" x14ac:dyDescent="0.2">
      <c r="A1484" t="s">
        <v>11930</v>
      </c>
      <c r="B1484">
        <v>1</v>
      </c>
      <c r="C1484" t="s">
        <v>26431</v>
      </c>
      <c r="D1484">
        <v>62240022</v>
      </c>
    </row>
    <row r="1485" spans="1:4" x14ac:dyDescent="0.2">
      <c r="A1485" t="s">
        <v>11930</v>
      </c>
      <c r="B1485">
        <v>2</v>
      </c>
      <c r="C1485" t="s">
        <v>26432</v>
      </c>
      <c r="D1485">
        <v>62250001</v>
      </c>
    </row>
    <row r="1486" spans="1:4" x14ac:dyDescent="0.2">
      <c r="A1486" t="s">
        <v>11930</v>
      </c>
      <c r="B1486">
        <v>3</v>
      </c>
      <c r="C1486" t="s">
        <v>26433</v>
      </c>
      <c r="D1486">
        <v>62250002</v>
      </c>
    </row>
    <row r="1487" spans="1:4" x14ac:dyDescent="0.2">
      <c r="A1487" t="s">
        <v>11930</v>
      </c>
      <c r="B1487">
        <v>4</v>
      </c>
      <c r="C1487" t="s">
        <v>26434</v>
      </c>
      <c r="D1487">
        <v>62250020</v>
      </c>
    </row>
    <row r="1488" spans="1:4" x14ac:dyDescent="0.2">
      <c r="A1488" t="s">
        <v>11930</v>
      </c>
      <c r="B1488">
        <v>5</v>
      </c>
      <c r="C1488" t="s">
        <v>26435</v>
      </c>
      <c r="D1488">
        <v>62250021</v>
      </c>
    </row>
    <row r="1489" spans="1:4" x14ac:dyDescent="0.2">
      <c r="A1489" t="s">
        <v>11930</v>
      </c>
      <c r="B1489">
        <v>6</v>
      </c>
      <c r="C1489" t="s">
        <v>26436</v>
      </c>
      <c r="D1489">
        <v>62250023</v>
      </c>
    </row>
    <row r="1490" spans="1:4" x14ac:dyDescent="0.2">
      <c r="A1490" t="s">
        <v>11930</v>
      </c>
      <c r="B1490">
        <v>7</v>
      </c>
      <c r="C1490" t="s">
        <v>26437</v>
      </c>
      <c r="D1490">
        <v>62250066</v>
      </c>
    </row>
    <row r="1491" spans="1:4" x14ac:dyDescent="0.2">
      <c r="A1491" t="s">
        <v>11930</v>
      </c>
      <c r="B1491">
        <v>8</v>
      </c>
      <c r="C1491" t="s">
        <v>26438</v>
      </c>
      <c r="D1491">
        <v>62300023</v>
      </c>
    </row>
    <row r="1492" spans="1:4" x14ac:dyDescent="0.2">
      <c r="A1492" t="s">
        <v>11930</v>
      </c>
      <c r="B1492">
        <v>9</v>
      </c>
      <c r="C1492" t="s">
        <v>26439</v>
      </c>
      <c r="D1492">
        <v>63110021</v>
      </c>
    </row>
    <row r="1493" spans="1:4" x14ac:dyDescent="0.2">
      <c r="A1493" t="s">
        <v>11930</v>
      </c>
      <c r="B1493">
        <v>10</v>
      </c>
      <c r="C1493" t="s">
        <v>26440</v>
      </c>
      <c r="D1493">
        <v>63210001</v>
      </c>
    </row>
    <row r="1494" spans="1:4" x14ac:dyDescent="0.2">
      <c r="A1494" t="s">
        <v>6313</v>
      </c>
      <c r="B1494">
        <v>1</v>
      </c>
      <c r="C1494" t="s">
        <v>26441</v>
      </c>
      <c r="D1494">
        <v>32130002</v>
      </c>
    </row>
    <row r="1495" spans="1:4" x14ac:dyDescent="0.2">
      <c r="A1495" t="s">
        <v>6313</v>
      </c>
      <c r="B1495">
        <v>2</v>
      </c>
      <c r="C1495" t="s">
        <v>26442</v>
      </c>
      <c r="D1495">
        <v>32240020</v>
      </c>
    </row>
    <row r="1496" spans="1:4" x14ac:dyDescent="0.2">
      <c r="A1496" t="s">
        <v>6313</v>
      </c>
      <c r="B1496">
        <v>3</v>
      </c>
      <c r="C1496" t="s">
        <v>26443</v>
      </c>
      <c r="D1496">
        <v>32400017</v>
      </c>
    </row>
    <row r="1497" spans="1:4" x14ac:dyDescent="0.2">
      <c r="A1497" t="s">
        <v>4091</v>
      </c>
      <c r="B1497">
        <v>1</v>
      </c>
      <c r="C1497" t="s">
        <v>26444</v>
      </c>
      <c r="D1497">
        <v>13210010</v>
      </c>
    </row>
    <row r="1498" spans="1:4" x14ac:dyDescent="0.2">
      <c r="A1498" t="s">
        <v>4091</v>
      </c>
      <c r="B1498">
        <v>2</v>
      </c>
      <c r="C1498" t="s">
        <v>26445</v>
      </c>
      <c r="D1498">
        <v>13210014</v>
      </c>
    </row>
    <row r="1499" spans="1:4" x14ac:dyDescent="0.2">
      <c r="A1499" t="s">
        <v>4091</v>
      </c>
      <c r="B1499">
        <v>3</v>
      </c>
      <c r="C1499" t="s">
        <v>26446</v>
      </c>
      <c r="D1499">
        <v>13210020</v>
      </c>
    </row>
    <row r="1500" spans="1:4" x14ac:dyDescent="0.2">
      <c r="A1500" t="s">
        <v>4091</v>
      </c>
      <c r="B1500">
        <v>4</v>
      </c>
      <c r="C1500" t="s">
        <v>26447</v>
      </c>
      <c r="D1500">
        <v>13210022</v>
      </c>
    </row>
    <row r="1501" spans="1:4" x14ac:dyDescent="0.2">
      <c r="A1501" t="s">
        <v>4091</v>
      </c>
      <c r="B1501">
        <v>5</v>
      </c>
      <c r="C1501" t="s">
        <v>26448</v>
      </c>
      <c r="D1501">
        <v>13210113</v>
      </c>
    </row>
    <row r="1502" spans="1:4" x14ac:dyDescent="0.2">
      <c r="A1502" t="s">
        <v>4091</v>
      </c>
      <c r="B1502">
        <v>6</v>
      </c>
      <c r="C1502" t="s">
        <v>26449</v>
      </c>
      <c r="D1502">
        <v>13220001</v>
      </c>
    </row>
    <row r="1503" spans="1:4" x14ac:dyDescent="0.2">
      <c r="A1503" t="s">
        <v>2563</v>
      </c>
      <c r="B1503">
        <v>1</v>
      </c>
      <c r="C1503" t="s">
        <v>26450</v>
      </c>
      <c r="D1503">
        <v>32170001</v>
      </c>
    </row>
    <row r="1504" spans="1:4" x14ac:dyDescent="0.2">
      <c r="A1504" t="s">
        <v>2563</v>
      </c>
      <c r="B1504">
        <v>2</v>
      </c>
      <c r="C1504" t="s">
        <v>26451</v>
      </c>
      <c r="D1504">
        <v>32180002</v>
      </c>
    </row>
    <row r="1505" spans="1:4" x14ac:dyDescent="0.2">
      <c r="A1505" t="s">
        <v>2563</v>
      </c>
      <c r="B1505">
        <v>3</v>
      </c>
      <c r="C1505" t="s">
        <v>26452</v>
      </c>
      <c r="D1505">
        <v>32180003</v>
      </c>
    </row>
    <row r="1506" spans="1:4" x14ac:dyDescent="0.2">
      <c r="A1506" t="s">
        <v>2563</v>
      </c>
      <c r="B1506">
        <v>4</v>
      </c>
      <c r="C1506" t="s">
        <v>26453</v>
      </c>
      <c r="D1506">
        <v>32180017</v>
      </c>
    </row>
    <row r="1507" spans="1:4" x14ac:dyDescent="0.2">
      <c r="A1507" t="s">
        <v>2563</v>
      </c>
      <c r="B1507">
        <v>5</v>
      </c>
      <c r="C1507" t="s">
        <v>26454</v>
      </c>
      <c r="D1507">
        <v>33100452</v>
      </c>
    </row>
    <row r="1508" spans="1:4" x14ac:dyDescent="0.2">
      <c r="A1508" t="s">
        <v>2563</v>
      </c>
      <c r="B1508">
        <v>6</v>
      </c>
      <c r="C1508" t="s">
        <v>26455</v>
      </c>
      <c r="D1508">
        <v>41100004</v>
      </c>
    </row>
    <row r="1509" spans="1:4" x14ac:dyDescent="0.2">
      <c r="A1509" t="s">
        <v>2563</v>
      </c>
      <c r="B1509">
        <v>7</v>
      </c>
      <c r="C1509" t="s">
        <v>26456</v>
      </c>
      <c r="D1509">
        <v>41100023</v>
      </c>
    </row>
    <row r="1510" spans="1:4" x14ac:dyDescent="0.2">
      <c r="A1510" t="s">
        <v>2563</v>
      </c>
      <c r="B1510">
        <v>8</v>
      </c>
      <c r="C1510" t="s">
        <v>26457</v>
      </c>
      <c r="D1510">
        <v>41100523</v>
      </c>
    </row>
    <row r="1511" spans="1:4" x14ac:dyDescent="0.2">
      <c r="A1511" t="s">
        <v>10393</v>
      </c>
      <c r="B1511">
        <v>1</v>
      </c>
      <c r="C1511" t="s">
        <v>26458</v>
      </c>
      <c r="D1511">
        <v>35330008</v>
      </c>
    </row>
    <row r="1512" spans="1:4" x14ac:dyDescent="0.2">
      <c r="A1512" t="s">
        <v>3838</v>
      </c>
      <c r="B1512">
        <v>1</v>
      </c>
      <c r="C1512" t="s">
        <v>26459</v>
      </c>
      <c r="D1512">
        <v>62230744</v>
      </c>
    </row>
    <row r="1513" spans="1:4" x14ac:dyDescent="0.2">
      <c r="A1513" t="s">
        <v>3838</v>
      </c>
      <c r="B1513">
        <v>2</v>
      </c>
      <c r="C1513" t="s">
        <v>26460</v>
      </c>
      <c r="D1513">
        <v>93500001</v>
      </c>
    </row>
    <row r="1514" spans="1:4" x14ac:dyDescent="0.2">
      <c r="A1514" t="s">
        <v>3838</v>
      </c>
      <c r="B1514">
        <v>3</v>
      </c>
      <c r="C1514" t="s">
        <v>26461</v>
      </c>
      <c r="D1514">
        <v>93600537</v>
      </c>
    </row>
    <row r="1515" spans="1:4" x14ac:dyDescent="0.2">
      <c r="A1515" t="s">
        <v>4631</v>
      </c>
      <c r="B1515">
        <v>1</v>
      </c>
      <c r="C1515" t="s">
        <v>26462</v>
      </c>
      <c r="D1515">
        <v>34200006</v>
      </c>
    </row>
    <row r="1516" spans="1:4" x14ac:dyDescent="0.2">
      <c r="A1516" t="s">
        <v>4631</v>
      </c>
      <c r="B1516">
        <v>2</v>
      </c>
      <c r="C1516" t="s">
        <v>26463</v>
      </c>
      <c r="D1516">
        <v>34200028</v>
      </c>
    </row>
    <row r="1517" spans="1:4" x14ac:dyDescent="0.2">
      <c r="A1517" t="s">
        <v>4631</v>
      </c>
      <c r="B1517">
        <v>3</v>
      </c>
      <c r="C1517" t="s">
        <v>26464</v>
      </c>
      <c r="D1517">
        <v>34200089</v>
      </c>
    </row>
    <row r="1518" spans="1:4" x14ac:dyDescent="0.2">
      <c r="A1518" t="s">
        <v>11171</v>
      </c>
      <c r="B1518">
        <v>1</v>
      </c>
      <c r="C1518" t="s">
        <v>26465</v>
      </c>
      <c r="D1518">
        <v>32160002</v>
      </c>
    </row>
    <row r="1519" spans="1:4" x14ac:dyDescent="0.2">
      <c r="A1519" t="s">
        <v>11171</v>
      </c>
      <c r="B1519">
        <v>2</v>
      </c>
      <c r="C1519" t="s">
        <v>26466</v>
      </c>
      <c r="D1519">
        <v>32160008</v>
      </c>
    </row>
    <row r="1520" spans="1:4" x14ac:dyDescent="0.2">
      <c r="A1520" t="s">
        <v>11171</v>
      </c>
      <c r="B1520">
        <v>3</v>
      </c>
      <c r="C1520" t="s">
        <v>26467</v>
      </c>
      <c r="D1520">
        <v>32160017</v>
      </c>
    </row>
    <row r="1521" spans="1:4" x14ac:dyDescent="0.2">
      <c r="A1521" t="s">
        <v>11171</v>
      </c>
      <c r="B1521">
        <v>4</v>
      </c>
      <c r="C1521" t="s">
        <v>26468</v>
      </c>
      <c r="D1521">
        <v>32160088</v>
      </c>
    </row>
    <row r="1522" spans="1:4" x14ac:dyDescent="0.2">
      <c r="A1522" t="s">
        <v>11171</v>
      </c>
      <c r="B1522">
        <v>5</v>
      </c>
      <c r="C1522" t="s">
        <v>26469</v>
      </c>
      <c r="D1522">
        <v>32400011</v>
      </c>
    </row>
    <row r="1523" spans="1:4" x14ac:dyDescent="0.2">
      <c r="A1523" t="s">
        <v>11171</v>
      </c>
      <c r="B1523">
        <v>6</v>
      </c>
      <c r="C1523" t="s">
        <v>26470</v>
      </c>
      <c r="D1523">
        <v>32460002</v>
      </c>
    </row>
    <row r="1524" spans="1:4" x14ac:dyDescent="0.2">
      <c r="A1524" t="s">
        <v>1099</v>
      </c>
      <c r="B1524">
        <v>1</v>
      </c>
      <c r="C1524" t="s">
        <v>26471</v>
      </c>
      <c r="D1524">
        <v>73200028</v>
      </c>
    </row>
    <row r="1525" spans="1:4" x14ac:dyDescent="0.2">
      <c r="A1525" t="s">
        <v>1099</v>
      </c>
      <c r="B1525">
        <v>2</v>
      </c>
      <c r="C1525" t="s">
        <v>26472</v>
      </c>
      <c r="D1525">
        <v>73200111</v>
      </c>
    </row>
    <row r="1526" spans="1:4" x14ac:dyDescent="0.2">
      <c r="A1526" t="s">
        <v>1099</v>
      </c>
      <c r="B1526">
        <v>3</v>
      </c>
      <c r="C1526" t="s">
        <v>26473</v>
      </c>
      <c r="D1526">
        <v>73200222</v>
      </c>
    </row>
    <row r="1527" spans="1:4" x14ac:dyDescent="0.2">
      <c r="A1527" t="s">
        <v>1099</v>
      </c>
      <c r="B1527">
        <v>4</v>
      </c>
      <c r="C1527" t="s">
        <v>26474</v>
      </c>
      <c r="D1527">
        <v>73200631</v>
      </c>
    </row>
    <row r="1528" spans="1:4" x14ac:dyDescent="0.2">
      <c r="A1528" t="s">
        <v>1099</v>
      </c>
      <c r="B1528">
        <v>5</v>
      </c>
      <c r="C1528" t="s">
        <v>26475</v>
      </c>
      <c r="D1528">
        <v>73200794</v>
      </c>
    </row>
    <row r="1529" spans="1:4" x14ac:dyDescent="0.2">
      <c r="A1529" t="s">
        <v>1099</v>
      </c>
      <c r="B1529">
        <v>6</v>
      </c>
      <c r="C1529" t="s">
        <v>26476</v>
      </c>
      <c r="D1529">
        <v>73300836</v>
      </c>
    </row>
    <row r="1530" spans="1:4" x14ac:dyDescent="0.2">
      <c r="A1530" t="s">
        <v>1015</v>
      </c>
      <c r="B1530">
        <v>1</v>
      </c>
      <c r="C1530" t="s">
        <v>26477</v>
      </c>
      <c r="D1530">
        <v>21100678</v>
      </c>
    </row>
    <row r="1531" spans="1:4" x14ac:dyDescent="0.2">
      <c r="A1531" t="s">
        <v>8890</v>
      </c>
      <c r="B1531">
        <v>1</v>
      </c>
      <c r="C1531" t="s">
        <v>26478</v>
      </c>
      <c r="D1531">
        <v>36230449</v>
      </c>
    </row>
    <row r="1532" spans="1:4" x14ac:dyDescent="0.2">
      <c r="A1532" t="s">
        <v>8890</v>
      </c>
      <c r="B1532">
        <v>2</v>
      </c>
      <c r="C1532" t="s">
        <v>26479</v>
      </c>
      <c r="D1532">
        <v>36230831</v>
      </c>
    </row>
    <row r="1533" spans="1:4" x14ac:dyDescent="0.2">
      <c r="A1533" t="s">
        <v>12094</v>
      </c>
      <c r="B1533">
        <v>1</v>
      </c>
      <c r="C1533" t="s">
        <v>26480</v>
      </c>
      <c r="D1533">
        <v>37130633</v>
      </c>
    </row>
    <row r="1534" spans="1:4" x14ac:dyDescent="0.2">
      <c r="A1534" t="s">
        <v>10887</v>
      </c>
      <c r="B1534">
        <v>1</v>
      </c>
      <c r="C1534" t="s">
        <v>26481</v>
      </c>
      <c r="D1534">
        <v>32230086</v>
      </c>
    </row>
    <row r="1535" spans="1:4" x14ac:dyDescent="0.2">
      <c r="A1535" t="s">
        <v>10881</v>
      </c>
      <c r="B1535">
        <v>1</v>
      </c>
      <c r="C1535" t="s">
        <v>26482</v>
      </c>
      <c r="D1535">
        <v>35321378</v>
      </c>
    </row>
    <row r="1536" spans="1:4" x14ac:dyDescent="0.2">
      <c r="A1536" t="s">
        <v>10881</v>
      </c>
      <c r="B1536">
        <v>2</v>
      </c>
      <c r="C1536" t="s">
        <v>26483</v>
      </c>
      <c r="D1536">
        <v>35321514</v>
      </c>
    </row>
    <row r="1537" spans="1:4" x14ac:dyDescent="0.2">
      <c r="A1537" t="s">
        <v>10881</v>
      </c>
      <c r="B1537">
        <v>3</v>
      </c>
      <c r="C1537" t="s">
        <v>26484</v>
      </c>
      <c r="D1537">
        <v>35321519</v>
      </c>
    </row>
    <row r="1538" spans="1:4" x14ac:dyDescent="0.2">
      <c r="A1538" t="s">
        <v>10881</v>
      </c>
      <c r="B1538">
        <v>4</v>
      </c>
      <c r="C1538" t="s">
        <v>26485</v>
      </c>
      <c r="D1538">
        <v>35321926</v>
      </c>
    </row>
    <row r="1539" spans="1:4" x14ac:dyDescent="0.2">
      <c r="A1539" t="s">
        <v>8188</v>
      </c>
      <c r="B1539">
        <v>1</v>
      </c>
      <c r="C1539" t="s">
        <v>26486</v>
      </c>
      <c r="D1539">
        <v>62520001</v>
      </c>
    </row>
    <row r="1540" spans="1:4" x14ac:dyDescent="0.2">
      <c r="A1540" t="s">
        <v>8188</v>
      </c>
      <c r="B1540">
        <v>2</v>
      </c>
      <c r="C1540" t="s">
        <v>26487</v>
      </c>
      <c r="D1540">
        <v>65200044</v>
      </c>
    </row>
    <row r="1541" spans="1:4" x14ac:dyDescent="0.2">
      <c r="A1541" t="s">
        <v>3316</v>
      </c>
      <c r="B1541">
        <v>1</v>
      </c>
      <c r="C1541" t="s">
        <v>26488</v>
      </c>
      <c r="D1541">
        <v>34200038</v>
      </c>
    </row>
    <row r="1542" spans="1:4" x14ac:dyDescent="0.2">
      <c r="A1542" t="s">
        <v>3316</v>
      </c>
      <c r="B1542">
        <v>2</v>
      </c>
      <c r="C1542" t="s">
        <v>26489</v>
      </c>
      <c r="D1542">
        <v>34200099</v>
      </c>
    </row>
    <row r="1543" spans="1:4" x14ac:dyDescent="0.2">
      <c r="A1543" t="s">
        <v>3316</v>
      </c>
      <c r="B1543">
        <v>3</v>
      </c>
      <c r="C1543" t="s">
        <v>26490</v>
      </c>
      <c r="D1543">
        <v>35200079</v>
      </c>
    </row>
    <row r="1544" spans="1:4" x14ac:dyDescent="0.2">
      <c r="A1544" t="s">
        <v>10327</v>
      </c>
      <c r="B1544">
        <v>1</v>
      </c>
      <c r="C1544" t="s">
        <v>26491</v>
      </c>
      <c r="D1544">
        <v>38140464</v>
      </c>
    </row>
    <row r="1545" spans="1:4" x14ac:dyDescent="0.2">
      <c r="A1545" t="s">
        <v>10327</v>
      </c>
      <c r="B1545">
        <v>2</v>
      </c>
      <c r="C1545" t="s">
        <v>26492</v>
      </c>
      <c r="D1545">
        <v>38140498</v>
      </c>
    </row>
    <row r="1546" spans="1:4" x14ac:dyDescent="0.2">
      <c r="A1546" t="s">
        <v>7078</v>
      </c>
      <c r="B1546">
        <v>1</v>
      </c>
      <c r="C1546" t="s">
        <v>26493</v>
      </c>
      <c r="D1546">
        <v>62231033</v>
      </c>
    </row>
    <row r="1547" spans="1:4" x14ac:dyDescent="0.2">
      <c r="A1547" t="s">
        <v>7078</v>
      </c>
      <c r="B1547">
        <v>2</v>
      </c>
      <c r="C1547" t="s">
        <v>26494</v>
      </c>
      <c r="D1547">
        <v>62231070</v>
      </c>
    </row>
    <row r="1548" spans="1:4" x14ac:dyDescent="0.2">
      <c r="A1548" t="s">
        <v>7078</v>
      </c>
      <c r="B1548">
        <v>3</v>
      </c>
      <c r="C1548" t="s">
        <v>26495</v>
      </c>
      <c r="D1548">
        <v>62231076</v>
      </c>
    </row>
    <row r="1549" spans="1:4" x14ac:dyDescent="0.2">
      <c r="A1549" t="s">
        <v>11564</v>
      </c>
      <c r="B1549">
        <v>1</v>
      </c>
      <c r="C1549" t="s">
        <v>26496</v>
      </c>
      <c r="D1549">
        <v>34200064</v>
      </c>
    </row>
    <row r="1550" spans="1:4" x14ac:dyDescent="0.2">
      <c r="A1550" t="s">
        <v>5991</v>
      </c>
      <c r="B1550">
        <v>1</v>
      </c>
      <c r="C1550" t="s">
        <v>26497</v>
      </c>
      <c r="D1550">
        <v>37470550</v>
      </c>
    </row>
    <row r="1551" spans="1:4" x14ac:dyDescent="0.2">
      <c r="A1551" t="s">
        <v>5991</v>
      </c>
      <c r="B1551">
        <v>2</v>
      </c>
      <c r="C1551" t="s">
        <v>26498</v>
      </c>
      <c r="D1551">
        <v>37470707</v>
      </c>
    </row>
    <row r="1552" spans="1:4" x14ac:dyDescent="0.2">
      <c r="A1552" t="s">
        <v>5991</v>
      </c>
      <c r="B1552">
        <v>3</v>
      </c>
      <c r="C1552" t="s">
        <v>26499</v>
      </c>
      <c r="D1552">
        <v>37620004</v>
      </c>
    </row>
    <row r="1553" spans="1:4" x14ac:dyDescent="0.2">
      <c r="A1553" t="s">
        <v>5991</v>
      </c>
      <c r="B1553">
        <v>4</v>
      </c>
      <c r="C1553" t="s">
        <v>26500</v>
      </c>
      <c r="D1553">
        <v>37731244</v>
      </c>
    </row>
    <row r="1554" spans="1:4" x14ac:dyDescent="0.2">
      <c r="A1554" t="s">
        <v>5991</v>
      </c>
      <c r="B1554">
        <v>5</v>
      </c>
      <c r="C1554" t="s">
        <v>26501</v>
      </c>
      <c r="D1554">
        <v>37731255</v>
      </c>
    </row>
    <row r="1555" spans="1:4" x14ac:dyDescent="0.2">
      <c r="A1555" t="s">
        <v>5991</v>
      </c>
      <c r="B1555">
        <v>6</v>
      </c>
      <c r="C1555" t="s">
        <v>26502</v>
      </c>
      <c r="D1555">
        <v>37731318</v>
      </c>
    </row>
    <row r="1556" spans="1:4" x14ac:dyDescent="0.2">
      <c r="A1556" t="s">
        <v>5991</v>
      </c>
      <c r="B1556">
        <v>7</v>
      </c>
      <c r="C1556" t="s">
        <v>26503</v>
      </c>
      <c r="D1556">
        <v>37731321</v>
      </c>
    </row>
    <row r="1557" spans="1:4" x14ac:dyDescent="0.2">
      <c r="A1557" t="s">
        <v>5991</v>
      </c>
      <c r="B1557">
        <v>8</v>
      </c>
      <c r="C1557" t="s">
        <v>26504</v>
      </c>
      <c r="D1557">
        <v>37731555</v>
      </c>
    </row>
    <row r="1558" spans="1:4" x14ac:dyDescent="0.2">
      <c r="A1558" t="s">
        <v>11471</v>
      </c>
      <c r="B1558">
        <v>1</v>
      </c>
      <c r="C1558" t="s">
        <v>26505</v>
      </c>
      <c r="D1558">
        <v>37130377</v>
      </c>
    </row>
    <row r="1559" spans="1:4" x14ac:dyDescent="0.2">
      <c r="A1559" t="s">
        <v>11471</v>
      </c>
      <c r="B1559">
        <v>2</v>
      </c>
      <c r="C1559" t="s">
        <v>26506</v>
      </c>
      <c r="D1559">
        <v>37130776</v>
      </c>
    </row>
    <row r="1560" spans="1:4" x14ac:dyDescent="0.2">
      <c r="A1560" t="s">
        <v>8257</v>
      </c>
      <c r="B1560">
        <v>1</v>
      </c>
      <c r="C1560" t="s">
        <v>26507</v>
      </c>
      <c r="D1560">
        <v>32160005</v>
      </c>
    </row>
    <row r="1561" spans="1:4" x14ac:dyDescent="0.2">
      <c r="A1561" t="s">
        <v>8257</v>
      </c>
      <c r="B1561">
        <v>2</v>
      </c>
      <c r="C1561" t="s">
        <v>26508</v>
      </c>
      <c r="D1561">
        <v>32160006</v>
      </c>
    </row>
    <row r="1562" spans="1:4" x14ac:dyDescent="0.2">
      <c r="A1562" t="s">
        <v>8257</v>
      </c>
      <c r="B1562">
        <v>3</v>
      </c>
      <c r="C1562" t="s">
        <v>26509</v>
      </c>
      <c r="D1562">
        <v>32160357</v>
      </c>
    </row>
    <row r="1563" spans="1:4" x14ac:dyDescent="0.2">
      <c r="A1563" t="s">
        <v>928</v>
      </c>
      <c r="B1563">
        <v>1</v>
      </c>
      <c r="C1563" t="s">
        <v>26510</v>
      </c>
      <c r="D1563">
        <v>37240111</v>
      </c>
    </row>
    <row r="1564" spans="1:4" x14ac:dyDescent="0.2">
      <c r="A1564" t="s">
        <v>928</v>
      </c>
      <c r="B1564">
        <v>2</v>
      </c>
      <c r="C1564" t="s">
        <v>26511</v>
      </c>
      <c r="D1564">
        <v>37240158</v>
      </c>
    </row>
    <row r="1565" spans="1:4" x14ac:dyDescent="0.2">
      <c r="A1565" t="s">
        <v>2701</v>
      </c>
      <c r="B1565">
        <v>1</v>
      </c>
      <c r="C1565" t="s">
        <v>26512</v>
      </c>
      <c r="D1565">
        <v>34200017</v>
      </c>
    </row>
    <row r="1566" spans="1:4" x14ac:dyDescent="0.2">
      <c r="A1566" t="s">
        <v>2701</v>
      </c>
      <c r="B1566">
        <v>2</v>
      </c>
      <c r="C1566" t="s">
        <v>26513</v>
      </c>
      <c r="D1566">
        <v>34200018</v>
      </c>
    </row>
    <row r="1567" spans="1:4" x14ac:dyDescent="0.2">
      <c r="A1567" t="s">
        <v>1816</v>
      </c>
      <c r="B1567">
        <v>1</v>
      </c>
      <c r="C1567" t="s">
        <v>26514</v>
      </c>
      <c r="D1567">
        <v>37130015</v>
      </c>
    </row>
    <row r="1568" spans="1:4" x14ac:dyDescent="0.2">
      <c r="A1568" t="s">
        <v>1816</v>
      </c>
      <c r="B1568">
        <v>2</v>
      </c>
      <c r="C1568" t="s">
        <v>26515</v>
      </c>
      <c r="D1568">
        <v>38140486</v>
      </c>
    </row>
    <row r="1569" spans="1:4" x14ac:dyDescent="0.2">
      <c r="A1569" t="s">
        <v>1816</v>
      </c>
      <c r="B1569">
        <v>3</v>
      </c>
      <c r="C1569" t="s">
        <v>26516</v>
      </c>
      <c r="D1569">
        <v>38140498</v>
      </c>
    </row>
    <row r="1570" spans="1:4" x14ac:dyDescent="0.2">
      <c r="A1570" t="s">
        <v>10573</v>
      </c>
      <c r="B1570">
        <v>1</v>
      </c>
      <c r="C1570" t="s">
        <v>26517</v>
      </c>
      <c r="D1570">
        <v>22130003</v>
      </c>
    </row>
    <row r="1571" spans="1:4" x14ac:dyDescent="0.2">
      <c r="A1571" t="s">
        <v>3772</v>
      </c>
      <c r="B1571">
        <v>1</v>
      </c>
      <c r="C1571" t="s">
        <v>26518</v>
      </c>
      <c r="D1571">
        <v>32220519</v>
      </c>
    </row>
    <row r="1572" spans="1:4" x14ac:dyDescent="0.2">
      <c r="A1572" t="s">
        <v>5635</v>
      </c>
      <c r="B1572">
        <v>1</v>
      </c>
      <c r="C1572" t="s">
        <v>26519</v>
      </c>
      <c r="D1572">
        <v>32211120</v>
      </c>
    </row>
    <row r="1573" spans="1:4" x14ac:dyDescent="0.2">
      <c r="A1573" t="s">
        <v>8212</v>
      </c>
      <c r="B1573">
        <v>1</v>
      </c>
      <c r="C1573" t="s">
        <v>26520</v>
      </c>
      <c r="D1573">
        <v>72300411</v>
      </c>
    </row>
    <row r="1574" spans="1:4" x14ac:dyDescent="0.2">
      <c r="A1574" t="s">
        <v>5674</v>
      </c>
      <c r="B1574">
        <v>1</v>
      </c>
      <c r="C1574" t="s">
        <v>26521</v>
      </c>
      <c r="D1574">
        <v>31100495</v>
      </c>
    </row>
    <row r="1575" spans="1:4" x14ac:dyDescent="0.2">
      <c r="A1575" t="s">
        <v>4703</v>
      </c>
      <c r="B1575">
        <v>1</v>
      </c>
      <c r="C1575" t="s">
        <v>26522</v>
      </c>
      <c r="D1575">
        <v>35330006</v>
      </c>
    </row>
    <row r="1576" spans="1:4" x14ac:dyDescent="0.2">
      <c r="A1576" t="s">
        <v>11720</v>
      </c>
      <c r="B1576">
        <v>1</v>
      </c>
      <c r="C1576" t="s">
        <v>26523</v>
      </c>
      <c r="D1576">
        <v>32230002</v>
      </c>
    </row>
    <row r="1577" spans="1:4" x14ac:dyDescent="0.2">
      <c r="A1577" t="s">
        <v>10772</v>
      </c>
      <c r="B1577">
        <v>1</v>
      </c>
      <c r="C1577" t="s">
        <v>26524</v>
      </c>
      <c r="D1577">
        <v>13210021</v>
      </c>
    </row>
    <row r="1578" spans="1:4" x14ac:dyDescent="0.2">
      <c r="A1578" t="s">
        <v>10772</v>
      </c>
      <c r="B1578">
        <v>2</v>
      </c>
      <c r="C1578" t="s">
        <v>26525</v>
      </c>
      <c r="D1578">
        <v>13230020</v>
      </c>
    </row>
    <row r="1579" spans="1:4" x14ac:dyDescent="0.2">
      <c r="A1579" t="s">
        <v>11010</v>
      </c>
      <c r="B1579">
        <v>1</v>
      </c>
      <c r="C1579" t="s">
        <v>26526</v>
      </c>
      <c r="D1579">
        <v>35321423</v>
      </c>
    </row>
    <row r="1580" spans="1:4" x14ac:dyDescent="0.2">
      <c r="A1580" t="s">
        <v>11010</v>
      </c>
      <c r="B1580">
        <v>2</v>
      </c>
      <c r="C1580" t="s">
        <v>26527</v>
      </c>
      <c r="D1580">
        <v>35321425</v>
      </c>
    </row>
    <row r="1581" spans="1:4" x14ac:dyDescent="0.2">
      <c r="A1581" t="s">
        <v>11010</v>
      </c>
      <c r="B1581">
        <v>3</v>
      </c>
      <c r="C1581" t="s">
        <v>26528</v>
      </c>
      <c r="D1581">
        <v>35321725</v>
      </c>
    </row>
    <row r="1582" spans="1:4" x14ac:dyDescent="0.2">
      <c r="A1582" t="s">
        <v>6862</v>
      </c>
      <c r="B1582">
        <v>1</v>
      </c>
      <c r="C1582" t="s">
        <v>26529</v>
      </c>
      <c r="D1582">
        <v>32210754</v>
      </c>
    </row>
    <row r="1583" spans="1:4" x14ac:dyDescent="0.2">
      <c r="A1583" t="s">
        <v>961</v>
      </c>
      <c r="B1583">
        <v>1</v>
      </c>
      <c r="C1583" t="s">
        <v>26530</v>
      </c>
      <c r="D1583">
        <v>37470002</v>
      </c>
    </row>
    <row r="1584" spans="1:4" x14ac:dyDescent="0.2">
      <c r="A1584" t="s">
        <v>961</v>
      </c>
      <c r="B1584">
        <v>2</v>
      </c>
      <c r="C1584" t="s">
        <v>26531</v>
      </c>
      <c r="D1584">
        <v>37510006</v>
      </c>
    </row>
    <row r="1585" spans="1:4" x14ac:dyDescent="0.2">
      <c r="A1585" t="s">
        <v>961</v>
      </c>
      <c r="B1585">
        <v>3</v>
      </c>
      <c r="C1585" t="s">
        <v>26532</v>
      </c>
      <c r="D1585">
        <v>37520001</v>
      </c>
    </row>
    <row r="1586" spans="1:4" x14ac:dyDescent="0.2">
      <c r="A1586" t="s">
        <v>9890</v>
      </c>
      <c r="B1586">
        <v>1</v>
      </c>
      <c r="C1586" t="s">
        <v>26533</v>
      </c>
      <c r="D1586">
        <v>37510006</v>
      </c>
    </row>
    <row r="1587" spans="1:4" x14ac:dyDescent="0.2">
      <c r="A1587" t="s">
        <v>4550</v>
      </c>
      <c r="B1587">
        <v>1</v>
      </c>
      <c r="C1587" t="s">
        <v>26534</v>
      </c>
      <c r="D1587">
        <v>34200017</v>
      </c>
    </row>
    <row r="1588" spans="1:4" x14ac:dyDescent="0.2">
      <c r="A1588" t="s">
        <v>4550</v>
      </c>
      <c r="B1588">
        <v>2</v>
      </c>
      <c r="C1588" t="s">
        <v>26535</v>
      </c>
      <c r="D1588">
        <v>34200018</v>
      </c>
    </row>
    <row r="1589" spans="1:4" x14ac:dyDescent="0.2">
      <c r="A1589" t="s">
        <v>7520</v>
      </c>
      <c r="B1589">
        <v>1</v>
      </c>
      <c r="C1589" t="s">
        <v>26536</v>
      </c>
      <c r="D1589">
        <v>37220622</v>
      </c>
    </row>
    <row r="1590" spans="1:4" x14ac:dyDescent="0.2">
      <c r="A1590" t="s">
        <v>2045</v>
      </c>
      <c r="B1590">
        <v>1</v>
      </c>
      <c r="C1590" t="s">
        <v>26537</v>
      </c>
      <c r="D1590">
        <v>32130002</v>
      </c>
    </row>
    <row r="1591" spans="1:4" x14ac:dyDescent="0.2">
      <c r="A1591" t="s">
        <v>2045</v>
      </c>
      <c r="B1591">
        <v>2</v>
      </c>
      <c r="C1591" t="s">
        <v>26538</v>
      </c>
      <c r="D1591">
        <v>32400002</v>
      </c>
    </row>
    <row r="1592" spans="1:4" x14ac:dyDescent="0.2">
      <c r="A1592" t="s">
        <v>2045</v>
      </c>
      <c r="B1592">
        <v>3</v>
      </c>
      <c r="C1592" t="s">
        <v>26539</v>
      </c>
      <c r="D1592">
        <v>32400017</v>
      </c>
    </row>
    <row r="1593" spans="1:4" x14ac:dyDescent="0.2">
      <c r="A1593" t="s">
        <v>8017</v>
      </c>
      <c r="B1593">
        <v>1</v>
      </c>
      <c r="C1593" t="s">
        <v>26540</v>
      </c>
      <c r="D1593">
        <v>36110003</v>
      </c>
    </row>
    <row r="1594" spans="1:4" x14ac:dyDescent="0.2">
      <c r="A1594" t="s">
        <v>8017</v>
      </c>
      <c r="B1594">
        <v>2</v>
      </c>
      <c r="C1594" t="s">
        <v>26541</v>
      </c>
      <c r="D1594">
        <v>36110004</v>
      </c>
    </row>
    <row r="1595" spans="1:4" x14ac:dyDescent="0.2">
      <c r="A1595" t="s">
        <v>8017</v>
      </c>
      <c r="B1595">
        <v>3</v>
      </c>
      <c r="C1595" t="s">
        <v>26542</v>
      </c>
      <c r="D1595">
        <v>36110005</v>
      </c>
    </row>
    <row r="1596" spans="1:4" x14ac:dyDescent="0.2">
      <c r="A1596" t="s">
        <v>8017</v>
      </c>
      <c r="B1596">
        <v>4</v>
      </c>
      <c r="C1596" t="s">
        <v>26543</v>
      </c>
      <c r="D1596">
        <v>36110444</v>
      </c>
    </row>
    <row r="1597" spans="1:4" x14ac:dyDescent="0.2">
      <c r="A1597" t="s">
        <v>8017</v>
      </c>
      <c r="B1597">
        <v>5</v>
      </c>
      <c r="C1597" t="s">
        <v>26544</v>
      </c>
      <c r="D1597">
        <v>36120002</v>
      </c>
    </row>
    <row r="1598" spans="1:4" x14ac:dyDescent="0.2">
      <c r="A1598" t="s">
        <v>1723</v>
      </c>
      <c r="B1598">
        <v>1</v>
      </c>
      <c r="C1598" t="s">
        <v>26545</v>
      </c>
      <c r="D1598">
        <v>32220519</v>
      </c>
    </row>
    <row r="1599" spans="1:4" x14ac:dyDescent="0.2">
      <c r="A1599" t="s">
        <v>11927</v>
      </c>
      <c r="B1599">
        <v>1</v>
      </c>
      <c r="C1599" t="s">
        <v>26546</v>
      </c>
      <c r="D1599">
        <v>35321421</v>
      </c>
    </row>
    <row r="1600" spans="1:4" x14ac:dyDescent="0.2">
      <c r="A1600" t="s">
        <v>11927</v>
      </c>
      <c r="B1600">
        <v>2</v>
      </c>
      <c r="C1600" t="s">
        <v>26547</v>
      </c>
      <c r="D1600">
        <v>35321423</v>
      </c>
    </row>
    <row r="1601" spans="1:4" x14ac:dyDescent="0.2">
      <c r="A1601" t="s">
        <v>9067</v>
      </c>
      <c r="B1601">
        <v>1</v>
      </c>
      <c r="C1601" t="s">
        <v>26548</v>
      </c>
      <c r="D1601">
        <v>93300004</v>
      </c>
    </row>
    <row r="1602" spans="1:4" x14ac:dyDescent="0.2">
      <c r="A1602" t="s">
        <v>9067</v>
      </c>
      <c r="B1602">
        <v>2</v>
      </c>
      <c r="C1602" t="s">
        <v>26549</v>
      </c>
      <c r="D1602">
        <v>93500055</v>
      </c>
    </row>
    <row r="1603" spans="1:4" x14ac:dyDescent="0.2">
      <c r="A1603" t="s">
        <v>9067</v>
      </c>
      <c r="B1603">
        <v>3</v>
      </c>
      <c r="C1603" t="s">
        <v>26550</v>
      </c>
      <c r="D1603">
        <v>93500433</v>
      </c>
    </row>
    <row r="1604" spans="1:4" x14ac:dyDescent="0.2">
      <c r="A1604" t="s">
        <v>9097</v>
      </c>
      <c r="B1604">
        <v>1</v>
      </c>
      <c r="C1604" t="s">
        <v>26551</v>
      </c>
      <c r="D1604">
        <v>35321495</v>
      </c>
    </row>
    <row r="1605" spans="1:4" x14ac:dyDescent="0.2">
      <c r="A1605" t="s">
        <v>9097</v>
      </c>
      <c r="B1605">
        <v>2</v>
      </c>
      <c r="C1605" t="s">
        <v>26552</v>
      </c>
      <c r="D1605">
        <v>35321555</v>
      </c>
    </row>
    <row r="1606" spans="1:4" x14ac:dyDescent="0.2">
      <c r="A1606" t="s">
        <v>8023</v>
      </c>
      <c r="B1606">
        <v>1</v>
      </c>
      <c r="C1606" t="s">
        <v>26553</v>
      </c>
      <c r="D1606">
        <v>16100793</v>
      </c>
    </row>
    <row r="1607" spans="1:4" x14ac:dyDescent="0.2">
      <c r="A1607" t="s">
        <v>8023</v>
      </c>
      <c r="B1607">
        <v>2</v>
      </c>
      <c r="C1607" t="s">
        <v>26554</v>
      </c>
      <c r="D1607">
        <v>16200144</v>
      </c>
    </row>
    <row r="1608" spans="1:4" x14ac:dyDescent="0.2">
      <c r="A1608" t="s">
        <v>11168</v>
      </c>
      <c r="B1608">
        <v>1</v>
      </c>
      <c r="C1608" t="s">
        <v>26555</v>
      </c>
      <c r="D1608">
        <v>36120588</v>
      </c>
    </row>
    <row r="1609" spans="1:4" x14ac:dyDescent="0.2">
      <c r="A1609" t="s">
        <v>3556</v>
      </c>
      <c r="B1609">
        <v>1</v>
      </c>
      <c r="C1609" t="s">
        <v>26556</v>
      </c>
      <c r="D1609">
        <v>62230006</v>
      </c>
    </row>
    <row r="1610" spans="1:4" x14ac:dyDescent="0.2">
      <c r="A1610" t="s">
        <v>8296</v>
      </c>
      <c r="B1610">
        <v>1</v>
      </c>
      <c r="C1610" t="s">
        <v>26557</v>
      </c>
      <c r="D1610">
        <v>12430735</v>
      </c>
    </row>
    <row r="1611" spans="1:4" x14ac:dyDescent="0.2">
      <c r="A1611" t="s">
        <v>8296</v>
      </c>
      <c r="B1611">
        <v>2</v>
      </c>
      <c r="C1611" t="s">
        <v>26558</v>
      </c>
      <c r="D1611">
        <v>12430739</v>
      </c>
    </row>
    <row r="1612" spans="1:4" x14ac:dyDescent="0.2">
      <c r="A1612" t="s">
        <v>8296</v>
      </c>
      <c r="B1612">
        <v>3</v>
      </c>
      <c r="C1612" t="s">
        <v>26559</v>
      </c>
      <c r="D1612">
        <v>12430767</v>
      </c>
    </row>
    <row r="1613" spans="1:4" x14ac:dyDescent="0.2">
      <c r="A1613" t="s">
        <v>8296</v>
      </c>
      <c r="B1613">
        <v>4</v>
      </c>
      <c r="C1613" t="s">
        <v>26560</v>
      </c>
      <c r="D1613">
        <v>13230634</v>
      </c>
    </row>
    <row r="1614" spans="1:4" x14ac:dyDescent="0.2">
      <c r="A1614" t="s">
        <v>8296</v>
      </c>
      <c r="B1614">
        <v>5</v>
      </c>
      <c r="C1614" t="s">
        <v>26561</v>
      </c>
      <c r="D1614">
        <v>13230684</v>
      </c>
    </row>
    <row r="1615" spans="1:4" x14ac:dyDescent="0.2">
      <c r="A1615" t="s">
        <v>8296</v>
      </c>
      <c r="B1615">
        <v>6</v>
      </c>
      <c r="C1615" t="s">
        <v>26562</v>
      </c>
      <c r="D1615">
        <v>37470226</v>
      </c>
    </row>
    <row r="1616" spans="1:4" x14ac:dyDescent="0.2">
      <c r="A1616" t="s">
        <v>8296</v>
      </c>
      <c r="B1616">
        <v>7</v>
      </c>
      <c r="C1616" t="s">
        <v>26563</v>
      </c>
      <c r="D1616">
        <v>37470623</v>
      </c>
    </row>
    <row r="1617" spans="1:4" x14ac:dyDescent="0.2">
      <c r="A1617" t="s">
        <v>6187</v>
      </c>
      <c r="B1617">
        <v>1</v>
      </c>
      <c r="C1617" t="s">
        <v>26564</v>
      </c>
      <c r="D1617">
        <v>13230726</v>
      </c>
    </row>
    <row r="1618" spans="1:4" x14ac:dyDescent="0.2">
      <c r="A1618" t="s">
        <v>6187</v>
      </c>
      <c r="B1618">
        <v>2</v>
      </c>
      <c r="C1618" t="s">
        <v>26565</v>
      </c>
      <c r="D1618">
        <v>13230757</v>
      </c>
    </row>
    <row r="1619" spans="1:4" x14ac:dyDescent="0.2">
      <c r="A1619" t="s">
        <v>6187</v>
      </c>
      <c r="B1619">
        <v>3</v>
      </c>
      <c r="C1619" t="s">
        <v>26566</v>
      </c>
      <c r="D1619">
        <v>13231051</v>
      </c>
    </row>
    <row r="1620" spans="1:4" x14ac:dyDescent="0.2">
      <c r="A1620" t="s">
        <v>6187</v>
      </c>
      <c r="B1620">
        <v>4</v>
      </c>
      <c r="C1620" t="s">
        <v>26567</v>
      </c>
      <c r="D1620">
        <v>35321472</v>
      </c>
    </row>
    <row r="1621" spans="1:4" x14ac:dyDescent="0.2">
      <c r="A1621" t="s">
        <v>6187</v>
      </c>
      <c r="B1621">
        <v>5</v>
      </c>
      <c r="C1621" t="s">
        <v>26568</v>
      </c>
      <c r="D1621">
        <v>35321492</v>
      </c>
    </row>
    <row r="1622" spans="1:4" x14ac:dyDescent="0.2">
      <c r="A1622" t="s">
        <v>2698</v>
      </c>
      <c r="B1622">
        <v>1</v>
      </c>
      <c r="C1622" t="s">
        <v>26569</v>
      </c>
      <c r="D1622">
        <v>35321223</v>
      </c>
    </row>
    <row r="1623" spans="1:4" x14ac:dyDescent="0.2">
      <c r="A1623" t="s">
        <v>2698</v>
      </c>
      <c r="B1623">
        <v>2</v>
      </c>
      <c r="C1623" t="s">
        <v>26570</v>
      </c>
      <c r="D1623">
        <v>35321469</v>
      </c>
    </row>
    <row r="1624" spans="1:4" x14ac:dyDescent="0.2">
      <c r="A1624" t="s">
        <v>2698</v>
      </c>
      <c r="B1624">
        <v>3</v>
      </c>
      <c r="C1624" t="s">
        <v>26571</v>
      </c>
      <c r="D1624">
        <v>35321472</v>
      </c>
    </row>
    <row r="1625" spans="1:4" x14ac:dyDescent="0.2">
      <c r="A1625" t="s">
        <v>3493</v>
      </c>
      <c r="B1625">
        <v>1</v>
      </c>
      <c r="C1625" t="s">
        <v>26572</v>
      </c>
      <c r="D1625">
        <v>16100737</v>
      </c>
    </row>
    <row r="1626" spans="1:4" x14ac:dyDescent="0.2">
      <c r="A1626" t="s">
        <v>3493</v>
      </c>
      <c r="B1626">
        <v>2</v>
      </c>
      <c r="C1626" t="s">
        <v>26573</v>
      </c>
      <c r="D1626">
        <v>16100764</v>
      </c>
    </row>
    <row r="1627" spans="1:4" x14ac:dyDescent="0.2">
      <c r="A1627" t="s">
        <v>3493</v>
      </c>
      <c r="B1627">
        <v>3</v>
      </c>
      <c r="C1627" t="s">
        <v>26574</v>
      </c>
      <c r="D1627">
        <v>16100766</v>
      </c>
    </row>
    <row r="1628" spans="1:4" x14ac:dyDescent="0.2">
      <c r="A1628" t="s">
        <v>6190</v>
      </c>
      <c r="B1628">
        <v>1</v>
      </c>
      <c r="C1628" t="s">
        <v>26575</v>
      </c>
      <c r="D1628">
        <v>13210018</v>
      </c>
    </row>
    <row r="1629" spans="1:4" x14ac:dyDescent="0.2">
      <c r="A1629" t="s">
        <v>6190</v>
      </c>
      <c r="B1629">
        <v>2</v>
      </c>
      <c r="C1629" t="s">
        <v>26576</v>
      </c>
      <c r="D1629">
        <v>13210020</v>
      </c>
    </row>
    <row r="1630" spans="1:4" x14ac:dyDescent="0.2">
      <c r="A1630" t="s">
        <v>6190</v>
      </c>
      <c r="B1630">
        <v>3</v>
      </c>
      <c r="C1630" t="s">
        <v>26577</v>
      </c>
      <c r="D1630">
        <v>13210021</v>
      </c>
    </row>
    <row r="1631" spans="1:4" x14ac:dyDescent="0.2">
      <c r="A1631" t="s">
        <v>11705</v>
      </c>
      <c r="B1631">
        <v>1</v>
      </c>
      <c r="C1631" t="s">
        <v>26578</v>
      </c>
      <c r="D1631">
        <v>51350423</v>
      </c>
    </row>
    <row r="1632" spans="1:4" x14ac:dyDescent="0.2">
      <c r="A1632" t="s">
        <v>11705</v>
      </c>
      <c r="B1632">
        <v>2</v>
      </c>
      <c r="C1632" t="s">
        <v>26579</v>
      </c>
      <c r="D1632">
        <v>51350461</v>
      </c>
    </row>
    <row r="1633" spans="1:4" x14ac:dyDescent="0.2">
      <c r="A1633" t="s">
        <v>11705</v>
      </c>
      <c r="B1633">
        <v>3</v>
      </c>
      <c r="C1633" t="s">
        <v>26580</v>
      </c>
      <c r="D1633">
        <v>51350857</v>
      </c>
    </row>
    <row r="1634" spans="1:4" x14ac:dyDescent="0.2">
      <c r="A1634" t="s">
        <v>11705</v>
      </c>
      <c r="B1634">
        <v>4</v>
      </c>
      <c r="C1634" t="s">
        <v>26581</v>
      </c>
      <c r="D1634">
        <v>51350858</v>
      </c>
    </row>
    <row r="1635" spans="1:4" x14ac:dyDescent="0.2">
      <c r="A1635" t="s">
        <v>11705</v>
      </c>
      <c r="B1635">
        <v>5</v>
      </c>
      <c r="C1635" t="s">
        <v>26582</v>
      </c>
      <c r="D1635">
        <v>51350859</v>
      </c>
    </row>
    <row r="1636" spans="1:4" x14ac:dyDescent="0.2">
      <c r="A1636" t="s">
        <v>11705</v>
      </c>
      <c r="B1636">
        <v>6</v>
      </c>
      <c r="C1636" t="s">
        <v>26583</v>
      </c>
      <c r="D1636">
        <v>51350860</v>
      </c>
    </row>
    <row r="1637" spans="1:4" x14ac:dyDescent="0.2">
      <c r="A1637" t="s">
        <v>11705</v>
      </c>
      <c r="B1637">
        <v>7</v>
      </c>
      <c r="C1637" t="s">
        <v>26584</v>
      </c>
      <c r="D1637">
        <v>51350862</v>
      </c>
    </row>
    <row r="1638" spans="1:4" x14ac:dyDescent="0.2">
      <c r="A1638" t="s">
        <v>11705</v>
      </c>
      <c r="B1638">
        <v>8</v>
      </c>
      <c r="C1638" t="s">
        <v>26585</v>
      </c>
      <c r="D1638">
        <v>51350866</v>
      </c>
    </row>
    <row r="1639" spans="1:4" x14ac:dyDescent="0.2">
      <c r="A1639" t="s">
        <v>9361</v>
      </c>
      <c r="B1639">
        <v>1</v>
      </c>
      <c r="C1639" t="s">
        <v>26586</v>
      </c>
      <c r="D1639">
        <v>32220024</v>
      </c>
    </row>
    <row r="1640" spans="1:4" x14ac:dyDescent="0.2">
      <c r="A1640" t="s">
        <v>9361</v>
      </c>
      <c r="B1640">
        <v>2</v>
      </c>
      <c r="C1640" t="s">
        <v>26587</v>
      </c>
      <c r="D1640">
        <v>72300411</v>
      </c>
    </row>
    <row r="1641" spans="1:4" x14ac:dyDescent="0.2">
      <c r="A1641" t="s">
        <v>9361</v>
      </c>
      <c r="B1641">
        <v>3</v>
      </c>
      <c r="C1641" t="s">
        <v>26588</v>
      </c>
      <c r="D1641">
        <v>72300488</v>
      </c>
    </row>
    <row r="1642" spans="1:4" x14ac:dyDescent="0.2">
      <c r="A1642" t="s">
        <v>9361</v>
      </c>
      <c r="B1642">
        <v>4</v>
      </c>
      <c r="C1642" t="s">
        <v>26589</v>
      </c>
      <c r="D1642">
        <v>73200784</v>
      </c>
    </row>
    <row r="1643" spans="1:4" x14ac:dyDescent="0.2">
      <c r="A1643" t="s">
        <v>1150</v>
      </c>
      <c r="B1643">
        <v>1</v>
      </c>
      <c r="C1643" t="s">
        <v>26590</v>
      </c>
      <c r="D1643">
        <v>35310017</v>
      </c>
    </row>
    <row r="1644" spans="1:4" x14ac:dyDescent="0.2">
      <c r="A1644" t="s">
        <v>10719</v>
      </c>
      <c r="B1644">
        <v>1</v>
      </c>
      <c r="C1644" t="s">
        <v>26591</v>
      </c>
      <c r="D1644">
        <v>32130003</v>
      </c>
    </row>
    <row r="1645" spans="1:4" x14ac:dyDescent="0.2">
      <c r="A1645" t="s">
        <v>10719</v>
      </c>
      <c r="B1645">
        <v>2</v>
      </c>
      <c r="C1645" t="s">
        <v>26592</v>
      </c>
      <c r="D1645">
        <v>32230565</v>
      </c>
    </row>
    <row r="1646" spans="1:4" x14ac:dyDescent="0.2">
      <c r="A1646" t="s">
        <v>10719</v>
      </c>
      <c r="B1646">
        <v>3</v>
      </c>
      <c r="C1646" t="s">
        <v>26593</v>
      </c>
      <c r="D1646">
        <v>32270001</v>
      </c>
    </row>
    <row r="1647" spans="1:4" x14ac:dyDescent="0.2">
      <c r="A1647" t="s">
        <v>1380</v>
      </c>
      <c r="B1647">
        <v>1</v>
      </c>
      <c r="C1647" t="s">
        <v>26594</v>
      </c>
      <c r="D1647">
        <v>38160666</v>
      </c>
    </row>
    <row r="1648" spans="1:4" x14ac:dyDescent="0.2">
      <c r="A1648" t="s">
        <v>1380</v>
      </c>
      <c r="B1648">
        <v>2</v>
      </c>
      <c r="C1648" t="s">
        <v>26595</v>
      </c>
      <c r="D1648">
        <v>39100023</v>
      </c>
    </row>
    <row r="1649" spans="1:4" x14ac:dyDescent="0.2">
      <c r="A1649" t="s">
        <v>1380</v>
      </c>
      <c r="B1649">
        <v>3</v>
      </c>
      <c r="C1649" t="s">
        <v>26596</v>
      </c>
      <c r="D1649">
        <v>39200440</v>
      </c>
    </row>
    <row r="1650" spans="1:4" x14ac:dyDescent="0.2">
      <c r="A1650" t="s">
        <v>3049</v>
      </c>
      <c r="B1650">
        <v>1</v>
      </c>
      <c r="C1650" t="s">
        <v>26597</v>
      </c>
      <c r="D1650">
        <v>32210754</v>
      </c>
    </row>
    <row r="1651" spans="1:4" x14ac:dyDescent="0.2">
      <c r="A1651" t="s">
        <v>3034</v>
      </c>
      <c r="B1651">
        <v>1</v>
      </c>
      <c r="C1651" t="s">
        <v>26598</v>
      </c>
      <c r="D1651">
        <v>16100764</v>
      </c>
    </row>
    <row r="1652" spans="1:4" x14ac:dyDescent="0.2">
      <c r="A1652" t="s">
        <v>5647</v>
      </c>
      <c r="B1652">
        <v>1</v>
      </c>
      <c r="C1652" t="s">
        <v>26599</v>
      </c>
      <c r="D1652">
        <v>32220123</v>
      </c>
    </row>
    <row r="1653" spans="1:4" x14ac:dyDescent="0.2">
      <c r="A1653" t="s">
        <v>6913</v>
      </c>
      <c r="B1653">
        <v>1</v>
      </c>
      <c r="C1653" t="s">
        <v>26600</v>
      </c>
      <c r="D1653">
        <v>42320221</v>
      </c>
    </row>
    <row r="1654" spans="1:4" x14ac:dyDescent="0.2">
      <c r="A1654" t="s">
        <v>8394</v>
      </c>
      <c r="B1654">
        <v>1</v>
      </c>
      <c r="C1654" t="s">
        <v>26601</v>
      </c>
      <c r="D1654">
        <v>35321466</v>
      </c>
    </row>
    <row r="1655" spans="1:4" x14ac:dyDescent="0.2">
      <c r="A1655" t="s">
        <v>8394</v>
      </c>
      <c r="B1655">
        <v>2</v>
      </c>
      <c r="C1655" t="s">
        <v>26602</v>
      </c>
      <c r="D1655">
        <v>35321866</v>
      </c>
    </row>
    <row r="1656" spans="1:4" x14ac:dyDescent="0.2">
      <c r="A1656" t="s">
        <v>5982</v>
      </c>
      <c r="B1656">
        <v>1</v>
      </c>
      <c r="C1656" t="s">
        <v>26603</v>
      </c>
      <c r="D1656">
        <v>42320003</v>
      </c>
    </row>
    <row r="1657" spans="1:4" x14ac:dyDescent="0.2">
      <c r="A1657" t="s">
        <v>5982</v>
      </c>
      <c r="B1657">
        <v>2</v>
      </c>
      <c r="C1657" t="s">
        <v>26604</v>
      </c>
      <c r="D1657">
        <v>42320016</v>
      </c>
    </row>
    <row r="1658" spans="1:4" x14ac:dyDescent="0.2">
      <c r="A1658" t="s">
        <v>5982</v>
      </c>
      <c r="B1658">
        <v>3</v>
      </c>
      <c r="C1658" t="s">
        <v>26605</v>
      </c>
      <c r="D1658">
        <v>42320026</v>
      </c>
    </row>
    <row r="1659" spans="1:4" x14ac:dyDescent="0.2">
      <c r="A1659" t="s">
        <v>5982</v>
      </c>
      <c r="B1659">
        <v>4</v>
      </c>
      <c r="C1659" t="s">
        <v>26606</v>
      </c>
      <c r="D1659">
        <v>42320511</v>
      </c>
    </row>
    <row r="1660" spans="1:4" x14ac:dyDescent="0.2">
      <c r="A1660" t="s">
        <v>5982</v>
      </c>
      <c r="B1660">
        <v>5</v>
      </c>
      <c r="C1660" t="s">
        <v>26607</v>
      </c>
      <c r="D1660">
        <v>42320648</v>
      </c>
    </row>
    <row r="1661" spans="1:4" x14ac:dyDescent="0.2">
      <c r="A1661" t="s">
        <v>5982</v>
      </c>
      <c r="B1661">
        <v>6</v>
      </c>
      <c r="C1661" t="s">
        <v>26608</v>
      </c>
      <c r="D1661">
        <v>42320683</v>
      </c>
    </row>
    <row r="1662" spans="1:4" x14ac:dyDescent="0.2">
      <c r="A1662" t="s">
        <v>5982</v>
      </c>
      <c r="B1662">
        <v>7</v>
      </c>
      <c r="C1662" t="s">
        <v>26609</v>
      </c>
      <c r="D1662">
        <v>42320687</v>
      </c>
    </row>
    <row r="1663" spans="1:4" x14ac:dyDescent="0.2">
      <c r="A1663" t="s">
        <v>5982</v>
      </c>
      <c r="B1663">
        <v>8</v>
      </c>
      <c r="C1663" t="s">
        <v>26610</v>
      </c>
      <c r="D1663">
        <v>42320708</v>
      </c>
    </row>
    <row r="1664" spans="1:4" x14ac:dyDescent="0.2">
      <c r="A1664" t="s">
        <v>5982</v>
      </c>
      <c r="B1664">
        <v>9</v>
      </c>
      <c r="C1664" t="s">
        <v>26611</v>
      </c>
      <c r="D1664">
        <v>42320715</v>
      </c>
    </row>
    <row r="1665" spans="1:4" x14ac:dyDescent="0.2">
      <c r="A1665" t="s">
        <v>5982</v>
      </c>
      <c r="B1665">
        <v>10</v>
      </c>
      <c r="C1665" t="s">
        <v>26612</v>
      </c>
      <c r="D1665">
        <v>42320719</v>
      </c>
    </row>
    <row r="1666" spans="1:4" x14ac:dyDescent="0.2">
      <c r="A1666" t="s">
        <v>5982</v>
      </c>
      <c r="B1666">
        <v>11</v>
      </c>
      <c r="C1666" t="s">
        <v>26613</v>
      </c>
      <c r="D1666">
        <v>67221211</v>
      </c>
    </row>
    <row r="1667" spans="1:4" x14ac:dyDescent="0.2">
      <c r="A1667" t="s">
        <v>5982</v>
      </c>
      <c r="B1667">
        <v>12</v>
      </c>
      <c r="C1667" t="s">
        <v>26614</v>
      </c>
      <c r="D1667">
        <v>67221267</v>
      </c>
    </row>
    <row r="1668" spans="1:4" x14ac:dyDescent="0.2">
      <c r="A1668" t="s">
        <v>3922</v>
      </c>
      <c r="B1668">
        <v>1</v>
      </c>
      <c r="C1668" t="s">
        <v>26615</v>
      </c>
      <c r="D1668">
        <v>36110007</v>
      </c>
    </row>
    <row r="1669" spans="1:4" x14ac:dyDescent="0.2">
      <c r="A1669" t="s">
        <v>3922</v>
      </c>
      <c r="B1669">
        <v>2</v>
      </c>
      <c r="C1669" t="s">
        <v>26616</v>
      </c>
      <c r="D1669">
        <v>36110008</v>
      </c>
    </row>
    <row r="1670" spans="1:4" x14ac:dyDescent="0.2">
      <c r="A1670" t="s">
        <v>3922</v>
      </c>
      <c r="B1670">
        <v>3</v>
      </c>
      <c r="C1670" t="s">
        <v>26617</v>
      </c>
      <c r="D1670">
        <v>37130377</v>
      </c>
    </row>
    <row r="1671" spans="1:4" x14ac:dyDescent="0.2">
      <c r="A1671" t="s">
        <v>3922</v>
      </c>
      <c r="B1671">
        <v>4</v>
      </c>
      <c r="C1671" t="s">
        <v>26618</v>
      </c>
      <c r="D1671">
        <v>37130633</v>
      </c>
    </row>
    <row r="1672" spans="1:4" x14ac:dyDescent="0.2">
      <c r="A1672" t="s">
        <v>3922</v>
      </c>
      <c r="B1672">
        <v>5</v>
      </c>
      <c r="C1672" t="s">
        <v>26619</v>
      </c>
      <c r="D1672">
        <v>37130822</v>
      </c>
    </row>
    <row r="1673" spans="1:4" x14ac:dyDescent="0.2">
      <c r="A1673" t="s">
        <v>8896</v>
      </c>
      <c r="B1673">
        <v>1</v>
      </c>
      <c r="C1673" t="s">
        <v>26620</v>
      </c>
      <c r="D1673">
        <v>16100787</v>
      </c>
    </row>
    <row r="1674" spans="1:4" x14ac:dyDescent="0.2">
      <c r="A1674" t="s">
        <v>8896</v>
      </c>
      <c r="B1674">
        <v>2</v>
      </c>
      <c r="C1674" t="s">
        <v>26621</v>
      </c>
      <c r="D1674">
        <v>16100788</v>
      </c>
    </row>
    <row r="1675" spans="1:4" x14ac:dyDescent="0.2">
      <c r="A1675" t="s">
        <v>862</v>
      </c>
      <c r="B1675">
        <v>1</v>
      </c>
      <c r="C1675" t="s">
        <v>26622</v>
      </c>
      <c r="D1675">
        <v>37130776</v>
      </c>
    </row>
    <row r="1676" spans="1:4" x14ac:dyDescent="0.2">
      <c r="A1676" t="s">
        <v>3490</v>
      </c>
      <c r="B1676">
        <v>1</v>
      </c>
      <c r="C1676" t="s">
        <v>26623</v>
      </c>
      <c r="D1676">
        <v>32150020</v>
      </c>
    </row>
    <row r="1677" spans="1:4" x14ac:dyDescent="0.2">
      <c r="A1677" t="s">
        <v>3490</v>
      </c>
      <c r="B1677">
        <v>2</v>
      </c>
      <c r="C1677" t="s">
        <v>26624</v>
      </c>
      <c r="D1677">
        <v>32400045</v>
      </c>
    </row>
    <row r="1678" spans="1:4" x14ac:dyDescent="0.2">
      <c r="A1678" t="s">
        <v>3382</v>
      </c>
      <c r="B1678">
        <v>1</v>
      </c>
      <c r="C1678" t="s">
        <v>26625</v>
      </c>
      <c r="D1678">
        <v>32230086</v>
      </c>
    </row>
    <row r="1679" spans="1:4" x14ac:dyDescent="0.2">
      <c r="A1679" t="s">
        <v>856</v>
      </c>
      <c r="B1679">
        <v>1</v>
      </c>
      <c r="C1679" t="s">
        <v>26626</v>
      </c>
      <c r="D1679">
        <v>35100001</v>
      </c>
    </row>
    <row r="1680" spans="1:4" x14ac:dyDescent="0.2">
      <c r="A1680" t="s">
        <v>856</v>
      </c>
      <c r="B1680">
        <v>2</v>
      </c>
      <c r="C1680" t="s">
        <v>26627</v>
      </c>
      <c r="D1680">
        <v>35200003</v>
      </c>
    </row>
    <row r="1681" spans="1:4" x14ac:dyDescent="0.2">
      <c r="A1681" t="s">
        <v>856</v>
      </c>
      <c r="B1681">
        <v>3</v>
      </c>
      <c r="C1681" t="s">
        <v>26628</v>
      </c>
      <c r="D1681">
        <v>35200004</v>
      </c>
    </row>
    <row r="1682" spans="1:4" x14ac:dyDescent="0.2">
      <c r="A1682" t="s">
        <v>10489</v>
      </c>
      <c r="B1682">
        <v>1</v>
      </c>
      <c r="C1682" t="s">
        <v>26629</v>
      </c>
      <c r="D1682">
        <v>34200011</v>
      </c>
    </row>
    <row r="1683" spans="1:4" x14ac:dyDescent="0.2">
      <c r="A1683" t="s">
        <v>10489</v>
      </c>
      <c r="B1683">
        <v>2</v>
      </c>
      <c r="C1683" t="s">
        <v>26630</v>
      </c>
      <c r="D1683">
        <v>34200029</v>
      </c>
    </row>
    <row r="1684" spans="1:4" x14ac:dyDescent="0.2">
      <c r="A1684" t="s">
        <v>6469</v>
      </c>
      <c r="B1684">
        <v>1</v>
      </c>
      <c r="C1684" t="s">
        <v>26631</v>
      </c>
      <c r="D1684">
        <v>37240111</v>
      </c>
    </row>
    <row r="1685" spans="1:4" x14ac:dyDescent="0.2">
      <c r="A1685" t="s">
        <v>6940</v>
      </c>
      <c r="B1685">
        <v>1</v>
      </c>
      <c r="C1685" t="s">
        <v>26632</v>
      </c>
      <c r="D1685">
        <v>42320221</v>
      </c>
    </row>
    <row r="1686" spans="1:4" x14ac:dyDescent="0.2">
      <c r="A1686" t="s">
        <v>6940</v>
      </c>
      <c r="B1686">
        <v>2</v>
      </c>
      <c r="C1686" t="s">
        <v>26633</v>
      </c>
      <c r="D1686">
        <v>56210029</v>
      </c>
    </row>
    <row r="1687" spans="1:4" x14ac:dyDescent="0.2">
      <c r="A1687" t="s">
        <v>3182</v>
      </c>
      <c r="B1687">
        <v>1</v>
      </c>
      <c r="C1687" t="s">
        <v>26634</v>
      </c>
      <c r="D1687">
        <v>32240033</v>
      </c>
    </row>
    <row r="1688" spans="1:4" x14ac:dyDescent="0.2">
      <c r="A1688" t="s">
        <v>3182</v>
      </c>
      <c r="B1688">
        <v>2</v>
      </c>
      <c r="C1688" t="s">
        <v>26635</v>
      </c>
      <c r="D1688">
        <v>32240799</v>
      </c>
    </row>
    <row r="1689" spans="1:4" x14ac:dyDescent="0.2">
      <c r="A1689" t="s">
        <v>3182</v>
      </c>
      <c r="B1689">
        <v>3</v>
      </c>
      <c r="C1689" t="s">
        <v>26636</v>
      </c>
      <c r="D1689">
        <v>32240800</v>
      </c>
    </row>
    <row r="1690" spans="1:4" x14ac:dyDescent="0.2">
      <c r="A1690" t="s">
        <v>1598</v>
      </c>
      <c r="B1690">
        <v>1</v>
      </c>
      <c r="C1690" t="s">
        <v>26637</v>
      </c>
      <c r="D1690">
        <v>34200006</v>
      </c>
    </row>
    <row r="1691" spans="1:4" x14ac:dyDescent="0.2">
      <c r="A1691" t="s">
        <v>4628</v>
      </c>
      <c r="B1691">
        <v>1</v>
      </c>
      <c r="C1691" t="s">
        <v>26638</v>
      </c>
      <c r="D1691">
        <v>32230023</v>
      </c>
    </row>
    <row r="1692" spans="1:4" x14ac:dyDescent="0.2">
      <c r="A1692" t="s">
        <v>5034</v>
      </c>
      <c r="B1692">
        <v>1</v>
      </c>
      <c r="C1692" t="s">
        <v>26639</v>
      </c>
      <c r="D1692">
        <v>32160002</v>
      </c>
    </row>
    <row r="1693" spans="1:4" x14ac:dyDescent="0.2">
      <c r="A1693" t="s">
        <v>5997</v>
      </c>
      <c r="B1693">
        <v>1</v>
      </c>
      <c r="C1693" t="s">
        <v>26640</v>
      </c>
      <c r="D1693">
        <v>32211888</v>
      </c>
    </row>
    <row r="1694" spans="1:4" x14ac:dyDescent="0.2">
      <c r="A1694" t="s">
        <v>4845</v>
      </c>
      <c r="B1694">
        <v>1</v>
      </c>
      <c r="C1694" t="s">
        <v>26641</v>
      </c>
      <c r="D1694">
        <v>13230757</v>
      </c>
    </row>
    <row r="1695" spans="1:4" x14ac:dyDescent="0.2">
      <c r="A1695" t="s">
        <v>4845</v>
      </c>
      <c r="B1695">
        <v>2</v>
      </c>
      <c r="C1695" t="s">
        <v>26642</v>
      </c>
      <c r="D1695">
        <v>35321480</v>
      </c>
    </row>
    <row r="1696" spans="1:4" x14ac:dyDescent="0.2">
      <c r="A1696" t="s">
        <v>4845</v>
      </c>
      <c r="B1696">
        <v>3</v>
      </c>
      <c r="C1696" t="s">
        <v>26643</v>
      </c>
      <c r="D1696">
        <v>35321488</v>
      </c>
    </row>
    <row r="1697" spans="1:4" x14ac:dyDescent="0.2">
      <c r="A1697" t="s">
        <v>9595</v>
      </c>
      <c r="B1697">
        <v>1</v>
      </c>
      <c r="C1697" t="s">
        <v>26644</v>
      </c>
      <c r="D1697">
        <v>36230933</v>
      </c>
    </row>
    <row r="1698" spans="1:4" x14ac:dyDescent="0.2">
      <c r="A1698" t="s">
        <v>9595</v>
      </c>
      <c r="B1698">
        <v>2</v>
      </c>
      <c r="C1698" t="s">
        <v>26645</v>
      </c>
      <c r="D1698">
        <v>37130003</v>
      </c>
    </row>
    <row r="1699" spans="1:4" x14ac:dyDescent="0.2">
      <c r="A1699" t="s">
        <v>4732</v>
      </c>
      <c r="B1699">
        <v>1</v>
      </c>
      <c r="C1699" t="s">
        <v>26646</v>
      </c>
      <c r="D1699">
        <v>32220123</v>
      </c>
    </row>
    <row r="1700" spans="1:4" x14ac:dyDescent="0.2">
      <c r="A1700" t="s">
        <v>7669</v>
      </c>
      <c r="B1700">
        <v>1</v>
      </c>
      <c r="C1700" t="s">
        <v>26647</v>
      </c>
      <c r="D1700">
        <v>34200010</v>
      </c>
    </row>
    <row r="1701" spans="1:4" x14ac:dyDescent="0.2">
      <c r="A1701" t="s">
        <v>7669</v>
      </c>
      <c r="B1701">
        <v>2</v>
      </c>
      <c r="C1701" t="s">
        <v>26648</v>
      </c>
      <c r="D1701">
        <v>34200026</v>
      </c>
    </row>
    <row r="1702" spans="1:4" x14ac:dyDescent="0.2">
      <c r="A1702" t="s">
        <v>7669</v>
      </c>
      <c r="B1702">
        <v>3</v>
      </c>
      <c r="C1702" t="s">
        <v>26649</v>
      </c>
      <c r="D1702">
        <v>35100001</v>
      </c>
    </row>
    <row r="1703" spans="1:4" x14ac:dyDescent="0.2">
      <c r="A1703" t="s">
        <v>7669</v>
      </c>
      <c r="B1703">
        <v>4</v>
      </c>
      <c r="C1703" t="s">
        <v>26650</v>
      </c>
      <c r="D1703">
        <v>35200003</v>
      </c>
    </row>
    <row r="1704" spans="1:4" x14ac:dyDescent="0.2">
      <c r="A1704" t="s">
        <v>7669</v>
      </c>
      <c r="B1704">
        <v>5</v>
      </c>
      <c r="C1704" t="s">
        <v>26651</v>
      </c>
      <c r="D1704">
        <v>35200004</v>
      </c>
    </row>
    <row r="1705" spans="1:4" x14ac:dyDescent="0.2">
      <c r="A1705" t="s">
        <v>7669</v>
      </c>
      <c r="B1705">
        <v>6</v>
      </c>
      <c r="C1705" t="s">
        <v>26652</v>
      </c>
      <c r="D1705">
        <v>35200006</v>
      </c>
    </row>
    <row r="1706" spans="1:4" x14ac:dyDescent="0.2">
      <c r="A1706" t="s">
        <v>4503</v>
      </c>
      <c r="B1706">
        <v>1</v>
      </c>
      <c r="C1706" t="s">
        <v>26653</v>
      </c>
      <c r="D1706">
        <v>34200008</v>
      </c>
    </row>
    <row r="1707" spans="1:4" x14ac:dyDescent="0.2">
      <c r="A1707" t="s">
        <v>4503</v>
      </c>
      <c r="B1707">
        <v>2</v>
      </c>
      <c r="C1707" t="s">
        <v>26654</v>
      </c>
      <c r="D1707">
        <v>34200027</v>
      </c>
    </row>
    <row r="1708" spans="1:4" x14ac:dyDescent="0.2">
      <c r="A1708" t="s">
        <v>9898</v>
      </c>
      <c r="B1708">
        <v>1</v>
      </c>
      <c r="C1708" t="s">
        <v>26655</v>
      </c>
      <c r="D1708">
        <v>32160002</v>
      </c>
    </row>
    <row r="1709" spans="1:4" x14ac:dyDescent="0.2">
      <c r="A1709" t="s">
        <v>9367</v>
      </c>
      <c r="B1709">
        <v>1</v>
      </c>
      <c r="C1709" t="s">
        <v>26656</v>
      </c>
      <c r="D1709">
        <v>32220123</v>
      </c>
    </row>
    <row r="1710" spans="1:4" x14ac:dyDescent="0.2">
      <c r="A1710" t="s">
        <v>9367</v>
      </c>
      <c r="B1710">
        <v>2</v>
      </c>
      <c r="C1710" t="s">
        <v>26657</v>
      </c>
      <c r="D1710">
        <v>32220443</v>
      </c>
    </row>
    <row r="1711" spans="1:4" x14ac:dyDescent="0.2">
      <c r="A1711" t="s">
        <v>8409</v>
      </c>
      <c r="B1711">
        <v>1</v>
      </c>
      <c r="C1711" t="s">
        <v>26658</v>
      </c>
      <c r="D1711">
        <v>32210754</v>
      </c>
    </row>
    <row r="1712" spans="1:4" x14ac:dyDescent="0.2">
      <c r="A1712" t="s">
        <v>9199</v>
      </c>
      <c r="B1712">
        <v>1</v>
      </c>
      <c r="C1712" t="s">
        <v>26659</v>
      </c>
      <c r="D1712">
        <v>12430773</v>
      </c>
    </row>
    <row r="1713" spans="1:4" x14ac:dyDescent="0.2">
      <c r="A1713" t="s">
        <v>9199</v>
      </c>
      <c r="B1713">
        <v>2</v>
      </c>
      <c r="C1713" t="s">
        <v>26660</v>
      </c>
      <c r="D1713">
        <v>13230228</v>
      </c>
    </row>
    <row r="1714" spans="1:4" x14ac:dyDescent="0.2">
      <c r="A1714" t="s">
        <v>1051</v>
      </c>
      <c r="B1714">
        <v>1</v>
      </c>
      <c r="C1714" t="s">
        <v>26661</v>
      </c>
      <c r="D1714">
        <v>37470002</v>
      </c>
    </row>
    <row r="1715" spans="1:4" x14ac:dyDescent="0.2">
      <c r="A1715" t="s">
        <v>1051</v>
      </c>
      <c r="B1715">
        <v>2</v>
      </c>
      <c r="C1715" t="s">
        <v>26662</v>
      </c>
      <c r="D1715">
        <v>37470553</v>
      </c>
    </row>
    <row r="1716" spans="1:4" x14ac:dyDescent="0.2">
      <c r="A1716" t="s">
        <v>1051</v>
      </c>
      <c r="B1716">
        <v>3</v>
      </c>
      <c r="C1716" t="s">
        <v>26663</v>
      </c>
      <c r="D1716">
        <v>37510004</v>
      </c>
    </row>
    <row r="1717" spans="1:4" x14ac:dyDescent="0.2">
      <c r="A1717" t="s">
        <v>1051</v>
      </c>
      <c r="B1717">
        <v>4</v>
      </c>
      <c r="C1717" t="s">
        <v>26664</v>
      </c>
      <c r="D1717">
        <v>37510005</v>
      </c>
    </row>
    <row r="1718" spans="1:4" x14ac:dyDescent="0.2">
      <c r="A1718" t="s">
        <v>1051</v>
      </c>
      <c r="B1718">
        <v>5</v>
      </c>
      <c r="C1718" t="s">
        <v>26665</v>
      </c>
      <c r="D1718">
        <v>37510007</v>
      </c>
    </row>
    <row r="1719" spans="1:4" x14ac:dyDescent="0.2">
      <c r="A1719" t="s">
        <v>1051</v>
      </c>
      <c r="B1719">
        <v>6</v>
      </c>
      <c r="C1719" t="s">
        <v>26666</v>
      </c>
      <c r="D1719">
        <v>37512255</v>
      </c>
    </row>
    <row r="1720" spans="1:4" x14ac:dyDescent="0.2">
      <c r="A1720" t="s">
        <v>4935</v>
      </c>
      <c r="B1720">
        <v>1</v>
      </c>
      <c r="C1720" t="s">
        <v>26667</v>
      </c>
      <c r="D1720">
        <v>36110001</v>
      </c>
    </row>
    <row r="1721" spans="1:4" x14ac:dyDescent="0.2">
      <c r="A1721" t="s">
        <v>2141</v>
      </c>
      <c r="B1721">
        <v>1</v>
      </c>
      <c r="C1721" t="s">
        <v>26668</v>
      </c>
      <c r="D1721">
        <v>39100023</v>
      </c>
    </row>
    <row r="1722" spans="1:4" x14ac:dyDescent="0.2">
      <c r="A1722" t="s">
        <v>2141</v>
      </c>
      <c r="B1722">
        <v>2</v>
      </c>
      <c r="C1722" t="s">
        <v>26669</v>
      </c>
      <c r="D1722">
        <v>39200422</v>
      </c>
    </row>
    <row r="1723" spans="1:4" x14ac:dyDescent="0.2">
      <c r="A1723" t="s">
        <v>2141</v>
      </c>
      <c r="B1723">
        <v>3</v>
      </c>
      <c r="C1723" t="s">
        <v>26670</v>
      </c>
      <c r="D1723">
        <v>39200440</v>
      </c>
    </row>
    <row r="1724" spans="1:4" x14ac:dyDescent="0.2">
      <c r="A1724" t="s">
        <v>10282</v>
      </c>
      <c r="B1724">
        <v>1</v>
      </c>
      <c r="C1724" t="s">
        <v>26671</v>
      </c>
      <c r="D1724">
        <v>32230023</v>
      </c>
    </row>
    <row r="1725" spans="1:4" x14ac:dyDescent="0.2">
      <c r="A1725" t="s">
        <v>3094</v>
      </c>
      <c r="B1725">
        <v>1</v>
      </c>
      <c r="C1725" t="s">
        <v>26672</v>
      </c>
      <c r="D1725">
        <v>13230627</v>
      </c>
    </row>
    <row r="1726" spans="1:4" x14ac:dyDescent="0.2">
      <c r="A1726" t="s">
        <v>3094</v>
      </c>
      <c r="B1726">
        <v>2</v>
      </c>
      <c r="C1726" t="s">
        <v>26673</v>
      </c>
      <c r="D1726">
        <v>13230680</v>
      </c>
    </row>
    <row r="1727" spans="1:4" x14ac:dyDescent="0.2">
      <c r="A1727" t="s">
        <v>3094</v>
      </c>
      <c r="B1727">
        <v>3</v>
      </c>
      <c r="C1727" t="s">
        <v>26674</v>
      </c>
      <c r="D1727">
        <v>13230688</v>
      </c>
    </row>
    <row r="1728" spans="1:4" x14ac:dyDescent="0.2">
      <c r="A1728" t="s">
        <v>3094</v>
      </c>
      <c r="B1728">
        <v>4</v>
      </c>
      <c r="C1728" t="s">
        <v>26675</v>
      </c>
      <c r="D1728">
        <v>51350484</v>
      </c>
    </row>
    <row r="1729" spans="1:4" x14ac:dyDescent="0.2">
      <c r="A1729" t="s">
        <v>3094</v>
      </c>
      <c r="B1729">
        <v>5</v>
      </c>
      <c r="C1729" t="s">
        <v>26676</v>
      </c>
      <c r="D1729">
        <v>51350857</v>
      </c>
    </row>
    <row r="1730" spans="1:4" x14ac:dyDescent="0.2">
      <c r="A1730" t="s">
        <v>3094</v>
      </c>
      <c r="B1730">
        <v>6</v>
      </c>
      <c r="C1730" t="s">
        <v>26677</v>
      </c>
      <c r="D1730">
        <v>51350859</v>
      </c>
    </row>
    <row r="1731" spans="1:4" x14ac:dyDescent="0.2">
      <c r="A1731" t="s">
        <v>3094</v>
      </c>
      <c r="B1731">
        <v>7</v>
      </c>
      <c r="C1731" t="s">
        <v>26678</v>
      </c>
      <c r="D1731">
        <v>51350860</v>
      </c>
    </row>
    <row r="1732" spans="1:4" x14ac:dyDescent="0.2">
      <c r="A1732" t="s">
        <v>3094</v>
      </c>
      <c r="B1732">
        <v>8</v>
      </c>
      <c r="C1732" t="s">
        <v>26679</v>
      </c>
      <c r="D1732">
        <v>51350866</v>
      </c>
    </row>
    <row r="1733" spans="1:4" x14ac:dyDescent="0.2">
      <c r="A1733" t="s">
        <v>3094</v>
      </c>
      <c r="B1733">
        <v>9</v>
      </c>
      <c r="C1733" t="s">
        <v>26680</v>
      </c>
      <c r="D1733">
        <v>51350867</v>
      </c>
    </row>
    <row r="1734" spans="1:4" x14ac:dyDescent="0.2">
      <c r="A1734" t="s">
        <v>1236</v>
      </c>
      <c r="B1734">
        <v>1</v>
      </c>
      <c r="C1734" t="s">
        <v>26681</v>
      </c>
      <c r="D1734">
        <v>37510004</v>
      </c>
    </row>
    <row r="1735" spans="1:4" x14ac:dyDescent="0.2">
      <c r="A1735" t="s">
        <v>2764</v>
      </c>
      <c r="B1735">
        <v>1</v>
      </c>
      <c r="C1735" t="s">
        <v>26682</v>
      </c>
      <c r="D1735">
        <v>13230637</v>
      </c>
    </row>
    <row r="1736" spans="1:4" x14ac:dyDescent="0.2">
      <c r="A1736" t="s">
        <v>2764</v>
      </c>
      <c r="B1736">
        <v>2</v>
      </c>
      <c r="C1736" t="s">
        <v>26683</v>
      </c>
      <c r="D1736">
        <v>35321223</v>
      </c>
    </row>
    <row r="1737" spans="1:4" x14ac:dyDescent="0.2">
      <c r="A1737" t="s">
        <v>2764</v>
      </c>
      <c r="B1737">
        <v>3</v>
      </c>
      <c r="C1737" t="s">
        <v>26684</v>
      </c>
      <c r="D1737">
        <v>35321469</v>
      </c>
    </row>
    <row r="1738" spans="1:4" x14ac:dyDescent="0.2">
      <c r="A1738" t="s">
        <v>2764</v>
      </c>
      <c r="B1738">
        <v>4</v>
      </c>
      <c r="C1738" t="s">
        <v>26685</v>
      </c>
      <c r="D1738">
        <v>35321472</v>
      </c>
    </row>
    <row r="1739" spans="1:4" x14ac:dyDescent="0.2">
      <c r="A1739" t="s">
        <v>3073</v>
      </c>
      <c r="B1739">
        <v>1</v>
      </c>
      <c r="C1739" t="s">
        <v>26686</v>
      </c>
      <c r="D1739">
        <v>42320683</v>
      </c>
    </row>
    <row r="1740" spans="1:4" x14ac:dyDescent="0.2">
      <c r="A1740" t="s">
        <v>3073</v>
      </c>
      <c r="B1740">
        <v>2</v>
      </c>
      <c r="C1740" t="s">
        <v>26687</v>
      </c>
      <c r="D1740">
        <v>42320788</v>
      </c>
    </row>
    <row r="1741" spans="1:4" x14ac:dyDescent="0.2">
      <c r="A1741" t="s">
        <v>7859</v>
      </c>
      <c r="B1741">
        <v>1</v>
      </c>
      <c r="C1741" t="s">
        <v>26688</v>
      </c>
      <c r="D1741">
        <v>34100003</v>
      </c>
    </row>
    <row r="1742" spans="1:4" x14ac:dyDescent="0.2">
      <c r="A1742" t="s">
        <v>7859</v>
      </c>
      <c r="B1742">
        <v>2</v>
      </c>
      <c r="C1742" t="s">
        <v>26689</v>
      </c>
      <c r="D1742">
        <v>34100006</v>
      </c>
    </row>
    <row r="1743" spans="1:4" x14ac:dyDescent="0.2">
      <c r="A1743" t="s">
        <v>7859</v>
      </c>
      <c r="B1743">
        <v>3</v>
      </c>
      <c r="C1743" t="s">
        <v>26690</v>
      </c>
      <c r="D1743">
        <v>34200006</v>
      </c>
    </row>
    <row r="1744" spans="1:4" x14ac:dyDescent="0.2">
      <c r="A1744" t="s">
        <v>7859</v>
      </c>
      <c r="B1744">
        <v>4</v>
      </c>
      <c r="C1744" t="s">
        <v>26691</v>
      </c>
      <c r="D1744">
        <v>34200009</v>
      </c>
    </row>
    <row r="1745" spans="1:4" x14ac:dyDescent="0.2">
      <c r="A1745" t="s">
        <v>7859</v>
      </c>
      <c r="B1745">
        <v>5</v>
      </c>
      <c r="C1745" t="s">
        <v>26692</v>
      </c>
      <c r="D1745">
        <v>34200011</v>
      </c>
    </row>
    <row r="1746" spans="1:4" x14ac:dyDescent="0.2">
      <c r="A1746" t="s">
        <v>7859</v>
      </c>
      <c r="B1746">
        <v>6</v>
      </c>
      <c r="C1746" t="s">
        <v>26693</v>
      </c>
      <c r="D1746">
        <v>34200022</v>
      </c>
    </row>
    <row r="1747" spans="1:4" x14ac:dyDescent="0.2">
      <c r="A1747" t="s">
        <v>10695</v>
      </c>
      <c r="B1747">
        <v>1</v>
      </c>
      <c r="C1747" t="s">
        <v>26694</v>
      </c>
      <c r="D1747">
        <v>39200440</v>
      </c>
    </row>
    <row r="1748" spans="1:4" x14ac:dyDescent="0.2">
      <c r="A1748" t="s">
        <v>10695</v>
      </c>
      <c r="B1748">
        <v>2</v>
      </c>
      <c r="C1748" t="s">
        <v>26695</v>
      </c>
      <c r="D1748">
        <v>39200466</v>
      </c>
    </row>
    <row r="1749" spans="1:4" x14ac:dyDescent="0.2">
      <c r="A1749" t="s">
        <v>10695</v>
      </c>
      <c r="B1749">
        <v>3</v>
      </c>
      <c r="C1749" t="s">
        <v>26696</v>
      </c>
      <c r="D1749">
        <v>39200485</v>
      </c>
    </row>
    <row r="1750" spans="1:4" x14ac:dyDescent="0.2">
      <c r="A1750" t="s">
        <v>7404</v>
      </c>
      <c r="B1750">
        <v>1</v>
      </c>
      <c r="C1750" t="s">
        <v>26697</v>
      </c>
      <c r="D1750">
        <v>42320715</v>
      </c>
    </row>
    <row r="1751" spans="1:4" x14ac:dyDescent="0.2">
      <c r="A1751" t="s">
        <v>7404</v>
      </c>
      <c r="B1751">
        <v>2</v>
      </c>
      <c r="C1751" t="s">
        <v>26698</v>
      </c>
      <c r="D1751">
        <v>42320718</v>
      </c>
    </row>
    <row r="1752" spans="1:4" x14ac:dyDescent="0.2">
      <c r="A1752" t="s">
        <v>7404</v>
      </c>
      <c r="B1752">
        <v>3</v>
      </c>
      <c r="C1752" t="s">
        <v>26699</v>
      </c>
      <c r="D1752">
        <v>42320721</v>
      </c>
    </row>
    <row r="1753" spans="1:4" x14ac:dyDescent="0.2">
      <c r="A1753" t="s">
        <v>7404</v>
      </c>
      <c r="B1753">
        <v>4</v>
      </c>
      <c r="C1753" t="s">
        <v>26700</v>
      </c>
      <c r="D1753">
        <v>42320723</v>
      </c>
    </row>
    <row r="1754" spans="1:4" x14ac:dyDescent="0.2">
      <c r="A1754" t="s">
        <v>7404</v>
      </c>
      <c r="B1754">
        <v>5</v>
      </c>
      <c r="C1754" t="s">
        <v>26701</v>
      </c>
      <c r="D1754">
        <v>42320729</v>
      </c>
    </row>
    <row r="1755" spans="1:4" x14ac:dyDescent="0.2">
      <c r="A1755" t="s">
        <v>7404</v>
      </c>
      <c r="B1755">
        <v>6</v>
      </c>
      <c r="C1755" t="s">
        <v>26702</v>
      </c>
      <c r="D1755">
        <v>42320755</v>
      </c>
    </row>
    <row r="1756" spans="1:4" x14ac:dyDescent="0.2">
      <c r="A1756" t="s">
        <v>7404</v>
      </c>
      <c r="B1756">
        <v>7</v>
      </c>
      <c r="C1756" t="s">
        <v>26703</v>
      </c>
      <c r="D1756">
        <v>42320762</v>
      </c>
    </row>
    <row r="1757" spans="1:4" x14ac:dyDescent="0.2">
      <c r="A1757" t="s">
        <v>7404</v>
      </c>
      <c r="B1757">
        <v>8</v>
      </c>
      <c r="C1757" t="s">
        <v>26704</v>
      </c>
      <c r="D1757">
        <v>42320765</v>
      </c>
    </row>
    <row r="1758" spans="1:4" x14ac:dyDescent="0.2">
      <c r="A1758" t="s">
        <v>7404</v>
      </c>
      <c r="B1758">
        <v>9</v>
      </c>
      <c r="C1758" t="s">
        <v>26705</v>
      </c>
      <c r="D1758">
        <v>42320799</v>
      </c>
    </row>
    <row r="1759" spans="1:4" x14ac:dyDescent="0.2">
      <c r="A1759" t="s">
        <v>7404</v>
      </c>
      <c r="B1759">
        <v>10</v>
      </c>
      <c r="C1759" t="s">
        <v>26706</v>
      </c>
      <c r="D1759">
        <v>55100001</v>
      </c>
    </row>
    <row r="1760" spans="1:4" x14ac:dyDescent="0.2">
      <c r="A1760" t="s">
        <v>7404</v>
      </c>
      <c r="B1760">
        <v>11</v>
      </c>
      <c r="C1760" t="s">
        <v>26707</v>
      </c>
      <c r="D1760">
        <v>56210002</v>
      </c>
    </row>
    <row r="1761" spans="1:4" x14ac:dyDescent="0.2">
      <c r="A1761" t="s">
        <v>7404</v>
      </c>
      <c r="B1761">
        <v>12</v>
      </c>
      <c r="C1761" t="s">
        <v>26708</v>
      </c>
      <c r="D1761">
        <v>56210029</v>
      </c>
    </row>
    <row r="1762" spans="1:4" x14ac:dyDescent="0.2">
      <c r="A1762" t="s">
        <v>7404</v>
      </c>
      <c r="B1762">
        <v>13</v>
      </c>
      <c r="C1762" t="s">
        <v>26709</v>
      </c>
      <c r="D1762">
        <v>56210432</v>
      </c>
    </row>
    <row r="1763" spans="1:4" x14ac:dyDescent="0.2">
      <c r="A1763" t="s">
        <v>7404</v>
      </c>
      <c r="B1763">
        <v>14</v>
      </c>
      <c r="C1763" t="s">
        <v>26710</v>
      </c>
      <c r="D1763">
        <v>62640028</v>
      </c>
    </row>
    <row r="1764" spans="1:4" x14ac:dyDescent="0.2">
      <c r="A1764" t="s">
        <v>7404</v>
      </c>
      <c r="B1764">
        <v>15</v>
      </c>
      <c r="C1764" t="s">
        <v>26711</v>
      </c>
      <c r="D1764">
        <v>63220001</v>
      </c>
    </row>
    <row r="1765" spans="1:4" x14ac:dyDescent="0.2">
      <c r="A1765" t="s">
        <v>7404</v>
      </c>
      <c r="B1765">
        <v>16</v>
      </c>
      <c r="C1765" t="s">
        <v>26712</v>
      </c>
      <c r="D1765">
        <v>63220002</v>
      </c>
    </row>
    <row r="1766" spans="1:4" x14ac:dyDescent="0.2">
      <c r="A1766" t="s">
        <v>7404</v>
      </c>
      <c r="B1766">
        <v>17</v>
      </c>
      <c r="C1766" t="s">
        <v>26713</v>
      </c>
      <c r="D1766">
        <v>63300001</v>
      </c>
    </row>
    <row r="1767" spans="1:4" x14ac:dyDescent="0.2">
      <c r="A1767" t="s">
        <v>7404</v>
      </c>
      <c r="B1767">
        <v>18</v>
      </c>
      <c r="C1767" t="s">
        <v>26714</v>
      </c>
      <c r="D1767">
        <v>63300004</v>
      </c>
    </row>
    <row r="1768" spans="1:4" x14ac:dyDescent="0.2">
      <c r="A1768" t="s">
        <v>7404</v>
      </c>
      <c r="B1768">
        <v>19</v>
      </c>
      <c r="C1768" t="s">
        <v>26715</v>
      </c>
      <c r="D1768">
        <v>92200002</v>
      </c>
    </row>
    <row r="1769" spans="1:4" x14ac:dyDescent="0.2">
      <c r="A1769" t="s">
        <v>7404</v>
      </c>
      <c r="B1769">
        <v>20</v>
      </c>
      <c r="C1769" t="s">
        <v>26716</v>
      </c>
      <c r="D1769">
        <v>93200001</v>
      </c>
    </row>
    <row r="1770" spans="1:4" x14ac:dyDescent="0.2">
      <c r="A1770" t="s">
        <v>11052</v>
      </c>
      <c r="B1770">
        <v>1</v>
      </c>
      <c r="C1770" t="s">
        <v>26717</v>
      </c>
      <c r="D1770">
        <v>36230831</v>
      </c>
    </row>
    <row r="1771" spans="1:4" x14ac:dyDescent="0.2">
      <c r="A1771" t="s">
        <v>11052</v>
      </c>
      <c r="B1771">
        <v>2</v>
      </c>
      <c r="C1771" t="s">
        <v>26718</v>
      </c>
      <c r="D1771">
        <v>36230933</v>
      </c>
    </row>
    <row r="1772" spans="1:4" x14ac:dyDescent="0.2">
      <c r="A1772" t="s">
        <v>4244</v>
      </c>
      <c r="B1772">
        <v>1</v>
      </c>
      <c r="C1772" t="s">
        <v>26719</v>
      </c>
      <c r="D1772">
        <v>35200038</v>
      </c>
    </row>
    <row r="1773" spans="1:4" x14ac:dyDescent="0.2">
      <c r="A1773" t="s">
        <v>4244</v>
      </c>
      <c r="B1773">
        <v>2</v>
      </c>
      <c r="C1773" t="s">
        <v>26720</v>
      </c>
      <c r="D1773">
        <v>35200049</v>
      </c>
    </row>
    <row r="1774" spans="1:4" x14ac:dyDescent="0.2">
      <c r="A1774" t="s">
        <v>4244</v>
      </c>
      <c r="B1774">
        <v>3</v>
      </c>
      <c r="C1774" t="s">
        <v>26721</v>
      </c>
      <c r="D1774">
        <v>35330005</v>
      </c>
    </row>
    <row r="1775" spans="1:4" x14ac:dyDescent="0.2">
      <c r="A1775" t="s">
        <v>4244</v>
      </c>
      <c r="B1775">
        <v>4</v>
      </c>
      <c r="C1775" t="s">
        <v>26722</v>
      </c>
      <c r="D1775">
        <v>35330006</v>
      </c>
    </row>
    <row r="1776" spans="1:4" x14ac:dyDescent="0.2">
      <c r="A1776" t="s">
        <v>2135</v>
      </c>
      <c r="B1776">
        <v>1</v>
      </c>
      <c r="C1776" t="s">
        <v>26723</v>
      </c>
      <c r="D1776">
        <v>32130001</v>
      </c>
    </row>
    <row r="1777" spans="1:4" x14ac:dyDescent="0.2">
      <c r="A1777" t="s">
        <v>2135</v>
      </c>
      <c r="B1777">
        <v>2</v>
      </c>
      <c r="C1777" t="s">
        <v>26724</v>
      </c>
      <c r="D1777">
        <v>32210002</v>
      </c>
    </row>
    <row r="1778" spans="1:4" x14ac:dyDescent="0.2">
      <c r="A1778" t="s">
        <v>6457</v>
      </c>
      <c r="B1778">
        <v>1</v>
      </c>
      <c r="C1778" t="s">
        <v>26725</v>
      </c>
      <c r="D1778">
        <v>12430735</v>
      </c>
    </row>
    <row r="1779" spans="1:4" x14ac:dyDescent="0.2">
      <c r="A1779" t="s">
        <v>6457</v>
      </c>
      <c r="B1779">
        <v>2</v>
      </c>
      <c r="C1779" t="s">
        <v>26726</v>
      </c>
      <c r="D1779">
        <v>12431033</v>
      </c>
    </row>
    <row r="1780" spans="1:4" x14ac:dyDescent="0.2">
      <c r="A1780" t="s">
        <v>6457</v>
      </c>
      <c r="B1780">
        <v>3</v>
      </c>
      <c r="C1780" t="s">
        <v>26727</v>
      </c>
      <c r="D1780">
        <v>12431077</v>
      </c>
    </row>
    <row r="1781" spans="1:4" x14ac:dyDescent="0.2">
      <c r="A1781" t="s">
        <v>2605</v>
      </c>
      <c r="B1781">
        <v>1</v>
      </c>
      <c r="C1781" t="s">
        <v>26728</v>
      </c>
      <c r="D1781">
        <v>16100793</v>
      </c>
    </row>
    <row r="1782" spans="1:4" x14ac:dyDescent="0.2">
      <c r="A1782" t="s">
        <v>2605</v>
      </c>
      <c r="B1782">
        <v>2</v>
      </c>
      <c r="C1782" t="s">
        <v>26729</v>
      </c>
      <c r="D1782">
        <v>16100902</v>
      </c>
    </row>
    <row r="1783" spans="1:4" x14ac:dyDescent="0.2">
      <c r="A1783" t="s">
        <v>10858</v>
      </c>
      <c r="B1783">
        <v>1</v>
      </c>
      <c r="C1783" t="s">
        <v>26730</v>
      </c>
      <c r="D1783">
        <v>37540014</v>
      </c>
    </row>
    <row r="1784" spans="1:4" x14ac:dyDescent="0.2">
      <c r="A1784" t="s">
        <v>8578</v>
      </c>
      <c r="B1784">
        <v>1</v>
      </c>
      <c r="C1784" t="s">
        <v>26731</v>
      </c>
      <c r="D1784">
        <v>13210021</v>
      </c>
    </row>
    <row r="1785" spans="1:4" x14ac:dyDescent="0.2">
      <c r="A1785" t="s">
        <v>3343</v>
      </c>
      <c r="B1785">
        <v>1</v>
      </c>
      <c r="C1785" t="s">
        <v>26732</v>
      </c>
      <c r="D1785">
        <v>12430781</v>
      </c>
    </row>
    <row r="1786" spans="1:4" x14ac:dyDescent="0.2">
      <c r="A1786" t="s">
        <v>3343</v>
      </c>
      <c r="B1786">
        <v>2</v>
      </c>
      <c r="C1786" t="s">
        <v>26733</v>
      </c>
      <c r="D1786">
        <v>37540017</v>
      </c>
    </row>
    <row r="1787" spans="1:4" x14ac:dyDescent="0.2">
      <c r="A1787" t="s">
        <v>3343</v>
      </c>
      <c r="B1787">
        <v>3</v>
      </c>
      <c r="C1787" t="s">
        <v>26734</v>
      </c>
      <c r="D1787">
        <v>37540077</v>
      </c>
    </row>
    <row r="1788" spans="1:4" x14ac:dyDescent="0.2">
      <c r="A1788" t="s">
        <v>7015</v>
      </c>
      <c r="B1788">
        <v>1</v>
      </c>
      <c r="C1788" t="s">
        <v>26735</v>
      </c>
      <c r="D1788">
        <v>34200005</v>
      </c>
    </row>
    <row r="1789" spans="1:4" x14ac:dyDescent="0.2">
      <c r="A1789" t="s">
        <v>7015</v>
      </c>
      <c r="B1789">
        <v>2</v>
      </c>
      <c r="C1789" t="s">
        <v>26736</v>
      </c>
      <c r="D1789">
        <v>34200006</v>
      </c>
    </row>
    <row r="1790" spans="1:4" x14ac:dyDescent="0.2">
      <c r="A1790" t="s">
        <v>7015</v>
      </c>
      <c r="B1790">
        <v>3</v>
      </c>
      <c r="C1790" t="s">
        <v>26737</v>
      </c>
      <c r="D1790">
        <v>34200007</v>
      </c>
    </row>
    <row r="1791" spans="1:4" x14ac:dyDescent="0.2">
      <c r="A1791" t="s">
        <v>7015</v>
      </c>
      <c r="B1791">
        <v>4</v>
      </c>
      <c r="C1791" t="s">
        <v>26738</v>
      </c>
      <c r="D1791">
        <v>34200028</v>
      </c>
    </row>
    <row r="1792" spans="1:4" x14ac:dyDescent="0.2">
      <c r="A1792" t="s">
        <v>7015</v>
      </c>
      <c r="B1792">
        <v>5</v>
      </c>
      <c r="C1792" t="s">
        <v>26739</v>
      </c>
      <c r="D1792">
        <v>34200088</v>
      </c>
    </row>
    <row r="1793" spans="1:4" x14ac:dyDescent="0.2">
      <c r="A1793" t="s">
        <v>7015</v>
      </c>
      <c r="B1793">
        <v>6</v>
      </c>
      <c r="C1793" t="s">
        <v>26740</v>
      </c>
      <c r="D1793">
        <v>35330017</v>
      </c>
    </row>
    <row r="1794" spans="1:4" x14ac:dyDescent="0.2">
      <c r="A1794" t="s">
        <v>10555</v>
      </c>
      <c r="B1794">
        <v>1</v>
      </c>
      <c r="C1794" t="s">
        <v>26741</v>
      </c>
      <c r="D1794">
        <v>39200440</v>
      </c>
    </row>
    <row r="1795" spans="1:4" x14ac:dyDescent="0.2">
      <c r="A1795" t="s">
        <v>9148</v>
      </c>
      <c r="B1795">
        <v>1</v>
      </c>
      <c r="C1795" t="s">
        <v>26742</v>
      </c>
      <c r="D1795">
        <v>42320762</v>
      </c>
    </row>
    <row r="1796" spans="1:4" x14ac:dyDescent="0.2">
      <c r="A1796" t="s">
        <v>9148</v>
      </c>
      <c r="B1796">
        <v>2</v>
      </c>
      <c r="C1796" t="s">
        <v>26743</v>
      </c>
      <c r="D1796">
        <v>42320799</v>
      </c>
    </row>
    <row r="1797" spans="1:4" x14ac:dyDescent="0.2">
      <c r="A1797" t="s">
        <v>9937</v>
      </c>
      <c r="B1797">
        <v>1</v>
      </c>
      <c r="C1797" t="s">
        <v>26744</v>
      </c>
      <c r="D1797">
        <v>13230412</v>
      </c>
    </row>
    <row r="1798" spans="1:4" x14ac:dyDescent="0.2">
      <c r="A1798" t="s">
        <v>9937</v>
      </c>
      <c r="B1798">
        <v>2</v>
      </c>
      <c r="C1798" t="s">
        <v>26745</v>
      </c>
      <c r="D1798">
        <v>13230487</v>
      </c>
    </row>
    <row r="1799" spans="1:4" x14ac:dyDescent="0.2">
      <c r="A1799" t="s">
        <v>10844</v>
      </c>
      <c r="B1799">
        <v>1</v>
      </c>
      <c r="C1799" t="s">
        <v>26746</v>
      </c>
      <c r="D1799">
        <v>22130644</v>
      </c>
    </row>
    <row r="1800" spans="1:4" x14ac:dyDescent="0.2">
      <c r="A1800" t="s">
        <v>10844</v>
      </c>
      <c r="B1800">
        <v>2</v>
      </c>
      <c r="C1800" t="s">
        <v>26747</v>
      </c>
      <c r="D1800">
        <v>37210015</v>
      </c>
    </row>
    <row r="1801" spans="1:4" x14ac:dyDescent="0.2">
      <c r="A1801" t="s">
        <v>10844</v>
      </c>
      <c r="B1801">
        <v>3</v>
      </c>
      <c r="C1801" t="s">
        <v>26748</v>
      </c>
      <c r="D1801">
        <v>37220004</v>
      </c>
    </row>
    <row r="1802" spans="1:4" x14ac:dyDescent="0.2">
      <c r="A1802" t="s">
        <v>9559</v>
      </c>
      <c r="B1802">
        <v>1</v>
      </c>
      <c r="C1802" t="s">
        <v>26749</v>
      </c>
      <c r="D1802">
        <v>32210754</v>
      </c>
    </row>
    <row r="1803" spans="1:4" x14ac:dyDescent="0.2">
      <c r="A1803" t="s">
        <v>5253</v>
      </c>
      <c r="B1803">
        <v>1</v>
      </c>
      <c r="C1803" t="s">
        <v>26750</v>
      </c>
      <c r="D1803">
        <v>32211869</v>
      </c>
    </row>
    <row r="1804" spans="1:4" x14ac:dyDescent="0.2">
      <c r="A1804" t="s">
        <v>5253</v>
      </c>
      <c r="B1804">
        <v>2</v>
      </c>
      <c r="C1804" t="s">
        <v>26751</v>
      </c>
      <c r="D1804">
        <v>73300836</v>
      </c>
    </row>
    <row r="1805" spans="1:4" x14ac:dyDescent="0.2">
      <c r="A1805" t="s">
        <v>11492</v>
      </c>
      <c r="B1805">
        <v>1</v>
      </c>
      <c r="C1805" t="s">
        <v>26752</v>
      </c>
      <c r="D1805">
        <v>35200023</v>
      </c>
    </row>
    <row r="1806" spans="1:4" x14ac:dyDescent="0.2">
      <c r="A1806" t="s">
        <v>11492</v>
      </c>
      <c r="B1806">
        <v>2</v>
      </c>
      <c r="C1806" t="s">
        <v>26753</v>
      </c>
      <c r="D1806">
        <v>35310005</v>
      </c>
    </row>
    <row r="1807" spans="1:4" x14ac:dyDescent="0.2">
      <c r="A1807" t="s">
        <v>11492</v>
      </c>
      <c r="B1807">
        <v>3</v>
      </c>
      <c r="C1807" t="s">
        <v>26754</v>
      </c>
      <c r="D1807">
        <v>35310006</v>
      </c>
    </row>
    <row r="1808" spans="1:4" x14ac:dyDescent="0.2">
      <c r="A1808" t="s">
        <v>11492</v>
      </c>
      <c r="B1808">
        <v>4</v>
      </c>
      <c r="C1808" t="s">
        <v>26755</v>
      </c>
      <c r="D1808">
        <v>35310007</v>
      </c>
    </row>
    <row r="1809" spans="1:4" x14ac:dyDescent="0.2">
      <c r="A1809" t="s">
        <v>11492</v>
      </c>
      <c r="B1809">
        <v>5</v>
      </c>
      <c r="C1809" t="s">
        <v>26756</v>
      </c>
      <c r="D1809">
        <v>35330006</v>
      </c>
    </row>
    <row r="1810" spans="1:4" x14ac:dyDescent="0.2">
      <c r="A1810" t="s">
        <v>6758</v>
      </c>
      <c r="B1810">
        <v>1</v>
      </c>
      <c r="C1810" t="s">
        <v>26757</v>
      </c>
      <c r="D1810">
        <v>37130001</v>
      </c>
    </row>
    <row r="1811" spans="1:4" x14ac:dyDescent="0.2">
      <c r="A1811" t="s">
        <v>6758</v>
      </c>
      <c r="B1811">
        <v>2</v>
      </c>
      <c r="C1811" t="s">
        <v>26758</v>
      </c>
      <c r="D1811">
        <v>37130015</v>
      </c>
    </row>
    <row r="1812" spans="1:4" x14ac:dyDescent="0.2">
      <c r="A1812" t="s">
        <v>6758</v>
      </c>
      <c r="B1812">
        <v>3</v>
      </c>
      <c r="C1812" t="s">
        <v>26759</v>
      </c>
      <c r="D1812">
        <v>38140486</v>
      </c>
    </row>
    <row r="1813" spans="1:4" x14ac:dyDescent="0.2">
      <c r="A1813" t="s">
        <v>6758</v>
      </c>
      <c r="B1813">
        <v>4</v>
      </c>
      <c r="C1813" t="s">
        <v>26760</v>
      </c>
      <c r="D1813">
        <v>38140498</v>
      </c>
    </row>
    <row r="1814" spans="1:4" x14ac:dyDescent="0.2">
      <c r="A1814" t="s">
        <v>7579</v>
      </c>
      <c r="B1814">
        <v>1</v>
      </c>
      <c r="C1814" t="s">
        <v>26761</v>
      </c>
      <c r="D1814">
        <v>37240111</v>
      </c>
    </row>
    <row r="1815" spans="1:4" x14ac:dyDescent="0.2">
      <c r="A1815" t="s">
        <v>7579</v>
      </c>
      <c r="B1815">
        <v>2</v>
      </c>
      <c r="C1815" t="s">
        <v>26762</v>
      </c>
      <c r="D1815">
        <v>37430625</v>
      </c>
    </row>
    <row r="1816" spans="1:4" x14ac:dyDescent="0.2">
      <c r="A1816" t="s">
        <v>7579</v>
      </c>
      <c r="B1816">
        <v>3</v>
      </c>
      <c r="C1816" t="s">
        <v>26763</v>
      </c>
      <c r="D1816">
        <v>37430695</v>
      </c>
    </row>
    <row r="1817" spans="1:4" x14ac:dyDescent="0.2">
      <c r="A1817" t="s">
        <v>7579</v>
      </c>
      <c r="B1817">
        <v>4</v>
      </c>
      <c r="C1817" t="s">
        <v>26764</v>
      </c>
      <c r="D1817">
        <v>37430975</v>
      </c>
    </row>
    <row r="1818" spans="1:4" x14ac:dyDescent="0.2">
      <c r="A1818" t="s">
        <v>1141</v>
      </c>
      <c r="B1818">
        <v>1</v>
      </c>
      <c r="C1818" t="s">
        <v>26765</v>
      </c>
      <c r="D1818">
        <v>16100793</v>
      </c>
    </row>
    <row r="1819" spans="1:4" x14ac:dyDescent="0.2">
      <c r="A1819" t="s">
        <v>1141</v>
      </c>
      <c r="B1819">
        <v>2</v>
      </c>
      <c r="C1819" t="s">
        <v>26766</v>
      </c>
      <c r="D1819">
        <v>57320017</v>
      </c>
    </row>
    <row r="1820" spans="1:4" x14ac:dyDescent="0.2">
      <c r="A1820" t="s">
        <v>1141</v>
      </c>
      <c r="B1820">
        <v>3</v>
      </c>
      <c r="C1820" t="s">
        <v>26767</v>
      </c>
      <c r="D1820">
        <v>57320517</v>
      </c>
    </row>
    <row r="1821" spans="1:4" x14ac:dyDescent="0.2">
      <c r="A1821" t="s">
        <v>1141</v>
      </c>
      <c r="B1821">
        <v>4</v>
      </c>
      <c r="C1821" t="s">
        <v>26768</v>
      </c>
      <c r="D1821">
        <v>57320518</v>
      </c>
    </row>
    <row r="1822" spans="1:4" x14ac:dyDescent="0.2">
      <c r="A1822" t="s">
        <v>1141</v>
      </c>
      <c r="B1822">
        <v>5</v>
      </c>
      <c r="C1822" t="s">
        <v>26769</v>
      </c>
      <c r="D1822">
        <v>59230071</v>
      </c>
    </row>
    <row r="1823" spans="1:4" x14ac:dyDescent="0.2">
      <c r="A1823" t="s">
        <v>1141</v>
      </c>
      <c r="B1823">
        <v>6</v>
      </c>
      <c r="C1823" t="s">
        <v>26770</v>
      </c>
      <c r="D1823">
        <v>59231292</v>
      </c>
    </row>
    <row r="1824" spans="1:4" x14ac:dyDescent="0.2">
      <c r="A1824" t="s">
        <v>7021</v>
      </c>
      <c r="B1824">
        <v>1</v>
      </c>
      <c r="C1824" t="s">
        <v>26771</v>
      </c>
      <c r="D1824">
        <v>32211869</v>
      </c>
    </row>
    <row r="1825" spans="1:4" x14ac:dyDescent="0.2">
      <c r="A1825" t="s">
        <v>7021</v>
      </c>
      <c r="B1825">
        <v>2</v>
      </c>
      <c r="C1825" t="s">
        <v>26772</v>
      </c>
      <c r="D1825">
        <v>73300777</v>
      </c>
    </row>
    <row r="1826" spans="1:4" x14ac:dyDescent="0.2">
      <c r="A1826" t="s">
        <v>7021</v>
      </c>
      <c r="B1826">
        <v>3</v>
      </c>
      <c r="C1826" t="s">
        <v>26773</v>
      </c>
      <c r="D1826">
        <v>73300836</v>
      </c>
    </row>
    <row r="1827" spans="1:4" x14ac:dyDescent="0.2">
      <c r="A1827" t="s">
        <v>10701</v>
      </c>
      <c r="B1827">
        <v>1</v>
      </c>
      <c r="C1827" t="s">
        <v>26774</v>
      </c>
      <c r="D1827">
        <v>31100995</v>
      </c>
    </row>
    <row r="1828" spans="1:4" x14ac:dyDescent="0.2">
      <c r="A1828" t="s">
        <v>3541</v>
      </c>
      <c r="B1828">
        <v>1</v>
      </c>
      <c r="C1828" t="s">
        <v>26775</v>
      </c>
      <c r="D1828">
        <v>93100018</v>
      </c>
    </row>
    <row r="1829" spans="1:4" x14ac:dyDescent="0.2">
      <c r="A1829" t="s">
        <v>3541</v>
      </c>
      <c r="B1829">
        <v>2</v>
      </c>
      <c r="C1829" t="s">
        <v>26776</v>
      </c>
      <c r="D1829">
        <v>93100023</v>
      </c>
    </row>
    <row r="1830" spans="1:4" x14ac:dyDescent="0.2">
      <c r="A1830" t="s">
        <v>3541</v>
      </c>
      <c r="B1830">
        <v>3</v>
      </c>
      <c r="C1830" t="s">
        <v>26777</v>
      </c>
      <c r="D1830">
        <v>93210001</v>
      </c>
    </row>
    <row r="1831" spans="1:4" x14ac:dyDescent="0.2">
      <c r="A1831" t="s">
        <v>7475</v>
      </c>
      <c r="B1831">
        <v>1</v>
      </c>
      <c r="C1831" t="s">
        <v>26778</v>
      </c>
      <c r="D1831">
        <v>62231022</v>
      </c>
    </row>
    <row r="1832" spans="1:4" x14ac:dyDescent="0.2">
      <c r="A1832" t="s">
        <v>11779</v>
      </c>
      <c r="B1832">
        <v>1</v>
      </c>
      <c r="C1832" t="s">
        <v>26779</v>
      </c>
      <c r="D1832">
        <v>62231022</v>
      </c>
    </row>
    <row r="1833" spans="1:4" x14ac:dyDescent="0.2">
      <c r="A1833" t="s">
        <v>11779</v>
      </c>
      <c r="B1833">
        <v>2</v>
      </c>
      <c r="C1833" t="s">
        <v>26780</v>
      </c>
      <c r="D1833">
        <v>62231357</v>
      </c>
    </row>
    <row r="1834" spans="1:4" x14ac:dyDescent="0.2">
      <c r="A1834" t="s">
        <v>11779</v>
      </c>
      <c r="B1834">
        <v>3</v>
      </c>
      <c r="C1834" t="s">
        <v>26781</v>
      </c>
      <c r="D1834">
        <v>62231378</v>
      </c>
    </row>
    <row r="1835" spans="1:4" x14ac:dyDescent="0.2">
      <c r="A1835" t="s">
        <v>1621</v>
      </c>
      <c r="B1835">
        <v>1</v>
      </c>
      <c r="C1835" t="s">
        <v>26782</v>
      </c>
      <c r="D1835">
        <v>35321466</v>
      </c>
    </row>
    <row r="1836" spans="1:4" x14ac:dyDescent="0.2">
      <c r="A1836" t="s">
        <v>1621</v>
      </c>
      <c r="B1836">
        <v>2</v>
      </c>
      <c r="C1836" t="s">
        <v>26783</v>
      </c>
      <c r="D1836">
        <v>35321866</v>
      </c>
    </row>
    <row r="1837" spans="1:4" x14ac:dyDescent="0.2">
      <c r="A1837" t="s">
        <v>8596</v>
      </c>
      <c r="B1837">
        <v>1</v>
      </c>
      <c r="C1837" t="s">
        <v>26784</v>
      </c>
      <c r="D1837">
        <v>35321275</v>
      </c>
    </row>
    <row r="1838" spans="1:4" x14ac:dyDescent="0.2">
      <c r="A1838" t="s">
        <v>8596</v>
      </c>
      <c r="B1838">
        <v>2</v>
      </c>
      <c r="C1838" t="s">
        <v>26785</v>
      </c>
      <c r="D1838">
        <v>35321279</v>
      </c>
    </row>
    <row r="1839" spans="1:4" x14ac:dyDescent="0.2">
      <c r="A1839" t="s">
        <v>8596</v>
      </c>
      <c r="B1839">
        <v>3</v>
      </c>
      <c r="C1839" t="s">
        <v>26786</v>
      </c>
      <c r="D1839">
        <v>35321583</v>
      </c>
    </row>
    <row r="1840" spans="1:4" x14ac:dyDescent="0.2">
      <c r="A1840" t="s">
        <v>8596</v>
      </c>
      <c r="B1840">
        <v>4</v>
      </c>
      <c r="C1840" t="s">
        <v>26787</v>
      </c>
      <c r="D1840">
        <v>37470641</v>
      </c>
    </row>
    <row r="1841" spans="1:4" x14ac:dyDescent="0.2">
      <c r="A1841" t="s">
        <v>8341</v>
      </c>
      <c r="B1841">
        <v>1</v>
      </c>
      <c r="C1841" t="s">
        <v>26788</v>
      </c>
      <c r="D1841">
        <v>13230021</v>
      </c>
    </row>
    <row r="1842" spans="1:4" x14ac:dyDescent="0.2">
      <c r="A1842" t="s">
        <v>8341</v>
      </c>
      <c r="B1842">
        <v>2</v>
      </c>
      <c r="C1842" t="s">
        <v>26789</v>
      </c>
      <c r="D1842">
        <v>13230024</v>
      </c>
    </row>
    <row r="1843" spans="1:4" x14ac:dyDescent="0.2">
      <c r="A1843" t="s">
        <v>8341</v>
      </c>
      <c r="B1843">
        <v>3</v>
      </c>
      <c r="C1843" t="s">
        <v>26790</v>
      </c>
      <c r="D1843">
        <v>13230027</v>
      </c>
    </row>
    <row r="1844" spans="1:4" x14ac:dyDescent="0.2">
      <c r="A1844" t="s">
        <v>8341</v>
      </c>
      <c r="B1844">
        <v>4</v>
      </c>
      <c r="C1844" t="s">
        <v>26791</v>
      </c>
      <c r="D1844">
        <v>13230028</v>
      </c>
    </row>
    <row r="1845" spans="1:4" x14ac:dyDescent="0.2">
      <c r="A1845" t="s">
        <v>8341</v>
      </c>
      <c r="B1845">
        <v>5</v>
      </c>
      <c r="C1845" t="s">
        <v>26792</v>
      </c>
      <c r="D1845">
        <v>13230029</v>
      </c>
    </row>
    <row r="1846" spans="1:4" x14ac:dyDescent="0.2">
      <c r="A1846" t="s">
        <v>8341</v>
      </c>
      <c r="B1846">
        <v>6</v>
      </c>
      <c r="C1846" t="s">
        <v>26793</v>
      </c>
      <c r="D1846">
        <v>13230469</v>
      </c>
    </row>
    <row r="1847" spans="1:4" x14ac:dyDescent="0.2">
      <c r="A1847" t="s">
        <v>8341</v>
      </c>
      <c r="B1847">
        <v>7</v>
      </c>
      <c r="C1847" t="s">
        <v>26794</v>
      </c>
      <c r="D1847">
        <v>13230521</v>
      </c>
    </row>
    <row r="1848" spans="1:4" x14ac:dyDescent="0.2">
      <c r="A1848" t="s">
        <v>8341</v>
      </c>
      <c r="B1848">
        <v>8</v>
      </c>
      <c r="C1848" t="s">
        <v>26795</v>
      </c>
      <c r="D1848">
        <v>13230666</v>
      </c>
    </row>
    <row r="1849" spans="1:4" x14ac:dyDescent="0.2">
      <c r="A1849" t="s">
        <v>6436</v>
      </c>
      <c r="B1849">
        <v>1</v>
      </c>
      <c r="C1849" t="s">
        <v>26796</v>
      </c>
      <c r="D1849">
        <v>35321476</v>
      </c>
    </row>
    <row r="1850" spans="1:4" x14ac:dyDescent="0.2">
      <c r="A1850" t="s">
        <v>6436</v>
      </c>
      <c r="B1850">
        <v>2</v>
      </c>
      <c r="C1850" t="s">
        <v>26797</v>
      </c>
      <c r="D1850">
        <v>35321477</v>
      </c>
    </row>
    <row r="1851" spans="1:4" x14ac:dyDescent="0.2">
      <c r="A1851" t="s">
        <v>6436</v>
      </c>
      <c r="B1851">
        <v>3</v>
      </c>
      <c r="C1851" t="s">
        <v>26798</v>
      </c>
      <c r="D1851">
        <v>35321514</v>
      </c>
    </row>
    <row r="1852" spans="1:4" x14ac:dyDescent="0.2">
      <c r="A1852" t="s">
        <v>6436</v>
      </c>
      <c r="B1852">
        <v>4</v>
      </c>
      <c r="C1852" t="s">
        <v>26799</v>
      </c>
      <c r="D1852">
        <v>35321516</v>
      </c>
    </row>
    <row r="1853" spans="1:4" x14ac:dyDescent="0.2">
      <c r="A1853" t="s">
        <v>11519</v>
      </c>
      <c r="B1853">
        <v>1</v>
      </c>
      <c r="C1853" t="s">
        <v>26800</v>
      </c>
      <c r="D1853">
        <v>16100793</v>
      </c>
    </row>
    <row r="1854" spans="1:4" x14ac:dyDescent="0.2">
      <c r="A1854" t="s">
        <v>11519</v>
      </c>
      <c r="B1854">
        <v>2</v>
      </c>
      <c r="C1854" t="s">
        <v>26801</v>
      </c>
      <c r="D1854">
        <v>16200144</v>
      </c>
    </row>
    <row r="1855" spans="1:4" x14ac:dyDescent="0.2">
      <c r="A1855" t="s">
        <v>11921</v>
      </c>
      <c r="B1855">
        <v>1</v>
      </c>
      <c r="C1855" t="s">
        <v>26802</v>
      </c>
      <c r="D1855">
        <v>62230006</v>
      </c>
    </row>
    <row r="1856" spans="1:4" x14ac:dyDescent="0.2">
      <c r="A1856" t="s">
        <v>11921</v>
      </c>
      <c r="B1856">
        <v>2</v>
      </c>
      <c r="C1856" t="s">
        <v>26803</v>
      </c>
      <c r="D1856">
        <v>62230017</v>
      </c>
    </row>
    <row r="1857" spans="1:4" x14ac:dyDescent="0.2">
      <c r="A1857" t="s">
        <v>11921</v>
      </c>
      <c r="B1857">
        <v>3</v>
      </c>
      <c r="C1857" t="s">
        <v>26804</v>
      </c>
      <c r="D1857">
        <v>62231033</v>
      </c>
    </row>
    <row r="1858" spans="1:4" x14ac:dyDescent="0.2">
      <c r="A1858" t="s">
        <v>11921</v>
      </c>
      <c r="B1858">
        <v>4</v>
      </c>
      <c r="C1858" t="s">
        <v>26805</v>
      </c>
      <c r="D1858">
        <v>62231223</v>
      </c>
    </row>
    <row r="1859" spans="1:4" x14ac:dyDescent="0.2">
      <c r="A1859" t="s">
        <v>11921</v>
      </c>
      <c r="B1859">
        <v>5</v>
      </c>
      <c r="C1859" t="s">
        <v>26806</v>
      </c>
      <c r="D1859">
        <v>62231600</v>
      </c>
    </row>
    <row r="1860" spans="1:4" x14ac:dyDescent="0.2">
      <c r="A1860" t="s">
        <v>11921</v>
      </c>
      <c r="B1860">
        <v>6</v>
      </c>
      <c r="C1860" t="s">
        <v>26807</v>
      </c>
      <c r="D1860">
        <v>62231866</v>
      </c>
    </row>
    <row r="1861" spans="1:4" x14ac:dyDescent="0.2">
      <c r="A1861" t="s">
        <v>11921</v>
      </c>
      <c r="B1861">
        <v>7</v>
      </c>
      <c r="C1861" t="s">
        <v>26808</v>
      </c>
      <c r="D1861">
        <v>71220002</v>
      </c>
    </row>
    <row r="1862" spans="1:4" x14ac:dyDescent="0.2">
      <c r="A1862" t="s">
        <v>11921</v>
      </c>
      <c r="B1862">
        <v>8</v>
      </c>
      <c r="C1862" t="s">
        <v>26809</v>
      </c>
      <c r="D1862">
        <v>71220003</v>
      </c>
    </row>
    <row r="1863" spans="1:4" x14ac:dyDescent="0.2">
      <c r="A1863" t="s">
        <v>11921</v>
      </c>
      <c r="B1863">
        <v>9</v>
      </c>
      <c r="C1863" t="s">
        <v>26810</v>
      </c>
      <c r="D1863">
        <v>71220013</v>
      </c>
    </row>
    <row r="1864" spans="1:4" x14ac:dyDescent="0.2">
      <c r="A1864" t="s">
        <v>9904</v>
      </c>
      <c r="B1864">
        <v>1</v>
      </c>
      <c r="C1864" t="s">
        <v>26811</v>
      </c>
      <c r="D1864">
        <v>32150020</v>
      </c>
    </row>
    <row r="1865" spans="1:4" x14ac:dyDescent="0.2">
      <c r="A1865" t="s">
        <v>9904</v>
      </c>
      <c r="B1865">
        <v>2</v>
      </c>
      <c r="C1865" t="s">
        <v>26812</v>
      </c>
      <c r="D1865">
        <v>32400045</v>
      </c>
    </row>
    <row r="1866" spans="1:4" x14ac:dyDescent="0.2">
      <c r="A1866" t="s">
        <v>8860</v>
      </c>
      <c r="B1866">
        <v>1</v>
      </c>
      <c r="C1866" t="s">
        <v>26813</v>
      </c>
      <c r="D1866">
        <v>92200002</v>
      </c>
    </row>
    <row r="1867" spans="1:4" x14ac:dyDescent="0.2">
      <c r="A1867" t="s">
        <v>8860</v>
      </c>
      <c r="B1867">
        <v>2</v>
      </c>
      <c r="C1867" t="s">
        <v>26814</v>
      </c>
      <c r="D1867">
        <v>92200017</v>
      </c>
    </row>
    <row r="1868" spans="1:4" x14ac:dyDescent="0.2">
      <c r="A1868" t="s">
        <v>3221</v>
      </c>
      <c r="B1868">
        <v>1</v>
      </c>
      <c r="C1868" t="s">
        <v>26815</v>
      </c>
      <c r="D1868">
        <v>32211253</v>
      </c>
    </row>
    <row r="1869" spans="1:4" x14ac:dyDescent="0.2">
      <c r="A1869" t="s">
        <v>3221</v>
      </c>
      <c r="B1869">
        <v>2</v>
      </c>
      <c r="C1869" t="s">
        <v>26816</v>
      </c>
      <c r="D1869">
        <v>32220443</v>
      </c>
    </row>
    <row r="1870" spans="1:4" x14ac:dyDescent="0.2">
      <c r="A1870" t="s">
        <v>6741</v>
      </c>
      <c r="B1870">
        <v>1</v>
      </c>
      <c r="C1870" t="s">
        <v>26817</v>
      </c>
      <c r="D1870">
        <v>34200002</v>
      </c>
    </row>
    <row r="1871" spans="1:4" x14ac:dyDescent="0.2">
      <c r="A1871" t="s">
        <v>6741</v>
      </c>
      <c r="B1871">
        <v>2</v>
      </c>
      <c r="C1871" t="s">
        <v>26818</v>
      </c>
      <c r="D1871">
        <v>34200017</v>
      </c>
    </row>
    <row r="1872" spans="1:4" x14ac:dyDescent="0.2">
      <c r="A1872" t="s">
        <v>9253</v>
      </c>
      <c r="B1872">
        <v>1</v>
      </c>
      <c r="C1872" t="s">
        <v>26819</v>
      </c>
      <c r="D1872">
        <v>22130003</v>
      </c>
    </row>
    <row r="1873" spans="1:4" x14ac:dyDescent="0.2">
      <c r="A1873" t="s">
        <v>9253</v>
      </c>
      <c r="B1873">
        <v>2</v>
      </c>
      <c r="C1873" t="s">
        <v>26820</v>
      </c>
      <c r="D1873">
        <v>37220001</v>
      </c>
    </row>
    <row r="1874" spans="1:4" x14ac:dyDescent="0.2">
      <c r="A1874" t="s">
        <v>9253</v>
      </c>
      <c r="B1874">
        <v>3</v>
      </c>
      <c r="C1874" t="s">
        <v>26821</v>
      </c>
      <c r="D1874">
        <v>37220987</v>
      </c>
    </row>
    <row r="1875" spans="1:4" x14ac:dyDescent="0.2">
      <c r="A1875" t="s">
        <v>5904</v>
      </c>
      <c r="B1875">
        <v>1</v>
      </c>
      <c r="C1875" t="s">
        <v>26822</v>
      </c>
      <c r="D1875">
        <v>32160002</v>
      </c>
    </row>
    <row r="1876" spans="1:4" x14ac:dyDescent="0.2">
      <c r="A1876" t="s">
        <v>5904</v>
      </c>
      <c r="B1876">
        <v>2</v>
      </c>
      <c r="C1876" t="s">
        <v>26823</v>
      </c>
      <c r="D1876">
        <v>32180003</v>
      </c>
    </row>
    <row r="1877" spans="1:4" x14ac:dyDescent="0.2">
      <c r="A1877" t="s">
        <v>5904</v>
      </c>
      <c r="B1877">
        <v>3</v>
      </c>
      <c r="C1877" t="s">
        <v>26824</v>
      </c>
      <c r="D1877">
        <v>32180017</v>
      </c>
    </row>
    <row r="1878" spans="1:4" x14ac:dyDescent="0.2">
      <c r="A1878" t="s">
        <v>5904</v>
      </c>
      <c r="B1878">
        <v>4</v>
      </c>
      <c r="C1878" t="s">
        <v>26825</v>
      </c>
      <c r="D1878">
        <v>33100003</v>
      </c>
    </row>
    <row r="1879" spans="1:4" x14ac:dyDescent="0.2">
      <c r="A1879" t="s">
        <v>5904</v>
      </c>
      <c r="B1879">
        <v>5</v>
      </c>
      <c r="C1879" t="s">
        <v>26826</v>
      </c>
      <c r="D1879">
        <v>33100052</v>
      </c>
    </row>
    <row r="1880" spans="1:4" x14ac:dyDescent="0.2">
      <c r="A1880" t="s">
        <v>5904</v>
      </c>
      <c r="B1880">
        <v>6</v>
      </c>
      <c r="C1880" t="s">
        <v>26827</v>
      </c>
      <c r="D1880">
        <v>33100452</v>
      </c>
    </row>
    <row r="1881" spans="1:4" x14ac:dyDescent="0.2">
      <c r="A1881" t="s">
        <v>5904</v>
      </c>
      <c r="B1881">
        <v>7</v>
      </c>
      <c r="C1881" t="s">
        <v>26828</v>
      </c>
      <c r="D1881">
        <v>41100023</v>
      </c>
    </row>
    <row r="1882" spans="1:4" x14ac:dyDescent="0.2">
      <c r="A1882" t="s">
        <v>5904</v>
      </c>
      <c r="B1882">
        <v>8</v>
      </c>
      <c r="C1882" t="s">
        <v>26829</v>
      </c>
      <c r="D1882">
        <v>62231361</v>
      </c>
    </row>
    <row r="1883" spans="1:4" x14ac:dyDescent="0.2">
      <c r="A1883" t="s">
        <v>5620</v>
      </c>
      <c r="B1883">
        <v>1</v>
      </c>
      <c r="C1883" t="s">
        <v>26830</v>
      </c>
      <c r="D1883">
        <v>32211120</v>
      </c>
    </row>
    <row r="1884" spans="1:4" x14ac:dyDescent="0.2">
      <c r="A1884" t="s">
        <v>1870</v>
      </c>
      <c r="B1884">
        <v>1</v>
      </c>
      <c r="C1884" t="s">
        <v>26831</v>
      </c>
      <c r="D1884">
        <v>32210017</v>
      </c>
    </row>
    <row r="1885" spans="1:4" x14ac:dyDescent="0.2">
      <c r="A1885" t="s">
        <v>11429</v>
      </c>
      <c r="B1885">
        <v>1</v>
      </c>
      <c r="C1885" t="s">
        <v>26832</v>
      </c>
      <c r="D1885">
        <v>22130644</v>
      </c>
    </row>
    <row r="1886" spans="1:4" x14ac:dyDescent="0.2">
      <c r="A1886" t="s">
        <v>11429</v>
      </c>
      <c r="B1886">
        <v>2</v>
      </c>
      <c r="C1886" t="s">
        <v>26833</v>
      </c>
      <c r="D1886">
        <v>22130663</v>
      </c>
    </row>
    <row r="1887" spans="1:4" x14ac:dyDescent="0.2">
      <c r="A1887" t="s">
        <v>11429</v>
      </c>
      <c r="B1887">
        <v>3</v>
      </c>
      <c r="C1887" t="s">
        <v>26834</v>
      </c>
      <c r="D1887">
        <v>22130678</v>
      </c>
    </row>
    <row r="1888" spans="1:4" x14ac:dyDescent="0.2">
      <c r="A1888" t="s">
        <v>11429</v>
      </c>
      <c r="B1888">
        <v>4</v>
      </c>
      <c r="C1888" t="s">
        <v>26835</v>
      </c>
      <c r="D1888">
        <v>37220622</v>
      </c>
    </row>
    <row r="1889" spans="1:4" x14ac:dyDescent="0.2">
      <c r="A1889" t="s">
        <v>11429</v>
      </c>
      <c r="B1889">
        <v>5</v>
      </c>
      <c r="C1889" t="s">
        <v>26836</v>
      </c>
      <c r="D1889">
        <v>37220881</v>
      </c>
    </row>
    <row r="1890" spans="1:4" x14ac:dyDescent="0.2">
      <c r="A1890" t="s">
        <v>11429</v>
      </c>
      <c r="B1890">
        <v>6</v>
      </c>
      <c r="C1890" t="s">
        <v>26837</v>
      </c>
      <c r="D1890">
        <v>37220987</v>
      </c>
    </row>
    <row r="1891" spans="1:4" x14ac:dyDescent="0.2">
      <c r="A1891" t="s">
        <v>1217</v>
      </c>
      <c r="B1891">
        <v>1</v>
      </c>
      <c r="C1891" t="s">
        <v>26838</v>
      </c>
      <c r="D1891">
        <v>37540003</v>
      </c>
    </row>
    <row r="1892" spans="1:4" x14ac:dyDescent="0.2">
      <c r="A1892" t="s">
        <v>1217</v>
      </c>
      <c r="B1892">
        <v>2</v>
      </c>
      <c r="C1892" t="s">
        <v>26839</v>
      </c>
      <c r="D1892">
        <v>37540014</v>
      </c>
    </row>
    <row r="1893" spans="1:4" x14ac:dyDescent="0.2">
      <c r="A1893" t="s">
        <v>1217</v>
      </c>
      <c r="B1893">
        <v>3</v>
      </c>
      <c r="C1893" t="s">
        <v>26840</v>
      </c>
      <c r="D1893">
        <v>37540023</v>
      </c>
    </row>
    <row r="1894" spans="1:4" x14ac:dyDescent="0.2">
      <c r="A1894" t="s">
        <v>6328</v>
      </c>
      <c r="B1894">
        <v>1</v>
      </c>
      <c r="C1894" t="s">
        <v>26841</v>
      </c>
      <c r="D1894">
        <v>35321223</v>
      </c>
    </row>
    <row r="1895" spans="1:4" x14ac:dyDescent="0.2">
      <c r="A1895" t="s">
        <v>6328</v>
      </c>
      <c r="B1895">
        <v>2</v>
      </c>
      <c r="C1895" t="s">
        <v>26842</v>
      </c>
      <c r="D1895">
        <v>35321469</v>
      </c>
    </row>
    <row r="1896" spans="1:4" x14ac:dyDescent="0.2">
      <c r="A1896" t="s">
        <v>6328</v>
      </c>
      <c r="B1896">
        <v>3</v>
      </c>
      <c r="C1896" t="s">
        <v>26843</v>
      </c>
      <c r="D1896">
        <v>35321866</v>
      </c>
    </row>
    <row r="1897" spans="1:4" x14ac:dyDescent="0.2">
      <c r="A1897" t="s">
        <v>6106</v>
      </c>
      <c r="B1897">
        <v>1</v>
      </c>
      <c r="C1897" t="s">
        <v>26844</v>
      </c>
      <c r="D1897">
        <v>37510003</v>
      </c>
    </row>
    <row r="1898" spans="1:4" x14ac:dyDescent="0.2">
      <c r="A1898" t="s">
        <v>6106</v>
      </c>
      <c r="B1898">
        <v>2</v>
      </c>
      <c r="C1898" t="s">
        <v>26845</v>
      </c>
      <c r="D1898">
        <v>37510004</v>
      </c>
    </row>
    <row r="1899" spans="1:4" x14ac:dyDescent="0.2">
      <c r="A1899" t="s">
        <v>6106</v>
      </c>
      <c r="B1899">
        <v>3</v>
      </c>
      <c r="C1899" t="s">
        <v>26846</v>
      </c>
      <c r="D1899">
        <v>37512255</v>
      </c>
    </row>
    <row r="1900" spans="1:4" x14ac:dyDescent="0.2">
      <c r="A1900" t="s">
        <v>3871</v>
      </c>
      <c r="B1900">
        <v>1</v>
      </c>
      <c r="C1900" t="s">
        <v>26847</v>
      </c>
      <c r="D1900">
        <v>35321425</v>
      </c>
    </row>
    <row r="1901" spans="1:4" x14ac:dyDescent="0.2">
      <c r="A1901" t="s">
        <v>3871</v>
      </c>
      <c r="B1901">
        <v>2</v>
      </c>
      <c r="C1901" t="s">
        <v>26848</v>
      </c>
      <c r="D1901">
        <v>35321477</v>
      </c>
    </row>
    <row r="1902" spans="1:4" x14ac:dyDescent="0.2">
      <c r="A1902" t="s">
        <v>3871</v>
      </c>
      <c r="B1902">
        <v>3</v>
      </c>
      <c r="C1902" t="s">
        <v>26849</v>
      </c>
      <c r="D1902">
        <v>35321488</v>
      </c>
    </row>
    <row r="1903" spans="1:4" x14ac:dyDescent="0.2">
      <c r="A1903" t="s">
        <v>3871</v>
      </c>
      <c r="B1903">
        <v>4</v>
      </c>
      <c r="C1903" t="s">
        <v>26850</v>
      </c>
      <c r="D1903">
        <v>43320028</v>
      </c>
    </row>
    <row r="1904" spans="1:4" x14ac:dyDescent="0.2">
      <c r="A1904" t="s">
        <v>3871</v>
      </c>
      <c r="B1904">
        <v>5</v>
      </c>
      <c r="C1904" t="s">
        <v>26851</v>
      </c>
      <c r="D1904">
        <v>43400002</v>
      </c>
    </row>
    <row r="1905" spans="1:4" x14ac:dyDescent="0.2">
      <c r="A1905" t="s">
        <v>11558</v>
      </c>
      <c r="B1905">
        <v>1</v>
      </c>
      <c r="C1905" t="s">
        <v>26852</v>
      </c>
      <c r="D1905">
        <v>34200017</v>
      </c>
    </row>
    <row r="1906" spans="1:4" x14ac:dyDescent="0.2">
      <c r="A1906" t="s">
        <v>10677</v>
      </c>
      <c r="B1906">
        <v>1</v>
      </c>
      <c r="C1906" t="s">
        <v>26853</v>
      </c>
      <c r="D1906">
        <v>32211869</v>
      </c>
    </row>
    <row r="1907" spans="1:4" x14ac:dyDescent="0.2">
      <c r="A1907" t="s">
        <v>10677</v>
      </c>
      <c r="B1907">
        <v>2</v>
      </c>
      <c r="C1907" t="s">
        <v>26854</v>
      </c>
      <c r="D1907">
        <v>32211888</v>
      </c>
    </row>
    <row r="1908" spans="1:4" x14ac:dyDescent="0.2">
      <c r="A1908" t="s">
        <v>9388</v>
      </c>
      <c r="B1908">
        <v>1</v>
      </c>
      <c r="C1908" t="s">
        <v>26855</v>
      </c>
      <c r="D1908">
        <v>13230627</v>
      </c>
    </row>
    <row r="1909" spans="1:4" x14ac:dyDescent="0.2">
      <c r="A1909" t="s">
        <v>9388</v>
      </c>
      <c r="B1909">
        <v>2</v>
      </c>
      <c r="C1909" t="s">
        <v>26856</v>
      </c>
      <c r="D1909">
        <v>37730008</v>
      </c>
    </row>
    <row r="1910" spans="1:4" x14ac:dyDescent="0.2">
      <c r="A1910" t="s">
        <v>9388</v>
      </c>
      <c r="B1910">
        <v>3</v>
      </c>
      <c r="C1910" t="s">
        <v>26857</v>
      </c>
      <c r="D1910">
        <v>37730011</v>
      </c>
    </row>
    <row r="1911" spans="1:4" x14ac:dyDescent="0.2">
      <c r="A1911" t="s">
        <v>9388</v>
      </c>
      <c r="B1911">
        <v>4</v>
      </c>
      <c r="C1911" t="s">
        <v>26858</v>
      </c>
      <c r="D1911">
        <v>37730030</v>
      </c>
    </row>
    <row r="1912" spans="1:4" x14ac:dyDescent="0.2">
      <c r="A1912" t="s">
        <v>9388</v>
      </c>
      <c r="B1912">
        <v>5</v>
      </c>
      <c r="C1912" t="s">
        <v>26859</v>
      </c>
      <c r="D1912">
        <v>37730037</v>
      </c>
    </row>
    <row r="1913" spans="1:4" x14ac:dyDescent="0.2">
      <c r="A1913" t="s">
        <v>9388</v>
      </c>
      <c r="B1913">
        <v>6</v>
      </c>
      <c r="C1913" t="s">
        <v>26860</v>
      </c>
      <c r="D1913">
        <v>51350672</v>
      </c>
    </row>
    <row r="1914" spans="1:4" x14ac:dyDescent="0.2">
      <c r="A1914" t="s">
        <v>4872</v>
      </c>
      <c r="B1914">
        <v>1</v>
      </c>
      <c r="C1914" t="s">
        <v>26861</v>
      </c>
      <c r="D1914">
        <v>32210754</v>
      </c>
    </row>
    <row r="1915" spans="1:4" x14ac:dyDescent="0.2">
      <c r="A1915" t="s">
        <v>11900</v>
      </c>
      <c r="B1915">
        <v>1</v>
      </c>
      <c r="C1915" t="s">
        <v>26862</v>
      </c>
      <c r="D1915">
        <v>36110001</v>
      </c>
    </row>
    <row r="1916" spans="1:4" x14ac:dyDescent="0.2">
      <c r="A1916" t="s">
        <v>11900</v>
      </c>
      <c r="B1916">
        <v>2</v>
      </c>
      <c r="C1916" t="s">
        <v>26863</v>
      </c>
      <c r="D1916">
        <v>36110002</v>
      </c>
    </row>
    <row r="1917" spans="1:4" x14ac:dyDescent="0.2">
      <c r="A1917" t="s">
        <v>11900</v>
      </c>
      <c r="B1917">
        <v>3</v>
      </c>
      <c r="C1917" t="s">
        <v>26864</v>
      </c>
      <c r="D1917">
        <v>36110017</v>
      </c>
    </row>
    <row r="1918" spans="1:4" x14ac:dyDescent="0.2">
      <c r="A1918" t="s">
        <v>11900</v>
      </c>
      <c r="B1918">
        <v>4</v>
      </c>
      <c r="C1918" t="s">
        <v>26865</v>
      </c>
      <c r="D1918">
        <v>36110023</v>
      </c>
    </row>
    <row r="1919" spans="1:4" x14ac:dyDescent="0.2">
      <c r="A1919" t="s">
        <v>11900</v>
      </c>
      <c r="B1919">
        <v>5</v>
      </c>
      <c r="C1919" t="s">
        <v>26866</v>
      </c>
      <c r="D1919">
        <v>36230449</v>
      </c>
    </row>
    <row r="1920" spans="1:4" x14ac:dyDescent="0.2">
      <c r="A1920" t="s">
        <v>11900</v>
      </c>
      <c r="B1920">
        <v>6</v>
      </c>
      <c r="C1920" t="s">
        <v>26867</v>
      </c>
      <c r="D1920">
        <v>36230799</v>
      </c>
    </row>
    <row r="1921" spans="1:4" x14ac:dyDescent="0.2">
      <c r="A1921" t="s">
        <v>11900</v>
      </c>
      <c r="B1921">
        <v>7</v>
      </c>
      <c r="C1921" t="s">
        <v>26868</v>
      </c>
      <c r="D1921">
        <v>36231598</v>
      </c>
    </row>
    <row r="1922" spans="1:4" x14ac:dyDescent="0.2">
      <c r="A1922" t="s">
        <v>11753</v>
      </c>
      <c r="B1922">
        <v>1</v>
      </c>
      <c r="C1922" t="s">
        <v>26869</v>
      </c>
      <c r="D1922">
        <v>32460017</v>
      </c>
    </row>
    <row r="1923" spans="1:4" x14ac:dyDescent="0.2">
      <c r="A1923" t="s">
        <v>11753</v>
      </c>
      <c r="B1923">
        <v>2</v>
      </c>
      <c r="C1923" t="s">
        <v>26870</v>
      </c>
      <c r="D1923">
        <v>32460020</v>
      </c>
    </row>
    <row r="1924" spans="1:4" x14ac:dyDescent="0.2">
      <c r="A1924" t="s">
        <v>11753</v>
      </c>
      <c r="B1924">
        <v>3</v>
      </c>
      <c r="C1924" t="s">
        <v>26871</v>
      </c>
      <c r="D1924">
        <v>32460500</v>
      </c>
    </row>
    <row r="1925" spans="1:4" x14ac:dyDescent="0.2">
      <c r="A1925" t="s">
        <v>9391</v>
      </c>
      <c r="B1925">
        <v>1</v>
      </c>
      <c r="C1925" t="s">
        <v>26872</v>
      </c>
      <c r="D1925">
        <v>62231033</v>
      </c>
    </row>
    <row r="1926" spans="1:4" x14ac:dyDescent="0.2">
      <c r="A1926" t="s">
        <v>9391</v>
      </c>
      <c r="B1926">
        <v>2</v>
      </c>
      <c r="C1926" t="s">
        <v>26873</v>
      </c>
      <c r="D1926">
        <v>62231034</v>
      </c>
    </row>
    <row r="1927" spans="1:4" x14ac:dyDescent="0.2">
      <c r="A1927" t="s">
        <v>9391</v>
      </c>
      <c r="B1927">
        <v>3</v>
      </c>
      <c r="C1927" t="s">
        <v>26874</v>
      </c>
      <c r="D1927">
        <v>62231044</v>
      </c>
    </row>
    <row r="1928" spans="1:4" x14ac:dyDescent="0.2">
      <c r="A1928" t="s">
        <v>9391</v>
      </c>
      <c r="B1928">
        <v>4</v>
      </c>
      <c r="C1928" t="s">
        <v>26875</v>
      </c>
      <c r="D1928">
        <v>62231051</v>
      </c>
    </row>
    <row r="1929" spans="1:4" x14ac:dyDescent="0.2">
      <c r="A1929" t="s">
        <v>9391</v>
      </c>
      <c r="B1929">
        <v>5</v>
      </c>
      <c r="C1929" t="s">
        <v>26876</v>
      </c>
      <c r="D1929">
        <v>62231055</v>
      </c>
    </row>
    <row r="1930" spans="1:4" x14ac:dyDescent="0.2">
      <c r="A1930" t="s">
        <v>9391</v>
      </c>
      <c r="B1930">
        <v>6</v>
      </c>
      <c r="C1930" t="s">
        <v>26877</v>
      </c>
      <c r="D1930">
        <v>62231076</v>
      </c>
    </row>
    <row r="1931" spans="1:4" x14ac:dyDescent="0.2">
      <c r="A1931" t="s">
        <v>9391</v>
      </c>
      <c r="B1931">
        <v>7</v>
      </c>
      <c r="C1931" t="s">
        <v>26878</v>
      </c>
      <c r="D1931">
        <v>93500029</v>
      </c>
    </row>
    <row r="1932" spans="1:4" x14ac:dyDescent="0.2">
      <c r="A1932" t="s">
        <v>9391</v>
      </c>
      <c r="B1932">
        <v>8</v>
      </c>
      <c r="C1932" t="s">
        <v>26879</v>
      </c>
      <c r="D1932">
        <v>93500560</v>
      </c>
    </row>
    <row r="1933" spans="1:4" x14ac:dyDescent="0.2">
      <c r="A1933" t="s">
        <v>9391</v>
      </c>
      <c r="B1933">
        <v>9</v>
      </c>
      <c r="C1933" t="s">
        <v>26880</v>
      </c>
      <c r="D1933">
        <v>93600033</v>
      </c>
    </row>
    <row r="1934" spans="1:4" x14ac:dyDescent="0.2">
      <c r="A1934" t="s">
        <v>2734</v>
      </c>
      <c r="B1934">
        <v>1</v>
      </c>
      <c r="C1934" t="s">
        <v>26881</v>
      </c>
      <c r="D1934">
        <v>31100002</v>
      </c>
    </row>
    <row r="1935" spans="1:4" x14ac:dyDescent="0.2">
      <c r="A1935" t="s">
        <v>8989</v>
      </c>
      <c r="B1935">
        <v>1</v>
      </c>
      <c r="C1935" t="s">
        <v>26882</v>
      </c>
      <c r="D1935">
        <v>34200006</v>
      </c>
    </row>
    <row r="1936" spans="1:4" x14ac:dyDescent="0.2">
      <c r="A1936" t="s">
        <v>8989</v>
      </c>
      <c r="B1936">
        <v>2</v>
      </c>
      <c r="C1936" t="s">
        <v>26883</v>
      </c>
      <c r="D1936">
        <v>34200008</v>
      </c>
    </row>
    <row r="1937" spans="1:4" x14ac:dyDescent="0.2">
      <c r="A1937" t="s">
        <v>8989</v>
      </c>
      <c r="B1937">
        <v>3</v>
      </c>
      <c r="C1937" t="s">
        <v>26884</v>
      </c>
      <c r="D1937">
        <v>34200009</v>
      </c>
    </row>
    <row r="1938" spans="1:4" x14ac:dyDescent="0.2">
      <c r="A1938" t="s">
        <v>8989</v>
      </c>
      <c r="B1938">
        <v>4</v>
      </c>
      <c r="C1938" t="s">
        <v>26885</v>
      </c>
      <c r="D1938">
        <v>34200022</v>
      </c>
    </row>
    <row r="1939" spans="1:4" x14ac:dyDescent="0.2">
      <c r="A1939" t="s">
        <v>8989</v>
      </c>
      <c r="B1939">
        <v>5</v>
      </c>
      <c r="C1939" t="s">
        <v>26886</v>
      </c>
      <c r="D1939">
        <v>34200027</v>
      </c>
    </row>
    <row r="1940" spans="1:4" x14ac:dyDescent="0.2">
      <c r="A1940" t="s">
        <v>8989</v>
      </c>
      <c r="B1940">
        <v>6</v>
      </c>
      <c r="C1940" t="s">
        <v>26887</v>
      </c>
      <c r="D1940">
        <v>34200110</v>
      </c>
    </row>
    <row r="1941" spans="1:4" x14ac:dyDescent="0.2">
      <c r="A1941" t="s">
        <v>8989</v>
      </c>
      <c r="B1941">
        <v>7</v>
      </c>
      <c r="C1941" t="s">
        <v>26888</v>
      </c>
      <c r="D1941">
        <v>45100002</v>
      </c>
    </row>
    <row r="1942" spans="1:4" x14ac:dyDescent="0.2">
      <c r="A1942" t="s">
        <v>2294</v>
      </c>
      <c r="B1942">
        <v>1</v>
      </c>
      <c r="C1942" t="s">
        <v>26889</v>
      </c>
      <c r="D1942">
        <v>22130644</v>
      </c>
    </row>
    <row r="1943" spans="1:4" x14ac:dyDescent="0.2">
      <c r="A1943" t="s">
        <v>1966</v>
      </c>
      <c r="B1943">
        <v>1</v>
      </c>
      <c r="C1943" t="s">
        <v>26890</v>
      </c>
      <c r="D1943">
        <v>36110007</v>
      </c>
    </row>
    <row r="1944" spans="1:4" x14ac:dyDescent="0.2">
      <c r="A1944" t="s">
        <v>1966</v>
      </c>
      <c r="B1944">
        <v>2</v>
      </c>
      <c r="C1944" t="s">
        <v>26891</v>
      </c>
      <c r="D1944">
        <v>37150002</v>
      </c>
    </row>
    <row r="1945" spans="1:4" x14ac:dyDescent="0.2">
      <c r="A1945" t="s">
        <v>11794</v>
      </c>
      <c r="B1945">
        <v>1</v>
      </c>
      <c r="C1945" t="s">
        <v>26892</v>
      </c>
      <c r="D1945">
        <v>35321223</v>
      </c>
    </row>
    <row r="1946" spans="1:4" x14ac:dyDescent="0.2">
      <c r="A1946" t="s">
        <v>11794</v>
      </c>
      <c r="B1946">
        <v>2</v>
      </c>
      <c r="C1946" t="s">
        <v>26893</v>
      </c>
      <c r="D1946">
        <v>35321315</v>
      </c>
    </row>
    <row r="1947" spans="1:4" x14ac:dyDescent="0.2">
      <c r="A1947" t="s">
        <v>11794</v>
      </c>
      <c r="B1947">
        <v>3</v>
      </c>
      <c r="C1947" t="s">
        <v>26894</v>
      </c>
      <c r="D1947">
        <v>35321866</v>
      </c>
    </row>
    <row r="1948" spans="1:4" x14ac:dyDescent="0.2">
      <c r="A1948" t="s">
        <v>11794</v>
      </c>
      <c r="B1948">
        <v>4</v>
      </c>
      <c r="C1948" t="s">
        <v>26895</v>
      </c>
      <c r="D1948">
        <v>51350463</v>
      </c>
    </row>
    <row r="1949" spans="1:4" x14ac:dyDescent="0.2">
      <c r="A1949" t="s">
        <v>7808</v>
      </c>
      <c r="B1949">
        <v>1</v>
      </c>
      <c r="C1949" t="s">
        <v>26896</v>
      </c>
      <c r="D1949">
        <v>36110007</v>
      </c>
    </row>
    <row r="1950" spans="1:4" x14ac:dyDescent="0.2">
      <c r="A1950" t="s">
        <v>8474</v>
      </c>
      <c r="B1950">
        <v>1</v>
      </c>
      <c r="C1950" t="s">
        <v>26897</v>
      </c>
      <c r="D1950">
        <v>13230404</v>
      </c>
    </row>
    <row r="1951" spans="1:4" x14ac:dyDescent="0.2">
      <c r="A1951" t="s">
        <v>8474</v>
      </c>
      <c r="B1951">
        <v>2</v>
      </c>
      <c r="C1951" t="s">
        <v>26898</v>
      </c>
      <c r="D1951">
        <v>13230412</v>
      </c>
    </row>
    <row r="1952" spans="1:4" x14ac:dyDescent="0.2">
      <c r="A1952" t="s">
        <v>8474</v>
      </c>
      <c r="B1952">
        <v>3</v>
      </c>
      <c r="C1952" t="s">
        <v>26899</v>
      </c>
      <c r="D1952">
        <v>13230445</v>
      </c>
    </row>
    <row r="1953" spans="1:4" x14ac:dyDescent="0.2">
      <c r="A1953" t="s">
        <v>8474</v>
      </c>
      <c r="B1953">
        <v>4</v>
      </c>
      <c r="C1953" t="s">
        <v>26900</v>
      </c>
      <c r="D1953">
        <v>13230469</v>
      </c>
    </row>
    <row r="1954" spans="1:4" x14ac:dyDescent="0.2">
      <c r="A1954" t="s">
        <v>8474</v>
      </c>
      <c r="B1954">
        <v>5</v>
      </c>
      <c r="C1954" t="s">
        <v>26901</v>
      </c>
      <c r="D1954">
        <v>13230487</v>
      </c>
    </row>
    <row r="1955" spans="1:4" x14ac:dyDescent="0.2">
      <c r="A1955" t="s">
        <v>8474</v>
      </c>
      <c r="B1955">
        <v>6</v>
      </c>
      <c r="C1955" t="s">
        <v>26902</v>
      </c>
      <c r="D1955">
        <v>13230534</v>
      </c>
    </row>
    <row r="1956" spans="1:4" x14ac:dyDescent="0.2">
      <c r="A1956" t="s">
        <v>8474</v>
      </c>
      <c r="B1956">
        <v>7</v>
      </c>
      <c r="C1956" t="s">
        <v>26903</v>
      </c>
      <c r="D1956">
        <v>13230565</v>
      </c>
    </row>
    <row r="1957" spans="1:4" x14ac:dyDescent="0.2">
      <c r="A1957" t="s">
        <v>8474</v>
      </c>
      <c r="B1957">
        <v>8</v>
      </c>
      <c r="C1957" t="s">
        <v>26904</v>
      </c>
      <c r="D1957">
        <v>13231466</v>
      </c>
    </row>
    <row r="1958" spans="1:4" x14ac:dyDescent="0.2">
      <c r="A1958" t="s">
        <v>9049</v>
      </c>
      <c r="B1958">
        <v>1</v>
      </c>
      <c r="C1958" t="s">
        <v>26905</v>
      </c>
      <c r="D1958">
        <v>13231051</v>
      </c>
    </row>
    <row r="1959" spans="1:4" x14ac:dyDescent="0.2">
      <c r="A1959" t="s">
        <v>9049</v>
      </c>
      <c r="B1959">
        <v>2</v>
      </c>
      <c r="C1959" t="s">
        <v>26906</v>
      </c>
      <c r="D1959">
        <v>16300874</v>
      </c>
    </row>
    <row r="1960" spans="1:4" x14ac:dyDescent="0.2">
      <c r="A1960" t="s">
        <v>6451</v>
      </c>
      <c r="B1960">
        <v>1</v>
      </c>
      <c r="C1960" t="s">
        <v>26907</v>
      </c>
      <c r="D1960">
        <v>32230439</v>
      </c>
    </row>
    <row r="1961" spans="1:4" x14ac:dyDescent="0.2">
      <c r="A1961" t="s">
        <v>6451</v>
      </c>
      <c r="B1961">
        <v>2</v>
      </c>
      <c r="C1961" t="s">
        <v>26908</v>
      </c>
      <c r="D1961">
        <v>32230499</v>
      </c>
    </row>
    <row r="1962" spans="1:4" x14ac:dyDescent="0.2">
      <c r="A1962" t="s">
        <v>6451</v>
      </c>
      <c r="B1962">
        <v>3</v>
      </c>
      <c r="C1962" t="s">
        <v>26909</v>
      </c>
      <c r="D1962">
        <v>32240798</v>
      </c>
    </row>
    <row r="1963" spans="1:4" x14ac:dyDescent="0.2">
      <c r="A1963" t="s">
        <v>6451</v>
      </c>
      <c r="B1963">
        <v>4</v>
      </c>
      <c r="C1963" t="s">
        <v>26910</v>
      </c>
      <c r="D1963">
        <v>32240799</v>
      </c>
    </row>
    <row r="1964" spans="1:4" x14ac:dyDescent="0.2">
      <c r="A1964" t="s">
        <v>6451</v>
      </c>
      <c r="B1964">
        <v>5</v>
      </c>
      <c r="C1964" t="s">
        <v>26911</v>
      </c>
      <c r="D1964">
        <v>32240800</v>
      </c>
    </row>
    <row r="1965" spans="1:4" x14ac:dyDescent="0.2">
      <c r="A1965" t="s">
        <v>6451</v>
      </c>
      <c r="B1965">
        <v>6</v>
      </c>
      <c r="C1965" t="s">
        <v>26912</v>
      </c>
      <c r="D1965">
        <v>32241160</v>
      </c>
    </row>
    <row r="1966" spans="1:4" x14ac:dyDescent="0.2">
      <c r="A1966" t="s">
        <v>6451</v>
      </c>
      <c r="B1966">
        <v>7</v>
      </c>
      <c r="C1966" t="s">
        <v>26913</v>
      </c>
      <c r="D1966">
        <v>32241161</v>
      </c>
    </row>
    <row r="1967" spans="1:4" x14ac:dyDescent="0.2">
      <c r="A1967" t="s">
        <v>6451</v>
      </c>
      <c r="B1967">
        <v>8</v>
      </c>
      <c r="C1967" t="s">
        <v>26914</v>
      </c>
      <c r="D1967">
        <v>72300022</v>
      </c>
    </row>
    <row r="1968" spans="1:4" x14ac:dyDescent="0.2">
      <c r="A1968" t="s">
        <v>5103</v>
      </c>
      <c r="B1968">
        <v>1</v>
      </c>
      <c r="C1968" t="s">
        <v>26915</v>
      </c>
      <c r="D1968">
        <v>35321476</v>
      </c>
    </row>
    <row r="1969" spans="1:4" x14ac:dyDescent="0.2">
      <c r="A1969" t="s">
        <v>8391</v>
      </c>
      <c r="B1969">
        <v>1</v>
      </c>
      <c r="C1969" t="s">
        <v>26916</v>
      </c>
      <c r="D1969">
        <v>36110023</v>
      </c>
    </row>
    <row r="1970" spans="1:4" x14ac:dyDescent="0.2">
      <c r="A1970" t="s">
        <v>8391</v>
      </c>
      <c r="B1970">
        <v>2</v>
      </c>
      <c r="C1970" t="s">
        <v>26917</v>
      </c>
      <c r="D1970">
        <v>36230449</v>
      </c>
    </row>
    <row r="1971" spans="1:4" x14ac:dyDescent="0.2">
      <c r="A1971" t="s">
        <v>8391</v>
      </c>
      <c r="B1971">
        <v>3</v>
      </c>
      <c r="C1971" t="s">
        <v>26918</v>
      </c>
      <c r="D1971">
        <v>36230799</v>
      </c>
    </row>
    <row r="1972" spans="1:4" x14ac:dyDescent="0.2">
      <c r="A1972" t="s">
        <v>8391</v>
      </c>
      <c r="B1972">
        <v>4</v>
      </c>
      <c r="C1972" t="s">
        <v>26919</v>
      </c>
      <c r="D1972">
        <v>36230933</v>
      </c>
    </row>
    <row r="1973" spans="1:4" x14ac:dyDescent="0.2">
      <c r="A1973" t="s">
        <v>8533</v>
      </c>
      <c r="B1973">
        <v>1</v>
      </c>
      <c r="C1973" t="s">
        <v>26920</v>
      </c>
      <c r="D1973">
        <v>32220011</v>
      </c>
    </row>
    <row r="1974" spans="1:4" x14ac:dyDescent="0.2">
      <c r="A1974" t="s">
        <v>4461</v>
      </c>
      <c r="B1974">
        <v>1</v>
      </c>
      <c r="C1974" t="s">
        <v>26921</v>
      </c>
      <c r="D1974">
        <v>32210754</v>
      </c>
    </row>
    <row r="1975" spans="1:4" x14ac:dyDescent="0.2">
      <c r="A1975" t="s">
        <v>8572</v>
      </c>
      <c r="B1975">
        <v>1</v>
      </c>
      <c r="C1975" t="s">
        <v>26922</v>
      </c>
      <c r="D1975">
        <v>16101000</v>
      </c>
    </row>
    <row r="1976" spans="1:4" x14ac:dyDescent="0.2">
      <c r="A1976" t="s">
        <v>8572</v>
      </c>
      <c r="B1976">
        <v>2</v>
      </c>
      <c r="C1976" t="s">
        <v>26923</v>
      </c>
      <c r="D1976">
        <v>16101144</v>
      </c>
    </row>
    <row r="1977" spans="1:4" x14ac:dyDescent="0.2">
      <c r="A1977" t="s">
        <v>8572</v>
      </c>
      <c r="B1977">
        <v>3</v>
      </c>
      <c r="C1977" t="s">
        <v>26924</v>
      </c>
      <c r="D1977">
        <v>62231034</v>
      </c>
    </row>
    <row r="1978" spans="1:4" x14ac:dyDescent="0.2">
      <c r="A1978" t="s">
        <v>8572</v>
      </c>
      <c r="B1978">
        <v>4</v>
      </c>
      <c r="C1978" t="s">
        <v>26925</v>
      </c>
      <c r="D1978">
        <v>62231044</v>
      </c>
    </row>
    <row r="1979" spans="1:4" x14ac:dyDescent="0.2">
      <c r="A1979" t="s">
        <v>8572</v>
      </c>
      <c r="B1979">
        <v>5</v>
      </c>
      <c r="C1979" t="s">
        <v>26926</v>
      </c>
      <c r="D1979">
        <v>62231226</v>
      </c>
    </row>
    <row r="1980" spans="1:4" x14ac:dyDescent="0.2">
      <c r="A1980" t="s">
        <v>8572</v>
      </c>
      <c r="B1980">
        <v>6</v>
      </c>
      <c r="C1980" t="s">
        <v>26927</v>
      </c>
      <c r="D1980">
        <v>62231232</v>
      </c>
    </row>
    <row r="1981" spans="1:4" x14ac:dyDescent="0.2">
      <c r="A1981" t="s">
        <v>8572</v>
      </c>
      <c r="B1981">
        <v>7</v>
      </c>
      <c r="C1981" t="s">
        <v>26928</v>
      </c>
      <c r="D1981">
        <v>71220003</v>
      </c>
    </row>
    <row r="1982" spans="1:4" x14ac:dyDescent="0.2">
      <c r="A1982" t="s">
        <v>8572</v>
      </c>
      <c r="B1982">
        <v>8</v>
      </c>
      <c r="C1982" t="s">
        <v>26929</v>
      </c>
      <c r="D1982">
        <v>71220025</v>
      </c>
    </row>
    <row r="1983" spans="1:4" x14ac:dyDescent="0.2">
      <c r="A1983" t="s">
        <v>8572</v>
      </c>
      <c r="B1983">
        <v>9</v>
      </c>
      <c r="C1983" t="s">
        <v>26930</v>
      </c>
      <c r="D1983">
        <v>71220088</v>
      </c>
    </row>
    <row r="1984" spans="1:4" x14ac:dyDescent="0.2">
      <c r="A1984" t="s">
        <v>8572</v>
      </c>
      <c r="B1984">
        <v>10</v>
      </c>
      <c r="C1984" t="s">
        <v>26931</v>
      </c>
      <c r="D1984">
        <v>71220222</v>
      </c>
    </row>
    <row r="1985" spans="1:4" x14ac:dyDescent="0.2">
      <c r="A1985" t="s">
        <v>8572</v>
      </c>
      <c r="B1985">
        <v>11</v>
      </c>
      <c r="C1985" t="s">
        <v>26932</v>
      </c>
      <c r="D1985">
        <v>71220412</v>
      </c>
    </row>
    <row r="1986" spans="1:4" x14ac:dyDescent="0.2">
      <c r="A1986" t="s">
        <v>8572</v>
      </c>
      <c r="B1986">
        <v>12</v>
      </c>
      <c r="C1986" t="s">
        <v>26933</v>
      </c>
      <c r="D1986">
        <v>71220445</v>
      </c>
    </row>
    <row r="1987" spans="1:4" x14ac:dyDescent="0.2">
      <c r="A1987" t="s">
        <v>8572</v>
      </c>
      <c r="B1987">
        <v>13</v>
      </c>
      <c r="C1987" t="s">
        <v>26934</v>
      </c>
      <c r="D1987">
        <v>71220489</v>
      </c>
    </row>
    <row r="1988" spans="1:4" x14ac:dyDescent="0.2">
      <c r="A1988" t="s">
        <v>8572</v>
      </c>
      <c r="B1988">
        <v>14</v>
      </c>
      <c r="C1988" t="s">
        <v>26935</v>
      </c>
      <c r="D1988">
        <v>71220630</v>
      </c>
    </row>
    <row r="1989" spans="1:4" x14ac:dyDescent="0.2">
      <c r="A1989" t="s">
        <v>8572</v>
      </c>
      <c r="B1989">
        <v>15</v>
      </c>
      <c r="C1989" t="s">
        <v>26936</v>
      </c>
      <c r="D1989">
        <v>71220845</v>
      </c>
    </row>
    <row r="1990" spans="1:4" x14ac:dyDescent="0.2">
      <c r="A1990" t="s">
        <v>8572</v>
      </c>
      <c r="B1990">
        <v>16</v>
      </c>
      <c r="C1990" t="s">
        <v>26937</v>
      </c>
      <c r="D1990">
        <v>71220956</v>
      </c>
    </row>
    <row r="1991" spans="1:4" x14ac:dyDescent="0.2">
      <c r="A1991" t="s">
        <v>3499</v>
      </c>
      <c r="B1991">
        <v>1</v>
      </c>
      <c r="C1991" t="s">
        <v>26938</v>
      </c>
      <c r="D1991">
        <v>34200011</v>
      </c>
    </row>
    <row r="1992" spans="1:4" x14ac:dyDescent="0.2">
      <c r="A1992" t="s">
        <v>3499</v>
      </c>
      <c r="B1992">
        <v>2</v>
      </c>
      <c r="C1992" t="s">
        <v>26939</v>
      </c>
      <c r="D1992">
        <v>34200027</v>
      </c>
    </row>
    <row r="1993" spans="1:4" x14ac:dyDescent="0.2">
      <c r="A1993" t="s">
        <v>3499</v>
      </c>
      <c r="B1993">
        <v>3</v>
      </c>
      <c r="C1993" t="s">
        <v>26940</v>
      </c>
      <c r="D1993">
        <v>34200110</v>
      </c>
    </row>
    <row r="1994" spans="1:4" x14ac:dyDescent="0.2">
      <c r="A1994" t="s">
        <v>1765</v>
      </c>
      <c r="B1994">
        <v>1</v>
      </c>
      <c r="C1994" t="s">
        <v>26941</v>
      </c>
      <c r="D1994">
        <v>62510020</v>
      </c>
    </row>
    <row r="1995" spans="1:4" x14ac:dyDescent="0.2">
      <c r="A1995" t="s">
        <v>1765</v>
      </c>
      <c r="B1995">
        <v>2</v>
      </c>
      <c r="C1995" t="s">
        <v>26942</v>
      </c>
      <c r="D1995">
        <v>62510025</v>
      </c>
    </row>
    <row r="1996" spans="1:4" x14ac:dyDescent="0.2">
      <c r="A1996" t="s">
        <v>1765</v>
      </c>
      <c r="B1996">
        <v>3</v>
      </c>
      <c r="C1996" t="s">
        <v>26943</v>
      </c>
      <c r="D1996">
        <v>62520001</v>
      </c>
    </row>
    <row r="1997" spans="1:4" x14ac:dyDescent="0.2">
      <c r="A1997" t="s">
        <v>1765</v>
      </c>
      <c r="B1997">
        <v>4</v>
      </c>
      <c r="C1997" t="s">
        <v>26944</v>
      </c>
      <c r="D1997">
        <v>62520006</v>
      </c>
    </row>
    <row r="1998" spans="1:4" x14ac:dyDescent="0.2">
      <c r="A1998" t="s">
        <v>1765</v>
      </c>
      <c r="B1998">
        <v>5</v>
      </c>
      <c r="C1998" t="s">
        <v>26945</v>
      </c>
      <c r="D1998">
        <v>62520022</v>
      </c>
    </row>
    <row r="1999" spans="1:4" x14ac:dyDescent="0.2">
      <c r="A1999" t="s">
        <v>1765</v>
      </c>
      <c r="B1999">
        <v>6</v>
      </c>
      <c r="C1999" t="s">
        <v>26946</v>
      </c>
      <c r="D1999">
        <v>62520067</v>
      </c>
    </row>
    <row r="2000" spans="1:4" x14ac:dyDescent="0.2">
      <c r="A2000" t="s">
        <v>1765</v>
      </c>
      <c r="B2000">
        <v>7</v>
      </c>
      <c r="C2000" t="s">
        <v>26947</v>
      </c>
      <c r="D2000">
        <v>62610027</v>
      </c>
    </row>
    <row r="2001" spans="1:4" x14ac:dyDescent="0.2">
      <c r="A2001" t="s">
        <v>1765</v>
      </c>
      <c r="B2001">
        <v>8</v>
      </c>
      <c r="C2001" t="s">
        <v>26948</v>
      </c>
      <c r="D2001">
        <v>62610028</v>
      </c>
    </row>
    <row r="2002" spans="1:4" x14ac:dyDescent="0.2">
      <c r="A2002" t="s">
        <v>1765</v>
      </c>
      <c r="B2002">
        <v>9</v>
      </c>
      <c r="C2002" t="s">
        <v>26949</v>
      </c>
      <c r="D2002">
        <v>62620009</v>
      </c>
    </row>
    <row r="2003" spans="1:4" x14ac:dyDescent="0.2">
      <c r="A2003" t="s">
        <v>4968</v>
      </c>
      <c r="B2003">
        <v>1</v>
      </c>
      <c r="C2003" t="s">
        <v>26950</v>
      </c>
      <c r="D2003">
        <v>36110003</v>
      </c>
    </row>
    <row r="2004" spans="1:4" x14ac:dyDescent="0.2">
      <c r="A2004" t="s">
        <v>1308</v>
      </c>
      <c r="B2004">
        <v>1</v>
      </c>
      <c r="C2004" t="s">
        <v>26951</v>
      </c>
      <c r="D2004">
        <v>37130743</v>
      </c>
    </row>
    <row r="2005" spans="1:4" x14ac:dyDescent="0.2">
      <c r="A2005" t="s">
        <v>1308</v>
      </c>
      <c r="B2005">
        <v>2</v>
      </c>
      <c r="C2005" t="s">
        <v>26952</v>
      </c>
      <c r="D2005">
        <v>37210002</v>
      </c>
    </row>
    <row r="2006" spans="1:4" x14ac:dyDescent="0.2">
      <c r="A2006" t="s">
        <v>1308</v>
      </c>
      <c r="B2006">
        <v>3</v>
      </c>
      <c r="C2006" t="s">
        <v>26953</v>
      </c>
      <c r="D2006">
        <v>37210866</v>
      </c>
    </row>
    <row r="2007" spans="1:4" x14ac:dyDescent="0.2">
      <c r="A2007" t="s">
        <v>1308</v>
      </c>
      <c r="B2007">
        <v>4</v>
      </c>
      <c r="C2007" t="s">
        <v>26954</v>
      </c>
      <c r="D2007">
        <v>37220012</v>
      </c>
    </row>
    <row r="2008" spans="1:4" x14ac:dyDescent="0.2">
      <c r="A2008" t="s">
        <v>1308</v>
      </c>
      <c r="B2008">
        <v>5</v>
      </c>
      <c r="C2008" t="s">
        <v>26955</v>
      </c>
      <c r="D2008">
        <v>37230001</v>
      </c>
    </row>
    <row r="2009" spans="1:4" x14ac:dyDescent="0.2">
      <c r="A2009" t="s">
        <v>1308</v>
      </c>
      <c r="B2009">
        <v>6</v>
      </c>
      <c r="C2009" t="s">
        <v>26956</v>
      </c>
      <c r="D2009">
        <v>37230012</v>
      </c>
    </row>
    <row r="2010" spans="1:4" x14ac:dyDescent="0.2">
      <c r="A2010" t="s">
        <v>4175</v>
      </c>
      <c r="B2010">
        <v>1</v>
      </c>
      <c r="C2010" t="s">
        <v>26957</v>
      </c>
      <c r="D2010">
        <v>16100793</v>
      </c>
    </row>
    <row r="2011" spans="1:4" x14ac:dyDescent="0.2">
      <c r="A2011" t="s">
        <v>4175</v>
      </c>
      <c r="B2011">
        <v>2</v>
      </c>
      <c r="C2011" t="s">
        <v>26958</v>
      </c>
      <c r="D2011">
        <v>16200144</v>
      </c>
    </row>
    <row r="2012" spans="1:4" x14ac:dyDescent="0.2">
      <c r="A2012" t="s">
        <v>9064</v>
      </c>
      <c r="B2012">
        <v>1</v>
      </c>
      <c r="C2012" t="s">
        <v>26959</v>
      </c>
      <c r="D2012">
        <v>13230513</v>
      </c>
    </row>
    <row r="2013" spans="1:4" x14ac:dyDescent="0.2">
      <c r="A2013" t="s">
        <v>9064</v>
      </c>
      <c r="B2013">
        <v>2</v>
      </c>
      <c r="C2013" t="s">
        <v>26960</v>
      </c>
      <c r="D2013">
        <v>13230627</v>
      </c>
    </row>
    <row r="2014" spans="1:4" x14ac:dyDescent="0.2">
      <c r="A2014" t="s">
        <v>9064</v>
      </c>
      <c r="B2014">
        <v>3</v>
      </c>
      <c r="C2014" t="s">
        <v>26961</v>
      </c>
      <c r="D2014">
        <v>13230664</v>
      </c>
    </row>
    <row r="2015" spans="1:4" x14ac:dyDescent="0.2">
      <c r="A2015" t="s">
        <v>9064</v>
      </c>
      <c r="B2015">
        <v>4</v>
      </c>
      <c r="C2015" t="s">
        <v>26962</v>
      </c>
      <c r="D2015">
        <v>13230688</v>
      </c>
    </row>
    <row r="2016" spans="1:4" x14ac:dyDescent="0.2">
      <c r="A2016" t="s">
        <v>2431</v>
      </c>
      <c r="B2016">
        <v>1</v>
      </c>
      <c r="C2016" t="s">
        <v>26963</v>
      </c>
      <c r="D2016">
        <v>39100001</v>
      </c>
    </row>
    <row r="2017" spans="1:4" x14ac:dyDescent="0.2">
      <c r="A2017" t="s">
        <v>2431</v>
      </c>
      <c r="B2017">
        <v>2</v>
      </c>
      <c r="C2017" t="s">
        <v>26964</v>
      </c>
      <c r="D2017">
        <v>39100013</v>
      </c>
    </row>
    <row r="2018" spans="1:4" x14ac:dyDescent="0.2">
      <c r="A2018" t="s">
        <v>2431</v>
      </c>
      <c r="B2018">
        <v>3</v>
      </c>
      <c r="C2018" t="s">
        <v>26965</v>
      </c>
      <c r="D2018">
        <v>39100023</v>
      </c>
    </row>
    <row r="2019" spans="1:4" x14ac:dyDescent="0.2">
      <c r="A2019" t="s">
        <v>2431</v>
      </c>
      <c r="B2019">
        <v>4</v>
      </c>
      <c r="C2019" t="s">
        <v>26966</v>
      </c>
      <c r="D2019">
        <v>39100026</v>
      </c>
    </row>
    <row r="2020" spans="1:4" x14ac:dyDescent="0.2">
      <c r="A2020" t="s">
        <v>7183</v>
      </c>
      <c r="B2020">
        <v>1</v>
      </c>
      <c r="C2020" t="s">
        <v>26967</v>
      </c>
      <c r="D2020">
        <v>37330086</v>
      </c>
    </row>
    <row r="2021" spans="1:4" x14ac:dyDescent="0.2">
      <c r="A2021" t="s">
        <v>7183</v>
      </c>
      <c r="B2021">
        <v>2</v>
      </c>
      <c r="C2021" t="s">
        <v>26968</v>
      </c>
      <c r="D2021">
        <v>37340007</v>
      </c>
    </row>
    <row r="2022" spans="1:4" x14ac:dyDescent="0.2">
      <c r="A2022" t="s">
        <v>7183</v>
      </c>
      <c r="B2022">
        <v>3</v>
      </c>
      <c r="C2022" t="s">
        <v>26969</v>
      </c>
      <c r="D2022">
        <v>37410023</v>
      </c>
    </row>
    <row r="2023" spans="1:4" x14ac:dyDescent="0.2">
      <c r="A2023" t="s">
        <v>10240</v>
      </c>
      <c r="B2023">
        <v>1</v>
      </c>
      <c r="C2023" t="s">
        <v>26970</v>
      </c>
      <c r="D2023">
        <v>13230627</v>
      </c>
    </row>
    <row r="2024" spans="1:4" x14ac:dyDescent="0.2">
      <c r="A2024" t="s">
        <v>10240</v>
      </c>
      <c r="B2024">
        <v>2</v>
      </c>
      <c r="C2024" t="s">
        <v>26971</v>
      </c>
      <c r="D2024">
        <v>51350859</v>
      </c>
    </row>
    <row r="2025" spans="1:4" x14ac:dyDescent="0.2">
      <c r="A2025" t="s">
        <v>6904</v>
      </c>
      <c r="B2025">
        <v>1</v>
      </c>
      <c r="C2025" t="s">
        <v>26972</v>
      </c>
      <c r="D2025">
        <v>93310020</v>
      </c>
    </row>
    <row r="2026" spans="1:4" x14ac:dyDescent="0.2">
      <c r="A2026" t="s">
        <v>6904</v>
      </c>
      <c r="B2026">
        <v>2</v>
      </c>
      <c r="C2026" t="s">
        <v>26973</v>
      </c>
      <c r="D2026">
        <v>93500055</v>
      </c>
    </row>
    <row r="2027" spans="1:4" x14ac:dyDescent="0.2">
      <c r="A2027" t="s">
        <v>6904</v>
      </c>
      <c r="B2027">
        <v>3</v>
      </c>
      <c r="C2027" t="s">
        <v>26974</v>
      </c>
      <c r="D2027">
        <v>93500062</v>
      </c>
    </row>
    <row r="2028" spans="1:4" x14ac:dyDescent="0.2">
      <c r="A2028" t="s">
        <v>6904</v>
      </c>
      <c r="B2028">
        <v>4</v>
      </c>
      <c r="C2028" t="s">
        <v>26975</v>
      </c>
      <c r="D2028">
        <v>93500433</v>
      </c>
    </row>
    <row r="2029" spans="1:4" x14ac:dyDescent="0.2">
      <c r="A2029" t="s">
        <v>6904</v>
      </c>
      <c r="B2029">
        <v>5</v>
      </c>
      <c r="C2029" t="s">
        <v>26976</v>
      </c>
      <c r="D2029">
        <v>93500560</v>
      </c>
    </row>
    <row r="2030" spans="1:4" x14ac:dyDescent="0.2">
      <c r="A2030" t="s">
        <v>3567</v>
      </c>
      <c r="B2030">
        <v>1</v>
      </c>
      <c r="C2030" t="s">
        <v>26977</v>
      </c>
      <c r="D2030">
        <v>32210488</v>
      </c>
    </row>
    <row r="2031" spans="1:4" x14ac:dyDescent="0.2">
      <c r="A2031" t="s">
        <v>3567</v>
      </c>
      <c r="B2031">
        <v>2</v>
      </c>
      <c r="C2031" t="s">
        <v>26978</v>
      </c>
      <c r="D2031">
        <v>32210754</v>
      </c>
    </row>
    <row r="2032" spans="1:4" x14ac:dyDescent="0.2">
      <c r="A2032" t="s">
        <v>2108</v>
      </c>
      <c r="B2032">
        <v>1</v>
      </c>
      <c r="C2032" t="s">
        <v>26979</v>
      </c>
      <c r="D2032">
        <v>92200017</v>
      </c>
    </row>
    <row r="2033" spans="1:4" x14ac:dyDescent="0.2">
      <c r="A2033" t="s">
        <v>2108</v>
      </c>
      <c r="B2033">
        <v>2</v>
      </c>
      <c r="C2033" t="s">
        <v>26980</v>
      </c>
      <c r="D2033">
        <v>93100018</v>
      </c>
    </row>
    <row r="2034" spans="1:4" x14ac:dyDescent="0.2">
      <c r="A2034" t="s">
        <v>2108</v>
      </c>
      <c r="B2034">
        <v>3</v>
      </c>
      <c r="C2034" t="s">
        <v>26981</v>
      </c>
      <c r="D2034">
        <v>93100020</v>
      </c>
    </row>
    <row r="2035" spans="1:4" x14ac:dyDescent="0.2">
      <c r="A2035" t="s">
        <v>2108</v>
      </c>
      <c r="B2035">
        <v>4</v>
      </c>
      <c r="C2035" t="s">
        <v>26982</v>
      </c>
      <c r="D2035">
        <v>93210001</v>
      </c>
    </row>
    <row r="2036" spans="1:4" x14ac:dyDescent="0.2">
      <c r="A2036" t="s">
        <v>4544</v>
      </c>
      <c r="B2036">
        <v>1</v>
      </c>
      <c r="C2036" t="s">
        <v>26983</v>
      </c>
      <c r="D2036">
        <v>39100001</v>
      </c>
    </row>
    <row r="2037" spans="1:4" x14ac:dyDescent="0.2">
      <c r="A2037" t="s">
        <v>4544</v>
      </c>
      <c r="B2037">
        <v>2</v>
      </c>
      <c r="C2037" t="s">
        <v>26984</v>
      </c>
      <c r="D2037">
        <v>39100023</v>
      </c>
    </row>
    <row r="2038" spans="1:4" x14ac:dyDescent="0.2">
      <c r="A2038" t="s">
        <v>4544</v>
      </c>
      <c r="B2038">
        <v>3</v>
      </c>
      <c r="C2038" t="s">
        <v>26985</v>
      </c>
      <c r="D2038">
        <v>39100026</v>
      </c>
    </row>
    <row r="2039" spans="1:4" x14ac:dyDescent="0.2">
      <c r="A2039" t="s">
        <v>10150</v>
      </c>
      <c r="B2039">
        <v>1</v>
      </c>
      <c r="C2039" t="s">
        <v>26986</v>
      </c>
      <c r="D2039">
        <v>32211869</v>
      </c>
    </row>
    <row r="2040" spans="1:4" x14ac:dyDescent="0.2">
      <c r="A2040" t="s">
        <v>2177</v>
      </c>
      <c r="B2040">
        <v>1</v>
      </c>
      <c r="C2040" t="s">
        <v>26987</v>
      </c>
      <c r="D2040">
        <v>62250019</v>
      </c>
    </row>
    <row r="2041" spans="1:4" x14ac:dyDescent="0.2">
      <c r="A2041" t="s">
        <v>2177</v>
      </c>
      <c r="B2041">
        <v>2</v>
      </c>
      <c r="C2041" t="s">
        <v>26988</v>
      </c>
      <c r="D2041">
        <v>62250021</v>
      </c>
    </row>
    <row r="2042" spans="1:4" x14ac:dyDescent="0.2">
      <c r="A2042" t="s">
        <v>2177</v>
      </c>
      <c r="B2042">
        <v>3</v>
      </c>
      <c r="C2042" t="s">
        <v>26989</v>
      </c>
      <c r="D2042">
        <v>93300847</v>
      </c>
    </row>
    <row r="2043" spans="1:4" x14ac:dyDescent="0.2">
      <c r="A2043" t="s">
        <v>2177</v>
      </c>
      <c r="B2043">
        <v>4</v>
      </c>
      <c r="C2043" t="s">
        <v>26990</v>
      </c>
      <c r="D2043">
        <v>93301299</v>
      </c>
    </row>
    <row r="2044" spans="1:4" x14ac:dyDescent="0.2">
      <c r="A2044" t="s">
        <v>5376</v>
      </c>
      <c r="B2044">
        <v>1</v>
      </c>
      <c r="C2044" t="s">
        <v>26991</v>
      </c>
      <c r="D2044">
        <v>37130633</v>
      </c>
    </row>
    <row r="2045" spans="1:4" x14ac:dyDescent="0.2">
      <c r="A2045" t="s">
        <v>4944</v>
      </c>
      <c r="B2045">
        <v>1</v>
      </c>
      <c r="C2045" t="s">
        <v>26992</v>
      </c>
      <c r="D2045">
        <v>42320718</v>
      </c>
    </row>
    <row r="2046" spans="1:4" x14ac:dyDescent="0.2">
      <c r="A2046" t="s">
        <v>4944</v>
      </c>
      <c r="B2046">
        <v>2</v>
      </c>
      <c r="C2046" t="s">
        <v>26993</v>
      </c>
      <c r="D2046">
        <v>42320721</v>
      </c>
    </row>
    <row r="2047" spans="1:4" x14ac:dyDescent="0.2">
      <c r="A2047" t="s">
        <v>4944</v>
      </c>
      <c r="B2047">
        <v>3</v>
      </c>
      <c r="C2047" t="s">
        <v>26994</v>
      </c>
      <c r="D2047">
        <v>42320723</v>
      </c>
    </row>
    <row r="2048" spans="1:4" x14ac:dyDescent="0.2">
      <c r="A2048" t="s">
        <v>4944</v>
      </c>
      <c r="B2048">
        <v>4</v>
      </c>
      <c r="C2048" t="s">
        <v>26995</v>
      </c>
      <c r="D2048">
        <v>42320755</v>
      </c>
    </row>
    <row r="2049" spans="1:4" x14ac:dyDescent="0.2">
      <c r="A2049" t="s">
        <v>4944</v>
      </c>
      <c r="B2049">
        <v>5</v>
      </c>
      <c r="C2049" t="s">
        <v>26996</v>
      </c>
      <c r="D2049">
        <v>42320799</v>
      </c>
    </row>
    <row r="2050" spans="1:4" x14ac:dyDescent="0.2">
      <c r="A2050" t="s">
        <v>4944</v>
      </c>
      <c r="B2050">
        <v>6</v>
      </c>
      <c r="C2050" t="s">
        <v>26997</v>
      </c>
      <c r="D2050">
        <v>56210432</v>
      </c>
    </row>
    <row r="2051" spans="1:4" x14ac:dyDescent="0.2">
      <c r="A2051" t="s">
        <v>1994</v>
      </c>
      <c r="B2051">
        <v>1</v>
      </c>
      <c r="C2051" t="s">
        <v>26998</v>
      </c>
      <c r="D2051">
        <v>32220011</v>
      </c>
    </row>
    <row r="2052" spans="1:4" x14ac:dyDescent="0.2">
      <c r="A2052" t="s">
        <v>1994</v>
      </c>
      <c r="B2052">
        <v>2</v>
      </c>
      <c r="C2052" t="s">
        <v>26999</v>
      </c>
      <c r="D2052">
        <v>32220024</v>
      </c>
    </row>
    <row r="2053" spans="1:4" x14ac:dyDescent="0.2">
      <c r="A2053" t="s">
        <v>1994</v>
      </c>
      <c r="B2053">
        <v>3</v>
      </c>
      <c r="C2053" t="s">
        <v>27000</v>
      </c>
      <c r="D2053">
        <v>32230086</v>
      </c>
    </row>
    <row r="2054" spans="1:4" x14ac:dyDescent="0.2">
      <c r="A2054" t="s">
        <v>2892</v>
      </c>
      <c r="B2054">
        <v>1</v>
      </c>
      <c r="C2054" t="s">
        <v>27001</v>
      </c>
      <c r="D2054">
        <v>32460017</v>
      </c>
    </row>
    <row r="2055" spans="1:4" x14ac:dyDescent="0.2">
      <c r="A2055" t="s">
        <v>2892</v>
      </c>
      <c r="B2055">
        <v>2</v>
      </c>
      <c r="C2055" t="s">
        <v>27002</v>
      </c>
      <c r="D2055">
        <v>32460020</v>
      </c>
    </row>
    <row r="2056" spans="1:4" x14ac:dyDescent="0.2">
      <c r="A2056" t="s">
        <v>2892</v>
      </c>
      <c r="B2056">
        <v>3</v>
      </c>
      <c r="C2056" t="s">
        <v>27003</v>
      </c>
      <c r="D2056">
        <v>32460500</v>
      </c>
    </row>
    <row r="2057" spans="1:4" x14ac:dyDescent="0.2">
      <c r="A2057" t="s">
        <v>8506</v>
      </c>
      <c r="B2057">
        <v>1</v>
      </c>
      <c r="C2057" t="s">
        <v>27004</v>
      </c>
      <c r="D2057">
        <v>13230000</v>
      </c>
    </row>
    <row r="2058" spans="1:4" x14ac:dyDescent="0.2">
      <c r="A2058" t="s">
        <v>8506</v>
      </c>
      <c r="B2058">
        <v>2</v>
      </c>
      <c r="C2058" t="s">
        <v>27005</v>
      </c>
      <c r="D2058">
        <v>13230334</v>
      </c>
    </row>
    <row r="2059" spans="1:4" x14ac:dyDescent="0.2">
      <c r="A2059" t="s">
        <v>8506</v>
      </c>
      <c r="B2059">
        <v>3</v>
      </c>
      <c r="C2059" t="s">
        <v>27006</v>
      </c>
      <c r="D2059">
        <v>13230398</v>
      </c>
    </row>
    <row r="2060" spans="1:4" x14ac:dyDescent="0.2">
      <c r="A2060" t="s">
        <v>8506</v>
      </c>
      <c r="B2060">
        <v>4</v>
      </c>
      <c r="C2060" t="s">
        <v>27007</v>
      </c>
      <c r="D2060">
        <v>13230412</v>
      </c>
    </row>
    <row r="2061" spans="1:4" x14ac:dyDescent="0.2">
      <c r="A2061" t="s">
        <v>8506</v>
      </c>
      <c r="B2061">
        <v>5</v>
      </c>
      <c r="C2061" t="s">
        <v>27008</v>
      </c>
      <c r="D2061">
        <v>13230487</v>
      </c>
    </row>
    <row r="2062" spans="1:4" x14ac:dyDescent="0.2">
      <c r="A2062" t="s">
        <v>8506</v>
      </c>
      <c r="B2062">
        <v>6</v>
      </c>
      <c r="C2062" t="s">
        <v>27009</v>
      </c>
      <c r="D2062">
        <v>13230551</v>
      </c>
    </row>
    <row r="2063" spans="1:4" x14ac:dyDescent="0.2">
      <c r="A2063" t="s">
        <v>8506</v>
      </c>
      <c r="B2063">
        <v>7</v>
      </c>
      <c r="C2063" t="s">
        <v>27010</v>
      </c>
      <c r="D2063">
        <v>13230565</v>
      </c>
    </row>
    <row r="2064" spans="1:4" x14ac:dyDescent="0.2">
      <c r="A2064" t="s">
        <v>8506</v>
      </c>
      <c r="B2064">
        <v>8</v>
      </c>
      <c r="C2064" t="s">
        <v>27011</v>
      </c>
      <c r="D2064">
        <v>13230568</v>
      </c>
    </row>
    <row r="2065" spans="1:4" x14ac:dyDescent="0.2">
      <c r="A2065" t="s">
        <v>8506</v>
      </c>
      <c r="B2065">
        <v>9</v>
      </c>
      <c r="C2065" t="s">
        <v>27012</v>
      </c>
      <c r="D2065">
        <v>13230666</v>
      </c>
    </row>
    <row r="2066" spans="1:4" x14ac:dyDescent="0.2">
      <c r="A2066" t="s">
        <v>4058</v>
      </c>
      <c r="B2066">
        <v>1</v>
      </c>
      <c r="C2066" t="s">
        <v>27013</v>
      </c>
      <c r="D2066">
        <v>72300411</v>
      </c>
    </row>
    <row r="2067" spans="1:4" x14ac:dyDescent="0.2">
      <c r="A2067" t="s">
        <v>4058</v>
      </c>
      <c r="B2067">
        <v>2</v>
      </c>
      <c r="C2067" t="s">
        <v>27014</v>
      </c>
      <c r="D2067">
        <v>72300455</v>
      </c>
    </row>
    <row r="2068" spans="1:4" x14ac:dyDescent="0.2">
      <c r="A2068" t="s">
        <v>4058</v>
      </c>
      <c r="B2068">
        <v>3</v>
      </c>
      <c r="C2068" t="s">
        <v>27015</v>
      </c>
      <c r="D2068">
        <v>72300488</v>
      </c>
    </row>
    <row r="2069" spans="1:4" x14ac:dyDescent="0.2">
      <c r="A2069" t="s">
        <v>4058</v>
      </c>
      <c r="B2069">
        <v>4</v>
      </c>
      <c r="C2069" t="s">
        <v>27016</v>
      </c>
      <c r="D2069">
        <v>73200784</v>
      </c>
    </row>
    <row r="2070" spans="1:4" x14ac:dyDescent="0.2">
      <c r="A2070" t="s">
        <v>4058</v>
      </c>
      <c r="B2070">
        <v>5</v>
      </c>
      <c r="C2070" t="s">
        <v>27017</v>
      </c>
      <c r="D2070">
        <v>73200794</v>
      </c>
    </row>
    <row r="2071" spans="1:4" x14ac:dyDescent="0.2">
      <c r="A2071" t="s">
        <v>4527</v>
      </c>
      <c r="B2071">
        <v>1</v>
      </c>
      <c r="C2071" t="s">
        <v>27018</v>
      </c>
      <c r="D2071">
        <v>37330002</v>
      </c>
    </row>
    <row r="2072" spans="1:4" x14ac:dyDescent="0.2">
      <c r="A2072" t="s">
        <v>4527</v>
      </c>
      <c r="B2072">
        <v>2</v>
      </c>
      <c r="C2072" t="s">
        <v>27019</v>
      </c>
      <c r="D2072">
        <v>37610053</v>
      </c>
    </row>
    <row r="2073" spans="1:4" x14ac:dyDescent="0.2">
      <c r="A2073" t="s">
        <v>8998</v>
      </c>
      <c r="B2073">
        <v>1</v>
      </c>
      <c r="C2073" t="s">
        <v>27020</v>
      </c>
      <c r="D2073">
        <v>31100995</v>
      </c>
    </row>
    <row r="2074" spans="1:4" x14ac:dyDescent="0.2">
      <c r="A2074" t="s">
        <v>10911</v>
      </c>
      <c r="B2074">
        <v>1</v>
      </c>
      <c r="C2074" t="s">
        <v>27021</v>
      </c>
      <c r="D2074">
        <v>35321480</v>
      </c>
    </row>
    <row r="2075" spans="1:4" x14ac:dyDescent="0.2">
      <c r="A2075" t="s">
        <v>8465</v>
      </c>
      <c r="B2075">
        <v>1</v>
      </c>
      <c r="C2075" t="s">
        <v>27022</v>
      </c>
      <c r="D2075">
        <v>32210754</v>
      </c>
    </row>
    <row r="2076" spans="1:4" x14ac:dyDescent="0.2">
      <c r="A2076" t="s">
        <v>8465</v>
      </c>
      <c r="B2076">
        <v>2</v>
      </c>
      <c r="C2076" t="s">
        <v>27023</v>
      </c>
      <c r="D2076">
        <v>71270072</v>
      </c>
    </row>
    <row r="2077" spans="1:4" x14ac:dyDescent="0.2">
      <c r="A2077" t="s">
        <v>6015</v>
      </c>
      <c r="B2077">
        <v>1</v>
      </c>
      <c r="C2077" t="s">
        <v>27024</v>
      </c>
      <c r="D2077">
        <v>32240799</v>
      </c>
    </row>
    <row r="2078" spans="1:4" x14ac:dyDescent="0.2">
      <c r="A2078" t="s">
        <v>6015</v>
      </c>
      <c r="B2078">
        <v>2</v>
      </c>
      <c r="C2078" t="s">
        <v>27025</v>
      </c>
      <c r="D2078">
        <v>32240800</v>
      </c>
    </row>
    <row r="2079" spans="1:4" x14ac:dyDescent="0.2">
      <c r="A2079" t="s">
        <v>7415</v>
      </c>
      <c r="B2079">
        <v>1</v>
      </c>
      <c r="C2079" t="s">
        <v>27026</v>
      </c>
      <c r="D2079">
        <v>93300484</v>
      </c>
    </row>
    <row r="2080" spans="1:4" x14ac:dyDescent="0.2">
      <c r="A2080" t="s">
        <v>7415</v>
      </c>
      <c r="B2080">
        <v>2</v>
      </c>
      <c r="C2080" t="s">
        <v>27027</v>
      </c>
      <c r="D2080">
        <v>93300847</v>
      </c>
    </row>
    <row r="2081" spans="1:4" x14ac:dyDescent="0.2">
      <c r="A2081" t="s">
        <v>9541</v>
      </c>
      <c r="B2081">
        <v>1</v>
      </c>
      <c r="C2081" t="s">
        <v>27028</v>
      </c>
      <c r="D2081">
        <v>32220111</v>
      </c>
    </row>
    <row r="2082" spans="1:4" x14ac:dyDescent="0.2">
      <c r="A2082" t="s">
        <v>9541</v>
      </c>
      <c r="B2082">
        <v>2</v>
      </c>
      <c r="C2082" t="s">
        <v>27029</v>
      </c>
      <c r="D2082">
        <v>32220123</v>
      </c>
    </row>
    <row r="2083" spans="1:4" x14ac:dyDescent="0.2">
      <c r="A2083" t="s">
        <v>11309</v>
      </c>
      <c r="B2083">
        <v>1</v>
      </c>
      <c r="C2083" t="s">
        <v>27030</v>
      </c>
      <c r="D2083">
        <v>16100277</v>
      </c>
    </row>
    <row r="2084" spans="1:4" x14ac:dyDescent="0.2">
      <c r="A2084" t="s">
        <v>11309</v>
      </c>
      <c r="B2084">
        <v>2</v>
      </c>
      <c r="C2084" t="s">
        <v>27031</v>
      </c>
      <c r="D2084">
        <v>16100467</v>
      </c>
    </row>
    <row r="2085" spans="1:4" x14ac:dyDescent="0.2">
      <c r="A2085" t="s">
        <v>11309</v>
      </c>
      <c r="B2085">
        <v>3</v>
      </c>
      <c r="C2085" t="s">
        <v>27032</v>
      </c>
      <c r="D2085">
        <v>16100592</v>
      </c>
    </row>
    <row r="2086" spans="1:4" x14ac:dyDescent="0.2">
      <c r="A2086" t="s">
        <v>11309</v>
      </c>
      <c r="B2086">
        <v>4</v>
      </c>
      <c r="C2086" t="s">
        <v>27033</v>
      </c>
      <c r="D2086">
        <v>16100723</v>
      </c>
    </row>
    <row r="2087" spans="1:4" x14ac:dyDescent="0.2">
      <c r="A2087" t="s">
        <v>11309</v>
      </c>
      <c r="B2087">
        <v>5</v>
      </c>
      <c r="C2087" t="s">
        <v>27034</v>
      </c>
      <c r="D2087">
        <v>16100764</v>
      </c>
    </row>
    <row r="2088" spans="1:4" x14ac:dyDescent="0.2">
      <c r="A2088" t="s">
        <v>5907</v>
      </c>
      <c r="B2088">
        <v>1</v>
      </c>
      <c r="C2088" t="s">
        <v>27035</v>
      </c>
      <c r="D2088">
        <v>37430001</v>
      </c>
    </row>
    <row r="2089" spans="1:4" x14ac:dyDescent="0.2">
      <c r="A2089" t="s">
        <v>5907</v>
      </c>
      <c r="B2089">
        <v>2</v>
      </c>
      <c r="C2089" t="s">
        <v>27036</v>
      </c>
      <c r="D2089">
        <v>37430002</v>
      </c>
    </row>
    <row r="2090" spans="1:4" x14ac:dyDescent="0.2">
      <c r="A2090" t="s">
        <v>5907</v>
      </c>
      <c r="B2090">
        <v>3</v>
      </c>
      <c r="C2090" t="s">
        <v>27037</v>
      </c>
      <c r="D2090">
        <v>37430022</v>
      </c>
    </row>
    <row r="2091" spans="1:4" x14ac:dyDescent="0.2">
      <c r="A2091" t="s">
        <v>8667</v>
      </c>
      <c r="B2091">
        <v>1</v>
      </c>
      <c r="C2091" t="s">
        <v>27038</v>
      </c>
      <c r="D2091">
        <v>92200017</v>
      </c>
    </row>
    <row r="2092" spans="1:4" x14ac:dyDescent="0.2">
      <c r="A2092" t="s">
        <v>8667</v>
      </c>
      <c r="B2092">
        <v>2</v>
      </c>
      <c r="C2092" t="s">
        <v>27039</v>
      </c>
      <c r="D2092">
        <v>93210001</v>
      </c>
    </row>
    <row r="2093" spans="1:4" x14ac:dyDescent="0.2">
      <c r="A2093" t="s">
        <v>4307</v>
      </c>
      <c r="B2093">
        <v>1</v>
      </c>
      <c r="C2093" t="s">
        <v>27040</v>
      </c>
      <c r="D2093">
        <v>38160640</v>
      </c>
    </row>
    <row r="2094" spans="1:4" x14ac:dyDescent="0.2">
      <c r="A2094" t="s">
        <v>4307</v>
      </c>
      <c r="B2094">
        <v>2</v>
      </c>
      <c r="C2094" t="s">
        <v>27041</v>
      </c>
      <c r="D2094">
        <v>38160666</v>
      </c>
    </row>
    <row r="2095" spans="1:4" x14ac:dyDescent="0.2">
      <c r="A2095" t="s">
        <v>4307</v>
      </c>
      <c r="B2095">
        <v>3</v>
      </c>
      <c r="C2095" t="s">
        <v>27042</v>
      </c>
      <c r="D2095">
        <v>39200440</v>
      </c>
    </row>
    <row r="2096" spans="1:4" x14ac:dyDescent="0.2">
      <c r="A2096" t="s">
        <v>11001</v>
      </c>
      <c r="B2096">
        <v>1</v>
      </c>
      <c r="C2096" t="s">
        <v>27043</v>
      </c>
      <c r="D2096">
        <v>13230412</v>
      </c>
    </row>
    <row r="2097" spans="1:4" x14ac:dyDescent="0.2">
      <c r="A2097" t="s">
        <v>11001</v>
      </c>
      <c r="B2097">
        <v>2</v>
      </c>
      <c r="C2097" t="s">
        <v>27044</v>
      </c>
      <c r="D2097">
        <v>13230666</v>
      </c>
    </row>
    <row r="2098" spans="1:4" x14ac:dyDescent="0.2">
      <c r="A2098" t="s">
        <v>3307</v>
      </c>
      <c r="B2098">
        <v>1</v>
      </c>
      <c r="C2098" t="s">
        <v>27045</v>
      </c>
      <c r="D2098">
        <v>32230022</v>
      </c>
    </row>
    <row r="2099" spans="1:4" x14ac:dyDescent="0.2">
      <c r="A2099" t="s">
        <v>11915</v>
      </c>
      <c r="B2099">
        <v>1</v>
      </c>
      <c r="C2099" t="s">
        <v>27046</v>
      </c>
      <c r="D2099">
        <v>35321480</v>
      </c>
    </row>
    <row r="2100" spans="1:4" x14ac:dyDescent="0.2">
      <c r="A2100" t="s">
        <v>6018</v>
      </c>
      <c r="B2100">
        <v>1</v>
      </c>
      <c r="C2100" t="s">
        <v>27047</v>
      </c>
      <c r="D2100">
        <v>16200789</v>
      </c>
    </row>
    <row r="2101" spans="1:4" x14ac:dyDescent="0.2">
      <c r="A2101" t="s">
        <v>6018</v>
      </c>
      <c r="B2101">
        <v>2</v>
      </c>
      <c r="C2101" t="s">
        <v>27048</v>
      </c>
      <c r="D2101">
        <v>16200890</v>
      </c>
    </row>
    <row r="2102" spans="1:4" x14ac:dyDescent="0.2">
      <c r="A2102" t="s">
        <v>6018</v>
      </c>
      <c r="B2102">
        <v>3</v>
      </c>
      <c r="C2102" t="s">
        <v>27049</v>
      </c>
      <c r="D2102">
        <v>16200896</v>
      </c>
    </row>
    <row r="2103" spans="1:4" x14ac:dyDescent="0.2">
      <c r="A2103" t="s">
        <v>6018</v>
      </c>
      <c r="B2103">
        <v>4</v>
      </c>
      <c r="C2103" t="s">
        <v>27050</v>
      </c>
      <c r="D2103">
        <v>16200952</v>
      </c>
    </row>
    <row r="2104" spans="1:4" x14ac:dyDescent="0.2">
      <c r="A2104" t="s">
        <v>6018</v>
      </c>
      <c r="B2104">
        <v>5</v>
      </c>
      <c r="C2104" t="s">
        <v>27051</v>
      </c>
      <c r="D2104">
        <v>16201109</v>
      </c>
    </row>
    <row r="2105" spans="1:4" x14ac:dyDescent="0.2">
      <c r="A2105" t="s">
        <v>6018</v>
      </c>
      <c r="B2105">
        <v>6</v>
      </c>
      <c r="C2105" t="s">
        <v>27052</v>
      </c>
      <c r="D2105">
        <v>54400002</v>
      </c>
    </row>
    <row r="2106" spans="1:4" x14ac:dyDescent="0.2">
      <c r="A2106" t="s">
        <v>6018</v>
      </c>
      <c r="B2106">
        <v>7</v>
      </c>
      <c r="C2106" t="s">
        <v>27053</v>
      </c>
      <c r="D2106">
        <v>54400773</v>
      </c>
    </row>
    <row r="2107" spans="1:4" x14ac:dyDescent="0.2">
      <c r="A2107" t="s">
        <v>6018</v>
      </c>
      <c r="B2107">
        <v>8</v>
      </c>
      <c r="C2107" t="s">
        <v>27054</v>
      </c>
      <c r="D2107">
        <v>54401138</v>
      </c>
    </row>
    <row r="2108" spans="1:4" x14ac:dyDescent="0.2">
      <c r="A2108" t="s">
        <v>6018</v>
      </c>
      <c r="B2108">
        <v>9</v>
      </c>
      <c r="C2108" t="s">
        <v>27055</v>
      </c>
      <c r="D2108">
        <v>54401222</v>
      </c>
    </row>
    <row r="2109" spans="1:4" x14ac:dyDescent="0.2">
      <c r="A2109" t="s">
        <v>6018</v>
      </c>
      <c r="B2109">
        <v>10</v>
      </c>
      <c r="C2109" t="s">
        <v>27056</v>
      </c>
      <c r="D2109">
        <v>54401258</v>
      </c>
    </row>
    <row r="2110" spans="1:4" x14ac:dyDescent="0.2">
      <c r="A2110" t="s">
        <v>6018</v>
      </c>
      <c r="B2110">
        <v>11</v>
      </c>
      <c r="C2110" t="s">
        <v>27057</v>
      </c>
      <c r="D2110">
        <v>54401259</v>
      </c>
    </row>
    <row r="2111" spans="1:4" x14ac:dyDescent="0.2">
      <c r="A2111" t="s">
        <v>6018</v>
      </c>
      <c r="B2111">
        <v>12</v>
      </c>
      <c r="C2111" t="s">
        <v>27058</v>
      </c>
      <c r="D2111">
        <v>54401458</v>
      </c>
    </row>
    <row r="2112" spans="1:4" x14ac:dyDescent="0.2">
      <c r="A2112" t="s">
        <v>4286</v>
      </c>
      <c r="B2112">
        <v>1</v>
      </c>
      <c r="C2112" t="s">
        <v>27059</v>
      </c>
      <c r="D2112">
        <v>35321223</v>
      </c>
    </row>
    <row r="2113" spans="1:4" x14ac:dyDescent="0.2">
      <c r="A2113" t="s">
        <v>4286</v>
      </c>
      <c r="B2113">
        <v>2</v>
      </c>
      <c r="C2113" t="s">
        <v>27060</v>
      </c>
      <c r="D2113">
        <v>35321469</v>
      </c>
    </row>
    <row r="2114" spans="1:4" x14ac:dyDescent="0.2">
      <c r="A2114" t="s">
        <v>5644</v>
      </c>
      <c r="B2114">
        <v>1</v>
      </c>
      <c r="C2114" t="s">
        <v>27061</v>
      </c>
      <c r="D2114">
        <v>36120744</v>
      </c>
    </row>
    <row r="2115" spans="1:4" x14ac:dyDescent="0.2">
      <c r="A2115" t="s">
        <v>5644</v>
      </c>
      <c r="B2115">
        <v>2</v>
      </c>
      <c r="C2115" t="s">
        <v>27062</v>
      </c>
      <c r="D2115">
        <v>37450802</v>
      </c>
    </row>
    <row r="2116" spans="1:4" x14ac:dyDescent="0.2">
      <c r="A2116" t="s">
        <v>8795</v>
      </c>
      <c r="B2116">
        <v>1</v>
      </c>
      <c r="C2116" t="s">
        <v>27063</v>
      </c>
      <c r="D2116">
        <v>37130007</v>
      </c>
    </row>
    <row r="2117" spans="1:4" x14ac:dyDescent="0.2">
      <c r="A2117" t="s">
        <v>8795</v>
      </c>
      <c r="B2117">
        <v>2</v>
      </c>
      <c r="C2117" t="s">
        <v>27064</v>
      </c>
      <c r="D2117">
        <v>37130015</v>
      </c>
    </row>
    <row r="2118" spans="1:4" x14ac:dyDescent="0.2">
      <c r="A2118" t="s">
        <v>8795</v>
      </c>
      <c r="B2118">
        <v>3</v>
      </c>
      <c r="C2118" t="s">
        <v>27065</v>
      </c>
      <c r="D2118">
        <v>37170001</v>
      </c>
    </row>
    <row r="2119" spans="1:4" x14ac:dyDescent="0.2">
      <c r="A2119" t="s">
        <v>8795</v>
      </c>
      <c r="B2119">
        <v>4</v>
      </c>
      <c r="C2119" t="s">
        <v>27066</v>
      </c>
      <c r="D2119">
        <v>38140464</v>
      </c>
    </row>
    <row r="2120" spans="1:4" x14ac:dyDescent="0.2">
      <c r="A2120" t="s">
        <v>8795</v>
      </c>
      <c r="B2120">
        <v>5</v>
      </c>
      <c r="C2120" t="s">
        <v>27067</v>
      </c>
      <c r="D2120">
        <v>38140481</v>
      </c>
    </row>
    <row r="2121" spans="1:4" x14ac:dyDescent="0.2">
      <c r="A2121" t="s">
        <v>8795</v>
      </c>
      <c r="B2121">
        <v>6</v>
      </c>
      <c r="C2121" t="s">
        <v>27068</v>
      </c>
      <c r="D2121">
        <v>38140498</v>
      </c>
    </row>
    <row r="2122" spans="1:4" x14ac:dyDescent="0.2">
      <c r="A2122" t="s">
        <v>8857</v>
      </c>
      <c r="B2122">
        <v>1</v>
      </c>
      <c r="C2122" t="s">
        <v>27069</v>
      </c>
      <c r="D2122">
        <v>32210754</v>
      </c>
    </row>
    <row r="2123" spans="1:4" x14ac:dyDescent="0.2">
      <c r="A2123" t="s">
        <v>10135</v>
      </c>
      <c r="B2123">
        <v>1</v>
      </c>
      <c r="C2123" t="s">
        <v>27070</v>
      </c>
      <c r="D2123">
        <v>32210488</v>
      </c>
    </row>
    <row r="2124" spans="1:4" x14ac:dyDescent="0.2">
      <c r="A2124" t="s">
        <v>10135</v>
      </c>
      <c r="B2124">
        <v>2</v>
      </c>
      <c r="C2124" t="s">
        <v>27071</v>
      </c>
      <c r="D2124">
        <v>32210754</v>
      </c>
    </row>
    <row r="2125" spans="1:4" x14ac:dyDescent="0.2">
      <c r="A2125" t="s">
        <v>11091</v>
      </c>
      <c r="B2125">
        <v>1</v>
      </c>
      <c r="C2125" t="s">
        <v>27072</v>
      </c>
      <c r="D2125">
        <v>13210009</v>
      </c>
    </row>
    <row r="2126" spans="1:4" x14ac:dyDescent="0.2">
      <c r="A2126" t="s">
        <v>11091</v>
      </c>
      <c r="B2126">
        <v>2</v>
      </c>
      <c r="C2126" t="s">
        <v>27073</v>
      </c>
      <c r="D2126">
        <v>13210017</v>
      </c>
    </row>
    <row r="2127" spans="1:4" x14ac:dyDescent="0.2">
      <c r="A2127" t="s">
        <v>11091</v>
      </c>
      <c r="B2127">
        <v>3</v>
      </c>
      <c r="C2127" t="s">
        <v>27074</v>
      </c>
      <c r="D2127">
        <v>13210055</v>
      </c>
    </row>
    <row r="2128" spans="1:4" x14ac:dyDescent="0.2">
      <c r="A2128" t="s">
        <v>10153</v>
      </c>
      <c r="B2128">
        <v>1</v>
      </c>
      <c r="C2128" t="s">
        <v>27075</v>
      </c>
      <c r="D2128">
        <v>72300411</v>
      </c>
    </row>
    <row r="2129" spans="1:4" x14ac:dyDescent="0.2">
      <c r="A2129" t="s">
        <v>10153</v>
      </c>
      <c r="B2129">
        <v>2</v>
      </c>
      <c r="C2129" t="s">
        <v>27076</v>
      </c>
      <c r="D2129">
        <v>72300455</v>
      </c>
    </row>
    <row r="2130" spans="1:4" x14ac:dyDescent="0.2">
      <c r="A2130" t="s">
        <v>10153</v>
      </c>
      <c r="B2130">
        <v>3</v>
      </c>
      <c r="C2130" t="s">
        <v>27077</v>
      </c>
      <c r="D2130">
        <v>73200048</v>
      </c>
    </row>
    <row r="2131" spans="1:4" x14ac:dyDescent="0.2">
      <c r="A2131" t="s">
        <v>10153</v>
      </c>
      <c r="B2131">
        <v>4</v>
      </c>
      <c r="C2131" t="s">
        <v>27078</v>
      </c>
      <c r="D2131">
        <v>73200222</v>
      </c>
    </row>
    <row r="2132" spans="1:4" x14ac:dyDescent="0.2">
      <c r="A2132" t="s">
        <v>10153</v>
      </c>
      <c r="B2132">
        <v>5</v>
      </c>
      <c r="C2132" t="s">
        <v>27079</v>
      </c>
      <c r="D2132">
        <v>73200558</v>
      </c>
    </row>
    <row r="2133" spans="1:4" x14ac:dyDescent="0.2">
      <c r="A2133" t="s">
        <v>7993</v>
      </c>
      <c r="B2133">
        <v>1</v>
      </c>
      <c r="C2133" t="s">
        <v>27080</v>
      </c>
      <c r="D2133">
        <v>93310020</v>
      </c>
    </row>
    <row r="2134" spans="1:4" x14ac:dyDescent="0.2">
      <c r="A2134" t="s">
        <v>7993</v>
      </c>
      <c r="B2134">
        <v>2</v>
      </c>
      <c r="C2134" t="s">
        <v>27081</v>
      </c>
      <c r="D2134">
        <v>93500055</v>
      </c>
    </row>
    <row r="2135" spans="1:4" x14ac:dyDescent="0.2">
      <c r="A2135" t="s">
        <v>7993</v>
      </c>
      <c r="B2135">
        <v>3</v>
      </c>
      <c r="C2135" t="s">
        <v>27082</v>
      </c>
      <c r="D2135">
        <v>93500433</v>
      </c>
    </row>
    <row r="2136" spans="1:4" x14ac:dyDescent="0.2">
      <c r="A2136" t="s">
        <v>11918</v>
      </c>
      <c r="B2136">
        <v>1</v>
      </c>
      <c r="C2136" t="s">
        <v>27083</v>
      </c>
      <c r="D2136">
        <v>31100002</v>
      </c>
    </row>
    <row r="2137" spans="1:4" x14ac:dyDescent="0.2">
      <c r="A2137" t="s">
        <v>1828</v>
      </c>
      <c r="B2137">
        <v>1</v>
      </c>
      <c r="C2137" t="s">
        <v>27084</v>
      </c>
      <c r="D2137">
        <v>73300468</v>
      </c>
    </row>
    <row r="2138" spans="1:4" x14ac:dyDescent="0.2">
      <c r="A2138" t="s">
        <v>1828</v>
      </c>
      <c r="B2138">
        <v>2</v>
      </c>
      <c r="C2138" t="s">
        <v>27085</v>
      </c>
      <c r="D2138">
        <v>73300777</v>
      </c>
    </row>
    <row r="2139" spans="1:4" x14ac:dyDescent="0.2">
      <c r="A2139" t="s">
        <v>6511</v>
      </c>
      <c r="B2139">
        <v>1</v>
      </c>
      <c r="C2139" t="s">
        <v>27086</v>
      </c>
      <c r="D2139">
        <v>16100699</v>
      </c>
    </row>
    <row r="2140" spans="1:4" x14ac:dyDescent="0.2">
      <c r="A2140" t="s">
        <v>6511</v>
      </c>
      <c r="B2140">
        <v>2</v>
      </c>
      <c r="C2140" t="s">
        <v>27087</v>
      </c>
      <c r="D2140">
        <v>16100711</v>
      </c>
    </row>
    <row r="2141" spans="1:4" x14ac:dyDescent="0.2">
      <c r="A2141" t="s">
        <v>6511</v>
      </c>
      <c r="B2141">
        <v>3</v>
      </c>
      <c r="C2141" t="s">
        <v>27088</v>
      </c>
      <c r="D2141">
        <v>16100787</v>
      </c>
    </row>
    <row r="2142" spans="1:4" x14ac:dyDescent="0.2">
      <c r="A2142" t="s">
        <v>6511</v>
      </c>
      <c r="B2142">
        <v>4</v>
      </c>
      <c r="C2142" t="s">
        <v>27089</v>
      </c>
      <c r="D2142">
        <v>16100902</v>
      </c>
    </row>
    <row r="2143" spans="1:4" x14ac:dyDescent="0.2">
      <c r="A2143" t="s">
        <v>6511</v>
      </c>
      <c r="B2143">
        <v>5</v>
      </c>
      <c r="C2143" t="s">
        <v>27090</v>
      </c>
      <c r="D2143">
        <v>16200144</v>
      </c>
    </row>
    <row r="2144" spans="1:4" x14ac:dyDescent="0.2">
      <c r="A2144" t="s">
        <v>3313</v>
      </c>
      <c r="B2144">
        <v>1</v>
      </c>
      <c r="C2144" t="s">
        <v>27091</v>
      </c>
      <c r="D2144">
        <v>34200018</v>
      </c>
    </row>
    <row r="2145" spans="1:4" x14ac:dyDescent="0.2">
      <c r="A2145" t="s">
        <v>3313</v>
      </c>
      <c r="B2145">
        <v>2</v>
      </c>
      <c r="C2145" t="s">
        <v>27092</v>
      </c>
      <c r="D2145">
        <v>34200029</v>
      </c>
    </row>
    <row r="2146" spans="1:4" x14ac:dyDescent="0.2">
      <c r="A2146" t="s">
        <v>3313</v>
      </c>
      <c r="B2146">
        <v>3</v>
      </c>
      <c r="C2146" t="s">
        <v>27093</v>
      </c>
      <c r="D2146">
        <v>34200118</v>
      </c>
    </row>
    <row r="2147" spans="1:4" x14ac:dyDescent="0.2">
      <c r="A2147" t="s">
        <v>10390</v>
      </c>
      <c r="B2147">
        <v>1</v>
      </c>
      <c r="C2147" t="s">
        <v>27094</v>
      </c>
      <c r="D2147">
        <v>36230933</v>
      </c>
    </row>
    <row r="2148" spans="1:4" x14ac:dyDescent="0.2">
      <c r="A2148" t="s">
        <v>10414</v>
      </c>
      <c r="B2148">
        <v>1</v>
      </c>
      <c r="C2148" t="s">
        <v>27095</v>
      </c>
      <c r="D2148">
        <v>32210754</v>
      </c>
    </row>
    <row r="2149" spans="1:4" x14ac:dyDescent="0.2">
      <c r="A2149" t="s">
        <v>10414</v>
      </c>
      <c r="B2149">
        <v>2</v>
      </c>
      <c r="C2149" t="s">
        <v>27096</v>
      </c>
      <c r="D2149">
        <v>32211121</v>
      </c>
    </row>
    <row r="2150" spans="1:4" x14ac:dyDescent="0.2">
      <c r="A2150" t="s">
        <v>1753</v>
      </c>
      <c r="B2150">
        <v>1</v>
      </c>
      <c r="C2150" t="s">
        <v>27097</v>
      </c>
      <c r="D2150">
        <v>32211253</v>
      </c>
    </row>
    <row r="2151" spans="1:4" x14ac:dyDescent="0.2">
      <c r="A2151" t="s">
        <v>1753</v>
      </c>
      <c r="B2151">
        <v>2</v>
      </c>
      <c r="C2151" t="s">
        <v>27098</v>
      </c>
      <c r="D2151">
        <v>32220123</v>
      </c>
    </row>
    <row r="2152" spans="1:4" x14ac:dyDescent="0.2">
      <c r="A2152" t="s">
        <v>10766</v>
      </c>
      <c r="B2152">
        <v>1</v>
      </c>
      <c r="C2152" t="s">
        <v>27099</v>
      </c>
      <c r="D2152">
        <v>32210754</v>
      </c>
    </row>
    <row r="2153" spans="1:4" x14ac:dyDescent="0.2">
      <c r="A2153" t="s">
        <v>10766</v>
      </c>
      <c r="B2153">
        <v>2</v>
      </c>
      <c r="C2153" t="s">
        <v>27100</v>
      </c>
      <c r="D2153">
        <v>32210756</v>
      </c>
    </row>
    <row r="2154" spans="1:4" x14ac:dyDescent="0.2">
      <c r="A2154" t="s">
        <v>10766</v>
      </c>
      <c r="B2154">
        <v>3</v>
      </c>
      <c r="C2154" t="s">
        <v>27101</v>
      </c>
      <c r="D2154">
        <v>32211117</v>
      </c>
    </row>
    <row r="2155" spans="1:4" x14ac:dyDescent="0.2">
      <c r="A2155" t="s">
        <v>4857</v>
      </c>
      <c r="B2155">
        <v>1</v>
      </c>
      <c r="C2155" t="s">
        <v>27102</v>
      </c>
      <c r="D2155">
        <v>37130633</v>
      </c>
    </row>
    <row r="2156" spans="1:4" x14ac:dyDescent="0.2">
      <c r="A2156" t="s">
        <v>9235</v>
      </c>
      <c r="B2156">
        <v>1</v>
      </c>
      <c r="C2156" t="s">
        <v>27103</v>
      </c>
      <c r="D2156">
        <v>34200007</v>
      </c>
    </row>
    <row r="2157" spans="1:4" x14ac:dyDescent="0.2">
      <c r="A2157" t="s">
        <v>7114</v>
      </c>
      <c r="B2157">
        <v>1</v>
      </c>
      <c r="C2157" t="s">
        <v>27104</v>
      </c>
      <c r="D2157">
        <v>32210756</v>
      </c>
    </row>
    <row r="2158" spans="1:4" x14ac:dyDescent="0.2">
      <c r="A2158" t="s">
        <v>7114</v>
      </c>
      <c r="B2158">
        <v>2</v>
      </c>
      <c r="C2158" t="s">
        <v>27105</v>
      </c>
      <c r="D2158">
        <v>32212458</v>
      </c>
    </row>
    <row r="2159" spans="1:4" x14ac:dyDescent="0.2">
      <c r="A2159" t="s">
        <v>7114</v>
      </c>
      <c r="B2159">
        <v>3</v>
      </c>
      <c r="C2159" t="s">
        <v>27106</v>
      </c>
      <c r="D2159">
        <v>32220111</v>
      </c>
    </row>
    <row r="2160" spans="1:4" x14ac:dyDescent="0.2">
      <c r="A2160" t="s">
        <v>7114</v>
      </c>
      <c r="B2160">
        <v>4</v>
      </c>
      <c r="C2160" t="s">
        <v>27107</v>
      </c>
      <c r="D2160">
        <v>32220123</v>
      </c>
    </row>
    <row r="2161" spans="1:4" x14ac:dyDescent="0.2">
      <c r="A2161" t="s">
        <v>7114</v>
      </c>
      <c r="B2161">
        <v>5</v>
      </c>
      <c r="C2161" t="s">
        <v>27108</v>
      </c>
      <c r="D2161">
        <v>32220234</v>
      </c>
    </row>
    <row r="2162" spans="1:4" x14ac:dyDescent="0.2">
      <c r="A2162" t="s">
        <v>7114</v>
      </c>
      <c r="B2162">
        <v>6</v>
      </c>
      <c r="C2162" t="s">
        <v>27109</v>
      </c>
      <c r="D2162">
        <v>72300017</v>
      </c>
    </row>
    <row r="2163" spans="1:4" x14ac:dyDescent="0.2">
      <c r="A2163" t="s">
        <v>7114</v>
      </c>
      <c r="B2163">
        <v>7</v>
      </c>
      <c r="C2163" t="s">
        <v>27110</v>
      </c>
      <c r="D2163">
        <v>73200784</v>
      </c>
    </row>
    <row r="2164" spans="1:4" x14ac:dyDescent="0.2">
      <c r="A2164" t="s">
        <v>7682</v>
      </c>
      <c r="B2164">
        <v>1</v>
      </c>
      <c r="C2164" t="s">
        <v>27111</v>
      </c>
      <c r="D2164">
        <v>62231022</v>
      </c>
    </row>
    <row r="2165" spans="1:4" x14ac:dyDescent="0.2">
      <c r="A2165" t="s">
        <v>7682</v>
      </c>
      <c r="B2165">
        <v>2</v>
      </c>
      <c r="C2165" t="s">
        <v>27112</v>
      </c>
      <c r="D2165">
        <v>62231034</v>
      </c>
    </row>
    <row r="2166" spans="1:4" x14ac:dyDescent="0.2">
      <c r="A2166" t="s">
        <v>2767</v>
      </c>
      <c r="B2166">
        <v>1</v>
      </c>
      <c r="C2166" t="s">
        <v>27113</v>
      </c>
      <c r="D2166">
        <v>32240800</v>
      </c>
    </row>
    <row r="2167" spans="1:4" x14ac:dyDescent="0.2">
      <c r="A2167" t="s">
        <v>2767</v>
      </c>
      <c r="B2167">
        <v>2</v>
      </c>
      <c r="C2167" t="s">
        <v>27114</v>
      </c>
      <c r="D2167">
        <v>71271172</v>
      </c>
    </row>
    <row r="2168" spans="1:4" x14ac:dyDescent="0.2">
      <c r="A2168" t="s">
        <v>9589</v>
      </c>
      <c r="B2168">
        <v>1</v>
      </c>
      <c r="C2168" t="s">
        <v>27115</v>
      </c>
      <c r="D2168">
        <v>35321223</v>
      </c>
    </row>
    <row r="2169" spans="1:4" x14ac:dyDescent="0.2">
      <c r="A2169" t="s">
        <v>9589</v>
      </c>
      <c r="B2169">
        <v>2</v>
      </c>
      <c r="C2169" t="s">
        <v>27116</v>
      </c>
      <c r="D2169">
        <v>35321315</v>
      </c>
    </row>
    <row r="2170" spans="1:4" x14ac:dyDescent="0.2">
      <c r="A2170" t="s">
        <v>9589</v>
      </c>
      <c r="B2170">
        <v>3</v>
      </c>
      <c r="C2170" t="s">
        <v>27117</v>
      </c>
      <c r="D2170">
        <v>35321466</v>
      </c>
    </row>
    <row r="2171" spans="1:4" x14ac:dyDescent="0.2">
      <c r="A2171" t="s">
        <v>9589</v>
      </c>
      <c r="B2171">
        <v>4</v>
      </c>
      <c r="C2171" t="s">
        <v>27118</v>
      </c>
      <c r="D2171">
        <v>35321866</v>
      </c>
    </row>
    <row r="2172" spans="1:4" x14ac:dyDescent="0.2">
      <c r="A2172" t="s">
        <v>10805</v>
      </c>
      <c r="B2172">
        <v>1</v>
      </c>
      <c r="C2172" t="s">
        <v>27119</v>
      </c>
      <c r="D2172">
        <v>37540003</v>
      </c>
    </row>
    <row r="2173" spans="1:4" x14ac:dyDescent="0.2">
      <c r="A2173" t="s">
        <v>10805</v>
      </c>
      <c r="B2173">
        <v>2</v>
      </c>
      <c r="C2173" t="s">
        <v>27120</v>
      </c>
      <c r="D2173">
        <v>37540014</v>
      </c>
    </row>
    <row r="2174" spans="1:4" x14ac:dyDescent="0.2">
      <c r="A2174" t="s">
        <v>10805</v>
      </c>
      <c r="B2174">
        <v>3</v>
      </c>
      <c r="C2174" t="s">
        <v>27121</v>
      </c>
      <c r="D2174">
        <v>37540023</v>
      </c>
    </row>
    <row r="2175" spans="1:4" x14ac:dyDescent="0.2">
      <c r="A2175" t="s">
        <v>11597</v>
      </c>
      <c r="B2175">
        <v>1</v>
      </c>
      <c r="C2175" t="s">
        <v>27122</v>
      </c>
      <c r="D2175">
        <v>22130644</v>
      </c>
    </row>
    <row r="2176" spans="1:4" x14ac:dyDescent="0.2">
      <c r="A2176" t="s">
        <v>7410</v>
      </c>
      <c r="B2176">
        <v>1</v>
      </c>
      <c r="C2176" t="s">
        <v>27123</v>
      </c>
      <c r="D2176">
        <v>13230627</v>
      </c>
    </row>
    <row r="2177" spans="1:4" x14ac:dyDescent="0.2">
      <c r="A2177" t="s">
        <v>7410</v>
      </c>
      <c r="B2177">
        <v>2</v>
      </c>
      <c r="C2177" t="s">
        <v>27124</v>
      </c>
      <c r="D2177">
        <v>13230664</v>
      </c>
    </row>
    <row r="2178" spans="1:4" x14ac:dyDescent="0.2">
      <c r="A2178" t="s">
        <v>7410</v>
      </c>
      <c r="B2178">
        <v>3</v>
      </c>
      <c r="C2178" t="s">
        <v>27125</v>
      </c>
      <c r="D2178">
        <v>13230680</v>
      </c>
    </row>
    <row r="2179" spans="1:4" x14ac:dyDescent="0.2">
      <c r="A2179" t="s">
        <v>7410</v>
      </c>
      <c r="B2179">
        <v>4</v>
      </c>
      <c r="C2179" t="s">
        <v>27126</v>
      </c>
      <c r="D2179">
        <v>35321366</v>
      </c>
    </row>
    <row r="2180" spans="1:4" x14ac:dyDescent="0.2">
      <c r="A2180" t="s">
        <v>7410</v>
      </c>
      <c r="B2180">
        <v>5</v>
      </c>
      <c r="C2180" t="s">
        <v>27127</v>
      </c>
      <c r="D2180">
        <v>51350867</v>
      </c>
    </row>
    <row r="2181" spans="1:4" x14ac:dyDescent="0.2">
      <c r="A2181" t="s">
        <v>7754</v>
      </c>
      <c r="B2181">
        <v>1</v>
      </c>
      <c r="C2181" t="s">
        <v>27128</v>
      </c>
      <c r="D2181">
        <v>92200001</v>
      </c>
    </row>
    <row r="2182" spans="1:4" x14ac:dyDescent="0.2">
      <c r="A2182" t="s">
        <v>7754</v>
      </c>
      <c r="B2182">
        <v>2</v>
      </c>
      <c r="C2182" t="s">
        <v>27129</v>
      </c>
      <c r="D2182">
        <v>92200003</v>
      </c>
    </row>
    <row r="2183" spans="1:4" x14ac:dyDescent="0.2">
      <c r="A2183" t="s">
        <v>7754</v>
      </c>
      <c r="B2183">
        <v>3</v>
      </c>
      <c r="C2183" t="s">
        <v>27130</v>
      </c>
      <c r="D2183">
        <v>92200017</v>
      </c>
    </row>
    <row r="2184" spans="1:4" x14ac:dyDescent="0.2">
      <c r="A2184" t="s">
        <v>7754</v>
      </c>
      <c r="B2184">
        <v>4</v>
      </c>
      <c r="C2184" t="s">
        <v>27131</v>
      </c>
      <c r="D2184">
        <v>92200061</v>
      </c>
    </row>
    <row r="2185" spans="1:4" x14ac:dyDescent="0.2">
      <c r="A2185" t="s">
        <v>7754</v>
      </c>
      <c r="B2185">
        <v>5</v>
      </c>
      <c r="C2185" t="s">
        <v>27132</v>
      </c>
      <c r="D2185">
        <v>93100020</v>
      </c>
    </row>
    <row r="2186" spans="1:4" x14ac:dyDescent="0.2">
      <c r="A2186" t="s">
        <v>7754</v>
      </c>
      <c r="B2186">
        <v>6</v>
      </c>
      <c r="C2186" t="s">
        <v>27133</v>
      </c>
      <c r="D2186">
        <v>93100029</v>
      </c>
    </row>
    <row r="2187" spans="1:4" x14ac:dyDescent="0.2">
      <c r="A2187" t="s">
        <v>10742</v>
      </c>
      <c r="B2187">
        <v>1</v>
      </c>
      <c r="C2187" t="s">
        <v>27134</v>
      </c>
      <c r="D2187">
        <v>62250019</v>
      </c>
    </row>
    <row r="2188" spans="1:4" x14ac:dyDescent="0.2">
      <c r="A2188" t="s">
        <v>10742</v>
      </c>
      <c r="B2188">
        <v>2</v>
      </c>
      <c r="C2188" t="s">
        <v>27135</v>
      </c>
      <c r="D2188">
        <v>62250021</v>
      </c>
    </row>
    <row r="2189" spans="1:4" x14ac:dyDescent="0.2">
      <c r="A2189" t="s">
        <v>8412</v>
      </c>
      <c r="B2189">
        <v>1</v>
      </c>
      <c r="C2189" t="s">
        <v>27136</v>
      </c>
      <c r="D2189">
        <v>32130002</v>
      </c>
    </row>
    <row r="2190" spans="1:4" x14ac:dyDescent="0.2">
      <c r="A2190" t="s">
        <v>8412</v>
      </c>
      <c r="B2190">
        <v>2</v>
      </c>
      <c r="C2190" t="s">
        <v>27137</v>
      </c>
      <c r="D2190">
        <v>32130003</v>
      </c>
    </row>
    <row r="2191" spans="1:4" x14ac:dyDescent="0.2">
      <c r="A2191" t="s">
        <v>1419</v>
      </c>
      <c r="B2191">
        <v>1</v>
      </c>
      <c r="C2191" t="s">
        <v>27138</v>
      </c>
      <c r="D2191">
        <v>13230627</v>
      </c>
    </row>
    <row r="2192" spans="1:4" x14ac:dyDescent="0.2">
      <c r="A2192" t="s">
        <v>6928</v>
      </c>
      <c r="B2192">
        <v>1</v>
      </c>
      <c r="C2192" t="s">
        <v>27139</v>
      </c>
      <c r="D2192">
        <v>35321356</v>
      </c>
    </row>
    <row r="2193" spans="1:4" x14ac:dyDescent="0.2">
      <c r="A2193" t="s">
        <v>6928</v>
      </c>
      <c r="B2193">
        <v>2</v>
      </c>
      <c r="C2193" t="s">
        <v>27140</v>
      </c>
      <c r="D2193">
        <v>35321583</v>
      </c>
    </row>
    <row r="2194" spans="1:4" x14ac:dyDescent="0.2">
      <c r="A2194" t="s">
        <v>6928</v>
      </c>
      <c r="B2194">
        <v>3</v>
      </c>
      <c r="C2194" t="s">
        <v>27141</v>
      </c>
      <c r="D2194">
        <v>43340744</v>
      </c>
    </row>
    <row r="2195" spans="1:4" x14ac:dyDescent="0.2">
      <c r="A2195" t="s">
        <v>6928</v>
      </c>
      <c r="B2195">
        <v>4</v>
      </c>
      <c r="C2195" t="s">
        <v>27142</v>
      </c>
      <c r="D2195">
        <v>43340761</v>
      </c>
    </row>
    <row r="2196" spans="1:4" x14ac:dyDescent="0.2">
      <c r="A2196" t="s">
        <v>6928</v>
      </c>
      <c r="B2196">
        <v>5</v>
      </c>
      <c r="C2196" t="s">
        <v>27143</v>
      </c>
      <c r="D2196">
        <v>43340767</v>
      </c>
    </row>
    <row r="2197" spans="1:4" x14ac:dyDescent="0.2">
      <c r="A2197" t="s">
        <v>7460</v>
      </c>
      <c r="B2197">
        <v>1</v>
      </c>
      <c r="C2197" t="s">
        <v>27144</v>
      </c>
      <c r="D2197">
        <v>22130003</v>
      </c>
    </row>
    <row r="2198" spans="1:4" x14ac:dyDescent="0.2">
      <c r="A2198" t="s">
        <v>7460</v>
      </c>
      <c r="B2198">
        <v>2</v>
      </c>
      <c r="C2198" t="s">
        <v>27145</v>
      </c>
      <c r="D2198">
        <v>37220001</v>
      </c>
    </row>
    <row r="2199" spans="1:4" x14ac:dyDescent="0.2">
      <c r="A2199" t="s">
        <v>5725</v>
      </c>
      <c r="B2199">
        <v>1</v>
      </c>
      <c r="C2199" t="s">
        <v>27146</v>
      </c>
      <c r="D2199">
        <v>32400017</v>
      </c>
    </row>
    <row r="2200" spans="1:4" x14ac:dyDescent="0.2">
      <c r="A2200" t="s">
        <v>5725</v>
      </c>
      <c r="B2200">
        <v>2</v>
      </c>
      <c r="C2200" t="s">
        <v>27147</v>
      </c>
      <c r="D2200">
        <v>61200733</v>
      </c>
    </row>
    <row r="2201" spans="1:4" x14ac:dyDescent="0.2">
      <c r="A2201" t="s">
        <v>1084</v>
      </c>
      <c r="B2201">
        <v>1</v>
      </c>
      <c r="C2201" t="s">
        <v>27148</v>
      </c>
      <c r="D2201">
        <v>37330002</v>
      </c>
    </row>
    <row r="2202" spans="1:4" x14ac:dyDescent="0.2">
      <c r="A2202" t="s">
        <v>1084</v>
      </c>
      <c r="B2202">
        <v>2</v>
      </c>
      <c r="C2202" t="s">
        <v>27149</v>
      </c>
      <c r="D2202">
        <v>37610053</v>
      </c>
    </row>
    <row r="2203" spans="1:4" x14ac:dyDescent="0.2">
      <c r="A2203" t="s">
        <v>6755</v>
      </c>
      <c r="B2203">
        <v>1</v>
      </c>
      <c r="C2203" t="s">
        <v>27150</v>
      </c>
      <c r="D2203">
        <v>32210488</v>
      </c>
    </row>
    <row r="2204" spans="1:4" x14ac:dyDescent="0.2">
      <c r="A2204" t="s">
        <v>6755</v>
      </c>
      <c r="B2204">
        <v>2</v>
      </c>
      <c r="C2204" t="s">
        <v>27151</v>
      </c>
      <c r="D2204">
        <v>32220123</v>
      </c>
    </row>
    <row r="2205" spans="1:4" x14ac:dyDescent="0.2">
      <c r="A2205" t="s">
        <v>9337</v>
      </c>
      <c r="B2205">
        <v>1</v>
      </c>
      <c r="C2205" t="s">
        <v>27152</v>
      </c>
      <c r="D2205">
        <v>32210754</v>
      </c>
    </row>
    <row r="2206" spans="1:4" x14ac:dyDescent="0.2">
      <c r="A2206" t="s">
        <v>9337</v>
      </c>
      <c r="B2206">
        <v>2</v>
      </c>
      <c r="C2206" t="s">
        <v>27153</v>
      </c>
      <c r="D2206">
        <v>32211121</v>
      </c>
    </row>
    <row r="2207" spans="1:4" x14ac:dyDescent="0.2">
      <c r="A2207" t="s">
        <v>3397</v>
      </c>
      <c r="B2207">
        <v>1</v>
      </c>
      <c r="C2207" t="s">
        <v>27154</v>
      </c>
      <c r="D2207">
        <v>35330006</v>
      </c>
    </row>
    <row r="2208" spans="1:4" x14ac:dyDescent="0.2">
      <c r="A2208" t="s">
        <v>3397</v>
      </c>
      <c r="B2208">
        <v>2</v>
      </c>
      <c r="C2208" t="s">
        <v>27155</v>
      </c>
      <c r="D2208">
        <v>35330020</v>
      </c>
    </row>
    <row r="2209" spans="1:4" x14ac:dyDescent="0.2">
      <c r="A2209" t="s">
        <v>3397</v>
      </c>
      <c r="B2209">
        <v>3</v>
      </c>
      <c r="C2209" t="s">
        <v>27156</v>
      </c>
      <c r="D2209">
        <v>36120744</v>
      </c>
    </row>
    <row r="2210" spans="1:4" x14ac:dyDescent="0.2">
      <c r="A2210" t="s">
        <v>1936</v>
      </c>
      <c r="B2210">
        <v>1</v>
      </c>
      <c r="C2210" t="s">
        <v>27157</v>
      </c>
      <c r="D2210">
        <v>92200017</v>
      </c>
    </row>
    <row r="2211" spans="1:4" x14ac:dyDescent="0.2">
      <c r="A2211" t="s">
        <v>9970</v>
      </c>
      <c r="B2211">
        <v>1</v>
      </c>
      <c r="C2211" t="s">
        <v>27158</v>
      </c>
      <c r="D2211">
        <v>22130644</v>
      </c>
    </row>
    <row r="2212" spans="1:4" x14ac:dyDescent="0.2">
      <c r="A2212" t="s">
        <v>10336</v>
      </c>
      <c r="B2212">
        <v>1</v>
      </c>
      <c r="C2212" t="s">
        <v>27159</v>
      </c>
      <c r="D2212">
        <v>37130633</v>
      </c>
    </row>
    <row r="2213" spans="1:4" x14ac:dyDescent="0.2">
      <c r="A2213" t="s">
        <v>10336</v>
      </c>
      <c r="B2213">
        <v>2</v>
      </c>
      <c r="C2213" t="s">
        <v>27160</v>
      </c>
      <c r="D2213">
        <v>37130776</v>
      </c>
    </row>
    <row r="2214" spans="1:4" x14ac:dyDescent="0.2">
      <c r="A2214" t="s">
        <v>10336</v>
      </c>
      <c r="B2214">
        <v>3</v>
      </c>
      <c r="C2214" t="s">
        <v>27161</v>
      </c>
      <c r="D2214">
        <v>37130822</v>
      </c>
    </row>
    <row r="2215" spans="1:4" x14ac:dyDescent="0.2">
      <c r="A2215" t="s">
        <v>2246</v>
      </c>
      <c r="B2215">
        <v>1</v>
      </c>
      <c r="C2215" t="s">
        <v>27162</v>
      </c>
      <c r="D2215">
        <v>37220622</v>
      </c>
    </row>
    <row r="2216" spans="1:4" x14ac:dyDescent="0.2">
      <c r="A2216" t="s">
        <v>7350</v>
      </c>
      <c r="B2216">
        <v>1</v>
      </c>
      <c r="C2216" t="s">
        <v>27163</v>
      </c>
      <c r="D2216">
        <v>32220001</v>
      </c>
    </row>
    <row r="2217" spans="1:4" x14ac:dyDescent="0.2">
      <c r="A2217" t="s">
        <v>7350</v>
      </c>
      <c r="B2217">
        <v>2</v>
      </c>
      <c r="C2217" t="s">
        <v>27164</v>
      </c>
      <c r="D2217">
        <v>32220011</v>
      </c>
    </row>
    <row r="2218" spans="1:4" x14ac:dyDescent="0.2">
      <c r="A2218" t="s">
        <v>11273</v>
      </c>
      <c r="B2218">
        <v>1</v>
      </c>
      <c r="C2218" t="s">
        <v>27165</v>
      </c>
      <c r="D2218">
        <v>36110023</v>
      </c>
    </row>
    <row r="2219" spans="1:4" x14ac:dyDescent="0.2">
      <c r="A2219" t="s">
        <v>11273</v>
      </c>
      <c r="B2219">
        <v>2</v>
      </c>
      <c r="C2219" t="s">
        <v>27166</v>
      </c>
      <c r="D2219">
        <v>36230799</v>
      </c>
    </row>
    <row r="2220" spans="1:4" x14ac:dyDescent="0.2">
      <c r="A2220" t="s">
        <v>7347</v>
      </c>
      <c r="B2220">
        <v>1</v>
      </c>
      <c r="C2220" t="s">
        <v>27167</v>
      </c>
      <c r="D2220">
        <v>31100002</v>
      </c>
    </row>
    <row r="2221" spans="1:4" x14ac:dyDescent="0.2">
      <c r="A2221" t="s">
        <v>7347</v>
      </c>
      <c r="B2221">
        <v>2</v>
      </c>
      <c r="C2221" t="s">
        <v>27168</v>
      </c>
      <c r="D2221">
        <v>32110020</v>
      </c>
    </row>
    <row r="2222" spans="1:4" x14ac:dyDescent="0.2">
      <c r="A2222" t="s">
        <v>7347</v>
      </c>
      <c r="B2222">
        <v>3</v>
      </c>
      <c r="C2222" t="s">
        <v>27169</v>
      </c>
      <c r="D2222">
        <v>32210001</v>
      </c>
    </row>
    <row r="2223" spans="1:4" x14ac:dyDescent="0.2">
      <c r="A2223" t="s">
        <v>7347</v>
      </c>
      <c r="B2223">
        <v>4</v>
      </c>
      <c r="C2223" t="s">
        <v>27170</v>
      </c>
      <c r="D2223">
        <v>32210022</v>
      </c>
    </row>
    <row r="2224" spans="1:4" x14ac:dyDescent="0.2">
      <c r="A2224" t="s">
        <v>7347</v>
      </c>
      <c r="B2224">
        <v>5</v>
      </c>
      <c r="C2224" t="s">
        <v>27171</v>
      </c>
      <c r="D2224">
        <v>32210488</v>
      </c>
    </row>
    <row r="2225" spans="1:4" x14ac:dyDescent="0.2">
      <c r="A2225" t="s">
        <v>8379</v>
      </c>
      <c r="B2225">
        <v>1</v>
      </c>
      <c r="C2225" t="s">
        <v>27172</v>
      </c>
      <c r="D2225">
        <v>34100009</v>
      </c>
    </row>
    <row r="2226" spans="1:4" x14ac:dyDescent="0.2">
      <c r="A2226" t="s">
        <v>1473</v>
      </c>
      <c r="B2226">
        <v>1</v>
      </c>
      <c r="C2226" t="s">
        <v>27173</v>
      </c>
      <c r="D2226">
        <v>34200003</v>
      </c>
    </row>
    <row r="2227" spans="1:4" x14ac:dyDescent="0.2">
      <c r="A2227" t="s">
        <v>1473</v>
      </c>
      <c r="B2227">
        <v>2</v>
      </c>
      <c r="C2227" t="s">
        <v>27174</v>
      </c>
      <c r="D2227">
        <v>34200014</v>
      </c>
    </row>
    <row r="2228" spans="1:4" x14ac:dyDescent="0.2">
      <c r="A2228" t="s">
        <v>1473</v>
      </c>
      <c r="B2228">
        <v>3</v>
      </c>
      <c r="C2228" t="s">
        <v>27175</v>
      </c>
      <c r="D2228">
        <v>44130001</v>
      </c>
    </row>
    <row r="2229" spans="1:4" x14ac:dyDescent="0.2">
      <c r="A2229" t="s">
        <v>1473</v>
      </c>
      <c r="B2229">
        <v>4</v>
      </c>
      <c r="C2229" t="s">
        <v>27176</v>
      </c>
      <c r="D2229">
        <v>45100017</v>
      </c>
    </row>
    <row r="2230" spans="1:4" x14ac:dyDescent="0.2">
      <c r="A2230" t="s">
        <v>1473</v>
      </c>
      <c r="B2230">
        <v>5</v>
      </c>
      <c r="C2230" t="s">
        <v>27177</v>
      </c>
      <c r="D2230">
        <v>45100018</v>
      </c>
    </row>
    <row r="2231" spans="1:4" x14ac:dyDescent="0.2">
      <c r="A2231" t="s">
        <v>1473</v>
      </c>
      <c r="B2231">
        <v>6</v>
      </c>
      <c r="C2231" t="s">
        <v>27178</v>
      </c>
      <c r="D2231">
        <v>45100088</v>
      </c>
    </row>
    <row r="2232" spans="1:4" x14ac:dyDescent="0.2">
      <c r="A2232" t="s">
        <v>1464</v>
      </c>
      <c r="B2232">
        <v>1</v>
      </c>
      <c r="C2232" t="s">
        <v>27179</v>
      </c>
      <c r="D2232">
        <v>36110001</v>
      </c>
    </row>
    <row r="2233" spans="1:4" x14ac:dyDescent="0.2">
      <c r="A2233" t="s">
        <v>1464</v>
      </c>
      <c r="B2233">
        <v>2</v>
      </c>
      <c r="C2233" t="s">
        <v>27180</v>
      </c>
      <c r="D2233">
        <v>36110017</v>
      </c>
    </row>
    <row r="2234" spans="1:4" x14ac:dyDescent="0.2">
      <c r="A2234" t="s">
        <v>1464</v>
      </c>
      <c r="B2234">
        <v>3</v>
      </c>
      <c r="C2234" t="s">
        <v>27181</v>
      </c>
      <c r="D2234">
        <v>36230799</v>
      </c>
    </row>
    <row r="2235" spans="1:4" x14ac:dyDescent="0.2">
      <c r="A2235" t="s">
        <v>1464</v>
      </c>
      <c r="B2235">
        <v>4</v>
      </c>
      <c r="C2235" t="s">
        <v>27182</v>
      </c>
      <c r="D2235">
        <v>36231598</v>
      </c>
    </row>
    <row r="2236" spans="1:4" x14ac:dyDescent="0.2">
      <c r="A2236" t="s">
        <v>3859</v>
      </c>
      <c r="B2236">
        <v>1</v>
      </c>
      <c r="C2236" t="s">
        <v>27183</v>
      </c>
      <c r="D2236">
        <v>34200011</v>
      </c>
    </row>
    <row r="2237" spans="1:4" x14ac:dyDescent="0.2">
      <c r="A2237" t="s">
        <v>3859</v>
      </c>
      <c r="B2237">
        <v>2</v>
      </c>
      <c r="C2237" t="s">
        <v>27184</v>
      </c>
      <c r="D2237">
        <v>34200013</v>
      </c>
    </row>
    <row r="2238" spans="1:4" x14ac:dyDescent="0.2">
      <c r="A2238" t="s">
        <v>10060</v>
      </c>
      <c r="B2238">
        <v>1</v>
      </c>
      <c r="C2238" t="s">
        <v>27185</v>
      </c>
      <c r="D2238">
        <v>34200005</v>
      </c>
    </row>
    <row r="2239" spans="1:4" x14ac:dyDescent="0.2">
      <c r="A2239" t="s">
        <v>10060</v>
      </c>
      <c r="B2239">
        <v>2</v>
      </c>
      <c r="C2239" t="s">
        <v>27186</v>
      </c>
      <c r="D2239">
        <v>35200038</v>
      </c>
    </row>
    <row r="2240" spans="1:4" x14ac:dyDescent="0.2">
      <c r="A2240" t="s">
        <v>10060</v>
      </c>
      <c r="B2240">
        <v>3</v>
      </c>
      <c r="C2240" t="s">
        <v>27187</v>
      </c>
      <c r="D2240">
        <v>35200049</v>
      </c>
    </row>
    <row r="2241" spans="1:4" x14ac:dyDescent="0.2">
      <c r="A2241" t="s">
        <v>10060</v>
      </c>
      <c r="B2241">
        <v>4</v>
      </c>
      <c r="C2241" t="s">
        <v>27188</v>
      </c>
      <c r="D2241">
        <v>35330006</v>
      </c>
    </row>
    <row r="2242" spans="1:4" x14ac:dyDescent="0.2">
      <c r="A2242" t="s">
        <v>10060</v>
      </c>
      <c r="B2242">
        <v>5</v>
      </c>
      <c r="C2242" t="s">
        <v>27189</v>
      </c>
      <c r="D2242">
        <v>35330017</v>
      </c>
    </row>
    <row r="2243" spans="1:4" x14ac:dyDescent="0.2">
      <c r="A2243" t="s">
        <v>8406</v>
      </c>
      <c r="B2243">
        <v>1</v>
      </c>
      <c r="C2243" t="s">
        <v>27190</v>
      </c>
      <c r="D2243">
        <v>34200054</v>
      </c>
    </row>
    <row r="2244" spans="1:4" x14ac:dyDescent="0.2">
      <c r="A2244" t="s">
        <v>8406</v>
      </c>
      <c r="B2244">
        <v>2</v>
      </c>
      <c r="C2244" t="s">
        <v>27191</v>
      </c>
      <c r="D2244">
        <v>34200064</v>
      </c>
    </row>
    <row r="2245" spans="1:4" x14ac:dyDescent="0.2">
      <c r="A2245" t="s">
        <v>8406</v>
      </c>
      <c r="B2245">
        <v>3</v>
      </c>
      <c r="C2245" t="s">
        <v>27192</v>
      </c>
      <c r="D2245">
        <v>35330255</v>
      </c>
    </row>
    <row r="2246" spans="1:4" x14ac:dyDescent="0.2">
      <c r="A2246" t="s">
        <v>8406</v>
      </c>
      <c r="B2246">
        <v>4</v>
      </c>
      <c r="C2246" t="s">
        <v>27193</v>
      </c>
      <c r="D2246">
        <v>35330274</v>
      </c>
    </row>
    <row r="2247" spans="1:4" x14ac:dyDescent="0.2">
      <c r="A2247" t="s">
        <v>8406</v>
      </c>
      <c r="B2247">
        <v>5</v>
      </c>
      <c r="C2247" t="s">
        <v>27194</v>
      </c>
      <c r="D2247">
        <v>35330846</v>
      </c>
    </row>
    <row r="2248" spans="1:4" x14ac:dyDescent="0.2">
      <c r="A2248" t="s">
        <v>3070</v>
      </c>
      <c r="B2248">
        <v>1</v>
      </c>
      <c r="C2248" t="s">
        <v>27195</v>
      </c>
      <c r="D2248">
        <v>51350865</v>
      </c>
    </row>
    <row r="2249" spans="1:4" x14ac:dyDescent="0.2">
      <c r="A2249" t="s">
        <v>3070</v>
      </c>
      <c r="B2249">
        <v>2</v>
      </c>
      <c r="C2249" t="s">
        <v>27196</v>
      </c>
      <c r="D2249">
        <v>51350866</v>
      </c>
    </row>
    <row r="2250" spans="1:4" x14ac:dyDescent="0.2">
      <c r="A2250" t="s">
        <v>3070</v>
      </c>
      <c r="B2250">
        <v>3</v>
      </c>
      <c r="C2250" t="s">
        <v>27197</v>
      </c>
      <c r="D2250">
        <v>51350867</v>
      </c>
    </row>
    <row r="2251" spans="1:4" x14ac:dyDescent="0.2">
      <c r="A2251" t="s">
        <v>11975</v>
      </c>
      <c r="B2251">
        <v>1</v>
      </c>
      <c r="C2251" t="s">
        <v>27198</v>
      </c>
      <c r="D2251">
        <v>72300001</v>
      </c>
    </row>
    <row r="2252" spans="1:4" x14ac:dyDescent="0.2">
      <c r="A2252" t="s">
        <v>11975</v>
      </c>
      <c r="B2252">
        <v>2</v>
      </c>
      <c r="C2252" t="s">
        <v>27199</v>
      </c>
      <c r="D2252">
        <v>72300002</v>
      </c>
    </row>
    <row r="2253" spans="1:4" x14ac:dyDescent="0.2">
      <c r="A2253" t="s">
        <v>11975</v>
      </c>
      <c r="B2253">
        <v>3</v>
      </c>
      <c r="C2253" t="s">
        <v>27200</v>
      </c>
      <c r="D2253">
        <v>72300017</v>
      </c>
    </row>
    <row r="2254" spans="1:4" x14ac:dyDescent="0.2">
      <c r="A2254" t="s">
        <v>11975</v>
      </c>
      <c r="B2254">
        <v>4</v>
      </c>
      <c r="C2254" t="s">
        <v>27201</v>
      </c>
      <c r="D2254">
        <v>72300411</v>
      </c>
    </row>
    <row r="2255" spans="1:4" x14ac:dyDescent="0.2">
      <c r="A2255" t="s">
        <v>5994</v>
      </c>
      <c r="B2255">
        <v>1</v>
      </c>
      <c r="C2255" t="s">
        <v>27202</v>
      </c>
      <c r="D2255">
        <v>37130377</v>
      </c>
    </row>
    <row r="2256" spans="1:4" x14ac:dyDescent="0.2">
      <c r="A2256" t="s">
        <v>5994</v>
      </c>
      <c r="B2256">
        <v>2</v>
      </c>
      <c r="C2256" t="s">
        <v>27203</v>
      </c>
      <c r="D2256">
        <v>37130414</v>
      </c>
    </row>
    <row r="2257" spans="1:4" x14ac:dyDescent="0.2">
      <c r="A2257" t="s">
        <v>5994</v>
      </c>
      <c r="B2257">
        <v>3</v>
      </c>
      <c r="C2257" t="s">
        <v>27204</v>
      </c>
      <c r="D2257">
        <v>37130743</v>
      </c>
    </row>
    <row r="2258" spans="1:4" x14ac:dyDescent="0.2">
      <c r="A2258" t="s">
        <v>5994</v>
      </c>
      <c r="B2258">
        <v>4</v>
      </c>
      <c r="C2258" t="s">
        <v>27205</v>
      </c>
      <c r="D2258">
        <v>37130776</v>
      </c>
    </row>
    <row r="2259" spans="1:4" x14ac:dyDescent="0.2">
      <c r="A2259" t="s">
        <v>5994</v>
      </c>
      <c r="B2259">
        <v>5</v>
      </c>
      <c r="C2259" t="s">
        <v>27206</v>
      </c>
      <c r="D2259">
        <v>37130822</v>
      </c>
    </row>
    <row r="2260" spans="1:4" x14ac:dyDescent="0.2">
      <c r="A2260" t="s">
        <v>5994</v>
      </c>
      <c r="B2260">
        <v>6</v>
      </c>
      <c r="C2260" t="s">
        <v>27207</v>
      </c>
      <c r="D2260">
        <v>37150512</v>
      </c>
    </row>
    <row r="2261" spans="1:4" x14ac:dyDescent="0.2">
      <c r="A2261" t="s">
        <v>5994</v>
      </c>
      <c r="B2261">
        <v>7</v>
      </c>
      <c r="C2261" t="s">
        <v>27208</v>
      </c>
      <c r="D2261">
        <v>37210002</v>
      </c>
    </row>
    <row r="2262" spans="1:4" x14ac:dyDescent="0.2">
      <c r="A2262" t="s">
        <v>4589</v>
      </c>
      <c r="B2262">
        <v>1</v>
      </c>
      <c r="C2262" t="s">
        <v>27209</v>
      </c>
      <c r="D2262">
        <v>36120588</v>
      </c>
    </row>
    <row r="2263" spans="1:4" x14ac:dyDescent="0.2">
      <c r="A2263" t="s">
        <v>4589</v>
      </c>
      <c r="B2263">
        <v>2</v>
      </c>
      <c r="C2263" t="s">
        <v>27210</v>
      </c>
      <c r="D2263">
        <v>36120632</v>
      </c>
    </row>
    <row r="2264" spans="1:4" x14ac:dyDescent="0.2">
      <c r="A2264" t="s">
        <v>4589</v>
      </c>
      <c r="B2264">
        <v>3</v>
      </c>
      <c r="C2264" t="s">
        <v>27211</v>
      </c>
      <c r="D2264">
        <v>36130544</v>
      </c>
    </row>
    <row r="2265" spans="1:4" x14ac:dyDescent="0.2">
      <c r="A2265" t="s">
        <v>7222</v>
      </c>
      <c r="B2265">
        <v>1</v>
      </c>
      <c r="C2265" t="s">
        <v>27212</v>
      </c>
      <c r="D2265">
        <v>16200144</v>
      </c>
    </row>
    <row r="2266" spans="1:4" x14ac:dyDescent="0.2">
      <c r="A2266" t="s">
        <v>7222</v>
      </c>
      <c r="B2266">
        <v>2</v>
      </c>
      <c r="C2266" t="s">
        <v>27213</v>
      </c>
      <c r="D2266">
        <v>16200648</v>
      </c>
    </row>
    <row r="2267" spans="1:4" x14ac:dyDescent="0.2">
      <c r="A2267" t="s">
        <v>7222</v>
      </c>
      <c r="B2267">
        <v>3</v>
      </c>
      <c r="C2267" t="s">
        <v>27214</v>
      </c>
      <c r="D2267">
        <v>16200689</v>
      </c>
    </row>
    <row r="2268" spans="1:4" x14ac:dyDescent="0.2">
      <c r="A2268" t="s">
        <v>7222</v>
      </c>
      <c r="B2268">
        <v>4</v>
      </c>
      <c r="C2268" t="s">
        <v>27215</v>
      </c>
      <c r="D2268">
        <v>16200699</v>
      </c>
    </row>
    <row r="2269" spans="1:4" x14ac:dyDescent="0.2">
      <c r="A2269" t="s">
        <v>7222</v>
      </c>
      <c r="B2269">
        <v>5</v>
      </c>
      <c r="C2269" t="s">
        <v>27216</v>
      </c>
      <c r="D2269">
        <v>16200837</v>
      </c>
    </row>
    <row r="2270" spans="1:4" x14ac:dyDescent="0.2">
      <c r="A2270" t="s">
        <v>7222</v>
      </c>
      <c r="B2270">
        <v>6</v>
      </c>
      <c r="C2270" t="s">
        <v>27217</v>
      </c>
      <c r="D2270">
        <v>16200839</v>
      </c>
    </row>
    <row r="2271" spans="1:4" x14ac:dyDescent="0.2">
      <c r="A2271" t="s">
        <v>7222</v>
      </c>
      <c r="B2271">
        <v>7</v>
      </c>
      <c r="C2271" t="s">
        <v>27218</v>
      </c>
      <c r="D2271">
        <v>16204875</v>
      </c>
    </row>
    <row r="2272" spans="1:4" x14ac:dyDescent="0.2">
      <c r="A2272" t="s">
        <v>7222</v>
      </c>
      <c r="B2272">
        <v>8</v>
      </c>
      <c r="C2272" t="s">
        <v>27219</v>
      </c>
      <c r="D2272">
        <v>52630616</v>
      </c>
    </row>
    <row r="2273" spans="1:4" x14ac:dyDescent="0.2">
      <c r="A2273" t="s">
        <v>4613</v>
      </c>
      <c r="B2273">
        <v>1</v>
      </c>
      <c r="C2273" t="s">
        <v>27220</v>
      </c>
      <c r="D2273">
        <v>31100002</v>
      </c>
    </row>
    <row r="2274" spans="1:4" x14ac:dyDescent="0.2">
      <c r="A2274" t="s">
        <v>6175</v>
      </c>
      <c r="B2274">
        <v>1</v>
      </c>
      <c r="C2274" t="s">
        <v>27221</v>
      </c>
      <c r="D2274">
        <v>73200111</v>
      </c>
    </row>
    <row r="2275" spans="1:4" x14ac:dyDescent="0.2">
      <c r="A2275" t="s">
        <v>6175</v>
      </c>
      <c r="B2275">
        <v>2</v>
      </c>
      <c r="C2275" t="s">
        <v>27222</v>
      </c>
      <c r="D2275">
        <v>73200794</v>
      </c>
    </row>
    <row r="2276" spans="1:4" x14ac:dyDescent="0.2">
      <c r="A2276" t="s">
        <v>9445</v>
      </c>
      <c r="B2276">
        <v>1</v>
      </c>
      <c r="C2276" t="s">
        <v>27223</v>
      </c>
      <c r="D2276">
        <v>37220622</v>
      </c>
    </row>
    <row r="2277" spans="1:4" x14ac:dyDescent="0.2">
      <c r="A2277" t="s">
        <v>9445</v>
      </c>
      <c r="B2277">
        <v>2</v>
      </c>
      <c r="C2277" t="s">
        <v>27224</v>
      </c>
      <c r="D2277">
        <v>37220678</v>
      </c>
    </row>
    <row r="2278" spans="1:4" x14ac:dyDescent="0.2">
      <c r="A2278" t="s">
        <v>9445</v>
      </c>
      <c r="B2278">
        <v>3</v>
      </c>
      <c r="C2278" t="s">
        <v>27225</v>
      </c>
      <c r="D2278">
        <v>37220881</v>
      </c>
    </row>
    <row r="2279" spans="1:4" x14ac:dyDescent="0.2">
      <c r="A2279" t="s">
        <v>9445</v>
      </c>
      <c r="B2279">
        <v>4</v>
      </c>
      <c r="C2279" t="s">
        <v>27226</v>
      </c>
      <c r="D2279">
        <v>37230017</v>
      </c>
    </row>
    <row r="2280" spans="1:4" x14ac:dyDescent="0.2">
      <c r="A2280" t="s">
        <v>9565</v>
      </c>
      <c r="B2280">
        <v>1</v>
      </c>
      <c r="C2280" t="s">
        <v>27227</v>
      </c>
      <c r="D2280">
        <v>93300002</v>
      </c>
    </row>
    <row r="2281" spans="1:4" x14ac:dyDescent="0.2">
      <c r="A2281" t="s">
        <v>9565</v>
      </c>
      <c r="B2281">
        <v>2</v>
      </c>
      <c r="C2281" t="s">
        <v>27228</v>
      </c>
      <c r="D2281">
        <v>93300004</v>
      </c>
    </row>
    <row r="2282" spans="1:4" x14ac:dyDescent="0.2">
      <c r="A2282" t="s">
        <v>9565</v>
      </c>
      <c r="B2282">
        <v>3</v>
      </c>
      <c r="C2282" t="s">
        <v>27229</v>
      </c>
      <c r="D2282">
        <v>93300484</v>
      </c>
    </row>
    <row r="2283" spans="1:4" x14ac:dyDescent="0.2">
      <c r="A2283" t="s">
        <v>9565</v>
      </c>
      <c r="B2283">
        <v>4</v>
      </c>
      <c r="C2283" t="s">
        <v>27230</v>
      </c>
      <c r="D2283">
        <v>93300847</v>
      </c>
    </row>
    <row r="2284" spans="1:4" x14ac:dyDescent="0.2">
      <c r="A2284" t="s">
        <v>10501</v>
      </c>
      <c r="B2284">
        <v>1</v>
      </c>
      <c r="C2284" t="s">
        <v>27231</v>
      </c>
      <c r="D2284">
        <v>37130414</v>
      </c>
    </row>
    <row r="2285" spans="1:4" x14ac:dyDescent="0.2">
      <c r="A2285" t="s">
        <v>10501</v>
      </c>
      <c r="B2285">
        <v>2</v>
      </c>
      <c r="C2285" t="s">
        <v>27232</v>
      </c>
      <c r="D2285">
        <v>37130776</v>
      </c>
    </row>
    <row r="2286" spans="1:4" x14ac:dyDescent="0.2">
      <c r="A2286" t="s">
        <v>7054</v>
      </c>
      <c r="B2286">
        <v>1</v>
      </c>
      <c r="C2286" t="s">
        <v>27233</v>
      </c>
      <c r="D2286">
        <v>13230234</v>
      </c>
    </row>
    <row r="2287" spans="1:4" x14ac:dyDescent="0.2">
      <c r="A2287" t="s">
        <v>7054</v>
      </c>
      <c r="B2287">
        <v>2</v>
      </c>
      <c r="C2287" t="s">
        <v>27234</v>
      </c>
      <c r="D2287">
        <v>13230518</v>
      </c>
    </row>
    <row r="2288" spans="1:4" x14ac:dyDescent="0.2">
      <c r="A2288" t="s">
        <v>7054</v>
      </c>
      <c r="B2288">
        <v>3</v>
      </c>
      <c r="C2288" t="s">
        <v>27235</v>
      </c>
      <c r="D2288">
        <v>13230582</v>
      </c>
    </row>
    <row r="2289" spans="1:4" x14ac:dyDescent="0.2">
      <c r="A2289" t="s">
        <v>5427</v>
      </c>
      <c r="B2289">
        <v>1</v>
      </c>
      <c r="C2289" t="s">
        <v>27236</v>
      </c>
      <c r="D2289">
        <v>32230022</v>
      </c>
    </row>
    <row r="2290" spans="1:4" x14ac:dyDescent="0.2">
      <c r="A2290" t="s">
        <v>8441</v>
      </c>
      <c r="B2290">
        <v>1</v>
      </c>
      <c r="C2290" t="s">
        <v>27237</v>
      </c>
      <c r="D2290">
        <v>32160003</v>
      </c>
    </row>
    <row r="2291" spans="1:4" x14ac:dyDescent="0.2">
      <c r="A2291" t="s">
        <v>8441</v>
      </c>
      <c r="B2291">
        <v>2</v>
      </c>
      <c r="C2291" t="s">
        <v>27238</v>
      </c>
      <c r="D2291">
        <v>32160357</v>
      </c>
    </row>
    <row r="2292" spans="1:4" x14ac:dyDescent="0.2">
      <c r="A2292" t="s">
        <v>8441</v>
      </c>
      <c r="B2292">
        <v>3</v>
      </c>
      <c r="C2292" t="s">
        <v>27239</v>
      </c>
      <c r="D2292">
        <v>41200017</v>
      </c>
    </row>
    <row r="2293" spans="1:4" x14ac:dyDescent="0.2">
      <c r="A2293" t="s">
        <v>889</v>
      </c>
      <c r="B2293">
        <v>1</v>
      </c>
      <c r="C2293" t="s">
        <v>27240</v>
      </c>
      <c r="D2293">
        <v>22130003</v>
      </c>
    </row>
    <row r="2294" spans="1:4" x14ac:dyDescent="0.2">
      <c r="A2294" t="s">
        <v>4616</v>
      </c>
      <c r="B2294">
        <v>1</v>
      </c>
      <c r="C2294" t="s">
        <v>27241</v>
      </c>
      <c r="D2294">
        <v>32160004</v>
      </c>
    </row>
    <row r="2295" spans="1:4" x14ac:dyDescent="0.2">
      <c r="A2295" t="s">
        <v>4616</v>
      </c>
      <c r="B2295">
        <v>2</v>
      </c>
      <c r="C2295" t="s">
        <v>27242</v>
      </c>
      <c r="D2295">
        <v>32160005</v>
      </c>
    </row>
    <row r="2296" spans="1:4" x14ac:dyDescent="0.2">
      <c r="A2296" t="s">
        <v>4616</v>
      </c>
      <c r="B2296">
        <v>3</v>
      </c>
      <c r="C2296" t="s">
        <v>27243</v>
      </c>
      <c r="D2296">
        <v>32160023</v>
      </c>
    </row>
    <row r="2297" spans="1:4" x14ac:dyDescent="0.2">
      <c r="A2297" t="s">
        <v>4616</v>
      </c>
      <c r="B2297">
        <v>4</v>
      </c>
      <c r="C2297" t="s">
        <v>27244</v>
      </c>
      <c r="D2297">
        <v>32160117</v>
      </c>
    </row>
    <row r="2298" spans="1:4" x14ac:dyDescent="0.2">
      <c r="A2298" t="s">
        <v>4616</v>
      </c>
      <c r="B2298">
        <v>5</v>
      </c>
      <c r="C2298" t="s">
        <v>27245</v>
      </c>
      <c r="D2298">
        <v>32160357</v>
      </c>
    </row>
    <row r="2299" spans="1:4" x14ac:dyDescent="0.2">
      <c r="A2299" t="s">
        <v>4616</v>
      </c>
      <c r="B2299">
        <v>6</v>
      </c>
      <c r="C2299" t="s">
        <v>27246</v>
      </c>
      <c r="D2299">
        <v>32460001</v>
      </c>
    </row>
    <row r="2300" spans="1:4" x14ac:dyDescent="0.2">
      <c r="A2300" t="s">
        <v>4616</v>
      </c>
      <c r="B2300">
        <v>7</v>
      </c>
      <c r="C2300" t="s">
        <v>27247</v>
      </c>
      <c r="D2300">
        <v>32460636</v>
      </c>
    </row>
    <row r="2301" spans="1:4" x14ac:dyDescent="0.2">
      <c r="A2301" t="s">
        <v>4616</v>
      </c>
      <c r="B2301">
        <v>8</v>
      </c>
      <c r="C2301" t="s">
        <v>27248</v>
      </c>
      <c r="D2301">
        <v>41201598</v>
      </c>
    </row>
    <row r="2302" spans="1:4" x14ac:dyDescent="0.2">
      <c r="A2302" t="s">
        <v>4616</v>
      </c>
      <c r="B2302">
        <v>9</v>
      </c>
      <c r="C2302" t="s">
        <v>27249</v>
      </c>
      <c r="D2302">
        <v>61201091</v>
      </c>
    </row>
    <row r="2303" spans="1:4" x14ac:dyDescent="0.2">
      <c r="A2303" t="s">
        <v>6076</v>
      </c>
      <c r="B2303">
        <v>1</v>
      </c>
      <c r="C2303" t="s">
        <v>27250</v>
      </c>
      <c r="D2303">
        <v>16101188</v>
      </c>
    </row>
    <row r="2304" spans="1:4" x14ac:dyDescent="0.2">
      <c r="A2304" t="s">
        <v>4860</v>
      </c>
      <c r="B2304">
        <v>1</v>
      </c>
      <c r="C2304" t="s">
        <v>27251</v>
      </c>
      <c r="D2304">
        <v>32400045</v>
      </c>
    </row>
    <row r="2305" spans="1:4" x14ac:dyDescent="0.2">
      <c r="A2305" t="s">
        <v>4625</v>
      </c>
      <c r="B2305">
        <v>1</v>
      </c>
      <c r="C2305" t="s">
        <v>27252</v>
      </c>
      <c r="D2305">
        <v>62110002</v>
      </c>
    </row>
    <row r="2306" spans="1:4" x14ac:dyDescent="0.2">
      <c r="A2306" t="s">
        <v>2569</v>
      </c>
      <c r="B2306">
        <v>1</v>
      </c>
      <c r="C2306" t="s">
        <v>27253</v>
      </c>
      <c r="D2306">
        <v>35320786</v>
      </c>
    </row>
    <row r="2307" spans="1:4" x14ac:dyDescent="0.2">
      <c r="A2307" t="s">
        <v>2569</v>
      </c>
      <c r="B2307">
        <v>2</v>
      </c>
      <c r="C2307" t="s">
        <v>27254</v>
      </c>
      <c r="D2307">
        <v>37340005</v>
      </c>
    </row>
    <row r="2308" spans="1:4" x14ac:dyDescent="0.2">
      <c r="A2308" t="s">
        <v>2569</v>
      </c>
      <c r="B2308">
        <v>3</v>
      </c>
      <c r="C2308" t="s">
        <v>27255</v>
      </c>
      <c r="D2308">
        <v>37510003</v>
      </c>
    </row>
    <row r="2309" spans="1:4" x14ac:dyDescent="0.2">
      <c r="A2309" t="s">
        <v>2569</v>
      </c>
      <c r="B2309">
        <v>4</v>
      </c>
      <c r="C2309" t="s">
        <v>27256</v>
      </c>
      <c r="D2309">
        <v>37510004</v>
      </c>
    </row>
    <row r="2310" spans="1:4" x14ac:dyDescent="0.2">
      <c r="A2310" t="s">
        <v>2569</v>
      </c>
      <c r="B2310">
        <v>5</v>
      </c>
      <c r="C2310" t="s">
        <v>27257</v>
      </c>
      <c r="D2310">
        <v>37510007</v>
      </c>
    </row>
    <row r="2311" spans="1:4" x14ac:dyDescent="0.2">
      <c r="A2311" t="s">
        <v>10914</v>
      </c>
      <c r="B2311">
        <v>1</v>
      </c>
      <c r="C2311" t="s">
        <v>27258</v>
      </c>
      <c r="D2311">
        <v>37340003</v>
      </c>
    </row>
    <row r="2312" spans="1:4" x14ac:dyDescent="0.2">
      <c r="A2312" t="s">
        <v>10914</v>
      </c>
      <c r="B2312">
        <v>2</v>
      </c>
      <c r="C2312" t="s">
        <v>27259</v>
      </c>
      <c r="D2312">
        <v>37340005</v>
      </c>
    </row>
    <row r="2313" spans="1:4" x14ac:dyDescent="0.2">
      <c r="A2313" t="s">
        <v>10914</v>
      </c>
      <c r="B2313">
        <v>3</v>
      </c>
      <c r="C2313" t="s">
        <v>27260</v>
      </c>
      <c r="D2313">
        <v>37510003</v>
      </c>
    </row>
    <row r="2314" spans="1:4" x14ac:dyDescent="0.2">
      <c r="A2314" t="s">
        <v>10914</v>
      </c>
      <c r="B2314">
        <v>4</v>
      </c>
      <c r="C2314" t="s">
        <v>27261</v>
      </c>
      <c r="D2314">
        <v>37510004</v>
      </c>
    </row>
    <row r="2315" spans="1:4" x14ac:dyDescent="0.2">
      <c r="A2315" t="s">
        <v>10914</v>
      </c>
      <c r="B2315">
        <v>5</v>
      </c>
      <c r="C2315" t="s">
        <v>27262</v>
      </c>
      <c r="D2315">
        <v>37510007</v>
      </c>
    </row>
    <row r="2316" spans="1:4" x14ac:dyDescent="0.2">
      <c r="A2316" t="s">
        <v>10914</v>
      </c>
      <c r="B2316">
        <v>6</v>
      </c>
      <c r="C2316" t="s">
        <v>27263</v>
      </c>
      <c r="D2316">
        <v>37510034</v>
      </c>
    </row>
    <row r="2317" spans="1:4" x14ac:dyDescent="0.2">
      <c r="A2317" t="s">
        <v>5958</v>
      </c>
      <c r="B2317">
        <v>1</v>
      </c>
      <c r="C2317" t="s">
        <v>27264</v>
      </c>
      <c r="D2317">
        <v>13230343</v>
      </c>
    </row>
    <row r="2318" spans="1:4" x14ac:dyDescent="0.2">
      <c r="A2318" t="s">
        <v>5958</v>
      </c>
      <c r="B2318">
        <v>2</v>
      </c>
      <c r="C2318" t="s">
        <v>27265</v>
      </c>
      <c r="D2318">
        <v>13230432</v>
      </c>
    </row>
    <row r="2319" spans="1:4" x14ac:dyDescent="0.2">
      <c r="A2319" t="s">
        <v>5958</v>
      </c>
      <c r="B2319">
        <v>3</v>
      </c>
      <c r="C2319" t="s">
        <v>27266</v>
      </c>
      <c r="D2319">
        <v>13230512</v>
      </c>
    </row>
    <row r="2320" spans="1:4" x14ac:dyDescent="0.2">
      <c r="A2320" t="s">
        <v>5958</v>
      </c>
      <c r="B2320">
        <v>4</v>
      </c>
      <c r="C2320" t="s">
        <v>27267</v>
      </c>
      <c r="D2320">
        <v>13230513</v>
      </c>
    </row>
    <row r="2321" spans="1:4" x14ac:dyDescent="0.2">
      <c r="A2321" t="s">
        <v>5958</v>
      </c>
      <c r="B2321">
        <v>5</v>
      </c>
      <c r="C2321" t="s">
        <v>27268</v>
      </c>
      <c r="D2321">
        <v>13230533</v>
      </c>
    </row>
    <row r="2322" spans="1:4" x14ac:dyDescent="0.2">
      <c r="A2322" t="s">
        <v>5958</v>
      </c>
      <c r="B2322">
        <v>6</v>
      </c>
      <c r="C2322" t="s">
        <v>27269</v>
      </c>
      <c r="D2322">
        <v>13230537</v>
      </c>
    </row>
    <row r="2323" spans="1:4" x14ac:dyDescent="0.2">
      <c r="A2323" t="s">
        <v>5958</v>
      </c>
      <c r="B2323">
        <v>7</v>
      </c>
      <c r="C2323" t="s">
        <v>27270</v>
      </c>
      <c r="D2323">
        <v>13230555</v>
      </c>
    </row>
    <row r="2324" spans="1:4" x14ac:dyDescent="0.2">
      <c r="A2324" t="s">
        <v>5958</v>
      </c>
      <c r="B2324">
        <v>8</v>
      </c>
      <c r="C2324" t="s">
        <v>27271</v>
      </c>
      <c r="D2324">
        <v>13230622</v>
      </c>
    </row>
    <row r="2325" spans="1:4" x14ac:dyDescent="0.2">
      <c r="A2325" t="s">
        <v>5958</v>
      </c>
      <c r="B2325">
        <v>9</v>
      </c>
      <c r="C2325" t="s">
        <v>27272</v>
      </c>
      <c r="D2325">
        <v>13230670</v>
      </c>
    </row>
    <row r="2326" spans="1:4" x14ac:dyDescent="0.2">
      <c r="A2326" t="s">
        <v>5958</v>
      </c>
      <c r="B2326">
        <v>10</v>
      </c>
      <c r="C2326" t="s">
        <v>27273</v>
      </c>
      <c r="D2326">
        <v>13230687</v>
      </c>
    </row>
    <row r="2327" spans="1:4" x14ac:dyDescent="0.2">
      <c r="A2327" t="s">
        <v>5958</v>
      </c>
      <c r="B2327">
        <v>11</v>
      </c>
      <c r="C2327" t="s">
        <v>27274</v>
      </c>
      <c r="D2327">
        <v>13230704</v>
      </c>
    </row>
    <row r="2328" spans="1:4" x14ac:dyDescent="0.2">
      <c r="A2328" t="s">
        <v>5958</v>
      </c>
      <c r="B2328">
        <v>12</v>
      </c>
      <c r="C2328" t="s">
        <v>27275</v>
      </c>
      <c r="D2328">
        <v>13230734</v>
      </c>
    </row>
    <row r="2329" spans="1:4" x14ac:dyDescent="0.2">
      <c r="A2329" t="s">
        <v>5958</v>
      </c>
      <c r="B2329">
        <v>13</v>
      </c>
      <c r="C2329" t="s">
        <v>27276</v>
      </c>
      <c r="D2329">
        <v>13230755</v>
      </c>
    </row>
    <row r="2330" spans="1:4" x14ac:dyDescent="0.2">
      <c r="A2330" t="s">
        <v>5958</v>
      </c>
      <c r="B2330">
        <v>14</v>
      </c>
      <c r="C2330" t="s">
        <v>27277</v>
      </c>
      <c r="D2330">
        <v>13230777</v>
      </c>
    </row>
    <row r="2331" spans="1:4" x14ac:dyDescent="0.2">
      <c r="A2331" t="s">
        <v>5958</v>
      </c>
      <c r="B2331">
        <v>15</v>
      </c>
      <c r="C2331" t="s">
        <v>27278</v>
      </c>
      <c r="D2331">
        <v>13230778</v>
      </c>
    </row>
    <row r="2332" spans="1:4" x14ac:dyDescent="0.2">
      <c r="A2332" t="s">
        <v>5958</v>
      </c>
      <c r="B2332">
        <v>16</v>
      </c>
      <c r="C2332" t="s">
        <v>27279</v>
      </c>
      <c r="D2332">
        <v>13230821</v>
      </c>
    </row>
    <row r="2333" spans="1:4" x14ac:dyDescent="0.2">
      <c r="A2333" t="s">
        <v>5958</v>
      </c>
      <c r="B2333">
        <v>17</v>
      </c>
      <c r="C2333" t="s">
        <v>27280</v>
      </c>
      <c r="D2333">
        <v>13231141</v>
      </c>
    </row>
    <row r="2334" spans="1:4" x14ac:dyDescent="0.2">
      <c r="A2334" t="s">
        <v>5958</v>
      </c>
      <c r="B2334">
        <v>18</v>
      </c>
      <c r="C2334" t="s">
        <v>27281</v>
      </c>
      <c r="D2334">
        <v>13231142</v>
      </c>
    </row>
    <row r="2335" spans="1:4" x14ac:dyDescent="0.2">
      <c r="A2335" t="s">
        <v>5958</v>
      </c>
      <c r="B2335">
        <v>19</v>
      </c>
      <c r="C2335" t="s">
        <v>27282</v>
      </c>
      <c r="D2335">
        <v>13231333</v>
      </c>
    </row>
    <row r="2336" spans="1:4" x14ac:dyDescent="0.2">
      <c r="A2336" t="s">
        <v>3956</v>
      </c>
      <c r="B2336">
        <v>1</v>
      </c>
      <c r="C2336" t="s">
        <v>27283</v>
      </c>
      <c r="D2336">
        <v>22130644</v>
      </c>
    </row>
    <row r="2337" spans="1:4" x14ac:dyDescent="0.2">
      <c r="A2337" t="s">
        <v>3956</v>
      </c>
      <c r="B2337">
        <v>2</v>
      </c>
      <c r="C2337" t="s">
        <v>27284</v>
      </c>
      <c r="D2337">
        <v>37210005</v>
      </c>
    </row>
    <row r="2338" spans="1:4" x14ac:dyDescent="0.2">
      <c r="A2338" t="s">
        <v>3956</v>
      </c>
      <c r="B2338">
        <v>3</v>
      </c>
      <c r="C2338" t="s">
        <v>27285</v>
      </c>
      <c r="D2338">
        <v>37210015</v>
      </c>
    </row>
    <row r="2339" spans="1:4" x14ac:dyDescent="0.2">
      <c r="A2339" t="s">
        <v>3956</v>
      </c>
      <c r="B2339">
        <v>4</v>
      </c>
      <c r="C2339" t="s">
        <v>27286</v>
      </c>
      <c r="D2339">
        <v>37220622</v>
      </c>
    </row>
    <row r="2340" spans="1:4" x14ac:dyDescent="0.2">
      <c r="A2340" t="s">
        <v>3956</v>
      </c>
      <c r="B2340">
        <v>5</v>
      </c>
      <c r="C2340" t="s">
        <v>27287</v>
      </c>
      <c r="D2340">
        <v>37220645</v>
      </c>
    </row>
    <row r="2341" spans="1:4" x14ac:dyDescent="0.2">
      <c r="A2341" t="s">
        <v>3956</v>
      </c>
      <c r="B2341">
        <v>6</v>
      </c>
      <c r="C2341" t="s">
        <v>27288</v>
      </c>
      <c r="D2341">
        <v>37220678</v>
      </c>
    </row>
    <row r="2342" spans="1:4" x14ac:dyDescent="0.2">
      <c r="A2342" t="s">
        <v>3956</v>
      </c>
      <c r="B2342">
        <v>7</v>
      </c>
      <c r="C2342" t="s">
        <v>27289</v>
      </c>
      <c r="D2342">
        <v>37220688</v>
      </c>
    </row>
    <row r="2343" spans="1:4" x14ac:dyDescent="0.2">
      <c r="A2343" t="s">
        <v>3956</v>
      </c>
      <c r="B2343">
        <v>8</v>
      </c>
      <c r="C2343" t="s">
        <v>27290</v>
      </c>
      <c r="D2343">
        <v>37220881</v>
      </c>
    </row>
    <row r="2344" spans="1:4" x14ac:dyDescent="0.2">
      <c r="A2344" t="s">
        <v>3956</v>
      </c>
      <c r="B2344">
        <v>9</v>
      </c>
      <c r="C2344" t="s">
        <v>27291</v>
      </c>
      <c r="D2344">
        <v>37220900</v>
      </c>
    </row>
    <row r="2345" spans="1:4" x14ac:dyDescent="0.2">
      <c r="A2345" t="s">
        <v>871</v>
      </c>
      <c r="B2345">
        <v>1</v>
      </c>
      <c r="C2345" t="s">
        <v>27292</v>
      </c>
      <c r="D2345">
        <v>35321423</v>
      </c>
    </row>
    <row r="2346" spans="1:4" x14ac:dyDescent="0.2">
      <c r="A2346" t="s">
        <v>11237</v>
      </c>
      <c r="B2346">
        <v>1</v>
      </c>
      <c r="C2346" t="s">
        <v>27293</v>
      </c>
      <c r="D2346">
        <v>36110008</v>
      </c>
    </row>
    <row r="2347" spans="1:4" x14ac:dyDescent="0.2">
      <c r="A2347" t="s">
        <v>11237</v>
      </c>
      <c r="B2347">
        <v>2</v>
      </c>
      <c r="C2347" t="s">
        <v>27294</v>
      </c>
      <c r="D2347">
        <v>36230449</v>
      </c>
    </row>
    <row r="2348" spans="1:4" x14ac:dyDescent="0.2">
      <c r="A2348" t="s">
        <v>11237</v>
      </c>
      <c r="B2348">
        <v>3</v>
      </c>
      <c r="C2348" t="s">
        <v>27295</v>
      </c>
      <c r="D2348">
        <v>36230799</v>
      </c>
    </row>
    <row r="2349" spans="1:4" x14ac:dyDescent="0.2">
      <c r="A2349" t="s">
        <v>6931</v>
      </c>
      <c r="B2349">
        <v>1</v>
      </c>
      <c r="C2349" t="s">
        <v>27296</v>
      </c>
      <c r="D2349">
        <v>32230086</v>
      </c>
    </row>
    <row r="2350" spans="1:4" x14ac:dyDescent="0.2">
      <c r="A2350" t="s">
        <v>10198</v>
      </c>
      <c r="B2350">
        <v>1</v>
      </c>
      <c r="C2350" t="s">
        <v>27297</v>
      </c>
      <c r="D2350">
        <v>13230757</v>
      </c>
    </row>
    <row r="2351" spans="1:4" x14ac:dyDescent="0.2">
      <c r="A2351" t="s">
        <v>10198</v>
      </c>
      <c r="B2351">
        <v>2</v>
      </c>
      <c r="C2351" t="s">
        <v>27298</v>
      </c>
      <c r="D2351">
        <v>35321480</v>
      </c>
    </row>
    <row r="2352" spans="1:4" x14ac:dyDescent="0.2">
      <c r="A2352" t="s">
        <v>2007</v>
      </c>
      <c r="B2352">
        <v>1</v>
      </c>
      <c r="C2352" t="s">
        <v>27299</v>
      </c>
      <c r="D2352">
        <v>37130776</v>
      </c>
    </row>
    <row r="2353" spans="1:4" x14ac:dyDescent="0.2">
      <c r="A2353" t="s">
        <v>8810</v>
      </c>
      <c r="B2353">
        <v>1</v>
      </c>
      <c r="C2353" t="s">
        <v>27300</v>
      </c>
      <c r="D2353">
        <v>36110007</v>
      </c>
    </row>
    <row r="2354" spans="1:4" x14ac:dyDescent="0.2">
      <c r="A2354" t="s">
        <v>8810</v>
      </c>
      <c r="B2354">
        <v>2</v>
      </c>
      <c r="C2354" t="s">
        <v>27301</v>
      </c>
      <c r="D2354">
        <v>36110043</v>
      </c>
    </row>
    <row r="2355" spans="1:4" x14ac:dyDescent="0.2">
      <c r="A2355" t="s">
        <v>8810</v>
      </c>
      <c r="B2355">
        <v>3</v>
      </c>
      <c r="C2355" t="s">
        <v>27302</v>
      </c>
      <c r="D2355">
        <v>36120001</v>
      </c>
    </row>
    <row r="2356" spans="1:4" x14ac:dyDescent="0.2">
      <c r="A2356" t="s">
        <v>8810</v>
      </c>
      <c r="B2356">
        <v>4</v>
      </c>
      <c r="C2356" t="s">
        <v>27303</v>
      </c>
      <c r="D2356">
        <v>36120002</v>
      </c>
    </row>
    <row r="2357" spans="1:4" x14ac:dyDescent="0.2">
      <c r="A2357" t="s">
        <v>8810</v>
      </c>
      <c r="B2357">
        <v>5</v>
      </c>
      <c r="C2357" t="s">
        <v>27304</v>
      </c>
      <c r="D2357">
        <v>36120632</v>
      </c>
    </row>
    <row r="2358" spans="1:4" x14ac:dyDescent="0.2">
      <c r="A2358" t="s">
        <v>8810</v>
      </c>
      <c r="B2358">
        <v>6</v>
      </c>
      <c r="C2358" t="s">
        <v>27305</v>
      </c>
      <c r="D2358">
        <v>36120698</v>
      </c>
    </row>
    <row r="2359" spans="1:4" x14ac:dyDescent="0.2">
      <c r="A2359" t="s">
        <v>8810</v>
      </c>
      <c r="B2359">
        <v>7</v>
      </c>
      <c r="C2359" t="s">
        <v>27306</v>
      </c>
      <c r="D2359">
        <v>36120744</v>
      </c>
    </row>
    <row r="2360" spans="1:4" x14ac:dyDescent="0.2">
      <c r="A2360" t="s">
        <v>10692</v>
      </c>
      <c r="B2360">
        <v>1</v>
      </c>
      <c r="C2360" t="s">
        <v>27307</v>
      </c>
      <c r="D2360">
        <v>11100001</v>
      </c>
    </row>
    <row r="2361" spans="1:4" x14ac:dyDescent="0.2">
      <c r="A2361" t="s">
        <v>10692</v>
      </c>
      <c r="B2361">
        <v>2</v>
      </c>
      <c r="C2361" t="s">
        <v>27308</v>
      </c>
      <c r="D2361">
        <v>37610006</v>
      </c>
    </row>
    <row r="2362" spans="1:4" x14ac:dyDescent="0.2">
      <c r="A2362" t="s">
        <v>10692</v>
      </c>
      <c r="B2362">
        <v>3</v>
      </c>
      <c r="C2362" t="s">
        <v>27309</v>
      </c>
      <c r="D2362">
        <v>37610017</v>
      </c>
    </row>
    <row r="2363" spans="1:4" x14ac:dyDescent="0.2">
      <c r="A2363" t="s">
        <v>10692</v>
      </c>
      <c r="B2363">
        <v>4</v>
      </c>
      <c r="C2363" t="s">
        <v>27310</v>
      </c>
      <c r="D2363">
        <v>37620001</v>
      </c>
    </row>
    <row r="2364" spans="1:4" x14ac:dyDescent="0.2">
      <c r="A2364" t="s">
        <v>10692</v>
      </c>
      <c r="B2364">
        <v>5</v>
      </c>
      <c r="C2364" t="s">
        <v>27311</v>
      </c>
      <c r="D2364">
        <v>37620017</v>
      </c>
    </row>
    <row r="2365" spans="1:4" x14ac:dyDescent="0.2">
      <c r="A2365" t="s">
        <v>3886</v>
      </c>
      <c r="B2365">
        <v>1</v>
      </c>
      <c r="C2365" t="s">
        <v>27312</v>
      </c>
      <c r="D2365">
        <v>32211253</v>
      </c>
    </row>
    <row r="2366" spans="1:4" x14ac:dyDescent="0.2">
      <c r="A2366" t="s">
        <v>3886</v>
      </c>
      <c r="B2366">
        <v>2</v>
      </c>
      <c r="C2366" t="s">
        <v>27313</v>
      </c>
      <c r="D2366">
        <v>32211326</v>
      </c>
    </row>
    <row r="2367" spans="1:4" x14ac:dyDescent="0.2">
      <c r="A2367" t="s">
        <v>3886</v>
      </c>
      <c r="B2367">
        <v>3</v>
      </c>
      <c r="C2367" t="s">
        <v>27314</v>
      </c>
      <c r="D2367">
        <v>73100067</v>
      </c>
    </row>
    <row r="2368" spans="1:4" x14ac:dyDescent="0.2">
      <c r="A2368" t="s">
        <v>3886</v>
      </c>
      <c r="B2368">
        <v>4</v>
      </c>
      <c r="C2368" t="s">
        <v>27315</v>
      </c>
      <c r="D2368">
        <v>73100078</v>
      </c>
    </row>
    <row r="2369" spans="1:4" x14ac:dyDescent="0.2">
      <c r="A2369" t="s">
        <v>3886</v>
      </c>
      <c r="B2369">
        <v>5</v>
      </c>
      <c r="C2369" t="s">
        <v>27316</v>
      </c>
      <c r="D2369">
        <v>73100178</v>
      </c>
    </row>
    <row r="2370" spans="1:4" x14ac:dyDescent="0.2">
      <c r="A2370" t="s">
        <v>3886</v>
      </c>
      <c r="B2370">
        <v>6</v>
      </c>
      <c r="C2370" t="s">
        <v>27317</v>
      </c>
      <c r="D2370">
        <v>73200028</v>
      </c>
    </row>
    <row r="2371" spans="1:4" x14ac:dyDescent="0.2">
      <c r="A2371" t="s">
        <v>3886</v>
      </c>
      <c r="B2371">
        <v>7</v>
      </c>
      <c r="C2371" t="s">
        <v>27318</v>
      </c>
      <c r="D2371">
        <v>73200111</v>
      </c>
    </row>
    <row r="2372" spans="1:4" x14ac:dyDescent="0.2">
      <c r="A2372" t="s">
        <v>3886</v>
      </c>
      <c r="B2372">
        <v>8</v>
      </c>
      <c r="C2372" t="s">
        <v>27319</v>
      </c>
      <c r="D2372">
        <v>73200631</v>
      </c>
    </row>
    <row r="2373" spans="1:4" x14ac:dyDescent="0.2">
      <c r="A2373" t="s">
        <v>3886</v>
      </c>
      <c r="B2373">
        <v>9</v>
      </c>
      <c r="C2373" t="s">
        <v>27320</v>
      </c>
      <c r="D2373">
        <v>73200863</v>
      </c>
    </row>
    <row r="2374" spans="1:4" x14ac:dyDescent="0.2">
      <c r="A2374" t="s">
        <v>3628</v>
      </c>
      <c r="B2374">
        <v>1</v>
      </c>
      <c r="C2374" t="s">
        <v>27321</v>
      </c>
      <c r="D2374">
        <v>32211117</v>
      </c>
    </row>
    <row r="2375" spans="1:4" x14ac:dyDescent="0.2">
      <c r="A2375" t="s">
        <v>3628</v>
      </c>
      <c r="B2375">
        <v>2</v>
      </c>
      <c r="C2375" t="s">
        <v>27322</v>
      </c>
      <c r="D2375">
        <v>32211120</v>
      </c>
    </row>
    <row r="2376" spans="1:4" x14ac:dyDescent="0.2">
      <c r="A2376" t="s">
        <v>7024</v>
      </c>
      <c r="B2376">
        <v>1</v>
      </c>
      <c r="C2376" t="s">
        <v>27323</v>
      </c>
      <c r="D2376">
        <v>93300001</v>
      </c>
    </row>
    <row r="2377" spans="1:4" x14ac:dyDescent="0.2">
      <c r="A2377" t="s">
        <v>7024</v>
      </c>
      <c r="B2377">
        <v>2</v>
      </c>
      <c r="C2377" t="s">
        <v>27324</v>
      </c>
      <c r="D2377">
        <v>93300004</v>
      </c>
    </row>
    <row r="2378" spans="1:4" x14ac:dyDescent="0.2">
      <c r="A2378" t="s">
        <v>7024</v>
      </c>
      <c r="B2378">
        <v>3</v>
      </c>
      <c r="C2378" t="s">
        <v>27325</v>
      </c>
      <c r="D2378">
        <v>93310020</v>
      </c>
    </row>
    <row r="2379" spans="1:4" x14ac:dyDescent="0.2">
      <c r="A2379" t="s">
        <v>7024</v>
      </c>
      <c r="B2379">
        <v>4</v>
      </c>
      <c r="C2379" t="s">
        <v>27326</v>
      </c>
      <c r="D2379">
        <v>93500002</v>
      </c>
    </row>
    <row r="2380" spans="1:4" x14ac:dyDescent="0.2">
      <c r="A2380" t="s">
        <v>7024</v>
      </c>
      <c r="B2380">
        <v>5</v>
      </c>
      <c r="C2380" t="s">
        <v>27327</v>
      </c>
      <c r="D2380">
        <v>93500003</v>
      </c>
    </row>
    <row r="2381" spans="1:4" x14ac:dyDescent="0.2">
      <c r="A2381" t="s">
        <v>7024</v>
      </c>
      <c r="B2381">
        <v>6</v>
      </c>
      <c r="C2381" t="s">
        <v>27328</v>
      </c>
      <c r="D2381">
        <v>93500033</v>
      </c>
    </row>
    <row r="2382" spans="1:4" x14ac:dyDescent="0.2">
      <c r="A2382" t="s">
        <v>7024</v>
      </c>
      <c r="B2382">
        <v>7</v>
      </c>
      <c r="C2382" t="s">
        <v>27329</v>
      </c>
      <c r="D2382">
        <v>93500055</v>
      </c>
    </row>
    <row r="2383" spans="1:4" x14ac:dyDescent="0.2">
      <c r="A2383" t="s">
        <v>7024</v>
      </c>
      <c r="B2383">
        <v>8</v>
      </c>
      <c r="C2383" t="s">
        <v>27330</v>
      </c>
      <c r="D2383">
        <v>93500062</v>
      </c>
    </row>
    <row r="2384" spans="1:4" x14ac:dyDescent="0.2">
      <c r="A2384" t="s">
        <v>7024</v>
      </c>
      <c r="B2384">
        <v>9</v>
      </c>
      <c r="C2384" t="s">
        <v>27331</v>
      </c>
      <c r="D2384">
        <v>93500333</v>
      </c>
    </row>
    <row r="2385" spans="1:4" x14ac:dyDescent="0.2">
      <c r="A2385" t="s">
        <v>7024</v>
      </c>
      <c r="B2385">
        <v>10</v>
      </c>
      <c r="C2385" t="s">
        <v>27332</v>
      </c>
      <c r="D2385">
        <v>93500433</v>
      </c>
    </row>
    <row r="2386" spans="1:4" x14ac:dyDescent="0.2">
      <c r="A2386" t="s">
        <v>3883</v>
      </c>
      <c r="B2386">
        <v>1</v>
      </c>
      <c r="C2386" t="s">
        <v>27333</v>
      </c>
      <c r="D2386">
        <v>16100793</v>
      </c>
    </row>
    <row r="2387" spans="1:4" x14ac:dyDescent="0.2">
      <c r="A2387" t="s">
        <v>2548</v>
      </c>
      <c r="B2387">
        <v>1</v>
      </c>
      <c r="C2387" t="s">
        <v>27334</v>
      </c>
      <c r="D2387">
        <v>62231012</v>
      </c>
    </row>
    <row r="2388" spans="1:4" x14ac:dyDescent="0.2">
      <c r="A2388" t="s">
        <v>2548</v>
      </c>
      <c r="B2388">
        <v>2</v>
      </c>
      <c r="C2388" t="s">
        <v>27335</v>
      </c>
      <c r="D2388">
        <v>62231074</v>
      </c>
    </row>
    <row r="2389" spans="1:4" x14ac:dyDescent="0.2">
      <c r="A2389" t="s">
        <v>5241</v>
      </c>
      <c r="B2389">
        <v>1</v>
      </c>
      <c r="C2389" t="s">
        <v>27336</v>
      </c>
      <c r="D2389">
        <v>32210488</v>
      </c>
    </row>
    <row r="2390" spans="1:4" x14ac:dyDescent="0.2">
      <c r="A2390" t="s">
        <v>5241</v>
      </c>
      <c r="B2390">
        <v>2</v>
      </c>
      <c r="C2390" t="s">
        <v>27337</v>
      </c>
      <c r="D2390">
        <v>32210756</v>
      </c>
    </row>
    <row r="2391" spans="1:4" x14ac:dyDescent="0.2">
      <c r="A2391" t="s">
        <v>5241</v>
      </c>
      <c r="B2391">
        <v>3</v>
      </c>
      <c r="C2391" t="s">
        <v>27338</v>
      </c>
      <c r="D2391">
        <v>32220123</v>
      </c>
    </row>
    <row r="2392" spans="1:4" x14ac:dyDescent="0.2">
      <c r="A2392" t="s">
        <v>4848</v>
      </c>
      <c r="B2392">
        <v>1</v>
      </c>
      <c r="C2392" t="s">
        <v>27339</v>
      </c>
      <c r="D2392">
        <v>13210014</v>
      </c>
    </row>
    <row r="2393" spans="1:4" x14ac:dyDescent="0.2">
      <c r="A2393" t="s">
        <v>4848</v>
      </c>
      <c r="B2393">
        <v>2</v>
      </c>
      <c r="C2393" t="s">
        <v>27340</v>
      </c>
      <c r="D2393">
        <v>13210021</v>
      </c>
    </row>
    <row r="2394" spans="1:4" x14ac:dyDescent="0.2">
      <c r="A2394" t="s">
        <v>4848</v>
      </c>
      <c r="B2394">
        <v>3</v>
      </c>
      <c r="C2394" t="s">
        <v>27341</v>
      </c>
      <c r="D2394">
        <v>13210026</v>
      </c>
    </row>
    <row r="2395" spans="1:4" x14ac:dyDescent="0.2">
      <c r="A2395" t="s">
        <v>4848</v>
      </c>
      <c r="B2395">
        <v>4</v>
      </c>
      <c r="C2395" t="s">
        <v>27342</v>
      </c>
      <c r="D2395">
        <v>13210258</v>
      </c>
    </row>
    <row r="2396" spans="1:4" x14ac:dyDescent="0.2">
      <c r="A2396" t="s">
        <v>5964</v>
      </c>
      <c r="B2396">
        <v>1</v>
      </c>
      <c r="C2396" t="s">
        <v>27343</v>
      </c>
      <c r="D2396">
        <v>32240033</v>
      </c>
    </row>
    <row r="2397" spans="1:4" x14ac:dyDescent="0.2">
      <c r="A2397" t="s">
        <v>5964</v>
      </c>
      <c r="B2397">
        <v>2</v>
      </c>
      <c r="C2397" t="s">
        <v>27344</v>
      </c>
      <c r="D2397">
        <v>32240459</v>
      </c>
    </row>
    <row r="2398" spans="1:4" x14ac:dyDescent="0.2">
      <c r="A2398" t="s">
        <v>5964</v>
      </c>
      <c r="B2398">
        <v>3</v>
      </c>
      <c r="C2398" t="s">
        <v>27345</v>
      </c>
      <c r="D2398">
        <v>32240798</v>
      </c>
    </row>
    <row r="2399" spans="1:4" x14ac:dyDescent="0.2">
      <c r="A2399" t="s">
        <v>5964</v>
      </c>
      <c r="B2399">
        <v>4</v>
      </c>
      <c r="C2399" t="s">
        <v>27346</v>
      </c>
      <c r="D2399">
        <v>32241784</v>
      </c>
    </row>
    <row r="2400" spans="1:4" x14ac:dyDescent="0.2">
      <c r="A2400" t="s">
        <v>7977</v>
      </c>
      <c r="B2400">
        <v>1</v>
      </c>
      <c r="C2400" t="s">
        <v>27347</v>
      </c>
      <c r="D2400">
        <v>16100699</v>
      </c>
    </row>
    <row r="2401" spans="1:4" x14ac:dyDescent="0.2">
      <c r="A2401" t="s">
        <v>7977</v>
      </c>
      <c r="B2401">
        <v>2</v>
      </c>
      <c r="C2401" t="s">
        <v>27348</v>
      </c>
      <c r="D2401">
        <v>16200355</v>
      </c>
    </row>
    <row r="2402" spans="1:4" x14ac:dyDescent="0.2">
      <c r="A2402" t="s">
        <v>7977</v>
      </c>
      <c r="B2402">
        <v>3</v>
      </c>
      <c r="C2402" t="s">
        <v>27349</v>
      </c>
      <c r="D2402">
        <v>16200600</v>
      </c>
    </row>
    <row r="2403" spans="1:4" x14ac:dyDescent="0.2">
      <c r="A2403" t="s">
        <v>7977</v>
      </c>
      <c r="B2403">
        <v>4</v>
      </c>
      <c r="C2403" t="s">
        <v>27350</v>
      </c>
      <c r="D2403">
        <v>16200872</v>
      </c>
    </row>
    <row r="2404" spans="1:4" x14ac:dyDescent="0.2">
      <c r="A2404" t="s">
        <v>7977</v>
      </c>
      <c r="B2404">
        <v>5</v>
      </c>
      <c r="C2404" t="s">
        <v>27351</v>
      </c>
      <c r="D2404">
        <v>16510665</v>
      </c>
    </row>
    <row r="2405" spans="1:4" x14ac:dyDescent="0.2">
      <c r="A2405" t="s">
        <v>7977</v>
      </c>
      <c r="B2405">
        <v>6</v>
      </c>
      <c r="C2405" t="s">
        <v>27352</v>
      </c>
      <c r="D2405">
        <v>16510970</v>
      </c>
    </row>
    <row r="2406" spans="1:4" x14ac:dyDescent="0.2">
      <c r="A2406" t="s">
        <v>7977</v>
      </c>
      <c r="B2406">
        <v>7</v>
      </c>
      <c r="C2406" t="s">
        <v>27353</v>
      </c>
      <c r="D2406">
        <v>35320637</v>
      </c>
    </row>
    <row r="2407" spans="1:4" x14ac:dyDescent="0.2">
      <c r="A2407" t="s">
        <v>7977</v>
      </c>
      <c r="B2407">
        <v>8</v>
      </c>
      <c r="C2407" t="s">
        <v>27354</v>
      </c>
      <c r="D2407">
        <v>35320681</v>
      </c>
    </row>
    <row r="2408" spans="1:4" x14ac:dyDescent="0.2">
      <c r="A2408" t="s">
        <v>7977</v>
      </c>
      <c r="B2408">
        <v>9</v>
      </c>
      <c r="C2408" t="s">
        <v>27355</v>
      </c>
      <c r="D2408">
        <v>35320766</v>
      </c>
    </row>
    <row r="2409" spans="1:4" x14ac:dyDescent="0.2">
      <c r="A2409" t="s">
        <v>7977</v>
      </c>
      <c r="B2409">
        <v>10</v>
      </c>
      <c r="C2409" t="s">
        <v>27356</v>
      </c>
      <c r="D2409">
        <v>37210013</v>
      </c>
    </row>
    <row r="2410" spans="1:4" x14ac:dyDescent="0.2">
      <c r="A2410" t="s">
        <v>7977</v>
      </c>
      <c r="B2410">
        <v>11</v>
      </c>
      <c r="C2410" t="s">
        <v>27357</v>
      </c>
      <c r="D2410">
        <v>37450007</v>
      </c>
    </row>
    <row r="2411" spans="1:4" x14ac:dyDescent="0.2">
      <c r="A2411" t="s">
        <v>7977</v>
      </c>
      <c r="B2411">
        <v>12</v>
      </c>
      <c r="C2411" t="s">
        <v>27358</v>
      </c>
      <c r="D2411">
        <v>37450525</v>
      </c>
    </row>
    <row r="2412" spans="1:4" x14ac:dyDescent="0.2">
      <c r="A2412" t="s">
        <v>7977</v>
      </c>
      <c r="B2412">
        <v>13</v>
      </c>
      <c r="C2412" t="s">
        <v>27359</v>
      </c>
      <c r="D2412">
        <v>37450716</v>
      </c>
    </row>
    <row r="2413" spans="1:4" x14ac:dyDescent="0.2">
      <c r="A2413" t="s">
        <v>7977</v>
      </c>
      <c r="B2413">
        <v>14</v>
      </c>
      <c r="C2413" t="s">
        <v>27360</v>
      </c>
      <c r="D2413">
        <v>37450777</v>
      </c>
    </row>
    <row r="2414" spans="1:4" x14ac:dyDescent="0.2">
      <c r="A2414" t="s">
        <v>7977</v>
      </c>
      <c r="B2414">
        <v>15</v>
      </c>
      <c r="C2414" t="s">
        <v>27361</v>
      </c>
      <c r="D2414">
        <v>37450793</v>
      </c>
    </row>
    <row r="2415" spans="1:4" x14ac:dyDescent="0.2">
      <c r="A2415" t="s">
        <v>7977</v>
      </c>
      <c r="B2415">
        <v>16</v>
      </c>
      <c r="C2415" t="s">
        <v>27362</v>
      </c>
      <c r="D2415">
        <v>37451157</v>
      </c>
    </row>
    <row r="2416" spans="1:4" x14ac:dyDescent="0.2">
      <c r="A2416" t="s">
        <v>7977</v>
      </c>
      <c r="B2416">
        <v>17</v>
      </c>
      <c r="C2416" t="s">
        <v>27363</v>
      </c>
      <c r="D2416">
        <v>37620002</v>
      </c>
    </row>
    <row r="2417" spans="1:4" x14ac:dyDescent="0.2">
      <c r="A2417" t="s">
        <v>7977</v>
      </c>
      <c r="B2417">
        <v>18</v>
      </c>
      <c r="C2417" t="s">
        <v>27364</v>
      </c>
      <c r="D2417">
        <v>37620004</v>
      </c>
    </row>
    <row r="2418" spans="1:4" x14ac:dyDescent="0.2">
      <c r="A2418" t="s">
        <v>7977</v>
      </c>
      <c r="B2418">
        <v>19</v>
      </c>
      <c r="C2418" t="s">
        <v>27365</v>
      </c>
      <c r="D2418">
        <v>42320016</v>
      </c>
    </row>
    <row r="2419" spans="1:4" x14ac:dyDescent="0.2">
      <c r="A2419" t="s">
        <v>7977</v>
      </c>
      <c r="B2419">
        <v>20</v>
      </c>
      <c r="C2419" t="s">
        <v>27366</v>
      </c>
      <c r="D2419">
        <v>42320648</v>
      </c>
    </row>
    <row r="2420" spans="1:4" x14ac:dyDescent="0.2">
      <c r="A2420" t="s">
        <v>7977</v>
      </c>
      <c r="B2420">
        <v>21</v>
      </c>
      <c r="C2420" t="s">
        <v>27367</v>
      </c>
      <c r="D2420">
        <v>42320687</v>
      </c>
    </row>
    <row r="2421" spans="1:4" x14ac:dyDescent="0.2">
      <c r="A2421" t="s">
        <v>7977</v>
      </c>
      <c r="B2421">
        <v>22</v>
      </c>
      <c r="C2421" t="s">
        <v>27368</v>
      </c>
      <c r="D2421">
        <v>61300004</v>
      </c>
    </row>
    <row r="2422" spans="1:4" x14ac:dyDescent="0.2">
      <c r="A2422" t="s">
        <v>7977</v>
      </c>
      <c r="B2422">
        <v>23</v>
      </c>
      <c r="C2422" t="s">
        <v>27369</v>
      </c>
      <c r="D2422">
        <v>61300422</v>
      </c>
    </row>
    <row r="2423" spans="1:4" x14ac:dyDescent="0.2">
      <c r="A2423" t="s">
        <v>7977</v>
      </c>
      <c r="B2423">
        <v>24</v>
      </c>
      <c r="C2423" t="s">
        <v>27370</v>
      </c>
      <c r="D2423">
        <v>61300453</v>
      </c>
    </row>
    <row r="2424" spans="1:4" x14ac:dyDescent="0.2">
      <c r="A2424" t="s">
        <v>7977</v>
      </c>
      <c r="B2424">
        <v>25</v>
      </c>
      <c r="C2424" t="s">
        <v>27371</v>
      </c>
      <c r="D2424">
        <v>93600002</v>
      </c>
    </row>
    <row r="2425" spans="1:4" x14ac:dyDescent="0.2">
      <c r="A2425" t="s">
        <v>8272</v>
      </c>
      <c r="B2425">
        <v>1</v>
      </c>
      <c r="C2425" t="s">
        <v>27372</v>
      </c>
      <c r="D2425">
        <v>71240853</v>
      </c>
    </row>
    <row r="2426" spans="1:4" x14ac:dyDescent="0.2">
      <c r="A2426" t="s">
        <v>8272</v>
      </c>
      <c r="B2426">
        <v>2</v>
      </c>
      <c r="C2426" t="s">
        <v>27373</v>
      </c>
      <c r="D2426">
        <v>71241190</v>
      </c>
    </row>
    <row r="2427" spans="1:4" x14ac:dyDescent="0.2">
      <c r="A2427" t="s">
        <v>10754</v>
      </c>
      <c r="B2427">
        <v>1</v>
      </c>
      <c r="C2427" t="s">
        <v>27374</v>
      </c>
      <c r="D2427">
        <v>32220234</v>
      </c>
    </row>
    <row r="2428" spans="1:4" x14ac:dyDescent="0.2">
      <c r="A2428" t="s">
        <v>10754</v>
      </c>
      <c r="B2428">
        <v>2</v>
      </c>
      <c r="C2428" t="s">
        <v>27375</v>
      </c>
      <c r="D2428">
        <v>32220519</v>
      </c>
    </row>
    <row r="2429" spans="1:4" x14ac:dyDescent="0.2">
      <c r="A2429" t="s">
        <v>10754</v>
      </c>
      <c r="B2429">
        <v>3</v>
      </c>
      <c r="C2429" t="s">
        <v>27376</v>
      </c>
      <c r="D2429">
        <v>32230086</v>
      </c>
    </row>
    <row r="2430" spans="1:4" x14ac:dyDescent="0.2">
      <c r="A2430" t="s">
        <v>1521</v>
      </c>
      <c r="B2430">
        <v>1</v>
      </c>
      <c r="C2430" t="s">
        <v>27377</v>
      </c>
      <c r="D2430">
        <v>21100444</v>
      </c>
    </row>
    <row r="2431" spans="1:4" x14ac:dyDescent="0.2">
      <c r="A2431" t="s">
        <v>1521</v>
      </c>
      <c r="B2431">
        <v>2</v>
      </c>
      <c r="C2431" t="s">
        <v>27378</v>
      </c>
      <c r="D2431">
        <v>21100688</v>
      </c>
    </row>
    <row r="2432" spans="1:4" x14ac:dyDescent="0.2">
      <c r="A2432" t="s">
        <v>1521</v>
      </c>
      <c r="B2432">
        <v>3</v>
      </c>
      <c r="C2432" t="s">
        <v>27379</v>
      </c>
      <c r="D2432">
        <v>38160640</v>
      </c>
    </row>
    <row r="2433" spans="1:4" x14ac:dyDescent="0.2">
      <c r="A2433" t="s">
        <v>1521</v>
      </c>
      <c r="B2433">
        <v>4</v>
      </c>
      <c r="C2433" t="s">
        <v>27380</v>
      </c>
      <c r="D2433">
        <v>38160654</v>
      </c>
    </row>
    <row r="2434" spans="1:4" x14ac:dyDescent="0.2">
      <c r="A2434" t="s">
        <v>1521</v>
      </c>
      <c r="B2434">
        <v>5</v>
      </c>
      <c r="C2434" t="s">
        <v>27381</v>
      </c>
      <c r="D2434">
        <v>38160666</v>
      </c>
    </row>
    <row r="2435" spans="1:4" x14ac:dyDescent="0.2">
      <c r="A2435" t="s">
        <v>1521</v>
      </c>
      <c r="B2435">
        <v>6</v>
      </c>
      <c r="C2435" t="s">
        <v>27382</v>
      </c>
      <c r="D2435">
        <v>38160690</v>
      </c>
    </row>
    <row r="2436" spans="1:4" x14ac:dyDescent="0.2">
      <c r="A2436" t="s">
        <v>1521</v>
      </c>
      <c r="B2436">
        <v>7</v>
      </c>
      <c r="C2436" t="s">
        <v>27383</v>
      </c>
      <c r="D2436">
        <v>38160698</v>
      </c>
    </row>
    <row r="2437" spans="1:4" x14ac:dyDescent="0.2">
      <c r="A2437" t="s">
        <v>1521</v>
      </c>
      <c r="B2437">
        <v>8</v>
      </c>
      <c r="C2437" t="s">
        <v>27384</v>
      </c>
      <c r="D2437">
        <v>39200440</v>
      </c>
    </row>
    <row r="2438" spans="1:4" x14ac:dyDescent="0.2">
      <c r="A2438" t="s">
        <v>3563</v>
      </c>
      <c r="B2438">
        <v>1</v>
      </c>
      <c r="C2438" t="s">
        <v>27385</v>
      </c>
      <c r="D2438">
        <v>32220123</v>
      </c>
    </row>
    <row r="2439" spans="1:4" x14ac:dyDescent="0.2">
      <c r="A2439" t="s">
        <v>9286</v>
      </c>
      <c r="B2439">
        <v>1</v>
      </c>
      <c r="C2439" t="s">
        <v>27386</v>
      </c>
      <c r="D2439">
        <v>31100495</v>
      </c>
    </row>
    <row r="2440" spans="1:4" x14ac:dyDescent="0.2">
      <c r="A2440" t="s">
        <v>9286</v>
      </c>
      <c r="B2440">
        <v>2</v>
      </c>
      <c r="C2440" t="s">
        <v>27387</v>
      </c>
      <c r="D2440">
        <v>31100995</v>
      </c>
    </row>
    <row r="2441" spans="1:4" x14ac:dyDescent="0.2">
      <c r="A2441" t="s">
        <v>9286</v>
      </c>
      <c r="B2441">
        <v>3</v>
      </c>
      <c r="C2441" t="s">
        <v>27388</v>
      </c>
      <c r="D2441">
        <v>73300468</v>
      </c>
    </row>
    <row r="2442" spans="1:4" x14ac:dyDescent="0.2">
      <c r="A2442" t="s">
        <v>9286</v>
      </c>
      <c r="B2442">
        <v>4</v>
      </c>
      <c r="C2442" t="s">
        <v>27389</v>
      </c>
      <c r="D2442">
        <v>73300836</v>
      </c>
    </row>
    <row r="2443" spans="1:4" x14ac:dyDescent="0.2">
      <c r="A2443" t="s">
        <v>11468</v>
      </c>
      <c r="B2443">
        <v>1</v>
      </c>
      <c r="C2443" t="s">
        <v>27390</v>
      </c>
      <c r="D2443">
        <v>13230487</v>
      </c>
    </row>
    <row r="2444" spans="1:4" x14ac:dyDescent="0.2">
      <c r="A2444" t="s">
        <v>5415</v>
      </c>
      <c r="B2444">
        <v>1</v>
      </c>
      <c r="C2444" t="s">
        <v>27391</v>
      </c>
      <c r="D2444">
        <v>16100793</v>
      </c>
    </row>
    <row r="2445" spans="1:4" x14ac:dyDescent="0.2">
      <c r="A2445" t="s">
        <v>3148</v>
      </c>
      <c r="B2445">
        <v>1</v>
      </c>
      <c r="C2445" t="s">
        <v>27392</v>
      </c>
      <c r="D2445">
        <v>32440001</v>
      </c>
    </row>
    <row r="2446" spans="1:4" x14ac:dyDescent="0.2">
      <c r="A2446" t="s">
        <v>3148</v>
      </c>
      <c r="B2446">
        <v>2</v>
      </c>
      <c r="C2446" t="s">
        <v>27393</v>
      </c>
      <c r="D2446">
        <v>32460017</v>
      </c>
    </row>
    <row r="2447" spans="1:4" x14ac:dyDescent="0.2">
      <c r="A2447" t="s">
        <v>3148</v>
      </c>
      <c r="B2447">
        <v>3</v>
      </c>
      <c r="C2447" t="s">
        <v>27394</v>
      </c>
      <c r="D2447">
        <v>32460020</v>
      </c>
    </row>
    <row r="2448" spans="1:4" x14ac:dyDescent="0.2">
      <c r="A2448" t="s">
        <v>3148</v>
      </c>
      <c r="B2448">
        <v>4</v>
      </c>
      <c r="C2448" t="s">
        <v>27395</v>
      </c>
      <c r="D2448">
        <v>32460500</v>
      </c>
    </row>
    <row r="2449" spans="1:4" x14ac:dyDescent="0.2">
      <c r="A2449" t="s">
        <v>9268</v>
      </c>
      <c r="B2449">
        <v>1</v>
      </c>
      <c r="C2449" t="s">
        <v>27396</v>
      </c>
      <c r="D2449">
        <v>62230017</v>
      </c>
    </row>
    <row r="2450" spans="1:4" x14ac:dyDescent="0.2">
      <c r="A2450" t="s">
        <v>9268</v>
      </c>
      <c r="B2450">
        <v>2</v>
      </c>
      <c r="C2450" t="s">
        <v>27397</v>
      </c>
      <c r="D2450">
        <v>62250021</v>
      </c>
    </row>
    <row r="2451" spans="1:4" x14ac:dyDescent="0.2">
      <c r="A2451" t="s">
        <v>9268</v>
      </c>
      <c r="B2451">
        <v>3</v>
      </c>
      <c r="C2451" t="s">
        <v>27398</v>
      </c>
      <c r="D2451">
        <v>63210001</v>
      </c>
    </row>
    <row r="2452" spans="1:4" x14ac:dyDescent="0.2">
      <c r="A2452" t="s">
        <v>9268</v>
      </c>
      <c r="B2452">
        <v>4</v>
      </c>
      <c r="C2452" t="s">
        <v>27399</v>
      </c>
      <c r="D2452">
        <v>92200001</v>
      </c>
    </row>
    <row r="2453" spans="1:4" x14ac:dyDescent="0.2">
      <c r="A2453" t="s">
        <v>9268</v>
      </c>
      <c r="B2453">
        <v>5</v>
      </c>
      <c r="C2453" t="s">
        <v>27400</v>
      </c>
      <c r="D2453">
        <v>92200061</v>
      </c>
    </row>
    <row r="2454" spans="1:4" x14ac:dyDescent="0.2">
      <c r="A2454" t="s">
        <v>9268</v>
      </c>
      <c r="B2454">
        <v>6</v>
      </c>
      <c r="C2454" t="s">
        <v>27401</v>
      </c>
      <c r="D2454">
        <v>93100020</v>
      </c>
    </row>
    <row r="2455" spans="1:4" x14ac:dyDescent="0.2">
      <c r="A2455" t="s">
        <v>9268</v>
      </c>
      <c r="B2455">
        <v>7</v>
      </c>
      <c r="C2455" t="s">
        <v>27402</v>
      </c>
      <c r="D2455">
        <v>93100023</v>
      </c>
    </row>
    <row r="2456" spans="1:4" x14ac:dyDescent="0.2">
      <c r="A2456" t="s">
        <v>9268</v>
      </c>
      <c r="B2456">
        <v>8</v>
      </c>
      <c r="C2456" t="s">
        <v>27403</v>
      </c>
      <c r="D2456">
        <v>93210001</v>
      </c>
    </row>
    <row r="2457" spans="1:4" x14ac:dyDescent="0.2">
      <c r="A2457" t="s">
        <v>3121</v>
      </c>
      <c r="B2457">
        <v>1</v>
      </c>
      <c r="C2457" t="s">
        <v>27404</v>
      </c>
      <c r="D2457">
        <v>35321514</v>
      </c>
    </row>
    <row r="2458" spans="1:4" x14ac:dyDescent="0.2">
      <c r="A2458" t="s">
        <v>4772</v>
      </c>
      <c r="B2458">
        <v>1</v>
      </c>
      <c r="C2458" t="s">
        <v>27405</v>
      </c>
      <c r="D2458">
        <v>34200007</v>
      </c>
    </row>
    <row r="2459" spans="1:4" x14ac:dyDescent="0.2">
      <c r="A2459" t="s">
        <v>919</v>
      </c>
      <c r="B2459">
        <v>1</v>
      </c>
      <c r="C2459" t="s">
        <v>27406</v>
      </c>
      <c r="D2459">
        <v>34200006</v>
      </c>
    </row>
    <row r="2460" spans="1:4" x14ac:dyDescent="0.2">
      <c r="A2460" t="s">
        <v>919</v>
      </c>
      <c r="B2460">
        <v>2</v>
      </c>
      <c r="C2460" t="s">
        <v>27407</v>
      </c>
      <c r="D2460">
        <v>34200007</v>
      </c>
    </row>
    <row r="2461" spans="1:4" x14ac:dyDescent="0.2">
      <c r="A2461" t="s">
        <v>10784</v>
      </c>
      <c r="B2461">
        <v>1</v>
      </c>
      <c r="C2461" t="s">
        <v>27408</v>
      </c>
      <c r="D2461">
        <v>12430277</v>
      </c>
    </row>
    <row r="2462" spans="1:4" x14ac:dyDescent="0.2">
      <c r="A2462" t="s">
        <v>10784</v>
      </c>
      <c r="B2462">
        <v>2</v>
      </c>
      <c r="C2462" t="s">
        <v>27409</v>
      </c>
      <c r="D2462">
        <v>12430773</v>
      </c>
    </row>
    <row r="2463" spans="1:4" x14ac:dyDescent="0.2">
      <c r="A2463" t="s">
        <v>10784</v>
      </c>
      <c r="B2463">
        <v>3</v>
      </c>
      <c r="C2463" t="s">
        <v>27410</v>
      </c>
      <c r="D2463">
        <v>13230222</v>
      </c>
    </row>
    <row r="2464" spans="1:4" x14ac:dyDescent="0.2">
      <c r="A2464" t="s">
        <v>10784</v>
      </c>
      <c r="B2464">
        <v>4</v>
      </c>
      <c r="C2464" t="s">
        <v>27411</v>
      </c>
      <c r="D2464">
        <v>13230228</v>
      </c>
    </row>
    <row r="2465" spans="1:4" x14ac:dyDescent="0.2">
      <c r="A2465" t="s">
        <v>10784</v>
      </c>
      <c r="B2465">
        <v>5</v>
      </c>
      <c r="C2465" t="s">
        <v>27412</v>
      </c>
      <c r="D2465">
        <v>13230647</v>
      </c>
    </row>
    <row r="2466" spans="1:4" x14ac:dyDescent="0.2">
      <c r="A2466" t="s">
        <v>8471</v>
      </c>
      <c r="B2466">
        <v>1</v>
      </c>
      <c r="C2466" t="s">
        <v>27413</v>
      </c>
      <c r="D2466">
        <v>32230002</v>
      </c>
    </row>
    <row r="2467" spans="1:4" x14ac:dyDescent="0.2">
      <c r="A2467" t="s">
        <v>6663</v>
      </c>
      <c r="B2467">
        <v>1</v>
      </c>
      <c r="C2467" t="s">
        <v>27414</v>
      </c>
      <c r="D2467">
        <v>32210754</v>
      </c>
    </row>
    <row r="2468" spans="1:4" x14ac:dyDescent="0.2">
      <c r="A2468" t="s">
        <v>10459</v>
      </c>
      <c r="B2468">
        <v>1</v>
      </c>
      <c r="C2468" t="s">
        <v>27415</v>
      </c>
      <c r="D2468">
        <v>31100495</v>
      </c>
    </row>
    <row r="2469" spans="1:4" x14ac:dyDescent="0.2">
      <c r="A2469" t="s">
        <v>5608</v>
      </c>
      <c r="B2469">
        <v>1</v>
      </c>
      <c r="C2469" t="s">
        <v>27416</v>
      </c>
      <c r="D2469">
        <v>34200018</v>
      </c>
    </row>
    <row r="2470" spans="1:4" x14ac:dyDescent="0.2">
      <c r="A2470" t="s">
        <v>5608</v>
      </c>
      <c r="B2470">
        <v>2</v>
      </c>
      <c r="C2470" t="s">
        <v>27417</v>
      </c>
      <c r="D2470">
        <v>34200029</v>
      </c>
    </row>
    <row r="2471" spans="1:4" x14ac:dyDescent="0.2">
      <c r="A2471" t="s">
        <v>994</v>
      </c>
      <c r="B2471">
        <v>1</v>
      </c>
      <c r="C2471" t="s">
        <v>27418</v>
      </c>
      <c r="D2471">
        <v>32460020</v>
      </c>
    </row>
    <row r="2472" spans="1:4" x14ac:dyDescent="0.2">
      <c r="A2472" t="s">
        <v>994</v>
      </c>
      <c r="B2472">
        <v>2</v>
      </c>
      <c r="C2472" t="s">
        <v>27419</v>
      </c>
      <c r="D2472">
        <v>61200733</v>
      </c>
    </row>
    <row r="2473" spans="1:4" x14ac:dyDescent="0.2">
      <c r="A2473" t="s">
        <v>994</v>
      </c>
      <c r="B2473">
        <v>3</v>
      </c>
      <c r="C2473" t="s">
        <v>27420</v>
      </c>
      <c r="D2473">
        <v>61200766</v>
      </c>
    </row>
    <row r="2474" spans="1:4" x14ac:dyDescent="0.2">
      <c r="A2474" t="s">
        <v>994</v>
      </c>
      <c r="B2474">
        <v>4</v>
      </c>
      <c r="C2474" t="s">
        <v>27421</v>
      </c>
      <c r="D2474">
        <v>61200799</v>
      </c>
    </row>
    <row r="2475" spans="1:4" x14ac:dyDescent="0.2">
      <c r="A2475" t="s">
        <v>2915</v>
      </c>
      <c r="B2475">
        <v>1</v>
      </c>
      <c r="C2475" t="s">
        <v>27422</v>
      </c>
      <c r="D2475">
        <v>63110011</v>
      </c>
    </row>
    <row r="2476" spans="1:4" x14ac:dyDescent="0.2">
      <c r="A2476" t="s">
        <v>2915</v>
      </c>
      <c r="B2476">
        <v>2</v>
      </c>
      <c r="C2476" t="s">
        <v>27423</v>
      </c>
      <c r="D2476">
        <v>63110021</v>
      </c>
    </row>
    <row r="2477" spans="1:4" x14ac:dyDescent="0.2">
      <c r="A2477" t="s">
        <v>9124</v>
      </c>
      <c r="B2477">
        <v>1</v>
      </c>
      <c r="C2477" t="s">
        <v>27424</v>
      </c>
      <c r="D2477">
        <v>35321366</v>
      </c>
    </row>
    <row r="2478" spans="1:4" x14ac:dyDescent="0.2">
      <c r="A2478" t="s">
        <v>7234</v>
      </c>
      <c r="B2478">
        <v>1</v>
      </c>
      <c r="C2478" t="s">
        <v>27425</v>
      </c>
      <c r="D2478">
        <v>16200000</v>
      </c>
    </row>
    <row r="2479" spans="1:4" x14ac:dyDescent="0.2">
      <c r="A2479" t="s">
        <v>7234</v>
      </c>
      <c r="B2479">
        <v>2</v>
      </c>
      <c r="C2479" t="s">
        <v>27426</v>
      </c>
      <c r="D2479">
        <v>16200225</v>
      </c>
    </row>
    <row r="2480" spans="1:4" x14ac:dyDescent="0.2">
      <c r="A2480" t="s">
        <v>7234</v>
      </c>
      <c r="B2480">
        <v>3</v>
      </c>
      <c r="C2480" t="s">
        <v>27427</v>
      </c>
      <c r="D2480">
        <v>16200244</v>
      </c>
    </row>
    <row r="2481" spans="1:4" x14ac:dyDescent="0.2">
      <c r="A2481" t="s">
        <v>7234</v>
      </c>
      <c r="B2481">
        <v>4</v>
      </c>
      <c r="C2481" t="s">
        <v>27428</v>
      </c>
      <c r="D2481">
        <v>16200596</v>
      </c>
    </row>
    <row r="2482" spans="1:4" x14ac:dyDescent="0.2">
      <c r="A2482" t="s">
        <v>7234</v>
      </c>
      <c r="B2482">
        <v>5</v>
      </c>
      <c r="C2482" t="s">
        <v>27429</v>
      </c>
      <c r="D2482">
        <v>16200752</v>
      </c>
    </row>
    <row r="2483" spans="1:4" x14ac:dyDescent="0.2">
      <c r="A2483" t="s">
        <v>7234</v>
      </c>
      <c r="B2483">
        <v>6</v>
      </c>
      <c r="C2483" t="s">
        <v>27430</v>
      </c>
      <c r="D2483">
        <v>16200854</v>
      </c>
    </row>
    <row r="2484" spans="1:4" x14ac:dyDescent="0.2">
      <c r="A2484" t="s">
        <v>7234</v>
      </c>
      <c r="B2484">
        <v>7</v>
      </c>
      <c r="C2484" t="s">
        <v>27431</v>
      </c>
      <c r="D2484">
        <v>16200888</v>
      </c>
    </row>
    <row r="2485" spans="1:4" x14ac:dyDescent="0.2">
      <c r="A2485" t="s">
        <v>7234</v>
      </c>
      <c r="B2485">
        <v>8</v>
      </c>
      <c r="C2485" t="s">
        <v>27432</v>
      </c>
      <c r="D2485">
        <v>16200952</v>
      </c>
    </row>
    <row r="2486" spans="1:4" x14ac:dyDescent="0.2">
      <c r="A2486" t="s">
        <v>7234</v>
      </c>
      <c r="B2486">
        <v>9</v>
      </c>
      <c r="C2486" t="s">
        <v>27433</v>
      </c>
      <c r="D2486">
        <v>16200999</v>
      </c>
    </row>
    <row r="2487" spans="1:4" x14ac:dyDescent="0.2">
      <c r="A2487" t="s">
        <v>7990</v>
      </c>
      <c r="B2487">
        <v>1</v>
      </c>
      <c r="C2487" t="s">
        <v>27434</v>
      </c>
      <c r="D2487">
        <v>35330006</v>
      </c>
    </row>
    <row r="2488" spans="1:4" x14ac:dyDescent="0.2">
      <c r="A2488" t="s">
        <v>4761</v>
      </c>
      <c r="B2488">
        <v>1</v>
      </c>
      <c r="C2488" t="s">
        <v>27435</v>
      </c>
      <c r="D2488">
        <v>12430735</v>
      </c>
    </row>
    <row r="2489" spans="1:4" x14ac:dyDescent="0.2">
      <c r="A2489" t="s">
        <v>4761</v>
      </c>
      <c r="B2489">
        <v>2</v>
      </c>
      <c r="C2489" t="s">
        <v>27436</v>
      </c>
      <c r="D2489">
        <v>12430739</v>
      </c>
    </row>
    <row r="2490" spans="1:4" x14ac:dyDescent="0.2">
      <c r="A2490" t="s">
        <v>4761</v>
      </c>
      <c r="B2490">
        <v>3</v>
      </c>
      <c r="C2490" t="s">
        <v>27437</v>
      </c>
      <c r="D2490">
        <v>12430767</v>
      </c>
    </row>
    <row r="2491" spans="1:4" x14ac:dyDescent="0.2">
      <c r="A2491" t="s">
        <v>4761</v>
      </c>
      <c r="B2491">
        <v>4</v>
      </c>
      <c r="C2491" t="s">
        <v>27438</v>
      </c>
      <c r="D2491">
        <v>37470226</v>
      </c>
    </row>
    <row r="2492" spans="1:4" x14ac:dyDescent="0.2">
      <c r="A2492" t="s">
        <v>7612</v>
      </c>
      <c r="B2492">
        <v>1</v>
      </c>
      <c r="C2492" t="s">
        <v>27439</v>
      </c>
      <c r="D2492">
        <v>32210754</v>
      </c>
    </row>
    <row r="2493" spans="1:4" x14ac:dyDescent="0.2">
      <c r="A2493" t="s">
        <v>3007</v>
      </c>
      <c r="B2493">
        <v>1</v>
      </c>
      <c r="C2493" t="s">
        <v>27440</v>
      </c>
      <c r="D2493">
        <v>22130644</v>
      </c>
    </row>
    <row r="2494" spans="1:4" x14ac:dyDescent="0.2">
      <c r="A2494" t="s">
        <v>5937</v>
      </c>
      <c r="B2494">
        <v>1</v>
      </c>
      <c r="C2494" t="s">
        <v>27441</v>
      </c>
      <c r="D2494">
        <v>12430777</v>
      </c>
    </row>
    <row r="2495" spans="1:4" x14ac:dyDescent="0.2">
      <c r="A2495" t="s">
        <v>5937</v>
      </c>
      <c r="B2495">
        <v>2</v>
      </c>
      <c r="C2495" t="s">
        <v>27442</v>
      </c>
      <c r="D2495">
        <v>12430781</v>
      </c>
    </row>
    <row r="2496" spans="1:4" x14ac:dyDescent="0.2">
      <c r="A2496" t="s">
        <v>5937</v>
      </c>
      <c r="B2496">
        <v>3</v>
      </c>
      <c r="C2496" t="s">
        <v>27443</v>
      </c>
      <c r="D2496">
        <v>37540003</v>
      </c>
    </row>
    <row r="2497" spans="1:4" x14ac:dyDescent="0.2">
      <c r="A2497" t="s">
        <v>5937</v>
      </c>
      <c r="B2497">
        <v>4</v>
      </c>
      <c r="C2497" t="s">
        <v>27444</v>
      </c>
      <c r="D2497">
        <v>37540017</v>
      </c>
    </row>
    <row r="2498" spans="1:4" x14ac:dyDescent="0.2">
      <c r="A2498" t="s">
        <v>5937</v>
      </c>
      <c r="B2498">
        <v>5</v>
      </c>
      <c r="C2498" t="s">
        <v>27445</v>
      </c>
      <c r="D2498">
        <v>37540077</v>
      </c>
    </row>
    <row r="2499" spans="1:4" x14ac:dyDescent="0.2">
      <c r="A2499" t="s">
        <v>3394</v>
      </c>
      <c r="B2499">
        <v>1</v>
      </c>
      <c r="C2499" t="s">
        <v>27446</v>
      </c>
      <c r="D2499">
        <v>35321555</v>
      </c>
    </row>
    <row r="2500" spans="1:4" x14ac:dyDescent="0.2">
      <c r="A2500" t="s">
        <v>10441</v>
      </c>
      <c r="B2500">
        <v>1</v>
      </c>
      <c r="C2500" t="s">
        <v>27447</v>
      </c>
      <c r="D2500">
        <v>32220111</v>
      </c>
    </row>
    <row r="2501" spans="1:4" x14ac:dyDescent="0.2">
      <c r="A2501" t="s">
        <v>10441</v>
      </c>
      <c r="B2501">
        <v>2</v>
      </c>
      <c r="C2501" t="s">
        <v>27448</v>
      </c>
      <c r="D2501">
        <v>32270002</v>
      </c>
    </row>
    <row r="2502" spans="1:4" x14ac:dyDescent="0.2">
      <c r="A2502" t="s">
        <v>10441</v>
      </c>
      <c r="B2502">
        <v>3</v>
      </c>
      <c r="C2502" t="s">
        <v>27449</v>
      </c>
      <c r="D2502">
        <v>32400017</v>
      </c>
    </row>
    <row r="2503" spans="1:4" x14ac:dyDescent="0.2">
      <c r="A2503" t="s">
        <v>10441</v>
      </c>
      <c r="B2503">
        <v>4</v>
      </c>
      <c r="C2503" t="s">
        <v>27450</v>
      </c>
      <c r="D2503">
        <v>72300411</v>
      </c>
    </row>
    <row r="2504" spans="1:4" x14ac:dyDescent="0.2">
      <c r="A2504" t="s">
        <v>2476</v>
      </c>
      <c r="B2504">
        <v>1</v>
      </c>
      <c r="C2504" t="s">
        <v>27451</v>
      </c>
      <c r="D2504">
        <v>35321111</v>
      </c>
    </row>
    <row r="2505" spans="1:4" x14ac:dyDescent="0.2">
      <c r="A2505" t="s">
        <v>2476</v>
      </c>
      <c r="B2505">
        <v>2</v>
      </c>
      <c r="C2505" t="s">
        <v>27452</v>
      </c>
      <c r="D2505">
        <v>35321516</v>
      </c>
    </row>
    <row r="2506" spans="1:4" x14ac:dyDescent="0.2">
      <c r="A2506" t="s">
        <v>2476</v>
      </c>
      <c r="B2506">
        <v>3</v>
      </c>
      <c r="C2506" t="s">
        <v>27453</v>
      </c>
      <c r="D2506">
        <v>35321555</v>
      </c>
    </row>
    <row r="2507" spans="1:4" x14ac:dyDescent="0.2">
      <c r="A2507" t="s">
        <v>2476</v>
      </c>
      <c r="B2507">
        <v>4</v>
      </c>
      <c r="C2507" t="s">
        <v>27454</v>
      </c>
      <c r="D2507">
        <v>35321926</v>
      </c>
    </row>
    <row r="2508" spans="1:4" x14ac:dyDescent="0.2">
      <c r="A2508" t="s">
        <v>12100</v>
      </c>
      <c r="B2508">
        <v>1</v>
      </c>
      <c r="C2508" t="s">
        <v>27455</v>
      </c>
      <c r="D2508">
        <v>36230933</v>
      </c>
    </row>
    <row r="2509" spans="1:4" x14ac:dyDescent="0.2">
      <c r="A2509" t="s">
        <v>12100</v>
      </c>
      <c r="B2509">
        <v>2</v>
      </c>
      <c r="C2509" t="s">
        <v>27456</v>
      </c>
      <c r="D2509">
        <v>37130776</v>
      </c>
    </row>
    <row r="2510" spans="1:4" x14ac:dyDescent="0.2">
      <c r="A2510" t="s">
        <v>12100</v>
      </c>
      <c r="B2510">
        <v>3</v>
      </c>
      <c r="C2510" t="s">
        <v>27457</v>
      </c>
      <c r="D2510">
        <v>37130822</v>
      </c>
    </row>
    <row r="2511" spans="1:4" x14ac:dyDescent="0.2">
      <c r="A2511" t="s">
        <v>6551</v>
      </c>
      <c r="B2511">
        <v>1</v>
      </c>
      <c r="C2511" t="s">
        <v>27458</v>
      </c>
      <c r="D2511">
        <v>62231071</v>
      </c>
    </row>
    <row r="2512" spans="1:4" x14ac:dyDescent="0.2">
      <c r="A2512" t="s">
        <v>6551</v>
      </c>
      <c r="B2512">
        <v>2</v>
      </c>
      <c r="C2512" t="s">
        <v>27459</v>
      </c>
      <c r="D2512">
        <v>62231224</v>
      </c>
    </row>
    <row r="2513" spans="1:4" x14ac:dyDescent="0.2">
      <c r="A2513" t="s">
        <v>6551</v>
      </c>
      <c r="B2513">
        <v>3</v>
      </c>
      <c r="C2513" t="s">
        <v>27460</v>
      </c>
      <c r="D2513">
        <v>62231334</v>
      </c>
    </row>
    <row r="2514" spans="1:4" x14ac:dyDescent="0.2">
      <c r="A2514" t="s">
        <v>6551</v>
      </c>
      <c r="B2514">
        <v>4</v>
      </c>
      <c r="C2514" t="s">
        <v>27461</v>
      </c>
      <c r="D2514">
        <v>93500001</v>
      </c>
    </row>
    <row r="2515" spans="1:4" x14ac:dyDescent="0.2">
      <c r="A2515" t="s">
        <v>6551</v>
      </c>
      <c r="B2515">
        <v>5</v>
      </c>
      <c r="C2515" t="s">
        <v>27462</v>
      </c>
      <c r="D2515">
        <v>93500560</v>
      </c>
    </row>
    <row r="2516" spans="1:4" x14ac:dyDescent="0.2">
      <c r="A2516" t="s">
        <v>6551</v>
      </c>
      <c r="B2516">
        <v>6</v>
      </c>
      <c r="C2516" t="s">
        <v>27463</v>
      </c>
      <c r="D2516">
        <v>93600032</v>
      </c>
    </row>
    <row r="2517" spans="1:4" x14ac:dyDescent="0.2">
      <c r="A2517" t="s">
        <v>6551</v>
      </c>
      <c r="B2517">
        <v>7</v>
      </c>
      <c r="C2517" t="s">
        <v>27464</v>
      </c>
      <c r="D2517">
        <v>93600537</v>
      </c>
    </row>
    <row r="2518" spans="1:4" x14ac:dyDescent="0.2">
      <c r="A2518" t="s">
        <v>6611</v>
      </c>
      <c r="B2518">
        <v>1</v>
      </c>
      <c r="C2518" t="s">
        <v>27465</v>
      </c>
      <c r="D2518">
        <v>31100495</v>
      </c>
    </row>
    <row r="2519" spans="1:4" x14ac:dyDescent="0.2">
      <c r="A2519" t="s">
        <v>11246</v>
      </c>
      <c r="B2519">
        <v>1</v>
      </c>
      <c r="C2519" t="s">
        <v>27466</v>
      </c>
      <c r="D2519">
        <v>72300001</v>
      </c>
    </row>
    <row r="2520" spans="1:4" x14ac:dyDescent="0.2">
      <c r="A2520" t="s">
        <v>11246</v>
      </c>
      <c r="B2520">
        <v>2</v>
      </c>
      <c r="C2520" t="s">
        <v>27467</v>
      </c>
      <c r="D2520">
        <v>72300017</v>
      </c>
    </row>
    <row r="2521" spans="1:4" x14ac:dyDescent="0.2">
      <c r="A2521" t="s">
        <v>11246</v>
      </c>
      <c r="B2521">
        <v>3</v>
      </c>
      <c r="C2521" t="s">
        <v>27468</v>
      </c>
      <c r="D2521">
        <v>72300411</v>
      </c>
    </row>
    <row r="2522" spans="1:4" x14ac:dyDescent="0.2">
      <c r="A2522" t="s">
        <v>11246</v>
      </c>
      <c r="B2522">
        <v>4</v>
      </c>
      <c r="C2522" t="s">
        <v>27469</v>
      </c>
      <c r="D2522">
        <v>72300455</v>
      </c>
    </row>
    <row r="2523" spans="1:4" x14ac:dyDescent="0.2">
      <c r="A2523" t="s">
        <v>11246</v>
      </c>
      <c r="B2523">
        <v>5</v>
      </c>
      <c r="C2523" t="s">
        <v>27470</v>
      </c>
      <c r="D2523">
        <v>72300488</v>
      </c>
    </row>
    <row r="2524" spans="1:4" x14ac:dyDescent="0.2">
      <c r="A2524" t="s">
        <v>11246</v>
      </c>
      <c r="B2524">
        <v>6</v>
      </c>
      <c r="C2524" t="s">
        <v>27471</v>
      </c>
      <c r="D2524">
        <v>72300820</v>
      </c>
    </row>
    <row r="2525" spans="1:4" x14ac:dyDescent="0.2">
      <c r="A2525" t="s">
        <v>11246</v>
      </c>
      <c r="B2525">
        <v>7</v>
      </c>
      <c r="C2525" t="s">
        <v>27472</v>
      </c>
      <c r="D2525">
        <v>73100046</v>
      </c>
    </row>
    <row r="2526" spans="1:4" x14ac:dyDescent="0.2">
      <c r="A2526" t="s">
        <v>11246</v>
      </c>
      <c r="B2526">
        <v>8</v>
      </c>
      <c r="C2526" t="s">
        <v>27473</v>
      </c>
      <c r="D2526">
        <v>73100178</v>
      </c>
    </row>
    <row r="2527" spans="1:4" x14ac:dyDescent="0.2">
      <c r="A2527" t="s">
        <v>11246</v>
      </c>
      <c r="B2527">
        <v>9</v>
      </c>
      <c r="C2527" t="s">
        <v>27474</v>
      </c>
      <c r="D2527">
        <v>73200111</v>
      </c>
    </row>
    <row r="2528" spans="1:4" x14ac:dyDescent="0.2">
      <c r="A2528" t="s">
        <v>11246</v>
      </c>
      <c r="B2528">
        <v>10</v>
      </c>
      <c r="C2528" t="s">
        <v>27475</v>
      </c>
      <c r="D2528">
        <v>73200558</v>
      </c>
    </row>
    <row r="2529" spans="1:4" x14ac:dyDescent="0.2">
      <c r="A2529" t="s">
        <v>11246</v>
      </c>
      <c r="B2529">
        <v>11</v>
      </c>
      <c r="C2529" t="s">
        <v>27476</v>
      </c>
      <c r="D2529">
        <v>73200631</v>
      </c>
    </row>
    <row r="2530" spans="1:4" x14ac:dyDescent="0.2">
      <c r="A2530" t="s">
        <v>11246</v>
      </c>
      <c r="B2530">
        <v>12</v>
      </c>
      <c r="C2530" t="s">
        <v>27477</v>
      </c>
      <c r="D2530">
        <v>73200784</v>
      </c>
    </row>
    <row r="2531" spans="1:4" x14ac:dyDescent="0.2">
      <c r="A2531" t="s">
        <v>11246</v>
      </c>
      <c r="B2531">
        <v>13</v>
      </c>
      <c r="C2531" t="s">
        <v>27478</v>
      </c>
      <c r="D2531">
        <v>73200794</v>
      </c>
    </row>
    <row r="2532" spans="1:4" x14ac:dyDescent="0.2">
      <c r="A2532" t="s">
        <v>11246</v>
      </c>
      <c r="B2532">
        <v>14</v>
      </c>
      <c r="C2532" t="s">
        <v>27479</v>
      </c>
      <c r="D2532">
        <v>73200863</v>
      </c>
    </row>
    <row r="2533" spans="1:4" x14ac:dyDescent="0.2">
      <c r="A2533" t="s">
        <v>5067</v>
      </c>
      <c r="B2533">
        <v>1</v>
      </c>
      <c r="C2533" t="s">
        <v>27480</v>
      </c>
      <c r="D2533">
        <v>32160002</v>
      </c>
    </row>
    <row r="2534" spans="1:4" x14ac:dyDescent="0.2">
      <c r="A2534" t="s">
        <v>5067</v>
      </c>
      <c r="B2534">
        <v>2</v>
      </c>
      <c r="C2534" t="s">
        <v>27481</v>
      </c>
      <c r="D2534">
        <v>32160017</v>
      </c>
    </row>
    <row r="2535" spans="1:4" x14ac:dyDescent="0.2">
      <c r="A2535" t="s">
        <v>5067</v>
      </c>
      <c r="B2535">
        <v>3</v>
      </c>
      <c r="C2535" t="s">
        <v>27482</v>
      </c>
      <c r="D2535">
        <v>41100023</v>
      </c>
    </row>
    <row r="2536" spans="1:4" x14ac:dyDescent="0.2">
      <c r="A2536" t="s">
        <v>7252</v>
      </c>
      <c r="B2536">
        <v>1</v>
      </c>
      <c r="C2536" t="s">
        <v>27483</v>
      </c>
      <c r="D2536">
        <v>32220234</v>
      </c>
    </row>
    <row r="2537" spans="1:4" x14ac:dyDescent="0.2">
      <c r="A2537" t="s">
        <v>7252</v>
      </c>
      <c r="B2537">
        <v>2</v>
      </c>
      <c r="C2537" t="s">
        <v>27484</v>
      </c>
      <c r="D2537">
        <v>32220519</v>
      </c>
    </row>
    <row r="2538" spans="1:4" x14ac:dyDescent="0.2">
      <c r="A2538" t="s">
        <v>8248</v>
      </c>
      <c r="B2538">
        <v>1</v>
      </c>
      <c r="C2538" t="s">
        <v>27485</v>
      </c>
      <c r="D2538">
        <v>36230449</v>
      </c>
    </row>
    <row r="2539" spans="1:4" x14ac:dyDescent="0.2">
      <c r="A2539" t="s">
        <v>8248</v>
      </c>
      <c r="B2539">
        <v>2</v>
      </c>
      <c r="C2539" t="s">
        <v>27486</v>
      </c>
      <c r="D2539">
        <v>36230799</v>
      </c>
    </row>
    <row r="2540" spans="1:4" x14ac:dyDescent="0.2">
      <c r="A2540" t="s">
        <v>8248</v>
      </c>
      <c r="B2540">
        <v>3</v>
      </c>
      <c r="C2540" t="s">
        <v>27487</v>
      </c>
      <c r="D2540">
        <v>37130822</v>
      </c>
    </row>
    <row r="2541" spans="1:4" x14ac:dyDescent="0.2">
      <c r="A2541" t="s">
        <v>8230</v>
      </c>
      <c r="B2541">
        <v>1</v>
      </c>
      <c r="C2541" t="s">
        <v>27488</v>
      </c>
      <c r="D2541">
        <v>32230001</v>
      </c>
    </row>
    <row r="2542" spans="1:4" x14ac:dyDescent="0.2">
      <c r="A2542" t="s">
        <v>7730</v>
      </c>
      <c r="B2542">
        <v>1</v>
      </c>
      <c r="C2542" t="s">
        <v>27489</v>
      </c>
      <c r="D2542">
        <v>35200001</v>
      </c>
    </row>
    <row r="2543" spans="1:4" x14ac:dyDescent="0.2">
      <c r="A2543" t="s">
        <v>7730</v>
      </c>
      <c r="B2543">
        <v>2</v>
      </c>
      <c r="C2543" t="s">
        <v>27490</v>
      </c>
      <c r="D2543">
        <v>35330006</v>
      </c>
    </row>
    <row r="2544" spans="1:4" x14ac:dyDescent="0.2">
      <c r="A2544" t="s">
        <v>7591</v>
      </c>
      <c r="B2544">
        <v>1</v>
      </c>
      <c r="C2544" t="s">
        <v>27491</v>
      </c>
      <c r="D2544">
        <v>62231022</v>
      </c>
    </row>
    <row r="2545" spans="1:4" x14ac:dyDescent="0.2">
      <c r="A2545" t="s">
        <v>11969</v>
      </c>
      <c r="B2545">
        <v>1</v>
      </c>
      <c r="C2545" t="s">
        <v>27492</v>
      </c>
      <c r="D2545">
        <v>34100005</v>
      </c>
    </row>
    <row r="2546" spans="1:4" x14ac:dyDescent="0.2">
      <c r="A2546" t="s">
        <v>1171</v>
      </c>
      <c r="B2546">
        <v>1</v>
      </c>
      <c r="C2546" t="s">
        <v>27493</v>
      </c>
      <c r="D2546">
        <v>32210488</v>
      </c>
    </row>
    <row r="2547" spans="1:4" x14ac:dyDescent="0.2">
      <c r="A2547" t="s">
        <v>1171</v>
      </c>
      <c r="B2547">
        <v>2</v>
      </c>
      <c r="C2547" t="s">
        <v>27494</v>
      </c>
      <c r="D2547">
        <v>32210754</v>
      </c>
    </row>
    <row r="2548" spans="1:4" x14ac:dyDescent="0.2">
      <c r="A2548" t="s">
        <v>4479</v>
      </c>
      <c r="B2548">
        <v>1</v>
      </c>
      <c r="C2548" t="s">
        <v>27495</v>
      </c>
      <c r="D2548">
        <v>32220519</v>
      </c>
    </row>
    <row r="2549" spans="1:4" x14ac:dyDescent="0.2">
      <c r="A2549" t="s">
        <v>5301</v>
      </c>
      <c r="B2549">
        <v>1</v>
      </c>
      <c r="C2549" t="s">
        <v>27496</v>
      </c>
      <c r="D2549">
        <v>13230518</v>
      </c>
    </row>
    <row r="2550" spans="1:4" x14ac:dyDescent="0.2">
      <c r="A2550" t="s">
        <v>5301</v>
      </c>
      <c r="B2550">
        <v>2</v>
      </c>
      <c r="C2550" t="s">
        <v>27497</v>
      </c>
      <c r="D2550">
        <v>13230582</v>
      </c>
    </row>
    <row r="2551" spans="1:4" x14ac:dyDescent="0.2">
      <c r="A2551" t="s">
        <v>5573</v>
      </c>
      <c r="B2551">
        <v>1</v>
      </c>
      <c r="C2551" t="s">
        <v>27498</v>
      </c>
      <c r="D2551">
        <v>36230933</v>
      </c>
    </row>
    <row r="2552" spans="1:4" x14ac:dyDescent="0.2">
      <c r="A2552" t="s">
        <v>5573</v>
      </c>
      <c r="B2552">
        <v>2</v>
      </c>
      <c r="C2552" t="s">
        <v>27499</v>
      </c>
      <c r="D2552">
        <v>37130003</v>
      </c>
    </row>
    <row r="2553" spans="1:4" x14ac:dyDescent="0.2">
      <c r="A2553" t="s">
        <v>5573</v>
      </c>
      <c r="B2553">
        <v>3</v>
      </c>
      <c r="C2553" t="s">
        <v>27500</v>
      </c>
      <c r="D2553">
        <v>37130414</v>
      </c>
    </row>
    <row r="2554" spans="1:4" x14ac:dyDescent="0.2">
      <c r="A2554" t="s">
        <v>5573</v>
      </c>
      <c r="B2554">
        <v>4</v>
      </c>
      <c r="C2554" t="s">
        <v>27501</v>
      </c>
      <c r="D2554">
        <v>37130743</v>
      </c>
    </row>
    <row r="2555" spans="1:4" x14ac:dyDescent="0.2">
      <c r="A2555" t="s">
        <v>5573</v>
      </c>
      <c r="B2555">
        <v>5</v>
      </c>
      <c r="C2555" t="s">
        <v>27502</v>
      </c>
      <c r="D2555">
        <v>37130776</v>
      </c>
    </row>
    <row r="2556" spans="1:4" x14ac:dyDescent="0.2">
      <c r="A2556" t="s">
        <v>5573</v>
      </c>
      <c r="B2556">
        <v>6</v>
      </c>
      <c r="C2556" t="s">
        <v>27503</v>
      </c>
      <c r="D2556">
        <v>37210002</v>
      </c>
    </row>
    <row r="2557" spans="1:4" x14ac:dyDescent="0.2">
      <c r="A2557" t="s">
        <v>1434</v>
      </c>
      <c r="B2557">
        <v>1</v>
      </c>
      <c r="C2557" t="s">
        <v>27504</v>
      </c>
      <c r="D2557">
        <v>62240001</v>
      </c>
    </row>
    <row r="2558" spans="1:4" x14ac:dyDescent="0.2">
      <c r="A2558" t="s">
        <v>1434</v>
      </c>
      <c r="B2558">
        <v>2</v>
      </c>
      <c r="C2558" t="s">
        <v>27505</v>
      </c>
      <c r="D2558">
        <v>62240002</v>
      </c>
    </row>
    <row r="2559" spans="1:4" x14ac:dyDescent="0.2">
      <c r="A2559" t="s">
        <v>1434</v>
      </c>
      <c r="B2559">
        <v>3</v>
      </c>
      <c r="C2559" t="s">
        <v>27506</v>
      </c>
      <c r="D2559">
        <v>62250020</v>
      </c>
    </row>
    <row r="2560" spans="1:4" x14ac:dyDescent="0.2">
      <c r="A2560" t="s">
        <v>1434</v>
      </c>
      <c r="B2560">
        <v>4</v>
      </c>
      <c r="C2560" t="s">
        <v>27507</v>
      </c>
      <c r="D2560">
        <v>62250060</v>
      </c>
    </row>
    <row r="2561" spans="1:4" x14ac:dyDescent="0.2">
      <c r="A2561" t="s">
        <v>1057</v>
      </c>
      <c r="B2561">
        <v>1</v>
      </c>
      <c r="C2561" t="s">
        <v>27508</v>
      </c>
      <c r="D2561">
        <v>13230258</v>
      </c>
    </row>
    <row r="2562" spans="1:4" x14ac:dyDescent="0.2">
      <c r="A2562" t="s">
        <v>1057</v>
      </c>
      <c r="B2562">
        <v>2</v>
      </c>
      <c r="C2562" t="s">
        <v>27509</v>
      </c>
      <c r="D2562">
        <v>13230637</v>
      </c>
    </row>
    <row r="2563" spans="1:4" x14ac:dyDescent="0.2">
      <c r="A2563" t="s">
        <v>1057</v>
      </c>
      <c r="B2563">
        <v>3</v>
      </c>
      <c r="C2563" t="s">
        <v>27510</v>
      </c>
      <c r="D2563">
        <v>13230734</v>
      </c>
    </row>
    <row r="2564" spans="1:4" x14ac:dyDescent="0.2">
      <c r="A2564" t="s">
        <v>1057</v>
      </c>
      <c r="B2564">
        <v>4</v>
      </c>
      <c r="C2564" t="s">
        <v>27511</v>
      </c>
      <c r="D2564">
        <v>13231332</v>
      </c>
    </row>
    <row r="2565" spans="1:4" x14ac:dyDescent="0.2">
      <c r="A2565" t="s">
        <v>1057</v>
      </c>
      <c r="B2565">
        <v>5</v>
      </c>
      <c r="C2565" t="s">
        <v>27512</v>
      </c>
      <c r="D2565">
        <v>35321223</v>
      </c>
    </row>
    <row r="2566" spans="1:4" x14ac:dyDescent="0.2">
      <c r="A2566" t="s">
        <v>1057</v>
      </c>
      <c r="B2566">
        <v>6</v>
      </c>
      <c r="C2566" t="s">
        <v>27513</v>
      </c>
      <c r="D2566">
        <v>35321469</v>
      </c>
    </row>
    <row r="2567" spans="1:4" x14ac:dyDescent="0.2">
      <c r="A2567" t="s">
        <v>1057</v>
      </c>
      <c r="B2567">
        <v>7</v>
      </c>
      <c r="C2567" t="s">
        <v>27514</v>
      </c>
      <c r="D2567">
        <v>35321472</v>
      </c>
    </row>
    <row r="2568" spans="1:4" x14ac:dyDescent="0.2">
      <c r="A2568" t="s">
        <v>8670</v>
      </c>
      <c r="B2568">
        <v>1</v>
      </c>
      <c r="C2568" t="s">
        <v>27515</v>
      </c>
      <c r="D2568">
        <v>32220123</v>
      </c>
    </row>
    <row r="2569" spans="1:4" x14ac:dyDescent="0.2">
      <c r="A2569" t="s">
        <v>4833</v>
      </c>
      <c r="B2569">
        <v>1</v>
      </c>
      <c r="C2569" t="s">
        <v>27516</v>
      </c>
      <c r="D2569">
        <v>32211120</v>
      </c>
    </row>
    <row r="2570" spans="1:4" x14ac:dyDescent="0.2">
      <c r="A2570" t="s">
        <v>8194</v>
      </c>
      <c r="B2570">
        <v>1</v>
      </c>
      <c r="C2570" t="s">
        <v>27517</v>
      </c>
      <c r="D2570">
        <v>35321242</v>
      </c>
    </row>
    <row r="2571" spans="1:4" x14ac:dyDescent="0.2">
      <c r="A2571" t="s">
        <v>8194</v>
      </c>
      <c r="B2571">
        <v>2</v>
      </c>
      <c r="C2571" t="s">
        <v>27518</v>
      </c>
      <c r="D2571">
        <v>35321244</v>
      </c>
    </row>
    <row r="2572" spans="1:4" x14ac:dyDescent="0.2">
      <c r="A2572" t="s">
        <v>8194</v>
      </c>
      <c r="B2572">
        <v>3</v>
      </c>
      <c r="C2572" t="s">
        <v>27519</v>
      </c>
      <c r="D2572">
        <v>35321415</v>
      </c>
    </row>
    <row r="2573" spans="1:4" x14ac:dyDescent="0.2">
      <c r="A2573" t="s">
        <v>8194</v>
      </c>
      <c r="B2573">
        <v>4</v>
      </c>
      <c r="C2573" t="s">
        <v>27520</v>
      </c>
      <c r="D2573">
        <v>35321425</v>
      </c>
    </row>
    <row r="2574" spans="1:4" x14ac:dyDescent="0.2">
      <c r="A2574" t="s">
        <v>8194</v>
      </c>
      <c r="B2574">
        <v>5</v>
      </c>
      <c r="C2574" t="s">
        <v>27521</v>
      </c>
      <c r="D2574">
        <v>35321441</v>
      </c>
    </row>
    <row r="2575" spans="1:4" x14ac:dyDescent="0.2">
      <c r="A2575" t="s">
        <v>8194</v>
      </c>
      <c r="B2575">
        <v>6</v>
      </c>
      <c r="C2575" t="s">
        <v>27522</v>
      </c>
      <c r="D2575">
        <v>35321465</v>
      </c>
    </row>
    <row r="2576" spans="1:4" x14ac:dyDescent="0.2">
      <c r="A2576" t="s">
        <v>8194</v>
      </c>
      <c r="B2576">
        <v>7</v>
      </c>
      <c r="C2576" t="s">
        <v>27523</v>
      </c>
      <c r="D2576">
        <v>35321466</v>
      </c>
    </row>
    <row r="2577" spans="1:4" x14ac:dyDescent="0.2">
      <c r="A2577" t="s">
        <v>8194</v>
      </c>
      <c r="B2577">
        <v>8</v>
      </c>
      <c r="C2577" t="s">
        <v>27524</v>
      </c>
      <c r="D2577">
        <v>35321467</v>
      </c>
    </row>
    <row r="2578" spans="1:4" x14ac:dyDescent="0.2">
      <c r="A2578" t="s">
        <v>8194</v>
      </c>
      <c r="B2578">
        <v>9</v>
      </c>
      <c r="C2578" t="s">
        <v>27525</v>
      </c>
      <c r="D2578">
        <v>35321486</v>
      </c>
    </row>
    <row r="2579" spans="1:4" x14ac:dyDescent="0.2">
      <c r="A2579" t="s">
        <v>8194</v>
      </c>
      <c r="B2579">
        <v>10</v>
      </c>
      <c r="C2579" t="s">
        <v>27526</v>
      </c>
      <c r="D2579">
        <v>35321514</v>
      </c>
    </row>
    <row r="2580" spans="1:4" x14ac:dyDescent="0.2">
      <c r="A2580" t="s">
        <v>8194</v>
      </c>
      <c r="B2580">
        <v>11</v>
      </c>
      <c r="C2580" t="s">
        <v>27527</v>
      </c>
      <c r="D2580">
        <v>35321583</v>
      </c>
    </row>
    <row r="2581" spans="1:4" x14ac:dyDescent="0.2">
      <c r="A2581" t="s">
        <v>6445</v>
      </c>
      <c r="B2581">
        <v>1</v>
      </c>
      <c r="C2581" t="s">
        <v>27528</v>
      </c>
      <c r="D2581">
        <v>32210754</v>
      </c>
    </row>
    <row r="2582" spans="1:4" x14ac:dyDescent="0.2">
      <c r="A2582" t="s">
        <v>6445</v>
      </c>
      <c r="B2582">
        <v>2</v>
      </c>
      <c r="C2582" t="s">
        <v>27529</v>
      </c>
      <c r="D2582">
        <v>32210756</v>
      </c>
    </row>
    <row r="2583" spans="1:4" x14ac:dyDescent="0.2">
      <c r="A2583" t="s">
        <v>6445</v>
      </c>
      <c r="B2583">
        <v>3</v>
      </c>
      <c r="C2583" t="s">
        <v>27530</v>
      </c>
      <c r="D2583">
        <v>32220443</v>
      </c>
    </row>
    <row r="2584" spans="1:4" x14ac:dyDescent="0.2">
      <c r="A2584" t="s">
        <v>5250</v>
      </c>
      <c r="B2584">
        <v>1</v>
      </c>
      <c r="C2584" t="s">
        <v>27531</v>
      </c>
      <c r="D2584">
        <v>32160006</v>
      </c>
    </row>
    <row r="2585" spans="1:4" x14ac:dyDescent="0.2">
      <c r="A2585" t="s">
        <v>5250</v>
      </c>
      <c r="B2585">
        <v>2</v>
      </c>
      <c r="C2585" t="s">
        <v>27532</v>
      </c>
      <c r="D2585">
        <v>32160584</v>
      </c>
    </row>
    <row r="2586" spans="1:4" x14ac:dyDescent="0.2">
      <c r="A2586" t="s">
        <v>5250</v>
      </c>
      <c r="B2586">
        <v>3</v>
      </c>
      <c r="C2586" t="s">
        <v>27533</v>
      </c>
      <c r="D2586">
        <v>32460001</v>
      </c>
    </row>
    <row r="2587" spans="1:4" x14ac:dyDescent="0.2">
      <c r="A2587" t="s">
        <v>5250</v>
      </c>
      <c r="B2587">
        <v>4</v>
      </c>
      <c r="C2587" t="s">
        <v>27534</v>
      </c>
      <c r="D2587">
        <v>32460020</v>
      </c>
    </row>
    <row r="2588" spans="1:4" x14ac:dyDescent="0.2">
      <c r="A2588" t="s">
        <v>11651</v>
      </c>
      <c r="B2588">
        <v>1</v>
      </c>
      <c r="C2588" t="s">
        <v>27535</v>
      </c>
      <c r="D2588">
        <v>37510005</v>
      </c>
    </row>
    <row r="2589" spans="1:4" x14ac:dyDescent="0.2">
      <c r="A2589" t="s">
        <v>11651</v>
      </c>
      <c r="B2589">
        <v>2</v>
      </c>
      <c r="C2589" t="s">
        <v>27536</v>
      </c>
      <c r="D2589">
        <v>37520044</v>
      </c>
    </row>
    <row r="2590" spans="1:4" x14ac:dyDescent="0.2">
      <c r="A2590" t="s">
        <v>11788</v>
      </c>
      <c r="B2590">
        <v>1</v>
      </c>
      <c r="C2590" t="s">
        <v>27537</v>
      </c>
      <c r="D2590">
        <v>62231022</v>
      </c>
    </row>
    <row r="2591" spans="1:4" x14ac:dyDescent="0.2">
      <c r="A2591" t="s">
        <v>4118</v>
      </c>
      <c r="B2591">
        <v>1</v>
      </c>
      <c r="C2591" t="s">
        <v>27538</v>
      </c>
      <c r="D2591">
        <v>39200440</v>
      </c>
    </row>
    <row r="2592" spans="1:4" x14ac:dyDescent="0.2">
      <c r="A2592" t="s">
        <v>9439</v>
      </c>
      <c r="B2592">
        <v>1</v>
      </c>
      <c r="C2592" t="s">
        <v>27539</v>
      </c>
      <c r="D2592">
        <v>32220519</v>
      </c>
    </row>
    <row r="2593" spans="1:4" x14ac:dyDescent="0.2">
      <c r="A2593" t="s">
        <v>10835</v>
      </c>
      <c r="B2593">
        <v>1</v>
      </c>
      <c r="C2593" t="s">
        <v>27540</v>
      </c>
      <c r="D2593">
        <v>13230021</v>
      </c>
    </row>
    <row r="2594" spans="1:4" x14ac:dyDescent="0.2">
      <c r="A2594" t="s">
        <v>10835</v>
      </c>
      <c r="B2594">
        <v>2</v>
      </c>
      <c r="C2594" t="s">
        <v>27541</v>
      </c>
      <c r="D2594">
        <v>13230025</v>
      </c>
    </row>
    <row r="2595" spans="1:4" x14ac:dyDescent="0.2">
      <c r="A2595" t="s">
        <v>10835</v>
      </c>
      <c r="B2595">
        <v>3</v>
      </c>
      <c r="C2595" t="s">
        <v>27542</v>
      </c>
      <c r="D2595">
        <v>13230028</v>
      </c>
    </row>
    <row r="2596" spans="1:4" x14ac:dyDescent="0.2">
      <c r="A2596" t="s">
        <v>10835</v>
      </c>
      <c r="B2596">
        <v>4</v>
      </c>
      <c r="C2596" t="s">
        <v>27543</v>
      </c>
      <c r="D2596">
        <v>13230469</v>
      </c>
    </row>
    <row r="2597" spans="1:4" x14ac:dyDescent="0.2">
      <c r="A2597" t="s">
        <v>10835</v>
      </c>
      <c r="B2597">
        <v>5</v>
      </c>
      <c r="C2597" t="s">
        <v>27544</v>
      </c>
      <c r="D2597">
        <v>13230521</v>
      </c>
    </row>
    <row r="2598" spans="1:4" x14ac:dyDescent="0.2">
      <c r="A2598" t="s">
        <v>10835</v>
      </c>
      <c r="B2598">
        <v>6</v>
      </c>
      <c r="C2598" t="s">
        <v>27545</v>
      </c>
      <c r="D2598">
        <v>13230534</v>
      </c>
    </row>
    <row r="2599" spans="1:4" x14ac:dyDescent="0.2">
      <c r="A2599" t="s">
        <v>10835</v>
      </c>
      <c r="B2599">
        <v>7</v>
      </c>
      <c r="C2599" t="s">
        <v>27546</v>
      </c>
      <c r="D2599">
        <v>13230637</v>
      </c>
    </row>
    <row r="2600" spans="1:4" x14ac:dyDescent="0.2">
      <c r="A2600" t="s">
        <v>10835</v>
      </c>
      <c r="B2600">
        <v>8</v>
      </c>
      <c r="C2600" t="s">
        <v>27547</v>
      </c>
      <c r="D2600">
        <v>13230666</v>
      </c>
    </row>
    <row r="2601" spans="1:4" x14ac:dyDescent="0.2">
      <c r="A2601" t="s">
        <v>10835</v>
      </c>
      <c r="B2601">
        <v>9</v>
      </c>
      <c r="C2601" t="s">
        <v>27548</v>
      </c>
      <c r="D2601">
        <v>13230777</v>
      </c>
    </row>
    <row r="2602" spans="1:4" x14ac:dyDescent="0.2">
      <c r="A2602" t="s">
        <v>10832</v>
      </c>
      <c r="B2602">
        <v>1</v>
      </c>
      <c r="C2602" t="s">
        <v>27549</v>
      </c>
      <c r="D2602">
        <v>37540014</v>
      </c>
    </row>
    <row r="2603" spans="1:4" x14ac:dyDescent="0.2">
      <c r="A2603" t="s">
        <v>8044</v>
      </c>
      <c r="B2603">
        <v>1</v>
      </c>
      <c r="C2603" t="s">
        <v>27550</v>
      </c>
      <c r="D2603">
        <v>32210754</v>
      </c>
    </row>
    <row r="2604" spans="1:4" x14ac:dyDescent="0.2">
      <c r="A2604" t="s">
        <v>8029</v>
      </c>
      <c r="B2604">
        <v>1</v>
      </c>
      <c r="C2604" t="s">
        <v>27551</v>
      </c>
      <c r="D2604">
        <v>32230022</v>
      </c>
    </row>
    <row r="2605" spans="1:4" x14ac:dyDescent="0.2">
      <c r="A2605" t="s">
        <v>8029</v>
      </c>
      <c r="B2605">
        <v>2</v>
      </c>
      <c r="C2605" t="s">
        <v>27552</v>
      </c>
      <c r="D2605">
        <v>32270001</v>
      </c>
    </row>
    <row r="2606" spans="1:4" x14ac:dyDescent="0.2">
      <c r="A2606" t="s">
        <v>11957</v>
      </c>
      <c r="B2606">
        <v>1</v>
      </c>
      <c r="C2606" t="s">
        <v>27553</v>
      </c>
      <c r="D2606">
        <v>34100001</v>
      </c>
    </row>
    <row r="2607" spans="1:4" x14ac:dyDescent="0.2">
      <c r="A2607" t="s">
        <v>11957</v>
      </c>
      <c r="B2607">
        <v>2</v>
      </c>
      <c r="C2607" t="s">
        <v>27554</v>
      </c>
      <c r="D2607">
        <v>34200013</v>
      </c>
    </row>
    <row r="2608" spans="1:4" x14ac:dyDescent="0.2">
      <c r="A2608" t="s">
        <v>5223</v>
      </c>
      <c r="B2608">
        <v>1</v>
      </c>
      <c r="C2608" t="s">
        <v>27555</v>
      </c>
      <c r="D2608">
        <v>35310003</v>
      </c>
    </row>
    <row r="2609" spans="1:4" x14ac:dyDescent="0.2">
      <c r="A2609" t="s">
        <v>5223</v>
      </c>
      <c r="B2609">
        <v>2</v>
      </c>
      <c r="C2609" t="s">
        <v>27556</v>
      </c>
      <c r="D2609">
        <v>35310004</v>
      </c>
    </row>
    <row r="2610" spans="1:4" x14ac:dyDescent="0.2">
      <c r="A2610" t="s">
        <v>5223</v>
      </c>
      <c r="B2610">
        <v>3</v>
      </c>
      <c r="C2610" t="s">
        <v>27557</v>
      </c>
      <c r="D2610">
        <v>35310017</v>
      </c>
    </row>
    <row r="2611" spans="1:4" x14ac:dyDescent="0.2">
      <c r="A2611" t="s">
        <v>5223</v>
      </c>
      <c r="B2611">
        <v>4</v>
      </c>
      <c r="C2611" t="s">
        <v>27558</v>
      </c>
      <c r="D2611">
        <v>35320001</v>
      </c>
    </row>
    <row r="2612" spans="1:4" x14ac:dyDescent="0.2">
      <c r="A2612" t="s">
        <v>2626</v>
      </c>
      <c r="B2612">
        <v>1</v>
      </c>
      <c r="C2612" t="s">
        <v>27559</v>
      </c>
      <c r="D2612">
        <v>31100002</v>
      </c>
    </row>
    <row r="2613" spans="1:4" x14ac:dyDescent="0.2">
      <c r="A2613" t="s">
        <v>2626</v>
      </c>
      <c r="B2613">
        <v>2</v>
      </c>
      <c r="C2613" t="s">
        <v>27560</v>
      </c>
      <c r="D2613">
        <v>32110020</v>
      </c>
    </row>
    <row r="2614" spans="1:4" x14ac:dyDescent="0.2">
      <c r="A2614" t="s">
        <v>2626</v>
      </c>
      <c r="B2614">
        <v>3</v>
      </c>
      <c r="C2614" t="s">
        <v>27561</v>
      </c>
      <c r="D2614">
        <v>32210017</v>
      </c>
    </row>
    <row r="2615" spans="1:4" x14ac:dyDescent="0.2">
      <c r="A2615" t="s">
        <v>11049</v>
      </c>
      <c r="B2615">
        <v>1</v>
      </c>
      <c r="C2615" t="s">
        <v>27562</v>
      </c>
      <c r="D2615">
        <v>36230933</v>
      </c>
    </row>
    <row r="2616" spans="1:4" x14ac:dyDescent="0.2">
      <c r="A2616" t="s">
        <v>11049</v>
      </c>
      <c r="B2616">
        <v>2</v>
      </c>
      <c r="C2616" t="s">
        <v>27563</v>
      </c>
      <c r="D2616">
        <v>37130776</v>
      </c>
    </row>
    <row r="2617" spans="1:4" x14ac:dyDescent="0.2">
      <c r="A2617" t="s">
        <v>4088</v>
      </c>
      <c r="B2617">
        <v>1</v>
      </c>
      <c r="C2617" t="s">
        <v>27564</v>
      </c>
      <c r="D2617">
        <v>34200007</v>
      </c>
    </row>
    <row r="2618" spans="1:4" x14ac:dyDescent="0.2">
      <c r="A2618" t="s">
        <v>4088</v>
      </c>
      <c r="B2618">
        <v>2</v>
      </c>
      <c r="C2618" t="s">
        <v>27565</v>
      </c>
      <c r="D2618">
        <v>34200064</v>
      </c>
    </row>
    <row r="2619" spans="1:4" x14ac:dyDescent="0.2">
      <c r="A2619" t="s">
        <v>4088</v>
      </c>
      <c r="B2619">
        <v>3</v>
      </c>
      <c r="C2619" t="s">
        <v>27566</v>
      </c>
      <c r="D2619">
        <v>44120017</v>
      </c>
    </row>
    <row r="2620" spans="1:4" x14ac:dyDescent="0.2">
      <c r="A2620" t="s">
        <v>11222</v>
      </c>
      <c r="B2620">
        <v>1</v>
      </c>
      <c r="C2620" t="s">
        <v>27567</v>
      </c>
      <c r="D2620">
        <v>36110008</v>
      </c>
    </row>
    <row r="2621" spans="1:4" x14ac:dyDescent="0.2">
      <c r="A2621" t="s">
        <v>11222</v>
      </c>
      <c r="B2621">
        <v>2</v>
      </c>
      <c r="C2621" t="s">
        <v>27568</v>
      </c>
      <c r="D2621">
        <v>36230449</v>
      </c>
    </row>
    <row r="2622" spans="1:4" x14ac:dyDescent="0.2">
      <c r="A2622" t="s">
        <v>11222</v>
      </c>
      <c r="B2622">
        <v>3</v>
      </c>
      <c r="C2622" t="s">
        <v>27569</v>
      </c>
      <c r="D2622">
        <v>36230933</v>
      </c>
    </row>
    <row r="2623" spans="1:4" x14ac:dyDescent="0.2">
      <c r="A2623" t="s">
        <v>12067</v>
      </c>
      <c r="B2623">
        <v>1</v>
      </c>
      <c r="C2623" t="s">
        <v>27570</v>
      </c>
      <c r="D2623">
        <v>31100059</v>
      </c>
    </row>
    <row r="2624" spans="1:4" x14ac:dyDescent="0.2">
      <c r="A2624" t="s">
        <v>12067</v>
      </c>
      <c r="B2624">
        <v>2</v>
      </c>
      <c r="C2624" t="s">
        <v>27571</v>
      </c>
      <c r="D2624">
        <v>31100995</v>
      </c>
    </row>
    <row r="2625" spans="1:4" x14ac:dyDescent="0.2">
      <c r="A2625" t="s">
        <v>12067</v>
      </c>
      <c r="B2625">
        <v>3</v>
      </c>
      <c r="C2625" t="s">
        <v>27572</v>
      </c>
      <c r="D2625">
        <v>32210754</v>
      </c>
    </row>
    <row r="2626" spans="1:4" x14ac:dyDescent="0.2">
      <c r="A2626" t="s">
        <v>12067</v>
      </c>
      <c r="B2626">
        <v>4</v>
      </c>
      <c r="C2626" t="s">
        <v>27573</v>
      </c>
      <c r="D2626">
        <v>32210756</v>
      </c>
    </row>
    <row r="2627" spans="1:4" x14ac:dyDescent="0.2">
      <c r="A2627" t="s">
        <v>12067</v>
      </c>
      <c r="B2627">
        <v>5</v>
      </c>
      <c r="C2627" t="s">
        <v>27574</v>
      </c>
      <c r="D2627">
        <v>32211120</v>
      </c>
    </row>
    <row r="2628" spans="1:4" x14ac:dyDescent="0.2">
      <c r="A2628" t="s">
        <v>12067</v>
      </c>
      <c r="B2628">
        <v>6</v>
      </c>
      <c r="C2628" t="s">
        <v>27575</v>
      </c>
      <c r="D2628">
        <v>32211121</v>
      </c>
    </row>
    <row r="2629" spans="1:4" x14ac:dyDescent="0.2">
      <c r="A2629" t="s">
        <v>12067</v>
      </c>
      <c r="B2629">
        <v>7</v>
      </c>
      <c r="C2629" t="s">
        <v>27576</v>
      </c>
      <c r="D2629">
        <v>32211869</v>
      </c>
    </row>
    <row r="2630" spans="1:4" x14ac:dyDescent="0.2">
      <c r="A2630" t="s">
        <v>12067</v>
      </c>
      <c r="B2630">
        <v>8</v>
      </c>
      <c r="C2630" t="s">
        <v>27577</v>
      </c>
      <c r="D2630">
        <v>32211888</v>
      </c>
    </row>
    <row r="2631" spans="1:4" x14ac:dyDescent="0.2">
      <c r="A2631" t="s">
        <v>12067</v>
      </c>
      <c r="B2631">
        <v>9</v>
      </c>
      <c r="C2631" t="s">
        <v>27578</v>
      </c>
      <c r="D2631">
        <v>32211889</v>
      </c>
    </row>
    <row r="2632" spans="1:4" x14ac:dyDescent="0.2">
      <c r="A2632" t="s">
        <v>12067</v>
      </c>
      <c r="B2632">
        <v>10</v>
      </c>
      <c r="C2632" t="s">
        <v>27579</v>
      </c>
      <c r="D2632">
        <v>32220123</v>
      </c>
    </row>
    <row r="2633" spans="1:4" x14ac:dyDescent="0.2">
      <c r="A2633" t="s">
        <v>12067</v>
      </c>
      <c r="B2633">
        <v>11</v>
      </c>
      <c r="C2633" t="s">
        <v>27580</v>
      </c>
      <c r="D2633">
        <v>32220519</v>
      </c>
    </row>
    <row r="2634" spans="1:4" x14ac:dyDescent="0.2">
      <c r="A2634" t="s">
        <v>4956</v>
      </c>
      <c r="B2634">
        <v>1</v>
      </c>
      <c r="C2634" t="s">
        <v>27581</v>
      </c>
      <c r="D2634">
        <v>31100995</v>
      </c>
    </row>
    <row r="2635" spans="1:4" x14ac:dyDescent="0.2">
      <c r="A2635" t="s">
        <v>3352</v>
      </c>
      <c r="B2635">
        <v>1</v>
      </c>
      <c r="C2635" t="s">
        <v>27582</v>
      </c>
      <c r="D2635">
        <v>32230022</v>
      </c>
    </row>
    <row r="2636" spans="1:4" x14ac:dyDescent="0.2">
      <c r="A2636" t="s">
        <v>3352</v>
      </c>
      <c r="B2636">
        <v>2</v>
      </c>
      <c r="C2636" t="s">
        <v>27583</v>
      </c>
      <c r="D2636">
        <v>32230565</v>
      </c>
    </row>
    <row r="2637" spans="1:4" x14ac:dyDescent="0.2">
      <c r="A2637" t="s">
        <v>7380</v>
      </c>
      <c r="B2637">
        <v>1</v>
      </c>
      <c r="C2637" t="s">
        <v>27584</v>
      </c>
      <c r="D2637">
        <v>62231022</v>
      </c>
    </row>
    <row r="2638" spans="1:4" x14ac:dyDescent="0.2">
      <c r="A2638" t="s">
        <v>7380</v>
      </c>
      <c r="B2638">
        <v>2</v>
      </c>
      <c r="C2638" t="s">
        <v>27585</v>
      </c>
      <c r="D2638">
        <v>71240137</v>
      </c>
    </row>
    <row r="2639" spans="1:4" x14ac:dyDescent="0.2">
      <c r="A2639" t="s">
        <v>5501</v>
      </c>
      <c r="B2639">
        <v>1</v>
      </c>
      <c r="C2639" t="s">
        <v>27586</v>
      </c>
      <c r="D2639">
        <v>21100423</v>
      </c>
    </row>
    <row r="2640" spans="1:4" x14ac:dyDescent="0.2">
      <c r="A2640" t="s">
        <v>5501</v>
      </c>
      <c r="B2640">
        <v>2</v>
      </c>
      <c r="C2640" t="s">
        <v>27587</v>
      </c>
      <c r="D2640">
        <v>21100466</v>
      </c>
    </row>
    <row r="2641" spans="1:4" x14ac:dyDescent="0.2">
      <c r="A2641" t="s">
        <v>5501</v>
      </c>
      <c r="B2641">
        <v>3</v>
      </c>
      <c r="C2641" t="s">
        <v>27588</v>
      </c>
      <c r="D2641">
        <v>21100488</v>
      </c>
    </row>
    <row r="2642" spans="1:4" x14ac:dyDescent="0.2">
      <c r="A2642" t="s">
        <v>5501</v>
      </c>
      <c r="B2642">
        <v>4</v>
      </c>
      <c r="C2642" t="s">
        <v>27589</v>
      </c>
      <c r="D2642">
        <v>39200440</v>
      </c>
    </row>
    <row r="2643" spans="1:4" x14ac:dyDescent="0.2">
      <c r="A2643" t="s">
        <v>2821</v>
      </c>
      <c r="B2643">
        <v>1</v>
      </c>
      <c r="C2643" t="s">
        <v>27590</v>
      </c>
      <c r="D2643">
        <v>32240033</v>
      </c>
    </row>
    <row r="2644" spans="1:4" x14ac:dyDescent="0.2">
      <c r="A2644" t="s">
        <v>1323</v>
      </c>
      <c r="B2644">
        <v>1</v>
      </c>
      <c r="C2644" t="s">
        <v>27591</v>
      </c>
      <c r="D2644">
        <v>11100003</v>
      </c>
    </row>
    <row r="2645" spans="1:4" x14ac:dyDescent="0.2">
      <c r="A2645" t="s">
        <v>1323</v>
      </c>
      <c r="B2645">
        <v>2</v>
      </c>
      <c r="C2645" t="s">
        <v>27592</v>
      </c>
      <c r="D2645">
        <v>11100099</v>
      </c>
    </row>
    <row r="2646" spans="1:4" x14ac:dyDescent="0.2">
      <c r="A2646" t="s">
        <v>1323</v>
      </c>
      <c r="B2646">
        <v>3</v>
      </c>
      <c r="C2646" t="s">
        <v>27593</v>
      </c>
      <c r="D2646">
        <v>37610745</v>
      </c>
    </row>
    <row r="2647" spans="1:4" x14ac:dyDescent="0.2">
      <c r="A2647" t="s">
        <v>1323</v>
      </c>
      <c r="B2647">
        <v>4</v>
      </c>
      <c r="C2647" t="s">
        <v>27594</v>
      </c>
      <c r="D2647">
        <v>37620002</v>
      </c>
    </row>
    <row r="2648" spans="1:4" x14ac:dyDescent="0.2">
      <c r="A2648" t="s">
        <v>1323</v>
      </c>
      <c r="B2648">
        <v>5</v>
      </c>
      <c r="C2648" t="s">
        <v>27595</v>
      </c>
      <c r="D2648">
        <v>37620004</v>
      </c>
    </row>
    <row r="2649" spans="1:4" x14ac:dyDescent="0.2">
      <c r="A2649" t="s">
        <v>2635</v>
      </c>
      <c r="B2649">
        <v>1</v>
      </c>
      <c r="C2649" t="s">
        <v>27596</v>
      </c>
      <c r="D2649">
        <v>35321223</v>
      </c>
    </row>
    <row r="2650" spans="1:4" x14ac:dyDescent="0.2">
      <c r="A2650" t="s">
        <v>7042</v>
      </c>
      <c r="B2650">
        <v>1</v>
      </c>
      <c r="C2650" t="s">
        <v>27597</v>
      </c>
      <c r="D2650">
        <v>22130644</v>
      </c>
    </row>
    <row r="2651" spans="1:4" x14ac:dyDescent="0.2">
      <c r="A2651" t="s">
        <v>7042</v>
      </c>
      <c r="B2651">
        <v>2</v>
      </c>
      <c r="C2651" t="s">
        <v>27598</v>
      </c>
      <c r="D2651">
        <v>37220015</v>
      </c>
    </row>
    <row r="2652" spans="1:4" x14ac:dyDescent="0.2">
      <c r="A2652" t="s">
        <v>7042</v>
      </c>
      <c r="B2652">
        <v>3</v>
      </c>
      <c r="C2652" t="s">
        <v>27599</v>
      </c>
      <c r="D2652">
        <v>37220622</v>
      </c>
    </row>
    <row r="2653" spans="1:4" x14ac:dyDescent="0.2">
      <c r="A2653" t="s">
        <v>7042</v>
      </c>
      <c r="B2653">
        <v>4</v>
      </c>
      <c r="C2653" t="s">
        <v>27600</v>
      </c>
      <c r="D2653">
        <v>37220987</v>
      </c>
    </row>
    <row r="2654" spans="1:4" x14ac:dyDescent="0.2">
      <c r="A2654" t="s">
        <v>4986</v>
      </c>
      <c r="B2654">
        <v>1</v>
      </c>
      <c r="C2654" t="s">
        <v>27601</v>
      </c>
      <c r="D2654">
        <v>13230622</v>
      </c>
    </row>
    <row r="2655" spans="1:4" x14ac:dyDescent="0.2">
      <c r="A2655" t="s">
        <v>4986</v>
      </c>
      <c r="B2655">
        <v>2</v>
      </c>
      <c r="C2655" t="s">
        <v>27602</v>
      </c>
      <c r="D2655">
        <v>13230704</v>
      </c>
    </row>
    <row r="2656" spans="1:4" x14ac:dyDescent="0.2">
      <c r="A2656" t="s">
        <v>4986</v>
      </c>
      <c r="B2656">
        <v>3</v>
      </c>
      <c r="C2656" t="s">
        <v>27603</v>
      </c>
      <c r="D2656">
        <v>13231331</v>
      </c>
    </row>
    <row r="2657" spans="1:4" x14ac:dyDescent="0.2">
      <c r="A2657" t="s">
        <v>4986</v>
      </c>
      <c r="B2657">
        <v>4</v>
      </c>
      <c r="C2657" t="s">
        <v>27604</v>
      </c>
      <c r="D2657">
        <v>13231333</v>
      </c>
    </row>
    <row r="2658" spans="1:4" x14ac:dyDescent="0.2">
      <c r="A2658" t="s">
        <v>1102</v>
      </c>
      <c r="B2658">
        <v>1</v>
      </c>
      <c r="C2658" t="s">
        <v>27605</v>
      </c>
      <c r="D2658">
        <v>39100023</v>
      </c>
    </row>
    <row r="2659" spans="1:4" x14ac:dyDescent="0.2">
      <c r="A2659" t="s">
        <v>1102</v>
      </c>
      <c r="B2659">
        <v>2</v>
      </c>
      <c r="C2659" t="s">
        <v>27606</v>
      </c>
      <c r="D2659">
        <v>39200440</v>
      </c>
    </row>
    <row r="2660" spans="1:4" x14ac:dyDescent="0.2">
      <c r="A2660" t="s">
        <v>3841</v>
      </c>
      <c r="B2660">
        <v>1</v>
      </c>
      <c r="C2660" t="s">
        <v>27607</v>
      </c>
      <c r="D2660">
        <v>16101000</v>
      </c>
    </row>
    <row r="2661" spans="1:4" x14ac:dyDescent="0.2">
      <c r="A2661" t="s">
        <v>3841</v>
      </c>
      <c r="B2661">
        <v>2</v>
      </c>
      <c r="C2661" t="s">
        <v>27608</v>
      </c>
      <c r="D2661">
        <v>51350672</v>
      </c>
    </row>
    <row r="2662" spans="1:4" x14ac:dyDescent="0.2">
      <c r="A2662" t="s">
        <v>7174</v>
      </c>
      <c r="B2662">
        <v>1</v>
      </c>
      <c r="C2662" t="s">
        <v>27609</v>
      </c>
      <c r="D2662">
        <v>31100111</v>
      </c>
    </row>
    <row r="2663" spans="1:4" x14ac:dyDescent="0.2">
      <c r="A2663" t="s">
        <v>7174</v>
      </c>
      <c r="B2663">
        <v>2</v>
      </c>
      <c r="C2663" t="s">
        <v>27610</v>
      </c>
      <c r="D2663">
        <v>31100495</v>
      </c>
    </row>
    <row r="2664" spans="1:4" x14ac:dyDescent="0.2">
      <c r="A2664" t="s">
        <v>7174</v>
      </c>
      <c r="B2664">
        <v>3</v>
      </c>
      <c r="C2664" t="s">
        <v>27611</v>
      </c>
      <c r="D2664">
        <v>31100995</v>
      </c>
    </row>
    <row r="2665" spans="1:4" x14ac:dyDescent="0.2">
      <c r="A2665" t="s">
        <v>6696</v>
      </c>
      <c r="B2665">
        <v>1</v>
      </c>
      <c r="C2665" t="s">
        <v>27612</v>
      </c>
      <c r="D2665">
        <v>34200029</v>
      </c>
    </row>
    <row r="2666" spans="1:4" x14ac:dyDescent="0.2">
      <c r="A2666" t="s">
        <v>6696</v>
      </c>
      <c r="B2666">
        <v>2</v>
      </c>
      <c r="C2666" t="s">
        <v>27613</v>
      </c>
      <c r="D2666">
        <v>44120087</v>
      </c>
    </row>
    <row r="2667" spans="1:4" x14ac:dyDescent="0.2">
      <c r="A2667" t="s">
        <v>6696</v>
      </c>
      <c r="B2667">
        <v>3</v>
      </c>
      <c r="C2667" t="s">
        <v>27614</v>
      </c>
      <c r="D2667">
        <v>45100001</v>
      </c>
    </row>
    <row r="2668" spans="1:4" x14ac:dyDescent="0.2">
      <c r="A2668" t="s">
        <v>6615</v>
      </c>
      <c r="B2668">
        <v>1</v>
      </c>
      <c r="C2668" t="s">
        <v>27615</v>
      </c>
      <c r="D2668">
        <v>34200019</v>
      </c>
    </row>
    <row r="2669" spans="1:4" x14ac:dyDescent="0.2">
      <c r="A2669" t="s">
        <v>6615</v>
      </c>
      <c r="B2669">
        <v>2</v>
      </c>
      <c r="C2669" t="s">
        <v>27616</v>
      </c>
      <c r="D2669">
        <v>34200021</v>
      </c>
    </row>
    <row r="2670" spans="1:4" x14ac:dyDescent="0.2">
      <c r="A2670" t="s">
        <v>7636</v>
      </c>
      <c r="B2670">
        <v>1</v>
      </c>
      <c r="C2670" t="s">
        <v>27617</v>
      </c>
      <c r="D2670">
        <v>35321223</v>
      </c>
    </row>
    <row r="2671" spans="1:4" x14ac:dyDescent="0.2">
      <c r="A2671" t="s">
        <v>7636</v>
      </c>
      <c r="B2671">
        <v>2</v>
      </c>
      <c r="C2671" t="s">
        <v>27618</v>
      </c>
      <c r="D2671">
        <v>35321470</v>
      </c>
    </row>
    <row r="2672" spans="1:4" x14ac:dyDescent="0.2">
      <c r="A2672" t="s">
        <v>8560</v>
      </c>
      <c r="B2672">
        <v>1</v>
      </c>
      <c r="C2672" t="s">
        <v>27619</v>
      </c>
      <c r="D2672">
        <v>32240800</v>
      </c>
    </row>
    <row r="2673" spans="1:4" x14ac:dyDescent="0.2">
      <c r="A2673" t="s">
        <v>8560</v>
      </c>
      <c r="B2673">
        <v>2</v>
      </c>
      <c r="C2673" t="s">
        <v>27620</v>
      </c>
      <c r="D2673">
        <v>32241160</v>
      </c>
    </row>
    <row r="2674" spans="1:4" x14ac:dyDescent="0.2">
      <c r="A2674" t="s">
        <v>5055</v>
      </c>
      <c r="B2674">
        <v>1</v>
      </c>
      <c r="C2674" t="s">
        <v>27621</v>
      </c>
      <c r="D2674">
        <v>36110008</v>
      </c>
    </row>
    <row r="2675" spans="1:4" x14ac:dyDescent="0.2">
      <c r="A2675" t="s">
        <v>5055</v>
      </c>
      <c r="B2675">
        <v>2</v>
      </c>
      <c r="C2675" t="s">
        <v>27622</v>
      </c>
      <c r="D2675">
        <v>37130611</v>
      </c>
    </row>
    <row r="2676" spans="1:4" x14ac:dyDescent="0.2">
      <c r="A2676" t="s">
        <v>5055</v>
      </c>
      <c r="B2676">
        <v>3</v>
      </c>
      <c r="C2676" t="s">
        <v>27623</v>
      </c>
      <c r="D2676">
        <v>37130822</v>
      </c>
    </row>
    <row r="2677" spans="1:4" x14ac:dyDescent="0.2">
      <c r="A2677" t="s">
        <v>5055</v>
      </c>
      <c r="B2677">
        <v>4</v>
      </c>
      <c r="C2677" t="s">
        <v>27624</v>
      </c>
      <c r="D2677">
        <v>37130863</v>
      </c>
    </row>
    <row r="2678" spans="1:4" x14ac:dyDescent="0.2">
      <c r="A2678" t="s">
        <v>7395</v>
      </c>
      <c r="B2678">
        <v>1</v>
      </c>
      <c r="C2678" t="s">
        <v>27625</v>
      </c>
      <c r="D2678">
        <v>16200952</v>
      </c>
    </row>
    <row r="2679" spans="1:4" x14ac:dyDescent="0.2">
      <c r="A2679" t="s">
        <v>10971</v>
      </c>
      <c r="B2679">
        <v>1</v>
      </c>
      <c r="C2679" t="s">
        <v>27626</v>
      </c>
      <c r="D2679">
        <v>32150020</v>
      </c>
    </row>
    <row r="2680" spans="1:4" x14ac:dyDescent="0.2">
      <c r="A2680" t="s">
        <v>10971</v>
      </c>
      <c r="B2680">
        <v>2</v>
      </c>
      <c r="C2680" t="s">
        <v>27627</v>
      </c>
      <c r="D2680">
        <v>32400045</v>
      </c>
    </row>
    <row r="2681" spans="1:4" x14ac:dyDescent="0.2">
      <c r="A2681" t="s">
        <v>11058</v>
      </c>
      <c r="B2681">
        <v>1</v>
      </c>
      <c r="C2681" t="s">
        <v>27628</v>
      </c>
      <c r="D2681">
        <v>36110008</v>
      </c>
    </row>
    <row r="2682" spans="1:4" x14ac:dyDescent="0.2">
      <c r="A2682" t="s">
        <v>11058</v>
      </c>
      <c r="B2682">
        <v>2</v>
      </c>
      <c r="C2682" t="s">
        <v>27629</v>
      </c>
      <c r="D2682">
        <v>37130633</v>
      </c>
    </row>
    <row r="2683" spans="1:4" x14ac:dyDescent="0.2">
      <c r="A2683" t="s">
        <v>7576</v>
      </c>
      <c r="B2683">
        <v>1</v>
      </c>
      <c r="C2683" t="s">
        <v>27630</v>
      </c>
      <c r="D2683">
        <v>35321514</v>
      </c>
    </row>
    <row r="2684" spans="1:4" x14ac:dyDescent="0.2">
      <c r="A2684" t="s">
        <v>8926</v>
      </c>
      <c r="B2684">
        <v>1</v>
      </c>
      <c r="C2684" t="s">
        <v>27631</v>
      </c>
      <c r="D2684">
        <v>21100678</v>
      </c>
    </row>
    <row r="2685" spans="1:4" x14ac:dyDescent="0.2">
      <c r="A2685" t="s">
        <v>8926</v>
      </c>
      <c r="B2685">
        <v>2</v>
      </c>
      <c r="C2685" t="s">
        <v>27632</v>
      </c>
      <c r="D2685">
        <v>37220678</v>
      </c>
    </row>
    <row r="2686" spans="1:4" x14ac:dyDescent="0.2">
      <c r="A2686" t="s">
        <v>8926</v>
      </c>
      <c r="B2686">
        <v>3</v>
      </c>
      <c r="C2686" t="s">
        <v>27633</v>
      </c>
      <c r="D2686">
        <v>38160640</v>
      </c>
    </row>
    <row r="2687" spans="1:4" x14ac:dyDescent="0.2">
      <c r="A2687" t="s">
        <v>8926</v>
      </c>
      <c r="B2687">
        <v>4</v>
      </c>
      <c r="C2687" t="s">
        <v>27634</v>
      </c>
      <c r="D2687">
        <v>38160690</v>
      </c>
    </row>
    <row r="2688" spans="1:4" x14ac:dyDescent="0.2">
      <c r="A2688" t="s">
        <v>3760</v>
      </c>
      <c r="B2688">
        <v>1</v>
      </c>
      <c r="C2688" t="s">
        <v>27635</v>
      </c>
      <c r="D2688">
        <v>37220003</v>
      </c>
    </row>
    <row r="2689" spans="1:4" x14ac:dyDescent="0.2">
      <c r="A2689" t="s">
        <v>3760</v>
      </c>
      <c r="B2689">
        <v>2</v>
      </c>
      <c r="C2689" t="s">
        <v>27636</v>
      </c>
      <c r="D2689">
        <v>37220004</v>
      </c>
    </row>
    <row r="2690" spans="1:4" x14ac:dyDescent="0.2">
      <c r="A2690" t="s">
        <v>3760</v>
      </c>
      <c r="B2690">
        <v>3</v>
      </c>
      <c r="C2690" t="s">
        <v>27637</v>
      </c>
      <c r="D2690">
        <v>37220005</v>
      </c>
    </row>
    <row r="2691" spans="1:4" x14ac:dyDescent="0.2">
      <c r="A2691" t="s">
        <v>3760</v>
      </c>
      <c r="B2691">
        <v>4</v>
      </c>
      <c r="C2691" t="s">
        <v>27638</v>
      </c>
      <c r="D2691">
        <v>37220006</v>
      </c>
    </row>
    <row r="2692" spans="1:4" x14ac:dyDescent="0.2">
      <c r="A2692" t="s">
        <v>3760</v>
      </c>
      <c r="B2692">
        <v>5</v>
      </c>
      <c r="C2692" t="s">
        <v>27639</v>
      </c>
      <c r="D2692">
        <v>37220011</v>
      </c>
    </row>
    <row r="2693" spans="1:4" x14ac:dyDescent="0.2">
      <c r="A2693" t="s">
        <v>3760</v>
      </c>
      <c r="B2693">
        <v>6</v>
      </c>
      <c r="C2693" t="s">
        <v>27640</v>
      </c>
      <c r="D2693">
        <v>37220019</v>
      </c>
    </row>
    <row r="2694" spans="1:4" x14ac:dyDescent="0.2">
      <c r="A2694" t="s">
        <v>3760</v>
      </c>
      <c r="B2694">
        <v>7</v>
      </c>
      <c r="C2694" t="s">
        <v>27641</v>
      </c>
      <c r="D2694">
        <v>72300411</v>
      </c>
    </row>
    <row r="2695" spans="1:4" x14ac:dyDescent="0.2">
      <c r="A2695" t="s">
        <v>3760</v>
      </c>
      <c r="B2695">
        <v>8</v>
      </c>
      <c r="C2695" t="s">
        <v>27642</v>
      </c>
      <c r="D2695">
        <v>73200784</v>
      </c>
    </row>
    <row r="2696" spans="1:4" x14ac:dyDescent="0.2">
      <c r="A2696" t="s">
        <v>3760</v>
      </c>
      <c r="B2696">
        <v>9</v>
      </c>
      <c r="C2696" t="s">
        <v>27643</v>
      </c>
      <c r="D2696">
        <v>73200794</v>
      </c>
    </row>
    <row r="2697" spans="1:4" x14ac:dyDescent="0.2">
      <c r="A2697" t="s">
        <v>4932</v>
      </c>
      <c r="B2697">
        <v>1</v>
      </c>
      <c r="C2697" t="s">
        <v>27644</v>
      </c>
      <c r="D2697">
        <v>37340007</v>
      </c>
    </row>
    <row r="2698" spans="1:4" x14ac:dyDescent="0.2">
      <c r="A2698" t="s">
        <v>6379</v>
      </c>
      <c r="B2698">
        <v>1</v>
      </c>
      <c r="C2698" t="s">
        <v>27645</v>
      </c>
      <c r="D2698">
        <v>35321023</v>
      </c>
    </row>
    <row r="2699" spans="1:4" x14ac:dyDescent="0.2">
      <c r="A2699" t="s">
        <v>6379</v>
      </c>
      <c r="B2699">
        <v>2</v>
      </c>
      <c r="C2699" t="s">
        <v>27646</v>
      </c>
      <c r="D2699">
        <v>35321351</v>
      </c>
    </row>
    <row r="2700" spans="1:4" x14ac:dyDescent="0.2">
      <c r="A2700" t="s">
        <v>6379</v>
      </c>
      <c r="B2700">
        <v>3</v>
      </c>
      <c r="C2700" t="s">
        <v>27647</v>
      </c>
      <c r="D2700">
        <v>35321356</v>
      </c>
    </row>
    <row r="2701" spans="1:4" x14ac:dyDescent="0.2">
      <c r="A2701" t="s">
        <v>6379</v>
      </c>
      <c r="B2701">
        <v>4</v>
      </c>
      <c r="C2701" t="s">
        <v>27648</v>
      </c>
      <c r="D2701">
        <v>35321416</v>
      </c>
    </row>
    <row r="2702" spans="1:4" x14ac:dyDescent="0.2">
      <c r="A2702" t="s">
        <v>6379</v>
      </c>
      <c r="B2702">
        <v>5</v>
      </c>
      <c r="C2702" t="s">
        <v>27649</v>
      </c>
      <c r="D2702">
        <v>35321418</v>
      </c>
    </row>
    <row r="2703" spans="1:4" x14ac:dyDescent="0.2">
      <c r="A2703" t="s">
        <v>6379</v>
      </c>
      <c r="B2703">
        <v>6</v>
      </c>
      <c r="C2703" t="s">
        <v>27650</v>
      </c>
      <c r="D2703">
        <v>35321423</v>
      </c>
    </row>
    <row r="2704" spans="1:4" x14ac:dyDescent="0.2">
      <c r="A2704" t="s">
        <v>6379</v>
      </c>
      <c r="B2704">
        <v>7</v>
      </c>
      <c r="C2704" t="s">
        <v>27651</v>
      </c>
      <c r="D2704">
        <v>35321486</v>
      </c>
    </row>
    <row r="2705" spans="1:4" x14ac:dyDescent="0.2">
      <c r="A2705" t="s">
        <v>6379</v>
      </c>
      <c r="B2705">
        <v>8</v>
      </c>
      <c r="C2705" t="s">
        <v>27652</v>
      </c>
      <c r="D2705">
        <v>43340722</v>
      </c>
    </row>
    <row r="2706" spans="1:4" x14ac:dyDescent="0.2">
      <c r="A2706" t="s">
        <v>6379</v>
      </c>
      <c r="B2706">
        <v>9</v>
      </c>
      <c r="C2706" t="s">
        <v>27653</v>
      </c>
      <c r="D2706">
        <v>43340760</v>
      </c>
    </row>
    <row r="2707" spans="1:4" x14ac:dyDescent="0.2">
      <c r="A2707" t="s">
        <v>6379</v>
      </c>
      <c r="B2707">
        <v>10</v>
      </c>
      <c r="C2707" t="s">
        <v>27654</v>
      </c>
      <c r="D2707">
        <v>43340761</v>
      </c>
    </row>
    <row r="2708" spans="1:4" x14ac:dyDescent="0.2">
      <c r="A2708" t="s">
        <v>6379</v>
      </c>
      <c r="B2708">
        <v>11</v>
      </c>
      <c r="C2708" t="s">
        <v>27655</v>
      </c>
      <c r="D2708">
        <v>43341127</v>
      </c>
    </row>
    <row r="2709" spans="1:4" x14ac:dyDescent="0.2">
      <c r="A2709" t="s">
        <v>3100</v>
      </c>
      <c r="B2709">
        <v>1</v>
      </c>
      <c r="C2709" t="s">
        <v>27656</v>
      </c>
      <c r="D2709">
        <v>32230023</v>
      </c>
    </row>
    <row r="2710" spans="1:4" x14ac:dyDescent="0.2">
      <c r="A2710" t="s">
        <v>7904</v>
      </c>
      <c r="B2710">
        <v>1</v>
      </c>
      <c r="C2710" t="s">
        <v>27657</v>
      </c>
      <c r="D2710">
        <v>34200007</v>
      </c>
    </row>
    <row r="2711" spans="1:4" x14ac:dyDescent="0.2">
      <c r="A2711" t="s">
        <v>7904</v>
      </c>
      <c r="B2711">
        <v>2</v>
      </c>
      <c r="C2711" t="s">
        <v>27658</v>
      </c>
      <c r="D2711">
        <v>34200023</v>
      </c>
    </row>
    <row r="2712" spans="1:4" x14ac:dyDescent="0.2">
      <c r="A2712" t="s">
        <v>6557</v>
      </c>
      <c r="B2712">
        <v>1</v>
      </c>
      <c r="C2712" t="s">
        <v>27659</v>
      </c>
      <c r="D2712">
        <v>32210754</v>
      </c>
    </row>
    <row r="2713" spans="1:4" x14ac:dyDescent="0.2">
      <c r="A2713" t="s">
        <v>5785</v>
      </c>
      <c r="B2713">
        <v>1</v>
      </c>
      <c r="C2713" t="s">
        <v>27660</v>
      </c>
      <c r="D2713">
        <v>35321583</v>
      </c>
    </row>
    <row r="2714" spans="1:4" x14ac:dyDescent="0.2">
      <c r="A2714" t="s">
        <v>10884</v>
      </c>
      <c r="B2714">
        <v>1</v>
      </c>
      <c r="C2714" t="s">
        <v>27661</v>
      </c>
      <c r="D2714">
        <v>32220519</v>
      </c>
    </row>
    <row r="2715" spans="1:4" x14ac:dyDescent="0.2">
      <c r="A2715" t="s">
        <v>5460</v>
      </c>
      <c r="B2715">
        <v>1</v>
      </c>
      <c r="C2715" t="s">
        <v>27662</v>
      </c>
      <c r="D2715">
        <v>16100737</v>
      </c>
    </row>
    <row r="2716" spans="1:4" x14ac:dyDescent="0.2">
      <c r="A2716" t="s">
        <v>5460</v>
      </c>
      <c r="B2716">
        <v>2</v>
      </c>
      <c r="C2716" t="s">
        <v>27663</v>
      </c>
      <c r="D2716">
        <v>16100738</v>
      </c>
    </row>
    <row r="2717" spans="1:4" x14ac:dyDescent="0.2">
      <c r="A2717" t="s">
        <v>5460</v>
      </c>
      <c r="B2717">
        <v>3</v>
      </c>
      <c r="C2717" t="s">
        <v>27664</v>
      </c>
      <c r="D2717">
        <v>16100741</v>
      </c>
    </row>
    <row r="2718" spans="1:4" x14ac:dyDescent="0.2">
      <c r="A2718" t="s">
        <v>5460</v>
      </c>
      <c r="B2718">
        <v>4</v>
      </c>
      <c r="C2718" t="s">
        <v>27665</v>
      </c>
      <c r="D2718">
        <v>16100764</v>
      </c>
    </row>
    <row r="2719" spans="1:4" x14ac:dyDescent="0.2">
      <c r="A2719" t="s">
        <v>3579</v>
      </c>
      <c r="B2719">
        <v>1</v>
      </c>
      <c r="C2719" t="s">
        <v>27666</v>
      </c>
      <c r="D2719">
        <v>42320221</v>
      </c>
    </row>
    <row r="2720" spans="1:4" x14ac:dyDescent="0.2">
      <c r="A2720" t="s">
        <v>3579</v>
      </c>
      <c r="B2720">
        <v>2</v>
      </c>
      <c r="C2720" t="s">
        <v>27667</v>
      </c>
      <c r="D2720">
        <v>42320755</v>
      </c>
    </row>
    <row r="2721" spans="1:4" x14ac:dyDescent="0.2">
      <c r="A2721" t="s">
        <v>3579</v>
      </c>
      <c r="B2721">
        <v>3</v>
      </c>
      <c r="C2721" t="s">
        <v>27668</v>
      </c>
      <c r="D2721">
        <v>42320830</v>
      </c>
    </row>
    <row r="2722" spans="1:4" x14ac:dyDescent="0.2">
      <c r="A2722" t="s">
        <v>3579</v>
      </c>
      <c r="B2722">
        <v>4</v>
      </c>
      <c r="C2722" t="s">
        <v>27669</v>
      </c>
      <c r="D2722">
        <v>42320837</v>
      </c>
    </row>
    <row r="2723" spans="1:4" x14ac:dyDescent="0.2">
      <c r="A2723" t="s">
        <v>3781</v>
      </c>
      <c r="B2723">
        <v>1</v>
      </c>
      <c r="C2723" t="s">
        <v>27670</v>
      </c>
      <c r="D2723">
        <v>35321583</v>
      </c>
    </row>
    <row r="2724" spans="1:4" x14ac:dyDescent="0.2">
      <c r="A2724" t="s">
        <v>10707</v>
      </c>
      <c r="B2724">
        <v>1</v>
      </c>
      <c r="C2724" t="s">
        <v>27671</v>
      </c>
      <c r="D2724">
        <v>32220519</v>
      </c>
    </row>
    <row r="2725" spans="1:4" x14ac:dyDescent="0.2">
      <c r="A2725" t="s">
        <v>7392</v>
      </c>
      <c r="B2725">
        <v>1</v>
      </c>
      <c r="C2725" t="s">
        <v>27672</v>
      </c>
      <c r="D2725">
        <v>35200049</v>
      </c>
    </row>
    <row r="2726" spans="1:4" x14ac:dyDescent="0.2">
      <c r="A2726" t="s">
        <v>7392</v>
      </c>
      <c r="B2726">
        <v>2</v>
      </c>
      <c r="C2726" t="s">
        <v>27673</v>
      </c>
      <c r="D2726">
        <v>35330005</v>
      </c>
    </row>
    <row r="2727" spans="1:4" x14ac:dyDescent="0.2">
      <c r="A2727" t="s">
        <v>7392</v>
      </c>
      <c r="B2727">
        <v>3</v>
      </c>
      <c r="C2727" t="s">
        <v>27674</v>
      </c>
      <c r="D2727">
        <v>35330008</v>
      </c>
    </row>
    <row r="2728" spans="1:4" x14ac:dyDescent="0.2">
      <c r="A2728" t="s">
        <v>7392</v>
      </c>
      <c r="B2728">
        <v>4</v>
      </c>
      <c r="C2728" t="s">
        <v>27675</v>
      </c>
      <c r="D2728">
        <v>35330019</v>
      </c>
    </row>
    <row r="2729" spans="1:4" x14ac:dyDescent="0.2">
      <c r="A2729" t="s">
        <v>2815</v>
      </c>
      <c r="B2729">
        <v>1</v>
      </c>
      <c r="C2729" t="s">
        <v>27676</v>
      </c>
      <c r="D2729">
        <v>34200002</v>
      </c>
    </row>
    <row r="2730" spans="1:4" x14ac:dyDescent="0.2">
      <c r="A2730" t="s">
        <v>4715</v>
      </c>
      <c r="B2730">
        <v>1</v>
      </c>
      <c r="C2730" t="s">
        <v>27677</v>
      </c>
      <c r="D2730">
        <v>35321466</v>
      </c>
    </row>
    <row r="2731" spans="1:4" x14ac:dyDescent="0.2">
      <c r="A2731" t="s">
        <v>4715</v>
      </c>
      <c r="B2731">
        <v>2</v>
      </c>
      <c r="C2731" t="s">
        <v>27678</v>
      </c>
      <c r="D2731">
        <v>35321866</v>
      </c>
    </row>
    <row r="2732" spans="1:4" x14ac:dyDescent="0.2">
      <c r="A2732" t="s">
        <v>80</v>
      </c>
      <c r="B2732">
        <v>1</v>
      </c>
      <c r="C2732" t="s">
        <v>27679</v>
      </c>
      <c r="D2732">
        <v>61200766</v>
      </c>
    </row>
    <row r="2733" spans="1:4" x14ac:dyDescent="0.2">
      <c r="A2733" t="s">
        <v>80</v>
      </c>
      <c r="B2733">
        <v>2</v>
      </c>
      <c r="C2733" t="s">
        <v>27680</v>
      </c>
      <c r="D2733">
        <v>61200788</v>
      </c>
    </row>
    <row r="2734" spans="1:4" x14ac:dyDescent="0.2">
      <c r="A2734" t="s">
        <v>80</v>
      </c>
      <c r="B2734">
        <v>3</v>
      </c>
      <c r="C2734" t="s">
        <v>27681</v>
      </c>
      <c r="D2734">
        <v>62231022</v>
      </c>
    </row>
    <row r="2735" spans="1:4" x14ac:dyDescent="0.2">
      <c r="A2735" t="s">
        <v>80</v>
      </c>
      <c r="B2735">
        <v>4</v>
      </c>
      <c r="C2735" t="s">
        <v>27682</v>
      </c>
      <c r="D2735">
        <v>62231346</v>
      </c>
    </row>
    <row r="2736" spans="1:4" x14ac:dyDescent="0.2">
      <c r="A2736" t="s">
        <v>80</v>
      </c>
      <c r="B2736">
        <v>5</v>
      </c>
      <c r="C2736" t="s">
        <v>27683</v>
      </c>
      <c r="D2736">
        <v>62231356</v>
      </c>
    </row>
    <row r="2737" spans="1:4" x14ac:dyDescent="0.2">
      <c r="A2737" t="s">
        <v>80</v>
      </c>
      <c r="B2737">
        <v>6</v>
      </c>
      <c r="C2737" t="s">
        <v>27684</v>
      </c>
      <c r="D2737">
        <v>62231378</v>
      </c>
    </row>
    <row r="2738" spans="1:4" x14ac:dyDescent="0.2">
      <c r="A2738" t="s">
        <v>80</v>
      </c>
      <c r="B2738">
        <v>7</v>
      </c>
      <c r="C2738" t="s">
        <v>27685</v>
      </c>
      <c r="D2738">
        <v>62231414</v>
      </c>
    </row>
    <row r="2739" spans="1:4" x14ac:dyDescent="0.2">
      <c r="A2739" t="s">
        <v>80</v>
      </c>
      <c r="B2739">
        <v>8</v>
      </c>
      <c r="C2739" t="s">
        <v>27686</v>
      </c>
      <c r="D2739">
        <v>71220489</v>
      </c>
    </row>
    <row r="2740" spans="1:4" x14ac:dyDescent="0.2">
      <c r="A2740" t="s">
        <v>80</v>
      </c>
      <c r="B2740">
        <v>9</v>
      </c>
      <c r="C2740" t="s">
        <v>27687</v>
      </c>
      <c r="D2740">
        <v>71240111</v>
      </c>
    </row>
    <row r="2741" spans="1:4" x14ac:dyDescent="0.2">
      <c r="A2741" t="s">
        <v>80</v>
      </c>
      <c r="B2741">
        <v>10</v>
      </c>
      <c r="C2741" t="s">
        <v>27688</v>
      </c>
      <c r="D2741">
        <v>71240137</v>
      </c>
    </row>
    <row r="2742" spans="1:4" x14ac:dyDescent="0.2">
      <c r="A2742" t="s">
        <v>80</v>
      </c>
      <c r="B2742">
        <v>11</v>
      </c>
      <c r="C2742" t="s">
        <v>27689</v>
      </c>
      <c r="D2742">
        <v>71240477</v>
      </c>
    </row>
    <row r="2743" spans="1:4" x14ac:dyDescent="0.2">
      <c r="A2743" t="s">
        <v>80</v>
      </c>
      <c r="B2743">
        <v>12</v>
      </c>
      <c r="C2743" t="s">
        <v>27690</v>
      </c>
      <c r="D2743">
        <v>71240796</v>
      </c>
    </row>
    <row r="2744" spans="1:4" x14ac:dyDescent="0.2">
      <c r="A2744" t="s">
        <v>80</v>
      </c>
      <c r="B2744">
        <v>13</v>
      </c>
      <c r="C2744" t="s">
        <v>27691</v>
      </c>
      <c r="D2744">
        <v>71240797</v>
      </c>
    </row>
    <row r="2745" spans="1:4" x14ac:dyDescent="0.2">
      <c r="A2745" t="s">
        <v>80</v>
      </c>
      <c r="B2745">
        <v>14</v>
      </c>
      <c r="C2745" t="s">
        <v>27692</v>
      </c>
      <c r="D2745">
        <v>71240853</v>
      </c>
    </row>
    <row r="2746" spans="1:4" x14ac:dyDescent="0.2">
      <c r="A2746" t="s">
        <v>80</v>
      </c>
      <c r="B2746">
        <v>15</v>
      </c>
      <c r="C2746" t="s">
        <v>27693</v>
      </c>
      <c r="D2746">
        <v>71241188</v>
      </c>
    </row>
    <row r="2747" spans="1:4" x14ac:dyDescent="0.2">
      <c r="A2747" t="s">
        <v>80</v>
      </c>
      <c r="B2747">
        <v>16</v>
      </c>
      <c r="C2747" t="s">
        <v>27694</v>
      </c>
      <c r="D2747">
        <v>71241190</v>
      </c>
    </row>
    <row r="2748" spans="1:4" x14ac:dyDescent="0.2">
      <c r="A2748" t="s">
        <v>9857</v>
      </c>
      <c r="B2748">
        <v>1</v>
      </c>
      <c r="C2748" t="s">
        <v>27695</v>
      </c>
      <c r="D2748">
        <v>32230002</v>
      </c>
    </row>
    <row r="2749" spans="1:4" x14ac:dyDescent="0.2">
      <c r="A2749" t="s">
        <v>9857</v>
      </c>
      <c r="B2749">
        <v>2</v>
      </c>
      <c r="C2749" t="s">
        <v>27696</v>
      </c>
      <c r="D2749">
        <v>32230023</v>
      </c>
    </row>
    <row r="2750" spans="1:4" x14ac:dyDescent="0.2">
      <c r="A2750" t="s">
        <v>7286</v>
      </c>
      <c r="B2750">
        <v>1</v>
      </c>
      <c r="C2750" t="s">
        <v>27697</v>
      </c>
      <c r="D2750">
        <v>32210754</v>
      </c>
    </row>
    <row r="2751" spans="1:4" x14ac:dyDescent="0.2">
      <c r="A2751" t="s">
        <v>7286</v>
      </c>
      <c r="B2751">
        <v>2</v>
      </c>
      <c r="C2751" t="s">
        <v>27698</v>
      </c>
      <c r="D2751">
        <v>32211120</v>
      </c>
    </row>
    <row r="2752" spans="1:4" x14ac:dyDescent="0.2">
      <c r="A2752" t="s">
        <v>7286</v>
      </c>
      <c r="B2752">
        <v>3</v>
      </c>
      <c r="C2752" t="s">
        <v>27699</v>
      </c>
      <c r="D2752">
        <v>32211121</v>
      </c>
    </row>
    <row r="2753" spans="1:4" x14ac:dyDescent="0.2">
      <c r="A2753" t="s">
        <v>7286</v>
      </c>
      <c r="B2753">
        <v>4</v>
      </c>
      <c r="C2753" t="s">
        <v>27700</v>
      </c>
      <c r="D2753">
        <v>32211888</v>
      </c>
    </row>
    <row r="2754" spans="1:4" x14ac:dyDescent="0.2">
      <c r="A2754" t="s">
        <v>7679</v>
      </c>
      <c r="B2754">
        <v>1</v>
      </c>
      <c r="C2754" t="s">
        <v>27701</v>
      </c>
      <c r="D2754">
        <v>32210001</v>
      </c>
    </row>
    <row r="2755" spans="1:4" x14ac:dyDescent="0.2">
      <c r="A2755" t="s">
        <v>12079</v>
      </c>
      <c r="B2755">
        <v>1</v>
      </c>
      <c r="C2755" t="s">
        <v>27702</v>
      </c>
      <c r="D2755">
        <v>37610053</v>
      </c>
    </row>
    <row r="2756" spans="1:4" x14ac:dyDescent="0.2">
      <c r="A2756" t="s">
        <v>81</v>
      </c>
      <c r="B2756">
        <v>1</v>
      </c>
      <c r="C2756" t="s">
        <v>27703</v>
      </c>
      <c r="D2756">
        <v>21100488</v>
      </c>
    </row>
    <row r="2757" spans="1:4" x14ac:dyDescent="0.2">
      <c r="A2757" t="s">
        <v>81</v>
      </c>
      <c r="B2757">
        <v>2</v>
      </c>
      <c r="C2757" t="s">
        <v>27704</v>
      </c>
      <c r="D2757">
        <v>37220012</v>
      </c>
    </row>
    <row r="2758" spans="1:4" x14ac:dyDescent="0.2">
      <c r="A2758" t="s">
        <v>81</v>
      </c>
      <c r="B2758">
        <v>3</v>
      </c>
      <c r="C2758" t="s">
        <v>27705</v>
      </c>
      <c r="D2758">
        <v>37220014</v>
      </c>
    </row>
    <row r="2759" spans="1:4" x14ac:dyDescent="0.2">
      <c r="A2759" t="s">
        <v>81</v>
      </c>
      <c r="B2759">
        <v>4</v>
      </c>
      <c r="C2759" t="s">
        <v>27706</v>
      </c>
      <c r="D2759">
        <v>37230025</v>
      </c>
    </row>
    <row r="2760" spans="1:4" x14ac:dyDescent="0.2">
      <c r="A2760" t="s">
        <v>81</v>
      </c>
      <c r="B2760">
        <v>5</v>
      </c>
      <c r="C2760" t="s">
        <v>27707</v>
      </c>
      <c r="D2760">
        <v>37260005</v>
      </c>
    </row>
    <row r="2761" spans="1:4" x14ac:dyDescent="0.2">
      <c r="A2761" t="s">
        <v>81</v>
      </c>
      <c r="B2761">
        <v>6</v>
      </c>
      <c r="C2761" t="s">
        <v>27708</v>
      </c>
      <c r="D2761">
        <v>37260006</v>
      </c>
    </row>
    <row r="2762" spans="1:4" x14ac:dyDescent="0.2">
      <c r="A2762" t="s">
        <v>81</v>
      </c>
      <c r="B2762">
        <v>7</v>
      </c>
      <c r="C2762" t="s">
        <v>27709</v>
      </c>
      <c r="D2762">
        <v>37280017</v>
      </c>
    </row>
    <row r="2763" spans="1:4" x14ac:dyDescent="0.2">
      <c r="A2763" t="s">
        <v>81</v>
      </c>
      <c r="B2763">
        <v>8</v>
      </c>
      <c r="C2763" t="s">
        <v>27710</v>
      </c>
      <c r="D2763">
        <v>37280019</v>
      </c>
    </row>
    <row r="2764" spans="1:4" x14ac:dyDescent="0.2">
      <c r="A2764" t="s">
        <v>81</v>
      </c>
      <c r="B2764">
        <v>9</v>
      </c>
      <c r="C2764" t="s">
        <v>27711</v>
      </c>
      <c r="D2764">
        <v>38160666</v>
      </c>
    </row>
    <row r="2765" spans="1:4" x14ac:dyDescent="0.2">
      <c r="A2765" t="s">
        <v>81</v>
      </c>
      <c r="B2765">
        <v>10</v>
      </c>
      <c r="C2765" t="s">
        <v>27712</v>
      </c>
      <c r="D2765">
        <v>39100023</v>
      </c>
    </row>
    <row r="2766" spans="1:4" x14ac:dyDescent="0.2">
      <c r="A2766" t="s">
        <v>81</v>
      </c>
      <c r="B2766">
        <v>11</v>
      </c>
      <c r="C2766" t="s">
        <v>27713</v>
      </c>
      <c r="D2766">
        <v>39200440</v>
      </c>
    </row>
    <row r="2767" spans="1:4" x14ac:dyDescent="0.2">
      <c r="A2767" t="s">
        <v>10342</v>
      </c>
      <c r="B2767">
        <v>1</v>
      </c>
      <c r="C2767" t="s">
        <v>27714</v>
      </c>
      <c r="D2767">
        <v>37610005</v>
      </c>
    </row>
    <row r="2768" spans="1:4" x14ac:dyDescent="0.2">
      <c r="A2768" t="s">
        <v>10342</v>
      </c>
      <c r="B2768">
        <v>2</v>
      </c>
      <c r="C2768" t="s">
        <v>27715</v>
      </c>
      <c r="D2768">
        <v>37610006</v>
      </c>
    </row>
    <row r="2769" spans="1:4" x14ac:dyDescent="0.2">
      <c r="A2769" t="s">
        <v>10342</v>
      </c>
      <c r="B2769">
        <v>3</v>
      </c>
      <c r="C2769" t="s">
        <v>27716</v>
      </c>
      <c r="D2769">
        <v>37610023</v>
      </c>
    </row>
    <row r="2770" spans="1:4" x14ac:dyDescent="0.2">
      <c r="A2770" t="s">
        <v>10342</v>
      </c>
      <c r="B2770">
        <v>4</v>
      </c>
      <c r="C2770" t="s">
        <v>27717</v>
      </c>
      <c r="D2770">
        <v>37620001</v>
      </c>
    </row>
    <row r="2771" spans="1:4" x14ac:dyDescent="0.2">
      <c r="A2771" t="s">
        <v>2452</v>
      </c>
      <c r="B2771">
        <v>1</v>
      </c>
      <c r="C2771" t="s">
        <v>27718</v>
      </c>
      <c r="D2771">
        <v>32160002</v>
      </c>
    </row>
    <row r="2772" spans="1:4" x14ac:dyDescent="0.2">
      <c r="A2772" t="s">
        <v>2452</v>
      </c>
      <c r="B2772">
        <v>2</v>
      </c>
      <c r="C2772" t="s">
        <v>27719</v>
      </c>
      <c r="D2772">
        <v>32160300</v>
      </c>
    </row>
    <row r="2773" spans="1:4" x14ac:dyDescent="0.2">
      <c r="A2773" t="s">
        <v>2452</v>
      </c>
      <c r="B2773">
        <v>3</v>
      </c>
      <c r="C2773" t="s">
        <v>27720</v>
      </c>
      <c r="D2773">
        <v>32160584</v>
      </c>
    </row>
    <row r="2774" spans="1:4" x14ac:dyDescent="0.2">
      <c r="A2774" t="s">
        <v>11261</v>
      </c>
      <c r="B2774">
        <v>1</v>
      </c>
      <c r="C2774" t="s">
        <v>27721</v>
      </c>
      <c r="D2774">
        <v>37130822</v>
      </c>
    </row>
    <row r="2775" spans="1:4" x14ac:dyDescent="0.2">
      <c r="A2775" t="s">
        <v>11261</v>
      </c>
      <c r="B2775">
        <v>2</v>
      </c>
      <c r="C2775" t="s">
        <v>27722</v>
      </c>
      <c r="D2775">
        <v>37130863</v>
      </c>
    </row>
    <row r="2776" spans="1:4" x14ac:dyDescent="0.2">
      <c r="A2776" t="s">
        <v>1963</v>
      </c>
      <c r="B2776">
        <v>1</v>
      </c>
      <c r="C2776" t="s">
        <v>27723</v>
      </c>
      <c r="D2776">
        <v>32240800</v>
      </c>
    </row>
    <row r="2777" spans="1:4" x14ac:dyDescent="0.2">
      <c r="A2777" t="s">
        <v>1963</v>
      </c>
      <c r="B2777">
        <v>2</v>
      </c>
      <c r="C2777" t="s">
        <v>27724</v>
      </c>
      <c r="D2777">
        <v>71280643</v>
      </c>
    </row>
    <row r="2778" spans="1:4" x14ac:dyDescent="0.2">
      <c r="A2778" t="s">
        <v>1963</v>
      </c>
      <c r="B2778">
        <v>3</v>
      </c>
      <c r="C2778" t="s">
        <v>27725</v>
      </c>
      <c r="D2778">
        <v>71280649</v>
      </c>
    </row>
    <row r="2779" spans="1:4" x14ac:dyDescent="0.2">
      <c r="A2779" t="s">
        <v>2183</v>
      </c>
      <c r="B2779">
        <v>1</v>
      </c>
      <c r="C2779" t="s">
        <v>27726</v>
      </c>
      <c r="D2779">
        <v>34200010</v>
      </c>
    </row>
    <row r="2780" spans="1:4" x14ac:dyDescent="0.2">
      <c r="A2780" t="s">
        <v>2183</v>
      </c>
      <c r="B2780">
        <v>2</v>
      </c>
      <c r="C2780" t="s">
        <v>27727</v>
      </c>
      <c r="D2780">
        <v>34200026</v>
      </c>
    </row>
    <row r="2781" spans="1:4" x14ac:dyDescent="0.2">
      <c r="A2781" t="s">
        <v>2183</v>
      </c>
      <c r="B2781">
        <v>3</v>
      </c>
      <c r="C2781" t="s">
        <v>27728</v>
      </c>
      <c r="D2781">
        <v>35200004</v>
      </c>
    </row>
    <row r="2782" spans="1:4" x14ac:dyDescent="0.2">
      <c r="A2782" t="s">
        <v>3112</v>
      </c>
      <c r="B2782">
        <v>1</v>
      </c>
      <c r="C2782" t="s">
        <v>27729</v>
      </c>
      <c r="D2782">
        <v>36120588</v>
      </c>
    </row>
    <row r="2783" spans="1:4" x14ac:dyDescent="0.2">
      <c r="A2783" t="s">
        <v>3112</v>
      </c>
      <c r="B2783">
        <v>2</v>
      </c>
      <c r="C2783" t="s">
        <v>27730</v>
      </c>
      <c r="D2783">
        <v>36120744</v>
      </c>
    </row>
    <row r="2784" spans="1:4" x14ac:dyDescent="0.2">
      <c r="A2784" t="s">
        <v>7727</v>
      </c>
      <c r="B2784">
        <v>1</v>
      </c>
      <c r="C2784" t="s">
        <v>27731</v>
      </c>
      <c r="D2784">
        <v>34200011</v>
      </c>
    </row>
    <row r="2785" spans="1:4" x14ac:dyDescent="0.2">
      <c r="A2785" t="s">
        <v>7727</v>
      </c>
      <c r="B2785">
        <v>2</v>
      </c>
      <c r="C2785" t="s">
        <v>27732</v>
      </c>
      <c r="D2785">
        <v>34200027</v>
      </c>
    </row>
    <row r="2786" spans="1:4" x14ac:dyDescent="0.2">
      <c r="A2786" t="s">
        <v>5466</v>
      </c>
      <c r="B2786">
        <v>1</v>
      </c>
      <c r="C2786" t="s">
        <v>27733</v>
      </c>
      <c r="D2786">
        <v>32230003</v>
      </c>
    </row>
    <row r="2787" spans="1:4" x14ac:dyDescent="0.2">
      <c r="A2787" t="s">
        <v>5466</v>
      </c>
      <c r="B2787">
        <v>2</v>
      </c>
      <c r="C2787" t="s">
        <v>27734</v>
      </c>
      <c r="D2787">
        <v>32230023</v>
      </c>
    </row>
    <row r="2788" spans="1:4" x14ac:dyDescent="0.2">
      <c r="A2788" t="s">
        <v>5466</v>
      </c>
      <c r="B2788">
        <v>3</v>
      </c>
      <c r="C2788" t="s">
        <v>27735</v>
      </c>
      <c r="D2788">
        <v>32240027</v>
      </c>
    </row>
    <row r="2789" spans="1:4" x14ac:dyDescent="0.2">
      <c r="A2789" t="s">
        <v>1479</v>
      </c>
      <c r="B2789">
        <v>1</v>
      </c>
      <c r="C2789" t="s">
        <v>27736</v>
      </c>
      <c r="D2789">
        <v>34200026</v>
      </c>
    </row>
    <row r="2790" spans="1:4" x14ac:dyDescent="0.2">
      <c r="A2790" t="s">
        <v>1479</v>
      </c>
      <c r="B2790">
        <v>2</v>
      </c>
      <c r="C2790" t="s">
        <v>27737</v>
      </c>
      <c r="D2790">
        <v>35200004</v>
      </c>
    </row>
    <row r="2791" spans="1:4" x14ac:dyDescent="0.2">
      <c r="A2791" t="s">
        <v>11234</v>
      </c>
      <c r="B2791">
        <v>1</v>
      </c>
      <c r="C2791" t="s">
        <v>27738</v>
      </c>
      <c r="D2791">
        <v>16200334</v>
      </c>
    </row>
    <row r="2792" spans="1:4" x14ac:dyDescent="0.2">
      <c r="A2792" t="s">
        <v>11234</v>
      </c>
      <c r="B2792">
        <v>2</v>
      </c>
      <c r="C2792" t="s">
        <v>27739</v>
      </c>
      <c r="D2792">
        <v>16200437</v>
      </c>
    </row>
    <row r="2793" spans="1:4" x14ac:dyDescent="0.2">
      <c r="A2793" t="s">
        <v>11234</v>
      </c>
      <c r="B2793">
        <v>3</v>
      </c>
      <c r="C2793" t="s">
        <v>27740</v>
      </c>
      <c r="D2793">
        <v>16200788</v>
      </c>
    </row>
    <row r="2794" spans="1:4" x14ac:dyDescent="0.2">
      <c r="A2794" t="s">
        <v>11234</v>
      </c>
      <c r="B2794">
        <v>4</v>
      </c>
      <c r="C2794" t="s">
        <v>27741</v>
      </c>
      <c r="D2794">
        <v>16200952</v>
      </c>
    </row>
    <row r="2795" spans="1:4" x14ac:dyDescent="0.2">
      <c r="A2795" t="s">
        <v>11234</v>
      </c>
      <c r="B2795">
        <v>5</v>
      </c>
      <c r="C2795" t="s">
        <v>27742</v>
      </c>
      <c r="D2795">
        <v>16510026</v>
      </c>
    </row>
    <row r="2796" spans="1:4" x14ac:dyDescent="0.2">
      <c r="A2796" t="s">
        <v>11088</v>
      </c>
      <c r="B2796">
        <v>1</v>
      </c>
      <c r="C2796" t="s">
        <v>27743</v>
      </c>
      <c r="D2796">
        <v>35321223</v>
      </c>
    </row>
    <row r="2797" spans="1:4" x14ac:dyDescent="0.2">
      <c r="A2797" t="s">
        <v>11088</v>
      </c>
      <c r="B2797">
        <v>2</v>
      </c>
      <c r="C2797" t="s">
        <v>27744</v>
      </c>
      <c r="D2797">
        <v>35321244</v>
      </c>
    </row>
    <row r="2798" spans="1:4" x14ac:dyDescent="0.2">
      <c r="A2798" t="s">
        <v>11088</v>
      </c>
      <c r="B2798">
        <v>3</v>
      </c>
      <c r="C2798" t="s">
        <v>27745</v>
      </c>
      <c r="D2798">
        <v>35321467</v>
      </c>
    </row>
    <row r="2799" spans="1:4" x14ac:dyDescent="0.2">
      <c r="A2799" t="s">
        <v>11088</v>
      </c>
      <c r="B2799">
        <v>4</v>
      </c>
      <c r="C2799" t="s">
        <v>27746</v>
      </c>
      <c r="D2799">
        <v>35321866</v>
      </c>
    </row>
    <row r="2800" spans="1:4" x14ac:dyDescent="0.2">
      <c r="A2800" t="s">
        <v>3856</v>
      </c>
      <c r="B2800">
        <v>1</v>
      </c>
      <c r="C2800" t="s">
        <v>27747</v>
      </c>
      <c r="D2800">
        <v>35321244</v>
      </c>
    </row>
    <row r="2801" spans="1:4" x14ac:dyDescent="0.2">
      <c r="A2801" t="s">
        <v>3856</v>
      </c>
      <c r="B2801">
        <v>2</v>
      </c>
      <c r="C2801" t="s">
        <v>27748</v>
      </c>
      <c r="D2801">
        <v>35321466</v>
      </c>
    </row>
    <row r="2802" spans="1:4" x14ac:dyDescent="0.2">
      <c r="A2802" t="s">
        <v>3856</v>
      </c>
      <c r="B2802">
        <v>3</v>
      </c>
      <c r="C2802" t="s">
        <v>27749</v>
      </c>
      <c r="D2802">
        <v>35321467</v>
      </c>
    </row>
    <row r="2803" spans="1:4" x14ac:dyDescent="0.2">
      <c r="A2803" t="s">
        <v>3856</v>
      </c>
      <c r="B2803">
        <v>4</v>
      </c>
      <c r="C2803" t="s">
        <v>27750</v>
      </c>
      <c r="D2803">
        <v>35321866</v>
      </c>
    </row>
    <row r="2804" spans="1:4" x14ac:dyDescent="0.2">
      <c r="A2804" t="s">
        <v>9893</v>
      </c>
      <c r="B2804">
        <v>1</v>
      </c>
      <c r="C2804" t="s">
        <v>27751</v>
      </c>
      <c r="D2804">
        <v>62250021</v>
      </c>
    </row>
    <row r="2805" spans="1:4" x14ac:dyDescent="0.2">
      <c r="A2805" t="s">
        <v>9893</v>
      </c>
      <c r="B2805">
        <v>2</v>
      </c>
      <c r="C2805" t="s">
        <v>27752</v>
      </c>
      <c r="D2805">
        <v>93000020</v>
      </c>
    </row>
    <row r="2806" spans="1:4" x14ac:dyDescent="0.2">
      <c r="A2806" t="s">
        <v>9893</v>
      </c>
      <c r="B2806">
        <v>3</v>
      </c>
      <c r="C2806" t="s">
        <v>27753</v>
      </c>
      <c r="D2806">
        <v>93300001</v>
      </c>
    </row>
    <row r="2807" spans="1:4" x14ac:dyDescent="0.2">
      <c r="A2807" t="s">
        <v>9893</v>
      </c>
      <c r="B2807">
        <v>4</v>
      </c>
      <c r="C2807" t="s">
        <v>27754</v>
      </c>
      <c r="D2807">
        <v>93300002</v>
      </c>
    </row>
    <row r="2808" spans="1:4" x14ac:dyDescent="0.2">
      <c r="A2808" t="s">
        <v>9893</v>
      </c>
      <c r="B2808">
        <v>5</v>
      </c>
      <c r="C2808" t="s">
        <v>27755</v>
      </c>
      <c r="D2808">
        <v>93300004</v>
      </c>
    </row>
    <row r="2809" spans="1:4" x14ac:dyDescent="0.2">
      <c r="A2809" t="s">
        <v>9893</v>
      </c>
      <c r="B2809">
        <v>6</v>
      </c>
      <c r="C2809" t="s">
        <v>27756</v>
      </c>
      <c r="D2809">
        <v>93300022</v>
      </c>
    </row>
    <row r="2810" spans="1:4" x14ac:dyDescent="0.2">
      <c r="A2810" t="s">
        <v>9893</v>
      </c>
      <c r="B2810">
        <v>7</v>
      </c>
      <c r="C2810" t="s">
        <v>27757</v>
      </c>
      <c r="D2810">
        <v>93310020</v>
      </c>
    </row>
    <row r="2811" spans="1:4" x14ac:dyDescent="0.2">
      <c r="A2811" t="s">
        <v>9893</v>
      </c>
      <c r="B2811">
        <v>8</v>
      </c>
      <c r="C2811" t="s">
        <v>27758</v>
      </c>
      <c r="D2811">
        <v>93500003</v>
      </c>
    </row>
    <row r="2812" spans="1:4" x14ac:dyDescent="0.2">
      <c r="A2812" t="s">
        <v>9893</v>
      </c>
      <c r="B2812">
        <v>9</v>
      </c>
      <c r="C2812" t="s">
        <v>27759</v>
      </c>
      <c r="D2812">
        <v>93500033</v>
      </c>
    </row>
    <row r="2813" spans="1:4" x14ac:dyDescent="0.2">
      <c r="A2813" t="s">
        <v>9893</v>
      </c>
      <c r="B2813">
        <v>10</v>
      </c>
      <c r="C2813" t="s">
        <v>27760</v>
      </c>
      <c r="D2813">
        <v>93500055</v>
      </c>
    </row>
    <row r="2814" spans="1:4" x14ac:dyDescent="0.2">
      <c r="A2814" t="s">
        <v>9893</v>
      </c>
      <c r="B2814">
        <v>11</v>
      </c>
      <c r="C2814" t="s">
        <v>27761</v>
      </c>
      <c r="D2814">
        <v>93500433</v>
      </c>
    </row>
    <row r="2815" spans="1:4" x14ac:dyDescent="0.2">
      <c r="A2815" t="s">
        <v>5013</v>
      </c>
      <c r="B2815">
        <v>1</v>
      </c>
      <c r="C2815" t="s">
        <v>27762</v>
      </c>
      <c r="D2815">
        <v>32240800</v>
      </c>
    </row>
    <row r="2816" spans="1:4" x14ac:dyDescent="0.2">
      <c r="A2816" t="s">
        <v>3730</v>
      </c>
      <c r="B2816">
        <v>1</v>
      </c>
      <c r="C2816" t="s">
        <v>27763</v>
      </c>
      <c r="D2816">
        <v>32240800</v>
      </c>
    </row>
    <row r="2817" spans="1:4" x14ac:dyDescent="0.2">
      <c r="A2817" t="s">
        <v>3730</v>
      </c>
      <c r="B2817">
        <v>2</v>
      </c>
      <c r="C2817" t="s">
        <v>27764</v>
      </c>
      <c r="D2817">
        <v>71220026</v>
      </c>
    </row>
    <row r="2818" spans="1:4" x14ac:dyDescent="0.2">
      <c r="A2818" t="s">
        <v>3730</v>
      </c>
      <c r="B2818">
        <v>3</v>
      </c>
      <c r="C2818" t="s">
        <v>27765</v>
      </c>
      <c r="D2818">
        <v>71260001</v>
      </c>
    </row>
    <row r="2819" spans="1:4" x14ac:dyDescent="0.2">
      <c r="A2819" t="s">
        <v>3730</v>
      </c>
      <c r="B2819">
        <v>4</v>
      </c>
      <c r="C2819" t="s">
        <v>27766</v>
      </c>
      <c r="D2819">
        <v>71270810</v>
      </c>
    </row>
    <row r="2820" spans="1:4" x14ac:dyDescent="0.2">
      <c r="A2820" t="s">
        <v>6738</v>
      </c>
      <c r="B2820">
        <v>1</v>
      </c>
      <c r="C2820" t="s">
        <v>27767</v>
      </c>
      <c r="D2820">
        <v>36110017</v>
      </c>
    </row>
    <row r="2821" spans="1:4" x14ac:dyDescent="0.2">
      <c r="A2821" t="s">
        <v>6738</v>
      </c>
      <c r="B2821">
        <v>2</v>
      </c>
      <c r="C2821" t="s">
        <v>27768</v>
      </c>
      <c r="D2821">
        <v>36110023</v>
      </c>
    </row>
    <row r="2822" spans="1:4" x14ac:dyDescent="0.2">
      <c r="A2822" t="s">
        <v>6738</v>
      </c>
      <c r="B2822">
        <v>3</v>
      </c>
      <c r="C2822" t="s">
        <v>27769</v>
      </c>
      <c r="D2822">
        <v>36230799</v>
      </c>
    </row>
    <row r="2823" spans="1:4" x14ac:dyDescent="0.2">
      <c r="A2823" t="s">
        <v>5710</v>
      </c>
      <c r="B2823">
        <v>1</v>
      </c>
      <c r="C2823" t="s">
        <v>27770</v>
      </c>
      <c r="D2823">
        <v>35330005</v>
      </c>
    </row>
    <row r="2824" spans="1:4" x14ac:dyDescent="0.2">
      <c r="A2824" t="s">
        <v>5710</v>
      </c>
      <c r="B2824">
        <v>2</v>
      </c>
      <c r="C2824" t="s">
        <v>27771</v>
      </c>
      <c r="D2824">
        <v>35330008</v>
      </c>
    </row>
    <row r="2825" spans="1:4" x14ac:dyDescent="0.2">
      <c r="A2825" t="s">
        <v>5710</v>
      </c>
      <c r="B2825">
        <v>3</v>
      </c>
      <c r="C2825" t="s">
        <v>27772</v>
      </c>
      <c r="D2825">
        <v>35330021</v>
      </c>
    </row>
    <row r="2826" spans="1:4" x14ac:dyDescent="0.2">
      <c r="A2826" t="s">
        <v>5710</v>
      </c>
      <c r="B2826">
        <v>4</v>
      </c>
      <c r="C2826" t="s">
        <v>27773</v>
      </c>
      <c r="D2826">
        <v>35330024</v>
      </c>
    </row>
    <row r="2827" spans="1:4" x14ac:dyDescent="0.2">
      <c r="A2827" t="s">
        <v>5710</v>
      </c>
      <c r="B2827">
        <v>5</v>
      </c>
      <c r="C2827" t="s">
        <v>27774</v>
      </c>
      <c r="D2827">
        <v>35330255</v>
      </c>
    </row>
    <row r="2828" spans="1:4" x14ac:dyDescent="0.2">
      <c r="A2828" t="s">
        <v>5710</v>
      </c>
      <c r="B2828">
        <v>6</v>
      </c>
      <c r="C2828" t="s">
        <v>27775</v>
      </c>
      <c r="D2828">
        <v>35330274</v>
      </c>
    </row>
    <row r="2829" spans="1:4" x14ac:dyDescent="0.2">
      <c r="A2829" t="s">
        <v>6085</v>
      </c>
      <c r="B2829">
        <v>1</v>
      </c>
      <c r="C2829" t="s">
        <v>27776</v>
      </c>
      <c r="D2829">
        <v>42320718</v>
      </c>
    </row>
    <row r="2830" spans="1:4" x14ac:dyDescent="0.2">
      <c r="A2830" t="s">
        <v>6085</v>
      </c>
      <c r="B2830">
        <v>2</v>
      </c>
      <c r="C2830" t="s">
        <v>27777</v>
      </c>
      <c r="D2830">
        <v>42320799</v>
      </c>
    </row>
    <row r="2831" spans="1:4" x14ac:dyDescent="0.2">
      <c r="A2831" t="s">
        <v>3712</v>
      </c>
      <c r="B2831">
        <v>1</v>
      </c>
      <c r="C2831" t="s">
        <v>27778</v>
      </c>
      <c r="D2831">
        <v>13230264</v>
      </c>
    </row>
    <row r="2832" spans="1:4" x14ac:dyDescent="0.2">
      <c r="A2832" t="s">
        <v>3712</v>
      </c>
      <c r="B2832">
        <v>2</v>
      </c>
      <c r="C2832" t="s">
        <v>27779</v>
      </c>
      <c r="D2832">
        <v>13230518</v>
      </c>
    </row>
    <row r="2833" spans="1:4" x14ac:dyDescent="0.2">
      <c r="A2833" t="s">
        <v>3712</v>
      </c>
      <c r="B2833">
        <v>3</v>
      </c>
      <c r="C2833" t="s">
        <v>27780</v>
      </c>
      <c r="D2833">
        <v>13230582</v>
      </c>
    </row>
    <row r="2834" spans="1:4" x14ac:dyDescent="0.2">
      <c r="A2834" t="s">
        <v>3712</v>
      </c>
      <c r="B2834">
        <v>4</v>
      </c>
      <c r="C2834" t="s">
        <v>27781</v>
      </c>
      <c r="D2834">
        <v>13230858</v>
      </c>
    </row>
    <row r="2835" spans="1:4" x14ac:dyDescent="0.2">
      <c r="A2835" t="s">
        <v>9931</v>
      </c>
      <c r="B2835">
        <v>1</v>
      </c>
      <c r="C2835" t="s">
        <v>27782</v>
      </c>
      <c r="D2835">
        <v>37130414</v>
      </c>
    </row>
    <row r="2836" spans="1:4" x14ac:dyDescent="0.2">
      <c r="A2836" t="s">
        <v>9931</v>
      </c>
      <c r="B2836">
        <v>2</v>
      </c>
      <c r="C2836" t="s">
        <v>27783</v>
      </c>
      <c r="D2836">
        <v>37130743</v>
      </c>
    </row>
    <row r="2837" spans="1:4" x14ac:dyDescent="0.2">
      <c r="A2837" t="s">
        <v>9931</v>
      </c>
      <c r="B2837">
        <v>3</v>
      </c>
      <c r="C2837" t="s">
        <v>27784</v>
      </c>
      <c r="D2837">
        <v>37210002</v>
      </c>
    </row>
    <row r="2838" spans="1:4" x14ac:dyDescent="0.2">
      <c r="A2838" t="s">
        <v>1272</v>
      </c>
      <c r="B2838">
        <v>1</v>
      </c>
      <c r="C2838" t="s">
        <v>27785</v>
      </c>
      <c r="D2838">
        <v>13210021</v>
      </c>
    </row>
    <row r="2839" spans="1:4" x14ac:dyDescent="0.2">
      <c r="A2839" t="s">
        <v>10291</v>
      </c>
      <c r="B2839">
        <v>1</v>
      </c>
      <c r="C2839" t="s">
        <v>27786</v>
      </c>
      <c r="D2839">
        <v>62230002</v>
      </c>
    </row>
    <row r="2840" spans="1:4" x14ac:dyDescent="0.2">
      <c r="A2840" t="s">
        <v>10291</v>
      </c>
      <c r="B2840">
        <v>2</v>
      </c>
      <c r="C2840" t="s">
        <v>27787</v>
      </c>
      <c r="D2840">
        <v>62230003</v>
      </c>
    </row>
    <row r="2841" spans="1:4" x14ac:dyDescent="0.2">
      <c r="A2841" t="s">
        <v>10291</v>
      </c>
      <c r="B2841">
        <v>3</v>
      </c>
      <c r="C2841" t="s">
        <v>27788</v>
      </c>
      <c r="D2841">
        <v>62230020</v>
      </c>
    </row>
    <row r="2842" spans="1:4" x14ac:dyDescent="0.2">
      <c r="A2842" t="s">
        <v>10291</v>
      </c>
      <c r="B2842">
        <v>4</v>
      </c>
      <c r="C2842" t="s">
        <v>27789</v>
      </c>
      <c r="D2842">
        <v>62230050</v>
      </c>
    </row>
    <row r="2843" spans="1:4" x14ac:dyDescent="0.2">
      <c r="A2843" t="s">
        <v>10291</v>
      </c>
      <c r="B2843">
        <v>5</v>
      </c>
      <c r="C2843" t="s">
        <v>27790</v>
      </c>
      <c r="D2843">
        <v>62230057</v>
      </c>
    </row>
    <row r="2844" spans="1:4" x14ac:dyDescent="0.2">
      <c r="A2844" t="s">
        <v>10291</v>
      </c>
      <c r="B2844">
        <v>6</v>
      </c>
      <c r="C2844" t="s">
        <v>27791</v>
      </c>
      <c r="D2844">
        <v>62230729</v>
      </c>
    </row>
    <row r="2845" spans="1:4" x14ac:dyDescent="0.2">
      <c r="A2845" t="s">
        <v>10291</v>
      </c>
      <c r="B2845">
        <v>7</v>
      </c>
      <c r="C2845" t="s">
        <v>27792</v>
      </c>
      <c r="D2845">
        <v>62231066</v>
      </c>
    </row>
    <row r="2846" spans="1:4" x14ac:dyDescent="0.2">
      <c r="A2846" t="s">
        <v>10291</v>
      </c>
      <c r="B2846">
        <v>8</v>
      </c>
      <c r="C2846" t="s">
        <v>27793</v>
      </c>
      <c r="D2846">
        <v>62231070</v>
      </c>
    </row>
    <row r="2847" spans="1:4" x14ac:dyDescent="0.2">
      <c r="A2847" t="s">
        <v>10291</v>
      </c>
      <c r="B2847">
        <v>9</v>
      </c>
      <c r="C2847" t="s">
        <v>27794</v>
      </c>
      <c r="D2847">
        <v>62231223</v>
      </c>
    </row>
    <row r="2848" spans="1:4" x14ac:dyDescent="0.2">
      <c r="A2848" t="s">
        <v>9205</v>
      </c>
      <c r="B2848">
        <v>1</v>
      </c>
      <c r="C2848" t="s">
        <v>27795</v>
      </c>
      <c r="D2848">
        <v>32100001</v>
      </c>
    </row>
    <row r="2849" spans="1:4" x14ac:dyDescent="0.2">
      <c r="A2849" t="s">
        <v>9205</v>
      </c>
      <c r="B2849">
        <v>2</v>
      </c>
      <c r="C2849" t="s">
        <v>27796</v>
      </c>
      <c r="D2849">
        <v>32160002</v>
      </c>
    </row>
    <row r="2850" spans="1:4" x14ac:dyDescent="0.2">
      <c r="A2850" t="s">
        <v>9205</v>
      </c>
      <c r="B2850">
        <v>3</v>
      </c>
      <c r="C2850" t="s">
        <v>27797</v>
      </c>
      <c r="D2850">
        <v>32160006</v>
      </c>
    </row>
    <row r="2851" spans="1:4" x14ac:dyDescent="0.2">
      <c r="A2851" t="s">
        <v>9205</v>
      </c>
      <c r="B2851">
        <v>4</v>
      </c>
      <c r="C2851" t="s">
        <v>27798</v>
      </c>
      <c r="D2851">
        <v>32160008</v>
      </c>
    </row>
    <row r="2852" spans="1:4" x14ac:dyDescent="0.2">
      <c r="A2852" t="s">
        <v>9205</v>
      </c>
      <c r="B2852">
        <v>5</v>
      </c>
      <c r="C2852" t="s">
        <v>27799</v>
      </c>
      <c r="D2852">
        <v>32160017</v>
      </c>
    </row>
    <row r="2853" spans="1:4" x14ac:dyDescent="0.2">
      <c r="A2853" t="s">
        <v>9205</v>
      </c>
      <c r="B2853">
        <v>6</v>
      </c>
      <c r="C2853" t="s">
        <v>27800</v>
      </c>
      <c r="D2853">
        <v>32160026</v>
      </c>
    </row>
    <row r="2854" spans="1:4" x14ac:dyDescent="0.2">
      <c r="A2854" t="s">
        <v>9205</v>
      </c>
      <c r="B2854">
        <v>7</v>
      </c>
      <c r="C2854" t="s">
        <v>27801</v>
      </c>
      <c r="D2854">
        <v>32160088</v>
      </c>
    </row>
    <row r="2855" spans="1:4" x14ac:dyDescent="0.2">
      <c r="A2855" t="s">
        <v>9205</v>
      </c>
      <c r="B2855">
        <v>8</v>
      </c>
      <c r="C2855" t="s">
        <v>27802</v>
      </c>
      <c r="D2855">
        <v>32160584</v>
      </c>
    </row>
    <row r="2856" spans="1:4" x14ac:dyDescent="0.2">
      <c r="A2856" t="s">
        <v>9205</v>
      </c>
      <c r="B2856">
        <v>9</v>
      </c>
      <c r="C2856" t="s">
        <v>27803</v>
      </c>
      <c r="D2856">
        <v>32400011</v>
      </c>
    </row>
    <row r="2857" spans="1:4" x14ac:dyDescent="0.2">
      <c r="A2857" t="s">
        <v>9205</v>
      </c>
      <c r="B2857">
        <v>10</v>
      </c>
      <c r="C2857" t="s">
        <v>27804</v>
      </c>
      <c r="D2857">
        <v>41100002</v>
      </c>
    </row>
    <row r="2858" spans="1:4" x14ac:dyDescent="0.2">
      <c r="A2858" t="s">
        <v>4989</v>
      </c>
      <c r="B2858">
        <v>1</v>
      </c>
      <c r="C2858" t="s">
        <v>27805</v>
      </c>
      <c r="D2858">
        <v>32240459</v>
      </c>
    </row>
    <row r="2859" spans="1:4" x14ac:dyDescent="0.2">
      <c r="A2859" t="s">
        <v>3409</v>
      </c>
      <c r="B2859">
        <v>1</v>
      </c>
      <c r="C2859" t="s">
        <v>27806</v>
      </c>
      <c r="D2859">
        <v>16101000</v>
      </c>
    </row>
    <row r="2860" spans="1:4" x14ac:dyDescent="0.2">
      <c r="A2860" t="s">
        <v>3409</v>
      </c>
      <c r="B2860">
        <v>2</v>
      </c>
      <c r="C2860" t="s">
        <v>27807</v>
      </c>
      <c r="D2860">
        <v>51350002</v>
      </c>
    </row>
    <row r="2861" spans="1:4" x14ac:dyDescent="0.2">
      <c r="A2861" t="s">
        <v>3409</v>
      </c>
      <c r="B2861">
        <v>3</v>
      </c>
      <c r="C2861" t="s">
        <v>27808</v>
      </c>
      <c r="D2861">
        <v>51350423</v>
      </c>
    </row>
    <row r="2862" spans="1:4" x14ac:dyDescent="0.2">
      <c r="A2862" t="s">
        <v>3409</v>
      </c>
      <c r="B2862">
        <v>4</v>
      </c>
      <c r="C2862" t="s">
        <v>27809</v>
      </c>
      <c r="D2862">
        <v>51350623</v>
      </c>
    </row>
    <row r="2863" spans="1:4" x14ac:dyDescent="0.2">
      <c r="A2863" t="s">
        <v>3409</v>
      </c>
      <c r="B2863">
        <v>5</v>
      </c>
      <c r="C2863" t="s">
        <v>27810</v>
      </c>
      <c r="D2863">
        <v>51350672</v>
      </c>
    </row>
    <row r="2864" spans="1:4" x14ac:dyDescent="0.2">
      <c r="A2864" t="s">
        <v>11174</v>
      </c>
      <c r="B2864">
        <v>1</v>
      </c>
      <c r="C2864" t="s">
        <v>27811</v>
      </c>
      <c r="D2864">
        <v>32240798</v>
      </c>
    </row>
    <row r="2865" spans="1:4" x14ac:dyDescent="0.2">
      <c r="A2865" t="s">
        <v>3721</v>
      </c>
      <c r="B2865">
        <v>1</v>
      </c>
      <c r="C2865" t="s">
        <v>27812</v>
      </c>
      <c r="D2865">
        <v>32210756</v>
      </c>
    </row>
    <row r="2866" spans="1:4" x14ac:dyDescent="0.2">
      <c r="A2866" t="s">
        <v>3721</v>
      </c>
      <c r="B2866">
        <v>2</v>
      </c>
      <c r="C2866" t="s">
        <v>27813</v>
      </c>
      <c r="D2866">
        <v>32211117</v>
      </c>
    </row>
    <row r="2867" spans="1:4" x14ac:dyDescent="0.2">
      <c r="A2867" t="s">
        <v>3721</v>
      </c>
      <c r="B2867">
        <v>3</v>
      </c>
      <c r="C2867" t="s">
        <v>27814</v>
      </c>
      <c r="D2867">
        <v>32211253</v>
      </c>
    </row>
    <row r="2868" spans="1:4" x14ac:dyDescent="0.2">
      <c r="A2868" t="s">
        <v>3721</v>
      </c>
      <c r="B2868">
        <v>4</v>
      </c>
      <c r="C2868" t="s">
        <v>27815</v>
      </c>
      <c r="D2868">
        <v>32220024</v>
      </c>
    </row>
    <row r="2869" spans="1:4" x14ac:dyDescent="0.2">
      <c r="A2869" t="s">
        <v>3721</v>
      </c>
      <c r="B2869">
        <v>5</v>
      </c>
      <c r="C2869" t="s">
        <v>27816</v>
      </c>
      <c r="D2869">
        <v>32220123</v>
      </c>
    </row>
    <row r="2870" spans="1:4" x14ac:dyDescent="0.2">
      <c r="A2870" t="s">
        <v>3721</v>
      </c>
      <c r="B2870">
        <v>6</v>
      </c>
      <c r="C2870" t="s">
        <v>27817</v>
      </c>
      <c r="D2870">
        <v>32220234</v>
      </c>
    </row>
    <row r="2871" spans="1:4" x14ac:dyDescent="0.2">
      <c r="A2871" t="s">
        <v>3721</v>
      </c>
      <c r="B2871">
        <v>7</v>
      </c>
      <c r="C2871" t="s">
        <v>27818</v>
      </c>
      <c r="D2871">
        <v>32230002</v>
      </c>
    </row>
    <row r="2872" spans="1:4" x14ac:dyDescent="0.2">
      <c r="A2872" t="s">
        <v>3721</v>
      </c>
      <c r="B2872">
        <v>8</v>
      </c>
      <c r="C2872" t="s">
        <v>27819</v>
      </c>
      <c r="D2872">
        <v>32230086</v>
      </c>
    </row>
    <row r="2873" spans="1:4" x14ac:dyDescent="0.2">
      <c r="A2873" t="s">
        <v>5985</v>
      </c>
      <c r="B2873">
        <v>1</v>
      </c>
      <c r="C2873" t="s">
        <v>27820</v>
      </c>
      <c r="D2873">
        <v>32230439</v>
      </c>
    </row>
    <row r="2874" spans="1:4" x14ac:dyDescent="0.2">
      <c r="A2874" t="s">
        <v>5985</v>
      </c>
      <c r="B2874">
        <v>2</v>
      </c>
      <c r="C2874" t="s">
        <v>27821</v>
      </c>
      <c r="D2874">
        <v>32240459</v>
      </c>
    </row>
    <row r="2875" spans="1:4" x14ac:dyDescent="0.2">
      <c r="A2875" t="s">
        <v>5985</v>
      </c>
      <c r="B2875">
        <v>3</v>
      </c>
      <c r="C2875" t="s">
        <v>27822</v>
      </c>
      <c r="D2875">
        <v>32240798</v>
      </c>
    </row>
    <row r="2876" spans="1:4" x14ac:dyDescent="0.2">
      <c r="A2876" t="s">
        <v>5985</v>
      </c>
      <c r="B2876">
        <v>4</v>
      </c>
      <c r="C2876" t="s">
        <v>27823</v>
      </c>
      <c r="D2876">
        <v>32240799</v>
      </c>
    </row>
    <row r="2877" spans="1:4" x14ac:dyDescent="0.2">
      <c r="A2877" t="s">
        <v>5985</v>
      </c>
      <c r="B2877">
        <v>5</v>
      </c>
      <c r="C2877" t="s">
        <v>27824</v>
      </c>
      <c r="D2877">
        <v>32241784</v>
      </c>
    </row>
    <row r="2878" spans="1:4" x14ac:dyDescent="0.2">
      <c r="A2878" t="s">
        <v>5082</v>
      </c>
      <c r="B2878">
        <v>1</v>
      </c>
      <c r="C2878" t="s">
        <v>27825</v>
      </c>
      <c r="D2878">
        <v>16101546</v>
      </c>
    </row>
    <row r="2879" spans="1:4" x14ac:dyDescent="0.2">
      <c r="A2879" t="s">
        <v>3001</v>
      </c>
      <c r="B2879">
        <v>1</v>
      </c>
      <c r="C2879" t="s">
        <v>27826</v>
      </c>
      <c r="D2879">
        <v>31100495</v>
      </c>
    </row>
    <row r="2880" spans="1:4" x14ac:dyDescent="0.2">
      <c r="A2880" t="s">
        <v>3001</v>
      </c>
      <c r="B2880">
        <v>2</v>
      </c>
      <c r="C2880" t="s">
        <v>27827</v>
      </c>
      <c r="D2880">
        <v>31100995</v>
      </c>
    </row>
    <row r="2881" spans="1:4" x14ac:dyDescent="0.2">
      <c r="A2881" t="s">
        <v>5334</v>
      </c>
      <c r="B2881">
        <v>1</v>
      </c>
      <c r="C2881" t="s">
        <v>27828</v>
      </c>
      <c r="D2881">
        <v>32211888</v>
      </c>
    </row>
    <row r="2882" spans="1:4" x14ac:dyDescent="0.2">
      <c r="A2882" t="s">
        <v>12088</v>
      </c>
      <c r="B2882">
        <v>1</v>
      </c>
      <c r="C2882" t="s">
        <v>27829</v>
      </c>
      <c r="D2882">
        <v>37130633</v>
      </c>
    </row>
    <row r="2883" spans="1:4" x14ac:dyDescent="0.2">
      <c r="A2883" t="s">
        <v>6184</v>
      </c>
      <c r="B2883">
        <v>1</v>
      </c>
      <c r="C2883" t="s">
        <v>27830</v>
      </c>
      <c r="D2883">
        <v>34200011</v>
      </c>
    </row>
    <row r="2884" spans="1:4" x14ac:dyDescent="0.2">
      <c r="A2884" t="s">
        <v>6184</v>
      </c>
      <c r="B2884">
        <v>2</v>
      </c>
      <c r="C2884" t="s">
        <v>27831</v>
      </c>
      <c r="D2884">
        <v>34200027</v>
      </c>
    </row>
    <row r="2885" spans="1:4" x14ac:dyDescent="0.2">
      <c r="A2885" t="s">
        <v>6184</v>
      </c>
      <c r="B2885">
        <v>3</v>
      </c>
      <c r="C2885" t="s">
        <v>27832</v>
      </c>
      <c r="D2885">
        <v>44300001</v>
      </c>
    </row>
    <row r="2886" spans="1:4" x14ac:dyDescent="0.2">
      <c r="A2886" t="s">
        <v>5928</v>
      </c>
      <c r="B2886">
        <v>1</v>
      </c>
      <c r="C2886" t="s">
        <v>27833</v>
      </c>
      <c r="D2886">
        <v>34200002</v>
      </c>
    </row>
    <row r="2887" spans="1:4" x14ac:dyDescent="0.2">
      <c r="A2887" t="s">
        <v>5928</v>
      </c>
      <c r="B2887">
        <v>2</v>
      </c>
      <c r="C2887" t="s">
        <v>27834</v>
      </c>
      <c r="D2887">
        <v>34200013</v>
      </c>
    </row>
    <row r="2888" spans="1:4" x14ac:dyDescent="0.2">
      <c r="A2888" t="s">
        <v>5928</v>
      </c>
      <c r="B2888">
        <v>3</v>
      </c>
      <c r="C2888" t="s">
        <v>27835</v>
      </c>
      <c r="D2888">
        <v>34200014</v>
      </c>
    </row>
    <row r="2889" spans="1:4" x14ac:dyDescent="0.2">
      <c r="A2889" t="s">
        <v>5928</v>
      </c>
      <c r="B2889">
        <v>4</v>
      </c>
      <c r="C2889" t="s">
        <v>27836</v>
      </c>
      <c r="D2889">
        <v>34200017</v>
      </c>
    </row>
    <row r="2890" spans="1:4" x14ac:dyDescent="0.2">
      <c r="A2890" t="s">
        <v>5928</v>
      </c>
      <c r="B2890">
        <v>5</v>
      </c>
      <c r="C2890" t="s">
        <v>27837</v>
      </c>
      <c r="D2890">
        <v>34200018</v>
      </c>
    </row>
    <row r="2891" spans="1:4" x14ac:dyDescent="0.2">
      <c r="A2891" t="s">
        <v>8629</v>
      </c>
      <c r="B2891">
        <v>1</v>
      </c>
      <c r="C2891" t="s">
        <v>27838</v>
      </c>
      <c r="D2891">
        <v>32440001</v>
      </c>
    </row>
    <row r="2892" spans="1:4" x14ac:dyDescent="0.2">
      <c r="A2892" t="s">
        <v>8629</v>
      </c>
      <c r="B2892">
        <v>2</v>
      </c>
      <c r="C2892" t="s">
        <v>27839</v>
      </c>
      <c r="D2892">
        <v>32440023</v>
      </c>
    </row>
    <row r="2893" spans="1:4" x14ac:dyDescent="0.2">
      <c r="A2893" t="s">
        <v>8629</v>
      </c>
      <c r="B2893">
        <v>3</v>
      </c>
      <c r="C2893" t="s">
        <v>27840</v>
      </c>
      <c r="D2893">
        <v>32460020</v>
      </c>
    </row>
    <row r="2894" spans="1:4" x14ac:dyDescent="0.2">
      <c r="A2894" t="s">
        <v>8629</v>
      </c>
      <c r="B2894">
        <v>4</v>
      </c>
      <c r="C2894" t="s">
        <v>27841</v>
      </c>
      <c r="D2894">
        <v>32460500</v>
      </c>
    </row>
    <row r="2895" spans="1:4" x14ac:dyDescent="0.2">
      <c r="A2895" t="s">
        <v>8629</v>
      </c>
      <c r="B2895">
        <v>5</v>
      </c>
      <c r="C2895" t="s">
        <v>27842</v>
      </c>
      <c r="D2895">
        <v>61200799</v>
      </c>
    </row>
    <row r="2896" spans="1:4" x14ac:dyDescent="0.2">
      <c r="A2896" t="s">
        <v>8629</v>
      </c>
      <c r="B2896">
        <v>6</v>
      </c>
      <c r="C2896" t="s">
        <v>27843</v>
      </c>
      <c r="D2896">
        <v>61201095</v>
      </c>
    </row>
    <row r="2897" spans="1:4" x14ac:dyDescent="0.2">
      <c r="A2897" t="s">
        <v>9577</v>
      </c>
      <c r="B2897">
        <v>1</v>
      </c>
      <c r="C2897" t="s">
        <v>27844</v>
      </c>
      <c r="D2897">
        <v>32160002</v>
      </c>
    </row>
    <row r="2898" spans="1:4" x14ac:dyDescent="0.2">
      <c r="A2898" t="s">
        <v>9577</v>
      </c>
      <c r="B2898">
        <v>2</v>
      </c>
      <c r="C2898" t="s">
        <v>27845</v>
      </c>
      <c r="D2898">
        <v>32160026</v>
      </c>
    </row>
    <row r="2899" spans="1:4" x14ac:dyDescent="0.2">
      <c r="A2899" t="s">
        <v>9577</v>
      </c>
      <c r="B2899">
        <v>3</v>
      </c>
      <c r="C2899" t="s">
        <v>27846</v>
      </c>
      <c r="D2899">
        <v>41100002</v>
      </c>
    </row>
    <row r="2900" spans="1:4" x14ac:dyDescent="0.2">
      <c r="A2900" t="s">
        <v>9577</v>
      </c>
      <c r="B2900">
        <v>4</v>
      </c>
      <c r="C2900" t="s">
        <v>27847</v>
      </c>
      <c r="D2900">
        <v>41100023</v>
      </c>
    </row>
    <row r="2901" spans="1:4" x14ac:dyDescent="0.2">
      <c r="A2901" t="s">
        <v>1449</v>
      </c>
      <c r="B2901">
        <v>1</v>
      </c>
      <c r="C2901" t="s">
        <v>27848</v>
      </c>
      <c r="D2901">
        <v>37130822</v>
      </c>
    </row>
    <row r="2902" spans="1:4" x14ac:dyDescent="0.2">
      <c r="A2902" t="s">
        <v>1449</v>
      </c>
      <c r="B2902">
        <v>2</v>
      </c>
      <c r="C2902" t="s">
        <v>27849</v>
      </c>
      <c r="D2902">
        <v>37130863</v>
      </c>
    </row>
    <row r="2903" spans="1:4" x14ac:dyDescent="0.2">
      <c r="A2903" t="s">
        <v>2538</v>
      </c>
      <c r="B2903">
        <v>1</v>
      </c>
      <c r="C2903" t="s">
        <v>27850</v>
      </c>
      <c r="D2903">
        <v>63210023</v>
      </c>
    </row>
    <row r="2904" spans="1:4" x14ac:dyDescent="0.2">
      <c r="A2904" t="s">
        <v>2538</v>
      </c>
      <c r="B2904">
        <v>2</v>
      </c>
      <c r="C2904" t="s">
        <v>27851</v>
      </c>
      <c r="D2904">
        <v>63220001</v>
      </c>
    </row>
    <row r="2905" spans="1:4" x14ac:dyDescent="0.2">
      <c r="A2905" t="s">
        <v>2538</v>
      </c>
      <c r="B2905">
        <v>3</v>
      </c>
      <c r="C2905" t="s">
        <v>27852</v>
      </c>
      <c r="D2905">
        <v>63220002</v>
      </c>
    </row>
    <row r="2906" spans="1:4" x14ac:dyDescent="0.2">
      <c r="A2906" t="s">
        <v>2538</v>
      </c>
      <c r="B2906">
        <v>4</v>
      </c>
      <c r="C2906" t="s">
        <v>27853</v>
      </c>
      <c r="D2906">
        <v>63300001</v>
      </c>
    </row>
    <row r="2907" spans="1:4" x14ac:dyDescent="0.2">
      <c r="A2907" t="s">
        <v>2538</v>
      </c>
      <c r="B2907">
        <v>5</v>
      </c>
      <c r="C2907" t="s">
        <v>27854</v>
      </c>
      <c r="D2907">
        <v>63300004</v>
      </c>
    </row>
    <row r="2908" spans="1:4" x14ac:dyDescent="0.2">
      <c r="A2908" t="s">
        <v>2538</v>
      </c>
      <c r="B2908">
        <v>6</v>
      </c>
      <c r="C2908" t="s">
        <v>27855</v>
      </c>
      <c r="D2908">
        <v>93500003</v>
      </c>
    </row>
    <row r="2909" spans="1:4" x14ac:dyDescent="0.2">
      <c r="A2909" t="s">
        <v>2538</v>
      </c>
      <c r="B2909">
        <v>7</v>
      </c>
      <c r="C2909" t="s">
        <v>27856</v>
      </c>
      <c r="D2909">
        <v>93500033</v>
      </c>
    </row>
    <row r="2910" spans="1:4" x14ac:dyDescent="0.2">
      <c r="A2910" t="s">
        <v>1594</v>
      </c>
      <c r="B2910">
        <v>1</v>
      </c>
      <c r="C2910" t="s">
        <v>27857</v>
      </c>
      <c r="D2910">
        <v>42310001</v>
      </c>
    </row>
    <row r="2911" spans="1:4" x14ac:dyDescent="0.2">
      <c r="A2911" t="s">
        <v>1594</v>
      </c>
      <c r="B2911">
        <v>2</v>
      </c>
      <c r="C2911" t="s">
        <v>27858</v>
      </c>
      <c r="D2911">
        <v>42320003</v>
      </c>
    </row>
    <row r="2912" spans="1:4" x14ac:dyDescent="0.2">
      <c r="A2912" t="s">
        <v>1594</v>
      </c>
      <c r="B2912">
        <v>3</v>
      </c>
      <c r="C2912" t="s">
        <v>27859</v>
      </c>
      <c r="D2912">
        <v>42320004</v>
      </c>
    </row>
    <row r="2913" spans="1:4" x14ac:dyDescent="0.2">
      <c r="A2913" t="s">
        <v>1594</v>
      </c>
      <c r="B2913">
        <v>4</v>
      </c>
      <c r="C2913" t="s">
        <v>27860</v>
      </c>
      <c r="D2913">
        <v>42320007</v>
      </c>
    </row>
    <row r="2914" spans="1:4" x14ac:dyDescent="0.2">
      <c r="A2914" t="s">
        <v>1594</v>
      </c>
      <c r="B2914">
        <v>5</v>
      </c>
      <c r="C2914" t="s">
        <v>27861</v>
      </c>
      <c r="D2914">
        <v>42320026</v>
      </c>
    </row>
    <row r="2915" spans="1:4" x14ac:dyDescent="0.2">
      <c r="A2915" t="s">
        <v>1594</v>
      </c>
      <c r="B2915">
        <v>6</v>
      </c>
      <c r="C2915" t="s">
        <v>27862</v>
      </c>
      <c r="D2915">
        <v>42320044</v>
      </c>
    </row>
    <row r="2916" spans="1:4" x14ac:dyDescent="0.2">
      <c r="A2916" t="s">
        <v>1594</v>
      </c>
      <c r="B2916">
        <v>7</v>
      </c>
      <c r="C2916" t="s">
        <v>27863</v>
      </c>
      <c r="D2916">
        <v>42320511</v>
      </c>
    </row>
    <row r="2917" spans="1:4" x14ac:dyDescent="0.2">
      <c r="A2917" t="s">
        <v>1594</v>
      </c>
      <c r="B2917">
        <v>8</v>
      </c>
      <c r="C2917" t="s">
        <v>27864</v>
      </c>
      <c r="D2917">
        <v>42320687</v>
      </c>
    </row>
    <row r="2918" spans="1:4" x14ac:dyDescent="0.2">
      <c r="A2918" t="s">
        <v>1594</v>
      </c>
      <c r="B2918">
        <v>9</v>
      </c>
      <c r="C2918" t="s">
        <v>27865</v>
      </c>
      <c r="D2918">
        <v>67510002</v>
      </c>
    </row>
    <row r="2919" spans="1:4" x14ac:dyDescent="0.2">
      <c r="A2919" t="s">
        <v>1594</v>
      </c>
      <c r="B2919">
        <v>10</v>
      </c>
      <c r="C2919" t="s">
        <v>27866</v>
      </c>
      <c r="D2919">
        <v>67530020</v>
      </c>
    </row>
    <row r="2920" spans="1:4" x14ac:dyDescent="0.2">
      <c r="A2920" t="s">
        <v>8602</v>
      </c>
      <c r="B2920">
        <v>1</v>
      </c>
      <c r="C2920" t="s">
        <v>27867</v>
      </c>
      <c r="D2920">
        <v>36110043</v>
      </c>
    </row>
    <row r="2921" spans="1:4" x14ac:dyDescent="0.2">
      <c r="A2921" t="s">
        <v>8602</v>
      </c>
      <c r="B2921">
        <v>2</v>
      </c>
      <c r="C2921" t="s">
        <v>27868</v>
      </c>
      <c r="D2921">
        <v>36120001</v>
      </c>
    </row>
    <row r="2922" spans="1:4" x14ac:dyDescent="0.2">
      <c r="A2922" t="s">
        <v>8602</v>
      </c>
      <c r="B2922">
        <v>3</v>
      </c>
      <c r="C2922" t="s">
        <v>27869</v>
      </c>
      <c r="D2922">
        <v>36120588</v>
      </c>
    </row>
    <row r="2923" spans="1:4" x14ac:dyDescent="0.2">
      <c r="A2923" t="s">
        <v>8602</v>
      </c>
      <c r="B2923">
        <v>4</v>
      </c>
      <c r="C2923" t="s">
        <v>27870</v>
      </c>
      <c r="D2923">
        <v>36120744</v>
      </c>
    </row>
    <row r="2924" spans="1:4" x14ac:dyDescent="0.2">
      <c r="A2924" t="s">
        <v>1009</v>
      </c>
      <c r="B2924">
        <v>1</v>
      </c>
      <c r="C2924" t="s">
        <v>27871</v>
      </c>
      <c r="D2924">
        <v>16101000</v>
      </c>
    </row>
    <row r="2925" spans="1:4" x14ac:dyDescent="0.2">
      <c r="A2925" t="s">
        <v>1009</v>
      </c>
      <c r="B2925">
        <v>2</v>
      </c>
      <c r="C2925" t="s">
        <v>27872</v>
      </c>
      <c r="D2925">
        <v>16101087</v>
      </c>
    </row>
    <row r="2926" spans="1:4" x14ac:dyDescent="0.2">
      <c r="A2926" t="s">
        <v>5433</v>
      </c>
      <c r="B2926">
        <v>1</v>
      </c>
      <c r="C2926" t="s">
        <v>27873</v>
      </c>
      <c r="D2926">
        <v>35200049</v>
      </c>
    </row>
    <row r="2927" spans="1:4" x14ac:dyDescent="0.2">
      <c r="A2927" t="s">
        <v>5433</v>
      </c>
      <c r="B2927">
        <v>2</v>
      </c>
      <c r="C2927" t="s">
        <v>27874</v>
      </c>
      <c r="D2927">
        <v>35330006</v>
      </c>
    </row>
    <row r="2928" spans="1:4" x14ac:dyDescent="0.2">
      <c r="A2928" t="s">
        <v>1876</v>
      </c>
      <c r="B2928">
        <v>1</v>
      </c>
      <c r="C2928" t="s">
        <v>27875</v>
      </c>
      <c r="D2928">
        <v>37170001</v>
      </c>
    </row>
    <row r="2929" spans="1:4" x14ac:dyDescent="0.2">
      <c r="A2929" t="s">
        <v>1876</v>
      </c>
      <c r="B2929">
        <v>2</v>
      </c>
      <c r="C2929" t="s">
        <v>27876</v>
      </c>
      <c r="D2929">
        <v>38140498</v>
      </c>
    </row>
    <row r="2930" spans="1:4" x14ac:dyDescent="0.2">
      <c r="A2930" t="s">
        <v>8092</v>
      </c>
      <c r="B2930">
        <v>1</v>
      </c>
      <c r="C2930" t="s">
        <v>27877</v>
      </c>
      <c r="D2930">
        <v>35321242</v>
      </c>
    </row>
    <row r="2931" spans="1:4" x14ac:dyDescent="0.2">
      <c r="A2931" t="s">
        <v>8092</v>
      </c>
      <c r="B2931">
        <v>2</v>
      </c>
      <c r="C2931" t="s">
        <v>27878</v>
      </c>
      <c r="D2931">
        <v>35321479</v>
      </c>
    </row>
    <row r="2932" spans="1:4" x14ac:dyDescent="0.2">
      <c r="A2932" t="s">
        <v>8092</v>
      </c>
      <c r="B2932">
        <v>3</v>
      </c>
      <c r="C2932" t="s">
        <v>27879</v>
      </c>
      <c r="D2932">
        <v>35321480</v>
      </c>
    </row>
    <row r="2933" spans="1:4" x14ac:dyDescent="0.2">
      <c r="A2933" t="s">
        <v>3880</v>
      </c>
      <c r="B2933">
        <v>1</v>
      </c>
      <c r="C2933" t="s">
        <v>27880</v>
      </c>
      <c r="D2933">
        <v>42320762</v>
      </c>
    </row>
    <row r="2934" spans="1:4" x14ac:dyDescent="0.2">
      <c r="A2934" t="s">
        <v>3880</v>
      </c>
      <c r="B2934">
        <v>2</v>
      </c>
      <c r="C2934" t="s">
        <v>27881</v>
      </c>
      <c r="D2934">
        <v>42320799</v>
      </c>
    </row>
    <row r="2935" spans="1:4" x14ac:dyDescent="0.2">
      <c r="A2935" t="s">
        <v>11699</v>
      </c>
      <c r="B2935">
        <v>1</v>
      </c>
      <c r="C2935" t="s">
        <v>27882</v>
      </c>
      <c r="D2935">
        <v>32180002</v>
      </c>
    </row>
    <row r="2936" spans="1:4" x14ac:dyDescent="0.2">
      <c r="A2936" t="s">
        <v>11699</v>
      </c>
      <c r="B2936">
        <v>2</v>
      </c>
      <c r="C2936" t="s">
        <v>27883</v>
      </c>
      <c r="D2936">
        <v>32180017</v>
      </c>
    </row>
    <row r="2937" spans="1:4" x14ac:dyDescent="0.2">
      <c r="A2937" t="s">
        <v>11699</v>
      </c>
      <c r="B2937">
        <v>3</v>
      </c>
      <c r="C2937" t="s">
        <v>27884</v>
      </c>
      <c r="D2937">
        <v>41100023</v>
      </c>
    </row>
    <row r="2938" spans="1:4" x14ac:dyDescent="0.2">
      <c r="A2938" t="s">
        <v>11699</v>
      </c>
      <c r="B2938">
        <v>4</v>
      </c>
      <c r="C2938" t="s">
        <v>27885</v>
      </c>
      <c r="D2938">
        <v>41200001</v>
      </c>
    </row>
    <row r="2939" spans="1:4" x14ac:dyDescent="0.2">
      <c r="A2939" t="s">
        <v>2219</v>
      </c>
      <c r="B2939">
        <v>1</v>
      </c>
      <c r="C2939" t="s">
        <v>27886</v>
      </c>
      <c r="D2939">
        <v>62231033</v>
      </c>
    </row>
    <row r="2940" spans="1:4" x14ac:dyDescent="0.2">
      <c r="A2940" t="s">
        <v>2219</v>
      </c>
      <c r="B2940">
        <v>2</v>
      </c>
      <c r="C2940" t="s">
        <v>27887</v>
      </c>
      <c r="D2940">
        <v>62231070</v>
      </c>
    </row>
    <row r="2941" spans="1:4" x14ac:dyDescent="0.2">
      <c r="A2941" t="s">
        <v>8287</v>
      </c>
      <c r="B2941">
        <v>1</v>
      </c>
      <c r="C2941" t="s">
        <v>27888</v>
      </c>
      <c r="D2941">
        <v>13210018</v>
      </c>
    </row>
    <row r="2942" spans="1:4" x14ac:dyDescent="0.2">
      <c r="A2942" t="s">
        <v>8287</v>
      </c>
      <c r="B2942">
        <v>2</v>
      </c>
      <c r="C2942" t="s">
        <v>27889</v>
      </c>
      <c r="D2942">
        <v>13210021</v>
      </c>
    </row>
    <row r="2943" spans="1:4" x14ac:dyDescent="0.2">
      <c r="A2943" t="s">
        <v>8287</v>
      </c>
      <c r="B2943">
        <v>3</v>
      </c>
      <c r="C2943" t="s">
        <v>27890</v>
      </c>
      <c r="D2943">
        <v>13210022</v>
      </c>
    </row>
    <row r="2944" spans="1:4" x14ac:dyDescent="0.2">
      <c r="A2944" t="s">
        <v>8287</v>
      </c>
      <c r="B2944">
        <v>4</v>
      </c>
      <c r="C2944" t="s">
        <v>27891</v>
      </c>
      <c r="D2944">
        <v>13210315</v>
      </c>
    </row>
    <row r="2945" spans="1:4" x14ac:dyDescent="0.2">
      <c r="A2945" t="s">
        <v>8287</v>
      </c>
      <c r="B2945">
        <v>5</v>
      </c>
      <c r="C2945" t="s">
        <v>27892</v>
      </c>
      <c r="D2945">
        <v>13230019</v>
      </c>
    </row>
    <row r="2946" spans="1:4" x14ac:dyDescent="0.2">
      <c r="A2946" t="s">
        <v>8287</v>
      </c>
      <c r="B2946">
        <v>6</v>
      </c>
      <c r="C2946" t="s">
        <v>27893</v>
      </c>
      <c r="D2946">
        <v>13230022</v>
      </c>
    </row>
    <row r="2947" spans="1:4" x14ac:dyDescent="0.2">
      <c r="A2947" t="s">
        <v>8287</v>
      </c>
      <c r="B2947">
        <v>7</v>
      </c>
      <c r="C2947" t="s">
        <v>27894</v>
      </c>
      <c r="D2947">
        <v>13230026</v>
      </c>
    </row>
    <row r="2948" spans="1:4" x14ac:dyDescent="0.2">
      <c r="A2948" t="s">
        <v>6865</v>
      </c>
      <c r="B2948">
        <v>1</v>
      </c>
      <c r="C2948" t="s">
        <v>27895</v>
      </c>
      <c r="D2948">
        <v>72300411</v>
      </c>
    </row>
    <row r="2949" spans="1:4" x14ac:dyDescent="0.2">
      <c r="A2949" t="s">
        <v>11835</v>
      </c>
      <c r="B2949">
        <v>1</v>
      </c>
      <c r="C2949" t="s">
        <v>27896</v>
      </c>
      <c r="D2949">
        <v>34200026</v>
      </c>
    </row>
    <row r="2950" spans="1:4" x14ac:dyDescent="0.2">
      <c r="A2950" t="s">
        <v>3478</v>
      </c>
      <c r="B2950">
        <v>1</v>
      </c>
      <c r="C2950" t="s">
        <v>27897</v>
      </c>
      <c r="D2950">
        <v>36110003</v>
      </c>
    </row>
    <row r="2951" spans="1:4" x14ac:dyDescent="0.2">
      <c r="A2951" t="s">
        <v>3478</v>
      </c>
      <c r="B2951">
        <v>2</v>
      </c>
      <c r="C2951" t="s">
        <v>27898</v>
      </c>
      <c r="D2951">
        <v>36110007</v>
      </c>
    </row>
    <row r="2952" spans="1:4" x14ac:dyDescent="0.2">
      <c r="A2952" t="s">
        <v>3478</v>
      </c>
      <c r="B2952">
        <v>3</v>
      </c>
      <c r="C2952" t="s">
        <v>27899</v>
      </c>
      <c r="D2952">
        <v>36110008</v>
      </c>
    </row>
    <row r="2953" spans="1:4" x14ac:dyDescent="0.2">
      <c r="A2953" t="s">
        <v>3478</v>
      </c>
      <c r="B2953">
        <v>4</v>
      </c>
      <c r="C2953" t="s">
        <v>27900</v>
      </c>
      <c r="D2953">
        <v>36110043</v>
      </c>
    </row>
    <row r="2954" spans="1:4" x14ac:dyDescent="0.2">
      <c r="A2954" t="s">
        <v>3478</v>
      </c>
      <c r="B2954">
        <v>5</v>
      </c>
      <c r="C2954" t="s">
        <v>27901</v>
      </c>
      <c r="D2954">
        <v>36130017</v>
      </c>
    </row>
    <row r="2955" spans="1:4" x14ac:dyDescent="0.2">
      <c r="A2955" t="s">
        <v>9505</v>
      </c>
      <c r="B2955">
        <v>1</v>
      </c>
      <c r="C2955" t="s">
        <v>27902</v>
      </c>
      <c r="D2955">
        <v>12430773</v>
      </c>
    </row>
    <row r="2956" spans="1:4" x14ac:dyDescent="0.2">
      <c r="A2956" t="s">
        <v>9505</v>
      </c>
      <c r="B2956">
        <v>2</v>
      </c>
      <c r="C2956" t="s">
        <v>27903</v>
      </c>
      <c r="D2956">
        <v>12430797</v>
      </c>
    </row>
    <row r="2957" spans="1:4" x14ac:dyDescent="0.2">
      <c r="A2957" t="s">
        <v>9505</v>
      </c>
      <c r="B2957">
        <v>3</v>
      </c>
      <c r="C2957" t="s">
        <v>27904</v>
      </c>
      <c r="D2957">
        <v>12430799</v>
      </c>
    </row>
    <row r="2958" spans="1:4" x14ac:dyDescent="0.2">
      <c r="A2958" t="s">
        <v>8590</v>
      </c>
      <c r="B2958">
        <v>1</v>
      </c>
      <c r="C2958" t="s">
        <v>27905</v>
      </c>
      <c r="D2958">
        <v>12430244</v>
      </c>
    </row>
    <row r="2959" spans="1:4" x14ac:dyDescent="0.2">
      <c r="A2959" t="s">
        <v>8590</v>
      </c>
      <c r="B2959">
        <v>2</v>
      </c>
      <c r="C2959" t="s">
        <v>27906</v>
      </c>
      <c r="D2959">
        <v>12430634</v>
      </c>
    </row>
    <row r="2960" spans="1:4" x14ac:dyDescent="0.2">
      <c r="A2960" t="s">
        <v>8590</v>
      </c>
      <c r="B2960">
        <v>3</v>
      </c>
      <c r="C2960" t="s">
        <v>27907</v>
      </c>
      <c r="D2960">
        <v>12430712</v>
      </c>
    </row>
    <row r="2961" spans="1:4" x14ac:dyDescent="0.2">
      <c r="A2961" t="s">
        <v>8590</v>
      </c>
      <c r="B2961">
        <v>4</v>
      </c>
      <c r="C2961" t="s">
        <v>27908</v>
      </c>
      <c r="D2961">
        <v>12430731</v>
      </c>
    </row>
    <row r="2962" spans="1:4" x14ac:dyDescent="0.2">
      <c r="A2962" t="s">
        <v>8590</v>
      </c>
      <c r="B2962">
        <v>5</v>
      </c>
      <c r="C2962" t="s">
        <v>27909</v>
      </c>
      <c r="D2962">
        <v>12430738</v>
      </c>
    </row>
    <row r="2963" spans="1:4" x14ac:dyDescent="0.2">
      <c r="A2963" t="s">
        <v>8590</v>
      </c>
      <c r="B2963">
        <v>6</v>
      </c>
      <c r="C2963" t="s">
        <v>27910</v>
      </c>
      <c r="D2963">
        <v>12430773</v>
      </c>
    </row>
    <row r="2964" spans="1:4" x14ac:dyDescent="0.2">
      <c r="A2964" t="s">
        <v>8590</v>
      </c>
      <c r="B2964">
        <v>7</v>
      </c>
      <c r="C2964" t="s">
        <v>27911</v>
      </c>
      <c r="D2964">
        <v>12430774</v>
      </c>
    </row>
    <row r="2965" spans="1:4" x14ac:dyDescent="0.2">
      <c r="A2965" t="s">
        <v>8590</v>
      </c>
      <c r="B2965">
        <v>8</v>
      </c>
      <c r="C2965" t="s">
        <v>27912</v>
      </c>
      <c r="D2965">
        <v>12430797</v>
      </c>
    </row>
    <row r="2966" spans="1:4" x14ac:dyDescent="0.2">
      <c r="A2966" t="s">
        <v>8590</v>
      </c>
      <c r="B2966">
        <v>9</v>
      </c>
      <c r="C2966" t="s">
        <v>27913</v>
      </c>
      <c r="D2966">
        <v>12430799</v>
      </c>
    </row>
    <row r="2967" spans="1:4" x14ac:dyDescent="0.2">
      <c r="A2967" t="s">
        <v>8326</v>
      </c>
      <c r="B2967">
        <v>1</v>
      </c>
      <c r="C2967" t="s">
        <v>27914</v>
      </c>
      <c r="D2967">
        <v>37510003</v>
      </c>
    </row>
    <row r="2968" spans="1:4" x14ac:dyDescent="0.2">
      <c r="A2968" t="s">
        <v>8326</v>
      </c>
      <c r="B2968">
        <v>2</v>
      </c>
      <c r="C2968" t="s">
        <v>27915</v>
      </c>
      <c r="D2968">
        <v>37510004</v>
      </c>
    </row>
    <row r="2969" spans="1:4" x14ac:dyDescent="0.2">
      <c r="A2969" t="s">
        <v>8326</v>
      </c>
      <c r="B2969">
        <v>3</v>
      </c>
      <c r="C2969" t="s">
        <v>27916</v>
      </c>
      <c r="D2969">
        <v>37510005</v>
      </c>
    </row>
    <row r="2970" spans="1:4" x14ac:dyDescent="0.2">
      <c r="A2970" t="s">
        <v>7666</v>
      </c>
      <c r="B2970">
        <v>1</v>
      </c>
      <c r="C2970" t="s">
        <v>27917</v>
      </c>
      <c r="D2970">
        <v>32261369</v>
      </c>
    </row>
    <row r="2971" spans="1:4" x14ac:dyDescent="0.2">
      <c r="A2971" t="s">
        <v>7666</v>
      </c>
      <c r="B2971">
        <v>2</v>
      </c>
      <c r="C2971" t="s">
        <v>27918</v>
      </c>
      <c r="D2971">
        <v>32261371</v>
      </c>
    </row>
    <row r="2972" spans="1:4" x14ac:dyDescent="0.2">
      <c r="A2972" t="s">
        <v>7666</v>
      </c>
      <c r="B2972">
        <v>3</v>
      </c>
      <c r="C2972" t="s">
        <v>27919</v>
      </c>
      <c r="D2972">
        <v>71240853</v>
      </c>
    </row>
    <row r="2973" spans="1:4" x14ac:dyDescent="0.2">
      <c r="A2973" t="s">
        <v>7666</v>
      </c>
      <c r="B2973">
        <v>4</v>
      </c>
      <c r="C2973" t="s">
        <v>27920</v>
      </c>
      <c r="D2973">
        <v>71240904</v>
      </c>
    </row>
    <row r="2974" spans="1:4" x14ac:dyDescent="0.2">
      <c r="A2974" t="s">
        <v>7666</v>
      </c>
      <c r="B2974">
        <v>5</v>
      </c>
      <c r="C2974" t="s">
        <v>27921</v>
      </c>
      <c r="D2974">
        <v>71241190</v>
      </c>
    </row>
    <row r="2975" spans="1:4" x14ac:dyDescent="0.2">
      <c r="A2975" t="s">
        <v>4319</v>
      </c>
      <c r="B2975">
        <v>1</v>
      </c>
      <c r="C2975" t="s">
        <v>27922</v>
      </c>
      <c r="D2975">
        <v>36110008</v>
      </c>
    </row>
    <row r="2976" spans="1:4" x14ac:dyDescent="0.2">
      <c r="A2976" t="s">
        <v>4319</v>
      </c>
      <c r="B2976">
        <v>2</v>
      </c>
      <c r="C2976" t="s">
        <v>27923</v>
      </c>
      <c r="D2976">
        <v>37130633</v>
      </c>
    </row>
    <row r="2977" spans="1:4" x14ac:dyDescent="0.2">
      <c r="A2977" t="s">
        <v>10321</v>
      </c>
      <c r="B2977">
        <v>1</v>
      </c>
      <c r="C2977" t="s">
        <v>27924</v>
      </c>
      <c r="D2977">
        <v>34200064</v>
      </c>
    </row>
    <row r="2978" spans="1:4" x14ac:dyDescent="0.2">
      <c r="A2978" t="s">
        <v>10321</v>
      </c>
      <c r="B2978">
        <v>2</v>
      </c>
      <c r="C2978" t="s">
        <v>27925</v>
      </c>
      <c r="D2978">
        <v>35330846</v>
      </c>
    </row>
    <row r="2979" spans="1:4" x14ac:dyDescent="0.2">
      <c r="A2979" t="s">
        <v>6466</v>
      </c>
      <c r="B2979">
        <v>1</v>
      </c>
      <c r="C2979" t="s">
        <v>27926</v>
      </c>
      <c r="D2979">
        <v>31100495</v>
      </c>
    </row>
    <row r="2980" spans="1:4" x14ac:dyDescent="0.2">
      <c r="A2980" t="s">
        <v>7270</v>
      </c>
      <c r="B2980">
        <v>1</v>
      </c>
      <c r="C2980" t="s">
        <v>27927</v>
      </c>
      <c r="D2980">
        <v>32240800</v>
      </c>
    </row>
    <row r="2981" spans="1:4" x14ac:dyDescent="0.2">
      <c r="A2981" t="s">
        <v>4562</v>
      </c>
      <c r="B2981">
        <v>1</v>
      </c>
      <c r="C2981" t="s">
        <v>27928</v>
      </c>
      <c r="D2981">
        <v>37340009</v>
      </c>
    </row>
    <row r="2982" spans="1:4" x14ac:dyDescent="0.2">
      <c r="A2982" t="s">
        <v>4562</v>
      </c>
      <c r="B2982">
        <v>2</v>
      </c>
      <c r="C2982" t="s">
        <v>27929</v>
      </c>
      <c r="D2982">
        <v>37340456</v>
      </c>
    </row>
    <row r="2983" spans="1:4" x14ac:dyDescent="0.2">
      <c r="A2983" t="s">
        <v>4562</v>
      </c>
      <c r="B2983">
        <v>3</v>
      </c>
      <c r="C2983" t="s">
        <v>27930</v>
      </c>
      <c r="D2983">
        <v>37470066</v>
      </c>
    </row>
    <row r="2984" spans="1:4" x14ac:dyDescent="0.2">
      <c r="A2984" t="s">
        <v>4562</v>
      </c>
      <c r="B2984">
        <v>4</v>
      </c>
      <c r="C2984" t="s">
        <v>27931</v>
      </c>
      <c r="D2984">
        <v>37510003</v>
      </c>
    </row>
    <row r="2985" spans="1:4" x14ac:dyDescent="0.2">
      <c r="A2985" t="s">
        <v>4562</v>
      </c>
      <c r="B2985">
        <v>5</v>
      </c>
      <c r="C2985" t="s">
        <v>27932</v>
      </c>
      <c r="D2985">
        <v>37510005</v>
      </c>
    </row>
    <row r="2986" spans="1:4" x14ac:dyDescent="0.2">
      <c r="A2986" t="s">
        <v>4562</v>
      </c>
      <c r="B2986">
        <v>6</v>
      </c>
      <c r="C2986" t="s">
        <v>27933</v>
      </c>
      <c r="D2986">
        <v>37520001</v>
      </c>
    </row>
    <row r="2987" spans="1:4" x14ac:dyDescent="0.2">
      <c r="A2987" t="s">
        <v>4562</v>
      </c>
      <c r="B2987">
        <v>7</v>
      </c>
      <c r="C2987" t="s">
        <v>27934</v>
      </c>
      <c r="D2987">
        <v>37520002</v>
      </c>
    </row>
    <row r="2988" spans="1:4" x14ac:dyDescent="0.2">
      <c r="A2988" t="s">
        <v>4562</v>
      </c>
      <c r="B2988">
        <v>8</v>
      </c>
      <c r="C2988" t="s">
        <v>27935</v>
      </c>
      <c r="D2988">
        <v>37520003</v>
      </c>
    </row>
    <row r="2989" spans="1:4" x14ac:dyDescent="0.2">
      <c r="A2989" t="s">
        <v>4562</v>
      </c>
      <c r="B2989">
        <v>9</v>
      </c>
      <c r="C2989" t="s">
        <v>27936</v>
      </c>
      <c r="D2989">
        <v>37520004</v>
      </c>
    </row>
    <row r="2990" spans="1:4" x14ac:dyDescent="0.2">
      <c r="A2990" t="s">
        <v>4562</v>
      </c>
      <c r="B2990">
        <v>10</v>
      </c>
      <c r="C2990" t="s">
        <v>27937</v>
      </c>
      <c r="D2990">
        <v>37520044</v>
      </c>
    </row>
    <row r="2991" spans="1:4" x14ac:dyDescent="0.2">
      <c r="A2991" t="s">
        <v>4562</v>
      </c>
      <c r="B2991">
        <v>11</v>
      </c>
      <c r="C2991" t="s">
        <v>27938</v>
      </c>
      <c r="D2991">
        <v>37540005</v>
      </c>
    </row>
    <row r="2992" spans="1:4" x14ac:dyDescent="0.2">
      <c r="A2992" t="s">
        <v>4562</v>
      </c>
      <c r="B2992">
        <v>12</v>
      </c>
      <c r="C2992" t="s">
        <v>27939</v>
      </c>
      <c r="D2992">
        <v>37540007</v>
      </c>
    </row>
    <row r="2993" spans="1:4" x14ac:dyDescent="0.2">
      <c r="A2993" t="s">
        <v>4562</v>
      </c>
      <c r="B2993">
        <v>13</v>
      </c>
      <c r="C2993" t="s">
        <v>27940</v>
      </c>
      <c r="D2993">
        <v>37540019</v>
      </c>
    </row>
    <row r="2994" spans="1:4" x14ac:dyDescent="0.2">
      <c r="A2994" t="s">
        <v>4562</v>
      </c>
      <c r="B2994">
        <v>14</v>
      </c>
      <c r="C2994" t="s">
        <v>27941</v>
      </c>
      <c r="D2994">
        <v>37540056</v>
      </c>
    </row>
    <row r="2995" spans="1:4" x14ac:dyDescent="0.2">
      <c r="A2995" t="s">
        <v>3916</v>
      </c>
      <c r="B2995">
        <v>1</v>
      </c>
      <c r="C2995" t="s">
        <v>27942</v>
      </c>
      <c r="D2995">
        <v>42320721</v>
      </c>
    </row>
    <row r="2996" spans="1:4" x14ac:dyDescent="0.2">
      <c r="A2996" t="s">
        <v>3916</v>
      </c>
      <c r="B2996">
        <v>2</v>
      </c>
      <c r="C2996" t="s">
        <v>27943</v>
      </c>
      <c r="D2996">
        <v>42320799</v>
      </c>
    </row>
    <row r="2997" spans="1:4" x14ac:dyDescent="0.2">
      <c r="A2997" t="s">
        <v>6657</v>
      </c>
      <c r="B2997">
        <v>1</v>
      </c>
      <c r="C2997" t="s">
        <v>27944</v>
      </c>
      <c r="D2997">
        <v>34100001</v>
      </c>
    </row>
    <row r="2998" spans="1:4" x14ac:dyDescent="0.2">
      <c r="A2998" t="s">
        <v>6657</v>
      </c>
      <c r="B2998">
        <v>2</v>
      </c>
      <c r="C2998" t="s">
        <v>27945</v>
      </c>
      <c r="D2998">
        <v>34100002</v>
      </c>
    </row>
    <row r="2999" spans="1:4" x14ac:dyDescent="0.2">
      <c r="A2999" t="s">
        <v>6657</v>
      </c>
      <c r="B2999">
        <v>3</v>
      </c>
      <c r="C2999" t="s">
        <v>27946</v>
      </c>
      <c r="D2999">
        <v>34100017</v>
      </c>
    </row>
    <row r="3000" spans="1:4" x14ac:dyDescent="0.2">
      <c r="A3000" t="s">
        <v>6657</v>
      </c>
      <c r="B3000">
        <v>4</v>
      </c>
      <c r="C3000" t="s">
        <v>27947</v>
      </c>
      <c r="D3000">
        <v>34200003</v>
      </c>
    </row>
    <row r="3001" spans="1:4" x14ac:dyDescent="0.2">
      <c r="A3001" t="s">
        <v>6657</v>
      </c>
      <c r="B3001">
        <v>5</v>
      </c>
      <c r="C3001" t="s">
        <v>27948</v>
      </c>
      <c r="D3001">
        <v>34200007</v>
      </c>
    </row>
    <row r="3002" spans="1:4" x14ac:dyDescent="0.2">
      <c r="A3002" t="s">
        <v>6657</v>
      </c>
      <c r="B3002">
        <v>6</v>
      </c>
      <c r="C3002" t="s">
        <v>27949</v>
      </c>
      <c r="D3002">
        <v>34200008</v>
      </c>
    </row>
    <row r="3003" spans="1:4" x14ac:dyDescent="0.2">
      <c r="A3003" t="s">
        <v>6657</v>
      </c>
      <c r="B3003">
        <v>7</v>
      </c>
      <c r="C3003" t="s">
        <v>27950</v>
      </c>
      <c r="D3003">
        <v>34200009</v>
      </c>
    </row>
    <row r="3004" spans="1:4" x14ac:dyDescent="0.2">
      <c r="A3004" t="s">
        <v>6657</v>
      </c>
      <c r="B3004">
        <v>8</v>
      </c>
      <c r="C3004" t="s">
        <v>27951</v>
      </c>
      <c r="D3004">
        <v>34200011</v>
      </c>
    </row>
    <row r="3005" spans="1:4" x14ac:dyDescent="0.2">
      <c r="A3005" t="s">
        <v>6657</v>
      </c>
      <c r="B3005">
        <v>9</v>
      </c>
      <c r="C3005" t="s">
        <v>27952</v>
      </c>
      <c r="D3005">
        <v>34200012</v>
      </c>
    </row>
    <row r="3006" spans="1:4" x14ac:dyDescent="0.2">
      <c r="A3006" t="s">
        <v>6657</v>
      </c>
      <c r="B3006">
        <v>10</v>
      </c>
      <c r="C3006" t="s">
        <v>27953</v>
      </c>
      <c r="D3006">
        <v>34200013</v>
      </c>
    </row>
    <row r="3007" spans="1:4" x14ac:dyDescent="0.2">
      <c r="A3007" t="s">
        <v>6657</v>
      </c>
      <c r="B3007">
        <v>11</v>
      </c>
      <c r="C3007" t="s">
        <v>27954</v>
      </c>
      <c r="D3007">
        <v>34200016</v>
      </c>
    </row>
    <row r="3008" spans="1:4" x14ac:dyDescent="0.2">
      <c r="A3008" t="s">
        <v>6657</v>
      </c>
      <c r="B3008">
        <v>12</v>
      </c>
      <c r="C3008" t="s">
        <v>27955</v>
      </c>
      <c r="D3008">
        <v>34200019</v>
      </c>
    </row>
    <row r="3009" spans="1:4" x14ac:dyDescent="0.2">
      <c r="A3009" t="s">
        <v>6657</v>
      </c>
      <c r="B3009">
        <v>13</v>
      </c>
      <c r="C3009" t="s">
        <v>27956</v>
      </c>
      <c r="D3009">
        <v>34200022</v>
      </c>
    </row>
    <row r="3010" spans="1:4" x14ac:dyDescent="0.2">
      <c r="A3010" t="s">
        <v>6657</v>
      </c>
      <c r="B3010">
        <v>14</v>
      </c>
      <c r="C3010" t="s">
        <v>27957</v>
      </c>
      <c r="D3010">
        <v>34200029</v>
      </c>
    </row>
    <row r="3011" spans="1:4" x14ac:dyDescent="0.2">
      <c r="A3011" t="s">
        <v>6657</v>
      </c>
      <c r="B3011">
        <v>15</v>
      </c>
      <c r="C3011" t="s">
        <v>27958</v>
      </c>
      <c r="D3011">
        <v>34200199</v>
      </c>
    </row>
    <row r="3012" spans="1:4" x14ac:dyDescent="0.2">
      <c r="A3012" t="s">
        <v>6657</v>
      </c>
      <c r="B3012">
        <v>16</v>
      </c>
      <c r="C3012" t="s">
        <v>27959</v>
      </c>
      <c r="D3012">
        <v>35200001</v>
      </c>
    </row>
    <row r="3013" spans="1:4" x14ac:dyDescent="0.2">
      <c r="A3013" t="s">
        <v>6657</v>
      </c>
      <c r="B3013">
        <v>17</v>
      </c>
      <c r="C3013" t="s">
        <v>27960</v>
      </c>
      <c r="D3013">
        <v>35200038</v>
      </c>
    </row>
    <row r="3014" spans="1:4" x14ac:dyDescent="0.2">
      <c r="A3014" t="s">
        <v>6657</v>
      </c>
      <c r="B3014">
        <v>18</v>
      </c>
      <c r="C3014" t="s">
        <v>27961</v>
      </c>
      <c r="D3014">
        <v>35200049</v>
      </c>
    </row>
    <row r="3015" spans="1:4" x14ac:dyDescent="0.2">
      <c r="A3015" t="s">
        <v>6657</v>
      </c>
      <c r="B3015">
        <v>19</v>
      </c>
      <c r="C3015" t="s">
        <v>27962</v>
      </c>
      <c r="D3015">
        <v>35200079</v>
      </c>
    </row>
    <row r="3016" spans="1:4" x14ac:dyDescent="0.2">
      <c r="A3016" t="s">
        <v>6657</v>
      </c>
      <c r="B3016">
        <v>20</v>
      </c>
      <c r="C3016" t="s">
        <v>27963</v>
      </c>
      <c r="D3016">
        <v>35330005</v>
      </c>
    </row>
    <row r="3017" spans="1:4" x14ac:dyDescent="0.2">
      <c r="A3017" t="s">
        <v>6657</v>
      </c>
      <c r="B3017">
        <v>21</v>
      </c>
      <c r="C3017" t="s">
        <v>27964</v>
      </c>
      <c r="D3017">
        <v>35330008</v>
      </c>
    </row>
    <row r="3018" spans="1:4" x14ac:dyDescent="0.2">
      <c r="A3018" t="s">
        <v>6657</v>
      </c>
      <c r="B3018">
        <v>22</v>
      </c>
      <c r="C3018" t="s">
        <v>27965</v>
      </c>
      <c r="D3018">
        <v>35330024</v>
      </c>
    </row>
    <row r="3019" spans="1:4" x14ac:dyDescent="0.2">
      <c r="A3019" t="s">
        <v>4172</v>
      </c>
      <c r="B3019">
        <v>1</v>
      </c>
      <c r="C3019" t="s">
        <v>27966</v>
      </c>
      <c r="D3019">
        <v>32210022</v>
      </c>
    </row>
    <row r="3020" spans="1:4" x14ac:dyDescent="0.2">
      <c r="A3020" t="s">
        <v>4172</v>
      </c>
      <c r="B3020">
        <v>2</v>
      </c>
      <c r="C3020" t="s">
        <v>27967</v>
      </c>
      <c r="D3020">
        <v>32210488</v>
      </c>
    </row>
    <row r="3021" spans="1:4" x14ac:dyDescent="0.2">
      <c r="A3021" t="s">
        <v>4172</v>
      </c>
      <c r="B3021">
        <v>3</v>
      </c>
      <c r="C3021" t="s">
        <v>27968</v>
      </c>
      <c r="D3021">
        <v>32210754</v>
      </c>
    </row>
    <row r="3022" spans="1:4" x14ac:dyDescent="0.2">
      <c r="A3022" t="s">
        <v>4172</v>
      </c>
      <c r="B3022">
        <v>4</v>
      </c>
      <c r="C3022" t="s">
        <v>27969</v>
      </c>
      <c r="D3022">
        <v>32210756</v>
      </c>
    </row>
    <row r="3023" spans="1:4" x14ac:dyDescent="0.2">
      <c r="A3023" t="s">
        <v>8113</v>
      </c>
      <c r="B3023">
        <v>1</v>
      </c>
      <c r="C3023" t="s">
        <v>27970</v>
      </c>
      <c r="D3023">
        <v>12430222</v>
      </c>
    </row>
    <row r="3024" spans="1:4" x14ac:dyDescent="0.2">
      <c r="A3024" t="s">
        <v>8113</v>
      </c>
      <c r="B3024">
        <v>2</v>
      </c>
      <c r="C3024" t="s">
        <v>27971</v>
      </c>
      <c r="D3024">
        <v>12430244</v>
      </c>
    </row>
    <row r="3025" spans="1:4" x14ac:dyDescent="0.2">
      <c r="A3025" t="s">
        <v>8113</v>
      </c>
      <c r="B3025">
        <v>3</v>
      </c>
      <c r="C3025" t="s">
        <v>27972</v>
      </c>
      <c r="D3025">
        <v>12430686</v>
      </c>
    </row>
    <row r="3026" spans="1:4" x14ac:dyDescent="0.2">
      <c r="A3026" t="s">
        <v>8113</v>
      </c>
      <c r="B3026">
        <v>4</v>
      </c>
      <c r="C3026" t="s">
        <v>27973</v>
      </c>
      <c r="D3026">
        <v>12430735</v>
      </c>
    </row>
    <row r="3027" spans="1:4" x14ac:dyDescent="0.2">
      <c r="A3027" t="s">
        <v>8113</v>
      </c>
      <c r="B3027">
        <v>5</v>
      </c>
      <c r="C3027" t="s">
        <v>27974</v>
      </c>
      <c r="D3027">
        <v>12430774</v>
      </c>
    </row>
    <row r="3028" spans="1:4" x14ac:dyDescent="0.2">
      <c r="A3028" t="s">
        <v>8113</v>
      </c>
      <c r="B3028">
        <v>6</v>
      </c>
      <c r="C3028" t="s">
        <v>27975</v>
      </c>
      <c r="D3028">
        <v>12430787</v>
      </c>
    </row>
    <row r="3029" spans="1:4" x14ac:dyDescent="0.2">
      <c r="A3029" t="s">
        <v>8113</v>
      </c>
      <c r="B3029">
        <v>7</v>
      </c>
      <c r="C3029" t="s">
        <v>27976</v>
      </c>
      <c r="D3029">
        <v>13230212</v>
      </c>
    </row>
    <row r="3030" spans="1:4" x14ac:dyDescent="0.2">
      <c r="A3030" t="s">
        <v>8113</v>
      </c>
      <c r="B3030">
        <v>8</v>
      </c>
      <c r="C3030" t="s">
        <v>27977</v>
      </c>
      <c r="D3030">
        <v>13230222</v>
      </c>
    </row>
    <row r="3031" spans="1:4" x14ac:dyDescent="0.2">
      <c r="A3031" t="s">
        <v>8113</v>
      </c>
      <c r="B3031">
        <v>9</v>
      </c>
      <c r="C3031" t="s">
        <v>27978</v>
      </c>
      <c r="D3031">
        <v>13230539</v>
      </c>
    </row>
    <row r="3032" spans="1:4" x14ac:dyDescent="0.2">
      <c r="A3032" t="s">
        <v>8113</v>
      </c>
      <c r="B3032">
        <v>10</v>
      </c>
      <c r="C3032" t="s">
        <v>27979</v>
      </c>
      <c r="D3032">
        <v>13230645</v>
      </c>
    </row>
    <row r="3033" spans="1:4" x14ac:dyDescent="0.2">
      <c r="A3033" t="s">
        <v>8113</v>
      </c>
      <c r="B3033">
        <v>11</v>
      </c>
      <c r="C3033" t="s">
        <v>27980</v>
      </c>
      <c r="D3033">
        <v>13230668</v>
      </c>
    </row>
    <row r="3034" spans="1:4" x14ac:dyDescent="0.2">
      <c r="A3034" t="s">
        <v>8113</v>
      </c>
      <c r="B3034">
        <v>12</v>
      </c>
      <c r="C3034" t="s">
        <v>27981</v>
      </c>
      <c r="D3034">
        <v>13230670</v>
      </c>
    </row>
    <row r="3035" spans="1:4" x14ac:dyDescent="0.2">
      <c r="A3035" t="s">
        <v>8113</v>
      </c>
      <c r="B3035">
        <v>13</v>
      </c>
      <c r="C3035" t="s">
        <v>27982</v>
      </c>
      <c r="D3035">
        <v>13230684</v>
      </c>
    </row>
    <row r="3036" spans="1:4" x14ac:dyDescent="0.2">
      <c r="A3036" t="s">
        <v>8113</v>
      </c>
      <c r="B3036">
        <v>14</v>
      </c>
      <c r="C3036" t="s">
        <v>27983</v>
      </c>
      <c r="D3036">
        <v>13231645</v>
      </c>
    </row>
    <row r="3037" spans="1:4" x14ac:dyDescent="0.2">
      <c r="A3037" t="s">
        <v>8113</v>
      </c>
      <c r="B3037">
        <v>15</v>
      </c>
      <c r="C3037" t="s">
        <v>27984</v>
      </c>
      <c r="D3037">
        <v>35321391</v>
      </c>
    </row>
    <row r="3038" spans="1:4" x14ac:dyDescent="0.2">
      <c r="A3038" t="s">
        <v>8113</v>
      </c>
      <c r="B3038">
        <v>16</v>
      </c>
      <c r="C3038" t="s">
        <v>27985</v>
      </c>
      <c r="D3038">
        <v>35321492</v>
      </c>
    </row>
    <row r="3039" spans="1:4" x14ac:dyDescent="0.2">
      <c r="A3039" t="s">
        <v>8113</v>
      </c>
      <c r="B3039">
        <v>17</v>
      </c>
      <c r="C3039" t="s">
        <v>27986</v>
      </c>
      <c r="D3039">
        <v>37470226</v>
      </c>
    </row>
    <row r="3040" spans="1:4" x14ac:dyDescent="0.2">
      <c r="A3040" t="s">
        <v>8113</v>
      </c>
      <c r="B3040">
        <v>18</v>
      </c>
      <c r="C3040" t="s">
        <v>27987</v>
      </c>
      <c r="D3040">
        <v>37470623</v>
      </c>
    </row>
    <row r="3041" spans="1:4" x14ac:dyDescent="0.2">
      <c r="A3041" t="s">
        <v>8113</v>
      </c>
      <c r="B3041">
        <v>19</v>
      </c>
      <c r="C3041" t="s">
        <v>27988</v>
      </c>
      <c r="D3041">
        <v>37470680</v>
      </c>
    </row>
    <row r="3042" spans="1:4" x14ac:dyDescent="0.2">
      <c r="A3042" t="s">
        <v>8113</v>
      </c>
      <c r="B3042">
        <v>20</v>
      </c>
      <c r="C3042" t="s">
        <v>27989</v>
      </c>
      <c r="D3042">
        <v>37470827</v>
      </c>
    </row>
    <row r="3043" spans="1:4" x14ac:dyDescent="0.2">
      <c r="A3043" t="s">
        <v>5331</v>
      </c>
      <c r="B3043">
        <v>1</v>
      </c>
      <c r="C3043" t="s">
        <v>27990</v>
      </c>
      <c r="D3043">
        <v>21100678</v>
      </c>
    </row>
    <row r="3044" spans="1:4" x14ac:dyDescent="0.2">
      <c r="A3044" t="s">
        <v>955</v>
      </c>
      <c r="B3044">
        <v>1</v>
      </c>
      <c r="C3044" t="s">
        <v>27991</v>
      </c>
      <c r="D3044">
        <v>13230627</v>
      </c>
    </row>
    <row r="3045" spans="1:4" x14ac:dyDescent="0.2">
      <c r="A3045" t="s">
        <v>10273</v>
      </c>
      <c r="B3045">
        <v>1</v>
      </c>
      <c r="C3045" t="s">
        <v>27992</v>
      </c>
      <c r="D3045">
        <v>13230000</v>
      </c>
    </row>
    <row r="3046" spans="1:4" x14ac:dyDescent="0.2">
      <c r="A3046" t="s">
        <v>10273</v>
      </c>
      <c r="B3046">
        <v>2</v>
      </c>
      <c r="C3046" t="s">
        <v>27993</v>
      </c>
      <c r="D3046">
        <v>37540003</v>
      </c>
    </row>
    <row r="3047" spans="1:4" x14ac:dyDescent="0.2">
      <c r="A3047" t="s">
        <v>10273</v>
      </c>
      <c r="B3047">
        <v>3</v>
      </c>
      <c r="C3047" t="s">
        <v>27994</v>
      </c>
      <c r="D3047">
        <v>37540004</v>
      </c>
    </row>
    <row r="3048" spans="1:4" x14ac:dyDescent="0.2">
      <c r="A3048" t="s">
        <v>10273</v>
      </c>
      <c r="B3048">
        <v>4</v>
      </c>
      <c r="C3048" t="s">
        <v>27995</v>
      </c>
      <c r="D3048">
        <v>37540014</v>
      </c>
    </row>
    <row r="3049" spans="1:4" x14ac:dyDescent="0.2">
      <c r="A3049" t="s">
        <v>10273</v>
      </c>
      <c r="B3049">
        <v>5</v>
      </c>
      <c r="C3049" t="s">
        <v>27996</v>
      </c>
      <c r="D3049">
        <v>37540017</v>
      </c>
    </row>
    <row r="3050" spans="1:4" x14ac:dyDescent="0.2">
      <c r="A3050" t="s">
        <v>10273</v>
      </c>
      <c r="B3050">
        <v>6</v>
      </c>
      <c r="C3050" t="s">
        <v>27997</v>
      </c>
      <c r="D3050">
        <v>37540077</v>
      </c>
    </row>
    <row r="3051" spans="1:4" x14ac:dyDescent="0.2">
      <c r="A3051" t="s">
        <v>1183</v>
      </c>
      <c r="B3051">
        <v>1</v>
      </c>
      <c r="C3051" t="s">
        <v>27998</v>
      </c>
      <c r="D3051">
        <v>42320683</v>
      </c>
    </row>
    <row r="3052" spans="1:4" x14ac:dyDescent="0.2">
      <c r="A3052" t="s">
        <v>1183</v>
      </c>
      <c r="B3052">
        <v>2</v>
      </c>
      <c r="C3052" t="s">
        <v>27999</v>
      </c>
      <c r="D3052">
        <v>42320718</v>
      </c>
    </row>
    <row r="3053" spans="1:4" x14ac:dyDescent="0.2">
      <c r="A3053" t="s">
        <v>3292</v>
      </c>
      <c r="B3053">
        <v>1</v>
      </c>
      <c r="C3053" t="s">
        <v>28000</v>
      </c>
      <c r="D3053">
        <v>16100793</v>
      </c>
    </row>
    <row r="3054" spans="1:4" x14ac:dyDescent="0.2">
      <c r="A3054" t="s">
        <v>9232</v>
      </c>
      <c r="B3054">
        <v>1</v>
      </c>
      <c r="C3054" t="s">
        <v>28001</v>
      </c>
      <c r="D3054">
        <v>13230453</v>
      </c>
    </row>
    <row r="3055" spans="1:4" x14ac:dyDescent="0.2">
      <c r="A3055" t="s">
        <v>9232</v>
      </c>
      <c r="B3055">
        <v>2</v>
      </c>
      <c r="C3055" t="s">
        <v>28002</v>
      </c>
      <c r="D3055">
        <v>13230500</v>
      </c>
    </row>
    <row r="3056" spans="1:4" x14ac:dyDescent="0.2">
      <c r="A3056" t="s">
        <v>9232</v>
      </c>
      <c r="B3056">
        <v>3</v>
      </c>
      <c r="C3056" t="s">
        <v>28003</v>
      </c>
      <c r="D3056">
        <v>13230511</v>
      </c>
    </row>
    <row r="3057" spans="1:4" x14ac:dyDescent="0.2">
      <c r="A3057" t="s">
        <v>9232</v>
      </c>
      <c r="B3057">
        <v>4</v>
      </c>
      <c r="C3057" t="s">
        <v>28004</v>
      </c>
      <c r="D3057">
        <v>13230551</v>
      </c>
    </row>
    <row r="3058" spans="1:4" x14ac:dyDescent="0.2">
      <c r="A3058" t="s">
        <v>9232</v>
      </c>
      <c r="B3058">
        <v>5</v>
      </c>
      <c r="C3058" t="s">
        <v>28005</v>
      </c>
      <c r="D3058">
        <v>13230647</v>
      </c>
    </row>
    <row r="3059" spans="1:4" x14ac:dyDescent="0.2">
      <c r="A3059" t="s">
        <v>9232</v>
      </c>
      <c r="B3059">
        <v>6</v>
      </c>
      <c r="C3059" t="s">
        <v>28006</v>
      </c>
      <c r="D3059">
        <v>13230666</v>
      </c>
    </row>
    <row r="3060" spans="1:4" x14ac:dyDescent="0.2">
      <c r="A3060" t="s">
        <v>9232</v>
      </c>
      <c r="B3060">
        <v>7</v>
      </c>
      <c r="C3060" t="s">
        <v>28007</v>
      </c>
      <c r="D3060">
        <v>13230778</v>
      </c>
    </row>
    <row r="3061" spans="1:4" x14ac:dyDescent="0.2">
      <c r="A3061" t="s">
        <v>8893</v>
      </c>
      <c r="B3061">
        <v>1</v>
      </c>
      <c r="C3061" t="s">
        <v>28008</v>
      </c>
      <c r="D3061">
        <v>35321242</v>
      </c>
    </row>
    <row r="3062" spans="1:4" x14ac:dyDescent="0.2">
      <c r="A3062" t="s">
        <v>8893</v>
      </c>
      <c r="B3062">
        <v>2</v>
      </c>
      <c r="C3062" t="s">
        <v>28009</v>
      </c>
      <c r="D3062">
        <v>35321480</v>
      </c>
    </row>
    <row r="3063" spans="1:4" x14ac:dyDescent="0.2">
      <c r="A3063" t="s">
        <v>2198</v>
      </c>
      <c r="B3063">
        <v>1</v>
      </c>
      <c r="C3063" t="s">
        <v>28010</v>
      </c>
      <c r="D3063">
        <v>34200019</v>
      </c>
    </row>
    <row r="3064" spans="1:4" x14ac:dyDescent="0.2">
      <c r="A3064" t="s">
        <v>2198</v>
      </c>
      <c r="B3064">
        <v>2</v>
      </c>
      <c r="C3064" t="s">
        <v>28011</v>
      </c>
      <c r="D3064">
        <v>34200029</v>
      </c>
    </row>
    <row r="3065" spans="1:4" x14ac:dyDescent="0.2">
      <c r="A3065" t="s">
        <v>1000</v>
      </c>
      <c r="B3065">
        <v>1</v>
      </c>
      <c r="C3065" t="s">
        <v>28012</v>
      </c>
      <c r="D3065">
        <v>35321244</v>
      </c>
    </row>
    <row r="3066" spans="1:4" x14ac:dyDescent="0.2">
      <c r="A3066" t="s">
        <v>1000</v>
      </c>
      <c r="B3066">
        <v>2</v>
      </c>
      <c r="C3066" t="s">
        <v>28013</v>
      </c>
      <c r="D3066">
        <v>35321469</v>
      </c>
    </row>
    <row r="3067" spans="1:4" x14ac:dyDescent="0.2">
      <c r="A3067" t="s">
        <v>1000</v>
      </c>
      <c r="B3067">
        <v>3</v>
      </c>
      <c r="C3067" t="s">
        <v>28014</v>
      </c>
      <c r="D3067">
        <v>35321866</v>
      </c>
    </row>
    <row r="3068" spans="1:4" x14ac:dyDescent="0.2">
      <c r="A3068" t="s">
        <v>11477</v>
      </c>
      <c r="B3068">
        <v>1</v>
      </c>
      <c r="C3068" t="s">
        <v>28015</v>
      </c>
      <c r="D3068">
        <v>32160001</v>
      </c>
    </row>
    <row r="3069" spans="1:4" x14ac:dyDescent="0.2">
      <c r="A3069" t="s">
        <v>11477</v>
      </c>
      <c r="B3069">
        <v>2</v>
      </c>
      <c r="C3069" t="s">
        <v>28016</v>
      </c>
      <c r="D3069">
        <v>32160002</v>
      </c>
    </row>
    <row r="3070" spans="1:4" x14ac:dyDescent="0.2">
      <c r="A3070" t="s">
        <v>11477</v>
      </c>
      <c r="B3070">
        <v>3</v>
      </c>
      <c r="C3070" t="s">
        <v>28017</v>
      </c>
      <c r="D3070">
        <v>32160026</v>
      </c>
    </row>
    <row r="3071" spans="1:4" x14ac:dyDescent="0.2">
      <c r="A3071" t="s">
        <v>11477</v>
      </c>
      <c r="B3071">
        <v>4</v>
      </c>
      <c r="C3071" t="s">
        <v>28018</v>
      </c>
      <c r="D3071">
        <v>32160051</v>
      </c>
    </row>
    <row r="3072" spans="1:4" x14ac:dyDescent="0.2">
      <c r="A3072" t="s">
        <v>6554</v>
      </c>
      <c r="B3072">
        <v>1</v>
      </c>
      <c r="C3072" t="s">
        <v>28019</v>
      </c>
      <c r="D3072">
        <v>13230666</v>
      </c>
    </row>
    <row r="3073" spans="1:4" x14ac:dyDescent="0.2">
      <c r="A3073" t="s">
        <v>12049</v>
      </c>
      <c r="B3073">
        <v>1</v>
      </c>
      <c r="C3073" t="s">
        <v>28020</v>
      </c>
      <c r="D3073">
        <v>34200001</v>
      </c>
    </row>
    <row r="3074" spans="1:4" x14ac:dyDescent="0.2">
      <c r="A3074" t="s">
        <v>12049</v>
      </c>
      <c r="B3074">
        <v>2</v>
      </c>
      <c r="C3074" t="s">
        <v>28021</v>
      </c>
      <c r="D3074">
        <v>34200026</v>
      </c>
    </row>
    <row r="3075" spans="1:4" x14ac:dyDescent="0.2">
      <c r="A3075" t="s">
        <v>12049</v>
      </c>
      <c r="B3075">
        <v>3</v>
      </c>
      <c r="C3075" t="s">
        <v>28022</v>
      </c>
      <c r="D3075">
        <v>35100001</v>
      </c>
    </row>
    <row r="3076" spans="1:4" x14ac:dyDescent="0.2">
      <c r="A3076" t="s">
        <v>12049</v>
      </c>
      <c r="B3076">
        <v>4</v>
      </c>
      <c r="C3076" t="s">
        <v>28023</v>
      </c>
      <c r="D3076">
        <v>35200004</v>
      </c>
    </row>
    <row r="3077" spans="1:4" x14ac:dyDescent="0.2">
      <c r="A3077" t="s">
        <v>7186</v>
      </c>
      <c r="B3077">
        <v>1</v>
      </c>
      <c r="C3077" t="s">
        <v>28024</v>
      </c>
      <c r="D3077">
        <v>42320119</v>
      </c>
    </row>
    <row r="3078" spans="1:4" x14ac:dyDescent="0.2">
      <c r="A3078" t="s">
        <v>7186</v>
      </c>
      <c r="B3078">
        <v>2</v>
      </c>
      <c r="C3078" t="s">
        <v>28025</v>
      </c>
      <c r="D3078">
        <v>42320221</v>
      </c>
    </row>
    <row r="3079" spans="1:4" x14ac:dyDescent="0.2">
      <c r="A3079" t="s">
        <v>7186</v>
      </c>
      <c r="B3079">
        <v>3</v>
      </c>
      <c r="C3079" t="s">
        <v>28026</v>
      </c>
      <c r="D3079">
        <v>42320715</v>
      </c>
    </row>
    <row r="3080" spans="1:4" x14ac:dyDescent="0.2">
      <c r="A3080" t="s">
        <v>7186</v>
      </c>
      <c r="B3080">
        <v>4</v>
      </c>
      <c r="C3080" t="s">
        <v>28027</v>
      </c>
      <c r="D3080">
        <v>42320719</v>
      </c>
    </row>
    <row r="3081" spans="1:4" x14ac:dyDescent="0.2">
      <c r="A3081" t="s">
        <v>7186</v>
      </c>
      <c r="B3081">
        <v>5</v>
      </c>
      <c r="C3081" t="s">
        <v>28028</v>
      </c>
      <c r="D3081">
        <v>42320720</v>
      </c>
    </row>
    <row r="3082" spans="1:4" x14ac:dyDescent="0.2">
      <c r="A3082" t="s">
        <v>7186</v>
      </c>
      <c r="B3082">
        <v>6</v>
      </c>
      <c r="C3082" t="s">
        <v>28029</v>
      </c>
      <c r="D3082">
        <v>42320755</v>
      </c>
    </row>
    <row r="3083" spans="1:4" x14ac:dyDescent="0.2">
      <c r="A3083" t="s">
        <v>7186</v>
      </c>
      <c r="B3083">
        <v>7</v>
      </c>
      <c r="C3083" t="s">
        <v>28030</v>
      </c>
      <c r="D3083">
        <v>42320919</v>
      </c>
    </row>
    <row r="3084" spans="1:4" x14ac:dyDescent="0.2">
      <c r="A3084" t="s">
        <v>7186</v>
      </c>
      <c r="B3084">
        <v>8</v>
      </c>
      <c r="C3084" t="s">
        <v>28031</v>
      </c>
      <c r="D3084">
        <v>54100001</v>
      </c>
    </row>
    <row r="3085" spans="1:4" x14ac:dyDescent="0.2">
      <c r="A3085" t="s">
        <v>7186</v>
      </c>
      <c r="B3085">
        <v>9</v>
      </c>
      <c r="C3085" t="s">
        <v>28032</v>
      </c>
      <c r="D3085">
        <v>54100002</v>
      </c>
    </row>
    <row r="3086" spans="1:4" x14ac:dyDescent="0.2">
      <c r="A3086" t="s">
        <v>7186</v>
      </c>
      <c r="B3086">
        <v>10</v>
      </c>
      <c r="C3086" t="s">
        <v>28033</v>
      </c>
      <c r="D3086">
        <v>54130031</v>
      </c>
    </row>
    <row r="3087" spans="1:4" x14ac:dyDescent="0.2">
      <c r="A3087" t="s">
        <v>7186</v>
      </c>
      <c r="B3087">
        <v>11</v>
      </c>
      <c r="C3087" t="s">
        <v>28034</v>
      </c>
      <c r="D3087">
        <v>54130033</v>
      </c>
    </row>
    <row r="3088" spans="1:4" x14ac:dyDescent="0.2">
      <c r="A3088" t="s">
        <v>7186</v>
      </c>
      <c r="B3088">
        <v>12</v>
      </c>
      <c r="C3088" t="s">
        <v>28035</v>
      </c>
      <c r="D3088">
        <v>54140020</v>
      </c>
    </row>
    <row r="3089" spans="1:4" x14ac:dyDescent="0.2">
      <c r="A3089" t="s">
        <v>7186</v>
      </c>
      <c r="B3089">
        <v>13</v>
      </c>
      <c r="C3089" t="s">
        <v>28036</v>
      </c>
      <c r="D3089">
        <v>55100001</v>
      </c>
    </row>
    <row r="3090" spans="1:4" x14ac:dyDescent="0.2">
      <c r="A3090" t="s">
        <v>7186</v>
      </c>
      <c r="B3090">
        <v>14</v>
      </c>
      <c r="C3090" t="s">
        <v>28037</v>
      </c>
      <c r="D3090">
        <v>56210001</v>
      </c>
    </row>
    <row r="3091" spans="1:4" x14ac:dyDescent="0.2">
      <c r="A3091" t="s">
        <v>7186</v>
      </c>
      <c r="B3091">
        <v>15</v>
      </c>
      <c r="C3091" t="s">
        <v>28038</v>
      </c>
      <c r="D3091">
        <v>56210002</v>
      </c>
    </row>
    <row r="3092" spans="1:4" x14ac:dyDescent="0.2">
      <c r="A3092" t="s">
        <v>7186</v>
      </c>
      <c r="B3092">
        <v>16</v>
      </c>
      <c r="C3092" t="s">
        <v>28039</v>
      </c>
      <c r="D3092">
        <v>56210042</v>
      </c>
    </row>
    <row r="3093" spans="1:4" x14ac:dyDescent="0.2">
      <c r="A3093" t="s">
        <v>7186</v>
      </c>
      <c r="B3093">
        <v>17</v>
      </c>
      <c r="C3093" t="s">
        <v>28040</v>
      </c>
      <c r="D3093">
        <v>56210432</v>
      </c>
    </row>
    <row r="3094" spans="1:4" x14ac:dyDescent="0.2">
      <c r="A3094" t="s">
        <v>7186</v>
      </c>
      <c r="B3094">
        <v>18</v>
      </c>
      <c r="C3094" t="s">
        <v>28041</v>
      </c>
      <c r="D3094">
        <v>56210433</v>
      </c>
    </row>
    <row r="3095" spans="1:4" x14ac:dyDescent="0.2">
      <c r="A3095" t="s">
        <v>7186</v>
      </c>
      <c r="B3095">
        <v>19</v>
      </c>
      <c r="C3095" t="s">
        <v>28042</v>
      </c>
      <c r="D3095">
        <v>56210451</v>
      </c>
    </row>
    <row r="3096" spans="1:4" x14ac:dyDescent="0.2">
      <c r="A3096" t="s">
        <v>7186</v>
      </c>
      <c r="B3096">
        <v>20</v>
      </c>
      <c r="C3096" t="s">
        <v>28043</v>
      </c>
      <c r="D3096">
        <v>67221282</v>
      </c>
    </row>
    <row r="3097" spans="1:4" x14ac:dyDescent="0.2">
      <c r="A3097" t="s">
        <v>3790</v>
      </c>
      <c r="B3097">
        <v>1</v>
      </c>
      <c r="C3097" t="s">
        <v>28044</v>
      </c>
      <c r="D3097">
        <v>16101546</v>
      </c>
    </row>
    <row r="3098" spans="1:4" x14ac:dyDescent="0.2">
      <c r="A3098" t="s">
        <v>3790</v>
      </c>
      <c r="B3098">
        <v>2</v>
      </c>
      <c r="C3098" t="s">
        <v>28045</v>
      </c>
      <c r="D3098">
        <v>37470827</v>
      </c>
    </row>
    <row r="3099" spans="1:4" x14ac:dyDescent="0.2">
      <c r="A3099" t="s">
        <v>8239</v>
      </c>
      <c r="B3099">
        <v>1</v>
      </c>
      <c r="C3099" t="s">
        <v>28046</v>
      </c>
      <c r="D3099">
        <v>35310002</v>
      </c>
    </row>
    <row r="3100" spans="1:4" x14ac:dyDescent="0.2">
      <c r="A3100" t="s">
        <v>8239</v>
      </c>
      <c r="B3100">
        <v>2</v>
      </c>
      <c r="C3100" t="s">
        <v>28047</v>
      </c>
      <c r="D3100">
        <v>35310017</v>
      </c>
    </row>
    <row r="3101" spans="1:4" x14ac:dyDescent="0.2">
      <c r="A3101" t="s">
        <v>8239</v>
      </c>
      <c r="B3101">
        <v>3</v>
      </c>
      <c r="C3101" t="s">
        <v>28048</v>
      </c>
      <c r="D3101">
        <v>36110433</v>
      </c>
    </row>
    <row r="3102" spans="1:4" x14ac:dyDescent="0.2">
      <c r="A3102" t="s">
        <v>6066</v>
      </c>
      <c r="B3102">
        <v>1</v>
      </c>
      <c r="C3102" t="s">
        <v>28049</v>
      </c>
      <c r="D3102">
        <v>32230002</v>
      </c>
    </row>
    <row r="3103" spans="1:4" x14ac:dyDescent="0.2">
      <c r="A3103" t="s">
        <v>6066</v>
      </c>
      <c r="B3103">
        <v>2</v>
      </c>
      <c r="C3103" t="s">
        <v>28050</v>
      </c>
      <c r="D3103">
        <v>32230023</v>
      </c>
    </row>
    <row r="3104" spans="1:4" x14ac:dyDescent="0.2">
      <c r="A3104" t="s">
        <v>6066</v>
      </c>
      <c r="B3104">
        <v>3</v>
      </c>
      <c r="C3104" t="s">
        <v>28051</v>
      </c>
      <c r="D3104">
        <v>32230439</v>
      </c>
    </row>
    <row r="3105" spans="1:4" x14ac:dyDescent="0.2">
      <c r="A3105" t="s">
        <v>6066</v>
      </c>
      <c r="B3105">
        <v>4</v>
      </c>
      <c r="C3105" t="s">
        <v>28052</v>
      </c>
      <c r="D3105">
        <v>32230499</v>
      </c>
    </row>
    <row r="3106" spans="1:4" x14ac:dyDescent="0.2">
      <c r="A3106" t="s">
        <v>6066</v>
      </c>
      <c r="B3106">
        <v>5</v>
      </c>
      <c r="C3106" t="s">
        <v>28053</v>
      </c>
      <c r="D3106">
        <v>32230635</v>
      </c>
    </row>
    <row r="3107" spans="1:4" x14ac:dyDescent="0.2">
      <c r="A3107" t="s">
        <v>6066</v>
      </c>
      <c r="B3107">
        <v>6</v>
      </c>
      <c r="C3107" t="s">
        <v>28054</v>
      </c>
      <c r="D3107">
        <v>32230699</v>
      </c>
    </row>
    <row r="3108" spans="1:4" x14ac:dyDescent="0.2">
      <c r="A3108" t="s">
        <v>6066</v>
      </c>
      <c r="B3108">
        <v>7</v>
      </c>
      <c r="C3108" t="s">
        <v>28055</v>
      </c>
      <c r="D3108">
        <v>32230800</v>
      </c>
    </row>
    <row r="3109" spans="1:4" x14ac:dyDescent="0.2">
      <c r="A3109" t="s">
        <v>6066</v>
      </c>
      <c r="B3109">
        <v>8</v>
      </c>
      <c r="C3109" t="s">
        <v>28056</v>
      </c>
      <c r="D3109">
        <v>32230874</v>
      </c>
    </row>
    <row r="3110" spans="1:4" x14ac:dyDescent="0.2">
      <c r="A3110" t="s">
        <v>6066</v>
      </c>
      <c r="B3110">
        <v>9</v>
      </c>
      <c r="C3110" t="s">
        <v>28057</v>
      </c>
      <c r="D3110">
        <v>32230886</v>
      </c>
    </row>
    <row r="3111" spans="1:4" x14ac:dyDescent="0.2">
      <c r="A3111" t="s">
        <v>6066</v>
      </c>
      <c r="B3111">
        <v>10</v>
      </c>
      <c r="C3111" t="s">
        <v>28058</v>
      </c>
      <c r="D3111">
        <v>32230941</v>
      </c>
    </row>
    <row r="3112" spans="1:4" x14ac:dyDescent="0.2">
      <c r="A3112" t="s">
        <v>6066</v>
      </c>
      <c r="B3112">
        <v>11</v>
      </c>
      <c r="C3112" t="s">
        <v>28059</v>
      </c>
      <c r="D3112">
        <v>32230982</v>
      </c>
    </row>
    <row r="3113" spans="1:4" x14ac:dyDescent="0.2">
      <c r="A3113" t="s">
        <v>6066</v>
      </c>
      <c r="B3113">
        <v>12</v>
      </c>
      <c r="C3113" t="s">
        <v>28060</v>
      </c>
      <c r="D3113">
        <v>32240027</v>
      </c>
    </row>
    <row r="3114" spans="1:4" x14ac:dyDescent="0.2">
      <c r="A3114" t="s">
        <v>6066</v>
      </c>
      <c r="B3114">
        <v>13</v>
      </c>
      <c r="C3114" t="s">
        <v>28061</v>
      </c>
      <c r="D3114">
        <v>32240800</v>
      </c>
    </row>
    <row r="3115" spans="1:4" x14ac:dyDescent="0.2">
      <c r="A3115" t="s">
        <v>6066</v>
      </c>
      <c r="B3115">
        <v>14</v>
      </c>
      <c r="C3115" t="s">
        <v>28062</v>
      </c>
      <c r="D3115">
        <v>71271172</v>
      </c>
    </row>
    <row r="3116" spans="1:4" x14ac:dyDescent="0.2">
      <c r="A3116" t="s">
        <v>6066</v>
      </c>
      <c r="B3116">
        <v>15</v>
      </c>
      <c r="C3116" t="s">
        <v>28063</v>
      </c>
      <c r="D3116">
        <v>71280643</v>
      </c>
    </row>
    <row r="3117" spans="1:4" x14ac:dyDescent="0.2">
      <c r="A3117" t="s">
        <v>6066</v>
      </c>
      <c r="B3117">
        <v>16</v>
      </c>
      <c r="C3117" t="s">
        <v>28064</v>
      </c>
      <c r="D3117">
        <v>71280644</v>
      </c>
    </row>
    <row r="3118" spans="1:4" x14ac:dyDescent="0.2">
      <c r="A3118" t="s">
        <v>6066</v>
      </c>
      <c r="B3118">
        <v>17</v>
      </c>
      <c r="C3118" t="s">
        <v>28065</v>
      </c>
      <c r="D3118">
        <v>71280649</v>
      </c>
    </row>
    <row r="3119" spans="1:4" x14ac:dyDescent="0.2">
      <c r="A3119" t="s">
        <v>6066</v>
      </c>
      <c r="B3119">
        <v>18</v>
      </c>
      <c r="C3119" t="s">
        <v>28066</v>
      </c>
      <c r="D3119">
        <v>72201143</v>
      </c>
    </row>
    <row r="3120" spans="1:4" x14ac:dyDescent="0.2">
      <c r="A3120" t="s">
        <v>6066</v>
      </c>
      <c r="B3120">
        <v>19</v>
      </c>
      <c r="C3120" t="s">
        <v>28067</v>
      </c>
      <c r="D3120">
        <v>72201261</v>
      </c>
    </row>
    <row r="3121" spans="1:4" x14ac:dyDescent="0.2">
      <c r="A3121" t="s">
        <v>6038</v>
      </c>
      <c r="B3121">
        <v>1</v>
      </c>
      <c r="C3121" t="s">
        <v>28068</v>
      </c>
      <c r="D3121">
        <v>16100008</v>
      </c>
    </row>
    <row r="3122" spans="1:4" x14ac:dyDescent="0.2">
      <c r="A3122" t="s">
        <v>6038</v>
      </c>
      <c r="B3122">
        <v>2</v>
      </c>
      <c r="C3122" t="s">
        <v>28069</v>
      </c>
      <c r="D3122">
        <v>16100018</v>
      </c>
    </row>
    <row r="3123" spans="1:4" x14ac:dyDescent="0.2">
      <c r="A3123" t="s">
        <v>6038</v>
      </c>
      <c r="B3123">
        <v>3</v>
      </c>
      <c r="C3123" t="s">
        <v>28070</v>
      </c>
      <c r="D3123">
        <v>16100079</v>
      </c>
    </row>
    <row r="3124" spans="1:4" x14ac:dyDescent="0.2">
      <c r="A3124" t="s">
        <v>6038</v>
      </c>
      <c r="B3124">
        <v>4</v>
      </c>
      <c r="C3124" t="s">
        <v>28071</v>
      </c>
      <c r="D3124">
        <v>16100787</v>
      </c>
    </row>
    <row r="3125" spans="1:4" x14ac:dyDescent="0.2">
      <c r="A3125" t="s">
        <v>6038</v>
      </c>
      <c r="B3125">
        <v>5</v>
      </c>
      <c r="C3125" t="s">
        <v>28072</v>
      </c>
      <c r="D3125">
        <v>16100788</v>
      </c>
    </row>
    <row r="3126" spans="1:4" x14ac:dyDescent="0.2">
      <c r="A3126" t="s">
        <v>7338</v>
      </c>
      <c r="B3126">
        <v>1</v>
      </c>
      <c r="C3126" t="s">
        <v>28073</v>
      </c>
      <c r="D3126">
        <v>37130015</v>
      </c>
    </row>
    <row r="3127" spans="1:4" x14ac:dyDescent="0.2">
      <c r="A3127" t="s">
        <v>7338</v>
      </c>
      <c r="B3127">
        <v>2</v>
      </c>
      <c r="C3127" t="s">
        <v>28074</v>
      </c>
      <c r="D3127">
        <v>37130024</v>
      </c>
    </row>
    <row r="3128" spans="1:4" x14ac:dyDescent="0.2">
      <c r="A3128" t="s">
        <v>7338</v>
      </c>
      <c r="B3128">
        <v>3</v>
      </c>
      <c r="C3128" t="s">
        <v>28075</v>
      </c>
      <c r="D3128">
        <v>38140498</v>
      </c>
    </row>
    <row r="3129" spans="1:4" x14ac:dyDescent="0.2">
      <c r="A3129" t="s">
        <v>5869</v>
      </c>
      <c r="B3129">
        <v>1</v>
      </c>
      <c r="C3129" t="s">
        <v>28076</v>
      </c>
      <c r="D3129">
        <v>73200784</v>
      </c>
    </row>
    <row r="3130" spans="1:4" x14ac:dyDescent="0.2">
      <c r="A3130" t="s">
        <v>5869</v>
      </c>
      <c r="B3130">
        <v>2</v>
      </c>
      <c r="C3130" t="s">
        <v>28077</v>
      </c>
      <c r="D3130">
        <v>73200794</v>
      </c>
    </row>
    <row r="3131" spans="1:4" x14ac:dyDescent="0.2">
      <c r="A3131" t="s">
        <v>1894</v>
      </c>
      <c r="B3131">
        <v>1</v>
      </c>
      <c r="C3131" t="s">
        <v>28078</v>
      </c>
      <c r="D3131">
        <v>32210017</v>
      </c>
    </row>
    <row r="3132" spans="1:4" x14ac:dyDescent="0.2">
      <c r="A3132" t="s">
        <v>9621</v>
      </c>
      <c r="B3132">
        <v>1</v>
      </c>
      <c r="C3132" t="s">
        <v>28079</v>
      </c>
      <c r="D3132">
        <v>13230264</v>
      </c>
    </row>
    <row r="3133" spans="1:4" x14ac:dyDescent="0.2">
      <c r="A3133" t="s">
        <v>9621</v>
      </c>
      <c r="B3133">
        <v>2</v>
      </c>
      <c r="C3133" t="s">
        <v>28080</v>
      </c>
      <c r="D3133">
        <v>13230518</v>
      </c>
    </row>
    <row r="3134" spans="1:4" x14ac:dyDescent="0.2">
      <c r="A3134" t="s">
        <v>9621</v>
      </c>
      <c r="B3134">
        <v>3</v>
      </c>
      <c r="C3134" t="s">
        <v>28081</v>
      </c>
      <c r="D3134">
        <v>16100187</v>
      </c>
    </row>
    <row r="3135" spans="1:4" x14ac:dyDescent="0.2">
      <c r="A3135" t="s">
        <v>9621</v>
      </c>
      <c r="B3135">
        <v>4</v>
      </c>
      <c r="C3135" t="s">
        <v>28082</v>
      </c>
      <c r="D3135">
        <v>16100479</v>
      </c>
    </row>
    <row r="3136" spans="1:4" x14ac:dyDescent="0.2">
      <c r="A3136" t="s">
        <v>9621</v>
      </c>
      <c r="B3136">
        <v>5</v>
      </c>
      <c r="C3136" t="s">
        <v>28083</v>
      </c>
      <c r="D3136">
        <v>16100546</v>
      </c>
    </row>
    <row r="3137" spans="1:4" x14ac:dyDescent="0.2">
      <c r="A3137" t="s">
        <v>9621</v>
      </c>
      <c r="B3137">
        <v>6</v>
      </c>
      <c r="C3137" t="s">
        <v>28084</v>
      </c>
      <c r="D3137">
        <v>16100672</v>
      </c>
    </row>
    <row r="3138" spans="1:4" x14ac:dyDescent="0.2">
      <c r="A3138" t="s">
        <v>9621</v>
      </c>
      <c r="B3138">
        <v>7</v>
      </c>
      <c r="C3138" t="s">
        <v>28085</v>
      </c>
      <c r="D3138">
        <v>16100737</v>
      </c>
    </row>
    <row r="3139" spans="1:4" x14ac:dyDescent="0.2">
      <c r="A3139" t="s">
        <v>9621</v>
      </c>
      <c r="B3139">
        <v>8</v>
      </c>
      <c r="C3139" t="s">
        <v>28086</v>
      </c>
      <c r="D3139">
        <v>16100738</v>
      </c>
    </row>
    <row r="3140" spans="1:4" x14ac:dyDescent="0.2">
      <c r="A3140" t="s">
        <v>9621</v>
      </c>
      <c r="B3140">
        <v>9</v>
      </c>
      <c r="C3140" t="s">
        <v>28087</v>
      </c>
      <c r="D3140">
        <v>16100881</v>
      </c>
    </row>
    <row r="3141" spans="1:4" x14ac:dyDescent="0.2">
      <c r="A3141" t="s">
        <v>9621</v>
      </c>
      <c r="B3141">
        <v>10</v>
      </c>
      <c r="C3141" t="s">
        <v>28088</v>
      </c>
      <c r="D3141">
        <v>16101090</v>
      </c>
    </row>
    <row r="3142" spans="1:4" x14ac:dyDescent="0.2">
      <c r="A3142" t="s">
        <v>4470</v>
      </c>
      <c r="B3142">
        <v>1</v>
      </c>
      <c r="C3142" t="s">
        <v>28089</v>
      </c>
      <c r="D3142">
        <v>62231022</v>
      </c>
    </row>
    <row r="3143" spans="1:4" x14ac:dyDescent="0.2">
      <c r="A3143" t="s">
        <v>4470</v>
      </c>
      <c r="B3143">
        <v>2</v>
      </c>
      <c r="C3143" t="s">
        <v>28090</v>
      </c>
      <c r="D3143">
        <v>62231034</v>
      </c>
    </row>
    <row r="3144" spans="1:4" x14ac:dyDescent="0.2">
      <c r="A3144" t="s">
        <v>4470</v>
      </c>
      <c r="B3144">
        <v>3</v>
      </c>
      <c r="C3144" t="s">
        <v>28091</v>
      </c>
      <c r="D3144">
        <v>62231111</v>
      </c>
    </row>
    <row r="3145" spans="1:4" x14ac:dyDescent="0.2">
      <c r="A3145" t="s">
        <v>4470</v>
      </c>
      <c r="B3145">
        <v>4</v>
      </c>
      <c r="C3145" t="s">
        <v>28092</v>
      </c>
      <c r="D3145">
        <v>62231221</v>
      </c>
    </row>
    <row r="3146" spans="1:4" x14ac:dyDescent="0.2">
      <c r="A3146" t="s">
        <v>4470</v>
      </c>
      <c r="B3146">
        <v>5</v>
      </c>
      <c r="C3146" t="s">
        <v>28093</v>
      </c>
      <c r="D3146">
        <v>62231311</v>
      </c>
    </row>
    <row r="3147" spans="1:4" x14ac:dyDescent="0.2">
      <c r="A3147" t="s">
        <v>4470</v>
      </c>
      <c r="B3147">
        <v>6</v>
      </c>
      <c r="C3147" t="s">
        <v>28094</v>
      </c>
      <c r="D3147">
        <v>62231323</v>
      </c>
    </row>
    <row r="3148" spans="1:4" x14ac:dyDescent="0.2">
      <c r="A3148" t="s">
        <v>4470</v>
      </c>
      <c r="B3148">
        <v>7</v>
      </c>
      <c r="C3148" t="s">
        <v>28095</v>
      </c>
      <c r="D3148">
        <v>62231360</v>
      </c>
    </row>
    <row r="3149" spans="1:4" x14ac:dyDescent="0.2">
      <c r="A3149" t="s">
        <v>4470</v>
      </c>
      <c r="B3149">
        <v>8</v>
      </c>
      <c r="C3149" t="s">
        <v>28096</v>
      </c>
      <c r="D3149">
        <v>62231378</v>
      </c>
    </row>
    <row r="3150" spans="1:4" x14ac:dyDescent="0.2">
      <c r="A3150" t="s">
        <v>4470</v>
      </c>
      <c r="B3150">
        <v>9</v>
      </c>
      <c r="C3150" t="s">
        <v>28097</v>
      </c>
      <c r="D3150">
        <v>62231434</v>
      </c>
    </row>
    <row r="3151" spans="1:4" x14ac:dyDescent="0.2">
      <c r="A3151" t="s">
        <v>4470</v>
      </c>
      <c r="B3151">
        <v>10</v>
      </c>
      <c r="C3151" t="s">
        <v>28098</v>
      </c>
      <c r="D3151">
        <v>62232221</v>
      </c>
    </row>
    <row r="3152" spans="1:4" x14ac:dyDescent="0.2">
      <c r="A3152" t="s">
        <v>4470</v>
      </c>
      <c r="B3152">
        <v>11</v>
      </c>
      <c r="C3152" t="s">
        <v>28099</v>
      </c>
      <c r="D3152">
        <v>71240796</v>
      </c>
    </row>
    <row r="3153" spans="1:4" x14ac:dyDescent="0.2">
      <c r="A3153" t="s">
        <v>3661</v>
      </c>
      <c r="B3153">
        <v>1</v>
      </c>
      <c r="C3153" t="s">
        <v>28100</v>
      </c>
      <c r="D3153">
        <v>16100737</v>
      </c>
    </row>
    <row r="3154" spans="1:4" x14ac:dyDescent="0.2">
      <c r="A3154" t="s">
        <v>3661</v>
      </c>
      <c r="B3154">
        <v>2</v>
      </c>
      <c r="C3154" t="s">
        <v>28101</v>
      </c>
      <c r="D3154">
        <v>16100764</v>
      </c>
    </row>
    <row r="3155" spans="1:4" x14ac:dyDescent="0.2">
      <c r="A3155" t="s">
        <v>3661</v>
      </c>
      <c r="B3155">
        <v>3</v>
      </c>
      <c r="C3155" t="s">
        <v>28102</v>
      </c>
      <c r="D3155">
        <v>16100766</v>
      </c>
    </row>
    <row r="3156" spans="1:4" x14ac:dyDescent="0.2">
      <c r="A3156" t="s">
        <v>850</v>
      </c>
      <c r="B3156">
        <v>1</v>
      </c>
      <c r="C3156" t="s">
        <v>28103</v>
      </c>
      <c r="D3156">
        <v>37170001</v>
      </c>
    </row>
    <row r="3157" spans="1:4" x14ac:dyDescent="0.2">
      <c r="A3157" t="s">
        <v>850</v>
      </c>
      <c r="B3157">
        <v>2</v>
      </c>
      <c r="C3157" t="s">
        <v>28104</v>
      </c>
      <c r="D3157">
        <v>37520067</v>
      </c>
    </row>
    <row r="3158" spans="1:4" x14ac:dyDescent="0.2">
      <c r="A3158" t="s">
        <v>850</v>
      </c>
      <c r="B3158">
        <v>3</v>
      </c>
      <c r="C3158" t="s">
        <v>28105</v>
      </c>
      <c r="D3158">
        <v>38140481</v>
      </c>
    </row>
    <row r="3159" spans="1:4" x14ac:dyDescent="0.2">
      <c r="A3159" t="s">
        <v>850</v>
      </c>
      <c r="B3159">
        <v>4</v>
      </c>
      <c r="C3159" t="s">
        <v>28106</v>
      </c>
      <c r="D3159">
        <v>38140498</v>
      </c>
    </row>
    <row r="3160" spans="1:4" x14ac:dyDescent="0.2">
      <c r="A3160" t="s">
        <v>5701</v>
      </c>
      <c r="B3160">
        <v>1</v>
      </c>
      <c r="C3160" t="s">
        <v>28107</v>
      </c>
      <c r="D3160">
        <v>62250019</v>
      </c>
    </row>
    <row r="3161" spans="1:4" x14ac:dyDescent="0.2">
      <c r="A3161" t="s">
        <v>5701</v>
      </c>
      <c r="B3161">
        <v>2</v>
      </c>
      <c r="C3161" t="s">
        <v>28108</v>
      </c>
      <c r="D3161">
        <v>62250020</v>
      </c>
    </row>
    <row r="3162" spans="1:4" x14ac:dyDescent="0.2">
      <c r="A3162" t="s">
        <v>5701</v>
      </c>
      <c r="B3162">
        <v>3</v>
      </c>
      <c r="C3162" t="s">
        <v>28109</v>
      </c>
      <c r="D3162">
        <v>62250023</v>
      </c>
    </row>
    <row r="3163" spans="1:4" x14ac:dyDescent="0.2">
      <c r="A3163" t="s">
        <v>5701</v>
      </c>
      <c r="B3163">
        <v>4</v>
      </c>
      <c r="C3163" t="s">
        <v>28110</v>
      </c>
      <c r="D3163">
        <v>62250043</v>
      </c>
    </row>
    <row r="3164" spans="1:4" x14ac:dyDescent="0.2">
      <c r="A3164" t="s">
        <v>8947</v>
      </c>
      <c r="B3164">
        <v>1</v>
      </c>
      <c r="C3164" t="s">
        <v>28111</v>
      </c>
      <c r="D3164">
        <v>37520044</v>
      </c>
    </row>
    <row r="3165" spans="1:4" x14ac:dyDescent="0.2">
      <c r="A3165" t="s">
        <v>8947</v>
      </c>
      <c r="B3165">
        <v>2</v>
      </c>
      <c r="C3165" t="s">
        <v>28112</v>
      </c>
      <c r="D3165">
        <v>37620002</v>
      </c>
    </row>
    <row r="3166" spans="1:4" x14ac:dyDescent="0.2">
      <c r="A3166" t="s">
        <v>8947</v>
      </c>
      <c r="B3166">
        <v>3</v>
      </c>
      <c r="C3166" t="s">
        <v>28113</v>
      </c>
      <c r="D3166">
        <v>37620004</v>
      </c>
    </row>
    <row r="3167" spans="1:4" x14ac:dyDescent="0.2">
      <c r="A3167" t="s">
        <v>8947</v>
      </c>
      <c r="B3167">
        <v>4</v>
      </c>
      <c r="C3167" t="s">
        <v>28114</v>
      </c>
      <c r="D3167">
        <v>37731321</v>
      </c>
    </row>
    <row r="3168" spans="1:4" x14ac:dyDescent="0.2">
      <c r="A3168" t="s">
        <v>8947</v>
      </c>
      <c r="B3168">
        <v>5</v>
      </c>
      <c r="C3168" t="s">
        <v>28115</v>
      </c>
      <c r="D3168">
        <v>37731357</v>
      </c>
    </row>
    <row r="3169" spans="1:4" x14ac:dyDescent="0.2">
      <c r="A3169" t="s">
        <v>8947</v>
      </c>
      <c r="B3169">
        <v>6</v>
      </c>
      <c r="C3169" t="s">
        <v>28116</v>
      </c>
      <c r="D3169">
        <v>37731555</v>
      </c>
    </row>
    <row r="3170" spans="1:4" x14ac:dyDescent="0.2">
      <c r="A3170" t="s">
        <v>8947</v>
      </c>
      <c r="B3170">
        <v>7</v>
      </c>
      <c r="C3170" t="s">
        <v>28117</v>
      </c>
      <c r="D3170">
        <v>37731668</v>
      </c>
    </row>
    <row r="3171" spans="1:4" x14ac:dyDescent="0.2">
      <c r="A3171" t="s">
        <v>8947</v>
      </c>
      <c r="B3171">
        <v>8</v>
      </c>
      <c r="C3171" t="s">
        <v>28118</v>
      </c>
      <c r="D3171">
        <v>37731755</v>
      </c>
    </row>
    <row r="3172" spans="1:4" x14ac:dyDescent="0.2">
      <c r="A3172" t="s">
        <v>11025</v>
      </c>
      <c r="B3172">
        <v>1</v>
      </c>
      <c r="C3172" t="s">
        <v>28119</v>
      </c>
      <c r="D3172">
        <v>37340007</v>
      </c>
    </row>
    <row r="3173" spans="1:4" x14ac:dyDescent="0.2">
      <c r="A3173" t="s">
        <v>4995</v>
      </c>
      <c r="B3173">
        <v>1</v>
      </c>
      <c r="C3173" t="s">
        <v>28120</v>
      </c>
      <c r="D3173">
        <v>62520002</v>
      </c>
    </row>
    <row r="3174" spans="1:4" x14ac:dyDescent="0.2">
      <c r="A3174" t="s">
        <v>4995</v>
      </c>
      <c r="B3174">
        <v>2</v>
      </c>
      <c r="C3174" t="s">
        <v>28121</v>
      </c>
      <c r="D3174">
        <v>62520055</v>
      </c>
    </row>
    <row r="3175" spans="1:4" x14ac:dyDescent="0.2">
      <c r="A3175" t="s">
        <v>3592</v>
      </c>
      <c r="B3175">
        <v>1</v>
      </c>
      <c r="C3175" t="s">
        <v>28122</v>
      </c>
      <c r="D3175">
        <v>35310017</v>
      </c>
    </row>
    <row r="3176" spans="1:4" x14ac:dyDescent="0.2">
      <c r="A3176" t="s">
        <v>8373</v>
      </c>
      <c r="B3176">
        <v>1</v>
      </c>
      <c r="C3176" t="s">
        <v>28123</v>
      </c>
      <c r="D3176">
        <v>42320221</v>
      </c>
    </row>
    <row r="3177" spans="1:4" x14ac:dyDescent="0.2">
      <c r="A3177" t="s">
        <v>8373</v>
      </c>
      <c r="B3177">
        <v>2</v>
      </c>
      <c r="C3177" t="s">
        <v>28124</v>
      </c>
      <c r="D3177">
        <v>42320721</v>
      </c>
    </row>
    <row r="3178" spans="1:4" x14ac:dyDescent="0.2">
      <c r="A3178" t="s">
        <v>8373</v>
      </c>
      <c r="B3178">
        <v>3</v>
      </c>
      <c r="C3178" t="s">
        <v>28125</v>
      </c>
      <c r="D3178">
        <v>42320755</v>
      </c>
    </row>
    <row r="3179" spans="1:4" x14ac:dyDescent="0.2">
      <c r="A3179" t="s">
        <v>9280</v>
      </c>
      <c r="B3179">
        <v>1</v>
      </c>
      <c r="C3179" t="s">
        <v>28126</v>
      </c>
      <c r="D3179">
        <v>62230003</v>
      </c>
    </row>
    <row r="3180" spans="1:4" x14ac:dyDescent="0.2">
      <c r="A3180" t="s">
        <v>9280</v>
      </c>
      <c r="B3180">
        <v>2</v>
      </c>
      <c r="C3180" t="s">
        <v>28127</v>
      </c>
      <c r="D3180">
        <v>62230006</v>
      </c>
    </row>
    <row r="3181" spans="1:4" x14ac:dyDescent="0.2">
      <c r="A3181" t="s">
        <v>9280</v>
      </c>
      <c r="B3181">
        <v>3</v>
      </c>
      <c r="C3181" t="s">
        <v>28128</v>
      </c>
      <c r="D3181">
        <v>62250019</v>
      </c>
    </row>
    <row r="3182" spans="1:4" x14ac:dyDescent="0.2">
      <c r="A3182" t="s">
        <v>9280</v>
      </c>
      <c r="B3182">
        <v>4</v>
      </c>
      <c r="C3182" t="s">
        <v>28129</v>
      </c>
      <c r="D3182">
        <v>62250021</v>
      </c>
    </row>
    <row r="3183" spans="1:4" x14ac:dyDescent="0.2">
      <c r="A3183" t="s">
        <v>9280</v>
      </c>
      <c r="B3183">
        <v>5</v>
      </c>
      <c r="C3183" t="s">
        <v>28130</v>
      </c>
      <c r="D3183">
        <v>63110021</v>
      </c>
    </row>
    <row r="3184" spans="1:4" x14ac:dyDescent="0.2">
      <c r="A3184" t="s">
        <v>9280</v>
      </c>
      <c r="B3184">
        <v>6</v>
      </c>
      <c r="C3184" t="s">
        <v>28131</v>
      </c>
      <c r="D3184">
        <v>63210001</v>
      </c>
    </row>
    <row r="3185" spans="1:4" x14ac:dyDescent="0.2">
      <c r="A3185" t="s">
        <v>9280</v>
      </c>
      <c r="B3185">
        <v>7</v>
      </c>
      <c r="C3185" t="s">
        <v>28132</v>
      </c>
      <c r="D3185">
        <v>63210003</v>
      </c>
    </row>
    <row r="3186" spans="1:4" x14ac:dyDescent="0.2">
      <c r="A3186" t="s">
        <v>9280</v>
      </c>
      <c r="B3186">
        <v>8</v>
      </c>
      <c r="C3186" t="s">
        <v>28133</v>
      </c>
      <c r="D3186">
        <v>63230020</v>
      </c>
    </row>
    <row r="3187" spans="1:4" x14ac:dyDescent="0.2">
      <c r="A3187" t="s">
        <v>9280</v>
      </c>
      <c r="B3187">
        <v>9</v>
      </c>
      <c r="C3187" t="s">
        <v>28134</v>
      </c>
      <c r="D3187">
        <v>63300001</v>
      </c>
    </row>
    <row r="3188" spans="1:4" x14ac:dyDescent="0.2">
      <c r="A3188" t="s">
        <v>9280</v>
      </c>
      <c r="B3188">
        <v>10</v>
      </c>
      <c r="C3188" t="s">
        <v>28135</v>
      </c>
      <c r="D3188">
        <v>92200001</v>
      </c>
    </row>
    <row r="3189" spans="1:4" x14ac:dyDescent="0.2">
      <c r="A3189" t="s">
        <v>9280</v>
      </c>
      <c r="B3189">
        <v>11</v>
      </c>
      <c r="C3189" t="s">
        <v>28136</v>
      </c>
      <c r="D3189">
        <v>92200002</v>
      </c>
    </row>
    <row r="3190" spans="1:4" x14ac:dyDescent="0.2">
      <c r="A3190" t="s">
        <v>9280</v>
      </c>
      <c r="B3190">
        <v>12</v>
      </c>
      <c r="C3190" t="s">
        <v>28137</v>
      </c>
      <c r="D3190">
        <v>92200061</v>
      </c>
    </row>
    <row r="3191" spans="1:4" x14ac:dyDescent="0.2">
      <c r="A3191" t="s">
        <v>9280</v>
      </c>
      <c r="B3191">
        <v>13</v>
      </c>
      <c r="C3191" t="s">
        <v>28138</v>
      </c>
      <c r="D3191">
        <v>93100020</v>
      </c>
    </row>
    <row r="3192" spans="1:4" x14ac:dyDescent="0.2">
      <c r="A3192" t="s">
        <v>9280</v>
      </c>
      <c r="B3192">
        <v>14</v>
      </c>
      <c r="C3192" t="s">
        <v>28139</v>
      </c>
      <c r="D3192">
        <v>93210001</v>
      </c>
    </row>
    <row r="3193" spans="1:4" x14ac:dyDescent="0.2">
      <c r="A3193" t="s">
        <v>9280</v>
      </c>
      <c r="B3193">
        <v>15</v>
      </c>
      <c r="C3193" t="s">
        <v>28140</v>
      </c>
      <c r="D3193">
        <v>93300002</v>
      </c>
    </row>
    <row r="3194" spans="1:4" x14ac:dyDescent="0.2">
      <c r="A3194" t="s">
        <v>9280</v>
      </c>
      <c r="B3194">
        <v>16</v>
      </c>
      <c r="C3194" t="s">
        <v>28141</v>
      </c>
      <c r="D3194">
        <v>93300004</v>
      </c>
    </row>
    <row r="3195" spans="1:4" x14ac:dyDescent="0.2">
      <c r="A3195" t="s">
        <v>9280</v>
      </c>
      <c r="B3195">
        <v>17</v>
      </c>
      <c r="C3195" t="s">
        <v>28142</v>
      </c>
      <c r="D3195">
        <v>93300022</v>
      </c>
    </row>
    <row r="3196" spans="1:4" x14ac:dyDescent="0.2">
      <c r="A3196" t="s">
        <v>9280</v>
      </c>
      <c r="B3196">
        <v>18</v>
      </c>
      <c r="C3196" t="s">
        <v>28143</v>
      </c>
      <c r="D3196">
        <v>93300878</v>
      </c>
    </row>
    <row r="3197" spans="1:4" x14ac:dyDescent="0.2">
      <c r="A3197" t="s">
        <v>9280</v>
      </c>
      <c r="B3197">
        <v>19</v>
      </c>
      <c r="C3197" t="s">
        <v>28144</v>
      </c>
      <c r="D3197">
        <v>93301299</v>
      </c>
    </row>
    <row r="3198" spans="1:4" x14ac:dyDescent="0.2">
      <c r="A3198" t="s">
        <v>9280</v>
      </c>
      <c r="B3198">
        <v>20</v>
      </c>
      <c r="C3198" t="s">
        <v>28145</v>
      </c>
      <c r="D3198">
        <v>93500433</v>
      </c>
    </row>
    <row r="3199" spans="1:4" x14ac:dyDescent="0.2">
      <c r="A3199" t="s">
        <v>7039</v>
      </c>
      <c r="B3199">
        <v>1</v>
      </c>
      <c r="C3199" t="s">
        <v>28146</v>
      </c>
      <c r="D3199">
        <v>32230499</v>
      </c>
    </row>
    <row r="3200" spans="1:4" x14ac:dyDescent="0.2">
      <c r="A3200" t="s">
        <v>7039</v>
      </c>
      <c r="B3200">
        <v>2</v>
      </c>
      <c r="C3200" t="s">
        <v>28147</v>
      </c>
      <c r="D3200">
        <v>32240799</v>
      </c>
    </row>
    <row r="3201" spans="1:4" x14ac:dyDescent="0.2">
      <c r="A3201" t="s">
        <v>9076</v>
      </c>
      <c r="B3201">
        <v>1</v>
      </c>
      <c r="C3201" t="s">
        <v>28148</v>
      </c>
      <c r="D3201">
        <v>16100764</v>
      </c>
    </row>
    <row r="3202" spans="1:4" x14ac:dyDescent="0.2">
      <c r="A3202" t="s">
        <v>9076</v>
      </c>
      <c r="B3202">
        <v>2</v>
      </c>
      <c r="C3202" t="s">
        <v>28149</v>
      </c>
      <c r="D3202">
        <v>16100800</v>
      </c>
    </row>
    <row r="3203" spans="1:4" x14ac:dyDescent="0.2">
      <c r="A3203" t="s">
        <v>6496</v>
      </c>
      <c r="B3203">
        <v>1</v>
      </c>
      <c r="C3203" t="s">
        <v>28150</v>
      </c>
      <c r="D3203">
        <v>37510005</v>
      </c>
    </row>
    <row r="3204" spans="1:4" x14ac:dyDescent="0.2">
      <c r="A3204" t="s">
        <v>1618</v>
      </c>
      <c r="B3204">
        <v>1</v>
      </c>
      <c r="C3204" t="s">
        <v>28151</v>
      </c>
      <c r="D3204">
        <v>35321315</v>
      </c>
    </row>
    <row r="3205" spans="1:4" x14ac:dyDescent="0.2">
      <c r="A3205" t="s">
        <v>1618</v>
      </c>
      <c r="B3205">
        <v>2</v>
      </c>
      <c r="C3205" t="s">
        <v>28152</v>
      </c>
      <c r="D3205">
        <v>35321866</v>
      </c>
    </row>
    <row r="3206" spans="1:4" x14ac:dyDescent="0.2">
      <c r="A3206" t="s">
        <v>1675</v>
      </c>
      <c r="B3206">
        <v>1</v>
      </c>
      <c r="C3206" t="s">
        <v>28153</v>
      </c>
      <c r="D3206">
        <v>35310002</v>
      </c>
    </row>
    <row r="3207" spans="1:4" x14ac:dyDescent="0.2">
      <c r="A3207" t="s">
        <v>1675</v>
      </c>
      <c r="B3207">
        <v>2</v>
      </c>
      <c r="C3207" t="s">
        <v>28154</v>
      </c>
      <c r="D3207">
        <v>35310003</v>
      </c>
    </row>
    <row r="3208" spans="1:4" x14ac:dyDescent="0.2">
      <c r="A3208" t="s">
        <v>1675</v>
      </c>
      <c r="B3208">
        <v>3</v>
      </c>
      <c r="C3208" t="s">
        <v>28155</v>
      </c>
      <c r="D3208">
        <v>35310017</v>
      </c>
    </row>
    <row r="3209" spans="1:4" x14ac:dyDescent="0.2">
      <c r="A3209" t="s">
        <v>9109</v>
      </c>
      <c r="B3209">
        <v>1</v>
      </c>
      <c r="C3209" t="s">
        <v>28156</v>
      </c>
      <c r="D3209">
        <v>34100005</v>
      </c>
    </row>
    <row r="3210" spans="1:4" x14ac:dyDescent="0.2">
      <c r="A3210" t="s">
        <v>9109</v>
      </c>
      <c r="B3210">
        <v>2</v>
      </c>
      <c r="C3210" t="s">
        <v>28157</v>
      </c>
      <c r="D3210">
        <v>34100010</v>
      </c>
    </row>
    <row r="3211" spans="1:4" x14ac:dyDescent="0.2">
      <c r="A3211" t="s">
        <v>3910</v>
      </c>
      <c r="B3211">
        <v>1</v>
      </c>
      <c r="C3211" t="s">
        <v>28158</v>
      </c>
      <c r="D3211">
        <v>72300411</v>
      </c>
    </row>
    <row r="3212" spans="1:4" x14ac:dyDescent="0.2">
      <c r="A3212" t="s">
        <v>11933</v>
      </c>
      <c r="B3212">
        <v>1</v>
      </c>
      <c r="C3212" t="s">
        <v>28159</v>
      </c>
      <c r="D3212">
        <v>34200008</v>
      </c>
    </row>
    <row r="3213" spans="1:4" x14ac:dyDescent="0.2">
      <c r="A3213" t="s">
        <v>11933</v>
      </c>
      <c r="B3213">
        <v>2</v>
      </c>
      <c r="C3213" t="s">
        <v>28160</v>
      </c>
      <c r="D3213">
        <v>34200027</v>
      </c>
    </row>
    <row r="3214" spans="1:4" x14ac:dyDescent="0.2">
      <c r="A3214" t="s">
        <v>11690</v>
      </c>
      <c r="B3214">
        <v>1</v>
      </c>
      <c r="C3214" t="s">
        <v>28161</v>
      </c>
      <c r="D3214">
        <v>32230086</v>
      </c>
    </row>
    <row r="3215" spans="1:4" x14ac:dyDescent="0.2">
      <c r="A3215" t="s">
        <v>4283</v>
      </c>
      <c r="B3215">
        <v>1</v>
      </c>
      <c r="C3215" t="s">
        <v>28162</v>
      </c>
      <c r="D3215">
        <v>32130002</v>
      </c>
    </row>
    <row r="3216" spans="1:4" x14ac:dyDescent="0.2">
      <c r="A3216" t="s">
        <v>4283</v>
      </c>
      <c r="B3216">
        <v>2</v>
      </c>
      <c r="C3216" t="s">
        <v>28163</v>
      </c>
      <c r="D3216">
        <v>32270002</v>
      </c>
    </row>
    <row r="3217" spans="1:4" x14ac:dyDescent="0.2">
      <c r="A3217" t="s">
        <v>4283</v>
      </c>
      <c r="B3217">
        <v>3</v>
      </c>
      <c r="C3217" t="s">
        <v>28164</v>
      </c>
      <c r="D3217">
        <v>32400017</v>
      </c>
    </row>
    <row r="3218" spans="1:4" x14ac:dyDescent="0.2">
      <c r="A3218" t="s">
        <v>4283</v>
      </c>
      <c r="B3218">
        <v>4</v>
      </c>
      <c r="C3218" t="s">
        <v>28165</v>
      </c>
      <c r="D3218">
        <v>32400056</v>
      </c>
    </row>
    <row r="3219" spans="1:4" x14ac:dyDescent="0.2">
      <c r="A3219" t="s">
        <v>4283</v>
      </c>
      <c r="B3219">
        <v>5</v>
      </c>
      <c r="C3219" t="s">
        <v>28166</v>
      </c>
      <c r="D3219">
        <v>32400072</v>
      </c>
    </row>
    <row r="3220" spans="1:4" x14ac:dyDescent="0.2">
      <c r="A3220" t="s">
        <v>6487</v>
      </c>
      <c r="B3220">
        <v>1</v>
      </c>
      <c r="C3220" t="s">
        <v>28167</v>
      </c>
      <c r="D3220">
        <v>32210754</v>
      </c>
    </row>
    <row r="3221" spans="1:4" x14ac:dyDescent="0.2">
      <c r="A3221" t="s">
        <v>10739</v>
      </c>
      <c r="B3221">
        <v>1</v>
      </c>
      <c r="C3221" t="s">
        <v>28168</v>
      </c>
      <c r="D3221">
        <v>31100495</v>
      </c>
    </row>
    <row r="3222" spans="1:4" x14ac:dyDescent="0.2">
      <c r="A3222" t="s">
        <v>10739</v>
      </c>
      <c r="B3222">
        <v>2</v>
      </c>
      <c r="C3222" t="s">
        <v>28169</v>
      </c>
      <c r="D3222">
        <v>31100995</v>
      </c>
    </row>
    <row r="3223" spans="1:4" x14ac:dyDescent="0.2">
      <c r="A3223" t="s">
        <v>10739</v>
      </c>
      <c r="B3223">
        <v>3</v>
      </c>
      <c r="C3223" t="s">
        <v>28170</v>
      </c>
      <c r="D3223">
        <v>32211120</v>
      </c>
    </row>
    <row r="3224" spans="1:4" x14ac:dyDescent="0.2">
      <c r="A3224" t="s">
        <v>10739</v>
      </c>
      <c r="B3224">
        <v>4</v>
      </c>
      <c r="C3224" t="s">
        <v>28171</v>
      </c>
      <c r="D3224">
        <v>32211251</v>
      </c>
    </row>
    <row r="3225" spans="1:4" x14ac:dyDescent="0.2">
      <c r="A3225" t="s">
        <v>10739</v>
      </c>
      <c r="B3225">
        <v>5</v>
      </c>
      <c r="C3225" t="s">
        <v>28172</v>
      </c>
      <c r="D3225">
        <v>32211889</v>
      </c>
    </row>
    <row r="3226" spans="1:4" x14ac:dyDescent="0.2">
      <c r="A3226" t="s">
        <v>10739</v>
      </c>
      <c r="B3226">
        <v>6</v>
      </c>
      <c r="C3226" t="s">
        <v>28173</v>
      </c>
      <c r="D3226">
        <v>73300836</v>
      </c>
    </row>
    <row r="3227" spans="1:4" x14ac:dyDescent="0.2">
      <c r="A3227" t="s">
        <v>821</v>
      </c>
      <c r="B3227">
        <v>1</v>
      </c>
      <c r="C3227" t="s">
        <v>28174</v>
      </c>
      <c r="D3227">
        <v>73300777</v>
      </c>
    </row>
    <row r="3228" spans="1:4" x14ac:dyDescent="0.2">
      <c r="A3228" t="s">
        <v>821</v>
      </c>
      <c r="B3228">
        <v>2</v>
      </c>
      <c r="C3228" t="s">
        <v>28175</v>
      </c>
      <c r="D3228">
        <v>73300836</v>
      </c>
    </row>
    <row r="3229" spans="1:4" x14ac:dyDescent="0.2">
      <c r="A3229" t="s">
        <v>11067</v>
      </c>
      <c r="B3229">
        <v>1</v>
      </c>
      <c r="C3229" t="s">
        <v>28176</v>
      </c>
      <c r="D3229">
        <v>31100111</v>
      </c>
    </row>
    <row r="3230" spans="1:4" x14ac:dyDescent="0.2">
      <c r="A3230" t="s">
        <v>11067</v>
      </c>
      <c r="B3230">
        <v>2</v>
      </c>
      <c r="C3230" t="s">
        <v>28177</v>
      </c>
      <c r="D3230">
        <v>31100495</v>
      </c>
    </row>
    <row r="3231" spans="1:4" x14ac:dyDescent="0.2">
      <c r="A3231" t="s">
        <v>11067</v>
      </c>
      <c r="B3231">
        <v>3</v>
      </c>
      <c r="C3231" t="s">
        <v>28178</v>
      </c>
      <c r="D3231">
        <v>73100178</v>
      </c>
    </row>
    <row r="3232" spans="1:4" x14ac:dyDescent="0.2">
      <c r="A3232" t="s">
        <v>2773</v>
      </c>
      <c r="B3232">
        <v>1</v>
      </c>
      <c r="C3232" t="s">
        <v>28179</v>
      </c>
      <c r="D3232">
        <v>73200051</v>
      </c>
    </row>
    <row r="3233" spans="1:4" x14ac:dyDescent="0.2">
      <c r="A3233" t="s">
        <v>2773</v>
      </c>
      <c r="B3233">
        <v>2</v>
      </c>
      <c r="C3233" t="s">
        <v>28180</v>
      </c>
      <c r="D3233">
        <v>73200631</v>
      </c>
    </row>
    <row r="3234" spans="1:4" x14ac:dyDescent="0.2">
      <c r="A3234" t="s">
        <v>2773</v>
      </c>
      <c r="B3234">
        <v>3</v>
      </c>
      <c r="C3234" t="s">
        <v>28181</v>
      </c>
      <c r="D3234">
        <v>73300011</v>
      </c>
    </row>
    <row r="3235" spans="1:4" x14ac:dyDescent="0.2">
      <c r="A3235" t="s">
        <v>2773</v>
      </c>
      <c r="B3235">
        <v>4</v>
      </c>
      <c r="C3235" t="s">
        <v>28182</v>
      </c>
      <c r="D3235">
        <v>73300468</v>
      </c>
    </row>
    <row r="3236" spans="1:4" x14ac:dyDescent="0.2">
      <c r="A3236" t="s">
        <v>2773</v>
      </c>
      <c r="B3236">
        <v>5</v>
      </c>
      <c r="C3236" t="s">
        <v>28183</v>
      </c>
      <c r="D3236">
        <v>73300777</v>
      </c>
    </row>
    <row r="3237" spans="1:4" x14ac:dyDescent="0.2">
      <c r="A3237" t="s">
        <v>2773</v>
      </c>
      <c r="B3237">
        <v>6</v>
      </c>
      <c r="C3237" t="s">
        <v>28184</v>
      </c>
      <c r="D3237">
        <v>73300836</v>
      </c>
    </row>
    <row r="3238" spans="1:4" x14ac:dyDescent="0.2">
      <c r="A3238" t="s">
        <v>988</v>
      </c>
      <c r="B3238">
        <v>1</v>
      </c>
      <c r="C3238" t="s">
        <v>28185</v>
      </c>
      <c r="D3238">
        <v>12430735</v>
      </c>
    </row>
    <row r="3239" spans="1:4" x14ac:dyDescent="0.2">
      <c r="A3239" t="s">
        <v>988</v>
      </c>
      <c r="B3239">
        <v>2</v>
      </c>
      <c r="C3239" t="s">
        <v>28186</v>
      </c>
      <c r="D3239">
        <v>12430739</v>
      </c>
    </row>
    <row r="3240" spans="1:4" x14ac:dyDescent="0.2">
      <c r="A3240" t="s">
        <v>988</v>
      </c>
      <c r="B3240">
        <v>3</v>
      </c>
      <c r="C3240" t="s">
        <v>28187</v>
      </c>
      <c r="D3240">
        <v>12430767</v>
      </c>
    </row>
    <row r="3241" spans="1:4" x14ac:dyDescent="0.2">
      <c r="A3241" t="s">
        <v>3709</v>
      </c>
      <c r="B3241">
        <v>1</v>
      </c>
      <c r="C3241" t="s">
        <v>28188</v>
      </c>
      <c r="D3241">
        <v>35321415</v>
      </c>
    </row>
    <row r="3242" spans="1:4" x14ac:dyDescent="0.2">
      <c r="A3242" t="s">
        <v>3709</v>
      </c>
      <c r="B3242">
        <v>2</v>
      </c>
      <c r="C3242" t="s">
        <v>28189</v>
      </c>
      <c r="D3242">
        <v>35321423</v>
      </c>
    </row>
    <row r="3243" spans="1:4" x14ac:dyDescent="0.2">
      <c r="A3243" t="s">
        <v>3709</v>
      </c>
      <c r="B3243">
        <v>3</v>
      </c>
      <c r="C3243" t="s">
        <v>28190</v>
      </c>
      <c r="D3243">
        <v>35321465</v>
      </c>
    </row>
    <row r="3244" spans="1:4" x14ac:dyDescent="0.2">
      <c r="A3244" t="s">
        <v>5803</v>
      </c>
      <c r="B3244">
        <v>1</v>
      </c>
      <c r="C3244" t="s">
        <v>28191</v>
      </c>
      <c r="D3244">
        <v>62231022</v>
      </c>
    </row>
    <row r="3245" spans="1:4" x14ac:dyDescent="0.2">
      <c r="A3245" t="s">
        <v>1470</v>
      </c>
      <c r="B3245">
        <v>1</v>
      </c>
      <c r="C3245" t="s">
        <v>28192</v>
      </c>
      <c r="D3245">
        <v>37220682</v>
      </c>
    </row>
    <row r="3246" spans="1:4" x14ac:dyDescent="0.2">
      <c r="A3246" t="s">
        <v>1470</v>
      </c>
      <c r="B3246">
        <v>2</v>
      </c>
      <c r="C3246" t="s">
        <v>28193</v>
      </c>
      <c r="D3246">
        <v>37220689</v>
      </c>
    </row>
    <row r="3247" spans="1:4" x14ac:dyDescent="0.2">
      <c r="A3247" t="s">
        <v>1470</v>
      </c>
      <c r="B3247">
        <v>3</v>
      </c>
      <c r="C3247" t="s">
        <v>28194</v>
      </c>
      <c r="D3247">
        <v>38140498</v>
      </c>
    </row>
    <row r="3248" spans="1:4" x14ac:dyDescent="0.2">
      <c r="A3248" t="s">
        <v>2395</v>
      </c>
      <c r="B3248">
        <v>1</v>
      </c>
      <c r="C3248" t="s">
        <v>28195</v>
      </c>
      <c r="D3248">
        <v>32230001</v>
      </c>
    </row>
    <row r="3249" spans="1:4" x14ac:dyDescent="0.2">
      <c r="A3249" t="s">
        <v>8415</v>
      </c>
      <c r="B3249">
        <v>1</v>
      </c>
      <c r="C3249" t="s">
        <v>28196</v>
      </c>
      <c r="D3249">
        <v>32130002</v>
      </c>
    </row>
    <row r="3250" spans="1:4" x14ac:dyDescent="0.2">
      <c r="A3250" t="s">
        <v>8415</v>
      </c>
      <c r="B3250">
        <v>2</v>
      </c>
      <c r="C3250" t="s">
        <v>28197</v>
      </c>
      <c r="D3250">
        <v>32270001</v>
      </c>
    </row>
    <row r="3251" spans="1:4" x14ac:dyDescent="0.2">
      <c r="A3251" t="s">
        <v>4235</v>
      </c>
      <c r="B3251">
        <v>1</v>
      </c>
      <c r="C3251" t="s">
        <v>28198</v>
      </c>
      <c r="D3251">
        <v>32400017</v>
      </c>
    </row>
    <row r="3252" spans="1:4" x14ac:dyDescent="0.2">
      <c r="A3252" t="s">
        <v>6824</v>
      </c>
      <c r="B3252">
        <v>1</v>
      </c>
      <c r="C3252" t="s">
        <v>28199</v>
      </c>
      <c r="D3252">
        <v>35321223</v>
      </c>
    </row>
    <row r="3253" spans="1:4" x14ac:dyDescent="0.2">
      <c r="A3253" t="s">
        <v>10893</v>
      </c>
      <c r="B3253">
        <v>1</v>
      </c>
      <c r="C3253" t="s">
        <v>28200</v>
      </c>
      <c r="D3253">
        <v>13230627</v>
      </c>
    </row>
    <row r="3254" spans="1:4" x14ac:dyDescent="0.2">
      <c r="A3254" t="s">
        <v>10893</v>
      </c>
      <c r="B3254">
        <v>2</v>
      </c>
      <c r="C3254" t="s">
        <v>28201</v>
      </c>
      <c r="D3254">
        <v>13230637</v>
      </c>
    </row>
    <row r="3255" spans="1:4" x14ac:dyDescent="0.2">
      <c r="A3255" t="s">
        <v>10893</v>
      </c>
      <c r="B3255">
        <v>3</v>
      </c>
      <c r="C3255" t="s">
        <v>28202</v>
      </c>
      <c r="D3255">
        <v>13230680</v>
      </c>
    </row>
    <row r="3256" spans="1:4" x14ac:dyDescent="0.2">
      <c r="A3256" t="s">
        <v>10893</v>
      </c>
      <c r="B3256">
        <v>4</v>
      </c>
      <c r="C3256" t="s">
        <v>28203</v>
      </c>
      <c r="D3256">
        <v>13230688</v>
      </c>
    </row>
    <row r="3257" spans="1:4" x14ac:dyDescent="0.2">
      <c r="A3257" t="s">
        <v>10893</v>
      </c>
      <c r="B3257">
        <v>5</v>
      </c>
      <c r="C3257" t="s">
        <v>28204</v>
      </c>
      <c r="D3257">
        <v>51350423</v>
      </c>
    </row>
    <row r="3258" spans="1:4" x14ac:dyDescent="0.2">
      <c r="A3258" t="s">
        <v>9103</v>
      </c>
      <c r="B3258">
        <v>1</v>
      </c>
      <c r="C3258" t="s">
        <v>28205</v>
      </c>
      <c r="D3258">
        <v>13230726</v>
      </c>
    </row>
    <row r="3259" spans="1:4" x14ac:dyDescent="0.2">
      <c r="A3259" t="s">
        <v>9103</v>
      </c>
      <c r="B3259">
        <v>2</v>
      </c>
      <c r="C3259" t="s">
        <v>28206</v>
      </c>
      <c r="D3259">
        <v>35321242</v>
      </c>
    </row>
    <row r="3260" spans="1:4" x14ac:dyDescent="0.2">
      <c r="A3260" t="s">
        <v>9103</v>
      </c>
      <c r="B3260">
        <v>3</v>
      </c>
      <c r="C3260" t="s">
        <v>28207</v>
      </c>
      <c r="D3260">
        <v>35321480</v>
      </c>
    </row>
    <row r="3261" spans="1:4" x14ac:dyDescent="0.2">
      <c r="A3261" t="s">
        <v>4205</v>
      </c>
      <c r="B3261">
        <v>1</v>
      </c>
      <c r="C3261" t="s">
        <v>28208</v>
      </c>
      <c r="D3261">
        <v>32210488</v>
      </c>
    </row>
    <row r="3262" spans="1:4" x14ac:dyDescent="0.2">
      <c r="A3262" t="s">
        <v>4205</v>
      </c>
      <c r="B3262">
        <v>2</v>
      </c>
      <c r="C3262" t="s">
        <v>28209</v>
      </c>
      <c r="D3262">
        <v>32220001</v>
      </c>
    </row>
    <row r="3263" spans="1:4" x14ac:dyDescent="0.2">
      <c r="A3263" t="s">
        <v>4205</v>
      </c>
      <c r="B3263">
        <v>3</v>
      </c>
      <c r="C3263" t="s">
        <v>28210</v>
      </c>
      <c r="D3263">
        <v>32220011</v>
      </c>
    </row>
    <row r="3264" spans="1:4" x14ac:dyDescent="0.2">
      <c r="A3264" t="s">
        <v>4205</v>
      </c>
      <c r="B3264">
        <v>4</v>
      </c>
      <c r="C3264" t="s">
        <v>28211</v>
      </c>
      <c r="D3264">
        <v>32220024</v>
      </c>
    </row>
    <row r="3265" spans="1:4" x14ac:dyDescent="0.2">
      <c r="A3265" t="s">
        <v>6121</v>
      </c>
      <c r="B3265">
        <v>1</v>
      </c>
      <c r="C3265" t="s">
        <v>28212</v>
      </c>
      <c r="D3265">
        <v>32160357</v>
      </c>
    </row>
    <row r="3266" spans="1:4" x14ac:dyDescent="0.2">
      <c r="A3266" t="s">
        <v>4079</v>
      </c>
      <c r="B3266">
        <v>1</v>
      </c>
      <c r="C3266" t="s">
        <v>28213</v>
      </c>
      <c r="D3266">
        <v>32230001</v>
      </c>
    </row>
    <row r="3267" spans="1:4" x14ac:dyDescent="0.2">
      <c r="A3267" t="s">
        <v>4079</v>
      </c>
      <c r="B3267">
        <v>2</v>
      </c>
      <c r="C3267" t="s">
        <v>28214</v>
      </c>
      <c r="D3267">
        <v>32230002</v>
      </c>
    </row>
    <row r="3268" spans="1:4" x14ac:dyDescent="0.2">
      <c r="A3268" t="s">
        <v>4079</v>
      </c>
      <c r="B3268">
        <v>3</v>
      </c>
      <c r="C3268" t="s">
        <v>28215</v>
      </c>
      <c r="D3268">
        <v>32230023</v>
      </c>
    </row>
    <row r="3269" spans="1:4" x14ac:dyDescent="0.2">
      <c r="A3269" t="s">
        <v>4079</v>
      </c>
      <c r="B3269">
        <v>4</v>
      </c>
      <c r="C3269" t="s">
        <v>28216</v>
      </c>
      <c r="D3269">
        <v>32230086</v>
      </c>
    </row>
    <row r="3270" spans="1:4" x14ac:dyDescent="0.2">
      <c r="A3270" t="s">
        <v>10986</v>
      </c>
      <c r="B3270">
        <v>1</v>
      </c>
      <c r="C3270" t="s">
        <v>28217</v>
      </c>
      <c r="D3270">
        <v>32460020</v>
      </c>
    </row>
    <row r="3271" spans="1:4" x14ac:dyDescent="0.2">
      <c r="A3271" t="s">
        <v>2668</v>
      </c>
      <c r="B3271">
        <v>1</v>
      </c>
      <c r="C3271" t="s">
        <v>28218</v>
      </c>
      <c r="D3271">
        <v>62231071</v>
      </c>
    </row>
    <row r="3272" spans="1:4" x14ac:dyDescent="0.2">
      <c r="A3272" t="s">
        <v>5722</v>
      </c>
      <c r="B3272">
        <v>1</v>
      </c>
      <c r="C3272" t="s">
        <v>28219</v>
      </c>
      <c r="D3272">
        <v>42320221</v>
      </c>
    </row>
    <row r="3273" spans="1:4" x14ac:dyDescent="0.2">
      <c r="A3273" t="s">
        <v>5722</v>
      </c>
      <c r="B3273">
        <v>2</v>
      </c>
      <c r="C3273" t="s">
        <v>28220</v>
      </c>
      <c r="D3273">
        <v>42320837</v>
      </c>
    </row>
    <row r="3274" spans="1:4" x14ac:dyDescent="0.2">
      <c r="A3274" t="s">
        <v>5722</v>
      </c>
      <c r="B3274">
        <v>3</v>
      </c>
      <c r="C3274" t="s">
        <v>28221</v>
      </c>
      <c r="D3274">
        <v>56220003</v>
      </c>
    </row>
    <row r="3275" spans="1:4" x14ac:dyDescent="0.2">
      <c r="A3275" t="s">
        <v>8869</v>
      </c>
      <c r="B3275">
        <v>1</v>
      </c>
      <c r="C3275" t="s">
        <v>28222</v>
      </c>
      <c r="D3275">
        <v>42320648</v>
      </c>
    </row>
    <row r="3276" spans="1:4" x14ac:dyDescent="0.2">
      <c r="A3276" t="s">
        <v>8869</v>
      </c>
      <c r="B3276">
        <v>2</v>
      </c>
      <c r="C3276" t="s">
        <v>28223</v>
      </c>
      <c r="D3276">
        <v>42320687</v>
      </c>
    </row>
    <row r="3277" spans="1:4" x14ac:dyDescent="0.2">
      <c r="A3277" t="s">
        <v>8251</v>
      </c>
      <c r="B3277">
        <v>1</v>
      </c>
      <c r="C3277" t="s">
        <v>28224</v>
      </c>
      <c r="D3277">
        <v>16100546</v>
      </c>
    </row>
    <row r="3278" spans="1:4" x14ac:dyDescent="0.2">
      <c r="A3278" t="s">
        <v>8251</v>
      </c>
      <c r="B3278">
        <v>2</v>
      </c>
      <c r="C3278" t="s">
        <v>28225</v>
      </c>
      <c r="D3278">
        <v>16100723</v>
      </c>
    </row>
    <row r="3279" spans="1:4" x14ac:dyDescent="0.2">
      <c r="A3279" t="s">
        <v>8251</v>
      </c>
      <c r="B3279">
        <v>3</v>
      </c>
      <c r="C3279" t="s">
        <v>28226</v>
      </c>
      <c r="D3279">
        <v>16100764</v>
      </c>
    </row>
    <row r="3280" spans="1:4" x14ac:dyDescent="0.2">
      <c r="A3280" t="s">
        <v>6749</v>
      </c>
      <c r="B3280">
        <v>1</v>
      </c>
      <c r="C3280" t="s">
        <v>28227</v>
      </c>
      <c r="D3280">
        <v>37330002</v>
      </c>
    </row>
    <row r="3281" spans="1:4" x14ac:dyDescent="0.2">
      <c r="A3281" t="s">
        <v>6749</v>
      </c>
      <c r="B3281">
        <v>2</v>
      </c>
      <c r="C3281" t="s">
        <v>28228</v>
      </c>
      <c r="D3281">
        <v>37610012</v>
      </c>
    </row>
    <row r="3282" spans="1:4" x14ac:dyDescent="0.2">
      <c r="A3282" t="s">
        <v>6749</v>
      </c>
      <c r="B3282">
        <v>3</v>
      </c>
      <c r="C3282" t="s">
        <v>28229</v>
      </c>
      <c r="D3282">
        <v>37610053</v>
      </c>
    </row>
    <row r="3283" spans="1:4" x14ac:dyDescent="0.2">
      <c r="A3283" t="s">
        <v>6749</v>
      </c>
      <c r="B3283">
        <v>4</v>
      </c>
      <c r="C3283" t="s">
        <v>28230</v>
      </c>
      <c r="D3283">
        <v>37610258</v>
      </c>
    </row>
    <row r="3284" spans="1:4" x14ac:dyDescent="0.2">
      <c r="A3284" t="s">
        <v>4998</v>
      </c>
      <c r="B3284">
        <v>1</v>
      </c>
      <c r="C3284" t="s">
        <v>28231</v>
      </c>
      <c r="D3284">
        <v>13230511</v>
      </c>
    </row>
    <row r="3285" spans="1:4" x14ac:dyDescent="0.2">
      <c r="A3285" t="s">
        <v>4998</v>
      </c>
      <c r="B3285">
        <v>2</v>
      </c>
      <c r="C3285" t="s">
        <v>28232</v>
      </c>
      <c r="D3285">
        <v>35321583</v>
      </c>
    </row>
    <row r="3286" spans="1:4" x14ac:dyDescent="0.2">
      <c r="A3286" t="s">
        <v>4998</v>
      </c>
      <c r="B3286">
        <v>3</v>
      </c>
      <c r="C3286" t="s">
        <v>28233</v>
      </c>
      <c r="D3286">
        <v>37450355</v>
      </c>
    </row>
    <row r="3287" spans="1:4" x14ac:dyDescent="0.2">
      <c r="A3287" t="s">
        <v>4998</v>
      </c>
      <c r="B3287">
        <v>4</v>
      </c>
      <c r="C3287" t="s">
        <v>28234</v>
      </c>
      <c r="D3287">
        <v>37450659</v>
      </c>
    </row>
    <row r="3288" spans="1:4" x14ac:dyDescent="0.2">
      <c r="A3288" t="s">
        <v>4998</v>
      </c>
      <c r="B3288">
        <v>5</v>
      </c>
      <c r="C3288" t="s">
        <v>28235</v>
      </c>
      <c r="D3288">
        <v>37450681</v>
      </c>
    </row>
    <row r="3289" spans="1:4" x14ac:dyDescent="0.2">
      <c r="A3289" t="s">
        <v>4998</v>
      </c>
      <c r="B3289">
        <v>6</v>
      </c>
      <c r="C3289" t="s">
        <v>28236</v>
      </c>
      <c r="D3289">
        <v>37450888</v>
      </c>
    </row>
    <row r="3290" spans="1:4" x14ac:dyDescent="0.2">
      <c r="A3290" t="s">
        <v>4755</v>
      </c>
      <c r="B3290">
        <v>1</v>
      </c>
      <c r="C3290" t="s">
        <v>28237</v>
      </c>
      <c r="D3290">
        <v>16100722</v>
      </c>
    </row>
    <row r="3291" spans="1:4" x14ac:dyDescent="0.2">
      <c r="A3291" t="s">
        <v>4755</v>
      </c>
      <c r="B3291">
        <v>2</v>
      </c>
      <c r="C3291" t="s">
        <v>28238</v>
      </c>
      <c r="D3291">
        <v>16100787</v>
      </c>
    </row>
    <row r="3292" spans="1:4" x14ac:dyDescent="0.2">
      <c r="A3292" t="s">
        <v>4755</v>
      </c>
      <c r="B3292">
        <v>3</v>
      </c>
      <c r="C3292" t="s">
        <v>28239</v>
      </c>
      <c r="D3292">
        <v>16100793</v>
      </c>
    </row>
    <row r="3293" spans="1:4" x14ac:dyDescent="0.2">
      <c r="A3293" t="s">
        <v>5385</v>
      </c>
      <c r="B3293">
        <v>1</v>
      </c>
      <c r="C3293" t="s">
        <v>28240</v>
      </c>
      <c r="D3293">
        <v>13230518</v>
      </c>
    </row>
    <row r="3294" spans="1:4" x14ac:dyDescent="0.2">
      <c r="A3294" t="s">
        <v>5385</v>
      </c>
      <c r="B3294">
        <v>2</v>
      </c>
      <c r="C3294" t="s">
        <v>28241</v>
      </c>
      <c r="D3294">
        <v>13230582</v>
      </c>
    </row>
    <row r="3295" spans="1:4" x14ac:dyDescent="0.2">
      <c r="A3295" t="s">
        <v>1024</v>
      </c>
      <c r="B3295">
        <v>1</v>
      </c>
      <c r="C3295" t="s">
        <v>28242</v>
      </c>
      <c r="D3295">
        <v>32270002</v>
      </c>
    </row>
    <row r="3296" spans="1:4" x14ac:dyDescent="0.2">
      <c r="A3296" t="s">
        <v>1024</v>
      </c>
      <c r="B3296">
        <v>2</v>
      </c>
      <c r="C3296" t="s">
        <v>28243</v>
      </c>
      <c r="D3296">
        <v>32270003</v>
      </c>
    </row>
    <row r="3297" spans="1:4" x14ac:dyDescent="0.2">
      <c r="A3297" t="s">
        <v>1024</v>
      </c>
      <c r="B3297">
        <v>3</v>
      </c>
      <c r="C3297" t="s">
        <v>28244</v>
      </c>
      <c r="D3297">
        <v>32400005</v>
      </c>
    </row>
    <row r="3298" spans="1:4" x14ac:dyDescent="0.2">
      <c r="A3298" t="s">
        <v>1024</v>
      </c>
      <c r="B3298">
        <v>4</v>
      </c>
      <c r="C3298" t="s">
        <v>28245</v>
      </c>
      <c r="D3298">
        <v>32400017</v>
      </c>
    </row>
    <row r="3299" spans="1:4" x14ac:dyDescent="0.2">
      <c r="A3299" t="s">
        <v>1024</v>
      </c>
      <c r="B3299">
        <v>5</v>
      </c>
      <c r="C3299" t="s">
        <v>28246</v>
      </c>
      <c r="D3299">
        <v>32400056</v>
      </c>
    </row>
    <row r="3300" spans="1:4" x14ac:dyDescent="0.2">
      <c r="A3300" t="s">
        <v>1024</v>
      </c>
      <c r="B3300">
        <v>6</v>
      </c>
      <c r="C3300" t="s">
        <v>28247</v>
      </c>
      <c r="D3300">
        <v>93000020</v>
      </c>
    </row>
    <row r="3301" spans="1:4" x14ac:dyDescent="0.2">
      <c r="A3301" t="s">
        <v>1024</v>
      </c>
      <c r="B3301">
        <v>7</v>
      </c>
      <c r="C3301" t="s">
        <v>28248</v>
      </c>
      <c r="D3301">
        <v>93500033</v>
      </c>
    </row>
    <row r="3302" spans="1:4" x14ac:dyDescent="0.2">
      <c r="A3302" t="s">
        <v>11820</v>
      </c>
      <c r="B3302">
        <v>1</v>
      </c>
      <c r="C3302" t="s">
        <v>28249</v>
      </c>
      <c r="D3302">
        <v>38140464</v>
      </c>
    </row>
    <row r="3303" spans="1:4" x14ac:dyDescent="0.2">
      <c r="A3303" t="s">
        <v>11820</v>
      </c>
      <c r="B3303">
        <v>2</v>
      </c>
      <c r="C3303" t="s">
        <v>28250</v>
      </c>
      <c r="D3303">
        <v>38140498</v>
      </c>
    </row>
    <row r="3304" spans="1:4" x14ac:dyDescent="0.2">
      <c r="A3304" t="s">
        <v>10983</v>
      </c>
      <c r="B3304">
        <v>1</v>
      </c>
      <c r="C3304" t="s">
        <v>28251</v>
      </c>
      <c r="D3304">
        <v>32230023</v>
      </c>
    </row>
    <row r="3305" spans="1:4" x14ac:dyDescent="0.2">
      <c r="A3305" t="s">
        <v>3802</v>
      </c>
      <c r="B3305">
        <v>1</v>
      </c>
      <c r="C3305" t="s">
        <v>28252</v>
      </c>
      <c r="D3305">
        <v>21100466</v>
      </c>
    </row>
    <row r="3306" spans="1:4" x14ac:dyDescent="0.2">
      <c r="A3306" t="s">
        <v>3802</v>
      </c>
      <c r="B3306">
        <v>2</v>
      </c>
      <c r="C3306" t="s">
        <v>28253</v>
      </c>
      <c r="D3306">
        <v>39100023</v>
      </c>
    </row>
    <row r="3307" spans="1:4" x14ac:dyDescent="0.2">
      <c r="A3307" t="s">
        <v>3802</v>
      </c>
      <c r="B3307">
        <v>3</v>
      </c>
      <c r="C3307" t="s">
        <v>28254</v>
      </c>
      <c r="D3307">
        <v>39200440</v>
      </c>
    </row>
    <row r="3308" spans="1:4" x14ac:dyDescent="0.2">
      <c r="A3308" t="s">
        <v>9839</v>
      </c>
      <c r="B3308">
        <v>1</v>
      </c>
      <c r="C3308" t="s">
        <v>28255</v>
      </c>
      <c r="D3308">
        <v>13230264</v>
      </c>
    </row>
    <row r="3309" spans="1:4" x14ac:dyDescent="0.2">
      <c r="A3309" t="s">
        <v>9839</v>
      </c>
      <c r="B3309">
        <v>2</v>
      </c>
      <c r="C3309" t="s">
        <v>28256</v>
      </c>
      <c r="D3309">
        <v>13230518</v>
      </c>
    </row>
    <row r="3310" spans="1:4" x14ac:dyDescent="0.2">
      <c r="A3310" t="s">
        <v>10072</v>
      </c>
      <c r="B3310">
        <v>1</v>
      </c>
      <c r="C3310" t="s">
        <v>28257</v>
      </c>
      <c r="D3310">
        <v>32160002</v>
      </c>
    </row>
    <row r="3311" spans="1:4" x14ac:dyDescent="0.2">
      <c r="A3311" t="s">
        <v>10072</v>
      </c>
      <c r="B3311">
        <v>2</v>
      </c>
      <c r="C3311" t="s">
        <v>28258</v>
      </c>
      <c r="D3311">
        <v>32160003</v>
      </c>
    </row>
    <row r="3312" spans="1:4" x14ac:dyDescent="0.2">
      <c r="A3312" t="s">
        <v>3937</v>
      </c>
      <c r="B3312">
        <v>1</v>
      </c>
      <c r="C3312" t="s">
        <v>28259</v>
      </c>
      <c r="D3312">
        <v>32160002</v>
      </c>
    </row>
    <row r="3313" spans="1:4" x14ac:dyDescent="0.2">
      <c r="A3313" t="s">
        <v>6292</v>
      </c>
      <c r="B3313">
        <v>1</v>
      </c>
      <c r="C3313" t="s">
        <v>28260</v>
      </c>
      <c r="D3313">
        <v>13230487</v>
      </c>
    </row>
    <row r="3314" spans="1:4" x14ac:dyDescent="0.2">
      <c r="A3314" t="s">
        <v>6292</v>
      </c>
      <c r="B3314">
        <v>2</v>
      </c>
      <c r="C3314" t="s">
        <v>28261</v>
      </c>
      <c r="D3314">
        <v>13230551</v>
      </c>
    </row>
    <row r="3315" spans="1:4" x14ac:dyDescent="0.2">
      <c r="A3315" t="s">
        <v>6292</v>
      </c>
      <c r="B3315">
        <v>3</v>
      </c>
      <c r="C3315" t="s">
        <v>28262</v>
      </c>
      <c r="D3315">
        <v>13230565</v>
      </c>
    </row>
    <row r="3316" spans="1:4" x14ac:dyDescent="0.2">
      <c r="A3316" t="s">
        <v>6292</v>
      </c>
      <c r="B3316">
        <v>4</v>
      </c>
      <c r="C3316" t="s">
        <v>28263</v>
      </c>
      <c r="D3316">
        <v>13230666</v>
      </c>
    </row>
    <row r="3317" spans="1:4" x14ac:dyDescent="0.2">
      <c r="A3317" t="s">
        <v>6292</v>
      </c>
      <c r="B3317">
        <v>5</v>
      </c>
      <c r="C3317" t="s">
        <v>28264</v>
      </c>
      <c r="D3317">
        <v>13230920</v>
      </c>
    </row>
    <row r="3318" spans="1:4" x14ac:dyDescent="0.2">
      <c r="A3318" t="s">
        <v>7099</v>
      </c>
      <c r="B3318">
        <v>1</v>
      </c>
      <c r="C3318" t="s">
        <v>28265</v>
      </c>
      <c r="D3318">
        <v>36120697</v>
      </c>
    </row>
    <row r="3319" spans="1:4" x14ac:dyDescent="0.2">
      <c r="A3319" t="s">
        <v>7099</v>
      </c>
      <c r="B3319">
        <v>2</v>
      </c>
      <c r="C3319" t="s">
        <v>28266</v>
      </c>
      <c r="D3319">
        <v>36120698</v>
      </c>
    </row>
    <row r="3320" spans="1:4" x14ac:dyDescent="0.2">
      <c r="A3320" t="s">
        <v>7099</v>
      </c>
      <c r="B3320">
        <v>3</v>
      </c>
      <c r="C3320" t="s">
        <v>28267</v>
      </c>
      <c r="D3320">
        <v>36120744</v>
      </c>
    </row>
    <row r="3321" spans="1:4" x14ac:dyDescent="0.2">
      <c r="A3321" t="s">
        <v>7099</v>
      </c>
      <c r="B3321">
        <v>4</v>
      </c>
      <c r="C3321" t="s">
        <v>28268</v>
      </c>
      <c r="D3321">
        <v>36120777</v>
      </c>
    </row>
    <row r="3322" spans="1:4" x14ac:dyDescent="0.2">
      <c r="A3322" t="s">
        <v>7099</v>
      </c>
      <c r="B3322">
        <v>5</v>
      </c>
      <c r="C3322" t="s">
        <v>28269</v>
      </c>
      <c r="D3322">
        <v>37130600</v>
      </c>
    </row>
    <row r="3323" spans="1:4" x14ac:dyDescent="0.2">
      <c r="A3323" t="s">
        <v>7099</v>
      </c>
      <c r="B3323">
        <v>6</v>
      </c>
      <c r="C3323" t="s">
        <v>28270</v>
      </c>
      <c r="D3323">
        <v>37130888</v>
      </c>
    </row>
    <row r="3324" spans="1:4" x14ac:dyDescent="0.2">
      <c r="A3324" t="s">
        <v>7099</v>
      </c>
      <c r="B3324">
        <v>7</v>
      </c>
      <c r="C3324" t="s">
        <v>28271</v>
      </c>
      <c r="D3324">
        <v>37210002</v>
      </c>
    </row>
    <row r="3325" spans="1:4" x14ac:dyDescent="0.2">
      <c r="A3325" t="s">
        <v>7099</v>
      </c>
      <c r="B3325">
        <v>8</v>
      </c>
      <c r="C3325" t="s">
        <v>28272</v>
      </c>
      <c r="D3325">
        <v>37210445</v>
      </c>
    </row>
    <row r="3326" spans="1:4" x14ac:dyDescent="0.2">
      <c r="A3326" t="s">
        <v>7099</v>
      </c>
      <c r="B3326">
        <v>9</v>
      </c>
      <c r="C3326" t="s">
        <v>28273</v>
      </c>
      <c r="D3326">
        <v>37210777</v>
      </c>
    </row>
    <row r="3327" spans="1:4" x14ac:dyDescent="0.2">
      <c r="A3327" t="s">
        <v>7099</v>
      </c>
      <c r="B3327">
        <v>10</v>
      </c>
      <c r="C3327" t="s">
        <v>28274</v>
      </c>
      <c r="D3327">
        <v>37220017</v>
      </c>
    </row>
    <row r="3328" spans="1:4" x14ac:dyDescent="0.2">
      <c r="A3328" t="s">
        <v>7099</v>
      </c>
      <c r="B3328">
        <v>11</v>
      </c>
      <c r="C3328" t="s">
        <v>28275</v>
      </c>
      <c r="D3328">
        <v>37240003</v>
      </c>
    </row>
    <row r="3329" spans="1:4" x14ac:dyDescent="0.2">
      <c r="A3329" t="s">
        <v>7099</v>
      </c>
      <c r="B3329">
        <v>12</v>
      </c>
      <c r="C3329" t="s">
        <v>28276</v>
      </c>
      <c r="D3329">
        <v>37240486</v>
      </c>
    </row>
    <row r="3330" spans="1:4" x14ac:dyDescent="0.2">
      <c r="A3330" t="s">
        <v>7099</v>
      </c>
      <c r="B3330">
        <v>13</v>
      </c>
      <c r="C3330" t="s">
        <v>28277</v>
      </c>
      <c r="D3330">
        <v>37330006</v>
      </c>
    </row>
    <row r="3331" spans="1:4" x14ac:dyDescent="0.2">
      <c r="A3331" t="s">
        <v>7099</v>
      </c>
      <c r="B3331">
        <v>14</v>
      </c>
      <c r="C3331" t="s">
        <v>28278</v>
      </c>
      <c r="D3331">
        <v>37410666</v>
      </c>
    </row>
    <row r="3332" spans="1:4" x14ac:dyDescent="0.2">
      <c r="A3332" t="s">
        <v>7099</v>
      </c>
      <c r="B3332">
        <v>15</v>
      </c>
      <c r="C3332" t="s">
        <v>28279</v>
      </c>
      <c r="D3332">
        <v>37450029</v>
      </c>
    </row>
    <row r="3333" spans="1:4" x14ac:dyDescent="0.2">
      <c r="A3333" t="s">
        <v>10432</v>
      </c>
      <c r="B3333">
        <v>1</v>
      </c>
      <c r="C3333" t="s">
        <v>28280</v>
      </c>
      <c r="D3333">
        <v>36120001</v>
      </c>
    </row>
    <row r="3334" spans="1:4" x14ac:dyDescent="0.2">
      <c r="A3334" t="s">
        <v>10432</v>
      </c>
      <c r="B3334">
        <v>2</v>
      </c>
      <c r="C3334" t="s">
        <v>28281</v>
      </c>
      <c r="D3334">
        <v>36120588</v>
      </c>
    </row>
    <row r="3335" spans="1:4" x14ac:dyDescent="0.2">
      <c r="A3335" t="s">
        <v>10432</v>
      </c>
      <c r="B3335">
        <v>3</v>
      </c>
      <c r="C3335" t="s">
        <v>28282</v>
      </c>
      <c r="D3335">
        <v>36120777</v>
      </c>
    </row>
    <row r="3336" spans="1:4" x14ac:dyDescent="0.2">
      <c r="A3336" t="s">
        <v>10432</v>
      </c>
      <c r="B3336">
        <v>4</v>
      </c>
      <c r="C3336" t="s">
        <v>28283</v>
      </c>
      <c r="D3336">
        <v>37130888</v>
      </c>
    </row>
    <row r="3337" spans="1:4" x14ac:dyDescent="0.2">
      <c r="A3337" t="s">
        <v>10432</v>
      </c>
      <c r="B3337">
        <v>5</v>
      </c>
      <c r="C3337" t="s">
        <v>28284</v>
      </c>
      <c r="D3337">
        <v>37130988</v>
      </c>
    </row>
    <row r="3338" spans="1:4" x14ac:dyDescent="0.2">
      <c r="A3338" t="s">
        <v>10432</v>
      </c>
      <c r="B3338">
        <v>6</v>
      </c>
      <c r="C3338" t="s">
        <v>28285</v>
      </c>
      <c r="D3338">
        <v>37240001</v>
      </c>
    </row>
    <row r="3339" spans="1:4" x14ac:dyDescent="0.2">
      <c r="A3339" t="s">
        <v>10432</v>
      </c>
      <c r="B3339">
        <v>7</v>
      </c>
      <c r="C3339" t="s">
        <v>28286</v>
      </c>
      <c r="D3339">
        <v>37240070</v>
      </c>
    </row>
    <row r="3340" spans="1:4" x14ac:dyDescent="0.2">
      <c r="A3340" t="s">
        <v>10432</v>
      </c>
      <c r="B3340">
        <v>8</v>
      </c>
      <c r="C3340" t="s">
        <v>28287</v>
      </c>
      <c r="D3340">
        <v>37240441</v>
      </c>
    </row>
    <row r="3341" spans="1:4" x14ac:dyDescent="0.2">
      <c r="A3341" t="s">
        <v>10432</v>
      </c>
      <c r="B3341">
        <v>9</v>
      </c>
      <c r="C3341" t="s">
        <v>28288</v>
      </c>
      <c r="D3341">
        <v>37330023</v>
      </c>
    </row>
    <row r="3342" spans="1:4" x14ac:dyDescent="0.2">
      <c r="A3342" t="s">
        <v>4199</v>
      </c>
      <c r="B3342">
        <v>1</v>
      </c>
      <c r="C3342" t="s">
        <v>28289</v>
      </c>
      <c r="D3342">
        <v>36110023</v>
      </c>
    </row>
    <row r="3343" spans="1:4" x14ac:dyDescent="0.2">
      <c r="A3343" t="s">
        <v>4199</v>
      </c>
      <c r="B3343">
        <v>2</v>
      </c>
      <c r="C3343" t="s">
        <v>28290</v>
      </c>
      <c r="D3343">
        <v>36230799</v>
      </c>
    </row>
    <row r="3344" spans="1:4" x14ac:dyDescent="0.2">
      <c r="A3344" t="s">
        <v>7715</v>
      </c>
      <c r="B3344">
        <v>1</v>
      </c>
      <c r="C3344" t="s">
        <v>28291</v>
      </c>
      <c r="D3344">
        <v>12430735</v>
      </c>
    </row>
    <row r="3345" spans="1:4" x14ac:dyDescent="0.2">
      <c r="A3345" t="s">
        <v>6880</v>
      </c>
      <c r="B3345">
        <v>1</v>
      </c>
      <c r="C3345" t="s">
        <v>28292</v>
      </c>
      <c r="D3345">
        <v>35321356</v>
      </c>
    </row>
    <row r="3346" spans="1:4" x14ac:dyDescent="0.2">
      <c r="A3346" t="s">
        <v>6880</v>
      </c>
      <c r="B3346">
        <v>2</v>
      </c>
      <c r="C3346" t="s">
        <v>28293</v>
      </c>
      <c r="D3346">
        <v>35321583</v>
      </c>
    </row>
    <row r="3347" spans="1:4" x14ac:dyDescent="0.2">
      <c r="A3347" t="s">
        <v>8206</v>
      </c>
      <c r="B3347">
        <v>1</v>
      </c>
      <c r="C3347" t="s">
        <v>28294</v>
      </c>
      <c r="D3347">
        <v>13230627</v>
      </c>
    </row>
    <row r="3348" spans="1:4" x14ac:dyDescent="0.2">
      <c r="A3348" t="s">
        <v>7490</v>
      </c>
      <c r="B3348">
        <v>1</v>
      </c>
      <c r="C3348" t="s">
        <v>28295</v>
      </c>
      <c r="D3348">
        <v>35321356</v>
      </c>
    </row>
    <row r="3349" spans="1:4" x14ac:dyDescent="0.2">
      <c r="A3349" t="s">
        <v>7490</v>
      </c>
      <c r="B3349">
        <v>2</v>
      </c>
      <c r="C3349" t="s">
        <v>28296</v>
      </c>
      <c r="D3349">
        <v>35321583</v>
      </c>
    </row>
    <row r="3350" spans="1:4" x14ac:dyDescent="0.2">
      <c r="A3350" t="s">
        <v>7490</v>
      </c>
      <c r="B3350">
        <v>3</v>
      </c>
      <c r="C3350" t="s">
        <v>28297</v>
      </c>
      <c r="D3350">
        <v>43340767</v>
      </c>
    </row>
    <row r="3351" spans="1:4" x14ac:dyDescent="0.2">
      <c r="A3351" t="s">
        <v>1066</v>
      </c>
      <c r="B3351">
        <v>1</v>
      </c>
      <c r="C3351" t="s">
        <v>28298</v>
      </c>
      <c r="D3351">
        <v>22130003</v>
      </c>
    </row>
    <row r="3352" spans="1:4" x14ac:dyDescent="0.2">
      <c r="A3352" t="s">
        <v>3004</v>
      </c>
      <c r="B3352">
        <v>1</v>
      </c>
      <c r="C3352" t="s">
        <v>28299</v>
      </c>
      <c r="D3352">
        <v>32230086</v>
      </c>
    </row>
    <row r="3353" spans="1:4" x14ac:dyDescent="0.2">
      <c r="A3353" t="s">
        <v>10477</v>
      </c>
      <c r="B3353">
        <v>1</v>
      </c>
      <c r="C3353" t="s">
        <v>28300</v>
      </c>
      <c r="D3353">
        <v>32230023</v>
      </c>
    </row>
    <row r="3354" spans="1:4" x14ac:dyDescent="0.2">
      <c r="A3354" t="s">
        <v>10477</v>
      </c>
      <c r="B3354">
        <v>2</v>
      </c>
      <c r="C3354" t="s">
        <v>28301</v>
      </c>
      <c r="D3354">
        <v>71260003</v>
      </c>
    </row>
    <row r="3355" spans="1:4" x14ac:dyDescent="0.2">
      <c r="A3355" t="s">
        <v>10477</v>
      </c>
      <c r="B3355">
        <v>3</v>
      </c>
      <c r="C3355" t="s">
        <v>28302</v>
      </c>
      <c r="D3355">
        <v>71260444</v>
      </c>
    </row>
    <row r="3356" spans="1:4" x14ac:dyDescent="0.2">
      <c r="A3356" t="s">
        <v>6205</v>
      </c>
      <c r="B3356">
        <v>1</v>
      </c>
      <c r="C3356" t="s">
        <v>28303</v>
      </c>
      <c r="D3356">
        <v>38140498</v>
      </c>
    </row>
    <row r="3357" spans="1:4" x14ac:dyDescent="0.2">
      <c r="A3357" t="s">
        <v>11085</v>
      </c>
      <c r="B3357">
        <v>1</v>
      </c>
      <c r="C3357" t="s">
        <v>28304</v>
      </c>
      <c r="D3357">
        <v>36110007</v>
      </c>
    </row>
    <row r="3358" spans="1:4" x14ac:dyDescent="0.2">
      <c r="A3358" t="s">
        <v>11085</v>
      </c>
      <c r="B3358">
        <v>2</v>
      </c>
      <c r="C3358" t="s">
        <v>28305</v>
      </c>
      <c r="D3358">
        <v>36120698</v>
      </c>
    </row>
    <row r="3359" spans="1:4" x14ac:dyDescent="0.2">
      <c r="A3359" t="s">
        <v>11085</v>
      </c>
      <c r="B3359">
        <v>3</v>
      </c>
      <c r="C3359" t="s">
        <v>28306</v>
      </c>
      <c r="D3359">
        <v>36120777</v>
      </c>
    </row>
    <row r="3360" spans="1:4" x14ac:dyDescent="0.2">
      <c r="A3360" t="s">
        <v>11085</v>
      </c>
      <c r="B3360">
        <v>4</v>
      </c>
      <c r="C3360" t="s">
        <v>28307</v>
      </c>
      <c r="D3360">
        <v>36230799</v>
      </c>
    </row>
    <row r="3361" spans="1:4" x14ac:dyDescent="0.2">
      <c r="A3361" t="s">
        <v>11085</v>
      </c>
      <c r="B3361">
        <v>5</v>
      </c>
      <c r="C3361" t="s">
        <v>28308</v>
      </c>
      <c r="D3361">
        <v>36230933</v>
      </c>
    </row>
    <row r="3362" spans="1:4" x14ac:dyDescent="0.2">
      <c r="A3362" t="s">
        <v>11085</v>
      </c>
      <c r="B3362">
        <v>6</v>
      </c>
      <c r="C3362" t="s">
        <v>28309</v>
      </c>
      <c r="D3362">
        <v>37130633</v>
      </c>
    </row>
    <row r="3363" spans="1:4" x14ac:dyDescent="0.2">
      <c r="A3363" t="s">
        <v>8908</v>
      </c>
      <c r="B3363">
        <v>1</v>
      </c>
      <c r="C3363" t="s">
        <v>28310</v>
      </c>
      <c r="D3363">
        <v>32230002</v>
      </c>
    </row>
    <row r="3364" spans="1:4" x14ac:dyDescent="0.2">
      <c r="A3364" t="s">
        <v>5773</v>
      </c>
      <c r="B3364">
        <v>1</v>
      </c>
      <c r="C3364" t="s">
        <v>28311</v>
      </c>
      <c r="D3364">
        <v>31100765</v>
      </c>
    </row>
    <row r="3365" spans="1:4" x14ac:dyDescent="0.2">
      <c r="A3365" t="s">
        <v>5773</v>
      </c>
      <c r="B3365">
        <v>2</v>
      </c>
      <c r="C3365" t="s">
        <v>28312</v>
      </c>
      <c r="D3365">
        <v>32211120</v>
      </c>
    </row>
    <row r="3366" spans="1:4" x14ac:dyDescent="0.2">
      <c r="A3366" t="s">
        <v>5773</v>
      </c>
      <c r="B3366">
        <v>3</v>
      </c>
      <c r="C3366" t="s">
        <v>28313</v>
      </c>
      <c r="D3366">
        <v>32211121</v>
      </c>
    </row>
    <row r="3367" spans="1:4" x14ac:dyDescent="0.2">
      <c r="A3367" t="s">
        <v>6963</v>
      </c>
      <c r="B3367">
        <v>1</v>
      </c>
      <c r="C3367" t="s">
        <v>28314</v>
      </c>
      <c r="D3367">
        <v>32240459</v>
      </c>
    </row>
    <row r="3368" spans="1:4" x14ac:dyDescent="0.2">
      <c r="A3368" t="s">
        <v>6963</v>
      </c>
      <c r="B3368">
        <v>2</v>
      </c>
      <c r="C3368" t="s">
        <v>28315</v>
      </c>
      <c r="D3368">
        <v>32440056</v>
      </c>
    </row>
    <row r="3369" spans="1:4" x14ac:dyDescent="0.2">
      <c r="A3369" t="s">
        <v>6963</v>
      </c>
      <c r="B3369">
        <v>3</v>
      </c>
      <c r="C3369" t="s">
        <v>28316</v>
      </c>
      <c r="D3369">
        <v>32440074</v>
      </c>
    </row>
    <row r="3370" spans="1:4" x14ac:dyDescent="0.2">
      <c r="A3370" t="s">
        <v>6963</v>
      </c>
      <c r="B3370">
        <v>4</v>
      </c>
      <c r="C3370" t="s">
        <v>28317</v>
      </c>
      <c r="D3370">
        <v>61200733</v>
      </c>
    </row>
    <row r="3371" spans="1:4" x14ac:dyDescent="0.2">
      <c r="A3371" t="s">
        <v>6963</v>
      </c>
      <c r="B3371">
        <v>5</v>
      </c>
      <c r="C3371" t="s">
        <v>28318</v>
      </c>
      <c r="D3371">
        <v>61200799</v>
      </c>
    </row>
    <row r="3372" spans="1:4" x14ac:dyDescent="0.2">
      <c r="A3372" t="s">
        <v>4375</v>
      </c>
      <c r="B3372">
        <v>1</v>
      </c>
      <c r="C3372" t="s">
        <v>28319</v>
      </c>
      <c r="D3372">
        <v>37330086</v>
      </c>
    </row>
    <row r="3373" spans="1:4" x14ac:dyDescent="0.2">
      <c r="A3373" t="s">
        <v>4375</v>
      </c>
      <c r="B3373">
        <v>2</v>
      </c>
      <c r="C3373" t="s">
        <v>28320</v>
      </c>
      <c r="D3373">
        <v>37340007</v>
      </c>
    </row>
    <row r="3374" spans="1:4" x14ac:dyDescent="0.2">
      <c r="A3374" t="s">
        <v>4375</v>
      </c>
      <c r="B3374">
        <v>3</v>
      </c>
      <c r="C3374" t="s">
        <v>28321</v>
      </c>
      <c r="D3374">
        <v>37410023</v>
      </c>
    </row>
    <row r="3375" spans="1:4" x14ac:dyDescent="0.2">
      <c r="A3375" t="s">
        <v>3763</v>
      </c>
      <c r="B3375">
        <v>1</v>
      </c>
      <c r="C3375" t="s">
        <v>28322</v>
      </c>
      <c r="D3375">
        <v>16100446</v>
      </c>
    </row>
    <row r="3376" spans="1:4" x14ac:dyDescent="0.2">
      <c r="A3376" t="s">
        <v>3763</v>
      </c>
      <c r="B3376">
        <v>2</v>
      </c>
      <c r="C3376" t="s">
        <v>28323</v>
      </c>
      <c r="D3376">
        <v>63300004</v>
      </c>
    </row>
    <row r="3377" spans="1:4" x14ac:dyDescent="0.2">
      <c r="A3377" t="s">
        <v>5400</v>
      </c>
      <c r="B3377">
        <v>1</v>
      </c>
      <c r="C3377" t="s">
        <v>28324</v>
      </c>
      <c r="D3377">
        <v>32210754</v>
      </c>
    </row>
    <row r="3378" spans="1:4" x14ac:dyDescent="0.2">
      <c r="A3378" t="s">
        <v>4953</v>
      </c>
      <c r="B3378">
        <v>1</v>
      </c>
      <c r="C3378" t="s">
        <v>28325</v>
      </c>
      <c r="D3378">
        <v>37220622</v>
      </c>
    </row>
    <row r="3379" spans="1:4" x14ac:dyDescent="0.2">
      <c r="A3379" t="s">
        <v>10552</v>
      </c>
      <c r="B3379">
        <v>1</v>
      </c>
      <c r="C3379" t="s">
        <v>28326</v>
      </c>
      <c r="D3379">
        <v>36110001</v>
      </c>
    </row>
    <row r="3380" spans="1:4" x14ac:dyDescent="0.2">
      <c r="A3380" t="s">
        <v>10552</v>
      </c>
      <c r="B3380">
        <v>2</v>
      </c>
      <c r="C3380" t="s">
        <v>28327</v>
      </c>
      <c r="D3380">
        <v>36110017</v>
      </c>
    </row>
    <row r="3381" spans="1:4" x14ac:dyDescent="0.2">
      <c r="A3381" t="s">
        <v>10552</v>
      </c>
      <c r="B3381">
        <v>3</v>
      </c>
      <c r="C3381" t="s">
        <v>28328</v>
      </c>
      <c r="D3381">
        <v>36230003</v>
      </c>
    </row>
    <row r="3382" spans="1:4" x14ac:dyDescent="0.2">
      <c r="A3382" t="s">
        <v>6340</v>
      </c>
      <c r="B3382">
        <v>1</v>
      </c>
      <c r="C3382" t="s">
        <v>28329</v>
      </c>
      <c r="D3382">
        <v>12430731</v>
      </c>
    </row>
    <row r="3383" spans="1:4" x14ac:dyDescent="0.2">
      <c r="A3383" t="s">
        <v>6340</v>
      </c>
      <c r="B3383">
        <v>2</v>
      </c>
      <c r="C3383" t="s">
        <v>28330</v>
      </c>
      <c r="D3383">
        <v>12430773</v>
      </c>
    </row>
    <row r="3384" spans="1:4" x14ac:dyDescent="0.2">
      <c r="A3384" t="s">
        <v>6340</v>
      </c>
      <c r="B3384">
        <v>3</v>
      </c>
      <c r="C3384" t="s">
        <v>28331</v>
      </c>
      <c r="D3384">
        <v>12430797</v>
      </c>
    </row>
    <row r="3385" spans="1:4" x14ac:dyDescent="0.2">
      <c r="A3385" t="s">
        <v>6340</v>
      </c>
      <c r="B3385">
        <v>4</v>
      </c>
      <c r="C3385" t="s">
        <v>28332</v>
      </c>
      <c r="D3385">
        <v>12430799</v>
      </c>
    </row>
    <row r="3386" spans="1:4" x14ac:dyDescent="0.2">
      <c r="A3386" t="s">
        <v>6340</v>
      </c>
      <c r="B3386">
        <v>5</v>
      </c>
      <c r="C3386" t="s">
        <v>28333</v>
      </c>
      <c r="D3386">
        <v>13230297</v>
      </c>
    </row>
    <row r="3387" spans="1:4" x14ac:dyDescent="0.2">
      <c r="A3387" t="s">
        <v>6340</v>
      </c>
      <c r="B3387">
        <v>6</v>
      </c>
      <c r="C3387" t="s">
        <v>28334</v>
      </c>
      <c r="D3387">
        <v>13230647</v>
      </c>
    </row>
    <row r="3388" spans="1:4" x14ac:dyDescent="0.2">
      <c r="A3388" t="s">
        <v>8053</v>
      </c>
      <c r="B3388">
        <v>1</v>
      </c>
      <c r="C3388" t="s">
        <v>28335</v>
      </c>
      <c r="D3388">
        <v>32220123</v>
      </c>
    </row>
    <row r="3389" spans="1:4" x14ac:dyDescent="0.2">
      <c r="A3389" t="s">
        <v>9556</v>
      </c>
      <c r="B3389">
        <v>1</v>
      </c>
      <c r="C3389" t="s">
        <v>28336</v>
      </c>
      <c r="D3389">
        <v>37240001</v>
      </c>
    </row>
    <row r="3390" spans="1:4" x14ac:dyDescent="0.2">
      <c r="A3390" t="s">
        <v>9556</v>
      </c>
      <c r="B3390">
        <v>2</v>
      </c>
      <c r="C3390" t="s">
        <v>28337</v>
      </c>
      <c r="D3390">
        <v>37240003</v>
      </c>
    </row>
    <row r="3391" spans="1:4" x14ac:dyDescent="0.2">
      <c r="A3391" t="s">
        <v>9556</v>
      </c>
      <c r="B3391">
        <v>3</v>
      </c>
      <c r="C3391" t="s">
        <v>28338</v>
      </c>
      <c r="D3391">
        <v>37240070</v>
      </c>
    </row>
    <row r="3392" spans="1:4" x14ac:dyDescent="0.2">
      <c r="A3392" t="s">
        <v>9556</v>
      </c>
      <c r="B3392">
        <v>4</v>
      </c>
      <c r="C3392" t="s">
        <v>28339</v>
      </c>
      <c r="D3392">
        <v>37240111</v>
      </c>
    </row>
    <row r="3393" spans="1:4" x14ac:dyDescent="0.2">
      <c r="A3393" t="s">
        <v>9556</v>
      </c>
      <c r="B3393">
        <v>5</v>
      </c>
      <c r="C3393" t="s">
        <v>28340</v>
      </c>
      <c r="D3393">
        <v>37240486</v>
      </c>
    </row>
    <row r="3394" spans="1:4" x14ac:dyDescent="0.2">
      <c r="A3394" t="s">
        <v>11669</v>
      </c>
      <c r="B3394">
        <v>1</v>
      </c>
      <c r="C3394" t="s">
        <v>28341</v>
      </c>
      <c r="D3394">
        <v>37510004</v>
      </c>
    </row>
    <row r="3395" spans="1:4" x14ac:dyDescent="0.2">
      <c r="A3395" t="s">
        <v>11669</v>
      </c>
      <c r="B3395">
        <v>2</v>
      </c>
      <c r="C3395" t="s">
        <v>28342</v>
      </c>
      <c r="D3395">
        <v>37510005</v>
      </c>
    </row>
    <row r="3396" spans="1:4" x14ac:dyDescent="0.2">
      <c r="A3396" t="s">
        <v>8720</v>
      </c>
      <c r="B3396">
        <v>1</v>
      </c>
      <c r="C3396" t="s">
        <v>28343</v>
      </c>
      <c r="D3396">
        <v>31100495</v>
      </c>
    </row>
    <row r="3397" spans="1:4" x14ac:dyDescent="0.2">
      <c r="A3397" t="s">
        <v>8720</v>
      </c>
      <c r="B3397">
        <v>2</v>
      </c>
      <c r="C3397" t="s">
        <v>28344</v>
      </c>
      <c r="D3397">
        <v>31100995</v>
      </c>
    </row>
    <row r="3398" spans="1:4" x14ac:dyDescent="0.2">
      <c r="A3398" t="s">
        <v>2231</v>
      </c>
      <c r="B3398">
        <v>1</v>
      </c>
      <c r="C3398" t="s">
        <v>28345</v>
      </c>
      <c r="D3398">
        <v>32240033</v>
      </c>
    </row>
    <row r="3399" spans="1:4" x14ac:dyDescent="0.2">
      <c r="A3399" t="s">
        <v>2231</v>
      </c>
      <c r="B3399">
        <v>2</v>
      </c>
      <c r="C3399" t="s">
        <v>28346</v>
      </c>
      <c r="D3399">
        <v>32261300</v>
      </c>
    </row>
    <row r="3400" spans="1:4" x14ac:dyDescent="0.2">
      <c r="A3400" t="s">
        <v>2231</v>
      </c>
      <c r="B3400">
        <v>3</v>
      </c>
      <c r="C3400" t="s">
        <v>28347</v>
      </c>
      <c r="D3400">
        <v>32261368</v>
      </c>
    </row>
    <row r="3401" spans="1:4" x14ac:dyDescent="0.2">
      <c r="A3401" t="s">
        <v>2231</v>
      </c>
      <c r="B3401">
        <v>4</v>
      </c>
      <c r="C3401" t="s">
        <v>28348</v>
      </c>
      <c r="D3401">
        <v>32261369</v>
      </c>
    </row>
    <row r="3402" spans="1:4" x14ac:dyDescent="0.2">
      <c r="A3402" t="s">
        <v>2231</v>
      </c>
      <c r="B3402">
        <v>5</v>
      </c>
      <c r="C3402" t="s">
        <v>28349</v>
      </c>
      <c r="D3402">
        <v>32261444</v>
      </c>
    </row>
    <row r="3403" spans="1:4" x14ac:dyDescent="0.2">
      <c r="A3403" t="s">
        <v>2231</v>
      </c>
      <c r="B3403">
        <v>6</v>
      </c>
      <c r="C3403" t="s">
        <v>28350</v>
      </c>
      <c r="D3403">
        <v>32440056</v>
      </c>
    </row>
    <row r="3404" spans="1:4" x14ac:dyDescent="0.2">
      <c r="A3404" t="s">
        <v>1542</v>
      </c>
      <c r="B3404">
        <v>1</v>
      </c>
      <c r="C3404" t="s">
        <v>28351</v>
      </c>
      <c r="D3404">
        <v>16101000</v>
      </c>
    </row>
    <row r="3405" spans="1:4" x14ac:dyDescent="0.2">
      <c r="A3405" t="s">
        <v>10593</v>
      </c>
      <c r="B3405">
        <v>1</v>
      </c>
      <c r="C3405" t="s">
        <v>28352</v>
      </c>
      <c r="D3405">
        <v>37130776</v>
      </c>
    </row>
    <row r="3406" spans="1:4" x14ac:dyDescent="0.2">
      <c r="A3406" t="s">
        <v>5866</v>
      </c>
      <c r="B3406">
        <v>1</v>
      </c>
      <c r="C3406" t="s">
        <v>28353</v>
      </c>
      <c r="D3406">
        <v>34200019</v>
      </c>
    </row>
    <row r="3407" spans="1:4" x14ac:dyDescent="0.2">
      <c r="A3407" t="s">
        <v>5866</v>
      </c>
      <c r="B3407">
        <v>2</v>
      </c>
      <c r="C3407" t="s">
        <v>28354</v>
      </c>
      <c r="D3407">
        <v>34200027</v>
      </c>
    </row>
    <row r="3408" spans="1:4" x14ac:dyDescent="0.2">
      <c r="A3408" t="s">
        <v>11811</v>
      </c>
      <c r="B3408">
        <v>1</v>
      </c>
      <c r="C3408" t="s">
        <v>28355</v>
      </c>
      <c r="D3408">
        <v>11100003</v>
      </c>
    </row>
    <row r="3409" spans="1:4" x14ac:dyDescent="0.2">
      <c r="A3409" t="s">
        <v>11811</v>
      </c>
      <c r="B3409">
        <v>2</v>
      </c>
      <c r="C3409" t="s">
        <v>28356</v>
      </c>
      <c r="D3409">
        <v>37620002</v>
      </c>
    </row>
    <row r="3410" spans="1:4" x14ac:dyDescent="0.2">
      <c r="A3410" t="s">
        <v>11811</v>
      </c>
      <c r="B3410">
        <v>3</v>
      </c>
      <c r="C3410" t="s">
        <v>28357</v>
      </c>
      <c r="D3410">
        <v>37620004</v>
      </c>
    </row>
    <row r="3411" spans="1:4" x14ac:dyDescent="0.2">
      <c r="A3411" t="s">
        <v>11811</v>
      </c>
      <c r="B3411">
        <v>4</v>
      </c>
      <c r="C3411" t="s">
        <v>28358</v>
      </c>
      <c r="D3411">
        <v>37731668</v>
      </c>
    </row>
    <row r="3412" spans="1:4" x14ac:dyDescent="0.2">
      <c r="A3412" t="s">
        <v>6705</v>
      </c>
      <c r="B3412">
        <v>1</v>
      </c>
      <c r="C3412" t="s">
        <v>28359</v>
      </c>
      <c r="D3412">
        <v>32220123</v>
      </c>
    </row>
    <row r="3413" spans="1:4" x14ac:dyDescent="0.2">
      <c r="A3413" t="s">
        <v>6705</v>
      </c>
      <c r="B3413">
        <v>2</v>
      </c>
      <c r="C3413" t="s">
        <v>28360</v>
      </c>
      <c r="D3413">
        <v>32220234</v>
      </c>
    </row>
    <row r="3414" spans="1:4" x14ac:dyDescent="0.2">
      <c r="A3414" t="s">
        <v>6705</v>
      </c>
      <c r="B3414">
        <v>3</v>
      </c>
      <c r="C3414" t="s">
        <v>28361</v>
      </c>
      <c r="D3414">
        <v>32220519</v>
      </c>
    </row>
    <row r="3415" spans="1:4" x14ac:dyDescent="0.2">
      <c r="A3415" t="s">
        <v>9397</v>
      </c>
      <c r="B3415">
        <v>1</v>
      </c>
      <c r="C3415" t="s">
        <v>28362</v>
      </c>
      <c r="D3415">
        <v>34200014</v>
      </c>
    </row>
    <row r="3416" spans="1:4" x14ac:dyDescent="0.2">
      <c r="A3416" t="s">
        <v>9397</v>
      </c>
      <c r="B3416">
        <v>2</v>
      </c>
      <c r="C3416" t="s">
        <v>28363</v>
      </c>
      <c r="D3416">
        <v>34200018</v>
      </c>
    </row>
    <row r="3417" spans="1:4" x14ac:dyDescent="0.2">
      <c r="A3417" t="s">
        <v>9397</v>
      </c>
      <c r="B3417">
        <v>3</v>
      </c>
      <c r="C3417" t="s">
        <v>28364</v>
      </c>
      <c r="D3417">
        <v>34200029</v>
      </c>
    </row>
    <row r="3418" spans="1:4" x14ac:dyDescent="0.2">
      <c r="A3418" t="s">
        <v>9397</v>
      </c>
      <c r="B3418">
        <v>4</v>
      </c>
      <c r="C3418" t="s">
        <v>28365</v>
      </c>
      <c r="D3418">
        <v>34200038</v>
      </c>
    </row>
    <row r="3419" spans="1:4" x14ac:dyDescent="0.2">
      <c r="A3419" t="s">
        <v>9397</v>
      </c>
      <c r="B3419">
        <v>5</v>
      </c>
      <c r="C3419" t="s">
        <v>28366</v>
      </c>
      <c r="D3419">
        <v>34200077</v>
      </c>
    </row>
    <row r="3420" spans="1:4" x14ac:dyDescent="0.2">
      <c r="A3420" t="s">
        <v>9397</v>
      </c>
      <c r="B3420">
        <v>6</v>
      </c>
      <c r="C3420" t="s">
        <v>28367</v>
      </c>
      <c r="D3420">
        <v>34200099</v>
      </c>
    </row>
    <row r="3421" spans="1:4" x14ac:dyDescent="0.2">
      <c r="A3421" t="s">
        <v>9397</v>
      </c>
      <c r="B3421">
        <v>7</v>
      </c>
      <c r="C3421" t="s">
        <v>28368</v>
      </c>
      <c r="D3421">
        <v>34200118</v>
      </c>
    </row>
    <row r="3422" spans="1:4" x14ac:dyDescent="0.2">
      <c r="A3422" t="s">
        <v>4148</v>
      </c>
      <c r="B3422">
        <v>1</v>
      </c>
      <c r="C3422" t="s">
        <v>28369</v>
      </c>
      <c r="D3422">
        <v>32220443</v>
      </c>
    </row>
    <row r="3423" spans="1:4" x14ac:dyDescent="0.2">
      <c r="A3423" t="s">
        <v>11624</v>
      </c>
      <c r="B3423">
        <v>1</v>
      </c>
      <c r="C3423" t="s">
        <v>28370</v>
      </c>
      <c r="D3423">
        <v>42320799</v>
      </c>
    </row>
    <row r="3424" spans="1:4" x14ac:dyDescent="0.2">
      <c r="A3424" t="s">
        <v>6821</v>
      </c>
      <c r="B3424">
        <v>1</v>
      </c>
      <c r="C3424" t="s">
        <v>28371</v>
      </c>
      <c r="D3424">
        <v>37330086</v>
      </c>
    </row>
    <row r="3425" spans="1:4" x14ac:dyDescent="0.2">
      <c r="A3425" t="s">
        <v>6821</v>
      </c>
      <c r="B3425">
        <v>2</v>
      </c>
      <c r="C3425" t="s">
        <v>28372</v>
      </c>
      <c r="D3425">
        <v>37340006</v>
      </c>
    </row>
    <row r="3426" spans="1:4" x14ac:dyDescent="0.2">
      <c r="A3426" t="s">
        <v>6821</v>
      </c>
      <c r="B3426">
        <v>3</v>
      </c>
      <c r="C3426" t="s">
        <v>28373</v>
      </c>
      <c r="D3426">
        <v>37340007</v>
      </c>
    </row>
    <row r="3427" spans="1:4" x14ac:dyDescent="0.2">
      <c r="A3427" t="s">
        <v>6821</v>
      </c>
      <c r="B3427">
        <v>4</v>
      </c>
      <c r="C3427" t="s">
        <v>28374</v>
      </c>
      <c r="D3427">
        <v>37340044</v>
      </c>
    </row>
    <row r="3428" spans="1:4" x14ac:dyDescent="0.2">
      <c r="A3428" t="s">
        <v>6821</v>
      </c>
      <c r="B3428">
        <v>5</v>
      </c>
      <c r="C3428" t="s">
        <v>28375</v>
      </c>
      <c r="D3428">
        <v>37410023</v>
      </c>
    </row>
    <row r="3429" spans="1:4" x14ac:dyDescent="0.2">
      <c r="A3429" t="s">
        <v>6821</v>
      </c>
      <c r="B3429">
        <v>6</v>
      </c>
      <c r="C3429" t="s">
        <v>28376</v>
      </c>
      <c r="D3429">
        <v>37420001</v>
      </c>
    </row>
    <row r="3430" spans="1:4" x14ac:dyDescent="0.2">
      <c r="A3430" t="s">
        <v>5265</v>
      </c>
      <c r="B3430">
        <v>1</v>
      </c>
      <c r="C3430" t="s">
        <v>28377</v>
      </c>
      <c r="D3430">
        <v>13210021</v>
      </c>
    </row>
    <row r="3431" spans="1:4" x14ac:dyDescent="0.2">
      <c r="A3431" t="s">
        <v>5265</v>
      </c>
      <c r="B3431">
        <v>2</v>
      </c>
      <c r="C3431" t="s">
        <v>28378</v>
      </c>
      <c r="D3431">
        <v>13210733</v>
      </c>
    </row>
    <row r="3432" spans="1:4" x14ac:dyDescent="0.2">
      <c r="A3432" t="s">
        <v>5265</v>
      </c>
      <c r="B3432">
        <v>3</v>
      </c>
      <c r="C3432" t="s">
        <v>28379</v>
      </c>
      <c r="D3432">
        <v>13220001</v>
      </c>
    </row>
    <row r="3433" spans="1:4" x14ac:dyDescent="0.2">
      <c r="A3433" t="s">
        <v>5265</v>
      </c>
      <c r="B3433">
        <v>4</v>
      </c>
      <c r="C3433" t="s">
        <v>28380</v>
      </c>
      <c r="D3433">
        <v>13220002</v>
      </c>
    </row>
    <row r="3434" spans="1:4" x14ac:dyDescent="0.2">
      <c r="A3434" t="s">
        <v>5265</v>
      </c>
      <c r="B3434">
        <v>5</v>
      </c>
      <c r="C3434" t="s">
        <v>28381</v>
      </c>
      <c r="D3434">
        <v>13230017</v>
      </c>
    </row>
    <row r="3435" spans="1:4" x14ac:dyDescent="0.2">
      <c r="A3435" t="s">
        <v>5265</v>
      </c>
      <c r="B3435">
        <v>6</v>
      </c>
      <c r="C3435" t="s">
        <v>28382</v>
      </c>
      <c r="D3435">
        <v>13230025</v>
      </c>
    </row>
    <row r="3436" spans="1:4" x14ac:dyDescent="0.2">
      <c r="A3436" t="s">
        <v>5265</v>
      </c>
      <c r="B3436">
        <v>7</v>
      </c>
      <c r="C3436" t="s">
        <v>28383</v>
      </c>
      <c r="D3436">
        <v>13230026</v>
      </c>
    </row>
    <row r="3437" spans="1:4" x14ac:dyDescent="0.2">
      <c r="A3437" t="s">
        <v>5265</v>
      </c>
      <c r="B3437">
        <v>8</v>
      </c>
      <c r="C3437" t="s">
        <v>28384</v>
      </c>
      <c r="D3437">
        <v>13230027</v>
      </c>
    </row>
    <row r="3438" spans="1:4" x14ac:dyDescent="0.2">
      <c r="A3438" t="s">
        <v>5265</v>
      </c>
      <c r="B3438">
        <v>9</v>
      </c>
      <c r="C3438" t="s">
        <v>28385</v>
      </c>
      <c r="D3438">
        <v>13230029</v>
      </c>
    </row>
    <row r="3439" spans="1:4" x14ac:dyDescent="0.2">
      <c r="A3439" t="s">
        <v>5265</v>
      </c>
      <c r="B3439">
        <v>10</v>
      </c>
      <c r="C3439" t="s">
        <v>28386</v>
      </c>
      <c r="D3439">
        <v>13230030</v>
      </c>
    </row>
    <row r="3440" spans="1:4" x14ac:dyDescent="0.2">
      <c r="A3440" t="s">
        <v>5265</v>
      </c>
      <c r="B3440">
        <v>11</v>
      </c>
      <c r="C3440" t="s">
        <v>28387</v>
      </c>
      <c r="D3440">
        <v>13232596</v>
      </c>
    </row>
    <row r="3441" spans="1:4" x14ac:dyDescent="0.2">
      <c r="A3441" t="s">
        <v>8068</v>
      </c>
      <c r="B3441">
        <v>1</v>
      </c>
      <c r="C3441" t="s">
        <v>28388</v>
      </c>
      <c r="D3441">
        <v>31100995</v>
      </c>
    </row>
    <row r="3442" spans="1:4" x14ac:dyDescent="0.2">
      <c r="A3442" t="s">
        <v>8974</v>
      </c>
      <c r="B3442">
        <v>1</v>
      </c>
      <c r="C3442" t="s">
        <v>28389</v>
      </c>
      <c r="D3442">
        <v>36110008</v>
      </c>
    </row>
    <row r="3443" spans="1:4" x14ac:dyDescent="0.2">
      <c r="A3443" t="s">
        <v>8974</v>
      </c>
      <c r="B3443">
        <v>2</v>
      </c>
      <c r="C3443" t="s">
        <v>28390</v>
      </c>
      <c r="D3443">
        <v>36230449</v>
      </c>
    </row>
    <row r="3444" spans="1:4" x14ac:dyDescent="0.2">
      <c r="A3444" t="s">
        <v>1491</v>
      </c>
      <c r="B3444">
        <v>1</v>
      </c>
      <c r="C3444" t="s">
        <v>28391</v>
      </c>
      <c r="D3444">
        <v>32230003</v>
      </c>
    </row>
    <row r="3445" spans="1:4" x14ac:dyDescent="0.2">
      <c r="A3445" t="s">
        <v>1491</v>
      </c>
      <c r="B3445">
        <v>2</v>
      </c>
      <c r="C3445" t="s">
        <v>28392</v>
      </c>
      <c r="D3445">
        <v>32230023</v>
      </c>
    </row>
    <row r="3446" spans="1:4" x14ac:dyDescent="0.2">
      <c r="A3446" t="s">
        <v>1491</v>
      </c>
      <c r="B3446">
        <v>3</v>
      </c>
      <c r="C3446" t="s">
        <v>28393</v>
      </c>
      <c r="D3446">
        <v>32240024</v>
      </c>
    </row>
    <row r="3447" spans="1:4" x14ac:dyDescent="0.2">
      <c r="A3447" t="s">
        <v>1491</v>
      </c>
      <c r="B3447">
        <v>4</v>
      </c>
      <c r="C3447" t="s">
        <v>28394</v>
      </c>
      <c r="D3447">
        <v>32240027</v>
      </c>
    </row>
    <row r="3448" spans="1:4" x14ac:dyDescent="0.2">
      <c r="A3448" t="s">
        <v>1491</v>
      </c>
      <c r="B3448">
        <v>5</v>
      </c>
      <c r="C3448" t="s">
        <v>28395</v>
      </c>
      <c r="D3448">
        <v>32240033</v>
      </c>
    </row>
    <row r="3449" spans="1:4" x14ac:dyDescent="0.2">
      <c r="A3449" t="s">
        <v>6232</v>
      </c>
      <c r="B3449">
        <v>1</v>
      </c>
      <c r="C3449" t="s">
        <v>28396</v>
      </c>
      <c r="D3449">
        <v>37130776</v>
      </c>
    </row>
    <row r="3450" spans="1:4" x14ac:dyDescent="0.2">
      <c r="A3450" t="s">
        <v>7570</v>
      </c>
      <c r="B3450">
        <v>1</v>
      </c>
      <c r="C3450" t="s">
        <v>28397</v>
      </c>
      <c r="D3450">
        <v>31100495</v>
      </c>
    </row>
    <row r="3451" spans="1:4" x14ac:dyDescent="0.2">
      <c r="A3451" t="s">
        <v>7570</v>
      </c>
      <c r="B3451">
        <v>2</v>
      </c>
      <c r="C3451" t="s">
        <v>28398</v>
      </c>
      <c r="D3451">
        <v>32211121</v>
      </c>
    </row>
    <row r="3452" spans="1:4" x14ac:dyDescent="0.2">
      <c r="A3452" t="s">
        <v>7243</v>
      </c>
      <c r="B3452">
        <v>1</v>
      </c>
      <c r="C3452" t="s">
        <v>28399</v>
      </c>
      <c r="D3452">
        <v>34200027</v>
      </c>
    </row>
    <row r="3453" spans="1:4" x14ac:dyDescent="0.2">
      <c r="A3453" t="s">
        <v>9046</v>
      </c>
      <c r="B3453">
        <v>1</v>
      </c>
      <c r="C3453" t="s">
        <v>28400</v>
      </c>
      <c r="D3453">
        <v>22160004</v>
      </c>
    </row>
    <row r="3454" spans="1:4" x14ac:dyDescent="0.2">
      <c r="A3454" t="s">
        <v>9046</v>
      </c>
      <c r="B3454">
        <v>2</v>
      </c>
      <c r="C3454" t="s">
        <v>28401</v>
      </c>
      <c r="D3454">
        <v>35320001</v>
      </c>
    </row>
    <row r="3455" spans="1:4" x14ac:dyDescent="0.2">
      <c r="A3455" t="s">
        <v>9046</v>
      </c>
      <c r="B3455">
        <v>3</v>
      </c>
      <c r="C3455" t="s">
        <v>28402</v>
      </c>
      <c r="D3455">
        <v>36110007</v>
      </c>
    </row>
    <row r="3456" spans="1:4" x14ac:dyDescent="0.2">
      <c r="A3456" t="s">
        <v>9046</v>
      </c>
      <c r="B3456">
        <v>4</v>
      </c>
      <c r="C3456" t="s">
        <v>28403</v>
      </c>
      <c r="D3456">
        <v>36110655</v>
      </c>
    </row>
    <row r="3457" spans="1:4" x14ac:dyDescent="0.2">
      <c r="A3457" t="s">
        <v>9046</v>
      </c>
      <c r="B3457">
        <v>5</v>
      </c>
      <c r="C3457" t="s">
        <v>28404</v>
      </c>
      <c r="D3457">
        <v>36120002</v>
      </c>
    </row>
    <row r="3458" spans="1:4" x14ac:dyDescent="0.2">
      <c r="A3458" t="s">
        <v>9046</v>
      </c>
      <c r="B3458">
        <v>6</v>
      </c>
      <c r="C3458" t="s">
        <v>28405</v>
      </c>
      <c r="D3458">
        <v>36120017</v>
      </c>
    </row>
    <row r="3459" spans="1:4" x14ac:dyDescent="0.2">
      <c r="A3459" t="s">
        <v>9046</v>
      </c>
      <c r="B3459">
        <v>7</v>
      </c>
      <c r="C3459" t="s">
        <v>28406</v>
      </c>
      <c r="D3459">
        <v>36120777</v>
      </c>
    </row>
    <row r="3460" spans="1:4" x14ac:dyDescent="0.2">
      <c r="A3460" t="s">
        <v>9046</v>
      </c>
      <c r="B3460">
        <v>8</v>
      </c>
      <c r="C3460" t="s">
        <v>28407</v>
      </c>
      <c r="D3460">
        <v>36130023</v>
      </c>
    </row>
    <row r="3461" spans="1:4" x14ac:dyDescent="0.2">
      <c r="A3461" t="s">
        <v>9046</v>
      </c>
      <c r="B3461">
        <v>9</v>
      </c>
      <c r="C3461" t="s">
        <v>28408</v>
      </c>
      <c r="D3461">
        <v>37130003</v>
      </c>
    </row>
    <row r="3462" spans="1:4" x14ac:dyDescent="0.2">
      <c r="A3462" t="s">
        <v>9046</v>
      </c>
      <c r="B3462">
        <v>10</v>
      </c>
      <c r="C3462" t="s">
        <v>28409</v>
      </c>
      <c r="D3462">
        <v>37130004</v>
      </c>
    </row>
    <row r="3463" spans="1:4" x14ac:dyDescent="0.2">
      <c r="A3463" t="s">
        <v>9046</v>
      </c>
      <c r="B3463">
        <v>11</v>
      </c>
      <c r="C3463" t="s">
        <v>28410</v>
      </c>
      <c r="D3463">
        <v>37130477</v>
      </c>
    </row>
    <row r="3464" spans="1:4" x14ac:dyDescent="0.2">
      <c r="A3464" t="s">
        <v>9046</v>
      </c>
      <c r="B3464">
        <v>12</v>
      </c>
      <c r="C3464" t="s">
        <v>28411</v>
      </c>
      <c r="D3464">
        <v>37130588</v>
      </c>
    </row>
    <row r="3465" spans="1:4" x14ac:dyDescent="0.2">
      <c r="A3465" t="s">
        <v>9046</v>
      </c>
      <c r="B3465">
        <v>13</v>
      </c>
      <c r="C3465" t="s">
        <v>28412</v>
      </c>
      <c r="D3465">
        <v>37130633</v>
      </c>
    </row>
    <row r="3466" spans="1:4" x14ac:dyDescent="0.2">
      <c r="A3466" t="s">
        <v>9046</v>
      </c>
      <c r="B3466">
        <v>14</v>
      </c>
      <c r="C3466" t="s">
        <v>28413</v>
      </c>
      <c r="D3466">
        <v>37130776</v>
      </c>
    </row>
    <row r="3467" spans="1:4" x14ac:dyDescent="0.2">
      <c r="A3467" t="s">
        <v>9046</v>
      </c>
      <c r="B3467">
        <v>15</v>
      </c>
      <c r="C3467" t="s">
        <v>28414</v>
      </c>
      <c r="D3467">
        <v>37130822</v>
      </c>
    </row>
    <row r="3468" spans="1:4" x14ac:dyDescent="0.2">
      <c r="A3468" t="s">
        <v>9046</v>
      </c>
      <c r="B3468">
        <v>16</v>
      </c>
      <c r="C3468" t="s">
        <v>28415</v>
      </c>
      <c r="D3468">
        <v>37130934</v>
      </c>
    </row>
    <row r="3469" spans="1:4" x14ac:dyDescent="0.2">
      <c r="A3469" t="s">
        <v>9046</v>
      </c>
      <c r="B3469">
        <v>17</v>
      </c>
      <c r="C3469" t="s">
        <v>28416</v>
      </c>
      <c r="D3469">
        <v>37210445</v>
      </c>
    </row>
    <row r="3470" spans="1:4" x14ac:dyDescent="0.2">
      <c r="A3470" t="s">
        <v>9046</v>
      </c>
      <c r="B3470">
        <v>18</v>
      </c>
      <c r="C3470" t="s">
        <v>28417</v>
      </c>
      <c r="D3470">
        <v>37210639</v>
      </c>
    </row>
    <row r="3471" spans="1:4" x14ac:dyDescent="0.2">
      <c r="A3471" t="s">
        <v>9046</v>
      </c>
      <c r="B3471">
        <v>19</v>
      </c>
      <c r="C3471" t="s">
        <v>28418</v>
      </c>
      <c r="D3471">
        <v>37210777</v>
      </c>
    </row>
    <row r="3472" spans="1:4" x14ac:dyDescent="0.2">
      <c r="A3472" t="s">
        <v>9046</v>
      </c>
      <c r="B3472">
        <v>20</v>
      </c>
      <c r="C3472" t="s">
        <v>28419</v>
      </c>
      <c r="D3472">
        <v>37210866</v>
      </c>
    </row>
    <row r="3473" spans="1:4" x14ac:dyDescent="0.2">
      <c r="A3473" t="s">
        <v>9046</v>
      </c>
      <c r="B3473">
        <v>21</v>
      </c>
      <c r="C3473" t="s">
        <v>28420</v>
      </c>
      <c r="D3473">
        <v>37220017</v>
      </c>
    </row>
    <row r="3474" spans="1:4" x14ac:dyDescent="0.2">
      <c r="A3474" t="s">
        <v>9046</v>
      </c>
      <c r="B3474">
        <v>22</v>
      </c>
      <c r="C3474" t="s">
        <v>28421</v>
      </c>
      <c r="D3474">
        <v>37220881</v>
      </c>
    </row>
    <row r="3475" spans="1:4" x14ac:dyDescent="0.2">
      <c r="A3475" t="s">
        <v>9046</v>
      </c>
      <c r="B3475">
        <v>23</v>
      </c>
      <c r="C3475" t="s">
        <v>28422</v>
      </c>
      <c r="D3475">
        <v>37230019</v>
      </c>
    </row>
    <row r="3476" spans="1:4" x14ac:dyDescent="0.2">
      <c r="A3476" t="s">
        <v>9046</v>
      </c>
      <c r="B3476">
        <v>24</v>
      </c>
      <c r="C3476" t="s">
        <v>28423</v>
      </c>
      <c r="D3476">
        <v>37230020</v>
      </c>
    </row>
    <row r="3477" spans="1:4" x14ac:dyDescent="0.2">
      <c r="A3477" t="s">
        <v>9046</v>
      </c>
      <c r="B3477">
        <v>25</v>
      </c>
      <c r="C3477" t="s">
        <v>28424</v>
      </c>
      <c r="D3477">
        <v>37230029</v>
      </c>
    </row>
    <row r="3478" spans="1:4" x14ac:dyDescent="0.2">
      <c r="A3478" t="s">
        <v>9046</v>
      </c>
      <c r="B3478">
        <v>26</v>
      </c>
      <c r="C3478" t="s">
        <v>28425</v>
      </c>
      <c r="D3478">
        <v>37240499</v>
      </c>
    </row>
    <row r="3479" spans="1:4" x14ac:dyDescent="0.2">
      <c r="A3479" t="s">
        <v>9046</v>
      </c>
      <c r="B3479">
        <v>27</v>
      </c>
      <c r="C3479" t="s">
        <v>28426</v>
      </c>
      <c r="D3479">
        <v>37320002</v>
      </c>
    </row>
    <row r="3480" spans="1:4" x14ac:dyDescent="0.2">
      <c r="A3480" t="s">
        <v>9046</v>
      </c>
      <c r="B3480">
        <v>28</v>
      </c>
      <c r="C3480" t="s">
        <v>28427</v>
      </c>
      <c r="D3480">
        <v>37320024</v>
      </c>
    </row>
    <row r="3481" spans="1:4" x14ac:dyDescent="0.2">
      <c r="A3481" t="s">
        <v>9046</v>
      </c>
      <c r="B3481">
        <v>29</v>
      </c>
      <c r="C3481" t="s">
        <v>28428</v>
      </c>
      <c r="D3481">
        <v>37330016</v>
      </c>
    </row>
    <row r="3482" spans="1:4" x14ac:dyDescent="0.2">
      <c r="A3482" t="s">
        <v>9046</v>
      </c>
      <c r="B3482">
        <v>30</v>
      </c>
      <c r="C3482" t="s">
        <v>28429</v>
      </c>
      <c r="D3482">
        <v>37430874</v>
      </c>
    </row>
    <row r="3483" spans="1:4" x14ac:dyDescent="0.2">
      <c r="A3483" t="s">
        <v>9046</v>
      </c>
      <c r="B3483">
        <v>31</v>
      </c>
      <c r="C3483" t="s">
        <v>28430</v>
      </c>
      <c r="D3483">
        <v>37430975</v>
      </c>
    </row>
    <row r="3484" spans="1:4" x14ac:dyDescent="0.2">
      <c r="A3484" t="s">
        <v>9046</v>
      </c>
      <c r="B3484">
        <v>32</v>
      </c>
      <c r="C3484" t="s">
        <v>28431</v>
      </c>
      <c r="D3484">
        <v>37450867</v>
      </c>
    </row>
    <row r="3485" spans="1:4" x14ac:dyDescent="0.2">
      <c r="A3485" t="s">
        <v>1855</v>
      </c>
      <c r="B3485">
        <v>1</v>
      </c>
      <c r="C3485" t="s">
        <v>28432</v>
      </c>
      <c r="D3485">
        <v>31100995</v>
      </c>
    </row>
    <row r="3486" spans="1:4" x14ac:dyDescent="0.2">
      <c r="A3486" t="s">
        <v>11016</v>
      </c>
      <c r="B3486">
        <v>1</v>
      </c>
      <c r="C3486" t="s">
        <v>28433</v>
      </c>
      <c r="D3486">
        <v>21100488</v>
      </c>
    </row>
    <row r="3487" spans="1:4" x14ac:dyDescent="0.2">
      <c r="A3487" t="s">
        <v>11016</v>
      </c>
      <c r="B3487">
        <v>2</v>
      </c>
      <c r="C3487" t="s">
        <v>28434</v>
      </c>
      <c r="D3487">
        <v>21100608</v>
      </c>
    </row>
    <row r="3488" spans="1:4" x14ac:dyDescent="0.2">
      <c r="A3488" t="s">
        <v>11016</v>
      </c>
      <c r="B3488">
        <v>3</v>
      </c>
      <c r="C3488" t="s">
        <v>28435</v>
      </c>
      <c r="D3488">
        <v>39200440</v>
      </c>
    </row>
    <row r="3489" spans="1:4" x14ac:dyDescent="0.2">
      <c r="A3489" t="s">
        <v>11016</v>
      </c>
      <c r="B3489">
        <v>4</v>
      </c>
      <c r="C3489" t="s">
        <v>28436</v>
      </c>
      <c r="D3489">
        <v>39200485</v>
      </c>
    </row>
    <row r="3490" spans="1:4" x14ac:dyDescent="0.2">
      <c r="A3490" t="s">
        <v>3931</v>
      </c>
      <c r="B3490">
        <v>1</v>
      </c>
      <c r="C3490" t="s">
        <v>28437</v>
      </c>
      <c r="D3490">
        <v>32160001</v>
      </c>
    </row>
    <row r="3491" spans="1:4" x14ac:dyDescent="0.2">
      <c r="A3491" t="s">
        <v>3931</v>
      </c>
      <c r="B3491">
        <v>2</v>
      </c>
      <c r="C3491" t="s">
        <v>28438</v>
      </c>
      <c r="D3491">
        <v>32160002</v>
      </c>
    </row>
    <row r="3492" spans="1:4" x14ac:dyDescent="0.2">
      <c r="A3492" t="s">
        <v>3931</v>
      </c>
      <c r="B3492">
        <v>3</v>
      </c>
      <c r="C3492" t="s">
        <v>28439</v>
      </c>
      <c r="D3492">
        <v>32160026</v>
      </c>
    </row>
    <row r="3493" spans="1:4" x14ac:dyDescent="0.2">
      <c r="A3493" t="s">
        <v>3931</v>
      </c>
      <c r="B3493">
        <v>4</v>
      </c>
      <c r="C3493" t="s">
        <v>28440</v>
      </c>
      <c r="D3493">
        <v>32160051</v>
      </c>
    </row>
    <row r="3494" spans="1:4" x14ac:dyDescent="0.2">
      <c r="A3494" t="s">
        <v>3931</v>
      </c>
      <c r="B3494">
        <v>5</v>
      </c>
      <c r="C3494" t="s">
        <v>28441</v>
      </c>
      <c r="D3494">
        <v>32170001</v>
      </c>
    </row>
    <row r="3495" spans="1:4" x14ac:dyDescent="0.2">
      <c r="A3495" t="s">
        <v>7472</v>
      </c>
      <c r="B3495">
        <v>1</v>
      </c>
      <c r="C3495" t="s">
        <v>28442</v>
      </c>
      <c r="D3495">
        <v>32210488</v>
      </c>
    </row>
    <row r="3496" spans="1:4" x14ac:dyDescent="0.2">
      <c r="A3496" t="s">
        <v>7472</v>
      </c>
      <c r="B3496">
        <v>2</v>
      </c>
      <c r="C3496" t="s">
        <v>28443</v>
      </c>
      <c r="D3496">
        <v>32220123</v>
      </c>
    </row>
    <row r="3497" spans="1:4" x14ac:dyDescent="0.2">
      <c r="A3497" t="s">
        <v>7472</v>
      </c>
      <c r="B3497">
        <v>3</v>
      </c>
      <c r="C3497" t="s">
        <v>28444</v>
      </c>
      <c r="D3497">
        <v>32220234</v>
      </c>
    </row>
    <row r="3498" spans="1:4" x14ac:dyDescent="0.2">
      <c r="A3498" t="s">
        <v>10234</v>
      </c>
      <c r="B3498">
        <v>1</v>
      </c>
      <c r="C3498" t="s">
        <v>28445</v>
      </c>
      <c r="D3498">
        <v>35321223</v>
      </c>
    </row>
    <row r="3499" spans="1:4" x14ac:dyDescent="0.2">
      <c r="A3499" t="s">
        <v>10234</v>
      </c>
      <c r="B3499">
        <v>2</v>
      </c>
      <c r="C3499" t="s">
        <v>28446</v>
      </c>
      <c r="D3499">
        <v>35321366</v>
      </c>
    </row>
    <row r="3500" spans="1:4" x14ac:dyDescent="0.2">
      <c r="A3500" t="s">
        <v>10234</v>
      </c>
      <c r="B3500">
        <v>3</v>
      </c>
      <c r="C3500" t="s">
        <v>28447</v>
      </c>
      <c r="D3500">
        <v>51320766</v>
      </c>
    </row>
    <row r="3501" spans="1:4" x14ac:dyDescent="0.2">
      <c r="A3501" t="s">
        <v>10234</v>
      </c>
      <c r="B3501">
        <v>4</v>
      </c>
      <c r="C3501" t="s">
        <v>28448</v>
      </c>
      <c r="D3501">
        <v>51350484</v>
      </c>
    </row>
    <row r="3502" spans="1:4" x14ac:dyDescent="0.2">
      <c r="A3502" t="s">
        <v>10234</v>
      </c>
      <c r="B3502">
        <v>5</v>
      </c>
      <c r="C3502" t="s">
        <v>28449</v>
      </c>
      <c r="D3502">
        <v>52631257</v>
      </c>
    </row>
    <row r="3503" spans="1:4" x14ac:dyDescent="0.2">
      <c r="A3503" t="s">
        <v>11462</v>
      </c>
      <c r="B3503">
        <v>1</v>
      </c>
      <c r="C3503" t="s">
        <v>28450</v>
      </c>
      <c r="D3503">
        <v>37330001</v>
      </c>
    </row>
    <row r="3504" spans="1:4" x14ac:dyDescent="0.2">
      <c r="A3504" t="s">
        <v>11462</v>
      </c>
      <c r="B3504">
        <v>2</v>
      </c>
      <c r="C3504" t="s">
        <v>28451</v>
      </c>
      <c r="D3504">
        <v>37610012</v>
      </c>
    </row>
    <row r="3505" spans="1:4" x14ac:dyDescent="0.2">
      <c r="A3505" t="s">
        <v>11462</v>
      </c>
      <c r="B3505">
        <v>3</v>
      </c>
      <c r="C3505" t="s">
        <v>28452</v>
      </c>
      <c r="D3505">
        <v>37610023</v>
      </c>
    </row>
    <row r="3506" spans="1:4" x14ac:dyDescent="0.2">
      <c r="A3506" t="s">
        <v>11462</v>
      </c>
      <c r="B3506">
        <v>4</v>
      </c>
      <c r="C3506" t="s">
        <v>28453</v>
      </c>
      <c r="D3506">
        <v>37610053</v>
      </c>
    </row>
    <row r="3507" spans="1:4" x14ac:dyDescent="0.2">
      <c r="A3507" t="s">
        <v>11462</v>
      </c>
      <c r="B3507">
        <v>5</v>
      </c>
      <c r="C3507" t="s">
        <v>28454</v>
      </c>
      <c r="D3507">
        <v>37610258</v>
      </c>
    </row>
    <row r="3508" spans="1:4" x14ac:dyDescent="0.2">
      <c r="A3508" t="s">
        <v>1762</v>
      </c>
      <c r="B3508">
        <v>1</v>
      </c>
      <c r="C3508" t="s">
        <v>28455</v>
      </c>
      <c r="D3508">
        <v>32130002</v>
      </c>
    </row>
    <row r="3509" spans="1:4" x14ac:dyDescent="0.2">
      <c r="A3509" t="s">
        <v>6720</v>
      </c>
      <c r="B3509">
        <v>1</v>
      </c>
      <c r="C3509" t="s">
        <v>28456</v>
      </c>
      <c r="D3509">
        <v>22130003</v>
      </c>
    </row>
    <row r="3510" spans="1:4" x14ac:dyDescent="0.2">
      <c r="A3510" t="s">
        <v>6720</v>
      </c>
      <c r="B3510">
        <v>2</v>
      </c>
      <c r="C3510" t="s">
        <v>28457</v>
      </c>
      <c r="D3510">
        <v>22130663</v>
      </c>
    </row>
    <row r="3511" spans="1:4" x14ac:dyDescent="0.2">
      <c r="A3511" t="s">
        <v>6720</v>
      </c>
      <c r="B3511">
        <v>3</v>
      </c>
      <c r="C3511" t="s">
        <v>28458</v>
      </c>
      <c r="D3511">
        <v>22130678</v>
      </c>
    </row>
    <row r="3512" spans="1:4" x14ac:dyDescent="0.2">
      <c r="A3512" t="s">
        <v>6720</v>
      </c>
      <c r="B3512">
        <v>4</v>
      </c>
      <c r="C3512" t="s">
        <v>28459</v>
      </c>
      <c r="D3512">
        <v>37220001</v>
      </c>
    </row>
    <row r="3513" spans="1:4" x14ac:dyDescent="0.2">
      <c r="A3513" t="s">
        <v>6720</v>
      </c>
      <c r="B3513">
        <v>5</v>
      </c>
      <c r="C3513" t="s">
        <v>28460</v>
      </c>
      <c r="D3513">
        <v>37220600</v>
      </c>
    </row>
    <row r="3514" spans="1:4" x14ac:dyDescent="0.2">
      <c r="A3514" t="s">
        <v>7823</v>
      </c>
      <c r="B3514">
        <v>1</v>
      </c>
      <c r="C3514" t="s">
        <v>28461</v>
      </c>
      <c r="D3514">
        <v>35320527</v>
      </c>
    </row>
    <row r="3515" spans="1:4" x14ac:dyDescent="0.2">
      <c r="A3515" t="s">
        <v>7823</v>
      </c>
      <c r="B3515">
        <v>2</v>
      </c>
      <c r="C3515" t="s">
        <v>28462</v>
      </c>
      <c r="D3515">
        <v>35320539</v>
      </c>
    </row>
    <row r="3516" spans="1:4" x14ac:dyDescent="0.2">
      <c r="A3516" t="s">
        <v>7823</v>
      </c>
      <c r="B3516">
        <v>3</v>
      </c>
      <c r="C3516" t="s">
        <v>28463</v>
      </c>
      <c r="D3516">
        <v>35321031</v>
      </c>
    </row>
    <row r="3517" spans="1:4" x14ac:dyDescent="0.2">
      <c r="A3517" t="s">
        <v>7823</v>
      </c>
      <c r="B3517">
        <v>4</v>
      </c>
      <c r="C3517" t="s">
        <v>28464</v>
      </c>
      <c r="D3517">
        <v>35321555</v>
      </c>
    </row>
    <row r="3518" spans="1:4" x14ac:dyDescent="0.2">
      <c r="A3518" t="s">
        <v>5797</v>
      </c>
      <c r="B3518">
        <v>1</v>
      </c>
      <c r="C3518" t="s">
        <v>28465</v>
      </c>
      <c r="D3518">
        <v>37610012</v>
      </c>
    </row>
    <row r="3519" spans="1:4" x14ac:dyDescent="0.2">
      <c r="A3519" t="s">
        <v>5797</v>
      </c>
      <c r="B3519">
        <v>2</v>
      </c>
      <c r="C3519" t="s">
        <v>28466</v>
      </c>
      <c r="D3519">
        <v>37610053</v>
      </c>
    </row>
    <row r="3520" spans="1:4" x14ac:dyDescent="0.2">
      <c r="A3520" t="s">
        <v>5797</v>
      </c>
      <c r="B3520">
        <v>3</v>
      </c>
      <c r="C3520" t="s">
        <v>28467</v>
      </c>
      <c r="D3520">
        <v>37610258</v>
      </c>
    </row>
    <row r="3521" spans="1:4" x14ac:dyDescent="0.2">
      <c r="A3521" t="s">
        <v>11954</v>
      </c>
      <c r="B3521">
        <v>1</v>
      </c>
      <c r="C3521" t="s">
        <v>28468</v>
      </c>
      <c r="D3521">
        <v>39100007</v>
      </c>
    </row>
    <row r="3522" spans="1:4" x14ac:dyDescent="0.2">
      <c r="A3522" t="s">
        <v>11954</v>
      </c>
      <c r="B3522">
        <v>2</v>
      </c>
      <c r="C3522" t="s">
        <v>28469</v>
      </c>
      <c r="D3522">
        <v>39100026</v>
      </c>
    </row>
    <row r="3523" spans="1:4" x14ac:dyDescent="0.2">
      <c r="A3523" t="s">
        <v>10063</v>
      </c>
      <c r="B3523">
        <v>1</v>
      </c>
      <c r="C3523" t="s">
        <v>28470</v>
      </c>
      <c r="D3523">
        <v>34200012</v>
      </c>
    </row>
    <row r="3524" spans="1:4" x14ac:dyDescent="0.2">
      <c r="A3524" t="s">
        <v>10063</v>
      </c>
      <c r="B3524">
        <v>2</v>
      </c>
      <c r="C3524" t="s">
        <v>28471</v>
      </c>
      <c r="D3524">
        <v>34200019</v>
      </c>
    </row>
    <row r="3525" spans="1:4" x14ac:dyDescent="0.2">
      <c r="A3525" t="s">
        <v>10063</v>
      </c>
      <c r="B3525">
        <v>3</v>
      </c>
      <c r="C3525" t="s">
        <v>28472</v>
      </c>
      <c r="D3525">
        <v>34200029</v>
      </c>
    </row>
    <row r="3526" spans="1:4" x14ac:dyDescent="0.2">
      <c r="A3526" t="s">
        <v>3442</v>
      </c>
      <c r="B3526">
        <v>1</v>
      </c>
      <c r="C3526" t="s">
        <v>28473</v>
      </c>
      <c r="D3526">
        <v>62510020</v>
      </c>
    </row>
    <row r="3527" spans="1:4" x14ac:dyDescent="0.2">
      <c r="A3527" t="s">
        <v>3442</v>
      </c>
      <c r="B3527">
        <v>2</v>
      </c>
      <c r="C3527" t="s">
        <v>28474</v>
      </c>
      <c r="D3527">
        <v>62520022</v>
      </c>
    </row>
    <row r="3528" spans="1:4" x14ac:dyDescent="0.2">
      <c r="A3528" t="s">
        <v>3442</v>
      </c>
      <c r="B3528">
        <v>3</v>
      </c>
      <c r="C3528" t="s">
        <v>28475</v>
      </c>
      <c r="D3528">
        <v>62610027</v>
      </c>
    </row>
    <row r="3529" spans="1:4" x14ac:dyDescent="0.2">
      <c r="A3529" t="s">
        <v>3442</v>
      </c>
      <c r="B3529">
        <v>4</v>
      </c>
      <c r="C3529" t="s">
        <v>28476</v>
      </c>
      <c r="D3529">
        <v>62610028</v>
      </c>
    </row>
    <row r="3530" spans="1:4" x14ac:dyDescent="0.2">
      <c r="A3530" t="s">
        <v>3442</v>
      </c>
      <c r="B3530">
        <v>5</v>
      </c>
      <c r="C3530" t="s">
        <v>28477</v>
      </c>
      <c r="D3530">
        <v>62610057</v>
      </c>
    </row>
    <row r="3531" spans="1:4" x14ac:dyDescent="0.2">
      <c r="A3531" t="s">
        <v>3442</v>
      </c>
      <c r="B3531">
        <v>6</v>
      </c>
      <c r="C3531" t="s">
        <v>28478</v>
      </c>
      <c r="D3531">
        <v>62620005</v>
      </c>
    </row>
    <row r="3532" spans="1:4" x14ac:dyDescent="0.2">
      <c r="A3532" t="s">
        <v>3517</v>
      </c>
      <c r="B3532">
        <v>1</v>
      </c>
      <c r="C3532" t="s">
        <v>28479</v>
      </c>
      <c r="D3532">
        <v>62250021</v>
      </c>
    </row>
    <row r="3533" spans="1:4" x14ac:dyDescent="0.2">
      <c r="A3533" t="s">
        <v>5629</v>
      </c>
      <c r="B3533">
        <v>1</v>
      </c>
      <c r="C3533" t="s">
        <v>28480</v>
      </c>
      <c r="D3533">
        <v>32210756</v>
      </c>
    </row>
    <row r="3534" spans="1:4" x14ac:dyDescent="0.2">
      <c r="A3534" t="s">
        <v>5629</v>
      </c>
      <c r="B3534">
        <v>2</v>
      </c>
      <c r="C3534" t="s">
        <v>28481</v>
      </c>
      <c r="D3534">
        <v>32220443</v>
      </c>
    </row>
    <row r="3535" spans="1:4" x14ac:dyDescent="0.2">
      <c r="A3535" t="s">
        <v>8792</v>
      </c>
      <c r="B3535">
        <v>1</v>
      </c>
      <c r="C3535" t="s">
        <v>28482</v>
      </c>
      <c r="D3535">
        <v>32130002</v>
      </c>
    </row>
    <row r="3536" spans="1:4" x14ac:dyDescent="0.2">
      <c r="A3536" t="s">
        <v>8792</v>
      </c>
      <c r="B3536">
        <v>2</v>
      </c>
      <c r="C3536" t="s">
        <v>28483</v>
      </c>
      <c r="D3536">
        <v>32270001</v>
      </c>
    </row>
    <row r="3537" spans="1:4" x14ac:dyDescent="0.2">
      <c r="A3537" t="s">
        <v>8792</v>
      </c>
      <c r="B3537">
        <v>3</v>
      </c>
      <c r="C3537" t="s">
        <v>28484</v>
      </c>
      <c r="D3537">
        <v>32270003</v>
      </c>
    </row>
    <row r="3538" spans="1:4" x14ac:dyDescent="0.2">
      <c r="A3538" t="s">
        <v>8792</v>
      </c>
      <c r="B3538">
        <v>4</v>
      </c>
      <c r="C3538" t="s">
        <v>28485</v>
      </c>
      <c r="D3538">
        <v>32400002</v>
      </c>
    </row>
    <row r="3539" spans="1:4" x14ac:dyDescent="0.2">
      <c r="A3539" t="s">
        <v>8792</v>
      </c>
      <c r="B3539">
        <v>5</v>
      </c>
      <c r="C3539" t="s">
        <v>28486</v>
      </c>
      <c r="D3539">
        <v>32400017</v>
      </c>
    </row>
    <row r="3540" spans="1:4" x14ac:dyDescent="0.2">
      <c r="A3540" t="s">
        <v>8792</v>
      </c>
      <c r="B3540">
        <v>6</v>
      </c>
      <c r="C3540" t="s">
        <v>28487</v>
      </c>
      <c r="D3540">
        <v>32400056</v>
      </c>
    </row>
    <row r="3541" spans="1:4" x14ac:dyDescent="0.2">
      <c r="A3541" t="s">
        <v>3115</v>
      </c>
      <c r="B3541">
        <v>1</v>
      </c>
      <c r="C3541" t="s">
        <v>28488</v>
      </c>
      <c r="D3541">
        <v>32240800</v>
      </c>
    </row>
    <row r="3542" spans="1:4" x14ac:dyDescent="0.2">
      <c r="A3542" t="s">
        <v>10045</v>
      </c>
      <c r="B3542">
        <v>1</v>
      </c>
      <c r="C3542" t="s">
        <v>28489</v>
      </c>
      <c r="D3542">
        <v>13230757</v>
      </c>
    </row>
    <row r="3543" spans="1:4" x14ac:dyDescent="0.2">
      <c r="A3543" t="s">
        <v>10045</v>
      </c>
      <c r="B3543">
        <v>2</v>
      </c>
      <c r="C3543" t="s">
        <v>28490</v>
      </c>
      <c r="D3543">
        <v>35321242</v>
      </c>
    </row>
    <row r="3544" spans="1:4" x14ac:dyDescent="0.2">
      <c r="A3544" t="s">
        <v>10045</v>
      </c>
      <c r="B3544">
        <v>3</v>
      </c>
      <c r="C3544" t="s">
        <v>28491</v>
      </c>
      <c r="D3544">
        <v>35321480</v>
      </c>
    </row>
    <row r="3545" spans="1:4" x14ac:dyDescent="0.2">
      <c r="A3545" t="s">
        <v>4800</v>
      </c>
      <c r="B3545">
        <v>1</v>
      </c>
      <c r="C3545" t="s">
        <v>28492</v>
      </c>
      <c r="D3545">
        <v>37130822</v>
      </c>
    </row>
    <row r="3546" spans="1:4" x14ac:dyDescent="0.2">
      <c r="A3546" t="s">
        <v>4800</v>
      </c>
      <c r="B3546">
        <v>2</v>
      </c>
      <c r="C3546" t="s">
        <v>28493</v>
      </c>
      <c r="D3546">
        <v>37130863</v>
      </c>
    </row>
    <row r="3547" spans="1:4" x14ac:dyDescent="0.2">
      <c r="A3547" t="s">
        <v>7931</v>
      </c>
      <c r="B3547">
        <v>1</v>
      </c>
      <c r="C3547" t="s">
        <v>28494</v>
      </c>
      <c r="D3547">
        <v>38140498</v>
      </c>
    </row>
    <row r="3548" spans="1:4" x14ac:dyDescent="0.2">
      <c r="A3548" t="s">
        <v>6235</v>
      </c>
      <c r="B3548">
        <v>1</v>
      </c>
      <c r="C3548" t="s">
        <v>28495</v>
      </c>
      <c r="D3548">
        <v>12430722</v>
      </c>
    </row>
    <row r="3549" spans="1:4" x14ac:dyDescent="0.2">
      <c r="A3549" t="s">
        <v>6235</v>
      </c>
      <c r="B3549">
        <v>2</v>
      </c>
      <c r="C3549" t="s">
        <v>28496</v>
      </c>
      <c r="D3549">
        <v>12430732</v>
      </c>
    </row>
    <row r="3550" spans="1:4" x14ac:dyDescent="0.2">
      <c r="A3550" t="s">
        <v>6235</v>
      </c>
      <c r="B3550">
        <v>3</v>
      </c>
      <c r="C3550" t="s">
        <v>28497</v>
      </c>
      <c r="D3550">
        <v>12430781</v>
      </c>
    </row>
    <row r="3551" spans="1:4" x14ac:dyDescent="0.2">
      <c r="A3551" t="s">
        <v>6235</v>
      </c>
      <c r="B3551">
        <v>4</v>
      </c>
      <c r="C3551" t="s">
        <v>28498</v>
      </c>
      <c r="D3551">
        <v>37540017</v>
      </c>
    </row>
    <row r="3552" spans="1:4" x14ac:dyDescent="0.2">
      <c r="A3552" t="s">
        <v>6235</v>
      </c>
      <c r="B3552">
        <v>5</v>
      </c>
      <c r="C3552" t="s">
        <v>28499</v>
      </c>
      <c r="D3552">
        <v>37540077</v>
      </c>
    </row>
    <row r="3553" spans="1:4" x14ac:dyDescent="0.2">
      <c r="A3553" t="s">
        <v>9586</v>
      </c>
      <c r="B3553">
        <v>1</v>
      </c>
      <c r="C3553" t="s">
        <v>28500</v>
      </c>
      <c r="D3553">
        <v>34200027</v>
      </c>
    </row>
    <row r="3554" spans="1:4" x14ac:dyDescent="0.2">
      <c r="A3554" t="s">
        <v>7892</v>
      </c>
      <c r="B3554">
        <v>1</v>
      </c>
      <c r="C3554" t="s">
        <v>28501</v>
      </c>
      <c r="D3554">
        <v>32210754</v>
      </c>
    </row>
    <row r="3555" spans="1:4" x14ac:dyDescent="0.2">
      <c r="A3555" t="s">
        <v>1912</v>
      </c>
      <c r="B3555">
        <v>1</v>
      </c>
      <c r="C3555" t="s">
        <v>28502</v>
      </c>
      <c r="D3555">
        <v>63220002</v>
      </c>
    </row>
    <row r="3556" spans="1:4" x14ac:dyDescent="0.2">
      <c r="A3556" t="s">
        <v>1912</v>
      </c>
      <c r="B3556">
        <v>2</v>
      </c>
      <c r="C3556" t="s">
        <v>28503</v>
      </c>
      <c r="D3556">
        <v>63230022</v>
      </c>
    </row>
    <row r="3557" spans="1:4" x14ac:dyDescent="0.2">
      <c r="A3557" t="s">
        <v>6271</v>
      </c>
      <c r="B3557">
        <v>1</v>
      </c>
      <c r="C3557" t="s">
        <v>28504</v>
      </c>
      <c r="D3557">
        <v>32210754</v>
      </c>
    </row>
    <row r="3558" spans="1:4" x14ac:dyDescent="0.2">
      <c r="A3558" t="s">
        <v>4727</v>
      </c>
      <c r="B3558">
        <v>1</v>
      </c>
      <c r="C3558" t="s">
        <v>28505</v>
      </c>
      <c r="D3558">
        <v>35321583</v>
      </c>
    </row>
    <row r="3559" spans="1:4" x14ac:dyDescent="0.2">
      <c r="A3559" t="s">
        <v>4727</v>
      </c>
      <c r="B3559">
        <v>2</v>
      </c>
      <c r="C3559" t="s">
        <v>28506</v>
      </c>
      <c r="D3559">
        <v>43340722</v>
      </c>
    </row>
    <row r="3560" spans="1:4" x14ac:dyDescent="0.2">
      <c r="A3560" t="s">
        <v>2330</v>
      </c>
      <c r="B3560">
        <v>1</v>
      </c>
      <c r="C3560" t="s">
        <v>28507</v>
      </c>
      <c r="D3560">
        <v>36120744</v>
      </c>
    </row>
    <row r="3561" spans="1:4" x14ac:dyDescent="0.2">
      <c r="A3561" t="s">
        <v>2330</v>
      </c>
      <c r="B3561">
        <v>2</v>
      </c>
      <c r="C3561" t="s">
        <v>28508</v>
      </c>
      <c r="D3561">
        <v>36120777</v>
      </c>
    </row>
    <row r="3562" spans="1:4" x14ac:dyDescent="0.2">
      <c r="A3562" t="s">
        <v>1374</v>
      </c>
      <c r="B3562">
        <v>1</v>
      </c>
      <c r="C3562" t="s">
        <v>28509</v>
      </c>
      <c r="D3562">
        <v>35310006</v>
      </c>
    </row>
    <row r="3563" spans="1:4" x14ac:dyDescent="0.2">
      <c r="A3563" t="s">
        <v>1374</v>
      </c>
      <c r="B3563">
        <v>2</v>
      </c>
      <c r="C3563" t="s">
        <v>28510</v>
      </c>
      <c r="D3563">
        <v>35330006</v>
      </c>
    </row>
    <row r="3564" spans="1:4" x14ac:dyDescent="0.2">
      <c r="A3564" t="s">
        <v>2960</v>
      </c>
      <c r="B3564">
        <v>1</v>
      </c>
      <c r="C3564" t="s">
        <v>28511</v>
      </c>
      <c r="D3564">
        <v>37130377</v>
      </c>
    </row>
    <row r="3565" spans="1:4" x14ac:dyDescent="0.2">
      <c r="A3565" t="s">
        <v>2960</v>
      </c>
      <c r="B3565">
        <v>2</v>
      </c>
      <c r="C3565" t="s">
        <v>28512</v>
      </c>
      <c r="D3565">
        <v>37130863</v>
      </c>
    </row>
    <row r="3566" spans="1:4" x14ac:dyDescent="0.2">
      <c r="A3566" t="s">
        <v>11408</v>
      </c>
      <c r="B3566">
        <v>1</v>
      </c>
      <c r="C3566" t="s">
        <v>28513</v>
      </c>
      <c r="D3566">
        <v>37540003</v>
      </c>
    </row>
    <row r="3567" spans="1:4" x14ac:dyDescent="0.2">
      <c r="A3567" t="s">
        <v>11408</v>
      </c>
      <c r="B3567">
        <v>2</v>
      </c>
      <c r="C3567" t="s">
        <v>28514</v>
      </c>
      <c r="D3567">
        <v>37540004</v>
      </c>
    </row>
    <row r="3568" spans="1:4" x14ac:dyDescent="0.2">
      <c r="A3568" t="s">
        <v>7654</v>
      </c>
      <c r="B3568">
        <v>1</v>
      </c>
      <c r="C3568" t="s">
        <v>28515</v>
      </c>
      <c r="D3568">
        <v>62230002</v>
      </c>
    </row>
    <row r="3569" spans="1:4" x14ac:dyDescent="0.2">
      <c r="A3569" t="s">
        <v>7654</v>
      </c>
      <c r="B3569">
        <v>2</v>
      </c>
      <c r="C3569" t="s">
        <v>28516</v>
      </c>
      <c r="D3569">
        <v>62230020</v>
      </c>
    </row>
    <row r="3570" spans="1:4" x14ac:dyDescent="0.2">
      <c r="A3570" t="s">
        <v>10823</v>
      </c>
      <c r="B3570">
        <v>1</v>
      </c>
      <c r="C3570" t="s">
        <v>28517</v>
      </c>
      <c r="D3570">
        <v>35321382</v>
      </c>
    </row>
    <row r="3571" spans="1:4" x14ac:dyDescent="0.2">
      <c r="A3571" t="s">
        <v>10823</v>
      </c>
      <c r="B3571">
        <v>2</v>
      </c>
      <c r="C3571" t="s">
        <v>28518</v>
      </c>
      <c r="D3571">
        <v>35321480</v>
      </c>
    </row>
    <row r="3572" spans="1:4" x14ac:dyDescent="0.2">
      <c r="A3572" t="s">
        <v>10823</v>
      </c>
      <c r="B3572">
        <v>3</v>
      </c>
      <c r="C3572" t="s">
        <v>28519</v>
      </c>
      <c r="D3572">
        <v>35321514</v>
      </c>
    </row>
    <row r="3573" spans="1:4" x14ac:dyDescent="0.2">
      <c r="A3573" t="s">
        <v>10823</v>
      </c>
      <c r="B3573">
        <v>4</v>
      </c>
      <c r="C3573" t="s">
        <v>28520</v>
      </c>
      <c r="D3573">
        <v>35321519</v>
      </c>
    </row>
    <row r="3574" spans="1:4" x14ac:dyDescent="0.2">
      <c r="A3574" t="s">
        <v>10823</v>
      </c>
      <c r="B3574">
        <v>5</v>
      </c>
      <c r="C3574" t="s">
        <v>28521</v>
      </c>
      <c r="D3574">
        <v>35321926</v>
      </c>
    </row>
    <row r="3575" spans="1:4" x14ac:dyDescent="0.2">
      <c r="A3575" t="s">
        <v>5247</v>
      </c>
      <c r="B3575">
        <v>1</v>
      </c>
      <c r="C3575" t="s">
        <v>28522</v>
      </c>
      <c r="D3575">
        <v>16100737</v>
      </c>
    </row>
    <row r="3576" spans="1:4" x14ac:dyDescent="0.2">
      <c r="A3576" t="s">
        <v>5247</v>
      </c>
      <c r="B3576">
        <v>2</v>
      </c>
      <c r="C3576" t="s">
        <v>28523</v>
      </c>
      <c r="D3576">
        <v>16100764</v>
      </c>
    </row>
    <row r="3577" spans="1:4" x14ac:dyDescent="0.2">
      <c r="A3577" t="s">
        <v>5527</v>
      </c>
      <c r="B3577">
        <v>1</v>
      </c>
      <c r="C3577" t="s">
        <v>28524</v>
      </c>
      <c r="D3577">
        <v>35321421</v>
      </c>
    </row>
    <row r="3578" spans="1:4" x14ac:dyDescent="0.2">
      <c r="A3578" t="s">
        <v>5527</v>
      </c>
      <c r="B3578">
        <v>2</v>
      </c>
      <c r="C3578" t="s">
        <v>28525</v>
      </c>
      <c r="D3578">
        <v>35321514</v>
      </c>
    </row>
    <row r="3579" spans="1:4" x14ac:dyDescent="0.2">
      <c r="A3579" t="s">
        <v>5527</v>
      </c>
      <c r="B3579">
        <v>3</v>
      </c>
      <c r="C3579" t="s">
        <v>28526</v>
      </c>
      <c r="D3579">
        <v>35321516</v>
      </c>
    </row>
    <row r="3580" spans="1:4" x14ac:dyDescent="0.2">
      <c r="A3580" t="s">
        <v>11162</v>
      </c>
      <c r="B3580">
        <v>1</v>
      </c>
      <c r="C3580" t="s">
        <v>28527</v>
      </c>
      <c r="D3580">
        <v>12430735</v>
      </c>
    </row>
    <row r="3581" spans="1:4" x14ac:dyDescent="0.2">
      <c r="A3581" t="s">
        <v>7377</v>
      </c>
      <c r="B3581">
        <v>1</v>
      </c>
      <c r="C3581" t="s">
        <v>28528</v>
      </c>
      <c r="D3581">
        <v>62231071</v>
      </c>
    </row>
    <row r="3582" spans="1:4" x14ac:dyDescent="0.2">
      <c r="A3582" t="s">
        <v>7377</v>
      </c>
      <c r="B3582">
        <v>2</v>
      </c>
      <c r="C3582" t="s">
        <v>28529</v>
      </c>
      <c r="D3582">
        <v>93600032</v>
      </c>
    </row>
    <row r="3583" spans="1:4" x14ac:dyDescent="0.2">
      <c r="A3583" t="s">
        <v>5812</v>
      </c>
      <c r="B3583">
        <v>1</v>
      </c>
      <c r="C3583" t="s">
        <v>28530</v>
      </c>
      <c r="D3583">
        <v>32210488</v>
      </c>
    </row>
    <row r="3584" spans="1:4" x14ac:dyDescent="0.2">
      <c r="A3584" t="s">
        <v>5812</v>
      </c>
      <c r="B3584">
        <v>2</v>
      </c>
      <c r="C3584" t="s">
        <v>28531</v>
      </c>
      <c r="D3584">
        <v>32210754</v>
      </c>
    </row>
    <row r="3585" spans="1:4" x14ac:dyDescent="0.2">
      <c r="A3585" t="s">
        <v>3160</v>
      </c>
      <c r="B3585">
        <v>1</v>
      </c>
      <c r="C3585" t="s">
        <v>28532</v>
      </c>
      <c r="D3585">
        <v>37130633</v>
      </c>
    </row>
    <row r="3586" spans="1:4" x14ac:dyDescent="0.2">
      <c r="A3586" t="s">
        <v>5692</v>
      </c>
      <c r="B3586">
        <v>1</v>
      </c>
      <c r="C3586" t="s">
        <v>28533</v>
      </c>
      <c r="D3586">
        <v>32210754</v>
      </c>
    </row>
    <row r="3587" spans="1:4" x14ac:dyDescent="0.2">
      <c r="A3587" t="s">
        <v>10084</v>
      </c>
      <c r="B3587">
        <v>1</v>
      </c>
      <c r="C3587" t="s">
        <v>28534</v>
      </c>
      <c r="D3587">
        <v>34200013</v>
      </c>
    </row>
    <row r="3588" spans="1:4" x14ac:dyDescent="0.2">
      <c r="A3588" t="s">
        <v>10084</v>
      </c>
      <c r="B3588">
        <v>2</v>
      </c>
      <c r="C3588" t="s">
        <v>28535</v>
      </c>
      <c r="D3588">
        <v>34200018</v>
      </c>
    </row>
    <row r="3589" spans="1:4" x14ac:dyDescent="0.2">
      <c r="A3589" t="s">
        <v>10084</v>
      </c>
      <c r="B3589">
        <v>3</v>
      </c>
      <c r="C3589" t="s">
        <v>28536</v>
      </c>
      <c r="D3589">
        <v>34200029</v>
      </c>
    </row>
    <row r="3590" spans="1:4" x14ac:dyDescent="0.2">
      <c r="A3590" t="s">
        <v>10084</v>
      </c>
      <c r="B3590">
        <v>4</v>
      </c>
      <c r="C3590" t="s">
        <v>28537</v>
      </c>
      <c r="D3590">
        <v>35320512</v>
      </c>
    </row>
    <row r="3591" spans="1:4" x14ac:dyDescent="0.2">
      <c r="A3591" t="s">
        <v>10084</v>
      </c>
      <c r="B3591">
        <v>5</v>
      </c>
      <c r="C3591" t="s">
        <v>28538</v>
      </c>
      <c r="D3591">
        <v>44110018</v>
      </c>
    </row>
    <row r="3592" spans="1:4" x14ac:dyDescent="0.2">
      <c r="A3592" t="s">
        <v>10632</v>
      </c>
      <c r="B3592">
        <v>1</v>
      </c>
      <c r="C3592" t="s">
        <v>28539</v>
      </c>
      <c r="D3592">
        <v>36120697</v>
      </c>
    </row>
    <row r="3593" spans="1:4" x14ac:dyDescent="0.2">
      <c r="A3593" t="s">
        <v>10632</v>
      </c>
      <c r="B3593">
        <v>2</v>
      </c>
      <c r="C3593" t="s">
        <v>28540</v>
      </c>
      <c r="D3593">
        <v>36120744</v>
      </c>
    </row>
    <row r="3594" spans="1:4" x14ac:dyDescent="0.2">
      <c r="A3594" t="s">
        <v>10632</v>
      </c>
      <c r="B3594">
        <v>3</v>
      </c>
      <c r="C3594" t="s">
        <v>28541</v>
      </c>
      <c r="D3594">
        <v>36120777</v>
      </c>
    </row>
    <row r="3595" spans="1:4" x14ac:dyDescent="0.2">
      <c r="A3595" t="s">
        <v>5454</v>
      </c>
      <c r="B3595">
        <v>1</v>
      </c>
      <c r="C3595" t="s">
        <v>28542</v>
      </c>
      <c r="D3595">
        <v>13231332</v>
      </c>
    </row>
    <row r="3596" spans="1:4" x14ac:dyDescent="0.2">
      <c r="A3596" t="s">
        <v>5454</v>
      </c>
      <c r="B3596">
        <v>2</v>
      </c>
      <c r="C3596" t="s">
        <v>28543</v>
      </c>
      <c r="D3596">
        <v>13231401</v>
      </c>
    </row>
    <row r="3597" spans="1:4" x14ac:dyDescent="0.2">
      <c r="A3597" t="s">
        <v>11993</v>
      </c>
      <c r="B3597">
        <v>1</v>
      </c>
      <c r="C3597" t="s">
        <v>28544</v>
      </c>
      <c r="D3597">
        <v>21100678</v>
      </c>
    </row>
    <row r="3598" spans="1:4" x14ac:dyDescent="0.2">
      <c r="A3598" t="s">
        <v>11993</v>
      </c>
      <c r="B3598">
        <v>2</v>
      </c>
      <c r="C3598" t="s">
        <v>28545</v>
      </c>
      <c r="D3598">
        <v>38160640</v>
      </c>
    </row>
    <row r="3599" spans="1:4" x14ac:dyDescent="0.2">
      <c r="A3599" t="s">
        <v>11764</v>
      </c>
      <c r="B3599">
        <v>1</v>
      </c>
      <c r="C3599" t="s">
        <v>28546</v>
      </c>
      <c r="D3599">
        <v>36120588</v>
      </c>
    </row>
    <row r="3600" spans="1:4" x14ac:dyDescent="0.2">
      <c r="A3600" t="s">
        <v>11764</v>
      </c>
      <c r="B3600">
        <v>2</v>
      </c>
      <c r="C3600" t="s">
        <v>28547</v>
      </c>
      <c r="D3600">
        <v>36120697</v>
      </c>
    </row>
    <row r="3601" spans="1:4" x14ac:dyDescent="0.2">
      <c r="A3601" t="s">
        <v>1090</v>
      </c>
      <c r="B3601">
        <v>1</v>
      </c>
      <c r="C3601" t="s">
        <v>28548</v>
      </c>
      <c r="D3601">
        <v>16100793</v>
      </c>
    </row>
    <row r="3602" spans="1:4" x14ac:dyDescent="0.2">
      <c r="A3602" t="s">
        <v>1090</v>
      </c>
      <c r="B3602">
        <v>2</v>
      </c>
      <c r="C3602" t="s">
        <v>28549</v>
      </c>
      <c r="D3602">
        <v>16200648</v>
      </c>
    </row>
    <row r="3603" spans="1:4" x14ac:dyDescent="0.2">
      <c r="A3603" t="s">
        <v>2839</v>
      </c>
      <c r="B3603">
        <v>1</v>
      </c>
      <c r="C3603" t="s">
        <v>28550</v>
      </c>
      <c r="D3603">
        <v>62250019</v>
      </c>
    </row>
    <row r="3604" spans="1:4" x14ac:dyDescent="0.2">
      <c r="A3604" t="s">
        <v>2839</v>
      </c>
      <c r="B3604">
        <v>2</v>
      </c>
      <c r="C3604" t="s">
        <v>28551</v>
      </c>
      <c r="D3604">
        <v>62250020</v>
      </c>
    </row>
    <row r="3605" spans="1:4" x14ac:dyDescent="0.2">
      <c r="A3605" t="s">
        <v>2839</v>
      </c>
      <c r="B3605">
        <v>3</v>
      </c>
      <c r="C3605" t="s">
        <v>28552</v>
      </c>
      <c r="D3605">
        <v>62250021</v>
      </c>
    </row>
    <row r="3606" spans="1:4" x14ac:dyDescent="0.2">
      <c r="A3606" t="s">
        <v>2839</v>
      </c>
      <c r="B3606">
        <v>4</v>
      </c>
      <c r="C3606" t="s">
        <v>28553</v>
      </c>
      <c r="D3606">
        <v>62250060</v>
      </c>
    </row>
    <row r="3607" spans="1:4" x14ac:dyDescent="0.2">
      <c r="A3607" t="s">
        <v>2839</v>
      </c>
      <c r="B3607">
        <v>5</v>
      </c>
      <c r="C3607" t="s">
        <v>28554</v>
      </c>
      <c r="D3607">
        <v>93500003</v>
      </c>
    </row>
    <row r="3608" spans="1:4" x14ac:dyDescent="0.2">
      <c r="A3608" t="s">
        <v>2839</v>
      </c>
      <c r="B3608">
        <v>6</v>
      </c>
      <c r="C3608" t="s">
        <v>28555</v>
      </c>
      <c r="D3608">
        <v>93500033</v>
      </c>
    </row>
    <row r="3609" spans="1:4" x14ac:dyDescent="0.2">
      <c r="A3609" t="s">
        <v>2839</v>
      </c>
      <c r="B3609">
        <v>7</v>
      </c>
      <c r="C3609" t="s">
        <v>28556</v>
      </c>
      <c r="D3609">
        <v>93500433</v>
      </c>
    </row>
    <row r="3610" spans="1:4" x14ac:dyDescent="0.2">
      <c r="A3610" t="s">
        <v>2839</v>
      </c>
      <c r="B3610">
        <v>8</v>
      </c>
      <c r="C3610" t="s">
        <v>28557</v>
      </c>
      <c r="D3610">
        <v>93500471</v>
      </c>
    </row>
    <row r="3611" spans="1:4" x14ac:dyDescent="0.2">
      <c r="A3611" t="s">
        <v>5406</v>
      </c>
      <c r="B3611">
        <v>1</v>
      </c>
      <c r="C3611" t="s">
        <v>28558</v>
      </c>
      <c r="D3611">
        <v>92200017</v>
      </c>
    </row>
    <row r="3612" spans="1:4" x14ac:dyDescent="0.2">
      <c r="A3612" t="s">
        <v>5406</v>
      </c>
      <c r="B3612">
        <v>2</v>
      </c>
      <c r="C3612" t="s">
        <v>28559</v>
      </c>
      <c r="D3612">
        <v>93100018</v>
      </c>
    </row>
    <row r="3613" spans="1:4" x14ac:dyDescent="0.2">
      <c r="A3613" t="s">
        <v>8385</v>
      </c>
      <c r="B3613">
        <v>1</v>
      </c>
      <c r="C3613" t="s">
        <v>28560</v>
      </c>
      <c r="D3613">
        <v>37450438</v>
      </c>
    </row>
    <row r="3614" spans="1:4" x14ac:dyDescent="0.2">
      <c r="A3614" t="s">
        <v>8385</v>
      </c>
      <c r="B3614">
        <v>2</v>
      </c>
      <c r="C3614" t="s">
        <v>28561</v>
      </c>
      <c r="D3614">
        <v>37450961</v>
      </c>
    </row>
    <row r="3615" spans="1:4" x14ac:dyDescent="0.2">
      <c r="A3615" t="s">
        <v>8385</v>
      </c>
      <c r="B3615">
        <v>3</v>
      </c>
      <c r="C3615" t="s">
        <v>28562</v>
      </c>
      <c r="D3615">
        <v>37470022</v>
      </c>
    </row>
    <row r="3616" spans="1:4" x14ac:dyDescent="0.2">
      <c r="A3616" t="s">
        <v>8385</v>
      </c>
      <c r="B3616">
        <v>4</v>
      </c>
      <c r="C3616" t="s">
        <v>28563</v>
      </c>
      <c r="D3616">
        <v>37470023</v>
      </c>
    </row>
    <row r="3617" spans="1:4" x14ac:dyDescent="0.2">
      <c r="A3617" t="s">
        <v>8385</v>
      </c>
      <c r="B3617">
        <v>5</v>
      </c>
      <c r="C3617" t="s">
        <v>28564</v>
      </c>
      <c r="D3617">
        <v>37470029</v>
      </c>
    </row>
    <row r="3618" spans="1:4" x14ac:dyDescent="0.2">
      <c r="A3618" t="s">
        <v>8385</v>
      </c>
      <c r="B3618">
        <v>6</v>
      </c>
      <c r="C3618" t="s">
        <v>28565</v>
      </c>
      <c r="D3618">
        <v>37470403</v>
      </c>
    </row>
    <row r="3619" spans="1:4" x14ac:dyDescent="0.2">
      <c r="A3619" t="s">
        <v>2848</v>
      </c>
      <c r="B3619">
        <v>1</v>
      </c>
      <c r="C3619" t="s">
        <v>28566</v>
      </c>
      <c r="D3619">
        <v>32230023</v>
      </c>
    </row>
    <row r="3620" spans="1:4" x14ac:dyDescent="0.2">
      <c r="A3620" t="s">
        <v>2848</v>
      </c>
      <c r="B3620">
        <v>2</v>
      </c>
      <c r="C3620" t="s">
        <v>28567</v>
      </c>
      <c r="D3620">
        <v>32230086</v>
      </c>
    </row>
    <row r="3621" spans="1:4" x14ac:dyDescent="0.2">
      <c r="A3621" t="s">
        <v>7585</v>
      </c>
      <c r="B3621">
        <v>1</v>
      </c>
      <c r="C3621" t="s">
        <v>28568</v>
      </c>
      <c r="D3621">
        <v>37510004</v>
      </c>
    </row>
    <row r="3622" spans="1:4" x14ac:dyDescent="0.2">
      <c r="A3622" t="s">
        <v>7585</v>
      </c>
      <c r="B3622">
        <v>2</v>
      </c>
      <c r="C3622" t="s">
        <v>28569</v>
      </c>
      <c r="D3622">
        <v>37510005</v>
      </c>
    </row>
    <row r="3623" spans="1:4" x14ac:dyDescent="0.2">
      <c r="A3623" t="s">
        <v>7585</v>
      </c>
      <c r="B3623">
        <v>3</v>
      </c>
      <c r="C3623" t="s">
        <v>28570</v>
      </c>
      <c r="D3623">
        <v>37520001</v>
      </c>
    </row>
    <row r="3624" spans="1:4" x14ac:dyDescent="0.2">
      <c r="A3624" t="s">
        <v>7585</v>
      </c>
      <c r="B3624">
        <v>4</v>
      </c>
      <c r="C3624" t="s">
        <v>28571</v>
      </c>
      <c r="D3624">
        <v>37520002</v>
      </c>
    </row>
    <row r="3625" spans="1:4" x14ac:dyDescent="0.2">
      <c r="A3625" t="s">
        <v>7585</v>
      </c>
      <c r="B3625">
        <v>5</v>
      </c>
      <c r="C3625" t="s">
        <v>28572</v>
      </c>
      <c r="D3625">
        <v>37520003</v>
      </c>
    </row>
    <row r="3626" spans="1:4" x14ac:dyDescent="0.2">
      <c r="A3626" t="s">
        <v>7585</v>
      </c>
      <c r="B3626">
        <v>6</v>
      </c>
      <c r="C3626" t="s">
        <v>28573</v>
      </c>
      <c r="D3626">
        <v>37520004</v>
      </c>
    </row>
    <row r="3627" spans="1:4" x14ac:dyDescent="0.2">
      <c r="A3627" t="s">
        <v>7585</v>
      </c>
      <c r="B3627">
        <v>7</v>
      </c>
      <c r="C3627" t="s">
        <v>28574</v>
      </c>
      <c r="D3627">
        <v>37520022</v>
      </c>
    </row>
    <row r="3628" spans="1:4" x14ac:dyDescent="0.2">
      <c r="A3628" t="s">
        <v>7585</v>
      </c>
      <c r="B3628">
        <v>8</v>
      </c>
      <c r="C3628" t="s">
        <v>28575</v>
      </c>
      <c r="D3628">
        <v>37520044</v>
      </c>
    </row>
    <row r="3629" spans="1:4" x14ac:dyDescent="0.2">
      <c r="A3629" t="s">
        <v>7942</v>
      </c>
      <c r="B3629">
        <v>1</v>
      </c>
      <c r="C3629" t="s">
        <v>28576</v>
      </c>
      <c r="D3629">
        <v>13210009</v>
      </c>
    </row>
    <row r="3630" spans="1:4" x14ac:dyDescent="0.2">
      <c r="A3630" t="s">
        <v>7942</v>
      </c>
      <c r="B3630">
        <v>2</v>
      </c>
      <c r="C3630" t="s">
        <v>28577</v>
      </c>
      <c r="D3630">
        <v>13210017</v>
      </c>
    </row>
    <row r="3631" spans="1:4" x14ac:dyDescent="0.2">
      <c r="A3631" t="s">
        <v>7942</v>
      </c>
      <c r="B3631">
        <v>3</v>
      </c>
      <c r="C3631" t="s">
        <v>28578</v>
      </c>
      <c r="D3631">
        <v>13210258</v>
      </c>
    </row>
    <row r="3632" spans="1:4" x14ac:dyDescent="0.2">
      <c r="A3632" t="s">
        <v>7942</v>
      </c>
      <c r="B3632">
        <v>4</v>
      </c>
      <c r="C3632" t="s">
        <v>28579</v>
      </c>
      <c r="D3632">
        <v>13215841</v>
      </c>
    </row>
    <row r="3633" spans="1:4" x14ac:dyDescent="0.2">
      <c r="A3633" t="s">
        <v>11138</v>
      </c>
      <c r="B3633">
        <v>1</v>
      </c>
      <c r="C3633" t="s">
        <v>28580</v>
      </c>
      <c r="D3633">
        <v>32240024</v>
      </c>
    </row>
    <row r="3634" spans="1:4" x14ac:dyDescent="0.2">
      <c r="A3634" t="s">
        <v>11138</v>
      </c>
      <c r="B3634">
        <v>2</v>
      </c>
      <c r="C3634" t="s">
        <v>28581</v>
      </c>
      <c r="D3634">
        <v>32240033</v>
      </c>
    </row>
    <row r="3635" spans="1:4" x14ac:dyDescent="0.2">
      <c r="A3635" t="s">
        <v>4082</v>
      </c>
      <c r="B3635">
        <v>1</v>
      </c>
      <c r="C3635" t="s">
        <v>28582</v>
      </c>
      <c r="D3635">
        <v>32400002</v>
      </c>
    </row>
    <row r="3636" spans="1:4" x14ac:dyDescent="0.2">
      <c r="A3636" t="s">
        <v>4082</v>
      </c>
      <c r="B3636">
        <v>2</v>
      </c>
      <c r="C3636" t="s">
        <v>28583</v>
      </c>
      <c r="D3636">
        <v>32400017</v>
      </c>
    </row>
    <row r="3637" spans="1:4" x14ac:dyDescent="0.2">
      <c r="A3637" t="s">
        <v>11115</v>
      </c>
      <c r="B3637">
        <v>1</v>
      </c>
      <c r="C3637" t="s">
        <v>28584</v>
      </c>
      <c r="D3637">
        <v>63230022</v>
      </c>
    </row>
    <row r="3638" spans="1:4" x14ac:dyDescent="0.2">
      <c r="A3638" t="s">
        <v>11115</v>
      </c>
      <c r="B3638">
        <v>2</v>
      </c>
      <c r="C3638" t="s">
        <v>28585</v>
      </c>
      <c r="D3638">
        <v>63300004</v>
      </c>
    </row>
    <row r="3639" spans="1:4" x14ac:dyDescent="0.2">
      <c r="A3639" t="s">
        <v>1837</v>
      </c>
      <c r="B3639">
        <v>1</v>
      </c>
      <c r="C3639" t="s">
        <v>28586</v>
      </c>
      <c r="D3639">
        <v>35321583</v>
      </c>
    </row>
    <row r="3640" spans="1:4" x14ac:dyDescent="0.2">
      <c r="A3640" t="s">
        <v>1837</v>
      </c>
      <c r="B3640">
        <v>2</v>
      </c>
      <c r="C3640" t="s">
        <v>28587</v>
      </c>
      <c r="D3640">
        <v>35321725</v>
      </c>
    </row>
    <row r="3641" spans="1:4" x14ac:dyDescent="0.2">
      <c r="A3641" t="s">
        <v>3981</v>
      </c>
      <c r="B3641">
        <v>1</v>
      </c>
      <c r="C3641" t="s">
        <v>28588</v>
      </c>
      <c r="D3641">
        <v>32230023</v>
      </c>
    </row>
    <row r="3642" spans="1:4" x14ac:dyDescent="0.2">
      <c r="A3642" t="s">
        <v>3981</v>
      </c>
      <c r="B3642">
        <v>2</v>
      </c>
      <c r="C3642" t="s">
        <v>28589</v>
      </c>
      <c r="D3642">
        <v>32240033</v>
      </c>
    </row>
    <row r="3643" spans="1:4" x14ac:dyDescent="0.2">
      <c r="A3643" t="s">
        <v>3981</v>
      </c>
      <c r="B3643">
        <v>3</v>
      </c>
      <c r="C3643" t="s">
        <v>28590</v>
      </c>
      <c r="D3643">
        <v>32240799</v>
      </c>
    </row>
    <row r="3644" spans="1:4" x14ac:dyDescent="0.2">
      <c r="A3644" t="s">
        <v>1786</v>
      </c>
      <c r="B3644">
        <v>1</v>
      </c>
      <c r="C3644" t="s">
        <v>28591</v>
      </c>
      <c r="D3644">
        <v>32220519</v>
      </c>
    </row>
    <row r="3645" spans="1:4" x14ac:dyDescent="0.2">
      <c r="A3645" t="s">
        <v>1786</v>
      </c>
      <c r="B3645">
        <v>2</v>
      </c>
      <c r="C3645" t="s">
        <v>28592</v>
      </c>
      <c r="D3645">
        <v>32230086</v>
      </c>
    </row>
    <row r="3646" spans="1:4" x14ac:dyDescent="0.2">
      <c r="A3646" t="s">
        <v>8623</v>
      </c>
      <c r="B3646">
        <v>1</v>
      </c>
      <c r="C3646" t="s">
        <v>28593</v>
      </c>
      <c r="D3646">
        <v>37540004</v>
      </c>
    </row>
    <row r="3647" spans="1:4" x14ac:dyDescent="0.2">
      <c r="A3647" t="s">
        <v>8774</v>
      </c>
      <c r="B3647">
        <v>1</v>
      </c>
      <c r="C3647" t="s">
        <v>28594</v>
      </c>
      <c r="D3647">
        <v>39100007</v>
      </c>
    </row>
    <row r="3648" spans="1:4" x14ac:dyDescent="0.2">
      <c r="A3648" t="s">
        <v>8774</v>
      </c>
      <c r="B3648">
        <v>2</v>
      </c>
      <c r="C3648" t="s">
        <v>28595</v>
      </c>
      <c r="D3648">
        <v>39100017</v>
      </c>
    </row>
    <row r="3649" spans="1:4" x14ac:dyDescent="0.2">
      <c r="A3649" t="s">
        <v>8774</v>
      </c>
      <c r="B3649">
        <v>3</v>
      </c>
      <c r="C3649" t="s">
        <v>28596</v>
      </c>
      <c r="D3649">
        <v>39100026</v>
      </c>
    </row>
    <row r="3650" spans="1:4" x14ac:dyDescent="0.2">
      <c r="A3650" t="s">
        <v>8774</v>
      </c>
      <c r="B3650">
        <v>4</v>
      </c>
      <c r="C3650" t="s">
        <v>28597</v>
      </c>
      <c r="D3650">
        <v>39100029</v>
      </c>
    </row>
    <row r="3651" spans="1:4" x14ac:dyDescent="0.2">
      <c r="A3651" t="s">
        <v>2240</v>
      </c>
      <c r="B3651">
        <v>1</v>
      </c>
      <c r="C3651" t="s">
        <v>28598</v>
      </c>
      <c r="D3651">
        <v>12430773</v>
      </c>
    </row>
    <row r="3652" spans="1:4" x14ac:dyDescent="0.2">
      <c r="A3652" t="s">
        <v>2240</v>
      </c>
      <c r="B3652">
        <v>2</v>
      </c>
      <c r="C3652" t="s">
        <v>28599</v>
      </c>
      <c r="D3652">
        <v>13230228</v>
      </c>
    </row>
    <row r="3653" spans="1:4" x14ac:dyDescent="0.2">
      <c r="A3653" t="s">
        <v>2240</v>
      </c>
      <c r="B3653">
        <v>3</v>
      </c>
      <c r="C3653" t="s">
        <v>28600</v>
      </c>
      <c r="D3653">
        <v>13230647</v>
      </c>
    </row>
    <row r="3654" spans="1:4" x14ac:dyDescent="0.2">
      <c r="A3654" t="s">
        <v>6250</v>
      </c>
      <c r="B3654">
        <v>1</v>
      </c>
      <c r="C3654" t="s">
        <v>28601</v>
      </c>
      <c r="D3654">
        <v>37330086</v>
      </c>
    </row>
    <row r="3655" spans="1:4" x14ac:dyDescent="0.2">
      <c r="A3655" t="s">
        <v>6250</v>
      </c>
      <c r="B3655">
        <v>2</v>
      </c>
      <c r="C3655" t="s">
        <v>28602</v>
      </c>
      <c r="D3655">
        <v>37340007</v>
      </c>
    </row>
    <row r="3656" spans="1:4" x14ac:dyDescent="0.2">
      <c r="A3656" t="s">
        <v>6250</v>
      </c>
      <c r="B3656">
        <v>3</v>
      </c>
      <c r="C3656" t="s">
        <v>28603</v>
      </c>
      <c r="D3656">
        <v>37410023</v>
      </c>
    </row>
    <row r="3657" spans="1:4" x14ac:dyDescent="0.2">
      <c r="A3657" t="s">
        <v>4658</v>
      </c>
      <c r="B3657">
        <v>1</v>
      </c>
      <c r="C3657" t="s">
        <v>28604</v>
      </c>
      <c r="D3657">
        <v>13230566</v>
      </c>
    </row>
    <row r="3658" spans="1:4" x14ac:dyDescent="0.2">
      <c r="A3658" t="s">
        <v>4658</v>
      </c>
      <c r="B3658">
        <v>2</v>
      </c>
      <c r="C3658" t="s">
        <v>28605</v>
      </c>
      <c r="D3658">
        <v>13230617</v>
      </c>
    </row>
    <row r="3659" spans="1:4" x14ac:dyDescent="0.2">
      <c r="A3659" t="s">
        <v>4658</v>
      </c>
      <c r="B3659">
        <v>3</v>
      </c>
      <c r="C3659" t="s">
        <v>28606</v>
      </c>
      <c r="D3659">
        <v>13230637</v>
      </c>
    </row>
    <row r="3660" spans="1:4" x14ac:dyDescent="0.2">
      <c r="A3660" t="s">
        <v>4658</v>
      </c>
      <c r="B3660">
        <v>4</v>
      </c>
      <c r="C3660" t="s">
        <v>28607</v>
      </c>
      <c r="D3660">
        <v>13230705</v>
      </c>
    </row>
    <row r="3661" spans="1:4" x14ac:dyDescent="0.2">
      <c r="A3661" t="s">
        <v>4658</v>
      </c>
      <c r="B3661">
        <v>5</v>
      </c>
      <c r="C3661" t="s">
        <v>28608</v>
      </c>
      <c r="D3661">
        <v>13230734</v>
      </c>
    </row>
    <row r="3662" spans="1:4" x14ac:dyDescent="0.2">
      <c r="A3662" t="s">
        <v>4658</v>
      </c>
      <c r="B3662">
        <v>6</v>
      </c>
      <c r="C3662" t="s">
        <v>28609</v>
      </c>
      <c r="D3662">
        <v>13231332</v>
      </c>
    </row>
    <row r="3663" spans="1:4" x14ac:dyDescent="0.2">
      <c r="A3663" t="s">
        <v>4658</v>
      </c>
      <c r="B3663">
        <v>7</v>
      </c>
      <c r="C3663" t="s">
        <v>28610</v>
      </c>
      <c r="D3663">
        <v>35321223</v>
      </c>
    </row>
    <row r="3664" spans="1:4" x14ac:dyDescent="0.2">
      <c r="A3664" t="s">
        <v>4658</v>
      </c>
      <c r="B3664">
        <v>8</v>
      </c>
      <c r="C3664" t="s">
        <v>28611</v>
      </c>
      <c r="D3664">
        <v>35321469</v>
      </c>
    </row>
    <row r="3665" spans="1:4" x14ac:dyDescent="0.2">
      <c r="A3665" t="s">
        <v>5073</v>
      </c>
      <c r="B3665">
        <v>1</v>
      </c>
      <c r="C3665" t="s">
        <v>28612</v>
      </c>
      <c r="D3665">
        <v>31100002</v>
      </c>
    </row>
    <row r="3666" spans="1:4" x14ac:dyDescent="0.2">
      <c r="A3666" t="s">
        <v>4721</v>
      </c>
      <c r="B3666">
        <v>1</v>
      </c>
      <c r="C3666" t="s">
        <v>28613</v>
      </c>
      <c r="D3666">
        <v>63230022</v>
      </c>
    </row>
    <row r="3667" spans="1:4" x14ac:dyDescent="0.2">
      <c r="A3667" t="s">
        <v>10965</v>
      </c>
      <c r="B3667">
        <v>1</v>
      </c>
      <c r="C3667" t="s">
        <v>28614</v>
      </c>
      <c r="D3667">
        <v>32160002</v>
      </c>
    </row>
    <row r="3668" spans="1:4" x14ac:dyDescent="0.2">
      <c r="A3668" t="s">
        <v>10965</v>
      </c>
      <c r="B3668">
        <v>2</v>
      </c>
      <c r="C3668" t="s">
        <v>28615</v>
      </c>
      <c r="D3668">
        <v>32190003</v>
      </c>
    </row>
    <row r="3669" spans="1:4" x14ac:dyDescent="0.2">
      <c r="A3669" t="s">
        <v>10965</v>
      </c>
      <c r="B3669">
        <v>3</v>
      </c>
      <c r="C3669" t="s">
        <v>28616</v>
      </c>
      <c r="D3669">
        <v>33100001</v>
      </c>
    </row>
    <row r="3670" spans="1:4" x14ac:dyDescent="0.2">
      <c r="A3670" t="s">
        <v>10965</v>
      </c>
      <c r="B3670">
        <v>4</v>
      </c>
      <c r="C3670" t="s">
        <v>28617</v>
      </c>
      <c r="D3670">
        <v>33100452</v>
      </c>
    </row>
    <row r="3671" spans="1:4" x14ac:dyDescent="0.2">
      <c r="A3671" t="s">
        <v>10965</v>
      </c>
      <c r="B3671">
        <v>5</v>
      </c>
      <c r="C3671" t="s">
        <v>28618</v>
      </c>
      <c r="D3671">
        <v>41100001</v>
      </c>
    </row>
    <row r="3672" spans="1:4" x14ac:dyDescent="0.2">
      <c r="A3672" t="s">
        <v>5970</v>
      </c>
      <c r="B3672">
        <v>1</v>
      </c>
      <c r="C3672" t="s">
        <v>28619</v>
      </c>
      <c r="D3672">
        <v>37130776</v>
      </c>
    </row>
    <row r="3673" spans="1:4" x14ac:dyDescent="0.2">
      <c r="A3673" t="s">
        <v>5970</v>
      </c>
      <c r="B3673">
        <v>2</v>
      </c>
      <c r="C3673" t="s">
        <v>28620</v>
      </c>
      <c r="D3673">
        <v>37130822</v>
      </c>
    </row>
    <row r="3674" spans="1:4" x14ac:dyDescent="0.2">
      <c r="A3674" t="s">
        <v>7135</v>
      </c>
      <c r="B3674">
        <v>1</v>
      </c>
      <c r="C3674" t="s">
        <v>28621</v>
      </c>
      <c r="D3674">
        <v>22130003</v>
      </c>
    </row>
    <row r="3675" spans="1:4" x14ac:dyDescent="0.2">
      <c r="A3675" t="s">
        <v>7135</v>
      </c>
      <c r="B3675">
        <v>2</v>
      </c>
      <c r="C3675" t="s">
        <v>28622</v>
      </c>
      <c r="D3675">
        <v>38160690</v>
      </c>
    </row>
    <row r="3676" spans="1:4" x14ac:dyDescent="0.2">
      <c r="A3676" t="s">
        <v>8675</v>
      </c>
      <c r="B3676">
        <v>1</v>
      </c>
      <c r="C3676" t="s">
        <v>28623</v>
      </c>
      <c r="D3676">
        <v>32240799</v>
      </c>
    </row>
    <row r="3677" spans="1:4" x14ac:dyDescent="0.2">
      <c r="A3677" t="s">
        <v>8675</v>
      </c>
      <c r="B3677">
        <v>2</v>
      </c>
      <c r="C3677" t="s">
        <v>28624</v>
      </c>
      <c r="D3677">
        <v>32240800</v>
      </c>
    </row>
    <row r="3678" spans="1:4" x14ac:dyDescent="0.2">
      <c r="A3678" t="s">
        <v>8675</v>
      </c>
      <c r="B3678">
        <v>3</v>
      </c>
      <c r="C3678" t="s">
        <v>28625</v>
      </c>
      <c r="D3678">
        <v>32261500</v>
      </c>
    </row>
    <row r="3679" spans="1:4" x14ac:dyDescent="0.2">
      <c r="A3679" t="s">
        <v>8675</v>
      </c>
      <c r="B3679">
        <v>4</v>
      </c>
      <c r="C3679" t="s">
        <v>28626</v>
      </c>
      <c r="D3679">
        <v>71270061</v>
      </c>
    </row>
    <row r="3680" spans="1:4" x14ac:dyDescent="0.2">
      <c r="A3680" t="s">
        <v>8675</v>
      </c>
      <c r="B3680">
        <v>5</v>
      </c>
      <c r="C3680" t="s">
        <v>28627</v>
      </c>
      <c r="D3680">
        <v>71270810</v>
      </c>
    </row>
    <row r="3681" spans="1:4" x14ac:dyDescent="0.2">
      <c r="A3681" t="s">
        <v>8675</v>
      </c>
      <c r="B3681">
        <v>6</v>
      </c>
      <c r="C3681" t="s">
        <v>28628</v>
      </c>
      <c r="D3681">
        <v>71270819</v>
      </c>
    </row>
    <row r="3682" spans="1:4" x14ac:dyDescent="0.2">
      <c r="A3682" t="s">
        <v>8675</v>
      </c>
      <c r="B3682">
        <v>7</v>
      </c>
      <c r="C3682" t="s">
        <v>28629</v>
      </c>
      <c r="D3682">
        <v>71271171</v>
      </c>
    </row>
    <row r="3683" spans="1:4" x14ac:dyDescent="0.2">
      <c r="A3683" t="s">
        <v>8675</v>
      </c>
      <c r="B3683">
        <v>8</v>
      </c>
      <c r="C3683" t="s">
        <v>28630</v>
      </c>
      <c r="D3683">
        <v>71271172</v>
      </c>
    </row>
    <row r="3684" spans="1:4" x14ac:dyDescent="0.2">
      <c r="A3684" t="s">
        <v>10429</v>
      </c>
      <c r="B3684">
        <v>1</v>
      </c>
      <c r="C3684" t="s">
        <v>28631</v>
      </c>
      <c r="D3684">
        <v>13230010</v>
      </c>
    </row>
    <row r="3685" spans="1:4" x14ac:dyDescent="0.2">
      <c r="A3685" t="s">
        <v>10429</v>
      </c>
      <c r="B3685">
        <v>2</v>
      </c>
      <c r="C3685" t="s">
        <v>28632</v>
      </c>
      <c r="D3685">
        <v>13230021</v>
      </c>
    </row>
    <row r="3686" spans="1:4" x14ac:dyDescent="0.2">
      <c r="A3686" t="s">
        <v>10429</v>
      </c>
      <c r="B3686">
        <v>3</v>
      </c>
      <c r="C3686" t="s">
        <v>28633</v>
      </c>
      <c r="D3686">
        <v>13230398</v>
      </c>
    </row>
    <row r="3687" spans="1:4" x14ac:dyDescent="0.2">
      <c r="A3687" t="s">
        <v>10429</v>
      </c>
      <c r="B3687">
        <v>4</v>
      </c>
      <c r="C3687" t="s">
        <v>28634</v>
      </c>
      <c r="D3687">
        <v>13230521</v>
      </c>
    </row>
    <row r="3688" spans="1:4" x14ac:dyDescent="0.2">
      <c r="A3688" t="s">
        <v>10429</v>
      </c>
      <c r="B3688">
        <v>5</v>
      </c>
      <c r="C3688" t="s">
        <v>28635</v>
      </c>
      <c r="D3688">
        <v>13230551</v>
      </c>
    </row>
    <row r="3689" spans="1:4" x14ac:dyDescent="0.2">
      <c r="A3689" t="s">
        <v>10429</v>
      </c>
      <c r="B3689">
        <v>6</v>
      </c>
      <c r="C3689" t="s">
        <v>28636</v>
      </c>
      <c r="D3689">
        <v>13230666</v>
      </c>
    </row>
    <row r="3690" spans="1:4" x14ac:dyDescent="0.2">
      <c r="A3690" t="s">
        <v>5746</v>
      </c>
      <c r="B3690">
        <v>1</v>
      </c>
      <c r="C3690" t="s">
        <v>28637</v>
      </c>
      <c r="D3690">
        <v>92200017</v>
      </c>
    </row>
    <row r="3691" spans="1:4" x14ac:dyDescent="0.2">
      <c r="A3691" t="s">
        <v>5746</v>
      </c>
      <c r="B3691">
        <v>2</v>
      </c>
      <c r="C3691" t="s">
        <v>28638</v>
      </c>
      <c r="D3691">
        <v>93100020</v>
      </c>
    </row>
    <row r="3692" spans="1:4" x14ac:dyDescent="0.2">
      <c r="A3692" t="s">
        <v>5746</v>
      </c>
      <c r="B3692">
        <v>3</v>
      </c>
      <c r="C3692" t="s">
        <v>28639</v>
      </c>
      <c r="D3692">
        <v>93100024</v>
      </c>
    </row>
    <row r="3693" spans="1:4" x14ac:dyDescent="0.2">
      <c r="A3693" t="s">
        <v>5746</v>
      </c>
      <c r="B3693">
        <v>4</v>
      </c>
      <c r="C3693" t="s">
        <v>28640</v>
      </c>
      <c r="D3693">
        <v>93210001</v>
      </c>
    </row>
    <row r="3694" spans="1:4" x14ac:dyDescent="0.2">
      <c r="A3694" t="s">
        <v>3436</v>
      </c>
      <c r="B3694">
        <v>1</v>
      </c>
      <c r="C3694" t="s">
        <v>28641</v>
      </c>
      <c r="D3694">
        <v>31100495</v>
      </c>
    </row>
    <row r="3695" spans="1:4" x14ac:dyDescent="0.2">
      <c r="A3695" t="s">
        <v>3436</v>
      </c>
      <c r="B3695">
        <v>2</v>
      </c>
      <c r="C3695" t="s">
        <v>28642</v>
      </c>
      <c r="D3695">
        <v>31100995</v>
      </c>
    </row>
    <row r="3696" spans="1:4" x14ac:dyDescent="0.2">
      <c r="A3696" t="s">
        <v>3436</v>
      </c>
      <c r="B3696">
        <v>3</v>
      </c>
      <c r="C3696" t="s">
        <v>28643</v>
      </c>
      <c r="D3696">
        <v>73300777</v>
      </c>
    </row>
    <row r="3697" spans="1:4" x14ac:dyDescent="0.2">
      <c r="A3697" t="s">
        <v>3436</v>
      </c>
      <c r="B3697">
        <v>4</v>
      </c>
      <c r="C3697" t="s">
        <v>28644</v>
      </c>
      <c r="D3697">
        <v>73300836</v>
      </c>
    </row>
    <row r="3698" spans="1:4" x14ac:dyDescent="0.2">
      <c r="A3698" t="s">
        <v>7261</v>
      </c>
      <c r="B3698">
        <v>1</v>
      </c>
      <c r="C3698" t="s">
        <v>28645</v>
      </c>
      <c r="D3698">
        <v>73300777</v>
      </c>
    </row>
    <row r="3699" spans="1:4" x14ac:dyDescent="0.2">
      <c r="A3699" t="s">
        <v>7261</v>
      </c>
      <c r="B3699">
        <v>2</v>
      </c>
      <c r="C3699" t="s">
        <v>28646</v>
      </c>
      <c r="D3699">
        <v>73300836</v>
      </c>
    </row>
    <row r="3700" spans="1:4" x14ac:dyDescent="0.2">
      <c r="A3700" t="s">
        <v>3826</v>
      </c>
      <c r="B3700">
        <v>1</v>
      </c>
      <c r="C3700" t="s">
        <v>28647</v>
      </c>
      <c r="D3700">
        <v>32230022</v>
      </c>
    </row>
    <row r="3701" spans="1:4" x14ac:dyDescent="0.2">
      <c r="A3701" t="s">
        <v>3043</v>
      </c>
      <c r="B3701">
        <v>1</v>
      </c>
      <c r="C3701" t="s">
        <v>28648</v>
      </c>
      <c r="D3701">
        <v>32240800</v>
      </c>
    </row>
    <row r="3702" spans="1:4" x14ac:dyDescent="0.2">
      <c r="A3702" t="s">
        <v>2620</v>
      </c>
      <c r="B3702">
        <v>1</v>
      </c>
      <c r="C3702" t="s">
        <v>28649</v>
      </c>
      <c r="D3702">
        <v>37130863</v>
      </c>
    </row>
    <row r="3703" spans="1:4" x14ac:dyDescent="0.2">
      <c r="A3703" t="s">
        <v>11738</v>
      </c>
      <c r="B3703">
        <v>1</v>
      </c>
      <c r="C3703" t="s">
        <v>28650</v>
      </c>
      <c r="D3703">
        <v>13231401</v>
      </c>
    </row>
    <row r="3704" spans="1:4" x14ac:dyDescent="0.2">
      <c r="A3704" t="s">
        <v>11738</v>
      </c>
      <c r="B3704">
        <v>2</v>
      </c>
      <c r="C3704" t="s">
        <v>28651</v>
      </c>
      <c r="D3704">
        <v>35321223</v>
      </c>
    </row>
    <row r="3705" spans="1:4" x14ac:dyDescent="0.2">
      <c r="A3705" t="s">
        <v>11738</v>
      </c>
      <c r="B3705">
        <v>3</v>
      </c>
      <c r="C3705" t="s">
        <v>28652</v>
      </c>
      <c r="D3705">
        <v>35321469</v>
      </c>
    </row>
    <row r="3706" spans="1:4" x14ac:dyDescent="0.2">
      <c r="A3706" t="s">
        <v>11738</v>
      </c>
      <c r="B3706">
        <v>4</v>
      </c>
      <c r="C3706" t="s">
        <v>28653</v>
      </c>
      <c r="D3706">
        <v>35321472</v>
      </c>
    </row>
    <row r="3707" spans="1:4" x14ac:dyDescent="0.2">
      <c r="A3707" t="s">
        <v>11738</v>
      </c>
      <c r="B3707">
        <v>5</v>
      </c>
      <c r="C3707" t="s">
        <v>28654</v>
      </c>
      <c r="D3707">
        <v>35321866</v>
      </c>
    </row>
    <row r="3708" spans="1:4" x14ac:dyDescent="0.2">
      <c r="A3708" t="s">
        <v>11945</v>
      </c>
      <c r="B3708">
        <v>1</v>
      </c>
      <c r="C3708" t="s">
        <v>28655</v>
      </c>
      <c r="D3708">
        <v>35321223</v>
      </c>
    </row>
    <row r="3709" spans="1:4" x14ac:dyDescent="0.2">
      <c r="A3709" t="s">
        <v>10841</v>
      </c>
      <c r="B3709">
        <v>1</v>
      </c>
      <c r="C3709" t="s">
        <v>28656</v>
      </c>
      <c r="D3709">
        <v>13210021</v>
      </c>
    </row>
    <row r="3710" spans="1:4" x14ac:dyDescent="0.2">
      <c r="A3710" t="s">
        <v>2389</v>
      </c>
      <c r="B3710">
        <v>1</v>
      </c>
      <c r="C3710" t="s">
        <v>28657</v>
      </c>
      <c r="D3710">
        <v>73300777</v>
      </c>
    </row>
    <row r="3711" spans="1:4" x14ac:dyDescent="0.2">
      <c r="A3711" t="s">
        <v>5961</v>
      </c>
      <c r="B3711">
        <v>1</v>
      </c>
      <c r="C3711" t="s">
        <v>28658</v>
      </c>
      <c r="D3711">
        <v>22130644</v>
      </c>
    </row>
    <row r="3712" spans="1:4" x14ac:dyDescent="0.2">
      <c r="A3712" t="s">
        <v>5961</v>
      </c>
      <c r="B3712">
        <v>2</v>
      </c>
      <c r="C3712" t="s">
        <v>28659</v>
      </c>
      <c r="D3712">
        <v>22130667</v>
      </c>
    </row>
    <row r="3713" spans="1:4" x14ac:dyDescent="0.2">
      <c r="A3713" t="s">
        <v>10873</v>
      </c>
      <c r="B3713">
        <v>1</v>
      </c>
      <c r="C3713" t="s">
        <v>28660</v>
      </c>
      <c r="D3713">
        <v>35321516</v>
      </c>
    </row>
    <row r="3714" spans="1:4" x14ac:dyDescent="0.2">
      <c r="A3714" t="s">
        <v>10873</v>
      </c>
      <c r="B3714">
        <v>2</v>
      </c>
      <c r="C3714" t="s">
        <v>28661</v>
      </c>
      <c r="D3714">
        <v>35321555</v>
      </c>
    </row>
    <row r="3715" spans="1:4" x14ac:dyDescent="0.2">
      <c r="A3715" t="s">
        <v>9289</v>
      </c>
      <c r="B3715">
        <v>1</v>
      </c>
      <c r="C3715" t="s">
        <v>28662</v>
      </c>
      <c r="D3715">
        <v>42320799</v>
      </c>
    </row>
    <row r="3716" spans="1:4" x14ac:dyDescent="0.2">
      <c r="A3716" t="s">
        <v>9430</v>
      </c>
      <c r="B3716">
        <v>1</v>
      </c>
      <c r="C3716" t="s">
        <v>28663</v>
      </c>
      <c r="D3716">
        <v>13230726</v>
      </c>
    </row>
    <row r="3717" spans="1:4" x14ac:dyDescent="0.2">
      <c r="A3717" t="s">
        <v>9430</v>
      </c>
      <c r="B3717">
        <v>2</v>
      </c>
      <c r="C3717" t="s">
        <v>28664</v>
      </c>
      <c r="D3717">
        <v>13230757</v>
      </c>
    </row>
    <row r="3718" spans="1:4" x14ac:dyDescent="0.2">
      <c r="A3718" t="s">
        <v>9430</v>
      </c>
      <c r="B3718">
        <v>3</v>
      </c>
      <c r="C3718" t="s">
        <v>28665</v>
      </c>
      <c r="D3718">
        <v>13231400</v>
      </c>
    </row>
    <row r="3719" spans="1:4" x14ac:dyDescent="0.2">
      <c r="A3719" t="s">
        <v>9430</v>
      </c>
      <c r="B3719">
        <v>4</v>
      </c>
      <c r="C3719" t="s">
        <v>28666</v>
      </c>
      <c r="D3719">
        <v>35321242</v>
      </c>
    </row>
    <row r="3720" spans="1:4" x14ac:dyDescent="0.2">
      <c r="A3720" t="s">
        <v>9430</v>
      </c>
      <c r="B3720">
        <v>5</v>
      </c>
      <c r="C3720" t="s">
        <v>28667</v>
      </c>
      <c r="D3720">
        <v>35321469</v>
      </c>
    </row>
    <row r="3721" spans="1:4" x14ac:dyDescent="0.2">
      <c r="A3721" t="s">
        <v>9430</v>
      </c>
      <c r="B3721">
        <v>6</v>
      </c>
      <c r="C3721" t="s">
        <v>28668</v>
      </c>
      <c r="D3721">
        <v>35321472</v>
      </c>
    </row>
    <row r="3722" spans="1:4" x14ac:dyDescent="0.2">
      <c r="A3722" t="s">
        <v>9430</v>
      </c>
      <c r="B3722">
        <v>7</v>
      </c>
      <c r="C3722" t="s">
        <v>28669</v>
      </c>
      <c r="D3722">
        <v>35321480</v>
      </c>
    </row>
    <row r="3723" spans="1:4" x14ac:dyDescent="0.2">
      <c r="A3723" t="s">
        <v>3700</v>
      </c>
      <c r="B3723">
        <v>1</v>
      </c>
      <c r="C3723" t="s">
        <v>28670</v>
      </c>
      <c r="D3723">
        <v>35321480</v>
      </c>
    </row>
    <row r="3724" spans="1:4" x14ac:dyDescent="0.2">
      <c r="A3724" t="s">
        <v>2276</v>
      </c>
      <c r="B3724">
        <v>1</v>
      </c>
      <c r="C3724" t="s">
        <v>28671</v>
      </c>
      <c r="D3724">
        <v>16100787</v>
      </c>
    </row>
    <row r="3725" spans="1:4" x14ac:dyDescent="0.2">
      <c r="A3725" t="s">
        <v>6337</v>
      </c>
      <c r="B3725">
        <v>1</v>
      </c>
      <c r="C3725" t="s">
        <v>28672</v>
      </c>
      <c r="D3725">
        <v>32230086</v>
      </c>
    </row>
    <row r="3726" spans="1:4" x14ac:dyDescent="0.2">
      <c r="A3726" t="s">
        <v>8191</v>
      </c>
      <c r="B3726">
        <v>1</v>
      </c>
      <c r="C3726" t="s">
        <v>28673</v>
      </c>
      <c r="D3726">
        <v>32210754</v>
      </c>
    </row>
    <row r="3727" spans="1:4" x14ac:dyDescent="0.2">
      <c r="A3727" t="s">
        <v>4247</v>
      </c>
      <c r="B3727">
        <v>1</v>
      </c>
      <c r="C3727" t="s">
        <v>28674</v>
      </c>
      <c r="D3727">
        <v>37220622</v>
      </c>
    </row>
    <row r="3728" spans="1:4" x14ac:dyDescent="0.2">
      <c r="A3728" t="s">
        <v>4247</v>
      </c>
      <c r="B3728">
        <v>2</v>
      </c>
      <c r="C3728" t="s">
        <v>28675</v>
      </c>
      <c r="D3728">
        <v>38160690</v>
      </c>
    </row>
    <row r="3729" spans="1:4" x14ac:dyDescent="0.2">
      <c r="A3729" t="s">
        <v>4247</v>
      </c>
      <c r="B3729">
        <v>3</v>
      </c>
      <c r="C3729" t="s">
        <v>28676</v>
      </c>
      <c r="D3729">
        <v>39100023</v>
      </c>
    </row>
    <row r="3730" spans="1:4" x14ac:dyDescent="0.2">
      <c r="A3730" t="s">
        <v>10141</v>
      </c>
      <c r="B3730">
        <v>1</v>
      </c>
      <c r="C3730" t="s">
        <v>28677</v>
      </c>
      <c r="D3730">
        <v>72300411</v>
      </c>
    </row>
    <row r="3731" spans="1:4" x14ac:dyDescent="0.2">
      <c r="A3731" t="s">
        <v>11291</v>
      </c>
      <c r="B3731">
        <v>1</v>
      </c>
      <c r="C3731" t="s">
        <v>28678</v>
      </c>
      <c r="D3731">
        <v>22130003</v>
      </c>
    </row>
    <row r="3732" spans="1:4" x14ac:dyDescent="0.2">
      <c r="A3732" t="s">
        <v>11291</v>
      </c>
      <c r="B3732">
        <v>2</v>
      </c>
      <c r="C3732" t="s">
        <v>28679</v>
      </c>
      <c r="D3732">
        <v>22130663</v>
      </c>
    </row>
    <row r="3733" spans="1:4" x14ac:dyDescent="0.2">
      <c r="A3733" t="s">
        <v>11291</v>
      </c>
      <c r="B3733">
        <v>3</v>
      </c>
      <c r="C3733" t="s">
        <v>28680</v>
      </c>
      <c r="D3733">
        <v>22130667</v>
      </c>
    </row>
    <row r="3734" spans="1:4" x14ac:dyDescent="0.2">
      <c r="A3734" t="s">
        <v>1603</v>
      </c>
      <c r="B3734">
        <v>1</v>
      </c>
      <c r="C3734" t="s">
        <v>28681</v>
      </c>
      <c r="D3734">
        <v>16100737</v>
      </c>
    </row>
    <row r="3735" spans="1:4" x14ac:dyDescent="0.2">
      <c r="A3735" t="s">
        <v>1603</v>
      </c>
      <c r="B3735">
        <v>2</v>
      </c>
      <c r="C3735" t="s">
        <v>28682</v>
      </c>
      <c r="D3735">
        <v>16100764</v>
      </c>
    </row>
    <row r="3736" spans="1:4" x14ac:dyDescent="0.2">
      <c r="A3736" t="s">
        <v>9997</v>
      </c>
      <c r="B3736">
        <v>1</v>
      </c>
      <c r="C3736" t="s">
        <v>28683</v>
      </c>
      <c r="D3736">
        <v>36110023</v>
      </c>
    </row>
    <row r="3737" spans="1:4" x14ac:dyDescent="0.2">
      <c r="A3737" t="s">
        <v>9997</v>
      </c>
      <c r="B3737">
        <v>2</v>
      </c>
      <c r="C3737" t="s">
        <v>28684</v>
      </c>
      <c r="D3737">
        <v>36230449</v>
      </c>
    </row>
    <row r="3738" spans="1:4" x14ac:dyDescent="0.2">
      <c r="A3738" t="s">
        <v>9997</v>
      </c>
      <c r="B3738">
        <v>3</v>
      </c>
      <c r="C3738" t="s">
        <v>28685</v>
      </c>
      <c r="D3738">
        <v>36230799</v>
      </c>
    </row>
    <row r="3739" spans="1:4" x14ac:dyDescent="0.2">
      <c r="A3739" t="s">
        <v>9997</v>
      </c>
      <c r="B3739">
        <v>4</v>
      </c>
      <c r="C3739" t="s">
        <v>28686</v>
      </c>
      <c r="D3739">
        <v>36231598</v>
      </c>
    </row>
    <row r="3740" spans="1:4" x14ac:dyDescent="0.2">
      <c r="A3740" t="s">
        <v>10725</v>
      </c>
      <c r="B3740">
        <v>1</v>
      </c>
      <c r="C3740" t="s">
        <v>28687</v>
      </c>
      <c r="D3740">
        <v>32220111</v>
      </c>
    </row>
    <row r="3741" spans="1:4" x14ac:dyDescent="0.2">
      <c r="A3741" t="s">
        <v>10725</v>
      </c>
      <c r="B3741">
        <v>2</v>
      </c>
      <c r="C3741" t="s">
        <v>28688</v>
      </c>
      <c r="D3741">
        <v>32220123</v>
      </c>
    </row>
    <row r="3742" spans="1:4" x14ac:dyDescent="0.2">
      <c r="A3742" t="s">
        <v>10725</v>
      </c>
      <c r="B3742">
        <v>3</v>
      </c>
      <c r="C3742" t="s">
        <v>28689</v>
      </c>
      <c r="D3742">
        <v>32220666</v>
      </c>
    </row>
    <row r="3743" spans="1:4" x14ac:dyDescent="0.2">
      <c r="A3743" t="s">
        <v>10725</v>
      </c>
      <c r="B3743">
        <v>4</v>
      </c>
      <c r="C3743" t="s">
        <v>28690</v>
      </c>
      <c r="D3743">
        <v>32440074</v>
      </c>
    </row>
    <row r="3744" spans="1:4" x14ac:dyDescent="0.2">
      <c r="A3744" t="s">
        <v>10725</v>
      </c>
      <c r="B3744">
        <v>5</v>
      </c>
      <c r="C3744" t="s">
        <v>28691</v>
      </c>
      <c r="D3744">
        <v>72201261</v>
      </c>
    </row>
    <row r="3745" spans="1:4" x14ac:dyDescent="0.2">
      <c r="A3745" t="s">
        <v>10725</v>
      </c>
      <c r="B3745">
        <v>6</v>
      </c>
      <c r="C3745" t="s">
        <v>28692</v>
      </c>
      <c r="D3745">
        <v>72201263</v>
      </c>
    </row>
    <row r="3746" spans="1:4" x14ac:dyDescent="0.2">
      <c r="A3746" t="s">
        <v>10725</v>
      </c>
      <c r="B3746">
        <v>7</v>
      </c>
      <c r="C3746" t="s">
        <v>28693</v>
      </c>
      <c r="D3746">
        <v>72201264</v>
      </c>
    </row>
    <row r="3747" spans="1:4" x14ac:dyDescent="0.2">
      <c r="A3747" t="s">
        <v>10725</v>
      </c>
      <c r="B3747">
        <v>8</v>
      </c>
      <c r="C3747" t="s">
        <v>28694</v>
      </c>
      <c r="D3747">
        <v>72201334</v>
      </c>
    </row>
    <row r="3748" spans="1:4" x14ac:dyDescent="0.2">
      <c r="A3748" t="s">
        <v>3295</v>
      </c>
      <c r="B3748">
        <v>1</v>
      </c>
      <c r="C3748" t="s">
        <v>28695</v>
      </c>
      <c r="D3748">
        <v>62520002</v>
      </c>
    </row>
    <row r="3749" spans="1:4" x14ac:dyDescent="0.2">
      <c r="A3749" t="s">
        <v>3295</v>
      </c>
      <c r="B3749">
        <v>2</v>
      </c>
      <c r="C3749" t="s">
        <v>28696</v>
      </c>
      <c r="D3749">
        <v>62520055</v>
      </c>
    </row>
    <row r="3750" spans="1:4" x14ac:dyDescent="0.2">
      <c r="A3750" t="s">
        <v>3295</v>
      </c>
      <c r="B3750">
        <v>3</v>
      </c>
      <c r="C3750" t="s">
        <v>28697</v>
      </c>
      <c r="D3750">
        <v>62530043</v>
      </c>
    </row>
    <row r="3751" spans="1:4" x14ac:dyDescent="0.2">
      <c r="A3751" t="s">
        <v>3295</v>
      </c>
      <c r="B3751">
        <v>4</v>
      </c>
      <c r="C3751" t="s">
        <v>28698</v>
      </c>
      <c r="D3751">
        <v>62530056</v>
      </c>
    </row>
    <row r="3752" spans="1:4" x14ac:dyDescent="0.2">
      <c r="A3752" t="s">
        <v>3295</v>
      </c>
      <c r="B3752">
        <v>5</v>
      </c>
      <c r="C3752" t="s">
        <v>28699</v>
      </c>
      <c r="D3752">
        <v>62530551</v>
      </c>
    </row>
    <row r="3753" spans="1:4" x14ac:dyDescent="0.2">
      <c r="A3753" t="s">
        <v>3295</v>
      </c>
      <c r="B3753">
        <v>6</v>
      </c>
      <c r="C3753" t="s">
        <v>28700</v>
      </c>
      <c r="D3753">
        <v>62530555</v>
      </c>
    </row>
    <row r="3754" spans="1:4" x14ac:dyDescent="0.2">
      <c r="A3754" t="s">
        <v>7606</v>
      </c>
      <c r="B3754">
        <v>1</v>
      </c>
      <c r="C3754" t="s">
        <v>28701</v>
      </c>
      <c r="D3754">
        <v>16100737</v>
      </c>
    </row>
    <row r="3755" spans="1:4" x14ac:dyDescent="0.2">
      <c r="A3755" t="s">
        <v>7606</v>
      </c>
      <c r="B3755">
        <v>2</v>
      </c>
      <c r="C3755" t="s">
        <v>28702</v>
      </c>
      <c r="D3755">
        <v>16100741</v>
      </c>
    </row>
    <row r="3756" spans="1:4" x14ac:dyDescent="0.2">
      <c r="A3756" t="s">
        <v>7606</v>
      </c>
      <c r="B3756">
        <v>3</v>
      </c>
      <c r="C3756" t="s">
        <v>28703</v>
      </c>
      <c r="D3756">
        <v>16100764</v>
      </c>
    </row>
    <row r="3757" spans="1:4" x14ac:dyDescent="0.2">
      <c r="A3757" t="s">
        <v>6732</v>
      </c>
      <c r="B3757">
        <v>1</v>
      </c>
      <c r="C3757" t="s">
        <v>28704</v>
      </c>
      <c r="D3757">
        <v>32160002</v>
      </c>
    </row>
    <row r="3758" spans="1:4" x14ac:dyDescent="0.2">
      <c r="A3758" t="s">
        <v>11480</v>
      </c>
      <c r="B3758">
        <v>1</v>
      </c>
      <c r="C3758" t="s">
        <v>28705</v>
      </c>
      <c r="D3758">
        <v>37610001</v>
      </c>
    </row>
    <row r="3759" spans="1:4" x14ac:dyDescent="0.2">
      <c r="A3759" t="s">
        <v>11480</v>
      </c>
      <c r="B3759">
        <v>2</v>
      </c>
      <c r="C3759" t="s">
        <v>28706</v>
      </c>
      <c r="D3759">
        <v>37610008</v>
      </c>
    </row>
    <row r="3760" spans="1:4" x14ac:dyDescent="0.2">
      <c r="A3760" t="s">
        <v>11480</v>
      </c>
      <c r="B3760">
        <v>3</v>
      </c>
      <c r="C3760" t="s">
        <v>28707</v>
      </c>
      <c r="D3760">
        <v>37610017</v>
      </c>
    </row>
    <row r="3761" spans="1:4" x14ac:dyDescent="0.2">
      <c r="A3761" t="s">
        <v>11480</v>
      </c>
      <c r="B3761">
        <v>4</v>
      </c>
      <c r="C3761" t="s">
        <v>28708</v>
      </c>
      <c r="D3761">
        <v>37610023</v>
      </c>
    </row>
    <row r="3762" spans="1:4" x14ac:dyDescent="0.2">
      <c r="A3762" t="s">
        <v>11480</v>
      </c>
      <c r="B3762">
        <v>5</v>
      </c>
      <c r="C3762" t="s">
        <v>28709</v>
      </c>
      <c r="D3762">
        <v>37620001</v>
      </c>
    </row>
    <row r="3763" spans="1:4" x14ac:dyDescent="0.2">
      <c r="A3763" t="s">
        <v>9922</v>
      </c>
      <c r="B3763">
        <v>1</v>
      </c>
      <c r="C3763" t="s">
        <v>28710</v>
      </c>
      <c r="D3763">
        <v>36120522</v>
      </c>
    </row>
    <row r="3764" spans="1:4" x14ac:dyDescent="0.2">
      <c r="A3764" t="s">
        <v>9922</v>
      </c>
      <c r="B3764">
        <v>2</v>
      </c>
      <c r="C3764" t="s">
        <v>28711</v>
      </c>
      <c r="D3764">
        <v>36120588</v>
      </c>
    </row>
    <row r="3765" spans="1:4" x14ac:dyDescent="0.2">
      <c r="A3765" t="s">
        <v>9922</v>
      </c>
      <c r="B3765">
        <v>3</v>
      </c>
      <c r="C3765" t="s">
        <v>28712</v>
      </c>
      <c r="D3765">
        <v>36120777</v>
      </c>
    </row>
    <row r="3766" spans="1:4" x14ac:dyDescent="0.2">
      <c r="A3766" t="s">
        <v>4337</v>
      </c>
      <c r="B3766">
        <v>1</v>
      </c>
      <c r="C3766" t="s">
        <v>28713</v>
      </c>
      <c r="D3766">
        <v>34100005</v>
      </c>
    </row>
    <row r="3767" spans="1:4" x14ac:dyDescent="0.2">
      <c r="A3767" t="s">
        <v>4337</v>
      </c>
      <c r="B3767">
        <v>2</v>
      </c>
      <c r="C3767" t="s">
        <v>28714</v>
      </c>
      <c r="D3767">
        <v>34100017</v>
      </c>
    </row>
    <row r="3768" spans="1:4" x14ac:dyDescent="0.2">
      <c r="A3768" t="s">
        <v>10195</v>
      </c>
      <c r="B3768">
        <v>1</v>
      </c>
      <c r="C3768" t="s">
        <v>28715</v>
      </c>
      <c r="D3768">
        <v>34100005</v>
      </c>
    </row>
    <row r="3769" spans="1:4" x14ac:dyDescent="0.2">
      <c r="A3769" t="s">
        <v>10195</v>
      </c>
      <c r="B3769">
        <v>2</v>
      </c>
      <c r="C3769" t="s">
        <v>28716</v>
      </c>
      <c r="D3769">
        <v>34100009</v>
      </c>
    </row>
    <row r="3770" spans="1:4" x14ac:dyDescent="0.2">
      <c r="A3770" t="s">
        <v>10195</v>
      </c>
      <c r="B3770">
        <v>3</v>
      </c>
      <c r="C3770" t="s">
        <v>28717</v>
      </c>
      <c r="D3770">
        <v>45100002</v>
      </c>
    </row>
    <row r="3771" spans="1:4" x14ac:dyDescent="0.2">
      <c r="A3771" t="s">
        <v>4367</v>
      </c>
      <c r="B3771">
        <v>1</v>
      </c>
      <c r="C3771" t="s">
        <v>28718</v>
      </c>
      <c r="D3771">
        <v>37130633</v>
      </c>
    </row>
    <row r="3772" spans="1:4" x14ac:dyDescent="0.2">
      <c r="A3772" t="s">
        <v>4367</v>
      </c>
      <c r="B3772">
        <v>2</v>
      </c>
      <c r="C3772" t="s">
        <v>28719</v>
      </c>
      <c r="D3772">
        <v>37130822</v>
      </c>
    </row>
    <row r="3773" spans="1:4" x14ac:dyDescent="0.2">
      <c r="A3773" t="s">
        <v>1482</v>
      </c>
      <c r="B3773">
        <v>1</v>
      </c>
      <c r="C3773" t="s">
        <v>28720</v>
      </c>
      <c r="D3773">
        <v>39100001</v>
      </c>
    </row>
    <row r="3774" spans="1:4" x14ac:dyDescent="0.2">
      <c r="A3774" t="s">
        <v>1482</v>
      </c>
      <c r="B3774">
        <v>2</v>
      </c>
      <c r="C3774" t="s">
        <v>28721</v>
      </c>
      <c r="D3774">
        <v>39100026</v>
      </c>
    </row>
    <row r="3775" spans="1:4" x14ac:dyDescent="0.2">
      <c r="A3775" t="s">
        <v>4565</v>
      </c>
      <c r="B3775">
        <v>1</v>
      </c>
      <c r="C3775" t="s">
        <v>28722</v>
      </c>
      <c r="D3775">
        <v>37610023</v>
      </c>
    </row>
    <row r="3776" spans="1:4" x14ac:dyDescent="0.2">
      <c r="A3776" t="s">
        <v>4565</v>
      </c>
      <c r="B3776">
        <v>2</v>
      </c>
      <c r="C3776" t="s">
        <v>28723</v>
      </c>
      <c r="D3776">
        <v>37610053</v>
      </c>
    </row>
    <row r="3777" spans="1:4" x14ac:dyDescent="0.2">
      <c r="A3777" t="s">
        <v>8684</v>
      </c>
      <c r="B3777">
        <v>1</v>
      </c>
      <c r="C3777" t="s">
        <v>28724</v>
      </c>
      <c r="D3777">
        <v>62110002</v>
      </c>
    </row>
    <row r="3778" spans="1:4" x14ac:dyDescent="0.2">
      <c r="A3778" t="s">
        <v>11591</v>
      </c>
      <c r="B3778">
        <v>1</v>
      </c>
      <c r="C3778" t="s">
        <v>28725</v>
      </c>
      <c r="D3778">
        <v>35310001</v>
      </c>
    </row>
    <row r="3779" spans="1:4" x14ac:dyDescent="0.2">
      <c r="A3779" t="s">
        <v>11591</v>
      </c>
      <c r="B3779">
        <v>2</v>
      </c>
      <c r="C3779" t="s">
        <v>28726</v>
      </c>
      <c r="D3779">
        <v>35330008</v>
      </c>
    </row>
    <row r="3780" spans="1:4" x14ac:dyDescent="0.2">
      <c r="A3780" t="s">
        <v>9382</v>
      </c>
      <c r="B3780">
        <v>1</v>
      </c>
      <c r="C3780" t="s">
        <v>28727</v>
      </c>
      <c r="D3780">
        <v>35200049</v>
      </c>
    </row>
    <row r="3781" spans="1:4" x14ac:dyDescent="0.2">
      <c r="A3781" t="s">
        <v>9382</v>
      </c>
      <c r="B3781">
        <v>2</v>
      </c>
      <c r="C3781" t="s">
        <v>28728</v>
      </c>
      <c r="D3781">
        <v>35310005</v>
      </c>
    </row>
    <row r="3782" spans="1:4" x14ac:dyDescent="0.2">
      <c r="A3782" t="s">
        <v>9382</v>
      </c>
      <c r="B3782">
        <v>3</v>
      </c>
      <c r="C3782" t="s">
        <v>28729</v>
      </c>
      <c r="D3782">
        <v>35330006</v>
      </c>
    </row>
    <row r="3783" spans="1:4" x14ac:dyDescent="0.2">
      <c r="A3783" t="s">
        <v>8911</v>
      </c>
      <c r="B3783">
        <v>1</v>
      </c>
      <c r="C3783" t="s">
        <v>28730</v>
      </c>
      <c r="D3783">
        <v>32210001</v>
      </c>
    </row>
    <row r="3784" spans="1:4" x14ac:dyDescent="0.2">
      <c r="A3784" t="s">
        <v>8911</v>
      </c>
      <c r="B3784">
        <v>2</v>
      </c>
      <c r="C3784" t="s">
        <v>28731</v>
      </c>
      <c r="D3784">
        <v>32210488</v>
      </c>
    </row>
    <row r="3785" spans="1:4" x14ac:dyDescent="0.2">
      <c r="A3785" t="s">
        <v>8911</v>
      </c>
      <c r="B3785">
        <v>3</v>
      </c>
      <c r="C3785" t="s">
        <v>28732</v>
      </c>
      <c r="D3785">
        <v>32210754</v>
      </c>
    </row>
    <row r="3786" spans="1:4" x14ac:dyDescent="0.2">
      <c r="A3786" t="s">
        <v>8911</v>
      </c>
      <c r="B3786">
        <v>4</v>
      </c>
      <c r="C3786" t="s">
        <v>28733</v>
      </c>
      <c r="D3786">
        <v>32211120</v>
      </c>
    </row>
    <row r="3787" spans="1:4" x14ac:dyDescent="0.2">
      <c r="A3787" t="s">
        <v>8911</v>
      </c>
      <c r="B3787">
        <v>5</v>
      </c>
      <c r="C3787" t="s">
        <v>28734</v>
      </c>
      <c r="D3787">
        <v>32211121</v>
      </c>
    </row>
    <row r="3788" spans="1:4" x14ac:dyDescent="0.2">
      <c r="A3788" t="s">
        <v>11043</v>
      </c>
      <c r="B3788">
        <v>1</v>
      </c>
      <c r="C3788" t="s">
        <v>28735</v>
      </c>
      <c r="D3788">
        <v>38160666</v>
      </c>
    </row>
    <row r="3789" spans="1:4" x14ac:dyDescent="0.2">
      <c r="A3789" t="s">
        <v>11043</v>
      </c>
      <c r="B3789">
        <v>2</v>
      </c>
      <c r="C3789" t="s">
        <v>28736</v>
      </c>
      <c r="D3789">
        <v>39200440</v>
      </c>
    </row>
    <row r="3790" spans="1:4" x14ac:dyDescent="0.2">
      <c r="A3790" t="s">
        <v>6785</v>
      </c>
      <c r="B3790">
        <v>1</v>
      </c>
      <c r="C3790" t="s">
        <v>28737</v>
      </c>
      <c r="D3790">
        <v>35321555</v>
      </c>
    </row>
    <row r="3791" spans="1:4" x14ac:dyDescent="0.2">
      <c r="A3791" t="s">
        <v>6785</v>
      </c>
      <c r="B3791">
        <v>2</v>
      </c>
      <c r="C3791" t="s">
        <v>28738</v>
      </c>
      <c r="D3791">
        <v>43340002</v>
      </c>
    </row>
    <row r="3792" spans="1:4" x14ac:dyDescent="0.2">
      <c r="A3792" t="s">
        <v>6785</v>
      </c>
      <c r="B3792">
        <v>3</v>
      </c>
      <c r="C3792" t="s">
        <v>28739</v>
      </c>
      <c r="D3792">
        <v>43400001</v>
      </c>
    </row>
    <row r="3793" spans="1:4" x14ac:dyDescent="0.2">
      <c r="A3793" t="s">
        <v>6785</v>
      </c>
      <c r="B3793">
        <v>4</v>
      </c>
      <c r="C3793" t="s">
        <v>28740</v>
      </c>
      <c r="D3793">
        <v>43600028</v>
      </c>
    </row>
    <row r="3794" spans="1:4" x14ac:dyDescent="0.2">
      <c r="A3794" t="s">
        <v>6785</v>
      </c>
      <c r="B3794">
        <v>5</v>
      </c>
      <c r="C3794" t="s">
        <v>28741</v>
      </c>
      <c r="D3794">
        <v>43600043</v>
      </c>
    </row>
    <row r="3795" spans="1:4" x14ac:dyDescent="0.2">
      <c r="A3795" t="s">
        <v>11073</v>
      </c>
      <c r="B3795">
        <v>1</v>
      </c>
      <c r="C3795" t="s">
        <v>28742</v>
      </c>
      <c r="D3795">
        <v>13231332</v>
      </c>
    </row>
    <row r="3796" spans="1:4" x14ac:dyDescent="0.2">
      <c r="A3796" t="s">
        <v>11073</v>
      </c>
      <c r="B3796">
        <v>2</v>
      </c>
      <c r="C3796" t="s">
        <v>28743</v>
      </c>
      <c r="D3796">
        <v>51350865</v>
      </c>
    </row>
    <row r="3797" spans="1:4" x14ac:dyDescent="0.2">
      <c r="A3797" t="s">
        <v>11073</v>
      </c>
      <c r="B3797">
        <v>3</v>
      </c>
      <c r="C3797" t="s">
        <v>28744</v>
      </c>
      <c r="D3797">
        <v>51357536</v>
      </c>
    </row>
    <row r="3798" spans="1:4" x14ac:dyDescent="0.2">
      <c r="A3798" t="s">
        <v>8923</v>
      </c>
      <c r="B3798">
        <v>1</v>
      </c>
      <c r="C3798" t="s">
        <v>28745</v>
      </c>
      <c r="D3798">
        <v>35310003</v>
      </c>
    </row>
    <row r="3799" spans="1:4" x14ac:dyDescent="0.2">
      <c r="A3799" t="s">
        <v>8923</v>
      </c>
      <c r="B3799">
        <v>2</v>
      </c>
      <c r="C3799" t="s">
        <v>28746</v>
      </c>
      <c r="D3799">
        <v>35310004</v>
      </c>
    </row>
    <row r="3800" spans="1:4" x14ac:dyDescent="0.2">
      <c r="A3800" t="s">
        <v>8923</v>
      </c>
      <c r="B3800">
        <v>3</v>
      </c>
      <c r="C3800" t="s">
        <v>28747</v>
      </c>
      <c r="D3800">
        <v>35310017</v>
      </c>
    </row>
    <row r="3801" spans="1:4" x14ac:dyDescent="0.2">
      <c r="A3801" t="s">
        <v>3379</v>
      </c>
      <c r="B3801">
        <v>1</v>
      </c>
      <c r="C3801" t="s">
        <v>28748</v>
      </c>
      <c r="D3801">
        <v>37510004</v>
      </c>
    </row>
    <row r="3802" spans="1:4" x14ac:dyDescent="0.2">
      <c r="A3802" t="s">
        <v>3379</v>
      </c>
      <c r="B3802">
        <v>2</v>
      </c>
      <c r="C3802" t="s">
        <v>28749</v>
      </c>
      <c r="D3802">
        <v>37510006</v>
      </c>
    </row>
    <row r="3803" spans="1:4" x14ac:dyDescent="0.2">
      <c r="A3803" t="s">
        <v>3379</v>
      </c>
      <c r="B3803">
        <v>3</v>
      </c>
      <c r="C3803" t="s">
        <v>28750</v>
      </c>
      <c r="D3803">
        <v>37520002</v>
      </c>
    </row>
    <row r="3804" spans="1:4" x14ac:dyDescent="0.2">
      <c r="A3804" t="s">
        <v>3379</v>
      </c>
      <c r="B3804">
        <v>4</v>
      </c>
      <c r="C3804" t="s">
        <v>28751</v>
      </c>
      <c r="D3804">
        <v>37520003</v>
      </c>
    </row>
    <row r="3805" spans="1:4" x14ac:dyDescent="0.2">
      <c r="A3805" t="s">
        <v>3379</v>
      </c>
      <c r="B3805">
        <v>5</v>
      </c>
      <c r="C3805" t="s">
        <v>28752</v>
      </c>
      <c r="D3805">
        <v>37520067</v>
      </c>
    </row>
    <row r="3806" spans="1:4" x14ac:dyDescent="0.2">
      <c r="A3806" t="s">
        <v>9499</v>
      </c>
      <c r="B3806">
        <v>1</v>
      </c>
      <c r="C3806" t="s">
        <v>28753</v>
      </c>
      <c r="D3806">
        <v>16200000</v>
      </c>
    </row>
    <row r="3807" spans="1:4" x14ac:dyDescent="0.2">
      <c r="A3807" t="s">
        <v>9499</v>
      </c>
      <c r="B3807">
        <v>2</v>
      </c>
      <c r="C3807" t="s">
        <v>28754</v>
      </c>
      <c r="D3807">
        <v>16200225</v>
      </c>
    </row>
    <row r="3808" spans="1:4" x14ac:dyDescent="0.2">
      <c r="A3808" t="s">
        <v>9499</v>
      </c>
      <c r="B3808">
        <v>3</v>
      </c>
      <c r="C3808" t="s">
        <v>28755</v>
      </c>
      <c r="D3808">
        <v>16200234</v>
      </c>
    </row>
    <row r="3809" spans="1:4" x14ac:dyDescent="0.2">
      <c r="A3809" t="s">
        <v>9499</v>
      </c>
      <c r="B3809">
        <v>4</v>
      </c>
      <c r="C3809" t="s">
        <v>28756</v>
      </c>
      <c r="D3809">
        <v>16200244</v>
      </c>
    </row>
    <row r="3810" spans="1:4" x14ac:dyDescent="0.2">
      <c r="A3810" t="s">
        <v>9499</v>
      </c>
      <c r="B3810">
        <v>5</v>
      </c>
      <c r="C3810" t="s">
        <v>28757</v>
      </c>
      <c r="D3810">
        <v>16200334</v>
      </c>
    </row>
    <row r="3811" spans="1:4" x14ac:dyDescent="0.2">
      <c r="A3811" t="s">
        <v>9499</v>
      </c>
      <c r="B3811">
        <v>6</v>
      </c>
      <c r="C3811" t="s">
        <v>28758</v>
      </c>
      <c r="D3811">
        <v>16200500</v>
      </c>
    </row>
    <row r="3812" spans="1:4" x14ac:dyDescent="0.2">
      <c r="A3812" t="s">
        <v>9499</v>
      </c>
      <c r="B3812">
        <v>7</v>
      </c>
      <c r="C3812" t="s">
        <v>28759</v>
      </c>
      <c r="D3812">
        <v>16200531</v>
      </c>
    </row>
    <row r="3813" spans="1:4" x14ac:dyDescent="0.2">
      <c r="A3813" t="s">
        <v>9499</v>
      </c>
      <c r="B3813">
        <v>8</v>
      </c>
      <c r="C3813" t="s">
        <v>28760</v>
      </c>
      <c r="D3813">
        <v>16200557</v>
      </c>
    </row>
    <row r="3814" spans="1:4" x14ac:dyDescent="0.2">
      <c r="A3814" t="s">
        <v>9499</v>
      </c>
      <c r="B3814">
        <v>9</v>
      </c>
      <c r="C3814" t="s">
        <v>28761</v>
      </c>
      <c r="D3814">
        <v>16200622</v>
      </c>
    </row>
    <row r="3815" spans="1:4" x14ac:dyDescent="0.2">
      <c r="A3815" t="s">
        <v>9499</v>
      </c>
      <c r="B3815">
        <v>10</v>
      </c>
      <c r="C3815" t="s">
        <v>28762</v>
      </c>
      <c r="D3815">
        <v>16200659</v>
      </c>
    </row>
    <row r="3816" spans="1:4" x14ac:dyDescent="0.2">
      <c r="A3816" t="s">
        <v>9499</v>
      </c>
      <c r="B3816">
        <v>11</v>
      </c>
      <c r="C3816" t="s">
        <v>28763</v>
      </c>
      <c r="D3816">
        <v>16200674</v>
      </c>
    </row>
    <row r="3817" spans="1:4" x14ac:dyDescent="0.2">
      <c r="A3817" t="s">
        <v>9499</v>
      </c>
      <c r="B3817">
        <v>12</v>
      </c>
      <c r="C3817" t="s">
        <v>28764</v>
      </c>
      <c r="D3817">
        <v>16200752</v>
      </c>
    </row>
    <row r="3818" spans="1:4" x14ac:dyDescent="0.2">
      <c r="A3818" t="s">
        <v>9499</v>
      </c>
      <c r="B3818">
        <v>13</v>
      </c>
      <c r="C3818" t="s">
        <v>28765</v>
      </c>
      <c r="D3818">
        <v>16200788</v>
      </c>
    </row>
    <row r="3819" spans="1:4" x14ac:dyDescent="0.2">
      <c r="A3819" t="s">
        <v>9499</v>
      </c>
      <c r="B3819">
        <v>14</v>
      </c>
      <c r="C3819" t="s">
        <v>28766</v>
      </c>
      <c r="D3819">
        <v>16200844</v>
      </c>
    </row>
    <row r="3820" spans="1:4" x14ac:dyDescent="0.2">
      <c r="A3820" t="s">
        <v>9499</v>
      </c>
      <c r="B3820">
        <v>15</v>
      </c>
      <c r="C3820" t="s">
        <v>28767</v>
      </c>
      <c r="D3820">
        <v>16200854</v>
      </c>
    </row>
    <row r="3821" spans="1:4" x14ac:dyDescent="0.2">
      <c r="A3821" t="s">
        <v>9499</v>
      </c>
      <c r="B3821">
        <v>16</v>
      </c>
      <c r="C3821" t="s">
        <v>28768</v>
      </c>
      <c r="D3821">
        <v>16200952</v>
      </c>
    </row>
    <row r="3822" spans="1:4" x14ac:dyDescent="0.2">
      <c r="A3822" t="s">
        <v>9499</v>
      </c>
      <c r="B3822">
        <v>17</v>
      </c>
      <c r="C3822" t="s">
        <v>28769</v>
      </c>
      <c r="D3822">
        <v>16200999</v>
      </c>
    </row>
    <row r="3823" spans="1:4" x14ac:dyDescent="0.2">
      <c r="A3823" t="s">
        <v>9499</v>
      </c>
      <c r="B3823">
        <v>18</v>
      </c>
      <c r="C3823" t="s">
        <v>28770</v>
      </c>
      <c r="D3823">
        <v>52620001</v>
      </c>
    </row>
    <row r="3824" spans="1:4" x14ac:dyDescent="0.2">
      <c r="A3824" t="s">
        <v>9499</v>
      </c>
      <c r="B3824">
        <v>19</v>
      </c>
      <c r="C3824" t="s">
        <v>28771</v>
      </c>
      <c r="D3824">
        <v>52630001</v>
      </c>
    </row>
    <row r="3825" spans="1:4" x14ac:dyDescent="0.2">
      <c r="A3825" t="s">
        <v>9499</v>
      </c>
      <c r="B3825">
        <v>20</v>
      </c>
      <c r="C3825" t="s">
        <v>28772</v>
      </c>
      <c r="D3825">
        <v>53500023</v>
      </c>
    </row>
    <row r="3826" spans="1:4" x14ac:dyDescent="0.2">
      <c r="A3826" t="s">
        <v>9499</v>
      </c>
      <c r="B3826">
        <v>21</v>
      </c>
      <c r="C3826" t="s">
        <v>28773</v>
      </c>
      <c r="D3826">
        <v>53500507</v>
      </c>
    </row>
    <row r="3827" spans="1:4" x14ac:dyDescent="0.2">
      <c r="A3827" t="s">
        <v>9499</v>
      </c>
      <c r="B3827">
        <v>22</v>
      </c>
      <c r="C3827" t="s">
        <v>28774</v>
      </c>
      <c r="D3827">
        <v>54401138</v>
      </c>
    </row>
    <row r="3828" spans="1:4" x14ac:dyDescent="0.2">
      <c r="A3828" t="s">
        <v>9499</v>
      </c>
      <c r="B3828">
        <v>23</v>
      </c>
      <c r="C3828" t="s">
        <v>28775</v>
      </c>
      <c r="D3828">
        <v>54401222</v>
      </c>
    </row>
    <row r="3829" spans="1:4" x14ac:dyDescent="0.2">
      <c r="A3829" t="s">
        <v>9499</v>
      </c>
      <c r="B3829">
        <v>24</v>
      </c>
      <c r="C3829" t="s">
        <v>28776</v>
      </c>
      <c r="D3829">
        <v>58500001</v>
      </c>
    </row>
    <row r="3830" spans="1:4" x14ac:dyDescent="0.2">
      <c r="A3830" t="s">
        <v>9499</v>
      </c>
      <c r="B3830">
        <v>25</v>
      </c>
      <c r="C3830" t="s">
        <v>28777</v>
      </c>
      <c r="D3830">
        <v>58500033</v>
      </c>
    </row>
    <row r="3831" spans="1:4" x14ac:dyDescent="0.2">
      <c r="A3831" t="s">
        <v>9499</v>
      </c>
      <c r="B3831">
        <v>26</v>
      </c>
      <c r="C3831" t="s">
        <v>28778</v>
      </c>
      <c r="D3831">
        <v>58500044</v>
      </c>
    </row>
    <row r="3832" spans="1:4" x14ac:dyDescent="0.2">
      <c r="A3832" t="s">
        <v>9499</v>
      </c>
      <c r="B3832">
        <v>27</v>
      </c>
      <c r="C3832" t="s">
        <v>28779</v>
      </c>
      <c r="D3832">
        <v>58500125</v>
      </c>
    </row>
    <row r="3833" spans="1:4" x14ac:dyDescent="0.2">
      <c r="A3833" t="s">
        <v>9499</v>
      </c>
      <c r="B3833">
        <v>28</v>
      </c>
      <c r="C3833" t="s">
        <v>28780</v>
      </c>
      <c r="D3833">
        <v>58501244</v>
      </c>
    </row>
    <row r="3834" spans="1:4" x14ac:dyDescent="0.2">
      <c r="A3834" t="s">
        <v>4390</v>
      </c>
      <c r="B3834">
        <v>1</v>
      </c>
      <c r="C3834" t="s">
        <v>28781</v>
      </c>
      <c r="D3834">
        <v>13230404</v>
      </c>
    </row>
    <row r="3835" spans="1:4" x14ac:dyDescent="0.2">
      <c r="A3835" t="s">
        <v>4390</v>
      </c>
      <c r="B3835">
        <v>2</v>
      </c>
      <c r="C3835" t="s">
        <v>28782</v>
      </c>
      <c r="D3835">
        <v>13230417</v>
      </c>
    </row>
    <row r="3836" spans="1:4" x14ac:dyDescent="0.2">
      <c r="A3836" t="s">
        <v>4390</v>
      </c>
      <c r="B3836">
        <v>3</v>
      </c>
      <c r="C3836" t="s">
        <v>28783</v>
      </c>
      <c r="D3836">
        <v>13230474</v>
      </c>
    </row>
    <row r="3837" spans="1:4" x14ac:dyDescent="0.2">
      <c r="A3837" t="s">
        <v>4390</v>
      </c>
      <c r="B3837">
        <v>4</v>
      </c>
      <c r="C3837" t="s">
        <v>28784</v>
      </c>
      <c r="D3837">
        <v>13230518</v>
      </c>
    </row>
    <row r="3838" spans="1:4" x14ac:dyDescent="0.2">
      <c r="A3838" t="s">
        <v>4390</v>
      </c>
      <c r="B3838">
        <v>5</v>
      </c>
      <c r="C3838" t="s">
        <v>28785</v>
      </c>
      <c r="D3838">
        <v>16100181</v>
      </c>
    </row>
    <row r="3839" spans="1:4" x14ac:dyDescent="0.2">
      <c r="A3839" t="s">
        <v>4390</v>
      </c>
      <c r="B3839">
        <v>6</v>
      </c>
      <c r="C3839" t="s">
        <v>28786</v>
      </c>
      <c r="D3839">
        <v>16100721</v>
      </c>
    </row>
    <row r="3840" spans="1:4" x14ac:dyDescent="0.2">
      <c r="A3840" t="s">
        <v>4390</v>
      </c>
      <c r="B3840">
        <v>7</v>
      </c>
      <c r="C3840" t="s">
        <v>28787</v>
      </c>
      <c r="D3840">
        <v>16100842</v>
      </c>
    </row>
    <row r="3841" spans="1:4" x14ac:dyDescent="0.2">
      <c r="A3841" t="s">
        <v>4390</v>
      </c>
      <c r="B3841">
        <v>8</v>
      </c>
      <c r="C3841" t="s">
        <v>28788</v>
      </c>
      <c r="D3841">
        <v>16100881</v>
      </c>
    </row>
    <row r="3842" spans="1:4" x14ac:dyDescent="0.2">
      <c r="A3842" t="s">
        <v>4390</v>
      </c>
      <c r="B3842">
        <v>9</v>
      </c>
      <c r="C3842" t="s">
        <v>28789</v>
      </c>
      <c r="D3842">
        <v>16101121</v>
      </c>
    </row>
    <row r="3843" spans="1:4" x14ac:dyDescent="0.2">
      <c r="A3843" t="s">
        <v>10686</v>
      </c>
      <c r="B3843">
        <v>1</v>
      </c>
      <c r="C3843" t="s">
        <v>28790</v>
      </c>
      <c r="D3843">
        <v>32160002</v>
      </c>
    </row>
    <row r="3844" spans="1:4" x14ac:dyDescent="0.2">
      <c r="A3844" t="s">
        <v>10686</v>
      </c>
      <c r="B3844">
        <v>2</v>
      </c>
      <c r="C3844" t="s">
        <v>28791</v>
      </c>
      <c r="D3844">
        <v>32160017</v>
      </c>
    </row>
    <row r="3845" spans="1:4" x14ac:dyDescent="0.2">
      <c r="A3845" t="s">
        <v>9424</v>
      </c>
      <c r="B3845">
        <v>1</v>
      </c>
      <c r="C3845" t="s">
        <v>28792</v>
      </c>
      <c r="D3845">
        <v>32230086</v>
      </c>
    </row>
    <row r="3846" spans="1:4" x14ac:dyDescent="0.2">
      <c r="A3846" t="s">
        <v>5542</v>
      </c>
      <c r="B3846">
        <v>1</v>
      </c>
      <c r="C3846" t="s">
        <v>28793</v>
      </c>
      <c r="D3846">
        <v>32160002</v>
      </c>
    </row>
    <row r="3847" spans="1:4" x14ac:dyDescent="0.2">
      <c r="A3847" t="s">
        <v>12008</v>
      </c>
      <c r="B3847">
        <v>1</v>
      </c>
      <c r="C3847" t="s">
        <v>28794</v>
      </c>
      <c r="D3847">
        <v>32210754</v>
      </c>
    </row>
    <row r="3848" spans="1:4" x14ac:dyDescent="0.2">
      <c r="A3848" t="s">
        <v>9004</v>
      </c>
      <c r="B3848">
        <v>1</v>
      </c>
      <c r="C3848" t="s">
        <v>28795</v>
      </c>
      <c r="D3848">
        <v>32230002</v>
      </c>
    </row>
    <row r="3849" spans="1:4" x14ac:dyDescent="0.2">
      <c r="A3849" t="s">
        <v>9004</v>
      </c>
      <c r="B3849">
        <v>2</v>
      </c>
      <c r="C3849" t="s">
        <v>28796</v>
      </c>
      <c r="D3849">
        <v>32230023</v>
      </c>
    </row>
    <row r="3850" spans="1:4" x14ac:dyDescent="0.2">
      <c r="A3850" t="s">
        <v>9004</v>
      </c>
      <c r="B3850">
        <v>3</v>
      </c>
      <c r="C3850" t="s">
        <v>28797</v>
      </c>
      <c r="D3850">
        <v>32230086</v>
      </c>
    </row>
    <row r="3851" spans="1:4" x14ac:dyDescent="0.2">
      <c r="A3851" t="s">
        <v>10578</v>
      </c>
      <c r="B3851">
        <v>1</v>
      </c>
      <c r="C3851" t="s">
        <v>28798</v>
      </c>
      <c r="D3851">
        <v>21100678</v>
      </c>
    </row>
    <row r="3852" spans="1:4" x14ac:dyDescent="0.2">
      <c r="A3852" t="s">
        <v>11118</v>
      </c>
      <c r="B3852">
        <v>1</v>
      </c>
      <c r="C3852" t="s">
        <v>28799</v>
      </c>
      <c r="D3852">
        <v>36120522</v>
      </c>
    </row>
    <row r="3853" spans="1:4" x14ac:dyDescent="0.2">
      <c r="A3853" t="s">
        <v>11118</v>
      </c>
      <c r="B3853">
        <v>2</v>
      </c>
      <c r="C3853" t="s">
        <v>28800</v>
      </c>
      <c r="D3853">
        <v>36120588</v>
      </c>
    </row>
    <row r="3854" spans="1:4" x14ac:dyDescent="0.2">
      <c r="A3854" t="s">
        <v>8681</v>
      </c>
      <c r="B3854">
        <v>1</v>
      </c>
      <c r="C3854" t="s">
        <v>28801</v>
      </c>
      <c r="D3854">
        <v>32230499</v>
      </c>
    </row>
    <row r="3855" spans="1:4" x14ac:dyDescent="0.2">
      <c r="A3855" t="s">
        <v>8681</v>
      </c>
      <c r="B3855">
        <v>2</v>
      </c>
      <c r="C3855" t="s">
        <v>28802</v>
      </c>
      <c r="D3855">
        <v>32240800</v>
      </c>
    </row>
    <row r="3856" spans="1:4" x14ac:dyDescent="0.2">
      <c r="A3856" t="s">
        <v>3953</v>
      </c>
      <c r="B3856">
        <v>1</v>
      </c>
      <c r="C3856" t="s">
        <v>28803</v>
      </c>
      <c r="D3856">
        <v>37130003</v>
      </c>
    </row>
    <row r="3857" spans="1:4" x14ac:dyDescent="0.2">
      <c r="A3857" t="s">
        <v>3953</v>
      </c>
      <c r="B3857">
        <v>2</v>
      </c>
      <c r="C3857" t="s">
        <v>28804</v>
      </c>
      <c r="D3857">
        <v>37130633</v>
      </c>
    </row>
    <row r="3858" spans="1:4" x14ac:dyDescent="0.2">
      <c r="A3858" t="s">
        <v>3953</v>
      </c>
      <c r="B3858">
        <v>3</v>
      </c>
      <c r="C3858" t="s">
        <v>28805</v>
      </c>
      <c r="D3858">
        <v>37130776</v>
      </c>
    </row>
    <row r="3859" spans="1:4" x14ac:dyDescent="0.2">
      <c r="A3859" t="s">
        <v>3953</v>
      </c>
      <c r="B3859">
        <v>4</v>
      </c>
      <c r="C3859" t="s">
        <v>28806</v>
      </c>
      <c r="D3859">
        <v>37130822</v>
      </c>
    </row>
    <row r="3860" spans="1:4" x14ac:dyDescent="0.2">
      <c r="A3860" t="s">
        <v>4133</v>
      </c>
      <c r="B3860">
        <v>1</v>
      </c>
      <c r="C3860" t="s">
        <v>28807</v>
      </c>
      <c r="D3860">
        <v>36110002</v>
      </c>
    </row>
    <row r="3861" spans="1:4" x14ac:dyDescent="0.2">
      <c r="A3861" t="s">
        <v>4133</v>
      </c>
      <c r="B3861">
        <v>2</v>
      </c>
      <c r="C3861" t="s">
        <v>28808</v>
      </c>
      <c r="D3861">
        <v>36110003</v>
      </c>
    </row>
    <row r="3862" spans="1:4" x14ac:dyDescent="0.2">
      <c r="A3862" t="s">
        <v>4133</v>
      </c>
      <c r="B3862">
        <v>3</v>
      </c>
      <c r="C3862" t="s">
        <v>28809</v>
      </c>
      <c r="D3862">
        <v>36110023</v>
      </c>
    </row>
    <row r="3863" spans="1:4" x14ac:dyDescent="0.2">
      <c r="A3863" t="s">
        <v>12073</v>
      </c>
      <c r="B3863">
        <v>1</v>
      </c>
      <c r="C3863" t="s">
        <v>28810</v>
      </c>
      <c r="D3863">
        <v>13231399</v>
      </c>
    </row>
    <row r="3864" spans="1:4" x14ac:dyDescent="0.2">
      <c r="A3864" t="s">
        <v>12073</v>
      </c>
      <c r="B3864">
        <v>2</v>
      </c>
      <c r="C3864" t="s">
        <v>28811</v>
      </c>
      <c r="D3864">
        <v>13231400</v>
      </c>
    </row>
    <row r="3865" spans="1:4" x14ac:dyDescent="0.2">
      <c r="A3865" t="s">
        <v>12073</v>
      </c>
      <c r="B3865">
        <v>3</v>
      </c>
      <c r="C3865" t="s">
        <v>28812</v>
      </c>
      <c r="D3865">
        <v>13231401</v>
      </c>
    </row>
    <row r="3866" spans="1:4" x14ac:dyDescent="0.2">
      <c r="A3866" t="s">
        <v>12073</v>
      </c>
      <c r="B3866">
        <v>4</v>
      </c>
      <c r="C3866" t="s">
        <v>28813</v>
      </c>
      <c r="D3866">
        <v>35321472</v>
      </c>
    </row>
    <row r="3867" spans="1:4" x14ac:dyDescent="0.2">
      <c r="A3867" t="s">
        <v>1195</v>
      </c>
      <c r="B3867">
        <v>1</v>
      </c>
      <c r="C3867" t="s">
        <v>28814</v>
      </c>
      <c r="D3867">
        <v>42320683</v>
      </c>
    </row>
    <row r="3868" spans="1:4" x14ac:dyDescent="0.2">
      <c r="A3868" t="s">
        <v>1195</v>
      </c>
      <c r="B3868">
        <v>2</v>
      </c>
      <c r="C3868" t="s">
        <v>28815</v>
      </c>
      <c r="D3868">
        <v>42320708</v>
      </c>
    </row>
    <row r="3869" spans="1:4" x14ac:dyDescent="0.2">
      <c r="A3869" t="s">
        <v>1660</v>
      </c>
      <c r="B3869">
        <v>1</v>
      </c>
      <c r="C3869" t="s">
        <v>28816</v>
      </c>
      <c r="D3869">
        <v>36110001</v>
      </c>
    </row>
    <row r="3870" spans="1:4" x14ac:dyDescent="0.2">
      <c r="A3870" t="s">
        <v>4604</v>
      </c>
      <c r="B3870">
        <v>1</v>
      </c>
      <c r="C3870" t="s">
        <v>28817</v>
      </c>
      <c r="D3870">
        <v>12430722</v>
      </c>
    </row>
    <row r="3871" spans="1:4" x14ac:dyDescent="0.2">
      <c r="A3871" t="s">
        <v>4604</v>
      </c>
      <c r="B3871">
        <v>2</v>
      </c>
      <c r="C3871" t="s">
        <v>28818</v>
      </c>
      <c r="D3871">
        <v>37540003</v>
      </c>
    </row>
    <row r="3872" spans="1:4" x14ac:dyDescent="0.2">
      <c r="A3872" t="s">
        <v>4604</v>
      </c>
      <c r="B3872">
        <v>3</v>
      </c>
      <c r="C3872" t="s">
        <v>28819</v>
      </c>
      <c r="D3872">
        <v>37540004</v>
      </c>
    </row>
    <row r="3873" spans="1:4" x14ac:dyDescent="0.2">
      <c r="A3873" t="s">
        <v>4604</v>
      </c>
      <c r="B3873">
        <v>4</v>
      </c>
      <c r="C3873" t="s">
        <v>28820</v>
      </c>
      <c r="D3873">
        <v>37540077</v>
      </c>
    </row>
    <row r="3874" spans="1:4" x14ac:dyDescent="0.2">
      <c r="A3874" t="s">
        <v>2491</v>
      </c>
      <c r="B3874">
        <v>1</v>
      </c>
      <c r="C3874" t="s">
        <v>28821</v>
      </c>
      <c r="D3874">
        <v>34200002</v>
      </c>
    </row>
    <row r="3875" spans="1:4" x14ac:dyDescent="0.2">
      <c r="A3875" t="s">
        <v>2491</v>
      </c>
      <c r="B3875">
        <v>2</v>
      </c>
      <c r="C3875" t="s">
        <v>28822</v>
      </c>
      <c r="D3875">
        <v>34200010</v>
      </c>
    </row>
    <row r="3876" spans="1:4" x14ac:dyDescent="0.2">
      <c r="A3876" t="s">
        <v>2491</v>
      </c>
      <c r="B3876">
        <v>3</v>
      </c>
      <c r="C3876" t="s">
        <v>28823</v>
      </c>
      <c r="D3876">
        <v>34200199</v>
      </c>
    </row>
    <row r="3877" spans="1:4" x14ac:dyDescent="0.2">
      <c r="A3877" t="s">
        <v>5292</v>
      </c>
      <c r="B3877">
        <v>1</v>
      </c>
      <c r="C3877" t="s">
        <v>28824</v>
      </c>
      <c r="D3877">
        <v>37220677</v>
      </c>
    </row>
    <row r="3878" spans="1:4" x14ac:dyDescent="0.2">
      <c r="A3878" t="s">
        <v>5292</v>
      </c>
      <c r="B3878">
        <v>2</v>
      </c>
      <c r="C3878" t="s">
        <v>28825</v>
      </c>
      <c r="D3878">
        <v>37220682</v>
      </c>
    </row>
    <row r="3879" spans="1:4" x14ac:dyDescent="0.2">
      <c r="A3879" t="s">
        <v>5292</v>
      </c>
      <c r="B3879">
        <v>3</v>
      </c>
      <c r="C3879" t="s">
        <v>28826</v>
      </c>
      <c r="D3879">
        <v>37220694</v>
      </c>
    </row>
    <row r="3880" spans="1:4" x14ac:dyDescent="0.2">
      <c r="A3880" t="s">
        <v>5292</v>
      </c>
      <c r="B3880">
        <v>4</v>
      </c>
      <c r="C3880" t="s">
        <v>28827</v>
      </c>
      <c r="D3880">
        <v>38140024</v>
      </c>
    </row>
    <row r="3881" spans="1:4" x14ac:dyDescent="0.2">
      <c r="A3881" t="s">
        <v>5292</v>
      </c>
      <c r="B3881">
        <v>5</v>
      </c>
      <c r="C3881" t="s">
        <v>28828</v>
      </c>
      <c r="D3881">
        <v>38140464</v>
      </c>
    </row>
    <row r="3882" spans="1:4" x14ac:dyDescent="0.2">
      <c r="A3882" t="s">
        <v>5292</v>
      </c>
      <c r="B3882">
        <v>6</v>
      </c>
      <c r="C3882" t="s">
        <v>28829</v>
      </c>
      <c r="D3882">
        <v>38140481</v>
      </c>
    </row>
    <row r="3883" spans="1:4" x14ac:dyDescent="0.2">
      <c r="A3883" t="s">
        <v>5292</v>
      </c>
      <c r="B3883">
        <v>7</v>
      </c>
      <c r="C3883" t="s">
        <v>28830</v>
      </c>
      <c r="D3883">
        <v>38140485</v>
      </c>
    </row>
    <row r="3884" spans="1:4" x14ac:dyDescent="0.2">
      <c r="A3884" t="s">
        <v>5292</v>
      </c>
      <c r="B3884">
        <v>8</v>
      </c>
      <c r="C3884" t="s">
        <v>28831</v>
      </c>
      <c r="D3884">
        <v>38140486</v>
      </c>
    </row>
    <row r="3885" spans="1:4" x14ac:dyDescent="0.2">
      <c r="A3885" t="s">
        <v>5292</v>
      </c>
      <c r="B3885">
        <v>9</v>
      </c>
      <c r="C3885" t="s">
        <v>28832</v>
      </c>
      <c r="D3885">
        <v>38140488</v>
      </c>
    </row>
    <row r="3886" spans="1:4" x14ac:dyDescent="0.2">
      <c r="A3886" t="s">
        <v>5292</v>
      </c>
      <c r="B3886">
        <v>10</v>
      </c>
      <c r="C3886" t="s">
        <v>28833</v>
      </c>
      <c r="D3886">
        <v>38140498</v>
      </c>
    </row>
    <row r="3887" spans="1:4" x14ac:dyDescent="0.2">
      <c r="A3887" t="s">
        <v>5292</v>
      </c>
      <c r="B3887">
        <v>11</v>
      </c>
      <c r="C3887" t="s">
        <v>28834</v>
      </c>
      <c r="D3887">
        <v>38160020</v>
      </c>
    </row>
    <row r="3888" spans="1:4" x14ac:dyDescent="0.2">
      <c r="A3888" t="s">
        <v>5292</v>
      </c>
      <c r="B3888">
        <v>12</v>
      </c>
      <c r="C3888" t="s">
        <v>28835</v>
      </c>
      <c r="D3888">
        <v>38160654</v>
      </c>
    </row>
    <row r="3889" spans="1:4" x14ac:dyDescent="0.2">
      <c r="A3889" t="s">
        <v>5292</v>
      </c>
      <c r="B3889">
        <v>13</v>
      </c>
      <c r="C3889" t="s">
        <v>28836</v>
      </c>
      <c r="D3889">
        <v>38160698</v>
      </c>
    </row>
    <row r="3890" spans="1:4" x14ac:dyDescent="0.2">
      <c r="A3890" t="s">
        <v>5292</v>
      </c>
      <c r="B3890">
        <v>14</v>
      </c>
      <c r="C3890" t="s">
        <v>28837</v>
      </c>
      <c r="D3890">
        <v>38160988</v>
      </c>
    </row>
    <row r="3891" spans="1:4" x14ac:dyDescent="0.2">
      <c r="A3891" t="s">
        <v>5292</v>
      </c>
      <c r="B3891">
        <v>15</v>
      </c>
      <c r="C3891" t="s">
        <v>28838</v>
      </c>
      <c r="D3891">
        <v>39100013</v>
      </c>
    </row>
    <row r="3892" spans="1:4" x14ac:dyDescent="0.2">
      <c r="A3892" t="s">
        <v>5292</v>
      </c>
      <c r="B3892">
        <v>16</v>
      </c>
      <c r="C3892" t="s">
        <v>28839</v>
      </c>
      <c r="D3892">
        <v>39100017</v>
      </c>
    </row>
    <row r="3893" spans="1:4" x14ac:dyDescent="0.2">
      <c r="A3893" t="s">
        <v>10066</v>
      </c>
      <c r="B3893">
        <v>1</v>
      </c>
      <c r="C3893" t="s">
        <v>28840</v>
      </c>
      <c r="D3893">
        <v>34200007</v>
      </c>
    </row>
    <row r="3894" spans="1:4" x14ac:dyDescent="0.2">
      <c r="A3894" t="s">
        <v>10066</v>
      </c>
      <c r="B3894">
        <v>2</v>
      </c>
      <c r="C3894" t="s">
        <v>28841</v>
      </c>
      <c r="D3894">
        <v>34200008</v>
      </c>
    </row>
    <row r="3895" spans="1:4" x14ac:dyDescent="0.2">
      <c r="A3895" t="s">
        <v>10066</v>
      </c>
      <c r="B3895">
        <v>3</v>
      </c>
      <c r="C3895" t="s">
        <v>28842</v>
      </c>
      <c r="D3895">
        <v>34200022</v>
      </c>
    </row>
    <row r="3896" spans="1:4" x14ac:dyDescent="0.2">
      <c r="A3896" t="s">
        <v>10066</v>
      </c>
      <c r="B3896">
        <v>4</v>
      </c>
      <c r="C3896" t="s">
        <v>28843</v>
      </c>
      <c r="D3896">
        <v>34200023</v>
      </c>
    </row>
    <row r="3897" spans="1:4" x14ac:dyDescent="0.2">
      <c r="A3897" t="s">
        <v>10066</v>
      </c>
      <c r="B3897">
        <v>5</v>
      </c>
      <c r="C3897" t="s">
        <v>28844</v>
      </c>
      <c r="D3897">
        <v>44120020</v>
      </c>
    </row>
    <row r="3898" spans="1:4" x14ac:dyDescent="0.2">
      <c r="A3898" t="s">
        <v>9001</v>
      </c>
      <c r="B3898">
        <v>1</v>
      </c>
      <c r="C3898" t="s">
        <v>28845</v>
      </c>
      <c r="D3898">
        <v>32211869</v>
      </c>
    </row>
    <row r="3899" spans="1:4" x14ac:dyDescent="0.2">
      <c r="A3899" t="s">
        <v>6193</v>
      </c>
      <c r="B3899">
        <v>1</v>
      </c>
      <c r="C3899" t="s">
        <v>28846</v>
      </c>
      <c r="D3899">
        <v>36120001</v>
      </c>
    </row>
    <row r="3900" spans="1:4" x14ac:dyDescent="0.2">
      <c r="A3900" t="s">
        <v>6193</v>
      </c>
      <c r="B3900">
        <v>2</v>
      </c>
      <c r="C3900" t="s">
        <v>28847</v>
      </c>
      <c r="D3900">
        <v>36120588</v>
      </c>
    </row>
    <row r="3901" spans="1:4" x14ac:dyDescent="0.2">
      <c r="A3901" t="s">
        <v>6193</v>
      </c>
      <c r="B3901">
        <v>3</v>
      </c>
      <c r="C3901" t="s">
        <v>28848</v>
      </c>
      <c r="D3901">
        <v>36120632</v>
      </c>
    </row>
    <row r="3902" spans="1:4" x14ac:dyDescent="0.2">
      <c r="A3902" t="s">
        <v>8462</v>
      </c>
      <c r="B3902">
        <v>1</v>
      </c>
      <c r="C3902" t="s">
        <v>28849</v>
      </c>
      <c r="D3902">
        <v>36110008</v>
      </c>
    </row>
    <row r="3903" spans="1:4" x14ac:dyDescent="0.2">
      <c r="A3903" t="s">
        <v>8462</v>
      </c>
      <c r="B3903">
        <v>2</v>
      </c>
      <c r="C3903" t="s">
        <v>28850</v>
      </c>
      <c r="D3903">
        <v>36110023</v>
      </c>
    </row>
    <row r="3904" spans="1:4" x14ac:dyDescent="0.2">
      <c r="A3904" t="s">
        <v>7454</v>
      </c>
      <c r="B3904">
        <v>1</v>
      </c>
      <c r="C3904" t="s">
        <v>28851</v>
      </c>
      <c r="D3904">
        <v>16100793</v>
      </c>
    </row>
    <row r="3905" spans="1:4" x14ac:dyDescent="0.2">
      <c r="A3905" t="s">
        <v>7454</v>
      </c>
      <c r="B3905">
        <v>2</v>
      </c>
      <c r="C3905" t="s">
        <v>28852</v>
      </c>
      <c r="D3905">
        <v>16200648</v>
      </c>
    </row>
    <row r="3906" spans="1:4" x14ac:dyDescent="0.2">
      <c r="A3906" t="s">
        <v>3010</v>
      </c>
      <c r="B3906">
        <v>1</v>
      </c>
      <c r="C3906" t="s">
        <v>28853</v>
      </c>
      <c r="D3906">
        <v>32160002</v>
      </c>
    </row>
    <row r="3907" spans="1:4" x14ac:dyDescent="0.2">
      <c r="A3907" t="s">
        <v>4559</v>
      </c>
      <c r="B3907">
        <v>1</v>
      </c>
      <c r="C3907" t="s">
        <v>28854</v>
      </c>
      <c r="D3907">
        <v>36230449</v>
      </c>
    </row>
    <row r="3908" spans="1:4" x14ac:dyDescent="0.2">
      <c r="A3908" t="s">
        <v>4559</v>
      </c>
      <c r="B3908">
        <v>2</v>
      </c>
      <c r="C3908" t="s">
        <v>28855</v>
      </c>
      <c r="D3908">
        <v>36230831</v>
      </c>
    </row>
    <row r="3909" spans="1:4" x14ac:dyDescent="0.2">
      <c r="A3909" t="s">
        <v>9061</v>
      </c>
      <c r="B3909">
        <v>1</v>
      </c>
      <c r="C3909" t="s">
        <v>28856</v>
      </c>
      <c r="D3909">
        <v>32270002</v>
      </c>
    </row>
    <row r="3910" spans="1:4" x14ac:dyDescent="0.2">
      <c r="A3910" t="s">
        <v>9061</v>
      </c>
      <c r="B3910">
        <v>2</v>
      </c>
      <c r="C3910" t="s">
        <v>28857</v>
      </c>
      <c r="D3910">
        <v>32400017</v>
      </c>
    </row>
    <row r="3911" spans="1:4" x14ac:dyDescent="0.2">
      <c r="A3911" t="s">
        <v>3097</v>
      </c>
      <c r="B3911">
        <v>1</v>
      </c>
      <c r="C3911" t="s">
        <v>28858</v>
      </c>
      <c r="D3911">
        <v>62231022</v>
      </c>
    </row>
    <row r="3912" spans="1:4" x14ac:dyDescent="0.2">
      <c r="A3912" t="s">
        <v>3862</v>
      </c>
      <c r="B3912">
        <v>1</v>
      </c>
      <c r="C3912" t="s">
        <v>28859</v>
      </c>
      <c r="D3912">
        <v>35321223</v>
      </c>
    </row>
    <row r="3913" spans="1:4" x14ac:dyDescent="0.2">
      <c r="A3913" t="s">
        <v>3862</v>
      </c>
      <c r="B3913">
        <v>2</v>
      </c>
      <c r="C3913" t="s">
        <v>28860</v>
      </c>
      <c r="D3913">
        <v>35321466</v>
      </c>
    </row>
    <row r="3914" spans="1:4" x14ac:dyDescent="0.2">
      <c r="A3914" t="s">
        <v>3862</v>
      </c>
      <c r="B3914">
        <v>3</v>
      </c>
      <c r="C3914" t="s">
        <v>28861</v>
      </c>
      <c r="D3914">
        <v>35321866</v>
      </c>
    </row>
    <row r="3915" spans="1:4" x14ac:dyDescent="0.2">
      <c r="A3915" t="s">
        <v>7555</v>
      </c>
      <c r="B3915">
        <v>1</v>
      </c>
      <c r="C3915" t="s">
        <v>28862</v>
      </c>
      <c r="D3915">
        <v>37220900</v>
      </c>
    </row>
    <row r="3916" spans="1:4" x14ac:dyDescent="0.2">
      <c r="A3916" t="s">
        <v>7555</v>
      </c>
      <c r="B3916">
        <v>2</v>
      </c>
      <c r="C3916" t="s">
        <v>28863</v>
      </c>
      <c r="D3916">
        <v>38140498</v>
      </c>
    </row>
    <row r="3917" spans="1:4" x14ac:dyDescent="0.2">
      <c r="A3917" t="s">
        <v>8587</v>
      </c>
      <c r="B3917">
        <v>1</v>
      </c>
      <c r="C3917" t="s">
        <v>28864</v>
      </c>
      <c r="D3917">
        <v>37510005</v>
      </c>
    </row>
    <row r="3918" spans="1:4" x14ac:dyDescent="0.2">
      <c r="A3918" t="s">
        <v>8587</v>
      </c>
      <c r="B3918">
        <v>2</v>
      </c>
      <c r="C3918" t="s">
        <v>28865</v>
      </c>
      <c r="D3918">
        <v>37520001</v>
      </c>
    </row>
    <row r="3919" spans="1:4" x14ac:dyDescent="0.2">
      <c r="A3919" t="s">
        <v>4402</v>
      </c>
      <c r="B3919">
        <v>1</v>
      </c>
      <c r="C3919" t="s">
        <v>28866</v>
      </c>
      <c r="D3919">
        <v>35320004</v>
      </c>
    </row>
    <row r="3920" spans="1:4" x14ac:dyDescent="0.2">
      <c r="A3920" t="s">
        <v>4402</v>
      </c>
      <c r="B3920">
        <v>2</v>
      </c>
      <c r="C3920" t="s">
        <v>28867</v>
      </c>
      <c r="D3920">
        <v>35330008</v>
      </c>
    </row>
    <row r="3921" spans="1:4" x14ac:dyDescent="0.2">
      <c r="A3921" t="s">
        <v>1446</v>
      </c>
      <c r="B3921">
        <v>1</v>
      </c>
      <c r="C3921" t="s">
        <v>28868</v>
      </c>
      <c r="D3921">
        <v>62231033</v>
      </c>
    </row>
    <row r="3922" spans="1:4" x14ac:dyDescent="0.2">
      <c r="A3922" t="s">
        <v>10231</v>
      </c>
      <c r="B3922">
        <v>1</v>
      </c>
      <c r="C3922" t="s">
        <v>28869</v>
      </c>
      <c r="D3922">
        <v>32160002</v>
      </c>
    </row>
    <row r="3923" spans="1:4" x14ac:dyDescent="0.2">
      <c r="A3923" t="s">
        <v>10231</v>
      </c>
      <c r="B3923">
        <v>2</v>
      </c>
      <c r="C3923" t="s">
        <v>28870</v>
      </c>
      <c r="D3923">
        <v>32160017</v>
      </c>
    </row>
    <row r="3924" spans="1:4" x14ac:dyDescent="0.2">
      <c r="A3924" t="s">
        <v>10246</v>
      </c>
      <c r="B3924">
        <v>1</v>
      </c>
      <c r="C3924" t="s">
        <v>28871</v>
      </c>
      <c r="D3924">
        <v>62231022</v>
      </c>
    </row>
    <row r="3925" spans="1:4" x14ac:dyDescent="0.2">
      <c r="A3925" t="s">
        <v>10246</v>
      </c>
      <c r="B3925">
        <v>2</v>
      </c>
      <c r="C3925" t="s">
        <v>28872</v>
      </c>
      <c r="D3925">
        <v>62231034</v>
      </c>
    </row>
    <row r="3926" spans="1:4" x14ac:dyDescent="0.2">
      <c r="A3926" t="s">
        <v>10246</v>
      </c>
      <c r="B3926">
        <v>3</v>
      </c>
      <c r="C3926" t="s">
        <v>28873</v>
      </c>
      <c r="D3926">
        <v>62231044</v>
      </c>
    </row>
    <row r="3927" spans="1:4" x14ac:dyDescent="0.2">
      <c r="A3927" t="s">
        <v>10246</v>
      </c>
      <c r="B3927">
        <v>4</v>
      </c>
      <c r="C3927" t="s">
        <v>28874</v>
      </c>
      <c r="D3927">
        <v>62231346</v>
      </c>
    </row>
    <row r="3928" spans="1:4" x14ac:dyDescent="0.2">
      <c r="A3928" t="s">
        <v>10246</v>
      </c>
      <c r="B3928">
        <v>5</v>
      </c>
      <c r="C3928" t="s">
        <v>28875</v>
      </c>
      <c r="D3928">
        <v>62231434</v>
      </c>
    </row>
    <row r="3929" spans="1:4" x14ac:dyDescent="0.2">
      <c r="A3929" t="s">
        <v>10246</v>
      </c>
      <c r="B3929">
        <v>6</v>
      </c>
      <c r="C3929" t="s">
        <v>28876</v>
      </c>
      <c r="D3929">
        <v>71220489</v>
      </c>
    </row>
    <row r="3930" spans="1:4" x14ac:dyDescent="0.2">
      <c r="A3930" t="s">
        <v>1615</v>
      </c>
      <c r="B3930">
        <v>1</v>
      </c>
      <c r="C3930" t="s">
        <v>28877</v>
      </c>
      <c r="D3930">
        <v>35321223</v>
      </c>
    </row>
    <row r="3931" spans="1:4" x14ac:dyDescent="0.2">
      <c r="A3931" t="s">
        <v>1615</v>
      </c>
      <c r="B3931">
        <v>2</v>
      </c>
      <c r="C3931" t="s">
        <v>28878</v>
      </c>
      <c r="D3931">
        <v>35321466</v>
      </c>
    </row>
    <row r="3932" spans="1:4" x14ac:dyDescent="0.2">
      <c r="A3932" t="s">
        <v>1615</v>
      </c>
      <c r="B3932">
        <v>3</v>
      </c>
      <c r="C3932" t="s">
        <v>28879</v>
      </c>
      <c r="D3932">
        <v>35321725</v>
      </c>
    </row>
    <row r="3933" spans="1:4" x14ac:dyDescent="0.2">
      <c r="A3933" t="s">
        <v>10769</v>
      </c>
      <c r="B3933">
        <v>1</v>
      </c>
      <c r="C3933" t="s">
        <v>28880</v>
      </c>
      <c r="D3933">
        <v>12430735</v>
      </c>
    </row>
    <row r="3934" spans="1:4" x14ac:dyDescent="0.2">
      <c r="A3934" t="s">
        <v>10769</v>
      </c>
      <c r="B3934">
        <v>2</v>
      </c>
      <c r="C3934" t="s">
        <v>28881</v>
      </c>
      <c r="D3934">
        <v>13230684</v>
      </c>
    </row>
    <row r="3935" spans="1:4" x14ac:dyDescent="0.2">
      <c r="A3935" t="s">
        <v>3796</v>
      </c>
      <c r="B3935">
        <v>1</v>
      </c>
      <c r="C3935" t="s">
        <v>28882</v>
      </c>
      <c r="D3935">
        <v>37130414</v>
      </c>
    </row>
    <row r="3936" spans="1:4" x14ac:dyDescent="0.2">
      <c r="A3936" t="s">
        <v>3796</v>
      </c>
      <c r="B3936">
        <v>2</v>
      </c>
      <c r="C3936" t="s">
        <v>28883</v>
      </c>
      <c r="D3936">
        <v>37130743</v>
      </c>
    </row>
    <row r="3937" spans="1:4" x14ac:dyDescent="0.2">
      <c r="A3937" t="s">
        <v>3796</v>
      </c>
      <c r="B3937">
        <v>3</v>
      </c>
      <c r="C3937" t="s">
        <v>28884</v>
      </c>
      <c r="D3937">
        <v>37130776</v>
      </c>
    </row>
    <row r="3938" spans="1:4" x14ac:dyDescent="0.2">
      <c r="A3938" t="s">
        <v>9502</v>
      </c>
      <c r="B3938">
        <v>1</v>
      </c>
      <c r="C3938" t="s">
        <v>28885</v>
      </c>
      <c r="D3938">
        <v>42320221</v>
      </c>
    </row>
    <row r="3939" spans="1:4" x14ac:dyDescent="0.2">
      <c r="A3939" t="s">
        <v>9502</v>
      </c>
      <c r="B3939">
        <v>2</v>
      </c>
      <c r="C3939" t="s">
        <v>28886</v>
      </c>
      <c r="D3939">
        <v>42320794</v>
      </c>
    </row>
    <row r="3940" spans="1:4" x14ac:dyDescent="0.2">
      <c r="A3940" t="s">
        <v>2617</v>
      </c>
      <c r="B3940">
        <v>1</v>
      </c>
      <c r="C3940" t="s">
        <v>28887</v>
      </c>
      <c r="D3940">
        <v>32210754</v>
      </c>
    </row>
    <row r="3941" spans="1:4" x14ac:dyDescent="0.2">
      <c r="A3941" t="s">
        <v>2617</v>
      </c>
      <c r="B3941">
        <v>2</v>
      </c>
      <c r="C3941" t="s">
        <v>28888</v>
      </c>
      <c r="D3941">
        <v>32210756</v>
      </c>
    </row>
    <row r="3942" spans="1:4" x14ac:dyDescent="0.2">
      <c r="A3942" t="s">
        <v>1879</v>
      </c>
      <c r="B3942">
        <v>1</v>
      </c>
      <c r="C3942" t="s">
        <v>28889</v>
      </c>
      <c r="D3942">
        <v>37130003</v>
      </c>
    </row>
    <row r="3943" spans="1:4" x14ac:dyDescent="0.2">
      <c r="A3943" t="s">
        <v>1879</v>
      </c>
      <c r="B3943">
        <v>2</v>
      </c>
      <c r="C3943" t="s">
        <v>28890</v>
      </c>
      <c r="D3943">
        <v>37130004</v>
      </c>
    </row>
    <row r="3944" spans="1:4" x14ac:dyDescent="0.2">
      <c r="A3944" t="s">
        <v>1879</v>
      </c>
      <c r="B3944">
        <v>3</v>
      </c>
      <c r="C3944" t="s">
        <v>28891</v>
      </c>
      <c r="D3944">
        <v>37130006</v>
      </c>
    </row>
    <row r="3945" spans="1:4" x14ac:dyDescent="0.2">
      <c r="A3945" t="s">
        <v>1879</v>
      </c>
      <c r="B3945">
        <v>4</v>
      </c>
      <c r="C3945" t="s">
        <v>28892</v>
      </c>
      <c r="D3945">
        <v>37130414</v>
      </c>
    </row>
    <row r="3946" spans="1:4" x14ac:dyDescent="0.2">
      <c r="A3946" t="s">
        <v>1879</v>
      </c>
      <c r="B3946">
        <v>5</v>
      </c>
      <c r="C3946" t="s">
        <v>28893</v>
      </c>
      <c r="D3946">
        <v>37130600</v>
      </c>
    </row>
    <row r="3947" spans="1:4" x14ac:dyDescent="0.2">
      <c r="A3947" t="s">
        <v>1879</v>
      </c>
      <c r="B3947">
        <v>6</v>
      </c>
      <c r="C3947" t="s">
        <v>28894</v>
      </c>
      <c r="D3947">
        <v>37130743</v>
      </c>
    </row>
    <row r="3948" spans="1:4" x14ac:dyDescent="0.2">
      <c r="A3948" t="s">
        <v>1879</v>
      </c>
      <c r="B3948">
        <v>7</v>
      </c>
      <c r="C3948" t="s">
        <v>28895</v>
      </c>
      <c r="D3948">
        <v>37150002</v>
      </c>
    </row>
    <row r="3949" spans="1:4" x14ac:dyDescent="0.2">
      <c r="A3949" t="s">
        <v>1879</v>
      </c>
      <c r="B3949">
        <v>8</v>
      </c>
      <c r="C3949" t="s">
        <v>28896</v>
      </c>
      <c r="D3949">
        <v>37150512</v>
      </c>
    </row>
    <row r="3950" spans="1:4" x14ac:dyDescent="0.2">
      <c r="A3950" t="s">
        <v>1879</v>
      </c>
      <c r="B3950">
        <v>9</v>
      </c>
      <c r="C3950" t="s">
        <v>28897</v>
      </c>
      <c r="D3950">
        <v>37170002</v>
      </c>
    </row>
    <row r="3951" spans="1:4" x14ac:dyDescent="0.2">
      <c r="A3951" t="s">
        <v>1879</v>
      </c>
      <c r="B3951">
        <v>10</v>
      </c>
      <c r="C3951" t="s">
        <v>28898</v>
      </c>
      <c r="D3951">
        <v>37210002</v>
      </c>
    </row>
    <row r="3952" spans="1:4" x14ac:dyDescent="0.2">
      <c r="A3952" t="s">
        <v>1879</v>
      </c>
      <c r="B3952">
        <v>11</v>
      </c>
      <c r="C3952" t="s">
        <v>28899</v>
      </c>
      <c r="D3952">
        <v>37210866</v>
      </c>
    </row>
    <row r="3953" spans="1:4" x14ac:dyDescent="0.2">
      <c r="A3953" t="s">
        <v>1879</v>
      </c>
      <c r="B3953">
        <v>12</v>
      </c>
      <c r="C3953" t="s">
        <v>28900</v>
      </c>
      <c r="D3953">
        <v>37220116</v>
      </c>
    </row>
    <row r="3954" spans="1:4" x14ac:dyDescent="0.2">
      <c r="A3954" t="s">
        <v>6752</v>
      </c>
      <c r="B3954">
        <v>1</v>
      </c>
      <c r="C3954" t="s">
        <v>28901</v>
      </c>
      <c r="D3954">
        <v>35321488</v>
      </c>
    </row>
    <row r="3955" spans="1:4" x14ac:dyDescent="0.2">
      <c r="A3955" t="s">
        <v>3984</v>
      </c>
      <c r="B3955">
        <v>1</v>
      </c>
      <c r="C3955" t="s">
        <v>28902</v>
      </c>
      <c r="D3955">
        <v>32130002</v>
      </c>
    </row>
    <row r="3956" spans="1:4" x14ac:dyDescent="0.2">
      <c r="A3956" t="s">
        <v>3984</v>
      </c>
      <c r="B3956">
        <v>2</v>
      </c>
      <c r="C3956" t="s">
        <v>28903</v>
      </c>
      <c r="D3956">
        <v>32240658</v>
      </c>
    </row>
    <row r="3957" spans="1:4" x14ac:dyDescent="0.2">
      <c r="A3957" t="s">
        <v>3984</v>
      </c>
      <c r="B3957">
        <v>3</v>
      </c>
      <c r="C3957" t="s">
        <v>28904</v>
      </c>
      <c r="D3957">
        <v>32250020</v>
      </c>
    </row>
    <row r="3958" spans="1:4" x14ac:dyDescent="0.2">
      <c r="A3958" t="s">
        <v>5988</v>
      </c>
      <c r="B3958">
        <v>1</v>
      </c>
      <c r="C3958" t="s">
        <v>28905</v>
      </c>
      <c r="D3958">
        <v>34100005</v>
      </c>
    </row>
    <row r="3959" spans="1:4" x14ac:dyDescent="0.2">
      <c r="A3959" t="s">
        <v>3284</v>
      </c>
      <c r="B3959">
        <v>1</v>
      </c>
      <c r="C3959" t="s">
        <v>28906</v>
      </c>
      <c r="D3959">
        <v>72300411</v>
      </c>
    </row>
    <row r="3960" spans="1:4" x14ac:dyDescent="0.2">
      <c r="A3960" t="s">
        <v>5310</v>
      </c>
      <c r="B3960">
        <v>1</v>
      </c>
      <c r="C3960" t="s">
        <v>28907</v>
      </c>
      <c r="D3960">
        <v>34200001</v>
      </c>
    </row>
    <row r="3961" spans="1:4" x14ac:dyDescent="0.2">
      <c r="A3961" t="s">
        <v>5310</v>
      </c>
      <c r="B3961">
        <v>2</v>
      </c>
      <c r="C3961" t="s">
        <v>28908</v>
      </c>
      <c r="D3961">
        <v>35100001</v>
      </c>
    </row>
    <row r="3962" spans="1:4" x14ac:dyDescent="0.2">
      <c r="A3962" t="s">
        <v>5310</v>
      </c>
      <c r="B3962">
        <v>3</v>
      </c>
      <c r="C3962" t="s">
        <v>28909</v>
      </c>
      <c r="D3962">
        <v>35200003</v>
      </c>
    </row>
    <row r="3963" spans="1:4" x14ac:dyDescent="0.2">
      <c r="A3963" t="s">
        <v>5310</v>
      </c>
      <c r="B3963">
        <v>4</v>
      </c>
      <c r="C3963" t="s">
        <v>28910</v>
      </c>
      <c r="D3963">
        <v>35200004</v>
      </c>
    </row>
    <row r="3964" spans="1:4" x14ac:dyDescent="0.2">
      <c r="A3964" t="s">
        <v>4923</v>
      </c>
      <c r="B3964">
        <v>1</v>
      </c>
      <c r="C3964" t="s">
        <v>28911</v>
      </c>
      <c r="D3964">
        <v>73300468</v>
      </c>
    </row>
    <row r="3965" spans="1:4" x14ac:dyDescent="0.2">
      <c r="A3965" t="s">
        <v>1789</v>
      </c>
      <c r="B3965">
        <v>1</v>
      </c>
      <c r="C3965" t="s">
        <v>28912</v>
      </c>
      <c r="D3965">
        <v>62630078</v>
      </c>
    </row>
    <row r="3966" spans="1:4" x14ac:dyDescent="0.2">
      <c r="A3966" t="s">
        <v>1789</v>
      </c>
      <c r="B3966">
        <v>2</v>
      </c>
      <c r="C3966" t="s">
        <v>28913</v>
      </c>
      <c r="D3966">
        <v>65200044</v>
      </c>
    </row>
    <row r="3967" spans="1:4" x14ac:dyDescent="0.2">
      <c r="A3967" t="s">
        <v>1789</v>
      </c>
      <c r="B3967">
        <v>3</v>
      </c>
      <c r="C3967" t="s">
        <v>28914</v>
      </c>
      <c r="D3967">
        <v>82100422</v>
      </c>
    </row>
    <row r="3968" spans="1:4" x14ac:dyDescent="0.2">
      <c r="A3968" t="s">
        <v>1789</v>
      </c>
      <c r="B3968">
        <v>4</v>
      </c>
      <c r="C3968" t="s">
        <v>28915</v>
      </c>
      <c r="D3968">
        <v>82100434</v>
      </c>
    </row>
    <row r="3969" spans="1:4" x14ac:dyDescent="0.2">
      <c r="A3969" t="s">
        <v>1789</v>
      </c>
      <c r="B3969">
        <v>5</v>
      </c>
      <c r="C3969" t="s">
        <v>28916</v>
      </c>
      <c r="D3969">
        <v>82100476</v>
      </c>
    </row>
    <row r="3970" spans="1:4" x14ac:dyDescent="0.2">
      <c r="A3970" t="s">
        <v>1789</v>
      </c>
      <c r="B3970">
        <v>6</v>
      </c>
      <c r="C3970" t="s">
        <v>28917</v>
      </c>
      <c r="D3970">
        <v>82200001</v>
      </c>
    </row>
    <row r="3971" spans="1:4" x14ac:dyDescent="0.2">
      <c r="A3971" t="s">
        <v>2755</v>
      </c>
      <c r="B3971">
        <v>1</v>
      </c>
      <c r="C3971" t="s">
        <v>28918</v>
      </c>
      <c r="D3971">
        <v>35310001</v>
      </c>
    </row>
    <row r="3972" spans="1:4" x14ac:dyDescent="0.2">
      <c r="A3972" t="s">
        <v>2755</v>
      </c>
      <c r="B3972">
        <v>2</v>
      </c>
      <c r="C3972" t="s">
        <v>28919</v>
      </c>
      <c r="D3972">
        <v>35400001</v>
      </c>
    </row>
    <row r="3973" spans="1:4" x14ac:dyDescent="0.2">
      <c r="A3973" t="s">
        <v>2755</v>
      </c>
      <c r="B3973">
        <v>3</v>
      </c>
      <c r="C3973" t="s">
        <v>28920</v>
      </c>
      <c r="D3973">
        <v>36110001</v>
      </c>
    </row>
    <row r="3974" spans="1:4" x14ac:dyDescent="0.2">
      <c r="A3974" t="s">
        <v>2755</v>
      </c>
      <c r="B3974">
        <v>4</v>
      </c>
      <c r="C3974" t="s">
        <v>28921</v>
      </c>
      <c r="D3974">
        <v>36110002</v>
      </c>
    </row>
    <row r="3975" spans="1:4" x14ac:dyDescent="0.2">
      <c r="A3975" t="s">
        <v>2755</v>
      </c>
      <c r="B3975">
        <v>5</v>
      </c>
      <c r="C3975" t="s">
        <v>28922</v>
      </c>
      <c r="D3975">
        <v>36110003</v>
      </c>
    </row>
    <row r="3976" spans="1:4" x14ac:dyDescent="0.2">
      <c r="A3976" t="s">
        <v>2755</v>
      </c>
      <c r="B3976">
        <v>6</v>
      </c>
      <c r="C3976" t="s">
        <v>28923</v>
      </c>
      <c r="D3976">
        <v>36110004</v>
      </c>
    </row>
    <row r="3977" spans="1:4" x14ac:dyDescent="0.2">
      <c r="A3977" t="s">
        <v>2755</v>
      </c>
      <c r="B3977">
        <v>7</v>
      </c>
      <c r="C3977" t="s">
        <v>28924</v>
      </c>
      <c r="D3977">
        <v>36110005</v>
      </c>
    </row>
    <row r="3978" spans="1:4" x14ac:dyDescent="0.2">
      <c r="A3978" t="s">
        <v>2755</v>
      </c>
      <c r="B3978">
        <v>8</v>
      </c>
      <c r="C3978" t="s">
        <v>28925</v>
      </c>
      <c r="D3978">
        <v>36110007</v>
      </c>
    </row>
    <row r="3979" spans="1:4" x14ac:dyDescent="0.2">
      <c r="A3979" t="s">
        <v>2755</v>
      </c>
      <c r="B3979">
        <v>9</v>
      </c>
      <c r="C3979" t="s">
        <v>28926</v>
      </c>
      <c r="D3979">
        <v>36110008</v>
      </c>
    </row>
    <row r="3980" spans="1:4" x14ac:dyDescent="0.2">
      <c r="A3980" t="s">
        <v>2755</v>
      </c>
      <c r="B3980">
        <v>10</v>
      </c>
      <c r="C3980" t="s">
        <v>28927</v>
      </c>
      <c r="D3980">
        <v>36110043</v>
      </c>
    </row>
    <row r="3981" spans="1:4" x14ac:dyDescent="0.2">
      <c r="A3981" t="s">
        <v>2755</v>
      </c>
      <c r="B3981">
        <v>11</v>
      </c>
      <c r="C3981" t="s">
        <v>28928</v>
      </c>
      <c r="D3981">
        <v>36110444</v>
      </c>
    </row>
    <row r="3982" spans="1:4" x14ac:dyDescent="0.2">
      <c r="A3982" t="s">
        <v>2755</v>
      </c>
      <c r="B3982">
        <v>12</v>
      </c>
      <c r="C3982" t="s">
        <v>28929</v>
      </c>
      <c r="D3982">
        <v>36110641</v>
      </c>
    </row>
    <row r="3983" spans="1:4" x14ac:dyDescent="0.2">
      <c r="A3983" t="s">
        <v>2755</v>
      </c>
      <c r="B3983">
        <v>13</v>
      </c>
      <c r="C3983" t="s">
        <v>28930</v>
      </c>
      <c r="D3983">
        <v>36110666</v>
      </c>
    </row>
    <row r="3984" spans="1:4" x14ac:dyDescent="0.2">
      <c r="A3984" t="s">
        <v>2755</v>
      </c>
      <c r="B3984">
        <v>14</v>
      </c>
      <c r="C3984" t="s">
        <v>28931</v>
      </c>
      <c r="D3984">
        <v>36110689</v>
      </c>
    </row>
    <row r="3985" spans="1:4" x14ac:dyDescent="0.2">
      <c r="A3985" t="s">
        <v>2755</v>
      </c>
      <c r="B3985">
        <v>15</v>
      </c>
      <c r="C3985" t="s">
        <v>28932</v>
      </c>
      <c r="D3985">
        <v>36120001</v>
      </c>
    </row>
    <row r="3986" spans="1:4" x14ac:dyDescent="0.2">
      <c r="A3986" t="s">
        <v>2755</v>
      </c>
      <c r="B3986">
        <v>16</v>
      </c>
      <c r="C3986" t="s">
        <v>28933</v>
      </c>
      <c r="D3986">
        <v>36120002</v>
      </c>
    </row>
    <row r="3987" spans="1:4" x14ac:dyDescent="0.2">
      <c r="A3987" t="s">
        <v>2755</v>
      </c>
      <c r="B3987">
        <v>17</v>
      </c>
      <c r="C3987" t="s">
        <v>28934</v>
      </c>
      <c r="D3987">
        <v>36120017</v>
      </c>
    </row>
    <row r="3988" spans="1:4" x14ac:dyDescent="0.2">
      <c r="A3988" t="s">
        <v>2755</v>
      </c>
      <c r="B3988">
        <v>18</v>
      </c>
      <c r="C3988" t="s">
        <v>28935</v>
      </c>
      <c r="D3988">
        <v>37450867</v>
      </c>
    </row>
    <row r="3989" spans="1:4" x14ac:dyDescent="0.2">
      <c r="A3989" t="s">
        <v>1705</v>
      </c>
      <c r="B3989">
        <v>1</v>
      </c>
      <c r="C3989" t="s">
        <v>28936</v>
      </c>
      <c r="D3989">
        <v>73300777</v>
      </c>
    </row>
    <row r="3990" spans="1:4" x14ac:dyDescent="0.2">
      <c r="A3990" t="s">
        <v>11525</v>
      </c>
      <c r="B3990">
        <v>1</v>
      </c>
      <c r="C3990" t="s">
        <v>28937</v>
      </c>
      <c r="D3990">
        <v>42320221</v>
      </c>
    </row>
    <row r="3991" spans="1:4" x14ac:dyDescent="0.2">
      <c r="A3991" t="s">
        <v>11525</v>
      </c>
      <c r="B3991">
        <v>2</v>
      </c>
      <c r="C3991" t="s">
        <v>28938</v>
      </c>
      <c r="D3991">
        <v>56220003</v>
      </c>
    </row>
    <row r="3992" spans="1:4" x14ac:dyDescent="0.2">
      <c r="A3992" t="s">
        <v>6708</v>
      </c>
      <c r="B3992">
        <v>1</v>
      </c>
      <c r="C3992" t="s">
        <v>28939</v>
      </c>
      <c r="D3992">
        <v>13231051</v>
      </c>
    </row>
    <row r="3993" spans="1:4" x14ac:dyDescent="0.2">
      <c r="A3993" t="s">
        <v>6708</v>
      </c>
      <c r="B3993">
        <v>2</v>
      </c>
      <c r="C3993" t="s">
        <v>28940</v>
      </c>
      <c r="D3993">
        <v>35321492</v>
      </c>
    </row>
    <row r="3994" spans="1:4" x14ac:dyDescent="0.2">
      <c r="A3994" t="s">
        <v>8062</v>
      </c>
      <c r="B3994">
        <v>1</v>
      </c>
      <c r="C3994" t="s">
        <v>28941</v>
      </c>
      <c r="D3994">
        <v>34100002</v>
      </c>
    </row>
    <row r="3995" spans="1:4" x14ac:dyDescent="0.2">
      <c r="A3995" t="s">
        <v>8062</v>
      </c>
      <c r="B3995">
        <v>2</v>
      </c>
      <c r="C3995" t="s">
        <v>28942</v>
      </c>
      <c r="D3995">
        <v>34200002</v>
      </c>
    </row>
    <row r="3996" spans="1:4" x14ac:dyDescent="0.2">
      <c r="A3996" t="s">
        <v>8062</v>
      </c>
      <c r="B3996">
        <v>3</v>
      </c>
      <c r="C3996" t="s">
        <v>28943</v>
      </c>
      <c r="D3996">
        <v>34200013</v>
      </c>
    </row>
    <row r="3997" spans="1:4" x14ac:dyDescent="0.2">
      <c r="A3997" t="s">
        <v>8062</v>
      </c>
      <c r="B3997">
        <v>4</v>
      </c>
      <c r="C3997" t="s">
        <v>28944</v>
      </c>
      <c r="D3997">
        <v>34200014</v>
      </c>
    </row>
    <row r="3998" spans="1:4" x14ac:dyDescent="0.2">
      <c r="A3998" t="s">
        <v>8062</v>
      </c>
      <c r="B3998">
        <v>5</v>
      </c>
      <c r="C3998" t="s">
        <v>28945</v>
      </c>
      <c r="D3998">
        <v>34200016</v>
      </c>
    </row>
    <row r="3999" spans="1:4" x14ac:dyDescent="0.2">
      <c r="A3999" t="s">
        <v>8062</v>
      </c>
      <c r="B3999">
        <v>6</v>
      </c>
      <c r="C3999" t="s">
        <v>28946</v>
      </c>
      <c r="D3999">
        <v>34200017</v>
      </c>
    </row>
    <row r="4000" spans="1:4" x14ac:dyDescent="0.2">
      <c r="A4000" t="s">
        <v>8062</v>
      </c>
      <c r="B4000">
        <v>7</v>
      </c>
      <c r="C4000" t="s">
        <v>28947</v>
      </c>
      <c r="D4000">
        <v>34200018</v>
      </c>
    </row>
    <row r="4001" spans="1:4" x14ac:dyDescent="0.2">
      <c r="A4001" t="s">
        <v>8062</v>
      </c>
      <c r="B4001">
        <v>8</v>
      </c>
      <c r="C4001" t="s">
        <v>28948</v>
      </c>
      <c r="D4001">
        <v>34200029</v>
      </c>
    </row>
    <row r="4002" spans="1:4" x14ac:dyDescent="0.2">
      <c r="A4002" t="s">
        <v>6475</v>
      </c>
      <c r="B4002">
        <v>1</v>
      </c>
      <c r="C4002" t="s">
        <v>28949</v>
      </c>
      <c r="D4002">
        <v>13230627</v>
      </c>
    </row>
    <row r="4003" spans="1:4" x14ac:dyDescent="0.2">
      <c r="A4003" t="s">
        <v>6475</v>
      </c>
      <c r="B4003">
        <v>2</v>
      </c>
      <c r="C4003" t="s">
        <v>28950</v>
      </c>
      <c r="D4003">
        <v>51350672</v>
      </c>
    </row>
    <row r="4004" spans="1:4" x14ac:dyDescent="0.2">
      <c r="A4004" t="s">
        <v>6475</v>
      </c>
      <c r="B4004">
        <v>3</v>
      </c>
      <c r="C4004" t="s">
        <v>28951</v>
      </c>
      <c r="D4004">
        <v>51350857</v>
      </c>
    </row>
    <row r="4005" spans="1:4" x14ac:dyDescent="0.2">
      <c r="A4005" t="s">
        <v>6475</v>
      </c>
      <c r="B4005">
        <v>4</v>
      </c>
      <c r="C4005" t="s">
        <v>28952</v>
      </c>
      <c r="D4005">
        <v>51350858</v>
      </c>
    </row>
    <row r="4006" spans="1:4" x14ac:dyDescent="0.2">
      <c r="A4006" t="s">
        <v>6475</v>
      </c>
      <c r="B4006">
        <v>5</v>
      </c>
      <c r="C4006" t="s">
        <v>28953</v>
      </c>
      <c r="D4006">
        <v>51350859</v>
      </c>
    </row>
    <row r="4007" spans="1:4" x14ac:dyDescent="0.2">
      <c r="A4007" t="s">
        <v>10713</v>
      </c>
      <c r="B4007">
        <v>1</v>
      </c>
      <c r="C4007" t="s">
        <v>28954</v>
      </c>
      <c r="D4007">
        <v>13231332</v>
      </c>
    </row>
    <row r="4008" spans="1:4" x14ac:dyDescent="0.2">
      <c r="A4008" t="s">
        <v>10713</v>
      </c>
      <c r="B4008">
        <v>2</v>
      </c>
      <c r="C4008" t="s">
        <v>28955</v>
      </c>
      <c r="D4008">
        <v>13231399</v>
      </c>
    </row>
    <row r="4009" spans="1:4" x14ac:dyDescent="0.2">
      <c r="A4009" t="s">
        <v>10713</v>
      </c>
      <c r="B4009">
        <v>3</v>
      </c>
      <c r="C4009" t="s">
        <v>28956</v>
      </c>
      <c r="D4009">
        <v>13231401</v>
      </c>
    </row>
    <row r="4010" spans="1:4" x14ac:dyDescent="0.2">
      <c r="A4010" t="s">
        <v>8786</v>
      </c>
      <c r="B4010">
        <v>1</v>
      </c>
      <c r="C4010" t="s">
        <v>28957</v>
      </c>
      <c r="D4010">
        <v>36110007</v>
      </c>
    </row>
    <row r="4011" spans="1:4" x14ac:dyDescent="0.2">
      <c r="A4011" t="s">
        <v>8786</v>
      </c>
      <c r="B4011">
        <v>2</v>
      </c>
      <c r="C4011" t="s">
        <v>28958</v>
      </c>
      <c r="D4011">
        <v>36120017</v>
      </c>
    </row>
    <row r="4012" spans="1:4" x14ac:dyDescent="0.2">
      <c r="A4012" t="s">
        <v>8786</v>
      </c>
      <c r="B4012">
        <v>3</v>
      </c>
      <c r="C4012" t="s">
        <v>28959</v>
      </c>
      <c r="D4012">
        <v>37450222</v>
      </c>
    </row>
    <row r="4013" spans="1:4" x14ac:dyDescent="0.2">
      <c r="A4013" t="s">
        <v>8786</v>
      </c>
      <c r="B4013">
        <v>4</v>
      </c>
      <c r="C4013" t="s">
        <v>28960</v>
      </c>
      <c r="D4013">
        <v>37450867</v>
      </c>
    </row>
    <row r="4014" spans="1:4" x14ac:dyDescent="0.2">
      <c r="A4014" t="s">
        <v>5202</v>
      </c>
      <c r="B4014">
        <v>1</v>
      </c>
      <c r="C4014" t="s">
        <v>28961</v>
      </c>
      <c r="D4014">
        <v>62520002</v>
      </c>
    </row>
    <row r="4015" spans="1:4" x14ac:dyDescent="0.2">
      <c r="A4015" t="s">
        <v>11378</v>
      </c>
      <c r="B4015">
        <v>1</v>
      </c>
      <c r="C4015" t="s">
        <v>28962</v>
      </c>
      <c r="D4015">
        <v>51350860</v>
      </c>
    </row>
    <row r="4016" spans="1:4" x14ac:dyDescent="0.2">
      <c r="A4016" t="s">
        <v>11858</v>
      </c>
      <c r="B4016">
        <v>1</v>
      </c>
      <c r="C4016" t="s">
        <v>28963</v>
      </c>
      <c r="D4016">
        <v>32270002</v>
      </c>
    </row>
    <row r="4017" spans="1:4" x14ac:dyDescent="0.2">
      <c r="A4017" t="s">
        <v>11858</v>
      </c>
      <c r="B4017">
        <v>2</v>
      </c>
      <c r="C4017" t="s">
        <v>28964</v>
      </c>
      <c r="D4017">
        <v>32400017</v>
      </c>
    </row>
    <row r="4018" spans="1:4" x14ac:dyDescent="0.2">
      <c r="A4018" t="s">
        <v>5178</v>
      </c>
      <c r="B4018">
        <v>1</v>
      </c>
      <c r="C4018" t="s">
        <v>28965</v>
      </c>
      <c r="D4018">
        <v>62231033</v>
      </c>
    </row>
    <row r="4019" spans="1:4" x14ac:dyDescent="0.2">
      <c r="A4019" t="s">
        <v>5178</v>
      </c>
      <c r="B4019">
        <v>2</v>
      </c>
      <c r="C4019" t="s">
        <v>28966</v>
      </c>
      <c r="D4019">
        <v>62231051</v>
      </c>
    </row>
    <row r="4020" spans="1:4" x14ac:dyDescent="0.2">
      <c r="A4020" t="s">
        <v>5178</v>
      </c>
      <c r="B4020">
        <v>3</v>
      </c>
      <c r="C4020" t="s">
        <v>28967</v>
      </c>
      <c r="D4020">
        <v>62231070</v>
      </c>
    </row>
    <row r="4021" spans="1:4" x14ac:dyDescent="0.2">
      <c r="A4021" t="s">
        <v>5178</v>
      </c>
      <c r="B4021">
        <v>4</v>
      </c>
      <c r="C4021" t="s">
        <v>28968</v>
      </c>
      <c r="D4021">
        <v>62231071</v>
      </c>
    </row>
    <row r="4022" spans="1:4" x14ac:dyDescent="0.2">
      <c r="A4022" t="s">
        <v>5178</v>
      </c>
      <c r="B4022">
        <v>5</v>
      </c>
      <c r="C4022" t="s">
        <v>28969</v>
      </c>
      <c r="D4022">
        <v>62231866</v>
      </c>
    </row>
    <row r="4023" spans="1:4" x14ac:dyDescent="0.2">
      <c r="A4023" t="s">
        <v>11758</v>
      </c>
      <c r="B4023">
        <v>1</v>
      </c>
      <c r="C4023" t="s">
        <v>28970</v>
      </c>
      <c r="D4023">
        <v>35321866</v>
      </c>
    </row>
    <row r="4024" spans="1:4" x14ac:dyDescent="0.2">
      <c r="A4024" t="s">
        <v>11675</v>
      </c>
      <c r="B4024">
        <v>1</v>
      </c>
      <c r="C4024" t="s">
        <v>28971</v>
      </c>
      <c r="D4024">
        <v>36110008</v>
      </c>
    </row>
    <row r="4025" spans="1:4" x14ac:dyDescent="0.2">
      <c r="A4025" t="s">
        <v>11675</v>
      </c>
      <c r="B4025">
        <v>2</v>
      </c>
      <c r="C4025" t="s">
        <v>28972</v>
      </c>
      <c r="D4025">
        <v>37130633</v>
      </c>
    </row>
    <row r="4026" spans="1:4" x14ac:dyDescent="0.2">
      <c r="A4026" t="s">
        <v>11276</v>
      </c>
      <c r="B4026">
        <v>1</v>
      </c>
      <c r="C4026" t="s">
        <v>28973</v>
      </c>
      <c r="D4026">
        <v>32130002</v>
      </c>
    </row>
    <row r="4027" spans="1:4" x14ac:dyDescent="0.2">
      <c r="A4027" t="s">
        <v>11276</v>
      </c>
      <c r="B4027">
        <v>2</v>
      </c>
      <c r="C4027" t="s">
        <v>28974</v>
      </c>
      <c r="D4027">
        <v>32130003</v>
      </c>
    </row>
    <row r="4028" spans="1:4" x14ac:dyDescent="0.2">
      <c r="A4028" t="s">
        <v>11276</v>
      </c>
      <c r="B4028">
        <v>3</v>
      </c>
      <c r="C4028" t="s">
        <v>28975</v>
      </c>
      <c r="D4028">
        <v>32210488</v>
      </c>
    </row>
    <row r="4029" spans="1:4" x14ac:dyDescent="0.2">
      <c r="A4029" t="s">
        <v>11276</v>
      </c>
      <c r="B4029">
        <v>4</v>
      </c>
      <c r="C4029" t="s">
        <v>28976</v>
      </c>
      <c r="D4029">
        <v>32210754</v>
      </c>
    </row>
    <row r="4030" spans="1:4" x14ac:dyDescent="0.2">
      <c r="A4030" t="s">
        <v>11276</v>
      </c>
      <c r="B4030">
        <v>5</v>
      </c>
      <c r="C4030" t="s">
        <v>28977</v>
      </c>
      <c r="D4030">
        <v>32220123</v>
      </c>
    </row>
    <row r="4031" spans="1:4" x14ac:dyDescent="0.2">
      <c r="A4031" t="s">
        <v>11276</v>
      </c>
      <c r="B4031">
        <v>6</v>
      </c>
      <c r="C4031" t="s">
        <v>28978</v>
      </c>
      <c r="D4031">
        <v>32220234</v>
      </c>
    </row>
    <row r="4032" spans="1:4" x14ac:dyDescent="0.2">
      <c r="A4032" t="s">
        <v>11276</v>
      </c>
      <c r="B4032">
        <v>7</v>
      </c>
      <c r="C4032" t="s">
        <v>28979</v>
      </c>
      <c r="D4032">
        <v>32220443</v>
      </c>
    </row>
    <row r="4033" spans="1:4" x14ac:dyDescent="0.2">
      <c r="A4033" t="s">
        <v>11276</v>
      </c>
      <c r="B4033">
        <v>8</v>
      </c>
      <c r="C4033" t="s">
        <v>28980</v>
      </c>
      <c r="D4033">
        <v>32220519</v>
      </c>
    </row>
    <row r="4034" spans="1:4" x14ac:dyDescent="0.2">
      <c r="A4034" t="s">
        <v>11276</v>
      </c>
      <c r="B4034">
        <v>9</v>
      </c>
      <c r="C4034" t="s">
        <v>28981</v>
      </c>
      <c r="D4034">
        <v>32230002</v>
      </c>
    </row>
    <row r="4035" spans="1:4" x14ac:dyDescent="0.2">
      <c r="A4035" t="s">
        <v>11276</v>
      </c>
      <c r="B4035">
        <v>10</v>
      </c>
      <c r="C4035" t="s">
        <v>28982</v>
      </c>
      <c r="D4035">
        <v>32230022</v>
      </c>
    </row>
    <row r="4036" spans="1:4" x14ac:dyDescent="0.2">
      <c r="A4036" t="s">
        <v>11276</v>
      </c>
      <c r="B4036">
        <v>11</v>
      </c>
      <c r="C4036" t="s">
        <v>28983</v>
      </c>
      <c r="D4036">
        <v>32230565</v>
      </c>
    </row>
    <row r="4037" spans="1:4" x14ac:dyDescent="0.2">
      <c r="A4037" t="s">
        <v>6922</v>
      </c>
      <c r="B4037">
        <v>1</v>
      </c>
      <c r="C4037" t="s">
        <v>28984</v>
      </c>
      <c r="D4037">
        <v>32210754</v>
      </c>
    </row>
    <row r="4038" spans="1:4" x14ac:dyDescent="0.2">
      <c r="A4038" t="s">
        <v>8777</v>
      </c>
      <c r="B4038">
        <v>1</v>
      </c>
      <c r="C4038" t="s">
        <v>28985</v>
      </c>
      <c r="D4038">
        <v>32160002</v>
      </c>
    </row>
    <row r="4039" spans="1:4" x14ac:dyDescent="0.2">
      <c r="A4039" t="s">
        <v>8777</v>
      </c>
      <c r="B4039">
        <v>2</v>
      </c>
      <c r="C4039" t="s">
        <v>28986</v>
      </c>
      <c r="D4039">
        <v>32160017</v>
      </c>
    </row>
    <row r="4040" spans="1:4" x14ac:dyDescent="0.2">
      <c r="A4040" t="s">
        <v>8777</v>
      </c>
      <c r="B4040">
        <v>3</v>
      </c>
      <c r="C4040" t="s">
        <v>28987</v>
      </c>
      <c r="D4040">
        <v>32160026</v>
      </c>
    </row>
    <row r="4041" spans="1:4" x14ac:dyDescent="0.2">
      <c r="A4041" t="s">
        <v>8777</v>
      </c>
      <c r="B4041">
        <v>4</v>
      </c>
      <c r="C4041" t="s">
        <v>28988</v>
      </c>
      <c r="D4041">
        <v>32160300</v>
      </c>
    </row>
    <row r="4042" spans="1:4" x14ac:dyDescent="0.2">
      <c r="A4042" t="s">
        <v>8777</v>
      </c>
      <c r="B4042">
        <v>5</v>
      </c>
      <c r="C4042" t="s">
        <v>28989</v>
      </c>
      <c r="D4042">
        <v>32180017</v>
      </c>
    </row>
    <row r="4043" spans="1:4" x14ac:dyDescent="0.2">
      <c r="A4043" t="s">
        <v>8777</v>
      </c>
      <c r="B4043">
        <v>6</v>
      </c>
      <c r="C4043" t="s">
        <v>28990</v>
      </c>
      <c r="D4043">
        <v>41100003</v>
      </c>
    </row>
    <row r="4044" spans="1:4" x14ac:dyDescent="0.2">
      <c r="A4044" t="s">
        <v>8777</v>
      </c>
      <c r="B4044">
        <v>7</v>
      </c>
      <c r="C4044" t="s">
        <v>28991</v>
      </c>
      <c r="D4044">
        <v>41100023</v>
      </c>
    </row>
    <row r="4045" spans="1:4" x14ac:dyDescent="0.2">
      <c r="A4045" t="s">
        <v>2074</v>
      </c>
      <c r="B4045">
        <v>1</v>
      </c>
      <c r="C4045" t="s">
        <v>28992</v>
      </c>
      <c r="D4045">
        <v>37540004</v>
      </c>
    </row>
    <row r="4046" spans="1:4" x14ac:dyDescent="0.2">
      <c r="A4046" t="s">
        <v>2123</v>
      </c>
      <c r="B4046">
        <v>1</v>
      </c>
      <c r="C4046" t="s">
        <v>28993</v>
      </c>
      <c r="D4046">
        <v>32211120</v>
      </c>
    </row>
    <row r="4047" spans="1:4" x14ac:dyDescent="0.2">
      <c r="A4047" t="s">
        <v>2123</v>
      </c>
      <c r="B4047">
        <v>2</v>
      </c>
      <c r="C4047" t="s">
        <v>28994</v>
      </c>
      <c r="D4047">
        <v>32211121</v>
      </c>
    </row>
    <row r="4048" spans="1:4" x14ac:dyDescent="0.2">
      <c r="A4048" t="s">
        <v>11723</v>
      </c>
      <c r="B4048">
        <v>1</v>
      </c>
      <c r="C4048" t="s">
        <v>28995</v>
      </c>
      <c r="D4048">
        <v>35321244</v>
      </c>
    </row>
    <row r="4049" spans="1:4" x14ac:dyDescent="0.2">
      <c r="A4049" t="s">
        <v>11723</v>
      </c>
      <c r="B4049">
        <v>2</v>
      </c>
      <c r="C4049" t="s">
        <v>28996</v>
      </c>
      <c r="D4049">
        <v>35321466</v>
      </c>
    </row>
    <row r="4050" spans="1:4" x14ac:dyDescent="0.2">
      <c r="A4050" t="s">
        <v>11723</v>
      </c>
      <c r="B4050">
        <v>3</v>
      </c>
      <c r="C4050" t="s">
        <v>28997</v>
      </c>
      <c r="D4050">
        <v>35321467</v>
      </c>
    </row>
    <row r="4051" spans="1:4" x14ac:dyDescent="0.2">
      <c r="A4051" t="s">
        <v>11723</v>
      </c>
      <c r="B4051">
        <v>4</v>
      </c>
      <c r="C4051" t="s">
        <v>28998</v>
      </c>
      <c r="D4051">
        <v>35321866</v>
      </c>
    </row>
    <row r="4052" spans="1:4" x14ac:dyDescent="0.2">
      <c r="A4052" t="s">
        <v>9896</v>
      </c>
      <c r="B4052">
        <v>1</v>
      </c>
      <c r="C4052" t="s">
        <v>28999</v>
      </c>
      <c r="D4052">
        <v>32210001</v>
      </c>
    </row>
    <row r="4053" spans="1:4" x14ac:dyDescent="0.2">
      <c r="A4053" t="s">
        <v>9896</v>
      </c>
      <c r="B4053">
        <v>2</v>
      </c>
      <c r="C4053" t="s">
        <v>29000</v>
      </c>
      <c r="D4053">
        <v>32210754</v>
      </c>
    </row>
    <row r="4054" spans="1:4" x14ac:dyDescent="0.2">
      <c r="A4054" t="s">
        <v>1329</v>
      </c>
      <c r="B4054">
        <v>1</v>
      </c>
      <c r="C4054" t="s">
        <v>29001</v>
      </c>
      <c r="D4054">
        <v>92200017</v>
      </c>
    </row>
    <row r="4055" spans="1:4" x14ac:dyDescent="0.2">
      <c r="A4055" t="s">
        <v>1329</v>
      </c>
      <c r="B4055">
        <v>2</v>
      </c>
      <c r="C4055" t="s">
        <v>29002</v>
      </c>
      <c r="D4055">
        <v>93100020</v>
      </c>
    </row>
    <row r="4056" spans="1:4" x14ac:dyDescent="0.2">
      <c r="A4056" t="s">
        <v>7871</v>
      </c>
      <c r="B4056">
        <v>1</v>
      </c>
      <c r="C4056" t="s">
        <v>29003</v>
      </c>
      <c r="D4056">
        <v>72300411</v>
      </c>
    </row>
    <row r="4057" spans="1:4" x14ac:dyDescent="0.2">
      <c r="A4057" t="s">
        <v>3337</v>
      </c>
      <c r="B4057">
        <v>1</v>
      </c>
      <c r="C4057" t="s">
        <v>29004</v>
      </c>
      <c r="D4057">
        <v>16100737</v>
      </c>
    </row>
    <row r="4058" spans="1:4" x14ac:dyDescent="0.2">
      <c r="A4058" t="s">
        <v>3337</v>
      </c>
      <c r="B4058">
        <v>2</v>
      </c>
      <c r="C4058" t="s">
        <v>29005</v>
      </c>
      <c r="D4058">
        <v>16100764</v>
      </c>
    </row>
    <row r="4059" spans="1:4" x14ac:dyDescent="0.2">
      <c r="A4059" t="s">
        <v>3337</v>
      </c>
      <c r="B4059">
        <v>3</v>
      </c>
      <c r="C4059" t="s">
        <v>29006</v>
      </c>
      <c r="D4059">
        <v>16100766</v>
      </c>
    </row>
    <row r="4060" spans="1:4" x14ac:dyDescent="0.2">
      <c r="A4060" t="s">
        <v>4908</v>
      </c>
      <c r="B4060">
        <v>1</v>
      </c>
      <c r="C4060" t="s">
        <v>29007</v>
      </c>
      <c r="D4060">
        <v>31100495</v>
      </c>
    </row>
    <row r="4061" spans="1:4" x14ac:dyDescent="0.2">
      <c r="A4061" t="s">
        <v>4908</v>
      </c>
      <c r="B4061">
        <v>2</v>
      </c>
      <c r="C4061" t="s">
        <v>29008</v>
      </c>
      <c r="D4061">
        <v>31100765</v>
      </c>
    </row>
    <row r="4062" spans="1:4" x14ac:dyDescent="0.2">
      <c r="A4062" t="s">
        <v>4085</v>
      </c>
      <c r="B4062">
        <v>1</v>
      </c>
      <c r="C4062" t="s">
        <v>29009</v>
      </c>
      <c r="D4062">
        <v>31100995</v>
      </c>
    </row>
    <row r="4063" spans="1:4" x14ac:dyDescent="0.2">
      <c r="A4063" t="s">
        <v>4085</v>
      </c>
      <c r="B4063">
        <v>2</v>
      </c>
      <c r="C4063" t="s">
        <v>29010</v>
      </c>
      <c r="D4063">
        <v>32211121</v>
      </c>
    </row>
    <row r="4064" spans="1:4" x14ac:dyDescent="0.2">
      <c r="A4064" t="s">
        <v>3877</v>
      </c>
      <c r="B4064">
        <v>1</v>
      </c>
      <c r="C4064" t="s">
        <v>29011</v>
      </c>
      <c r="D4064">
        <v>62250021</v>
      </c>
    </row>
    <row r="4065" spans="1:4" x14ac:dyDescent="0.2">
      <c r="A4065" t="s">
        <v>3877</v>
      </c>
      <c r="B4065">
        <v>2</v>
      </c>
      <c r="C4065" t="s">
        <v>29012</v>
      </c>
      <c r="D4065">
        <v>93300847</v>
      </c>
    </row>
    <row r="4066" spans="1:4" x14ac:dyDescent="0.2">
      <c r="A4066" t="s">
        <v>3877</v>
      </c>
      <c r="B4066">
        <v>3</v>
      </c>
      <c r="C4066" t="s">
        <v>29013</v>
      </c>
      <c r="D4066">
        <v>93301196</v>
      </c>
    </row>
    <row r="4067" spans="1:4" x14ac:dyDescent="0.2">
      <c r="A4067" t="s">
        <v>11770</v>
      </c>
      <c r="B4067">
        <v>1</v>
      </c>
      <c r="C4067" t="s">
        <v>29014</v>
      </c>
      <c r="D4067">
        <v>36120777</v>
      </c>
    </row>
    <row r="4068" spans="1:4" x14ac:dyDescent="0.2">
      <c r="A4068" t="s">
        <v>11770</v>
      </c>
      <c r="B4068">
        <v>2</v>
      </c>
      <c r="C4068" t="s">
        <v>29015</v>
      </c>
      <c r="D4068">
        <v>37130633</v>
      </c>
    </row>
    <row r="4069" spans="1:4" x14ac:dyDescent="0.2">
      <c r="A4069" t="s">
        <v>11817</v>
      </c>
      <c r="B4069">
        <v>1</v>
      </c>
      <c r="C4069" t="s">
        <v>29016</v>
      </c>
      <c r="D4069">
        <v>22130644</v>
      </c>
    </row>
    <row r="4070" spans="1:4" x14ac:dyDescent="0.2">
      <c r="A4070" t="s">
        <v>11817</v>
      </c>
      <c r="B4070">
        <v>2</v>
      </c>
      <c r="C4070" t="s">
        <v>29017</v>
      </c>
      <c r="D4070">
        <v>22130678</v>
      </c>
    </row>
    <row r="4071" spans="1:4" x14ac:dyDescent="0.2">
      <c r="A4071" t="s">
        <v>1422</v>
      </c>
      <c r="B4071">
        <v>1</v>
      </c>
      <c r="C4071" t="s">
        <v>29018</v>
      </c>
      <c r="D4071">
        <v>16101000</v>
      </c>
    </row>
    <row r="4072" spans="1:4" x14ac:dyDescent="0.2">
      <c r="A4072" t="s">
        <v>1422</v>
      </c>
      <c r="B4072">
        <v>2</v>
      </c>
      <c r="C4072" t="s">
        <v>29019</v>
      </c>
      <c r="D4072">
        <v>51350672</v>
      </c>
    </row>
    <row r="4073" spans="1:4" x14ac:dyDescent="0.2">
      <c r="A4073" t="s">
        <v>3895</v>
      </c>
      <c r="B4073">
        <v>1</v>
      </c>
      <c r="C4073" t="s">
        <v>29020</v>
      </c>
      <c r="D4073">
        <v>73200794</v>
      </c>
    </row>
    <row r="4074" spans="1:4" x14ac:dyDescent="0.2">
      <c r="A4074" t="s">
        <v>11873</v>
      </c>
      <c r="B4074">
        <v>1</v>
      </c>
      <c r="C4074" t="s">
        <v>29021</v>
      </c>
      <c r="D4074">
        <v>36110001</v>
      </c>
    </row>
    <row r="4075" spans="1:4" x14ac:dyDescent="0.2">
      <c r="A4075" t="s">
        <v>3331</v>
      </c>
      <c r="B4075">
        <v>1</v>
      </c>
      <c r="C4075" t="s">
        <v>29022</v>
      </c>
      <c r="D4075">
        <v>32230023</v>
      </c>
    </row>
    <row r="4076" spans="1:4" x14ac:dyDescent="0.2">
      <c r="A4076" t="s">
        <v>4788</v>
      </c>
      <c r="B4076">
        <v>1</v>
      </c>
      <c r="C4076" t="s">
        <v>29023</v>
      </c>
      <c r="D4076">
        <v>16100722</v>
      </c>
    </row>
    <row r="4077" spans="1:4" x14ac:dyDescent="0.2">
      <c r="A4077" t="s">
        <v>4788</v>
      </c>
      <c r="B4077">
        <v>2</v>
      </c>
      <c r="C4077" t="s">
        <v>29024</v>
      </c>
      <c r="D4077">
        <v>16100787</v>
      </c>
    </row>
    <row r="4078" spans="1:4" x14ac:dyDescent="0.2">
      <c r="A4078" t="s">
        <v>4788</v>
      </c>
      <c r="B4078">
        <v>3</v>
      </c>
      <c r="C4078" t="s">
        <v>29025</v>
      </c>
      <c r="D4078">
        <v>16101072</v>
      </c>
    </row>
    <row r="4079" spans="1:4" x14ac:dyDescent="0.2">
      <c r="A4079" t="s">
        <v>5533</v>
      </c>
      <c r="B4079">
        <v>1</v>
      </c>
      <c r="C4079" t="s">
        <v>29026</v>
      </c>
      <c r="D4079">
        <v>32240459</v>
      </c>
    </row>
    <row r="4080" spans="1:4" x14ac:dyDescent="0.2">
      <c r="A4080" t="s">
        <v>3151</v>
      </c>
      <c r="B4080">
        <v>1</v>
      </c>
      <c r="C4080" t="s">
        <v>29027</v>
      </c>
      <c r="D4080">
        <v>39100003</v>
      </c>
    </row>
    <row r="4081" spans="1:4" x14ac:dyDescent="0.2">
      <c r="A4081" t="s">
        <v>3151</v>
      </c>
      <c r="B4081">
        <v>2</v>
      </c>
      <c r="C4081" t="s">
        <v>29028</v>
      </c>
      <c r="D4081">
        <v>39100007</v>
      </c>
    </row>
    <row r="4082" spans="1:4" x14ac:dyDescent="0.2">
      <c r="A4082" t="s">
        <v>3151</v>
      </c>
      <c r="B4082">
        <v>3</v>
      </c>
      <c r="C4082" t="s">
        <v>29029</v>
      </c>
      <c r="D4082">
        <v>39100013</v>
      </c>
    </row>
    <row r="4083" spans="1:4" x14ac:dyDescent="0.2">
      <c r="A4083" t="s">
        <v>3151</v>
      </c>
      <c r="B4083">
        <v>4</v>
      </c>
      <c r="C4083" t="s">
        <v>29030</v>
      </c>
      <c r="D4083">
        <v>39100017</v>
      </c>
    </row>
    <row r="4084" spans="1:4" x14ac:dyDescent="0.2">
      <c r="A4084" t="s">
        <v>3151</v>
      </c>
      <c r="B4084">
        <v>5</v>
      </c>
      <c r="C4084" t="s">
        <v>29031</v>
      </c>
      <c r="D4084">
        <v>39100026</v>
      </c>
    </row>
    <row r="4085" spans="1:4" x14ac:dyDescent="0.2">
      <c r="A4085" t="s">
        <v>3151</v>
      </c>
      <c r="B4085">
        <v>6</v>
      </c>
      <c r="C4085" t="s">
        <v>29032</v>
      </c>
      <c r="D4085">
        <v>39100029</v>
      </c>
    </row>
    <row r="4086" spans="1:4" x14ac:dyDescent="0.2">
      <c r="A4086" t="s">
        <v>8349</v>
      </c>
      <c r="B4086">
        <v>1</v>
      </c>
      <c r="C4086" t="s">
        <v>29033</v>
      </c>
      <c r="D4086">
        <v>32210754</v>
      </c>
    </row>
    <row r="4087" spans="1:4" x14ac:dyDescent="0.2">
      <c r="A4087" t="s">
        <v>1564</v>
      </c>
      <c r="B4087">
        <v>1</v>
      </c>
      <c r="C4087" t="s">
        <v>29034</v>
      </c>
      <c r="D4087">
        <v>35321866</v>
      </c>
    </row>
    <row r="4088" spans="1:4" x14ac:dyDescent="0.2">
      <c r="A4088" t="s">
        <v>7514</v>
      </c>
      <c r="B4088">
        <v>1</v>
      </c>
      <c r="C4088" t="s">
        <v>29035</v>
      </c>
      <c r="D4088">
        <v>32230002</v>
      </c>
    </row>
    <row r="4089" spans="1:4" x14ac:dyDescent="0.2">
      <c r="A4089" t="s">
        <v>7514</v>
      </c>
      <c r="B4089">
        <v>2</v>
      </c>
      <c r="C4089" t="s">
        <v>29036</v>
      </c>
      <c r="D4089">
        <v>32230004</v>
      </c>
    </row>
    <row r="4090" spans="1:4" x14ac:dyDescent="0.2">
      <c r="A4090" t="s">
        <v>7514</v>
      </c>
      <c r="B4090">
        <v>3</v>
      </c>
      <c r="C4090" t="s">
        <v>29037</v>
      </c>
      <c r="D4090">
        <v>32230023</v>
      </c>
    </row>
    <row r="4091" spans="1:4" x14ac:dyDescent="0.2">
      <c r="A4091" t="s">
        <v>7514</v>
      </c>
      <c r="B4091">
        <v>4</v>
      </c>
      <c r="C4091" t="s">
        <v>29038</v>
      </c>
      <c r="D4091">
        <v>32230400</v>
      </c>
    </row>
    <row r="4092" spans="1:4" x14ac:dyDescent="0.2">
      <c r="A4092" t="s">
        <v>7514</v>
      </c>
      <c r="B4092">
        <v>5</v>
      </c>
      <c r="C4092" t="s">
        <v>29039</v>
      </c>
      <c r="D4092">
        <v>32230800</v>
      </c>
    </row>
    <row r="4093" spans="1:4" x14ac:dyDescent="0.2">
      <c r="A4093" t="s">
        <v>7514</v>
      </c>
      <c r="B4093">
        <v>6</v>
      </c>
      <c r="C4093" t="s">
        <v>29040</v>
      </c>
      <c r="D4093">
        <v>32231197</v>
      </c>
    </row>
    <row r="4094" spans="1:4" x14ac:dyDescent="0.2">
      <c r="A4094" t="s">
        <v>7514</v>
      </c>
      <c r="B4094">
        <v>7</v>
      </c>
      <c r="C4094" t="s">
        <v>29041</v>
      </c>
      <c r="D4094">
        <v>32231198</v>
      </c>
    </row>
    <row r="4095" spans="1:4" x14ac:dyDescent="0.2">
      <c r="A4095" t="s">
        <v>6430</v>
      </c>
      <c r="B4095">
        <v>1</v>
      </c>
      <c r="C4095" t="s">
        <v>29042</v>
      </c>
      <c r="D4095">
        <v>42320221</v>
      </c>
    </row>
    <row r="4096" spans="1:4" x14ac:dyDescent="0.2">
      <c r="A4096" t="s">
        <v>6430</v>
      </c>
      <c r="B4096">
        <v>2</v>
      </c>
      <c r="C4096" t="s">
        <v>29043</v>
      </c>
      <c r="D4096">
        <v>56220003</v>
      </c>
    </row>
    <row r="4097" spans="1:4" x14ac:dyDescent="0.2">
      <c r="A4097" t="s">
        <v>11195</v>
      </c>
      <c r="B4097">
        <v>1</v>
      </c>
      <c r="C4097" t="s">
        <v>29044</v>
      </c>
      <c r="D4097">
        <v>34200011</v>
      </c>
    </row>
    <row r="4098" spans="1:4" x14ac:dyDescent="0.2">
      <c r="A4098" t="s">
        <v>11195</v>
      </c>
      <c r="B4098">
        <v>2</v>
      </c>
      <c r="C4098" t="s">
        <v>29045</v>
      </c>
      <c r="D4098">
        <v>34200013</v>
      </c>
    </row>
    <row r="4099" spans="1:4" x14ac:dyDescent="0.2">
      <c r="A4099" t="s">
        <v>11195</v>
      </c>
      <c r="B4099">
        <v>3</v>
      </c>
      <c r="C4099" t="s">
        <v>29046</v>
      </c>
      <c r="D4099">
        <v>34200029</v>
      </c>
    </row>
    <row r="4100" spans="1:4" x14ac:dyDescent="0.2">
      <c r="A4100" t="s">
        <v>11019</v>
      </c>
      <c r="B4100">
        <v>1</v>
      </c>
      <c r="C4100" t="s">
        <v>29047</v>
      </c>
      <c r="D4100">
        <v>22130644</v>
      </c>
    </row>
    <row r="4101" spans="1:4" x14ac:dyDescent="0.2">
      <c r="A4101" t="s">
        <v>11297</v>
      </c>
      <c r="B4101">
        <v>1</v>
      </c>
      <c r="C4101" t="s">
        <v>29048</v>
      </c>
      <c r="D4101">
        <v>35321416</v>
      </c>
    </row>
    <row r="4102" spans="1:4" x14ac:dyDescent="0.2">
      <c r="A4102" t="s">
        <v>11297</v>
      </c>
      <c r="B4102">
        <v>2</v>
      </c>
      <c r="C4102" t="s">
        <v>29049</v>
      </c>
      <c r="D4102">
        <v>35321514</v>
      </c>
    </row>
    <row r="4103" spans="1:4" x14ac:dyDescent="0.2">
      <c r="A4103" t="s">
        <v>11297</v>
      </c>
      <c r="B4103">
        <v>3</v>
      </c>
      <c r="C4103" t="s">
        <v>29050</v>
      </c>
      <c r="D4103">
        <v>35327878</v>
      </c>
    </row>
    <row r="4104" spans="1:4" x14ac:dyDescent="0.2">
      <c r="A4104" t="s">
        <v>11297</v>
      </c>
      <c r="B4104">
        <v>4</v>
      </c>
      <c r="C4104" t="s">
        <v>29051</v>
      </c>
      <c r="D4104">
        <v>44601103</v>
      </c>
    </row>
    <row r="4105" spans="1:4" x14ac:dyDescent="0.2">
      <c r="A4105" t="s">
        <v>11297</v>
      </c>
      <c r="B4105">
        <v>5</v>
      </c>
      <c r="C4105" t="s">
        <v>29052</v>
      </c>
      <c r="D4105">
        <v>44601164</v>
      </c>
    </row>
    <row r="4106" spans="1:4" x14ac:dyDescent="0.2">
      <c r="A4106" t="s">
        <v>5659</v>
      </c>
      <c r="B4106">
        <v>1</v>
      </c>
      <c r="C4106" t="s">
        <v>29053</v>
      </c>
      <c r="D4106">
        <v>37210005</v>
      </c>
    </row>
    <row r="4107" spans="1:4" x14ac:dyDescent="0.2">
      <c r="A4107" t="s">
        <v>5659</v>
      </c>
      <c r="B4107">
        <v>2</v>
      </c>
      <c r="C4107" t="s">
        <v>29054</v>
      </c>
      <c r="D4107">
        <v>37220645</v>
      </c>
    </row>
    <row r="4108" spans="1:4" x14ac:dyDescent="0.2">
      <c r="A4108" t="s">
        <v>5659</v>
      </c>
      <c r="B4108">
        <v>3</v>
      </c>
      <c r="C4108" t="s">
        <v>29055</v>
      </c>
      <c r="D4108">
        <v>37220682</v>
      </c>
    </row>
    <row r="4109" spans="1:4" x14ac:dyDescent="0.2">
      <c r="A4109" t="s">
        <v>5659</v>
      </c>
      <c r="B4109">
        <v>4</v>
      </c>
      <c r="C4109" t="s">
        <v>29056</v>
      </c>
      <c r="D4109">
        <v>37220689</v>
      </c>
    </row>
    <row r="4110" spans="1:4" x14ac:dyDescent="0.2">
      <c r="A4110" t="s">
        <v>5659</v>
      </c>
      <c r="B4110">
        <v>5</v>
      </c>
      <c r="C4110" t="s">
        <v>29057</v>
      </c>
      <c r="D4110">
        <v>37220699</v>
      </c>
    </row>
    <row r="4111" spans="1:4" x14ac:dyDescent="0.2">
      <c r="A4111" t="s">
        <v>5659</v>
      </c>
      <c r="B4111">
        <v>6</v>
      </c>
      <c r="C4111" t="s">
        <v>29058</v>
      </c>
      <c r="D4111">
        <v>37220900</v>
      </c>
    </row>
    <row r="4112" spans="1:4" x14ac:dyDescent="0.2">
      <c r="A4112" t="s">
        <v>5659</v>
      </c>
      <c r="B4112">
        <v>7</v>
      </c>
      <c r="C4112" t="s">
        <v>29059</v>
      </c>
      <c r="D4112">
        <v>38140464</v>
      </c>
    </row>
    <row r="4113" spans="1:4" x14ac:dyDescent="0.2">
      <c r="A4113" t="s">
        <v>5659</v>
      </c>
      <c r="B4113">
        <v>8</v>
      </c>
      <c r="C4113" t="s">
        <v>29060</v>
      </c>
      <c r="D4113">
        <v>38140481</v>
      </c>
    </row>
    <row r="4114" spans="1:4" x14ac:dyDescent="0.2">
      <c r="A4114" t="s">
        <v>5659</v>
      </c>
      <c r="B4114">
        <v>9</v>
      </c>
      <c r="C4114" t="s">
        <v>29061</v>
      </c>
      <c r="D4114">
        <v>38140485</v>
      </c>
    </row>
    <row r="4115" spans="1:4" x14ac:dyDescent="0.2">
      <c r="A4115" t="s">
        <v>5659</v>
      </c>
      <c r="B4115">
        <v>10</v>
      </c>
      <c r="C4115" t="s">
        <v>29062</v>
      </c>
      <c r="D4115">
        <v>38140486</v>
      </c>
    </row>
    <row r="4116" spans="1:4" x14ac:dyDescent="0.2">
      <c r="A4116" t="s">
        <v>5659</v>
      </c>
      <c r="B4116">
        <v>11</v>
      </c>
      <c r="C4116" t="s">
        <v>29063</v>
      </c>
      <c r="D4116">
        <v>38140498</v>
      </c>
    </row>
    <row r="4117" spans="1:4" x14ac:dyDescent="0.2">
      <c r="A4117" t="s">
        <v>5659</v>
      </c>
      <c r="B4117">
        <v>12</v>
      </c>
      <c r="C4117" t="s">
        <v>29064</v>
      </c>
      <c r="D4117">
        <v>38160001</v>
      </c>
    </row>
    <row r="4118" spans="1:4" x14ac:dyDescent="0.2">
      <c r="A4118" t="s">
        <v>5659</v>
      </c>
      <c r="B4118">
        <v>13</v>
      </c>
      <c r="C4118" t="s">
        <v>29065</v>
      </c>
      <c r="D4118">
        <v>38160002</v>
      </c>
    </row>
    <row r="4119" spans="1:4" x14ac:dyDescent="0.2">
      <c r="A4119" t="s">
        <v>5659</v>
      </c>
      <c r="B4119">
        <v>14</v>
      </c>
      <c r="C4119" t="s">
        <v>29066</v>
      </c>
      <c r="D4119">
        <v>38160008</v>
      </c>
    </row>
    <row r="4120" spans="1:4" x14ac:dyDescent="0.2">
      <c r="A4120" t="s">
        <v>5659</v>
      </c>
      <c r="B4120">
        <v>15</v>
      </c>
      <c r="C4120" t="s">
        <v>29067</v>
      </c>
      <c r="D4120">
        <v>38160020</v>
      </c>
    </row>
    <row r="4121" spans="1:4" x14ac:dyDescent="0.2">
      <c r="A4121" t="s">
        <v>5659</v>
      </c>
      <c r="B4121">
        <v>16</v>
      </c>
      <c r="C4121" t="s">
        <v>29068</v>
      </c>
      <c r="D4121">
        <v>38160111</v>
      </c>
    </row>
    <row r="4122" spans="1:4" x14ac:dyDescent="0.2">
      <c r="A4122" t="s">
        <v>5659</v>
      </c>
      <c r="B4122">
        <v>17</v>
      </c>
      <c r="C4122" t="s">
        <v>29069</v>
      </c>
      <c r="D4122">
        <v>38160420</v>
      </c>
    </row>
    <row r="4123" spans="1:4" x14ac:dyDescent="0.2">
      <c r="A4123" t="s">
        <v>5659</v>
      </c>
      <c r="B4123">
        <v>18</v>
      </c>
      <c r="C4123" t="s">
        <v>29070</v>
      </c>
      <c r="D4123">
        <v>38160654</v>
      </c>
    </row>
    <row r="4124" spans="1:4" x14ac:dyDescent="0.2">
      <c r="A4124" t="s">
        <v>5659</v>
      </c>
      <c r="B4124">
        <v>19</v>
      </c>
      <c r="C4124" t="s">
        <v>29071</v>
      </c>
      <c r="D4124">
        <v>38160690</v>
      </c>
    </row>
    <row r="4125" spans="1:4" x14ac:dyDescent="0.2">
      <c r="A4125" t="s">
        <v>5659</v>
      </c>
      <c r="B4125">
        <v>20</v>
      </c>
      <c r="C4125" t="s">
        <v>29072</v>
      </c>
      <c r="D4125">
        <v>38160698</v>
      </c>
    </row>
    <row r="4126" spans="1:4" x14ac:dyDescent="0.2">
      <c r="A4126" t="s">
        <v>5659</v>
      </c>
      <c r="B4126">
        <v>21</v>
      </c>
      <c r="C4126" t="s">
        <v>29073</v>
      </c>
      <c r="D4126">
        <v>38160988</v>
      </c>
    </row>
    <row r="4127" spans="1:4" x14ac:dyDescent="0.2">
      <c r="A4127" t="s">
        <v>5659</v>
      </c>
      <c r="B4127">
        <v>22</v>
      </c>
      <c r="C4127" t="s">
        <v>29074</v>
      </c>
      <c r="D4127">
        <v>39100017</v>
      </c>
    </row>
    <row r="4128" spans="1:4" x14ac:dyDescent="0.2">
      <c r="A4128" t="s">
        <v>5659</v>
      </c>
      <c r="B4128">
        <v>23</v>
      </c>
      <c r="C4128" t="s">
        <v>29075</v>
      </c>
      <c r="D4128">
        <v>39100029</v>
      </c>
    </row>
    <row r="4129" spans="1:4" x14ac:dyDescent="0.2">
      <c r="A4129" t="s">
        <v>4190</v>
      </c>
      <c r="B4129">
        <v>1</v>
      </c>
      <c r="C4129" t="s">
        <v>29076</v>
      </c>
      <c r="D4129">
        <v>34200027</v>
      </c>
    </row>
    <row r="4130" spans="1:4" x14ac:dyDescent="0.2">
      <c r="A4130" t="s">
        <v>10531</v>
      </c>
      <c r="B4130">
        <v>1</v>
      </c>
      <c r="C4130" t="s">
        <v>29077</v>
      </c>
      <c r="D4130">
        <v>34200007</v>
      </c>
    </row>
    <row r="4131" spans="1:4" x14ac:dyDescent="0.2">
      <c r="A4131" t="s">
        <v>10531</v>
      </c>
      <c r="B4131">
        <v>2</v>
      </c>
      <c r="C4131" t="s">
        <v>29078</v>
      </c>
      <c r="D4131">
        <v>34200064</v>
      </c>
    </row>
    <row r="4132" spans="1:4" x14ac:dyDescent="0.2">
      <c r="A4132" t="s">
        <v>8762</v>
      </c>
      <c r="B4132">
        <v>1</v>
      </c>
      <c r="C4132" t="s">
        <v>29079</v>
      </c>
      <c r="D4132">
        <v>37540004</v>
      </c>
    </row>
    <row r="4133" spans="1:4" x14ac:dyDescent="0.2">
      <c r="A4133" t="s">
        <v>8762</v>
      </c>
      <c r="B4133">
        <v>2</v>
      </c>
      <c r="C4133" t="s">
        <v>29080</v>
      </c>
      <c r="D4133">
        <v>37540014</v>
      </c>
    </row>
    <row r="4134" spans="1:4" x14ac:dyDescent="0.2">
      <c r="A4134" t="s">
        <v>9043</v>
      </c>
      <c r="B4134">
        <v>1</v>
      </c>
      <c r="C4134" t="s">
        <v>29081</v>
      </c>
      <c r="D4134">
        <v>16100141</v>
      </c>
    </row>
    <row r="4135" spans="1:4" x14ac:dyDescent="0.2">
      <c r="A4135" t="s">
        <v>9043</v>
      </c>
      <c r="B4135">
        <v>2</v>
      </c>
      <c r="C4135" t="s">
        <v>29082</v>
      </c>
      <c r="D4135">
        <v>16100181</v>
      </c>
    </row>
    <row r="4136" spans="1:4" x14ac:dyDescent="0.2">
      <c r="A4136" t="s">
        <v>9043</v>
      </c>
      <c r="B4136">
        <v>3</v>
      </c>
      <c r="C4136" t="s">
        <v>29083</v>
      </c>
      <c r="D4136">
        <v>16100187</v>
      </c>
    </row>
    <row r="4137" spans="1:4" x14ac:dyDescent="0.2">
      <c r="A4137" t="s">
        <v>9043</v>
      </c>
      <c r="B4137">
        <v>4</v>
      </c>
      <c r="C4137" t="s">
        <v>29084</v>
      </c>
      <c r="D4137">
        <v>16100700</v>
      </c>
    </row>
    <row r="4138" spans="1:4" x14ac:dyDescent="0.2">
      <c r="A4138" t="s">
        <v>9043</v>
      </c>
      <c r="B4138">
        <v>5</v>
      </c>
      <c r="C4138" t="s">
        <v>29085</v>
      </c>
      <c r="D4138">
        <v>16100722</v>
      </c>
    </row>
    <row r="4139" spans="1:4" x14ac:dyDescent="0.2">
      <c r="A4139" t="s">
        <v>9043</v>
      </c>
      <c r="B4139">
        <v>6</v>
      </c>
      <c r="C4139" t="s">
        <v>29086</v>
      </c>
      <c r="D4139">
        <v>16100733</v>
      </c>
    </row>
    <row r="4140" spans="1:4" x14ac:dyDescent="0.2">
      <c r="A4140" t="s">
        <v>9043</v>
      </c>
      <c r="B4140">
        <v>7</v>
      </c>
      <c r="C4140" t="s">
        <v>29087</v>
      </c>
      <c r="D4140">
        <v>16100750</v>
      </c>
    </row>
    <row r="4141" spans="1:4" x14ac:dyDescent="0.2">
      <c r="A4141" t="s">
        <v>9043</v>
      </c>
      <c r="B4141">
        <v>8</v>
      </c>
      <c r="C4141" t="s">
        <v>29088</v>
      </c>
      <c r="D4141">
        <v>16100787</v>
      </c>
    </row>
    <row r="4142" spans="1:4" x14ac:dyDescent="0.2">
      <c r="A4142" t="s">
        <v>9043</v>
      </c>
      <c r="B4142">
        <v>9</v>
      </c>
      <c r="C4142" t="s">
        <v>29089</v>
      </c>
      <c r="D4142">
        <v>16100793</v>
      </c>
    </row>
    <row r="4143" spans="1:4" x14ac:dyDescent="0.2">
      <c r="A4143" t="s">
        <v>9043</v>
      </c>
      <c r="B4143">
        <v>10</v>
      </c>
      <c r="C4143" t="s">
        <v>29090</v>
      </c>
      <c r="D4143">
        <v>16100888</v>
      </c>
    </row>
    <row r="4144" spans="1:4" x14ac:dyDescent="0.2">
      <c r="A4144" t="s">
        <v>3745</v>
      </c>
      <c r="B4144">
        <v>1</v>
      </c>
      <c r="C4144" t="s">
        <v>29091</v>
      </c>
      <c r="D4144">
        <v>32160051</v>
      </c>
    </row>
    <row r="4145" spans="1:4" x14ac:dyDescent="0.2">
      <c r="A4145" t="s">
        <v>3745</v>
      </c>
      <c r="B4145">
        <v>2</v>
      </c>
      <c r="C4145" t="s">
        <v>29092</v>
      </c>
      <c r="D4145">
        <v>32180002</v>
      </c>
    </row>
    <row r="4146" spans="1:4" x14ac:dyDescent="0.2">
      <c r="A4146" t="s">
        <v>3745</v>
      </c>
      <c r="B4146">
        <v>3</v>
      </c>
      <c r="C4146" t="s">
        <v>29093</v>
      </c>
      <c r="D4146">
        <v>32180017</v>
      </c>
    </row>
    <row r="4147" spans="1:4" x14ac:dyDescent="0.2">
      <c r="A4147" t="s">
        <v>12091</v>
      </c>
      <c r="B4147">
        <v>1</v>
      </c>
      <c r="C4147" t="s">
        <v>29094</v>
      </c>
      <c r="D4147">
        <v>37130633</v>
      </c>
    </row>
    <row r="4148" spans="1:4" x14ac:dyDescent="0.2">
      <c r="A4148" t="s">
        <v>6024</v>
      </c>
      <c r="B4148">
        <v>1</v>
      </c>
      <c r="C4148" t="s">
        <v>29095</v>
      </c>
      <c r="D4148">
        <v>62250001</v>
      </c>
    </row>
    <row r="4149" spans="1:4" x14ac:dyDescent="0.2">
      <c r="A4149" t="s">
        <v>6024</v>
      </c>
      <c r="B4149">
        <v>2</v>
      </c>
      <c r="C4149" t="s">
        <v>29096</v>
      </c>
      <c r="D4149">
        <v>62250002</v>
      </c>
    </row>
    <row r="4150" spans="1:4" x14ac:dyDescent="0.2">
      <c r="A4150" t="s">
        <v>6024</v>
      </c>
      <c r="B4150">
        <v>3</v>
      </c>
      <c r="C4150" t="s">
        <v>29097</v>
      </c>
      <c r="D4150">
        <v>62250019</v>
      </c>
    </row>
    <row r="4151" spans="1:4" x14ac:dyDescent="0.2">
      <c r="A4151" t="s">
        <v>6024</v>
      </c>
      <c r="B4151">
        <v>4</v>
      </c>
      <c r="C4151" t="s">
        <v>29098</v>
      </c>
      <c r="D4151">
        <v>62250022</v>
      </c>
    </row>
    <row r="4152" spans="1:4" x14ac:dyDescent="0.2">
      <c r="A4152" t="s">
        <v>8358</v>
      </c>
      <c r="B4152">
        <v>1</v>
      </c>
      <c r="C4152" t="s">
        <v>29099</v>
      </c>
      <c r="D4152">
        <v>32460017</v>
      </c>
    </row>
    <row r="4153" spans="1:4" x14ac:dyDescent="0.2">
      <c r="A4153" t="s">
        <v>8358</v>
      </c>
      <c r="B4153">
        <v>2</v>
      </c>
      <c r="C4153" t="s">
        <v>29100</v>
      </c>
      <c r="D4153">
        <v>32460020</v>
      </c>
    </row>
    <row r="4154" spans="1:4" x14ac:dyDescent="0.2">
      <c r="A4154" t="s">
        <v>5893</v>
      </c>
      <c r="B4154">
        <v>1</v>
      </c>
      <c r="C4154" t="s">
        <v>29101</v>
      </c>
      <c r="D4154">
        <v>12430634</v>
      </c>
    </row>
    <row r="4155" spans="1:4" x14ac:dyDescent="0.2">
      <c r="A4155" t="s">
        <v>5893</v>
      </c>
      <c r="B4155">
        <v>2</v>
      </c>
      <c r="C4155" t="s">
        <v>29102</v>
      </c>
      <c r="D4155">
        <v>12430731</v>
      </c>
    </row>
    <row r="4156" spans="1:4" x14ac:dyDescent="0.2">
      <c r="A4156" t="s">
        <v>5893</v>
      </c>
      <c r="B4156">
        <v>3</v>
      </c>
      <c r="C4156" t="s">
        <v>29103</v>
      </c>
      <c r="D4156">
        <v>12430738</v>
      </c>
    </row>
    <row r="4157" spans="1:4" x14ac:dyDescent="0.2">
      <c r="A4157" t="s">
        <v>5893</v>
      </c>
      <c r="B4157">
        <v>4</v>
      </c>
      <c r="C4157" t="s">
        <v>29104</v>
      </c>
      <c r="D4157">
        <v>12430773</v>
      </c>
    </row>
    <row r="4158" spans="1:4" x14ac:dyDescent="0.2">
      <c r="A4158" t="s">
        <v>6181</v>
      </c>
      <c r="B4158">
        <v>1</v>
      </c>
      <c r="C4158" t="s">
        <v>29105</v>
      </c>
      <c r="D4158">
        <v>13230116</v>
      </c>
    </row>
    <row r="4159" spans="1:4" x14ac:dyDescent="0.2">
      <c r="A4159" t="s">
        <v>6181</v>
      </c>
      <c r="B4159">
        <v>2</v>
      </c>
      <c r="C4159" t="s">
        <v>29106</v>
      </c>
      <c r="D4159">
        <v>13230518</v>
      </c>
    </row>
    <row r="4160" spans="1:4" x14ac:dyDescent="0.2">
      <c r="A4160" t="s">
        <v>7189</v>
      </c>
      <c r="B4160">
        <v>1</v>
      </c>
      <c r="C4160" t="s">
        <v>29107</v>
      </c>
      <c r="D4160">
        <v>62520002</v>
      </c>
    </row>
    <row r="4161" spans="1:4" x14ac:dyDescent="0.2">
      <c r="A4161" t="s">
        <v>7189</v>
      </c>
      <c r="B4161">
        <v>2</v>
      </c>
      <c r="C4161" t="s">
        <v>29108</v>
      </c>
      <c r="D4161">
        <v>62520055</v>
      </c>
    </row>
    <row r="4162" spans="1:4" x14ac:dyDescent="0.2">
      <c r="A4162" t="s">
        <v>10968</v>
      </c>
      <c r="B4162">
        <v>1</v>
      </c>
      <c r="C4162" t="s">
        <v>29109</v>
      </c>
      <c r="D4162">
        <v>32460020</v>
      </c>
    </row>
    <row r="4163" spans="1:4" x14ac:dyDescent="0.2">
      <c r="A4163" t="s">
        <v>11606</v>
      </c>
      <c r="B4163">
        <v>1</v>
      </c>
      <c r="C4163" t="s">
        <v>29110</v>
      </c>
      <c r="D4163">
        <v>37510005</v>
      </c>
    </row>
    <row r="4164" spans="1:4" x14ac:dyDescent="0.2">
      <c r="A4164" t="s">
        <v>9130</v>
      </c>
      <c r="B4164">
        <v>1</v>
      </c>
      <c r="C4164" t="s">
        <v>29111</v>
      </c>
      <c r="D4164">
        <v>31100002</v>
      </c>
    </row>
    <row r="4165" spans="1:4" x14ac:dyDescent="0.2">
      <c r="A4165" t="s">
        <v>9130</v>
      </c>
      <c r="B4165">
        <v>2</v>
      </c>
      <c r="C4165" t="s">
        <v>29112</v>
      </c>
      <c r="D4165">
        <v>32110020</v>
      </c>
    </row>
    <row r="4166" spans="1:4" x14ac:dyDescent="0.2">
      <c r="A4166" t="s">
        <v>9130</v>
      </c>
      <c r="B4166">
        <v>3</v>
      </c>
      <c r="C4166" t="s">
        <v>29113</v>
      </c>
      <c r="D4166">
        <v>32130001</v>
      </c>
    </row>
    <row r="4167" spans="1:4" x14ac:dyDescent="0.2">
      <c r="A4167" t="s">
        <v>9130</v>
      </c>
      <c r="B4167">
        <v>4</v>
      </c>
      <c r="C4167" t="s">
        <v>29114</v>
      </c>
      <c r="D4167">
        <v>32210017</v>
      </c>
    </row>
    <row r="4168" spans="1:4" x14ac:dyDescent="0.2">
      <c r="A4168" t="s">
        <v>9130</v>
      </c>
      <c r="B4168">
        <v>5</v>
      </c>
      <c r="C4168" t="s">
        <v>29115</v>
      </c>
      <c r="D4168">
        <v>32220002</v>
      </c>
    </row>
    <row r="4169" spans="1:4" x14ac:dyDescent="0.2">
      <c r="A4169" t="s">
        <v>6841</v>
      </c>
      <c r="B4169">
        <v>1</v>
      </c>
      <c r="C4169" t="s">
        <v>29116</v>
      </c>
      <c r="D4169">
        <v>32240800</v>
      </c>
    </row>
    <row r="4170" spans="1:4" x14ac:dyDescent="0.2">
      <c r="A4170" t="s">
        <v>4783</v>
      </c>
      <c r="B4170">
        <v>1</v>
      </c>
      <c r="C4170" t="s">
        <v>29117</v>
      </c>
      <c r="D4170">
        <v>35320004</v>
      </c>
    </row>
    <row r="4171" spans="1:4" x14ac:dyDescent="0.2">
      <c r="A4171" t="s">
        <v>4783</v>
      </c>
      <c r="B4171">
        <v>2</v>
      </c>
      <c r="C4171" t="s">
        <v>29118</v>
      </c>
      <c r="D4171">
        <v>35330008</v>
      </c>
    </row>
    <row r="4172" spans="1:4" x14ac:dyDescent="0.2">
      <c r="A4172" t="s">
        <v>3037</v>
      </c>
      <c r="B4172">
        <v>1</v>
      </c>
      <c r="C4172" t="s">
        <v>29119</v>
      </c>
      <c r="D4172">
        <v>35321366</v>
      </c>
    </row>
    <row r="4173" spans="1:4" x14ac:dyDescent="0.2">
      <c r="A4173" t="s">
        <v>1960</v>
      </c>
      <c r="B4173">
        <v>1</v>
      </c>
      <c r="C4173" t="s">
        <v>29120</v>
      </c>
      <c r="D4173">
        <v>35321366</v>
      </c>
    </row>
    <row r="4174" spans="1:4" x14ac:dyDescent="0.2">
      <c r="A4174" t="s">
        <v>1960</v>
      </c>
      <c r="B4174">
        <v>2</v>
      </c>
      <c r="C4174" t="s">
        <v>29121</v>
      </c>
      <c r="D4174">
        <v>35321470</v>
      </c>
    </row>
    <row r="4175" spans="1:4" x14ac:dyDescent="0.2">
      <c r="A4175" t="s">
        <v>7090</v>
      </c>
      <c r="B4175">
        <v>1</v>
      </c>
      <c r="C4175" t="s">
        <v>29122</v>
      </c>
      <c r="D4175">
        <v>13210002</v>
      </c>
    </row>
    <row r="4176" spans="1:4" x14ac:dyDescent="0.2">
      <c r="A4176" t="s">
        <v>7090</v>
      </c>
      <c r="B4176">
        <v>2</v>
      </c>
      <c r="C4176" t="s">
        <v>29123</v>
      </c>
      <c r="D4176">
        <v>16101000</v>
      </c>
    </row>
    <row r="4177" spans="1:4" x14ac:dyDescent="0.2">
      <c r="A4177" t="s">
        <v>7090</v>
      </c>
      <c r="B4177">
        <v>3</v>
      </c>
      <c r="C4177" t="s">
        <v>29124</v>
      </c>
      <c r="D4177">
        <v>16510886</v>
      </c>
    </row>
    <row r="4178" spans="1:4" x14ac:dyDescent="0.2">
      <c r="A4178" t="s">
        <v>7090</v>
      </c>
      <c r="B4178">
        <v>4</v>
      </c>
      <c r="C4178" t="s">
        <v>29125</v>
      </c>
      <c r="D4178">
        <v>54400772</v>
      </c>
    </row>
    <row r="4179" spans="1:4" x14ac:dyDescent="0.2">
      <c r="A4179" t="s">
        <v>7090</v>
      </c>
      <c r="B4179">
        <v>5</v>
      </c>
      <c r="C4179" t="s">
        <v>29126</v>
      </c>
      <c r="D4179">
        <v>57110001</v>
      </c>
    </row>
    <row r="4180" spans="1:4" x14ac:dyDescent="0.2">
      <c r="A4180" t="s">
        <v>7090</v>
      </c>
      <c r="B4180">
        <v>6</v>
      </c>
      <c r="C4180" t="s">
        <v>29127</v>
      </c>
      <c r="D4180">
        <v>57310020</v>
      </c>
    </row>
    <row r="4181" spans="1:4" x14ac:dyDescent="0.2">
      <c r="A4181" t="s">
        <v>7090</v>
      </c>
      <c r="B4181">
        <v>7</v>
      </c>
      <c r="C4181" t="s">
        <v>29128</v>
      </c>
      <c r="D4181">
        <v>59100017</v>
      </c>
    </row>
    <row r="4182" spans="1:4" x14ac:dyDescent="0.2">
      <c r="A4182" t="s">
        <v>7090</v>
      </c>
      <c r="B4182">
        <v>8</v>
      </c>
      <c r="C4182" t="s">
        <v>29129</v>
      </c>
      <c r="D4182">
        <v>59300001</v>
      </c>
    </row>
    <row r="4183" spans="1:4" x14ac:dyDescent="0.2">
      <c r="A4183" t="s">
        <v>7090</v>
      </c>
      <c r="B4183">
        <v>9</v>
      </c>
      <c r="C4183" t="s">
        <v>29130</v>
      </c>
      <c r="D4183">
        <v>59300011</v>
      </c>
    </row>
    <row r="4184" spans="1:4" x14ac:dyDescent="0.2">
      <c r="A4184" t="s">
        <v>7090</v>
      </c>
      <c r="B4184">
        <v>10</v>
      </c>
      <c r="C4184" t="s">
        <v>29131</v>
      </c>
      <c r="D4184">
        <v>59300012</v>
      </c>
    </row>
    <row r="4185" spans="1:4" x14ac:dyDescent="0.2">
      <c r="A4185" t="s">
        <v>7090</v>
      </c>
      <c r="B4185">
        <v>11</v>
      </c>
      <c r="C4185" t="s">
        <v>29132</v>
      </c>
      <c r="D4185">
        <v>59300023</v>
      </c>
    </row>
    <row r="4186" spans="1:4" x14ac:dyDescent="0.2">
      <c r="A4186" t="s">
        <v>7751</v>
      </c>
      <c r="B4186">
        <v>1</v>
      </c>
      <c r="C4186" t="s">
        <v>29133</v>
      </c>
      <c r="D4186">
        <v>32460020</v>
      </c>
    </row>
    <row r="4187" spans="1:4" x14ac:dyDescent="0.2">
      <c r="A4187" t="s">
        <v>4136</v>
      </c>
      <c r="B4187">
        <v>1</v>
      </c>
      <c r="C4187" t="s">
        <v>29134</v>
      </c>
      <c r="D4187">
        <v>35321488</v>
      </c>
    </row>
    <row r="4188" spans="1:4" x14ac:dyDescent="0.2">
      <c r="A4188" t="s">
        <v>4136</v>
      </c>
      <c r="B4188">
        <v>2</v>
      </c>
      <c r="C4188" t="s">
        <v>29135</v>
      </c>
      <c r="D4188">
        <v>35321494</v>
      </c>
    </row>
    <row r="4189" spans="1:4" x14ac:dyDescent="0.2">
      <c r="A4189" t="s">
        <v>2068</v>
      </c>
      <c r="B4189">
        <v>1</v>
      </c>
      <c r="C4189" t="s">
        <v>29136</v>
      </c>
      <c r="D4189">
        <v>62230002</v>
      </c>
    </row>
    <row r="4190" spans="1:4" x14ac:dyDescent="0.2">
      <c r="A4190" t="s">
        <v>2068</v>
      </c>
      <c r="B4190">
        <v>2</v>
      </c>
      <c r="C4190" t="s">
        <v>29137</v>
      </c>
      <c r="D4190">
        <v>62230488</v>
      </c>
    </row>
    <row r="4191" spans="1:4" x14ac:dyDescent="0.2">
      <c r="A4191" t="s">
        <v>3427</v>
      </c>
      <c r="B4191">
        <v>1</v>
      </c>
      <c r="C4191" t="s">
        <v>29138</v>
      </c>
      <c r="D4191">
        <v>62231071</v>
      </c>
    </row>
    <row r="4192" spans="1:4" x14ac:dyDescent="0.2">
      <c r="A4192" t="s">
        <v>3427</v>
      </c>
      <c r="B4192">
        <v>2</v>
      </c>
      <c r="C4192" t="s">
        <v>29139</v>
      </c>
      <c r="D4192">
        <v>71220222</v>
      </c>
    </row>
    <row r="4193" spans="1:4" x14ac:dyDescent="0.2">
      <c r="A4193" t="s">
        <v>3427</v>
      </c>
      <c r="B4193">
        <v>3</v>
      </c>
      <c r="C4193" t="s">
        <v>29140</v>
      </c>
      <c r="D4193">
        <v>71220630</v>
      </c>
    </row>
    <row r="4194" spans="1:4" x14ac:dyDescent="0.2">
      <c r="A4194" t="s">
        <v>3427</v>
      </c>
      <c r="B4194">
        <v>4</v>
      </c>
      <c r="C4194" t="s">
        <v>29141</v>
      </c>
      <c r="D4194">
        <v>71220722</v>
      </c>
    </row>
    <row r="4195" spans="1:4" x14ac:dyDescent="0.2">
      <c r="A4195" t="s">
        <v>11225</v>
      </c>
      <c r="B4195">
        <v>1</v>
      </c>
      <c r="C4195" t="s">
        <v>29142</v>
      </c>
      <c r="D4195">
        <v>42320016</v>
      </c>
    </row>
    <row r="4196" spans="1:4" x14ac:dyDescent="0.2">
      <c r="A4196" t="s">
        <v>11225</v>
      </c>
      <c r="B4196">
        <v>2</v>
      </c>
      <c r="C4196" t="s">
        <v>29143</v>
      </c>
      <c r="D4196">
        <v>42320648</v>
      </c>
    </row>
    <row r="4197" spans="1:4" x14ac:dyDescent="0.2">
      <c r="A4197" t="s">
        <v>11225</v>
      </c>
      <c r="B4197">
        <v>3</v>
      </c>
      <c r="C4197" t="s">
        <v>29144</v>
      </c>
      <c r="D4197">
        <v>42320687</v>
      </c>
    </row>
    <row r="4198" spans="1:4" x14ac:dyDescent="0.2">
      <c r="A4198" t="s">
        <v>1392</v>
      </c>
      <c r="B4198">
        <v>1</v>
      </c>
      <c r="C4198" t="s">
        <v>29145</v>
      </c>
      <c r="D4198">
        <v>32240800</v>
      </c>
    </row>
    <row r="4199" spans="1:4" x14ac:dyDescent="0.2">
      <c r="A4199" t="s">
        <v>7832</v>
      </c>
      <c r="B4199">
        <v>1</v>
      </c>
      <c r="C4199" t="s">
        <v>29146</v>
      </c>
      <c r="D4199">
        <v>36120588</v>
      </c>
    </row>
    <row r="4200" spans="1:4" x14ac:dyDescent="0.2">
      <c r="A4200" t="s">
        <v>7832</v>
      </c>
      <c r="B4200">
        <v>2</v>
      </c>
      <c r="C4200" t="s">
        <v>29147</v>
      </c>
      <c r="D4200">
        <v>36130017</v>
      </c>
    </row>
    <row r="4201" spans="1:4" x14ac:dyDescent="0.2">
      <c r="A4201" t="s">
        <v>7832</v>
      </c>
      <c r="B4201">
        <v>3</v>
      </c>
      <c r="C4201" t="s">
        <v>29148</v>
      </c>
      <c r="D4201">
        <v>36130023</v>
      </c>
    </row>
    <row r="4202" spans="1:4" x14ac:dyDescent="0.2">
      <c r="A4202" t="s">
        <v>7832</v>
      </c>
      <c r="B4202">
        <v>4</v>
      </c>
      <c r="C4202" t="s">
        <v>29149</v>
      </c>
      <c r="D4202">
        <v>36130544</v>
      </c>
    </row>
    <row r="4203" spans="1:4" x14ac:dyDescent="0.2">
      <c r="A4203" t="s">
        <v>11782</v>
      </c>
      <c r="B4203">
        <v>1</v>
      </c>
      <c r="C4203" t="s">
        <v>29150</v>
      </c>
      <c r="D4203">
        <v>32220111</v>
      </c>
    </row>
    <row r="4204" spans="1:4" x14ac:dyDescent="0.2">
      <c r="A4204" t="s">
        <v>11782</v>
      </c>
      <c r="B4204">
        <v>2</v>
      </c>
      <c r="C4204" t="s">
        <v>29151</v>
      </c>
      <c r="D4204">
        <v>72300001</v>
      </c>
    </row>
    <row r="4205" spans="1:4" x14ac:dyDescent="0.2">
      <c r="A4205" t="s">
        <v>11782</v>
      </c>
      <c r="B4205">
        <v>3</v>
      </c>
      <c r="C4205" t="s">
        <v>29152</v>
      </c>
      <c r="D4205">
        <v>72300002</v>
      </c>
    </row>
    <row r="4206" spans="1:4" x14ac:dyDescent="0.2">
      <c r="A4206" t="s">
        <v>11782</v>
      </c>
      <c r="B4206">
        <v>4</v>
      </c>
      <c r="C4206" t="s">
        <v>29153</v>
      </c>
      <c r="D4206">
        <v>72300022</v>
      </c>
    </row>
    <row r="4207" spans="1:4" x14ac:dyDescent="0.2">
      <c r="A4207" t="s">
        <v>11782</v>
      </c>
      <c r="B4207">
        <v>5</v>
      </c>
      <c r="C4207" t="s">
        <v>29154</v>
      </c>
      <c r="D4207">
        <v>72300411</v>
      </c>
    </row>
    <row r="4208" spans="1:4" x14ac:dyDescent="0.2">
      <c r="A4208" t="s">
        <v>11782</v>
      </c>
      <c r="B4208">
        <v>6</v>
      </c>
      <c r="C4208" t="s">
        <v>29155</v>
      </c>
      <c r="D4208">
        <v>72300455</v>
      </c>
    </row>
    <row r="4209" spans="1:4" x14ac:dyDescent="0.2">
      <c r="A4209" t="s">
        <v>11782</v>
      </c>
      <c r="B4209">
        <v>7</v>
      </c>
      <c r="C4209" t="s">
        <v>29156</v>
      </c>
      <c r="D4209">
        <v>72300488</v>
      </c>
    </row>
    <row r="4210" spans="1:4" x14ac:dyDescent="0.2">
      <c r="A4210" t="s">
        <v>5268</v>
      </c>
      <c r="B4210">
        <v>1</v>
      </c>
      <c r="C4210" t="s">
        <v>29157</v>
      </c>
      <c r="D4210">
        <v>35321583</v>
      </c>
    </row>
    <row r="4211" spans="1:4" x14ac:dyDescent="0.2">
      <c r="A4211" t="s">
        <v>3799</v>
      </c>
      <c r="B4211">
        <v>1</v>
      </c>
      <c r="C4211" t="s">
        <v>29158</v>
      </c>
      <c r="D4211">
        <v>32210754</v>
      </c>
    </row>
    <row r="4212" spans="1:4" x14ac:dyDescent="0.2">
      <c r="A4212" t="s">
        <v>3799</v>
      </c>
      <c r="B4212">
        <v>2</v>
      </c>
      <c r="C4212" t="s">
        <v>29159</v>
      </c>
      <c r="D4212">
        <v>32211121</v>
      </c>
    </row>
    <row r="4213" spans="1:4" x14ac:dyDescent="0.2">
      <c r="A4213" t="s">
        <v>9910</v>
      </c>
      <c r="B4213">
        <v>1</v>
      </c>
      <c r="C4213" t="s">
        <v>29160</v>
      </c>
      <c r="D4213">
        <v>37130377</v>
      </c>
    </row>
    <row r="4214" spans="1:4" x14ac:dyDescent="0.2">
      <c r="A4214" t="s">
        <v>9910</v>
      </c>
      <c r="B4214">
        <v>2</v>
      </c>
      <c r="C4214" t="s">
        <v>29161</v>
      </c>
      <c r="D4214">
        <v>37130588</v>
      </c>
    </row>
    <row r="4215" spans="1:4" x14ac:dyDescent="0.2">
      <c r="A4215" t="s">
        <v>9910</v>
      </c>
      <c r="B4215">
        <v>3</v>
      </c>
      <c r="C4215" t="s">
        <v>29162</v>
      </c>
      <c r="D4215">
        <v>37130863</v>
      </c>
    </row>
    <row r="4216" spans="1:4" x14ac:dyDescent="0.2">
      <c r="A4216" t="s">
        <v>9316</v>
      </c>
      <c r="B4216">
        <v>1</v>
      </c>
      <c r="C4216" t="s">
        <v>29163</v>
      </c>
      <c r="D4216">
        <v>32160005</v>
      </c>
    </row>
    <row r="4217" spans="1:4" x14ac:dyDescent="0.2">
      <c r="A4217" t="s">
        <v>9316</v>
      </c>
      <c r="B4217">
        <v>2</v>
      </c>
      <c r="C4217" t="s">
        <v>29164</v>
      </c>
      <c r="D4217">
        <v>32160023</v>
      </c>
    </row>
    <row r="4218" spans="1:4" x14ac:dyDescent="0.2">
      <c r="A4218" t="s">
        <v>9316</v>
      </c>
      <c r="B4218">
        <v>3</v>
      </c>
      <c r="C4218" t="s">
        <v>29165</v>
      </c>
      <c r="D4218">
        <v>32160357</v>
      </c>
    </row>
    <row r="4219" spans="1:4" x14ac:dyDescent="0.2">
      <c r="A4219" t="s">
        <v>1048</v>
      </c>
      <c r="B4219">
        <v>1</v>
      </c>
      <c r="C4219" t="s">
        <v>29166</v>
      </c>
      <c r="D4219">
        <v>32210754</v>
      </c>
    </row>
    <row r="4220" spans="1:4" x14ac:dyDescent="0.2">
      <c r="A4220" t="s">
        <v>1048</v>
      </c>
      <c r="B4220">
        <v>2</v>
      </c>
      <c r="C4220" t="s">
        <v>29167</v>
      </c>
      <c r="D4220">
        <v>32211121</v>
      </c>
    </row>
    <row r="4221" spans="1:4" x14ac:dyDescent="0.2">
      <c r="A4221" t="s">
        <v>9454</v>
      </c>
      <c r="B4221">
        <v>1</v>
      </c>
      <c r="C4221" t="s">
        <v>29168</v>
      </c>
      <c r="D4221">
        <v>37130743</v>
      </c>
    </row>
    <row r="4222" spans="1:4" x14ac:dyDescent="0.2">
      <c r="A4222" t="s">
        <v>9454</v>
      </c>
      <c r="B4222">
        <v>2</v>
      </c>
      <c r="C4222" t="s">
        <v>29169</v>
      </c>
      <c r="D4222">
        <v>37210002</v>
      </c>
    </row>
    <row r="4223" spans="1:4" x14ac:dyDescent="0.2">
      <c r="A4223" t="s">
        <v>4425</v>
      </c>
      <c r="B4223">
        <v>1</v>
      </c>
      <c r="C4223" t="s">
        <v>29170</v>
      </c>
      <c r="D4223">
        <v>34100001</v>
      </c>
    </row>
    <row r="4224" spans="1:4" x14ac:dyDescent="0.2">
      <c r="A4224" t="s">
        <v>4425</v>
      </c>
      <c r="B4224">
        <v>2</v>
      </c>
      <c r="C4224" t="s">
        <v>29171</v>
      </c>
      <c r="D4224">
        <v>34200011</v>
      </c>
    </row>
    <row r="4225" spans="1:4" x14ac:dyDescent="0.2">
      <c r="A4225" t="s">
        <v>4425</v>
      </c>
      <c r="B4225">
        <v>3</v>
      </c>
      <c r="C4225" t="s">
        <v>29172</v>
      </c>
      <c r="D4225">
        <v>34200013</v>
      </c>
    </row>
    <row r="4226" spans="1:4" x14ac:dyDescent="0.2">
      <c r="A4226" t="s">
        <v>4425</v>
      </c>
      <c r="B4226">
        <v>4</v>
      </c>
      <c r="C4226" t="s">
        <v>29173</v>
      </c>
      <c r="D4226">
        <v>34200020</v>
      </c>
    </row>
    <row r="4227" spans="1:4" x14ac:dyDescent="0.2">
      <c r="A4227" t="s">
        <v>4425</v>
      </c>
      <c r="B4227">
        <v>5</v>
      </c>
      <c r="C4227" t="s">
        <v>29174</v>
      </c>
      <c r="D4227">
        <v>34200029</v>
      </c>
    </row>
    <row r="4228" spans="1:4" x14ac:dyDescent="0.2">
      <c r="A4228" t="s">
        <v>4752</v>
      </c>
      <c r="B4228">
        <v>1</v>
      </c>
      <c r="C4228" t="s">
        <v>29175</v>
      </c>
      <c r="D4228">
        <v>42320788</v>
      </c>
    </row>
    <row r="4229" spans="1:4" x14ac:dyDescent="0.2">
      <c r="A4229" t="s">
        <v>2255</v>
      </c>
      <c r="B4229">
        <v>1</v>
      </c>
      <c r="C4229" t="s">
        <v>29176</v>
      </c>
      <c r="D4229">
        <v>42320762</v>
      </c>
    </row>
    <row r="4230" spans="1:4" x14ac:dyDescent="0.2">
      <c r="A4230" t="s">
        <v>2255</v>
      </c>
      <c r="B4230">
        <v>2</v>
      </c>
      <c r="C4230" t="s">
        <v>29177</v>
      </c>
      <c r="D4230">
        <v>42320799</v>
      </c>
    </row>
    <row r="4231" spans="1:4" x14ac:dyDescent="0.2">
      <c r="A4231" t="s">
        <v>9223</v>
      </c>
      <c r="B4231">
        <v>1</v>
      </c>
      <c r="C4231" t="s">
        <v>29178</v>
      </c>
      <c r="D4231">
        <v>35320004</v>
      </c>
    </row>
    <row r="4232" spans="1:4" x14ac:dyDescent="0.2">
      <c r="A4232" t="s">
        <v>9223</v>
      </c>
      <c r="B4232">
        <v>2</v>
      </c>
      <c r="C4232" t="s">
        <v>29179</v>
      </c>
      <c r="D4232">
        <v>35330005</v>
      </c>
    </row>
    <row r="4233" spans="1:4" x14ac:dyDescent="0.2">
      <c r="A4233" t="s">
        <v>9223</v>
      </c>
      <c r="B4233">
        <v>3</v>
      </c>
      <c r="C4233" t="s">
        <v>29180</v>
      </c>
      <c r="D4233">
        <v>35330008</v>
      </c>
    </row>
    <row r="4234" spans="1:4" x14ac:dyDescent="0.2">
      <c r="A4234" t="s">
        <v>9223</v>
      </c>
      <c r="B4234">
        <v>4</v>
      </c>
      <c r="C4234" t="s">
        <v>29181</v>
      </c>
      <c r="D4234">
        <v>35330021</v>
      </c>
    </row>
    <row r="4235" spans="1:4" x14ac:dyDescent="0.2">
      <c r="A4235" t="s">
        <v>9223</v>
      </c>
      <c r="B4235">
        <v>5</v>
      </c>
      <c r="C4235" t="s">
        <v>29182</v>
      </c>
      <c r="D4235">
        <v>35330702</v>
      </c>
    </row>
    <row r="4236" spans="1:4" x14ac:dyDescent="0.2">
      <c r="A4236" t="s">
        <v>9223</v>
      </c>
      <c r="B4236">
        <v>6</v>
      </c>
      <c r="C4236" t="s">
        <v>29183</v>
      </c>
      <c r="D4236">
        <v>35330885</v>
      </c>
    </row>
    <row r="4237" spans="1:4" x14ac:dyDescent="0.2">
      <c r="A4237" t="s">
        <v>4610</v>
      </c>
      <c r="B4237">
        <v>1</v>
      </c>
      <c r="C4237" t="s">
        <v>29184</v>
      </c>
      <c r="D4237">
        <v>37220622</v>
      </c>
    </row>
    <row r="4238" spans="1:4" x14ac:dyDescent="0.2">
      <c r="A4238" t="s">
        <v>4610</v>
      </c>
      <c r="B4238">
        <v>2</v>
      </c>
      <c r="C4238" t="s">
        <v>29185</v>
      </c>
      <c r="D4238">
        <v>37220881</v>
      </c>
    </row>
    <row r="4239" spans="1:4" x14ac:dyDescent="0.2">
      <c r="A4239" t="s">
        <v>11121</v>
      </c>
      <c r="B4239">
        <v>1</v>
      </c>
      <c r="C4239" t="s">
        <v>29186</v>
      </c>
      <c r="D4239">
        <v>35310004</v>
      </c>
    </row>
    <row r="4240" spans="1:4" x14ac:dyDescent="0.2">
      <c r="A4240" t="s">
        <v>11121</v>
      </c>
      <c r="B4240">
        <v>2</v>
      </c>
      <c r="C4240" t="s">
        <v>29187</v>
      </c>
      <c r="D4240">
        <v>35310017</v>
      </c>
    </row>
    <row r="4241" spans="1:4" x14ac:dyDescent="0.2">
      <c r="A4241" t="s">
        <v>11121</v>
      </c>
      <c r="B4241">
        <v>3</v>
      </c>
      <c r="C4241" t="s">
        <v>29188</v>
      </c>
      <c r="D4241">
        <v>37450333</v>
      </c>
    </row>
    <row r="4242" spans="1:4" x14ac:dyDescent="0.2">
      <c r="A4242" t="s">
        <v>11121</v>
      </c>
      <c r="B4242">
        <v>4</v>
      </c>
      <c r="C4242" t="s">
        <v>29189</v>
      </c>
      <c r="D4242">
        <v>37450659</v>
      </c>
    </row>
    <row r="4243" spans="1:4" x14ac:dyDescent="0.2">
      <c r="A4243" t="s">
        <v>4446</v>
      </c>
      <c r="B4243">
        <v>1</v>
      </c>
      <c r="C4243" t="s">
        <v>29190</v>
      </c>
      <c r="D4243">
        <v>13230518</v>
      </c>
    </row>
    <row r="4244" spans="1:4" x14ac:dyDescent="0.2">
      <c r="A4244" t="s">
        <v>9958</v>
      </c>
      <c r="B4244">
        <v>1</v>
      </c>
      <c r="C4244" t="s">
        <v>29191</v>
      </c>
      <c r="D4244">
        <v>22130634</v>
      </c>
    </row>
    <row r="4245" spans="1:4" x14ac:dyDescent="0.2">
      <c r="A4245" t="s">
        <v>9958</v>
      </c>
      <c r="B4245">
        <v>2</v>
      </c>
      <c r="C4245" t="s">
        <v>29192</v>
      </c>
      <c r="D4245">
        <v>22130644</v>
      </c>
    </row>
    <row r="4246" spans="1:4" x14ac:dyDescent="0.2">
      <c r="A4246" t="s">
        <v>12117</v>
      </c>
      <c r="B4246">
        <v>1</v>
      </c>
      <c r="C4246" t="s">
        <v>29193</v>
      </c>
      <c r="D4246">
        <v>32211253</v>
      </c>
    </row>
    <row r="4247" spans="1:4" x14ac:dyDescent="0.2">
      <c r="A4247" t="s">
        <v>12117</v>
      </c>
      <c r="B4247">
        <v>2</v>
      </c>
      <c r="C4247" t="s">
        <v>29194</v>
      </c>
      <c r="D4247">
        <v>32220123</v>
      </c>
    </row>
    <row r="4248" spans="1:4" x14ac:dyDescent="0.2">
      <c r="A4248" t="s">
        <v>11630</v>
      </c>
      <c r="B4248">
        <v>1</v>
      </c>
      <c r="C4248" t="s">
        <v>29195</v>
      </c>
      <c r="D4248">
        <v>62230002</v>
      </c>
    </row>
    <row r="4249" spans="1:4" x14ac:dyDescent="0.2">
      <c r="A4249" t="s">
        <v>5382</v>
      </c>
      <c r="B4249">
        <v>1</v>
      </c>
      <c r="C4249" t="s">
        <v>29196</v>
      </c>
      <c r="D4249">
        <v>35321223</v>
      </c>
    </row>
    <row r="4250" spans="1:4" x14ac:dyDescent="0.2">
      <c r="A4250" t="s">
        <v>5382</v>
      </c>
      <c r="B4250">
        <v>2</v>
      </c>
      <c r="C4250" t="s">
        <v>29197</v>
      </c>
      <c r="D4250">
        <v>35321469</v>
      </c>
    </row>
    <row r="4251" spans="1:4" x14ac:dyDescent="0.2">
      <c r="A4251" t="s">
        <v>5382</v>
      </c>
      <c r="B4251">
        <v>3</v>
      </c>
      <c r="C4251" t="s">
        <v>29198</v>
      </c>
      <c r="D4251">
        <v>51350777</v>
      </c>
    </row>
    <row r="4252" spans="1:4" x14ac:dyDescent="0.2">
      <c r="A4252" t="s">
        <v>11453</v>
      </c>
      <c r="B4252">
        <v>1</v>
      </c>
      <c r="C4252" t="s">
        <v>29199</v>
      </c>
      <c r="D4252">
        <v>34200002</v>
      </c>
    </row>
    <row r="4253" spans="1:4" x14ac:dyDescent="0.2">
      <c r="A4253" t="s">
        <v>1726</v>
      </c>
      <c r="B4253">
        <v>1</v>
      </c>
      <c r="C4253" t="s">
        <v>29200</v>
      </c>
      <c r="D4253">
        <v>32230023</v>
      </c>
    </row>
    <row r="4254" spans="1:4" x14ac:dyDescent="0.2">
      <c r="A4254" t="s">
        <v>8723</v>
      </c>
      <c r="B4254">
        <v>1</v>
      </c>
      <c r="C4254" t="s">
        <v>29201</v>
      </c>
      <c r="D4254">
        <v>36110002</v>
      </c>
    </row>
    <row r="4255" spans="1:4" x14ac:dyDescent="0.2">
      <c r="A4255" t="s">
        <v>5973</v>
      </c>
      <c r="B4255">
        <v>1</v>
      </c>
      <c r="C4255" t="s">
        <v>29202</v>
      </c>
      <c r="D4255">
        <v>32230024</v>
      </c>
    </row>
    <row r="4256" spans="1:4" x14ac:dyDescent="0.2">
      <c r="A4256" t="s">
        <v>5973</v>
      </c>
      <c r="B4256">
        <v>2</v>
      </c>
      <c r="C4256" t="s">
        <v>29203</v>
      </c>
      <c r="D4256">
        <v>32270001</v>
      </c>
    </row>
    <row r="4257" spans="1:4" x14ac:dyDescent="0.2">
      <c r="A4257" t="s">
        <v>11103</v>
      </c>
      <c r="B4257">
        <v>1</v>
      </c>
      <c r="C4257" t="s">
        <v>29204</v>
      </c>
      <c r="D4257">
        <v>93300002</v>
      </c>
    </row>
    <row r="4258" spans="1:4" x14ac:dyDescent="0.2">
      <c r="A4258" t="s">
        <v>11103</v>
      </c>
      <c r="B4258">
        <v>2</v>
      </c>
      <c r="C4258" t="s">
        <v>29205</v>
      </c>
      <c r="D4258">
        <v>93300004</v>
      </c>
    </row>
    <row r="4259" spans="1:4" x14ac:dyDescent="0.2">
      <c r="A4259" t="s">
        <v>11103</v>
      </c>
      <c r="B4259">
        <v>3</v>
      </c>
      <c r="C4259" t="s">
        <v>29206</v>
      </c>
      <c r="D4259">
        <v>93300484</v>
      </c>
    </row>
    <row r="4260" spans="1:4" x14ac:dyDescent="0.2">
      <c r="A4260" t="s">
        <v>11103</v>
      </c>
      <c r="B4260">
        <v>4</v>
      </c>
      <c r="C4260" t="s">
        <v>29207</v>
      </c>
      <c r="D4260">
        <v>93301299</v>
      </c>
    </row>
    <row r="4261" spans="1:4" x14ac:dyDescent="0.2">
      <c r="A4261" t="s">
        <v>11103</v>
      </c>
      <c r="B4261">
        <v>5</v>
      </c>
      <c r="C4261" t="s">
        <v>29208</v>
      </c>
      <c r="D4261">
        <v>93310020</v>
      </c>
    </row>
    <row r="4262" spans="1:4" x14ac:dyDescent="0.2">
      <c r="A4262" t="s">
        <v>11103</v>
      </c>
      <c r="B4262">
        <v>6</v>
      </c>
      <c r="C4262" t="s">
        <v>29209</v>
      </c>
      <c r="D4262">
        <v>93500055</v>
      </c>
    </row>
    <row r="4263" spans="1:4" x14ac:dyDescent="0.2">
      <c r="A4263" t="s">
        <v>11103</v>
      </c>
      <c r="B4263">
        <v>7</v>
      </c>
      <c r="C4263" t="s">
        <v>29210</v>
      </c>
      <c r="D4263">
        <v>93500471</v>
      </c>
    </row>
    <row r="4264" spans="1:4" x14ac:dyDescent="0.2">
      <c r="A4264" t="s">
        <v>10258</v>
      </c>
      <c r="B4264">
        <v>1</v>
      </c>
      <c r="C4264" t="s">
        <v>29211</v>
      </c>
      <c r="D4264">
        <v>35321223</v>
      </c>
    </row>
    <row r="4265" spans="1:4" x14ac:dyDescent="0.2">
      <c r="A4265" t="s">
        <v>10258</v>
      </c>
      <c r="B4265">
        <v>2</v>
      </c>
      <c r="C4265" t="s">
        <v>29212</v>
      </c>
      <c r="D4265">
        <v>35321469</v>
      </c>
    </row>
    <row r="4266" spans="1:4" x14ac:dyDescent="0.2">
      <c r="A4266" t="s">
        <v>8656</v>
      </c>
      <c r="B4266">
        <v>1</v>
      </c>
      <c r="C4266" t="s">
        <v>29213</v>
      </c>
      <c r="D4266">
        <v>32210754</v>
      </c>
    </row>
    <row r="4267" spans="1:4" x14ac:dyDescent="0.2">
      <c r="A4267" t="s">
        <v>8656</v>
      </c>
      <c r="B4267">
        <v>2</v>
      </c>
      <c r="C4267" t="s">
        <v>29214</v>
      </c>
      <c r="D4267">
        <v>32211120</v>
      </c>
    </row>
    <row r="4268" spans="1:4" x14ac:dyDescent="0.2">
      <c r="A4268" t="s">
        <v>8656</v>
      </c>
      <c r="B4268">
        <v>3</v>
      </c>
      <c r="C4268" t="s">
        <v>29215</v>
      </c>
      <c r="D4268">
        <v>32211888</v>
      </c>
    </row>
    <row r="4269" spans="1:4" x14ac:dyDescent="0.2">
      <c r="A4269" t="s">
        <v>8656</v>
      </c>
      <c r="B4269">
        <v>4</v>
      </c>
      <c r="C4269" t="s">
        <v>29216</v>
      </c>
      <c r="D4269">
        <v>32230439</v>
      </c>
    </row>
    <row r="4270" spans="1:4" x14ac:dyDescent="0.2">
      <c r="A4270" t="s">
        <v>2861</v>
      </c>
      <c r="B4270">
        <v>1</v>
      </c>
      <c r="C4270" t="s">
        <v>29217</v>
      </c>
      <c r="D4270">
        <v>32230499</v>
      </c>
    </row>
    <row r="4271" spans="1:4" x14ac:dyDescent="0.2">
      <c r="A4271" t="s">
        <v>2888</v>
      </c>
      <c r="B4271">
        <v>1</v>
      </c>
      <c r="C4271" t="s">
        <v>29218</v>
      </c>
      <c r="D4271">
        <v>13210021</v>
      </c>
    </row>
    <row r="4272" spans="1:4" x14ac:dyDescent="0.2">
      <c r="A4272" t="s">
        <v>2888</v>
      </c>
      <c r="B4272">
        <v>2</v>
      </c>
      <c r="C4272" t="s">
        <v>29219</v>
      </c>
      <c r="D4272">
        <v>13220001</v>
      </c>
    </row>
    <row r="4273" spans="1:4" x14ac:dyDescent="0.2">
      <c r="A4273" t="s">
        <v>2888</v>
      </c>
      <c r="B4273">
        <v>3</v>
      </c>
      <c r="C4273" t="s">
        <v>29220</v>
      </c>
      <c r="D4273">
        <v>13220002</v>
      </c>
    </row>
    <row r="4274" spans="1:4" x14ac:dyDescent="0.2">
      <c r="A4274" t="s">
        <v>2888</v>
      </c>
      <c r="B4274">
        <v>4</v>
      </c>
      <c r="C4274" t="s">
        <v>29221</v>
      </c>
      <c r="D4274">
        <v>13220022</v>
      </c>
    </row>
    <row r="4275" spans="1:4" x14ac:dyDescent="0.2">
      <c r="A4275" t="s">
        <v>7540</v>
      </c>
      <c r="B4275">
        <v>1</v>
      </c>
      <c r="C4275" t="s">
        <v>29222</v>
      </c>
      <c r="D4275">
        <v>22130003</v>
      </c>
    </row>
    <row r="4276" spans="1:4" x14ac:dyDescent="0.2">
      <c r="A4276" t="s">
        <v>7540</v>
      </c>
      <c r="B4276">
        <v>2</v>
      </c>
      <c r="C4276" t="s">
        <v>29223</v>
      </c>
      <c r="D4276">
        <v>22130017</v>
      </c>
    </row>
    <row r="4277" spans="1:4" x14ac:dyDescent="0.2">
      <c r="A4277" t="s">
        <v>7540</v>
      </c>
      <c r="B4277">
        <v>3</v>
      </c>
      <c r="C4277" t="s">
        <v>29224</v>
      </c>
      <c r="D4277">
        <v>37220001</v>
      </c>
    </row>
    <row r="4278" spans="1:4" x14ac:dyDescent="0.2">
      <c r="A4278" t="s">
        <v>7540</v>
      </c>
      <c r="B4278">
        <v>4</v>
      </c>
      <c r="C4278" t="s">
        <v>29225</v>
      </c>
      <c r="D4278">
        <v>37220002</v>
      </c>
    </row>
    <row r="4279" spans="1:4" x14ac:dyDescent="0.2">
      <c r="A4279" t="s">
        <v>7540</v>
      </c>
      <c r="B4279">
        <v>5</v>
      </c>
      <c r="C4279" t="s">
        <v>29226</v>
      </c>
      <c r="D4279">
        <v>37220600</v>
      </c>
    </row>
    <row r="4280" spans="1:4" x14ac:dyDescent="0.2">
      <c r="A4280" t="s">
        <v>3724</v>
      </c>
      <c r="B4280">
        <v>1</v>
      </c>
      <c r="C4280" t="s">
        <v>29227</v>
      </c>
      <c r="D4280">
        <v>37130743</v>
      </c>
    </row>
    <row r="4281" spans="1:4" x14ac:dyDescent="0.2">
      <c r="A4281" t="s">
        <v>6648</v>
      </c>
      <c r="B4281">
        <v>1</v>
      </c>
      <c r="C4281" t="s">
        <v>29228</v>
      </c>
      <c r="D4281">
        <v>36110003</v>
      </c>
    </row>
    <row r="4282" spans="1:4" x14ac:dyDescent="0.2">
      <c r="A4282" t="s">
        <v>6648</v>
      </c>
      <c r="B4282">
        <v>2</v>
      </c>
      <c r="C4282" t="s">
        <v>29229</v>
      </c>
      <c r="D4282">
        <v>36110007</v>
      </c>
    </row>
    <row r="4283" spans="1:4" x14ac:dyDescent="0.2">
      <c r="A4283" t="s">
        <v>6648</v>
      </c>
      <c r="B4283">
        <v>3</v>
      </c>
      <c r="C4283" t="s">
        <v>29230</v>
      </c>
      <c r="D4283">
        <v>36110008</v>
      </c>
    </row>
    <row r="4284" spans="1:4" x14ac:dyDescent="0.2">
      <c r="A4284" t="s">
        <v>6648</v>
      </c>
      <c r="B4284">
        <v>4</v>
      </c>
      <c r="C4284" t="s">
        <v>29231</v>
      </c>
      <c r="D4284">
        <v>36110043</v>
      </c>
    </row>
    <row r="4285" spans="1:4" x14ac:dyDescent="0.2">
      <c r="A4285" t="s">
        <v>6648</v>
      </c>
      <c r="B4285">
        <v>5</v>
      </c>
      <c r="C4285" t="s">
        <v>29232</v>
      </c>
      <c r="D4285">
        <v>36120632</v>
      </c>
    </row>
    <row r="4286" spans="1:4" x14ac:dyDescent="0.2">
      <c r="A4286" t="s">
        <v>6648</v>
      </c>
      <c r="B4286">
        <v>6</v>
      </c>
      <c r="C4286" t="s">
        <v>29233</v>
      </c>
      <c r="D4286">
        <v>36120744</v>
      </c>
    </row>
    <row r="4287" spans="1:4" x14ac:dyDescent="0.2">
      <c r="A4287" t="s">
        <v>6648</v>
      </c>
      <c r="B4287">
        <v>7</v>
      </c>
      <c r="C4287" t="s">
        <v>29234</v>
      </c>
      <c r="D4287">
        <v>37240441</v>
      </c>
    </row>
    <row r="4288" spans="1:4" x14ac:dyDescent="0.2">
      <c r="A4288" t="s">
        <v>10363</v>
      </c>
      <c r="B4288">
        <v>1</v>
      </c>
      <c r="C4288" t="s">
        <v>29235</v>
      </c>
      <c r="D4288">
        <v>37340007</v>
      </c>
    </row>
    <row r="4289" spans="1:4" x14ac:dyDescent="0.2">
      <c r="A4289" t="s">
        <v>4277</v>
      </c>
      <c r="B4289">
        <v>1</v>
      </c>
      <c r="C4289" t="s">
        <v>29236</v>
      </c>
      <c r="D4289">
        <v>31100765</v>
      </c>
    </row>
    <row r="4290" spans="1:4" x14ac:dyDescent="0.2">
      <c r="A4290" t="s">
        <v>4277</v>
      </c>
      <c r="B4290">
        <v>2</v>
      </c>
      <c r="C4290" t="s">
        <v>29237</v>
      </c>
      <c r="D4290">
        <v>32211121</v>
      </c>
    </row>
    <row r="4291" spans="1:4" x14ac:dyDescent="0.2">
      <c r="A4291" t="s">
        <v>3106</v>
      </c>
      <c r="B4291">
        <v>1</v>
      </c>
      <c r="C4291" t="s">
        <v>29238</v>
      </c>
      <c r="D4291">
        <v>42320119</v>
      </c>
    </row>
    <row r="4292" spans="1:4" x14ac:dyDescent="0.2">
      <c r="A4292" t="s">
        <v>3106</v>
      </c>
      <c r="B4292">
        <v>2</v>
      </c>
      <c r="C4292" t="s">
        <v>29239</v>
      </c>
      <c r="D4292">
        <v>42320648</v>
      </c>
    </row>
    <row r="4293" spans="1:4" x14ac:dyDescent="0.2">
      <c r="A4293" t="s">
        <v>3106</v>
      </c>
      <c r="B4293">
        <v>3</v>
      </c>
      <c r="C4293" t="s">
        <v>29240</v>
      </c>
      <c r="D4293">
        <v>42320683</v>
      </c>
    </row>
    <row r="4294" spans="1:4" x14ac:dyDescent="0.2">
      <c r="A4294" t="s">
        <v>3106</v>
      </c>
      <c r="B4294">
        <v>4</v>
      </c>
      <c r="C4294" t="s">
        <v>29241</v>
      </c>
      <c r="D4294">
        <v>42320708</v>
      </c>
    </row>
    <row r="4295" spans="1:4" x14ac:dyDescent="0.2">
      <c r="A4295" t="s">
        <v>3106</v>
      </c>
      <c r="B4295">
        <v>5</v>
      </c>
      <c r="C4295" t="s">
        <v>29242</v>
      </c>
      <c r="D4295">
        <v>42320715</v>
      </c>
    </row>
    <row r="4296" spans="1:4" x14ac:dyDescent="0.2">
      <c r="A4296" t="s">
        <v>3106</v>
      </c>
      <c r="B4296">
        <v>6</v>
      </c>
      <c r="C4296" t="s">
        <v>29243</v>
      </c>
      <c r="D4296">
        <v>42320719</v>
      </c>
    </row>
    <row r="4297" spans="1:4" x14ac:dyDescent="0.2">
      <c r="A4297" t="s">
        <v>3106</v>
      </c>
      <c r="B4297">
        <v>7</v>
      </c>
      <c r="C4297" t="s">
        <v>29244</v>
      </c>
      <c r="D4297">
        <v>42320788</v>
      </c>
    </row>
    <row r="4298" spans="1:4" x14ac:dyDescent="0.2">
      <c r="A4298" t="s">
        <v>3106</v>
      </c>
      <c r="B4298">
        <v>8</v>
      </c>
      <c r="C4298" t="s">
        <v>29245</v>
      </c>
      <c r="D4298">
        <v>42330018</v>
      </c>
    </row>
    <row r="4299" spans="1:4" x14ac:dyDescent="0.2">
      <c r="A4299" t="s">
        <v>3106</v>
      </c>
      <c r="B4299">
        <v>9</v>
      </c>
      <c r="C4299" t="s">
        <v>29246</v>
      </c>
      <c r="D4299">
        <v>67221278</v>
      </c>
    </row>
    <row r="4300" spans="1:4" x14ac:dyDescent="0.2">
      <c r="A4300" t="s">
        <v>7096</v>
      </c>
      <c r="B4300">
        <v>1</v>
      </c>
      <c r="C4300" t="s">
        <v>29247</v>
      </c>
      <c r="D4300">
        <v>23100001</v>
      </c>
    </row>
    <row r="4301" spans="1:4" x14ac:dyDescent="0.2">
      <c r="A4301" t="s">
        <v>7096</v>
      </c>
      <c r="B4301">
        <v>2</v>
      </c>
      <c r="C4301" t="s">
        <v>29248</v>
      </c>
      <c r="D4301">
        <v>37620001</v>
      </c>
    </row>
    <row r="4302" spans="1:4" x14ac:dyDescent="0.2">
      <c r="A4302" t="s">
        <v>7096</v>
      </c>
      <c r="B4302">
        <v>3</v>
      </c>
      <c r="C4302" t="s">
        <v>29249</v>
      </c>
      <c r="D4302">
        <v>37620017</v>
      </c>
    </row>
    <row r="4303" spans="1:4" x14ac:dyDescent="0.2">
      <c r="A4303" t="s">
        <v>6493</v>
      </c>
      <c r="B4303">
        <v>1</v>
      </c>
      <c r="C4303" t="s">
        <v>29250</v>
      </c>
      <c r="D4303">
        <v>35321351</v>
      </c>
    </row>
    <row r="4304" spans="1:4" x14ac:dyDescent="0.2">
      <c r="A4304" t="s">
        <v>6493</v>
      </c>
      <c r="B4304">
        <v>2</v>
      </c>
      <c r="C4304" t="s">
        <v>29251</v>
      </c>
      <c r="D4304">
        <v>35321392</v>
      </c>
    </row>
    <row r="4305" spans="1:4" x14ac:dyDescent="0.2">
      <c r="A4305" t="s">
        <v>6493</v>
      </c>
      <c r="B4305">
        <v>3</v>
      </c>
      <c r="C4305" t="s">
        <v>29252</v>
      </c>
      <c r="D4305">
        <v>35321399</v>
      </c>
    </row>
    <row r="4306" spans="1:4" x14ac:dyDescent="0.2">
      <c r="A4306" t="s">
        <v>6493</v>
      </c>
      <c r="B4306">
        <v>4</v>
      </c>
      <c r="C4306" t="s">
        <v>29253</v>
      </c>
      <c r="D4306">
        <v>37470827</v>
      </c>
    </row>
    <row r="4307" spans="1:4" x14ac:dyDescent="0.2">
      <c r="A4307" t="s">
        <v>9836</v>
      </c>
      <c r="B4307">
        <v>1</v>
      </c>
      <c r="C4307" t="s">
        <v>29254</v>
      </c>
      <c r="D4307">
        <v>35330005</v>
      </c>
    </row>
    <row r="4308" spans="1:4" x14ac:dyDescent="0.2">
      <c r="A4308" t="s">
        <v>9836</v>
      </c>
      <c r="B4308">
        <v>2</v>
      </c>
      <c r="C4308" t="s">
        <v>29255</v>
      </c>
      <c r="D4308">
        <v>35330006</v>
      </c>
    </row>
    <row r="4309" spans="1:4" x14ac:dyDescent="0.2">
      <c r="A4309" t="s">
        <v>9836</v>
      </c>
      <c r="B4309">
        <v>3</v>
      </c>
      <c r="C4309" t="s">
        <v>29256</v>
      </c>
      <c r="D4309">
        <v>35330008</v>
      </c>
    </row>
    <row r="4310" spans="1:4" x14ac:dyDescent="0.2">
      <c r="A4310" t="s">
        <v>9836</v>
      </c>
      <c r="B4310">
        <v>4</v>
      </c>
      <c r="C4310" t="s">
        <v>29257</v>
      </c>
      <c r="D4310">
        <v>35330020</v>
      </c>
    </row>
    <row r="4311" spans="1:4" x14ac:dyDescent="0.2">
      <c r="A4311" t="s">
        <v>1302</v>
      </c>
      <c r="B4311">
        <v>1</v>
      </c>
      <c r="C4311" t="s">
        <v>29258</v>
      </c>
      <c r="D4311">
        <v>21100678</v>
      </c>
    </row>
    <row r="4312" spans="1:4" x14ac:dyDescent="0.2">
      <c r="A4312" t="s">
        <v>3946</v>
      </c>
      <c r="B4312">
        <v>1</v>
      </c>
      <c r="C4312" t="s">
        <v>29259</v>
      </c>
      <c r="D4312">
        <v>32230023</v>
      </c>
    </row>
    <row r="4313" spans="1:4" x14ac:dyDescent="0.2">
      <c r="A4313" t="s">
        <v>10829</v>
      </c>
      <c r="B4313">
        <v>1</v>
      </c>
      <c r="C4313" t="s">
        <v>29260</v>
      </c>
      <c r="D4313">
        <v>37130776</v>
      </c>
    </row>
    <row r="4314" spans="1:4" x14ac:dyDescent="0.2">
      <c r="A4314" t="s">
        <v>5190</v>
      </c>
      <c r="B4314">
        <v>1</v>
      </c>
      <c r="C4314" t="s">
        <v>29261</v>
      </c>
      <c r="D4314">
        <v>73200794</v>
      </c>
    </row>
    <row r="4315" spans="1:4" x14ac:dyDescent="0.2">
      <c r="A4315" t="s">
        <v>10980</v>
      </c>
      <c r="B4315">
        <v>1</v>
      </c>
      <c r="C4315" t="s">
        <v>29262</v>
      </c>
      <c r="D4315">
        <v>36230933</v>
      </c>
    </row>
    <row r="4316" spans="1:4" x14ac:dyDescent="0.2">
      <c r="A4316" t="s">
        <v>10980</v>
      </c>
      <c r="B4316">
        <v>2</v>
      </c>
      <c r="C4316" t="s">
        <v>29263</v>
      </c>
      <c r="D4316">
        <v>37130776</v>
      </c>
    </row>
    <row r="4317" spans="1:4" x14ac:dyDescent="0.2">
      <c r="A4317" t="s">
        <v>2342</v>
      </c>
      <c r="B4317">
        <v>1</v>
      </c>
      <c r="C4317" t="s">
        <v>29264</v>
      </c>
      <c r="D4317">
        <v>37240111</v>
      </c>
    </row>
    <row r="4318" spans="1:4" x14ac:dyDescent="0.2">
      <c r="A4318" t="s">
        <v>2342</v>
      </c>
      <c r="B4318">
        <v>2</v>
      </c>
      <c r="C4318" t="s">
        <v>29265</v>
      </c>
      <c r="D4318">
        <v>37240158</v>
      </c>
    </row>
    <row r="4319" spans="1:4" x14ac:dyDescent="0.2">
      <c r="A4319" t="s">
        <v>2342</v>
      </c>
      <c r="B4319">
        <v>3</v>
      </c>
      <c r="C4319" t="s">
        <v>29266</v>
      </c>
      <c r="D4319">
        <v>37240486</v>
      </c>
    </row>
    <row r="4320" spans="1:4" x14ac:dyDescent="0.2">
      <c r="A4320" t="s">
        <v>2342</v>
      </c>
      <c r="B4320">
        <v>4</v>
      </c>
      <c r="C4320" t="s">
        <v>29267</v>
      </c>
      <c r="D4320">
        <v>37430695</v>
      </c>
    </row>
    <row r="4321" spans="1:4" x14ac:dyDescent="0.2">
      <c r="A4321" t="s">
        <v>2342</v>
      </c>
      <c r="B4321">
        <v>5</v>
      </c>
      <c r="C4321" t="s">
        <v>29268</v>
      </c>
      <c r="D4321">
        <v>37540026</v>
      </c>
    </row>
    <row r="4322" spans="1:4" x14ac:dyDescent="0.2">
      <c r="A4322" t="s">
        <v>4738</v>
      </c>
      <c r="B4322">
        <v>1</v>
      </c>
      <c r="C4322" t="s">
        <v>29269</v>
      </c>
      <c r="D4322">
        <v>32230023</v>
      </c>
    </row>
    <row r="4323" spans="1:4" x14ac:dyDescent="0.2">
      <c r="A4323" t="s">
        <v>8500</v>
      </c>
      <c r="B4323">
        <v>1</v>
      </c>
      <c r="C4323" t="s">
        <v>29270</v>
      </c>
      <c r="D4323">
        <v>32220011</v>
      </c>
    </row>
    <row r="4324" spans="1:4" x14ac:dyDescent="0.2">
      <c r="A4324" t="s">
        <v>8500</v>
      </c>
      <c r="B4324">
        <v>2</v>
      </c>
      <c r="C4324" t="s">
        <v>29271</v>
      </c>
      <c r="D4324">
        <v>32220024</v>
      </c>
    </row>
    <row r="4325" spans="1:4" x14ac:dyDescent="0.2">
      <c r="A4325" t="s">
        <v>5052</v>
      </c>
      <c r="B4325">
        <v>1</v>
      </c>
      <c r="C4325" t="s">
        <v>29272</v>
      </c>
      <c r="D4325">
        <v>71240445</v>
      </c>
    </row>
    <row r="4326" spans="1:4" x14ac:dyDescent="0.2">
      <c r="A4326" t="s">
        <v>5052</v>
      </c>
      <c r="B4326">
        <v>2</v>
      </c>
      <c r="C4326" t="s">
        <v>29273</v>
      </c>
      <c r="D4326">
        <v>71240853</v>
      </c>
    </row>
    <row r="4327" spans="1:4" x14ac:dyDescent="0.2">
      <c r="A4327" t="s">
        <v>5052</v>
      </c>
      <c r="B4327">
        <v>3</v>
      </c>
      <c r="C4327" t="s">
        <v>29274</v>
      </c>
      <c r="D4327">
        <v>71241188</v>
      </c>
    </row>
    <row r="4328" spans="1:4" x14ac:dyDescent="0.2">
      <c r="A4328" t="s">
        <v>5671</v>
      </c>
      <c r="B4328">
        <v>1</v>
      </c>
      <c r="C4328" t="s">
        <v>29275</v>
      </c>
      <c r="D4328">
        <v>37340007</v>
      </c>
    </row>
    <row r="4329" spans="1:4" x14ac:dyDescent="0.2">
      <c r="A4329" t="s">
        <v>5671</v>
      </c>
      <c r="B4329">
        <v>2</v>
      </c>
      <c r="C4329" t="s">
        <v>29276</v>
      </c>
      <c r="D4329">
        <v>37410023</v>
      </c>
    </row>
    <row r="4330" spans="1:4" x14ac:dyDescent="0.2">
      <c r="A4330" t="s">
        <v>5439</v>
      </c>
      <c r="B4330">
        <v>1</v>
      </c>
      <c r="C4330" t="s">
        <v>29277</v>
      </c>
      <c r="D4330">
        <v>32230002</v>
      </c>
    </row>
    <row r="4331" spans="1:4" x14ac:dyDescent="0.2">
      <c r="A4331" t="s">
        <v>5439</v>
      </c>
      <c r="B4331">
        <v>2</v>
      </c>
      <c r="C4331" t="s">
        <v>29278</v>
      </c>
      <c r="D4331">
        <v>32230439</v>
      </c>
    </row>
    <row r="4332" spans="1:4" x14ac:dyDescent="0.2">
      <c r="A4332" t="s">
        <v>11852</v>
      </c>
      <c r="B4332">
        <v>1</v>
      </c>
      <c r="C4332" t="s">
        <v>29279</v>
      </c>
      <c r="D4332">
        <v>34200006</v>
      </c>
    </row>
    <row r="4333" spans="1:4" x14ac:dyDescent="0.2">
      <c r="A4333" t="s">
        <v>1666</v>
      </c>
      <c r="B4333">
        <v>1</v>
      </c>
      <c r="C4333" t="s">
        <v>29280</v>
      </c>
      <c r="D4333">
        <v>35310006</v>
      </c>
    </row>
    <row r="4334" spans="1:4" x14ac:dyDescent="0.2">
      <c r="A4334" t="s">
        <v>1666</v>
      </c>
      <c r="B4334">
        <v>2</v>
      </c>
      <c r="C4334" t="s">
        <v>29281</v>
      </c>
      <c r="D4334">
        <v>35330006</v>
      </c>
    </row>
    <row r="4335" spans="1:4" x14ac:dyDescent="0.2">
      <c r="A4335" t="s">
        <v>11761</v>
      </c>
      <c r="B4335">
        <v>1</v>
      </c>
      <c r="C4335" t="s">
        <v>29282</v>
      </c>
      <c r="D4335">
        <v>32130002</v>
      </c>
    </row>
    <row r="4336" spans="1:4" x14ac:dyDescent="0.2">
      <c r="A4336" t="s">
        <v>11761</v>
      </c>
      <c r="B4336">
        <v>2</v>
      </c>
      <c r="C4336" t="s">
        <v>29283</v>
      </c>
      <c r="D4336">
        <v>32400002</v>
      </c>
    </row>
    <row r="4337" spans="1:4" x14ac:dyDescent="0.2">
      <c r="A4337" t="s">
        <v>2936</v>
      </c>
      <c r="B4337">
        <v>1</v>
      </c>
      <c r="C4337" t="s">
        <v>29284</v>
      </c>
      <c r="D4337">
        <v>35321111</v>
      </c>
    </row>
    <row r="4338" spans="1:4" x14ac:dyDescent="0.2">
      <c r="A4338" t="s">
        <v>2936</v>
      </c>
      <c r="B4338">
        <v>2</v>
      </c>
      <c r="C4338" t="s">
        <v>29285</v>
      </c>
      <c r="D4338">
        <v>35321379</v>
      </c>
    </row>
    <row r="4339" spans="1:4" x14ac:dyDescent="0.2">
      <c r="A4339" t="s">
        <v>2936</v>
      </c>
      <c r="B4339">
        <v>3</v>
      </c>
      <c r="C4339" t="s">
        <v>29286</v>
      </c>
      <c r="D4339">
        <v>35321382</v>
      </c>
    </row>
    <row r="4340" spans="1:4" x14ac:dyDescent="0.2">
      <c r="A4340" t="s">
        <v>2936</v>
      </c>
      <c r="B4340">
        <v>4</v>
      </c>
      <c r="C4340" t="s">
        <v>29287</v>
      </c>
      <c r="D4340">
        <v>35321389</v>
      </c>
    </row>
    <row r="4341" spans="1:4" x14ac:dyDescent="0.2">
      <c r="A4341" t="s">
        <v>2936</v>
      </c>
      <c r="B4341">
        <v>5</v>
      </c>
      <c r="C4341" t="s">
        <v>29288</v>
      </c>
      <c r="D4341">
        <v>35321391</v>
      </c>
    </row>
    <row r="4342" spans="1:4" x14ac:dyDescent="0.2">
      <c r="A4342" t="s">
        <v>2936</v>
      </c>
      <c r="B4342">
        <v>6</v>
      </c>
      <c r="C4342" t="s">
        <v>29289</v>
      </c>
      <c r="D4342">
        <v>35321408</v>
      </c>
    </row>
    <row r="4343" spans="1:4" x14ac:dyDescent="0.2">
      <c r="A4343" t="s">
        <v>2936</v>
      </c>
      <c r="B4343">
        <v>7</v>
      </c>
      <c r="C4343" t="s">
        <v>29290</v>
      </c>
      <c r="D4343">
        <v>35321516</v>
      </c>
    </row>
    <row r="4344" spans="1:4" x14ac:dyDescent="0.2">
      <c r="A4344" t="s">
        <v>2936</v>
      </c>
      <c r="B4344">
        <v>8</v>
      </c>
      <c r="C4344" t="s">
        <v>29291</v>
      </c>
      <c r="D4344">
        <v>35321555</v>
      </c>
    </row>
    <row r="4345" spans="1:4" x14ac:dyDescent="0.2">
      <c r="A4345" t="s">
        <v>2936</v>
      </c>
      <c r="B4345">
        <v>9</v>
      </c>
      <c r="C4345" t="s">
        <v>29292</v>
      </c>
      <c r="D4345">
        <v>35321926</v>
      </c>
    </row>
    <row r="4346" spans="1:4" x14ac:dyDescent="0.2">
      <c r="A4346" t="s">
        <v>2936</v>
      </c>
      <c r="B4346">
        <v>10</v>
      </c>
      <c r="C4346" t="s">
        <v>29293</v>
      </c>
      <c r="D4346">
        <v>35325379</v>
      </c>
    </row>
    <row r="4347" spans="1:4" x14ac:dyDescent="0.2">
      <c r="A4347" t="s">
        <v>12019</v>
      </c>
      <c r="B4347">
        <v>1</v>
      </c>
      <c r="C4347" t="s">
        <v>29294</v>
      </c>
      <c r="D4347">
        <v>35321421</v>
      </c>
    </row>
    <row r="4348" spans="1:4" x14ac:dyDescent="0.2">
      <c r="A4348" t="s">
        <v>12019</v>
      </c>
      <c r="B4348">
        <v>2</v>
      </c>
      <c r="C4348" t="s">
        <v>29295</v>
      </c>
      <c r="D4348">
        <v>35321423</v>
      </c>
    </row>
    <row r="4349" spans="1:4" x14ac:dyDescent="0.2">
      <c r="A4349" t="s">
        <v>7451</v>
      </c>
      <c r="B4349">
        <v>1</v>
      </c>
      <c r="C4349" t="s">
        <v>29296</v>
      </c>
      <c r="D4349">
        <v>31100495</v>
      </c>
    </row>
    <row r="4350" spans="1:4" x14ac:dyDescent="0.2">
      <c r="A4350" t="s">
        <v>7451</v>
      </c>
      <c r="B4350">
        <v>2</v>
      </c>
      <c r="C4350" t="s">
        <v>29297</v>
      </c>
      <c r="D4350">
        <v>31100765</v>
      </c>
    </row>
    <row r="4351" spans="1:4" x14ac:dyDescent="0.2">
      <c r="A4351" t="s">
        <v>7451</v>
      </c>
      <c r="B4351">
        <v>3</v>
      </c>
      <c r="C4351" t="s">
        <v>29298</v>
      </c>
      <c r="D4351">
        <v>31100995</v>
      </c>
    </row>
    <row r="4352" spans="1:4" x14ac:dyDescent="0.2">
      <c r="A4352" t="s">
        <v>7451</v>
      </c>
      <c r="B4352">
        <v>4</v>
      </c>
      <c r="C4352" t="s">
        <v>29299</v>
      </c>
      <c r="D4352">
        <v>32211888</v>
      </c>
    </row>
    <row r="4353" spans="1:4" x14ac:dyDescent="0.2">
      <c r="A4353" t="s">
        <v>6091</v>
      </c>
      <c r="B4353">
        <v>1</v>
      </c>
      <c r="C4353" t="s">
        <v>29300</v>
      </c>
      <c r="D4353">
        <v>34200004</v>
      </c>
    </row>
    <row r="4354" spans="1:4" x14ac:dyDescent="0.2">
      <c r="A4354" t="s">
        <v>6091</v>
      </c>
      <c r="B4354">
        <v>2</v>
      </c>
      <c r="C4354" t="s">
        <v>29301</v>
      </c>
      <c r="D4354">
        <v>34200005</v>
      </c>
    </row>
    <row r="4355" spans="1:4" x14ac:dyDescent="0.2">
      <c r="A4355" t="s">
        <v>6091</v>
      </c>
      <c r="B4355">
        <v>3</v>
      </c>
      <c r="C4355" t="s">
        <v>29302</v>
      </c>
      <c r="D4355">
        <v>34200028</v>
      </c>
    </row>
    <row r="4356" spans="1:4" x14ac:dyDescent="0.2">
      <c r="A4356" t="s">
        <v>6091</v>
      </c>
      <c r="B4356">
        <v>4</v>
      </c>
      <c r="C4356" t="s">
        <v>29303</v>
      </c>
      <c r="D4356">
        <v>34200054</v>
      </c>
    </row>
    <row r="4357" spans="1:4" x14ac:dyDescent="0.2">
      <c r="A4357" t="s">
        <v>6091</v>
      </c>
      <c r="B4357">
        <v>5</v>
      </c>
      <c r="C4357" t="s">
        <v>29304</v>
      </c>
      <c r="D4357">
        <v>34200064</v>
      </c>
    </row>
    <row r="4358" spans="1:4" x14ac:dyDescent="0.2">
      <c r="A4358" t="s">
        <v>6091</v>
      </c>
      <c r="B4358">
        <v>6</v>
      </c>
      <c r="C4358" t="s">
        <v>29305</v>
      </c>
      <c r="D4358">
        <v>35330846</v>
      </c>
    </row>
    <row r="4359" spans="1:4" x14ac:dyDescent="0.2">
      <c r="A4359" t="s">
        <v>6091</v>
      </c>
      <c r="B4359">
        <v>7</v>
      </c>
      <c r="C4359" t="s">
        <v>29306</v>
      </c>
      <c r="D4359">
        <v>44120017</v>
      </c>
    </row>
    <row r="4360" spans="1:4" x14ac:dyDescent="0.2">
      <c r="A4360" t="s">
        <v>10057</v>
      </c>
      <c r="B4360">
        <v>1</v>
      </c>
      <c r="C4360" t="s">
        <v>29307</v>
      </c>
      <c r="D4360">
        <v>34200011</v>
      </c>
    </row>
    <row r="4361" spans="1:4" x14ac:dyDescent="0.2">
      <c r="A4361" t="s">
        <v>10057</v>
      </c>
      <c r="B4361">
        <v>2</v>
      </c>
      <c r="C4361" t="s">
        <v>29308</v>
      </c>
      <c r="D4361">
        <v>34200020</v>
      </c>
    </row>
    <row r="4362" spans="1:4" x14ac:dyDescent="0.2">
      <c r="A4362" t="s">
        <v>10057</v>
      </c>
      <c r="B4362">
        <v>3</v>
      </c>
      <c r="C4362" t="s">
        <v>29309</v>
      </c>
      <c r="D4362">
        <v>34200029</v>
      </c>
    </row>
    <row r="4363" spans="1:4" x14ac:dyDescent="0.2">
      <c r="A4363" t="s">
        <v>3598</v>
      </c>
      <c r="B4363">
        <v>1</v>
      </c>
      <c r="C4363" t="s">
        <v>29310</v>
      </c>
      <c r="D4363">
        <v>32211253</v>
      </c>
    </row>
    <row r="4364" spans="1:4" x14ac:dyDescent="0.2">
      <c r="A4364" t="s">
        <v>9842</v>
      </c>
      <c r="B4364">
        <v>1</v>
      </c>
      <c r="C4364" t="s">
        <v>29311</v>
      </c>
      <c r="D4364">
        <v>36110001</v>
      </c>
    </row>
    <row r="4365" spans="1:4" x14ac:dyDescent="0.2">
      <c r="A4365" t="s">
        <v>9842</v>
      </c>
      <c r="B4365">
        <v>2</v>
      </c>
      <c r="C4365" t="s">
        <v>29312</v>
      </c>
      <c r="D4365">
        <v>36120002</v>
      </c>
    </row>
    <row r="4366" spans="1:4" x14ac:dyDescent="0.2">
      <c r="A4366" t="s">
        <v>9842</v>
      </c>
      <c r="B4366">
        <v>3</v>
      </c>
      <c r="C4366" t="s">
        <v>29313</v>
      </c>
      <c r="D4366">
        <v>36230003</v>
      </c>
    </row>
    <row r="4367" spans="1:4" x14ac:dyDescent="0.2">
      <c r="A4367" t="s">
        <v>9842</v>
      </c>
      <c r="B4367">
        <v>4</v>
      </c>
      <c r="C4367" t="s">
        <v>29314</v>
      </c>
      <c r="D4367">
        <v>37450222</v>
      </c>
    </row>
    <row r="4368" spans="1:4" x14ac:dyDescent="0.2">
      <c r="A4368" t="s">
        <v>9842</v>
      </c>
      <c r="B4368">
        <v>5</v>
      </c>
      <c r="C4368" t="s">
        <v>29315</v>
      </c>
      <c r="D4368">
        <v>37450888</v>
      </c>
    </row>
    <row r="4369" spans="1:4" x14ac:dyDescent="0.2">
      <c r="A4369" t="s">
        <v>8352</v>
      </c>
      <c r="B4369">
        <v>1</v>
      </c>
      <c r="C4369" t="s">
        <v>29316</v>
      </c>
      <c r="D4369">
        <v>13230022</v>
      </c>
    </row>
    <row r="4370" spans="1:4" x14ac:dyDescent="0.2">
      <c r="A4370" t="s">
        <v>8352</v>
      </c>
      <c r="B4370">
        <v>2</v>
      </c>
      <c r="C4370" t="s">
        <v>29317</v>
      </c>
      <c r="D4370">
        <v>16100541</v>
      </c>
    </row>
    <row r="4371" spans="1:4" x14ac:dyDescent="0.2">
      <c r="A4371" t="s">
        <v>8352</v>
      </c>
      <c r="B4371">
        <v>3</v>
      </c>
      <c r="C4371" t="s">
        <v>29318</v>
      </c>
      <c r="D4371">
        <v>16100644</v>
      </c>
    </row>
    <row r="4372" spans="1:4" x14ac:dyDescent="0.2">
      <c r="A4372" t="s">
        <v>8352</v>
      </c>
      <c r="B4372">
        <v>4</v>
      </c>
      <c r="C4372" t="s">
        <v>29319</v>
      </c>
      <c r="D4372">
        <v>16100672</v>
      </c>
    </row>
    <row r="4373" spans="1:4" x14ac:dyDescent="0.2">
      <c r="A4373" t="s">
        <v>8352</v>
      </c>
      <c r="B4373">
        <v>5</v>
      </c>
      <c r="C4373" t="s">
        <v>29320</v>
      </c>
      <c r="D4373">
        <v>16101546</v>
      </c>
    </row>
    <row r="4374" spans="1:4" x14ac:dyDescent="0.2">
      <c r="A4374" t="s">
        <v>4512</v>
      </c>
      <c r="B4374">
        <v>1</v>
      </c>
      <c r="C4374" t="s">
        <v>29321</v>
      </c>
      <c r="D4374">
        <v>62250001</v>
      </c>
    </row>
    <row r="4375" spans="1:4" x14ac:dyDescent="0.2">
      <c r="A4375" t="s">
        <v>4512</v>
      </c>
      <c r="B4375">
        <v>2</v>
      </c>
      <c r="C4375" t="s">
        <v>29322</v>
      </c>
      <c r="D4375">
        <v>62250022</v>
      </c>
    </row>
    <row r="4376" spans="1:4" x14ac:dyDescent="0.2">
      <c r="A4376" t="s">
        <v>7371</v>
      </c>
      <c r="B4376">
        <v>1</v>
      </c>
      <c r="C4376" t="s">
        <v>29323</v>
      </c>
      <c r="D4376">
        <v>16100546</v>
      </c>
    </row>
    <row r="4377" spans="1:4" x14ac:dyDescent="0.2">
      <c r="A4377" t="s">
        <v>7371</v>
      </c>
      <c r="B4377">
        <v>2</v>
      </c>
      <c r="C4377" t="s">
        <v>29324</v>
      </c>
      <c r="D4377">
        <v>16100737</v>
      </c>
    </row>
    <row r="4378" spans="1:4" x14ac:dyDescent="0.2">
      <c r="A4378" t="s">
        <v>7371</v>
      </c>
      <c r="B4378">
        <v>3</v>
      </c>
      <c r="C4378" t="s">
        <v>29325</v>
      </c>
      <c r="D4378">
        <v>16100764</v>
      </c>
    </row>
    <row r="4379" spans="1:4" x14ac:dyDescent="0.2">
      <c r="A4379" t="s">
        <v>931</v>
      </c>
      <c r="B4379">
        <v>1</v>
      </c>
      <c r="C4379" t="s">
        <v>29326</v>
      </c>
      <c r="D4379">
        <v>32230002</v>
      </c>
    </row>
    <row r="4380" spans="1:4" x14ac:dyDescent="0.2">
      <c r="A4380" t="s">
        <v>3130</v>
      </c>
      <c r="B4380">
        <v>1</v>
      </c>
      <c r="C4380" t="s">
        <v>29327</v>
      </c>
      <c r="D4380">
        <v>35310017</v>
      </c>
    </row>
    <row r="4381" spans="1:4" x14ac:dyDescent="0.2">
      <c r="A4381" t="s">
        <v>7558</v>
      </c>
      <c r="B4381">
        <v>1</v>
      </c>
      <c r="C4381" t="s">
        <v>29328</v>
      </c>
      <c r="D4381">
        <v>32460020</v>
      </c>
    </row>
    <row r="4382" spans="1:4" x14ac:dyDescent="0.2">
      <c r="A4382" t="s">
        <v>11022</v>
      </c>
      <c r="B4382">
        <v>1</v>
      </c>
      <c r="C4382" t="s">
        <v>29329</v>
      </c>
      <c r="D4382">
        <v>13230637</v>
      </c>
    </row>
    <row r="4383" spans="1:4" x14ac:dyDescent="0.2">
      <c r="A4383" t="s">
        <v>11022</v>
      </c>
      <c r="B4383">
        <v>2</v>
      </c>
      <c r="C4383" t="s">
        <v>29330</v>
      </c>
      <c r="D4383">
        <v>35321223</v>
      </c>
    </row>
    <row r="4384" spans="1:4" x14ac:dyDescent="0.2">
      <c r="A4384" t="s">
        <v>11022</v>
      </c>
      <c r="B4384">
        <v>3</v>
      </c>
      <c r="C4384" t="s">
        <v>29331</v>
      </c>
      <c r="D4384">
        <v>35321469</v>
      </c>
    </row>
    <row r="4385" spans="1:4" x14ac:dyDescent="0.2">
      <c r="A4385" t="s">
        <v>11022</v>
      </c>
      <c r="B4385">
        <v>4</v>
      </c>
      <c r="C4385" t="s">
        <v>29332</v>
      </c>
      <c r="D4385">
        <v>35321866</v>
      </c>
    </row>
    <row r="4386" spans="1:4" x14ac:dyDescent="0.2">
      <c r="A4386" t="s">
        <v>10156</v>
      </c>
      <c r="B4386">
        <v>1</v>
      </c>
      <c r="C4386" t="s">
        <v>29333</v>
      </c>
      <c r="D4386">
        <v>32270001</v>
      </c>
    </row>
    <row r="4387" spans="1:4" x14ac:dyDescent="0.2">
      <c r="A4387" t="s">
        <v>10156</v>
      </c>
      <c r="B4387">
        <v>2</v>
      </c>
      <c r="C4387" t="s">
        <v>29334</v>
      </c>
      <c r="D4387">
        <v>32400017</v>
      </c>
    </row>
    <row r="4388" spans="1:4" x14ac:dyDescent="0.2">
      <c r="A4388" t="s">
        <v>7484</v>
      </c>
      <c r="B4388">
        <v>1</v>
      </c>
      <c r="C4388" t="s">
        <v>29335</v>
      </c>
      <c r="D4388">
        <v>32210488</v>
      </c>
    </row>
    <row r="4389" spans="1:4" x14ac:dyDescent="0.2">
      <c r="A4389" t="s">
        <v>7484</v>
      </c>
      <c r="B4389">
        <v>2</v>
      </c>
      <c r="C4389" t="s">
        <v>29336</v>
      </c>
      <c r="D4389">
        <v>32210754</v>
      </c>
    </row>
    <row r="4390" spans="1:4" x14ac:dyDescent="0.2">
      <c r="A4390" t="s">
        <v>5028</v>
      </c>
      <c r="B4390">
        <v>1</v>
      </c>
      <c r="C4390" t="s">
        <v>29337</v>
      </c>
      <c r="D4390">
        <v>32210017</v>
      </c>
    </row>
    <row r="4391" spans="1:4" x14ac:dyDescent="0.2">
      <c r="A4391" t="s">
        <v>4652</v>
      </c>
      <c r="B4391">
        <v>1</v>
      </c>
      <c r="C4391" t="s">
        <v>29338</v>
      </c>
      <c r="D4391">
        <v>32270002</v>
      </c>
    </row>
    <row r="4392" spans="1:4" x14ac:dyDescent="0.2">
      <c r="A4392" t="s">
        <v>4652</v>
      </c>
      <c r="B4392">
        <v>2</v>
      </c>
      <c r="C4392" t="s">
        <v>29339</v>
      </c>
      <c r="D4392">
        <v>32400017</v>
      </c>
    </row>
    <row r="4393" spans="1:4" x14ac:dyDescent="0.2">
      <c r="A4393" t="s">
        <v>5061</v>
      </c>
      <c r="B4393">
        <v>1</v>
      </c>
      <c r="C4393" t="s">
        <v>29340</v>
      </c>
      <c r="D4393">
        <v>32240033</v>
      </c>
    </row>
    <row r="4394" spans="1:4" x14ac:dyDescent="0.2">
      <c r="A4394" t="s">
        <v>8344</v>
      </c>
      <c r="B4394">
        <v>1</v>
      </c>
      <c r="C4394" t="s">
        <v>29341</v>
      </c>
      <c r="D4394">
        <v>32210022</v>
      </c>
    </row>
    <row r="4395" spans="1:4" x14ac:dyDescent="0.2">
      <c r="A4395" t="s">
        <v>8344</v>
      </c>
      <c r="B4395">
        <v>2</v>
      </c>
      <c r="C4395" t="s">
        <v>29342</v>
      </c>
      <c r="D4395">
        <v>32210754</v>
      </c>
    </row>
    <row r="4396" spans="1:4" x14ac:dyDescent="0.2">
      <c r="A4396" t="s">
        <v>2824</v>
      </c>
      <c r="B4396">
        <v>1</v>
      </c>
      <c r="C4396" t="s">
        <v>29343</v>
      </c>
      <c r="D4396">
        <v>62231022</v>
      </c>
    </row>
    <row r="4397" spans="1:4" x14ac:dyDescent="0.2">
      <c r="A4397" t="s">
        <v>2824</v>
      </c>
      <c r="B4397">
        <v>2</v>
      </c>
      <c r="C4397" t="s">
        <v>29344</v>
      </c>
      <c r="D4397">
        <v>62231034</v>
      </c>
    </row>
    <row r="4398" spans="1:4" x14ac:dyDescent="0.2">
      <c r="A4398" t="s">
        <v>2824</v>
      </c>
      <c r="B4398">
        <v>3</v>
      </c>
      <c r="C4398" t="s">
        <v>29345</v>
      </c>
      <c r="D4398">
        <v>62231044</v>
      </c>
    </row>
    <row r="4399" spans="1:4" x14ac:dyDescent="0.2">
      <c r="A4399" t="s">
        <v>2824</v>
      </c>
      <c r="B4399">
        <v>4</v>
      </c>
      <c r="C4399" t="s">
        <v>29346</v>
      </c>
      <c r="D4399">
        <v>62231076</v>
      </c>
    </row>
    <row r="4400" spans="1:4" x14ac:dyDescent="0.2">
      <c r="A4400" t="s">
        <v>2824</v>
      </c>
      <c r="B4400">
        <v>5</v>
      </c>
      <c r="C4400" t="s">
        <v>29347</v>
      </c>
      <c r="D4400">
        <v>62231434</v>
      </c>
    </row>
    <row r="4401" spans="1:4" x14ac:dyDescent="0.2">
      <c r="A4401" t="s">
        <v>2824</v>
      </c>
      <c r="B4401">
        <v>6</v>
      </c>
      <c r="C4401" t="s">
        <v>29348</v>
      </c>
      <c r="D4401">
        <v>71240137</v>
      </c>
    </row>
    <row r="4402" spans="1:4" x14ac:dyDescent="0.2">
      <c r="A4402" t="s">
        <v>11177</v>
      </c>
      <c r="B4402">
        <v>1</v>
      </c>
      <c r="C4402" t="s">
        <v>29349</v>
      </c>
      <c r="D4402">
        <v>39100001</v>
      </c>
    </row>
    <row r="4403" spans="1:4" x14ac:dyDescent="0.2">
      <c r="A4403" t="s">
        <v>11177</v>
      </c>
      <c r="B4403">
        <v>2</v>
      </c>
      <c r="C4403" t="s">
        <v>29350</v>
      </c>
      <c r="D4403">
        <v>39100026</v>
      </c>
    </row>
    <row r="4404" spans="1:4" x14ac:dyDescent="0.2">
      <c r="A4404" t="s">
        <v>2951</v>
      </c>
      <c r="B4404">
        <v>1</v>
      </c>
      <c r="C4404" t="s">
        <v>29351</v>
      </c>
      <c r="D4404">
        <v>42320016</v>
      </c>
    </row>
    <row r="4405" spans="1:4" x14ac:dyDescent="0.2">
      <c r="A4405" t="s">
        <v>2951</v>
      </c>
      <c r="B4405">
        <v>2</v>
      </c>
      <c r="C4405" t="s">
        <v>29352</v>
      </c>
      <c r="D4405">
        <v>42320026</v>
      </c>
    </row>
    <row r="4406" spans="1:4" x14ac:dyDescent="0.2">
      <c r="A4406" t="s">
        <v>2951</v>
      </c>
      <c r="B4406">
        <v>3</v>
      </c>
      <c r="C4406" t="s">
        <v>29353</v>
      </c>
      <c r="D4406">
        <v>42320687</v>
      </c>
    </row>
    <row r="4407" spans="1:4" x14ac:dyDescent="0.2">
      <c r="A4407" t="s">
        <v>9178</v>
      </c>
      <c r="B4407">
        <v>1</v>
      </c>
      <c r="C4407" t="s">
        <v>29354</v>
      </c>
      <c r="D4407">
        <v>21100678</v>
      </c>
    </row>
    <row r="4408" spans="1:4" x14ac:dyDescent="0.2">
      <c r="A4408" t="s">
        <v>8197</v>
      </c>
      <c r="B4408">
        <v>1</v>
      </c>
      <c r="C4408" t="s">
        <v>29355</v>
      </c>
      <c r="D4408">
        <v>35321466</v>
      </c>
    </row>
    <row r="4409" spans="1:4" x14ac:dyDescent="0.2">
      <c r="A4409" t="s">
        <v>8197</v>
      </c>
      <c r="B4409">
        <v>2</v>
      </c>
      <c r="C4409" t="s">
        <v>29356</v>
      </c>
      <c r="D4409">
        <v>35321866</v>
      </c>
    </row>
    <row r="4410" spans="1:4" x14ac:dyDescent="0.2">
      <c r="A4410" t="s">
        <v>2948</v>
      </c>
      <c r="B4410">
        <v>1</v>
      </c>
      <c r="C4410" t="s">
        <v>29357</v>
      </c>
      <c r="D4410">
        <v>63300004</v>
      </c>
    </row>
    <row r="4411" spans="1:4" x14ac:dyDescent="0.2">
      <c r="A4411" t="s">
        <v>5761</v>
      </c>
      <c r="B4411">
        <v>1</v>
      </c>
      <c r="C4411" t="s">
        <v>29358</v>
      </c>
      <c r="D4411">
        <v>37170001</v>
      </c>
    </row>
    <row r="4412" spans="1:4" x14ac:dyDescent="0.2">
      <c r="A4412" t="s">
        <v>5761</v>
      </c>
      <c r="B4412">
        <v>2</v>
      </c>
      <c r="C4412" t="s">
        <v>29359</v>
      </c>
      <c r="D4412">
        <v>37170033</v>
      </c>
    </row>
    <row r="4413" spans="1:4" x14ac:dyDescent="0.2">
      <c r="A4413" t="s">
        <v>5761</v>
      </c>
      <c r="B4413">
        <v>3</v>
      </c>
      <c r="C4413" t="s">
        <v>29360</v>
      </c>
      <c r="D4413">
        <v>38140464</v>
      </c>
    </row>
    <row r="4414" spans="1:4" x14ac:dyDescent="0.2">
      <c r="A4414" t="s">
        <v>5761</v>
      </c>
      <c r="B4414">
        <v>4</v>
      </c>
      <c r="C4414" t="s">
        <v>29361</v>
      </c>
      <c r="D4414">
        <v>38140481</v>
      </c>
    </row>
    <row r="4415" spans="1:4" x14ac:dyDescent="0.2">
      <c r="A4415" t="s">
        <v>5761</v>
      </c>
      <c r="B4415">
        <v>5</v>
      </c>
      <c r="C4415" t="s">
        <v>29362</v>
      </c>
      <c r="D4415">
        <v>38140485</v>
      </c>
    </row>
    <row r="4416" spans="1:4" x14ac:dyDescent="0.2">
      <c r="A4416" t="s">
        <v>5761</v>
      </c>
      <c r="B4416">
        <v>6</v>
      </c>
      <c r="C4416" t="s">
        <v>29363</v>
      </c>
      <c r="D4416">
        <v>38140498</v>
      </c>
    </row>
    <row r="4417" spans="1:4" x14ac:dyDescent="0.2">
      <c r="A4417" t="s">
        <v>9346</v>
      </c>
      <c r="B4417">
        <v>1</v>
      </c>
      <c r="C4417" t="s">
        <v>29364</v>
      </c>
      <c r="D4417">
        <v>32160005</v>
      </c>
    </row>
    <row r="4418" spans="1:4" x14ac:dyDescent="0.2">
      <c r="A4418" t="s">
        <v>9346</v>
      </c>
      <c r="B4418">
        <v>2</v>
      </c>
      <c r="C4418" t="s">
        <v>29365</v>
      </c>
      <c r="D4418">
        <v>32160006</v>
      </c>
    </row>
    <row r="4419" spans="1:4" x14ac:dyDescent="0.2">
      <c r="A4419" t="s">
        <v>9346</v>
      </c>
      <c r="B4419">
        <v>3</v>
      </c>
      <c r="C4419" t="s">
        <v>29366</v>
      </c>
      <c r="D4419">
        <v>32160117</v>
      </c>
    </row>
    <row r="4420" spans="1:4" x14ac:dyDescent="0.2">
      <c r="A4420" t="s">
        <v>9346</v>
      </c>
      <c r="B4420">
        <v>4</v>
      </c>
      <c r="C4420" t="s">
        <v>29367</v>
      </c>
      <c r="D4420">
        <v>32160357</v>
      </c>
    </row>
    <row r="4421" spans="1:4" x14ac:dyDescent="0.2">
      <c r="A4421" t="s">
        <v>5022</v>
      </c>
      <c r="B4421">
        <v>1</v>
      </c>
      <c r="C4421" t="s">
        <v>29368</v>
      </c>
      <c r="D4421">
        <v>32230002</v>
      </c>
    </row>
    <row r="4422" spans="1:4" x14ac:dyDescent="0.2">
      <c r="A4422" t="s">
        <v>5022</v>
      </c>
      <c r="B4422">
        <v>2</v>
      </c>
      <c r="C4422" t="s">
        <v>29369</v>
      </c>
      <c r="D4422">
        <v>32230439</v>
      </c>
    </row>
    <row r="4423" spans="1:4" x14ac:dyDescent="0.2">
      <c r="A4423" t="s">
        <v>5022</v>
      </c>
      <c r="B4423">
        <v>3</v>
      </c>
      <c r="C4423" t="s">
        <v>29370</v>
      </c>
      <c r="D4423">
        <v>32230499</v>
      </c>
    </row>
    <row r="4424" spans="1:4" x14ac:dyDescent="0.2">
      <c r="A4424" t="s">
        <v>5022</v>
      </c>
      <c r="B4424">
        <v>4</v>
      </c>
      <c r="C4424" t="s">
        <v>29371</v>
      </c>
      <c r="D4424">
        <v>32240799</v>
      </c>
    </row>
    <row r="4425" spans="1:4" x14ac:dyDescent="0.2">
      <c r="A4425" t="s">
        <v>1804</v>
      </c>
      <c r="B4425">
        <v>1</v>
      </c>
      <c r="C4425" t="s">
        <v>29372</v>
      </c>
      <c r="D4425">
        <v>32261370</v>
      </c>
    </row>
    <row r="4426" spans="1:4" x14ac:dyDescent="0.2">
      <c r="A4426" t="s">
        <v>1804</v>
      </c>
      <c r="B4426">
        <v>2</v>
      </c>
      <c r="C4426" t="s">
        <v>29373</v>
      </c>
      <c r="D4426">
        <v>32261444</v>
      </c>
    </row>
    <row r="4427" spans="1:4" x14ac:dyDescent="0.2">
      <c r="A4427" t="s">
        <v>1804</v>
      </c>
      <c r="B4427">
        <v>3</v>
      </c>
      <c r="C4427" t="s">
        <v>29374</v>
      </c>
      <c r="D4427">
        <v>62230002</v>
      </c>
    </row>
    <row r="4428" spans="1:4" x14ac:dyDescent="0.2">
      <c r="A4428" t="s">
        <v>1804</v>
      </c>
      <c r="B4428">
        <v>4</v>
      </c>
      <c r="C4428" t="s">
        <v>29375</v>
      </c>
      <c r="D4428">
        <v>62230020</v>
      </c>
    </row>
    <row r="4429" spans="1:4" x14ac:dyDescent="0.2">
      <c r="A4429" t="s">
        <v>1804</v>
      </c>
      <c r="B4429">
        <v>5</v>
      </c>
      <c r="C4429" t="s">
        <v>29376</v>
      </c>
      <c r="D4429">
        <v>62230050</v>
      </c>
    </row>
    <row r="4430" spans="1:4" x14ac:dyDescent="0.2">
      <c r="A4430" t="s">
        <v>1804</v>
      </c>
      <c r="B4430">
        <v>6</v>
      </c>
      <c r="C4430" t="s">
        <v>29377</v>
      </c>
      <c r="D4430">
        <v>62231393</v>
      </c>
    </row>
    <row r="4431" spans="1:4" x14ac:dyDescent="0.2">
      <c r="A4431" t="s">
        <v>2939</v>
      </c>
      <c r="B4431">
        <v>1</v>
      </c>
      <c r="C4431" t="s">
        <v>29378</v>
      </c>
      <c r="D4431">
        <v>13230518</v>
      </c>
    </row>
    <row r="4432" spans="1:4" x14ac:dyDescent="0.2">
      <c r="A4432" t="s">
        <v>2939</v>
      </c>
      <c r="B4432">
        <v>2</v>
      </c>
      <c r="C4432" t="s">
        <v>29379</v>
      </c>
      <c r="D4432">
        <v>13230858</v>
      </c>
    </row>
    <row r="4433" spans="1:4" x14ac:dyDescent="0.2">
      <c r="A4433" t="s">
        <v>5913</v>
      </c>
      <c r="B4433">
        <v>1</v>
      </c>
      <c r="C4433" t="s">
        <v>29380</v>
      </c>
      <c r="D4433">
        <v>13210014</v>
      </c>
    </row>
    <row r="4434" spans="1:4" x14ac:dyDescent="0.2">
      <c r="A4434" t="s">
        <v>5913</v>
      </c>
      <c r="B4434">
        <v>2</v>
      </c>
      <c r="C4434" t="s">
        <v>29381</v>
      </c>
      <c r="D4434">
        <v>13210018</v>
      </c>
    </row>
    <row r="4435" spans="1:4" x14ac:dyDescent="0.2">
      <c r="A4435" t="s">
        <v>5913</v>
      </c>
      <c r="B4435">
        <v>3</v>
      </c>
      <c r="C4435" t="s">
        <v>29382</v>
      </c>
      <c r="D4435">
        <v>13210020</v>
      </c>
    </row>
    <row r="4436" spans="1:4" x14ac:dyDescent="0.2">
      <c r="A4436" t="s">
        <v>5913</v>
      </c>
      <c r="B4436">
        <v>4</v>
      </c>
      <c r="C4436" t="s">
        <v>29383</v>
      </c>
      <c r="D4436">
        <v>13210021</v>
      </c>
    </row>
    <row r="4437" spans="1:4" x14ac:dyDescent="0.2">
      <c r="A4437" t="s">
        <v>5913</v>
      </c>
      <c r="B4437">
        <v>5</v>
      </c>
      <c r="C4437" t="s">
        <v>29384</v>
      </c>
      <c r="D4437">
        <v>13230026</v>
      </c>
    </row>
    <row r="4438" spans="1:4" x14ac:dyDescent="0.2">
      <c r="A4438" t="s">
        <v>6163</v>
      </c>
      <c r="B4438">
        <v>1</v>
      </c>
      <c r="C4438" t="s">
        <v>29385</v>
      </c>
      <c r="D4438">
        <v>35321423</v>
      </c>
    </row>
    <row r="4439" spans="1:4" x14ac:dyDescent="0.2">
      <c r="A4439" t="s">
        <v>10192</v>
      </c>
      <c r="B4439">
        <v>1</v>
      </c>
      <c r="C4439" t="s">
        <v>29386</v>
      </c>
      <c r="D4439">
        <v>36230933</v>
      </c>
    </row>
    <row r="4440" spans="1:4" x14ac:dyDescent="0.2">
      <c r="A4440" t="s">
        <v>10192</v>
      </c>
      <c r="B4440">
        <v>2</v>
      </c>
      <c r="C4440" t="s">
        <v>29387</v>
      </c>
      <c r="D4440">
        <v>37150002</v>
      </c>
    </row>
    <row r="4441" spans="1:4" x14ac:dyDescent="0.2">
      <c r="A4441" t="s">
        <v>10192</v>
      </c>
      <c r="B4441">
        <v>3</v>
      </c>
      <c r="C4441" t="s">
        <v>29388</v>
      </c>
      <c r="D4441">
        <v>37150512</v>
      </c>
    </row>
    <row r="4442" spans="1:4" x14ac:dyDescent="0.2">
      <c r="A4442" t="s">
        <v>10192</v>
      </c>
      <c r="B4442">
        <v>4</v>
      </c>
      <c r="C4442" t="s">
        <v>29389</v>
      </c>
      <c r="D4442">
        <v>37210002</v>
      </c>
    </row>
    <row r="4443" spans="1:4" x14ac:dyDescent="0.2">
      <c r="A4443" t="s">
        <v>10192</v>
      </c>
      <c r="B4443">
        <v>5</v>
      </c>
      <c r="C4443" t="s">
        <v>29390</v>
      </c>
      <c r="D4443">
        <v>37210639</v>
      </c>
    </row>
    <row r="4444" spans="1:4" x14ac:dyDescent="0.2">
      <c r="A4444" t="s">
        <v>10192</v>
      </c>
      <c r="B4444">
        <v>6</v>
      </c>
      <c r="C4444" t="s">
        <v>29391</v>
      </c>
      <c r="D4444">
        <v>37220016</v>
      </c>
    </row>
    <row r="4445" spans="1:4" x14ac:dyDescent="0.2">
      <c r="A4445" t="s">
        <v>10192</v>
      </c>
      <c r="B4445">
        <v>7</v>
      </c>
      <c r="C4445" t="s">
        <v>29392</v>
      </c>
      <c r="D4445">
        <v>37220022</v>
      </c>
    </row>
    <row r="4446" spans="1:4" x14ac:dyDescent="0.2">
      <c r="A4446" t="s">
        <v>10192</v>
      </c>
      <c r="B4446">
        <v>8</v>
      </c>
      <c r="C4446" t="s">
        <v>29393</v>
      </c>
      <c r="D4446">
        <v>37220116</v>
      </c>
    </row>
    <row r="4447" spans="1:4" x14ac:dyDescent="0.2">
      <c r="A4447" t="s">
        <v>8632</v>
      </c>
      <c r="B4447">
        <v>1</v>
      </c>
      <c r="C4447" t="s">
        <v>29394</v>
      </c>
      <c r="D4447">
        <v>32220002</v>
      </c>
    </row>
    <row r="4448" spans="1:4" x14ac:dyDescent="0.2">
      <c r="A4448" t="s">
        <v>8863</v>
      </c>
      <c r="B4448">
        <v>1</v>
      </c>
      <c r="C4448" t="s">
        <v>29395</v>
      </c>
      <c r="D4448">
        <v>39100013</v>
      </c>
    </row>
    <row r="4449" spans="1:4" x14ac:dyDescent="0.2">
      <c r="A4449" t="s">
        <v>8863</v>
      </c>
      <c r="B4449">
        <v>2</v>
      </c>
      <c r="C4449" t="s">
        <v>29396</v>
      </c>
      <c r="D4449">
        <v>39100017</v>
      </c>
    </row>
    <row r="4450" spans="1:4" x14ac:dyDescent="0.2">
      <c r="A4450" t="s">
        <v>8863</v>
      </c>
      <c r="B4450">
        <v>3</v>
      </c>
      <c r="C4450" t="s">
        <v>29397</v>
      </c>
      <c r="D4450">
        <v>39100023</v>
      </c>
    </row>
    <row r="4451" spans="1:4" x14ac:dyDescent="0.2">
      <c r="A4451" t="s">
        <v>8863</v>
      </c>
      <c r="B4451">
        <v>4</v>
      </c>
      <c r="C4451" t="s">
        <v>29398</v>
      </c>
      <c r="D4451">
        <v>39100026</v>
      </c>
    </row>
    <row r="4452" spans="1:4" x14ac:dyDescent="0.2">
      <c r="A4452" t="s">
        <v>7742</v>
      </c>
      <c r="B4452">
        <v>1</v>
      </c>
      <c r="C4452" t="s">
        <v>29399</v>
      </c>
      <c r="D4452">
        <v>32130002</v>
      </c>
    </row>
    <row r="4453" spans="1:4" x14ac:dyDescent="0.2">
      <c r="A4453" t="s">
        <v>7742</v>
      </c>
      <c r="B4453">
        <v>2</v>
      </c>
      <c r="C4453" t="s">
        <v>29400</v>
      </c>
      <c r="D4453">
        <v>32220002</v>
      </c>
    </row>
    <row r="4454" spans="1:4" x14ac:dyDescent="0.2">
      <c r="A4454" t="s">
        <v>7742</v>
      </c>
      <c r="B4454">
        <v>3</v>
      </c>
      <c r="C4454" t="s">
        <v>29401</v>
      </c>
      <c r="D4454">
        <v>32230022</v>
      </c>
    </row>
    <row r="4455" spans="1:4" x14ac:dyDescent="0.2">
      <c r="A4455" t="s">
        <v>7742</v>
      </c>
      <c r="B4455">
        <v>4</v>
      </c>
      <c r="C4455" t="s">
        <v>29402</v>
      </c>
      <c r="D4455">
        <v>32230565</v>
      </c>
    </row>
    <row r="4456" spans="1:4" x14ac:dyDescent="0.2">
      <c r="A4456" t="s">
        <v>7742</v>
      </c>
      <c r="B4456">
        <v>5</v>
      </c>
      <c r="C4456" t="s">
        <v>29403</v>
      </c>
      <c r="D4456">
        <v>32400002</v>
      </c>
    </row>
    <row r="4457" spans="1:4" x14ac:dyDescent="0.2">
      <c r="A4457" t="s">
        <v>7742</v>
      </c>
      <c r="B4457">
        <v>6</v>
      </c>
      <c r="C4457" t="s">
        <v>29404</v>
      </c>
      <c r="D4457">
        <v>32400017</v>
      </c>
    </row>
    <row r="4458" spans="1:4" x14ac:dyDescent="0.2">
      <c r="A4458" t="s">
        <v>3637</v>
      </c>
      <c r="B4458">
        <v>1</v>
      </c>
      <c r="C4458" t="s">
        <v>29405</v>
      </c>
      <c r="D4458">
        <v>32220443</v>
      </c>
    </row>
    <row r="4459" spans="1:4" x14ac:dyDescent="0.2">
      <c r="A4459" t="s">
        <v>3832</v>
      </c>
      <c r="B4459">
        <v>1</v>
      </c>
      <c r="C4459" t="s">
        <v>29406</v>
      </c>
      <c r="D4459">
        <v>34200007</v>
      </c>
    </row>
    <row r="4460" spans="1:4" x14ac:dyDescent="0.2">
      <c r="A4460" t="s">
        <v>3832</v>
      </c>
      <c r="B4460">
        <v>2</v>
      </c>
      <c r="C4460" t="s">
        <v>29407</v>
      </c>
      <c r="D4460">
        <v>34200064</v>
      </c>
    </row>
    <row r="4461" spans="1:4" x14ac:dyDescent="0.2">
      <c r="A4461" t="s">
        <v>3832</v>
      </c>
      <c r="B4461">
        <v>3</v>
      </c>
      <c r="C4461" t="s">
        <v>29408</v>
      </c>
      <c r="D4461">
        <v>35330846</v>
      </c>
    </row>
    <row r="4462" spans="1:4" x14ac:dyDescent="0.2">
      <c r="A4462" t="s">
        <v>3832</v>
      </c>
      <c r="B4462">
        <v>4</v>
      </c>
      <c r="C4462" t="s">
        <v>29409</v>
      </c>
      <c r="D4462">
        <v>44120001</v>
      </c>
    </row>
    <row r="4463" spans="1:4" x14ac:dyDescent="0.2">
      <c r="A4463" t="s">
        <v>3832</v>
      </c>
      <c r="B4463">
        <v>5</v>
      </c>
      <c r="C4463" t="s">
        <v>29410</v>
      </c>
      <c r="D4463">
        <v>44120017</v>
      </c>
    </row>
    <row r="4464" spans="1:4" x14ac:dyDescent="0.2">
      <c r="A4464" t="s">
        <v>3553</v>
      </c>
      <c r="B4464">
        <v>1</v>
      </c>
      <c r="C4464" t="s">
        <v>29411</v>
      </c>
      <c r="D4464">
        <v>12430777</v>
      </c>
    </row>
    <row r="4465" spans="1:4" x14ac:dyDescent="0.2">
      <c r="A4465" t="s">
        <v>3553</v>
      </c>
      <c r="B4465">
        <v>2</v>
      </c>
      <c r="C4465" t="s">
        <v>29412</v>
      </c>
      <c r="D4465">
        <v>37470403</v>
      </c>
    </row>
    <row r="4466" spans="1:4" x14ac:dyDescent="0.2">
      <c r="A4466" t="s">
        <v>3553</v>
      </c>
      <c r="B4466">
        <v>3</v>
      </c>
      <c r="C4466" t="s">
        <v>29413</v>
      </c>
      <c r="D4466">
        <v>37540017</v>
      </c>
    </row>
    <row r="4467" spans="1:4" x14ac:dyDescent="0.2">
      <c r="A4467" t="s">
        <v>3553</v>
      </c>
      <c r="B4467">
        <v>4</v>
      </c>
      <c r="C4467" t="s">
        <v>29414</v>
      </c>
      <c r="D4467">
        <v>37540077</v>
      </c>
    </row>
    <row r="4468" spans="1:4" x14ac:dyDescent="0.2">
      <c r="A4468" t="s">
        <v>5043</v>
      </c>
      <c r="B4468">
        <v>1</v>
      </c>
      <c r="C4468" t="s">
        <v>29415</v>
      </c>
      <c r="D4468">
        <v>62231033</v>
      </c>
    </row>
    <row r="4469" spans="1:4" x14ac:dyDescent="0.2">
      <c r="A4469" t="s">
        <v>5043</v>
      </c>
      <c r="B4469">
        <v>2</v>
      </c>
      <c r="C4469" t="s">
        <v>29416</v>
      </c>
      <c r="D4469">
        <v>62231051</v>
      </c>
    </row>
    <row r="4470" spans="1:4" x14ac:dyDescent="0.2">
      <c r="A4470" t="s">
        <v>5043</v>
      </c>
      <c r="B4470">
        <v>3</v>
      </c>
      <c r="C4470" t="s">
        <v>29417</v>
      </c>
      <c r="D4470">
        <v>62231070</v>
      </c>
    </row>
    <row r="4471" spans="1:4" x14ac:dyDescent="0.2">
      <c r="A4471" t="s">
        <v>5043</v>
      </c>
      <c r="B4471">
        <v>4</v>
      </c>
      <c r="C4471" t="s">
        <v>29418</v>
      </c>
      <c r="D4471">
        <v>62231076</v>
      </c>
    </row>
    <row r="4472" spans="1:4" x14ac:dyDescent="0.2">
      <c r="A4472" t="s">
        <v>6675</v>
      </c>
      <c r="B4472">
        <v>1</v>
      </c>
      <c r="C4472" t="s">
        <v>29419</v>
      </c>
      <c r="D4472">
        <v>34200002</v>
      </c>
    </row>
    <row r="4473" spans="1:4" x14ac:dyDescent="0.2">
      <c r="A4473" t="s">
        <v>6675</v>
      </c>
      <c r="B4473">
        <v>2</v>
      </c>
      <c r="C4473" t="s">
        <v>29420</v>
      </c>
      <c r="D4473">
        <v>34200029</v>
      </c>
    </row>
    <row r="4474" spans="1:4" x14ac:dyDescent="0.2">
      <c r="A4474" t="s">
        <v>6406</v>
      </c>
      <c r="B4474">
        <v>1</v>
      </c>
      <c r="C4474" t="s">
        <v>29421</v>
      </c>
      <c r="D4474">
        <v>32130002</v>
      </c>
    </row>
    <row r="4475" spans="1:4" x14ac:dyDescent="0.2">
      <c r="A4475" t="s">
        <v>6406</v>
      </c>
      <c r="B4475">
        <v>2</v>
      </c>
      <c r="C4475" t="s">
        <v>29422</v>
      </c>
      <c r="D4475">
        <v>32230024</v>
      </c>
    </row>
    <row r="4476" spans="1:4" x14ac:dyDescent="0.2">
      <c r="A4476" t="s">
        <v>2680</v>
      </c>
      <c r="B4476">
        <v>1</v>
      </c>
      <c r="C4476" t="s">
        <v>29423</v>
      </c>
      <c r="D4476">
        <v>37130863</v>
      </c>
    </row>
    <row r="4477" spans="1:4" x14ac:dyDescent="0.2">
      <c r="A4477" t="s">
        <v>10790</v>
      </c>
      <c r="B4477">
        <v>1</v>
      </c>
      <c r="C4477" t="s">
        <v>29424</v>
      </c>
      <c r="D4477">
        <v>32160002</v>
      </c>
    </row>
    <row r="4478" spans="1:4" x14ac:dyDescent="0.2">
      <c r="A4478" t="s">
        <v>10790</v>
      </c>
      <c r="B4478">
        <v>2</v>
      </c>
      <c r="C4478" t="s">
        <v>29425</v>
      </c>
      <c r="D4478">
        <v>41100003</v>
      </c>
    </row>
    <row r="4479" spans="1:4" x14ac:dyDescent="0.2">
      <c r="A4479" t="s">
        <v>11909</v>
      </c>
      <c r="B4479">
        <v>1</v>
      </c>
      <c r="C4479" t="s">
        <v>29426</v>
      </c>
      <c r="D4479">
        <v>36110007</v>
      </c>
    </row>
    <row r="4480" spans="1:4" x14ac:dyDescent="0.2">
      <c r="A4480" t="s">
        <v>11909</v>
      </c>
      <c r="B4480">
        <v>2</v>
      </c>
      <c r="C4480" t="s">
        <v>29427</v>
      </c>
      <c r="D4480">
        <v>36120588</v>
      </c>
    </row>
    <row r="4481" spans="1:4" x14ac:dyDescent="0.2">
      <c r="A4481" t="s">
        <v>11909</v>
      </c>
      <c r="B4481">
        <v>3</v>
      </c>
      <c r="C4481" t="s">
        <v>29428</v>
      </c>
      <c r="D4481">
        <v>36120777</v>
      </c>
    </row>
    <row r="4482" spans="1:4" x14ac:dyDescent="0.2">
      <c r="A4482" t="s">
        <v>10027</v>
      </c>
      <c r="B4482">
        <v>1</v>
      </c>
      <c r="C4482" t="s">
        <v>29429</v>
      </c>
      <c r="D4482">
        <v>16101000</v>
      </c>
    </row>
    <row r="4483" spans="1:4" x14ac:dyDescent="0.2">
      <c r="A4483" t="s">
        <v>7624</v>
      </c>
      <c r="B4483">
        <v>1</v>
      </c>
      <c r="C4483" t="s">
        <v>29430</v>
      </c>
      <c r="D4483">
        <v>72300411</v>
      </c>
    </row>
    <row r="4484" spans="1:4" x14ac:dyDescent="0.2">
      <c r="A4484" t="s">
        <v>7624</v>
      </c>
      <c r="B4484">
        <v>2</v>
      </c>
      <c r="C4484" t="s">
        <v>29431</v>
      </c>
      <c r="D4484">
        <v>72300488</v>
      </c>
    </row>
    <row r="4485" spans="1:4" x14ac:dyDescent="0.2">
      <c r="A4485" t="s">
        <v>1639</v>
      </c>
      <c r="B4485">
        <v>1</v>
      </c>
      <c r="C4485" t="s">
        <v>29432</v>
      </c>
      <c r="D4485">
        <v>37220677</v>
      </c>
    </row>
    <row r="4486" spans="1:4" x14ac:dyDescent="0.2">
      <c r="A4486" t="s">
        <v>1639</v>
      </c>
      <c r="B4486">
        <v>2</v>
      </c>
      <c r="C4486" t="s">
        <v>29433</v>
      </c>
      <c r="D4486">
        <v>37220682</v>
      </c>
    </row>
    <row r="4487" spans="1:4" x14ac:dyDescent="0.2">
      <c r="A4487" t="s">
        <v>1639</v>
      </c>
      <c r="B4487">
        <v>3</v>
      </c>
      <c r="C4487" t="s">
        <v>29434</v>
      </c>
      <c r="D4487">
        <v>37220689</v>
      </c>
    </row>
    <row r="4488" spans="1:4" x14ac:dyDescent="0.2">
      <c r="A4488" t="s">
        <v>1639</v>
      </c>
      <c r="B4488">
        <v>4</v>
      </c>
      <c r="C4488" t="s">
        <v>29435</v>
      </c>
      <c r="D4488">
        <v>37220900</v>
      </c>
    </row>
    <row r="4489" spans="1:4" x14ac:dyDescent="0.2">
      <c r="A4489" t="s">
        <v>1639</v>
      </c>
      <c r="B4489">
        <v>5</v>
      </c>
      <c r="C4489" t="s">
        <v>29436</v>
      </c>
      <c r="D4489">
        <v>38140486</v>
      </c>
    </row>
    <row r="4490" spans="1:4" x14ac:dyDescent="0.2">
      <c r="A4490" t="s">
        <v>1639</v>
      </c>
      <c r="B4490">
        <v>6</v>
      </c>
      <c r="C4490" t="s">
        <v>29437</v>
      </c>
      <c r="D4490">
        <v>38140498</v>
      </c>
    </row>
    <row r="4491" spans="1:4" x14ac:dyDescent="0.2">
      <c r="A4491" t="s">
        <v>6791</v>
      </c>
      <c r="B4491">
        <v>1</v>
      </c>
      <c r="C4491" t="s">
        <v>29438</v>
      </c>
      <c r="D4491">
        <v>63300001</v>
      </c>
    </row>
    <row r="4492" spans="1:4" x14ac:dyDescent="0.2">
      <c r="A4492" t="s">
        <v>6791</v>
      </c>
      <c r="B4492">
        <v>2</v>
      </c>
      <c r="C4492" t="s">
        <v>29439</v>
      </c>
      <c r="D4492">
        <v>63300004</v>
      </c>
    </row>
    <row r="4493" spans="1:4" x14ac:dyDescent="0.2">
      <c r="A4493" t="s">
        <v>6791</v>
      </c>
      <c r="B4493">
        <v>3</v>
      </c>
      <c r="C4493" t="s">
        <v>29440</v>
      </c>
      <c r="D4493">
        <v>93200001</v>
      </c>
    </row>
    <row r="4494" spans="1:4" x14ac:dyDescent="0.2">
      <c r="A4494" t="s">
        <v>11648</v>
      </c>
      <c r="B4494">
        <v>1</v>
      </c>
      <c r="C4494" t="s">
        <v>29441</v>
      </c>
      <c r="D4494">
        <v>34200005</v>
      </c>
    </row>
    <row r="4495" spans="1:4" x14ac:dyDescent="0.2">
      <c r="A4495" t="s">
        <v>11648</v>
      </c>
      <c r="B4495">
        <v>2</v>
      </c>
      <c r="C4495" t="s">
        <v>29442</v>
      </c>
      <c r="D4495">
        <v>34200054</v>
      </c>
    </row>
    <row r="4496" spans="1:4" x14ac:dyDescent="0.2">
      <c r="A4496" t="s">
        <v>11648</v>
      </c>
      <c r="B4496">
        <v>3</v>
      </c>
      <c r="C4496" t="s">
        <v>29443</v>
      </c>
      <c r="D4496">
        <v>35330019</v>
      </c>
    </row>
    <row r="4497" spans="1:4" x14ac:dyDescent="0.2">
      <c r="A4497" t="s">
        <v>8536</v>
      </c>
      <c r="B4497">
        <v>1</v>
      </c>
      <c r="C4497" t="s">
        <v>29444</v>
      </c>
      <c r="D4497">
        <v>32460020</v>
      </c>
    </row>
    <row r="4498" spans="1:4" x14ac:dyDescent="0.2">
      <c r="A4498" t="s">
        <v>5689</v>
      </c>
      <c r="B4498">
        <v>1</v>
      </c>
      <c r="C4498" t="s">
        <v>29445</v>
      </c>
      <c r="D4498">
        <v>37130003</v>
      </c>
    </row>
    <row r="4499" spans="1:4" x14ac:dyDescent="0.2">
      <c r="A4499" t="s">
        <v>5689</v>
      </c>
      <c r="B4499">
        <v>2</v>
      </c>
      <c r="C4499" t="s">
        <v>29446</v>
      </c>
      <c r="D4499">
        <v>37130414</v>
      </c>
    </row>
    <row r="4500" spans="1:4" x14ac:dyDescent="0.2">
      <c r="A4500" t="s">
        <v>5689</v>
      </c>
      <c r="B4500">
        <v>3</v>
      </c>
      <c r="C4500" t="s">
        <v>29447</v>
      </c>
      <c r="D4500">
        <v>37130776</v>
      </c>
    </row>
    <row r="4501" spans="1:4" x14ac:dyDescent="0.2">
      <c r="A4501" t="s">
        <v>1885</v>
      </c>
      <c r="B4501">
        <v>1</v>
      </c>
      <c r="C4501" t="s">
        <v>29448</v>
      </c>
      <c r="D4501">
        <v>37610005</v>
      </c>
    </row>
    <row r="4502" spans="1:4" x14ac:dyDescent="0.2">
      <c r="A4502" t="s">
        <v>1885</v>
      </c>
      <c r="B4502">
        <v>2</v>
      </c>
      <c r="C4502" t="s">
        <v>29449</v>
      </c>
      <c r="D4502">
        <v>37610017</v>
      </c>
    </row>
    <row r="4503" spans="1:4" x14ac:dyDescent="0.2">
      <c r="A4503" t="s">
        <v>1885</v>
      </c>
      <c r="B4503">
        <v>3</v>
      </c>
      <c r="C4503" t="s">
        <v>29450</v>
      </c>
      <c r="D4503">
        <v>37620004</v>
      </c>
    </row>
    <row r="4504" spans="1:4" x14ac:dyDescent="0.2">
      <c r="A4504" t="s">
        <v>1885</v>
      </c>
      <c r="B4504">
        <v>4</v>
      </c>
      <c r="C4504" t="s">
        <v>29451</v>
      </c>
      <c r="D4504">
        <v>37620017</v>
      </c>
    </row>
    <row r="4505" spans="1:4" x14ac:dyDescent="0.2">
      <c r="A4505" t="s">
        <v>1885</v>
      </c>
      <c r="B4505">
        <v>5</v>
      </c>
      <c r="C4505" t="s">
        <v>29452</v>
      </c>
      <c r="D4505">
        <v>37731321</v>
      </c>
    </row>
    <row r="4506" spans="1:4" x14ac:dyDescent="0.2">
      <c r="A4506" t="s">
        <v>8305</v>
      </c>
      <c r="B4506">
        <v>1</v>
      </c>
      <c r="C4506" t="s">
        <v>29453</v>
      </c>
      <c r="D4506">
        <v>35321242</v>
      </c>
    </row>
    <row r="4507" spans="1:4" x14ac:dyDescent="0.2">
      <c r="A4507" t="s">
        <v>8305</v>
      </c>
      <c r="B4507">
        <v>2</v>
      </c>
      <c r="C4507" t="s">
        <v>29454</v>
      </c>
      <c r="D4507">
        <v>35321421</v>
      </c>
    </row>
    <row r="4508" spans="1:4" x14ac:dyDescent="0.2">
      <c r="A4508" t="s">
        <v>8305</v>
      </c>
      <c r="B4508">
        <v>3</v>
      </c>
      <c r="C4508" t="s">
        <v>29455</v>
      </c>
      <c r="D4508">
        <v>35321423</v>
      </c>
    </row>
    <row r="4509" spans="1:4" x14ac:dyDescent="0.2">
      <c r="A4509" t="s">
        <v>8305</v>
      </c>
      <c r="B4509">
        <v>4</v>
      </c>
      <c r="C4509" t="s">
        <v>29456</v>
      </c>
      <c r="D4509">
        <v>35321425</v>
      </c>
    </row>
    <row r="4510" spans="1:4" x14ac:dyDescent="0.2">
      <c r="A4510" t="s">
        <v>8305</v>
      </c>
      <c r="B4510">
        <v>5</v>
      </c>
      <c r="C4510" t="s">
        <v>29457</v>
      </c>
      <c r="D4510">
        <v>35321441</v>
      </c>
    </row>
    <row r="4511" spans="1:4" x14ac:dyDescent="0.2">
      <c r="A4511" t="s">
        <v>8305</v>
      </c>
      <c r="B4511">
        <v>6</v>
      </c>
      <c r="C4511" t="s">
        <v>29458</v>
      </c>
      <c r="D4511">
        <v>35321480</v>
      </c>
    </row>
    <row r="4512" spans="1:4" x14ac:dyDescent="0.2">
      <c r="A4512" t="s">
        <v>8305</v>
      </c>
      <c r="B4512">
        <v>7</v>
      </c>
      <c r="C4512" t="s">
        <v>29459</v>
      </c>
      <c r="D4512">
        <v>35321725</v>
      </c>
    </row>
    <row r="4513" spans="1:4" x14ac:dyDescent="0.2">
      <c r="A4513" t="s">
        <v>1840</v>
      </c>
      <c r="B4513">
        <v>1</v>
      </c>
      <c r="C4513" t="s">
        <v>29460</v>
      </c>
      <c r="D4513">
        <v>51350865</v>
      </c>
    </row>
    <row r="4514" spans="1:4" x14ac:dyDescent="0.2">
      <c r="A4514" t="s">
        <v>1840</v>
      </c>
      <c r="B4514">
        <v>2</v>
      </c>
      <c r="C4514" t="s">
        <v>29461</v>
      </c>
      <c r="D4514">
        <v>51350867</v>
      </c>
    </row>
    <row r="4515" spans="1:4" x14ac:dyDescent="0.2">
      <c r="A4515" t="s">
        <v>10294</v>
      </c>
      <c r="B4515">
        <v>1</v>
      </c>
      <c r="C4515" t="s">
        <v>29462</v>
      </c>
      <c r="D4515">
        <v>34200010</v>
      </c>
    </row>
    <row r="4516" spans="1:4" x14ac:dyDescent="0.2">
      <c r="A4516" t="s">
        <v>10294</v>
      </c>
      <c r="B4516">
        <v>2</v>
      </c>
      <c r="C4516" t="s">
        <v>29463</v>
      </c>
      <c r="D4516">
        <v>34200018</v>
      </c>
    </row>
    <row r="4517" spans="1:4" x14ac:dyDescent="0.2">
      <c r="A4517" t="s">
        <v>10294</v>
      </c>
      <c r="B4517">
        <v>3</v>
      </c>
      <c r="C4517" t="s">
        <v>29464</v>
      </c>
      <c r="D4517">
        <v>34200026</v>
      </c>
    </row>
    <row r="4518" spans="1:4" x14ac:dyDescent="0.2">
      <c r="A4518" t="s">
        <v>10294</v>
      </c>
      <c r="B4518">
        <v>4</v>
      </c>
      <c r="C4518" t="s">
        <v>29465</v>
      </c>
      <c r="D4518">
        <v>34200199</v>
      </c>
    </row>
    <row r="4519" spans="1:4" x14ac:dyDescent="0.2">
      <c r="A4519" t="s">
        <v>847</v>
      </c>
      <c r="B4519">
        <v>1</v>
      </c>
      <c r="C4519" t="s">
        <v>29466</v>
      </c>
      <c r="D4519">
        <v>16200225</v>
      </c>
    </row>
    <row r="4520" spans="1:4" x14ac:dyDescent="0.2">
      <c r="A4520" t="s">
        <v>847</v>
      </c>
      <c r="B4520">
        <v>2</v>
      </c>
      <c r="C4520" t="s">
        <v>29467</v>
      </c>
      <c r="D4520">
        <v>16200752</v>
      </c>
    </row>
    <row r="4521" spans="1:4" x14ac:dyDescent="0.2">
      <c r="A4521" t="s">
        <v>847</v>
      </c>
      <c r="B4521">
        <v>3</v>
      </c>
      <c r="C4521" t="s">
        <v>29468</v>
      </c>
      <c r="D4521">
        <v>16200844</v>
      </c>
    </row>
    <row r="4522" spans="1:4" x14ac:dyDescent="0.2">
      <c r="A4522" t="s">
        <v>847</v>
      </c>
      <c r="B4522">
        <v>4</v>
      </c>
      <c r="C4522" t="s">
        <v>29469</v>
      </c>
      <c r="D4522">
        <v>16200952</v>
      </c>
    </row>
    <row r="4523" spans="1:4" x14ac:dyDescent="0.2">
      <c r="A4523" t="s">
        <v>7198</v>
      </c>
      <c r="B4523">
        <v>1</v>
      </c>
      <c r="C4523" t="s">
        <v>29470</v>
      </c>
      <c r="D4523">
        <v>35321555</v>
      </c>
    </row>
    <row r="4524" spans="1:4" x14ac:dyDescent="0.2">
      <c r="A4524" t="s">
        <v>10650</v>
      </c>
      <c r="B4524">
        <v>1</v>
      </c>
      <c r="C4524" t="s">
        <v>29471</v>
      </c>
      <c r="D4524">
        <v>12430735</v>
      </c>
    </row>
    <row r="4525" spans="1:4" x14ac:dyDescent="0.2">
      <c r="A4525" t="s">
        <v>10650</v>
      </c>
      <c r="B4525">
        <v>2</v>
      </c>
      <c r="C4525" t="s">
        <v>29472</v>
      </c>
      <c r="D4525">
        <v>12431033</v>
      </c>
    </row>
    <row r="4526" spans="1:4" x14ac:dyDescent="0.2">
      <c r="A4526" t="s">
        <v>10650</v>
      </c>
      <c r="B4526">
        <v>3</v>
      </c>
      <c r="C4526" t="s">
        <v>29473</v>
      </c>
      <c r="D4526">
        <v>12431077</v>
      </c>
    </row>
    <row r="4527" spans="1:4" x14ac:dyDescent="0.2">
      <c r="A4527" t="s">
        <v>10650</v>
      </c>
      <c r="B4527">
        <v>4</v>
      </c>
      <c r="C4527" t="s">
        <v>29474</v>
      </c>
      <c r="D4527">
        <v>13230222</v>
      </c>
    </row>
    <row r="4528" spans="1:4" x14ac:dyDescent="0.2">
      <c r="A4528" t="s">
        <v>10650</v>
      </c>
      <c r="B4528">
        <v>5</v>
      </c>
      <c r="C4528" t="s">
        <v>29475</v>
      </c>
      <c r="D4528">
        <v>13230611</v>
      </c>
    </row>
    <row r="4529" spans="1:4" x14ac:dyDescent="0.2">
      <c r="A4529" t="s">
        <v>10650</v>
      </c>
      <c r="B4529">
        <v>6</v>
      </c>
      <c r="C4529" t="s">
        <v>29476</v>
      </c>
      <c r="D4529">
        <v>13230613</v>
      </c>
    </row>
    <row r="4530" spans="1:4" x14ac:dyDescent="0.2">
      <c r="A4530" t="s">
        <v>10650</v>
      </c>
      <c r="B4530">
        <v>7</v>
      </c>
      <c r="C4530" t="s">
        <v>29477</v>
      </c>
      <c r="D4530">
        <v>13230634</v>
      </c>
    </row>
    <row r="4531" spans="1:4" x14ac:dyDescent="0.2">
      <c r="A4531" t="s">
        <v>10650</v>
      </c>
      <c r="B4531">
        <v>8</v>
      </c>
      <c r="C4531" t="s">
        <v>29478</v>
      </c>
      <c r="D4531">
        <v>13230684</v>
      </c>
    </row>
    <row r="4532" spans="1:4" x14ac:dyDescent="0.2">
      <c r="A4532" t="s">
        <v>10650</v>
      </c>
      <c r="B4532">
        <v>9</v>
      </c>
      <c r="C4532" t="s">
        <v>29479</v>
      </c>
      <c r="D4532">
        <v>13230940</v>
      </c>
    </row>
    <row r="4533" spans="1:4" x14ac:dyDescent="0.2">
      <c r="A4533" t="s">
        <v>10650</v>
      </c>
      <c r="B4533">
        <v>10</v>
      </c>
      <c r="C4533" t="s">
        <v>29480</v>
      </c>
      <c r="D4533">
        <v>13231645</v>
      </c>
    </row>
    <row r="4534" spans="1:4" x14ac:dyDescent="0.2">
      <c r="A4534" t="s">
        <v>8497</v>
      </c>
      <c r="B4534">
        <v>1</v>
      </c>
      <c r="C4534" t="s">
        <v>29481</v>
      </c>
      <c r="D4534">
        <v>13230234</v>
      </c>
    </row>
    <row r="4535" spans="1:4" x14ac:dyDescent="0.2">
      <c r="A4535" t="s">
        <v>8497</v>
      </c>
      <c r="B4535">
        <v>2</v>
      </c>
      <c r="C4535" t="s">
        <v>29482</v>
      </c>
      <c r="D4535">
        <v>13230238</v>
      </c>
    </row>
    <row r="4536" spans="1:4" x14ac:dyDescent="0.2">
      <c r="A4536" t="s">
        <v>8497</v>
      </c>
      <c r="B4536">
        <v>3</v>
      </c>
      <c r="C4536" t="s">
        <v>29483</v>
      </c>
      <c r="D4536">
        <v>13230417</v>
      </c>
    </row>
    <row r="4537" spans="1:4" x14ac:dyDescent="0.2">
      <c r="A4537" t="s">
        <v>8497</v>
      </c>
      <c r="B4537">
        <v>4</v>
      </c>
      <c r="C4537" t="s">
        <v>29484</v>
      </c>
      <c r="D4537">
        <v>13230432</v>
      </c>
    </row>
    <row r="4538" spans="1:4" x14ac:dyDescent="0.2">
      <c r="A4538" t="s">
        <v>8497</v>
      </c>
      <c r="B4538">
        <v>5</v>
      </c>
      <c r="C4538" t="s">
        <v>29485</v>
      </c>
      <c r="D4538">
        <v>13230528</v>
      </c>
    </row>
    <row r="4539" spans="1:4" x14ac:dyDescent="0.2">
      <c r="A4539" t="s">
        <v>8497</v>
      </c>
      <c r="B4539">
        <v>6</v>
      </c>
      <c r="C4539" t="s">
        <v>29486</v>
      </c>
      <c r="D4539">
        <v>13230582</v>
      </c>
    </row>
    <row r="4540" spans="1:4" x14ac:dyDescent="0.2">
      <c r="A4540" t="s">
        <v>8497</v>
      </c>
      <c r="B4540">
        <v>7</v>
      </c>
      <c r="C4540" t="s">
        <v>29487</v>
      </c>
      <c r="D4540">
        <v>13230821</v>
      </c>
    </row>
    <row r="4541" spans="1:4" x14ac:dyDescent="0.2">
      <c r="A4541" t="s">
        <v>8497</v>
      </c>
      <c r="B4541">
        <v>8</v>
      </c>
      <c r="C4541" t="s">
        <v>29488</v>
      </c>
      <c r="D4541">
        <v>16100787</v>
      </c>
    </row>
    <row r="4542" spans="1:4" x14ac:dyDescent="0.2">
      <c r="A4542" t="s">
        <v>8497</v>
      </c>
      <c r="B4542">
        <v>9</v>
      </c>
      <c r="C4542" t="s">
        <v>29489</v>
      </c>
      <c r="D4542">
        <v>16100888</v>
      </c>
    </row>
    <row r="4543" spans="1:4" x14ac:dyDescent="0.2">
      <c r="A4543" t="s">
        <v>8497</v>
      </c>
      <c r="B4543">
        <v>10</v>
      </c>
      <c r="C4543" t="s">
        <v>29490</v>
      </c>
      <c r="D4543">
        <v>16101000</v>
      </c>
    </row>
    <row r="4544" spans="1:4" x14ac:dyDescent="0.2">
      <c r="A4544" t="s">
        <v>8497</v>
      </c>
      <c r="B4544">
        <v>11</v>
      </c>
      <c r="C4544" t="s">
        <v>29491</v>
      </c>
      <c r="D4544">
        <v>16101086</v>
      </c>
    </row>
    <row r="4545" spans="1:4" x14ac:dyDescent="0.2">
      <c r="A4545" t="s">
        <v>8497</v>
      </c>
      <c r="B4545">
        <v>12</v>
      </c>
      <c r="C4545" t="s">
        <v>29492</v>
      </c>
      <c r="D4545">
        <v>16101111</v>
      </c>
    </row>
    <row r="4546" spans="1:4" x14ac:dyDescent="0.2">
      <c r="A4546" t="s">
        <v>8497</v>
      </c>
      <c r="B4546">
        <v>13</v>
      </c>
      <c r="C4546" t="s">
        <v>29493</v>
      </c>
      <c r="D4546">
        <v>16101144</v>
      </c>
    </row>
    <row r="4547" spans="1:4" x14ac:dyDescent="0.2">
      <c r="A4547" t="s">
        <v>3766</v>
      </c>
      <c r="B4547">
        <v>1</v>
      </c>
      <c r="C4547" t="s">
        <v>29494</v>
      </c>
      <c r="D4547">
        <v>32220111</v>
      </c>
    </row>
    <row r="4548" spans="1:4" x14ac:dyDescent="0.2">
      <c r="A4548" t="s">
        <v>3766</v>
      </c>
      <c r="B4548">
        <v>2</v>
      </c>
      <c r="C4548" t="s">
        <v>29495</v>
      </c>
      <c r="D4548">
        <v>32220519</v>
      </c>
    </row>
    <row r="4549" spans="1:4" x14ac:dyDescent="0.2">
      <c r="A4549" t="s">
        <v>3766</v>
      </c>
      <c r="B4549">
        <v>3</v>
      </c>
      <c r="C4549" t="s">
        <v>29496</v>
      </c>
      <c r="D4549">
        <v>32220666</v>
      </c>
    </row>
    <row r="4550" spans="1:4" x14ac:dyDescent="0.2">
      <c r="A4550" t="s">
        <v>3766</v>
      </c>
      <c r="B4550">
        <v>4</v>
      </c>
      <c r="C4550" t="s">
        <v>29497</v>
      </c>
      <c r="D4550">
        <v>72201261</v>
      </c>
    </row>
    <row r="4551" spans="1:4" x14ac:dyDescent="0.2">
      <c r="A4551" t="s">
        <v>8308</v>
      </c>
      <c r="B4551">
        <v>1</v>
      </c>
      <c r="C4551" t="s">
        <v>29498</v>
      </c>
      <c r="D4551">
        <v>32400017</v>
      </c>
    </row>
    <row r="4552" spans="1:4" x14ac:dyDescent="0.2">
      <c r="A4552" t="s">
        <v>9493</v>
      </c>
      <c r="B4552">
        <v>1</v>
      </c>
      <c r="C4552" t="s">
        <v>29499</v>
      </c>
      <c r="D4552">
        <v>34200007</v>
      </c>
    </row>
    <row r="4553" spans="1:4" x14ac:dyDescent="0.2">
      <c r="A4553" t="s">
        <v>6352</v>
      </c>
      <c r="B4553">
        <v>1</v>
      </c>
      <c r="C4553" t="s">
        <v>29500</v>
      </c>
      <c r="D4553">
        <v>32160006</v>
      </c>
    </row>
    <row r="4554" spans="1:4" x14ac:dyDescent="0.2">
      <c r="A4554" t="s">
        <v>6352</v>
      </c>
      <c r="B4554">
        <v>2</v>
      </c>
      <c r="C4554" t="s">
        <v>29501</v>
      </c>
      <c r="D4554">
        <v>32160357</v>
      </c>
    </row>
    <row r="4555" spans="1:4" x14ac:dyDescent="0.2">
      <c r="A4555" t="s">
        <v>6352</v>
      </c>
      <c r="B4555">
        <v>3</v>
      </c>
      <c r="C4555" t="s">
        <v>29502</v>
      </c>
      <c r="D4555">
        <v>32160584</v>
      </c>
    </row>
    <row r="4556" spans="1:4" x14ac:dyDescent="0.2">
      <c r="A4556" t="s">
        <v>1275</v>
      </c>
      <c r="B4556">
        <v>1</v>
      </c>
      <c r="C4556" t="s">
        <v>29503</v>
      </c>
      <c r="D4556">
        <v>62250019</v>
      </c>
    </row>
    <row r="4557" spans="1:4" x14ac:dyDescent="0.2">
      <c r="A4557" t="s">
        <v>1275</v>
      </c>
      <c r="B4557">
        <v>2</v>
      </c>
      <c r="C4557" t="s">
        <v>29504</v>
      </c>
      <c r="D4557">
        <v>62250020</v>
      </c>
    </row>
    <row r="4558" spans="1:4" x14ac:dyDescent="0.2">
      <c r="A4558" t="s">
        <v>1275</v>
      </c>
      <c r="B4558">
        <v>3</v>
      </c>
      <c r="C4558" t="s">
        <v>29505</v>
      </c>
      <c r="D4558">
        <v>62250043</v>
      </c>
    </row>
    <row r="4559" spans="1:4" x14ac:dyDescent="0.2">
      <c r="A4559" t="s">
        <v>1275</v>
      </c>
      <c r="B4559">
        <v>4</v>
      </c>
      <c r="C4559" t="s">
        <v>29506</v>
      </c>
      <c r="D4559">
        <v>93500471</v>
      </c>
    </row>
    <row r="4560" spans="1:4" x14ac:dyDescent="0.2">
      <c r="A4560" t="s">
        <v>11867</v>
      </c>
      <c r="B4560">
        <v>1</v>
      </c>
      <c r="C4560" t="s">
        <v>29507</v>
      </c>
      <c r="D4560">
        <v>36110003</v>
      </c>
    </row>
    <row r="4561" spans="1:4" x14ac:dyDescent="0.2">
      <c r="A4561" t="s">
        <v>3118</v>
      </c>
      <c r="B4561">
        <v>1</v>
      </c>
      <c r="C4561" t="s">
        <v>29508</v>
      </c>
      <c r="D4561">
        <v>35321514</v>
      </c>
    </row>
    <row r="4562" spans="1:4" x14ac:dyDescent="0.2">
      <c r="A4562" t="s">
        <v>6304</v>
      </c>
      <c r="B4562">
        <v>1</v>
      </c>
      <c r="C4562" t="s">
        <v>29509</v>
      </c>
      <c r="D4562">
        <v>34100005</v>
      </c>
    </row>
    <row r="4563" spans="1:4" x14ac:dyDescent="0.2">
      <c r="A4563" t="s">
        <v>6304</v>
      </c>
      <c r="B4563">
        <v>2</v>
      </c>
      <c r="C4563" t="s">
        <v>29510</v>
      </c>
      <c r="D4563">
        <v>34100010</v>
      </c>
    </row>
    <row r="4564" spans="1:4" x14ac:dyDescent="0.2">
      <c r="A4564" t="s">
        <v>6304</v>
      </c>
      <c r="B4564">
        <v>3</v>
      </c>
      <c r="C4564" t="s">
        <v>29511</v>
      </c>
      <c r="D4564">
        <v>34100617</v>
      </c>
    </row>
    <row r="4565" spans="1:4" x14ac:dyDescent="0.2">
      <c r="A4565" t="s">
        <v>6304</v>
      </c>
      <c r="B4565">
        <v>4</v>
      </c>
      <c r="C4565" t="s">
        <v>29512</v>
      </c>
      <c r="D4565">
        <v>34200009</v>
      </c>
    </row>
    <row r="4566" spans="1:4" x14ac:dyDescent="0.2">
      <c r="A4566" t="s">
        <v>3022</v>
      </c>
      <c r="B4566">
        <v>1</v>
      </c>
      <c r="C4566" t="s">
        <v>29513</v>
      </c>
      <c r="D4566">
        <v>37220677</v>
      </c>
    </row>
    <row r="4567" spans="1:4" x14ac:dyDescent="0.2">
      <c r="A4567" t="s">
        <v>3022</v>
      </c>
      <c r="B4567">
        <v>2</v>
      </c>
      <c r="C4567" t="s">
        <v>29514</v>
      </c>
      <c r="D4567">
        <v>37220682</v>
      </c>
    </row>
    <row r="4568" spans="1:4" x14ac:dyDescent="0.2">
      <c r="A4568" t="s">
        <v>3022</v>
      </c>
      <c r="B4568">
        <v>3</v>
      </c>
      <c r="C4568" t="s">
        <v>29515</v>
      </c>
      <c r="D4568">
        <v>37220689</v>
      </c>
    </row>
    <row r="4569" spans="1:4" x14ac:dyDescent="0.2">
      <c r="A4569" t="s">
        <v>3022</v>
      </c>
      <c r="B4569">
        <v>4</v>
      </c>
      <c r="C4569" t="s">
        <v>29516</v>
      </c>
      <c r="D4569">
        <v>37220694</v>
      </c>
    </row>
    <row r="4570" spans="1:4" x14ac:dyDescent="0.2">
      <c r="A4570" t="s">
        <v>3022</v>
      </c>
      <c r="B4570">
        <v>5</v>
      </c>
      <c r="C4570" t="s">
        <v>29517</v>
      </c>
      <c r="D4570">
        <v>37220699</v>
      </c>
    </row>
    <row r="4571" spans="1:4" x14ac:dyDescent="0.2">
      <c r="A4571" t="s">
        <v>3022</v>
      </c>
      <c r="B4571">
        <v>6</v>
      </c>
      <c r="C4571" t="s">
        <v>29518</v>
      </c>
      <c r="D4571">
        <v>38140464</v>
      </c>
    </row>
    <row r="4572" spans="1:4" x14ac:dyDescent="0.2">
      <c r="A4572" t="s">
        <v>3022</v>
      </c>
      <c r="B4572">
        <v>7</v>
      </c>
      <c r="C4572" t="s">
        <v>29519</v>
      </c>
      <c r="D4572">
        <v>38140498</v>
      </c>
    </row>
    <row r="4573" spans="1:4" x14ac:dyDescent="0.2">
      <c r="A4573" t="s">
        <v>3022</v>
      </c>
      <c r="B4573">
        <v>8</v>
      </c>
      <c r="C4573" t="s">
        <v>29520</v>
      </c>
      <c r="D4573">
        <v>39100001</v>
      </c>
    </row>
    <row r="4574" spans="1:4" x14ac:dyDescent="0.2">
      <c r="A4574" t="s">
        <v>3022</v>
      </c>
      <c r="B4574">
        <v>9</v>
      </c>
      <c r="C4574" t="s">
        <v>29521</v>
      </c>
      <c r="D4574">
        <v>39100023</v>
      </c>
    </row>
    <row r="4575" spans="1:4" x14ac:dyDescent="0.2">
      <c r="A4575" t="s">
        <v>3022</v>
      </c>
      <c r="B4575">
        <v>10</v>
      </c>
      <c r="C4575" t="s">
        <v>29522</v>
      </c>
      <c r="D4575">
        <v>39200422</v>
      </c>
    </row>
    <row r="4576" spans="1:4" x14ac:dyDescent="0.2">
      <c r="A4576" t="s">
        <v>3022</v>
      </c>
      <c r="B4576">
        <v>11</v>
      </c>
      <c r="C4576" t="s">
        <v>29523</v>
      </c>
      <c r="D4576">
        <v>39200440</v>
      </c>
    </row>
    <row r="4577" spans="1:4" x14ac:dyDescent="0.2">
      <c r="A4577" t="s">
        <v>9574</v>
      </c>
      <c r="B4577">
        <v>1</v>
      </c>
      <c r="C4577" t="s">
        <v>29524</v>
      </c>
      <c r="D4577">
        <v>42320799</v>
      </c>
    </row>
    <row r="4578" spans="1:4" x14ac:dyDescent="0.2">
      <c r="A4578" t="s">
        <v>11106</v>
      </c>
      <c r="B4578">
        <v>1</v>
      </c>
      <c r="C4578" t="s">
        <v>29525</v>
      </c>
      <c r="D4578">
        <v>32130003</v>
      </c>
    </row>
    <row r="4579" spans="1:4" x14ac:dyDescent="0.2">
      <c r="A4579" t="s">
        <v>7549</v>
      </c>
      <c r="B4579">
        <v>1</v>
      </c>
      <c r="C4579" t="s">
        <v>29526</v>
      </c>
      <c r="D4579">
        <v>32220011</v>
      </c>
    </row>
    <row r="4580" spans="1:4" x14ac:dyDescent="0.2">
      <c r="A4580" t="s">
        <v>11579</v>
      </c>
      <c r="B4580">
        <v>1</v>
      </c>
      <c r="C4580" t="s">
        <v>29527</v>
      </c>
      <c r="D4580">
        <v>34200007</v>
      </c>
    </row>
    <row r="4581" spans="1:4" x14ac:dyDescent="0.2">
      <c r="A4581" t="s">
        <v>11579</v>
      </c>
      <c r="B4581">
        <v>2</v>
      </c>
      <c r="C4581" t="s">
        <v>29528</v>
      </c>
      <c r="D4581">
        <v>34200023</v>
      </c>
    </row>
    <row r="4582" spans="1:4" x14ac:dyDescent="0.2">
      <c r="A4582" t="s">
        <v>11579</v>
      </c>
      <c r="B4582">
        <v>3</v>
      </c>
      <c r="C4582" t="s">
        <v>29529</v>
      </c>
      <c r="D4582">
        <v>44120020</v>
      </c>
    </row>
    <row r="4583" spans="1:4" x14ac:dyDescent="0.2">
      <c r="A4583" t="s">
        <v>6886</v>
      </c>
      <c r="B4583">
        <v>1</v>
      </c>
      <c r="C4583" t="s">
        <v>29530</v>
      </c>
      <c r="D4583">
        <v>16101000</v>
      </c>
    </row>
    <row r="4584" spans="1:4" x14ac:dyDescent="0.2">
      <c r="A4584" t="s">
        <v>6886</v>
      </c>
      <c r="B4584">
        <v>2</v>
      </c>
      <c r="C4584" t="s">
        <v>29531</v>
      </c>
      <c r="D4584">
        <v>51350649</v>
      </c>
    </row>
    <row r="4585" spans="1:4" x14ac:dyDescent="0.2">
      <c r="A4585" t="s">
        <v>6886</v>
      </c>
      <c r="B4585">
        <v>3</v>
      </c>
      <c r="C4585" t="s">
        <v>29532</v>
      </c>
      <c r="D4585">
        <v>51350665</v>
      </c>
    </row>
    <row r="4586" spans="1:4" x14ac:dyDescent="0.2">
      <c r="A4586" t="s">
        <v>6886</v>
      </c>
      <c r="B4586">
        <v>4</v>
      </c>
      <c r="C4586" t="s">
        <v>29533</v>
      </c>
      <c r="D4586">
        <v>52630769</v>
      </c>
    </row>
    <row r="4587" spans="1:4" x14ac:dyDescent="0.2">
      <c r="A4587" t="s">
        <v>6886</v>
      </c>
      <c r="B4587">
        <v>5</v>
      </c>
      <c r="C4587" t="s">
        <v>29534</v>
      </c>
      <c r="D4587">
        <v>52630770</v>
      </c>
    </row>
    <row r="4588" spans="1:4" x14ac:dyDescent="0.2">
      <c r="A4588" t="s">
        <v>4533</v>
      </c>
      <c r="B4588">
        <v>1</v>
      </c>
      <c r="C4588" t="s">
        <v>29535</v>
      </c>
      <c r="D4588">
        <v>32220024</v>
      </c>
    </row>
    <row r="4589" spans="1:4" x14ac:dyDescent="0.2">
      <c r="A4589" t="s">
        <v>4533</v>
      </c>
      <c r="B4589">
        <v>2</v>
      </c>
      <c r="C4589" t="s">
        <v>29536</v>
      </c>
      <c r="D4589">
        <v>32220234</v>
      </c>
    </row>
    <row r="4590" spans="1:4" x14ac:dyDescent="0.2">
      <c r="A4590" t="s">
        <v>4533</v>
      </c>
      <c r="B4590">
        <v>3</v>
      </c>
      <c r="C4590" t="s">
        <v>29537</v>
      </c>
      <c r="D4590">
        <v>32220519</v>
      </c>
    </row>
    <row r="4591" spans="1:4" x14ac:dyDescent="0.2">
      <c r="A4591" t="s">
        <v>2945</v>
      </c>
      <c r="B4591">
        <v>1</v>
      </c>
      <c r="C4591" t="s">
        <v>29538</v>
      </c>
      <c r="D4591">
        <v>16100601</v>
      </c>
    </row>
    <row r="4592" spans="1:4" x14ac:dyDescent="0.2">
      <c r="A4592" t="s">
        <v>2945</v>
      </c>
      <c r="B4592">
        <v>2</v>
      </c>
      <c r="C4592" t="s">
        <v>29539</v>
      </c>
      <c r="D4592">
        <v>16100604</v>
      </c>
    </row>
    <row r="4593" spans="1:4" x14ac:dyDescent="0.2">
      <c r="A4593" t="s">
        <v>2945</v>
      </c>
      <c r="B4593">
        <v>3</v>
      </c>
      <c r="C4593" t="s">
        <v>29540</v>
      </c>
      <c r="D4593">
        <v>16100699</v>
      </c>
    </row>
    <row r="4594" spans="1:4" x14ac:dyDescent="0.2">
      <c r="A4594" t="s">
        <v>2945</v>
      </c>
      <c r="B4594">
        <v>4</v>
      </c>
      <c r="C4594" t="s">
        <v>29541</v>
      </c>
      <c r="D4594">
        <v>16100712</v>
      </c>
    </row>
    <row r="4595" spans="1:4" x14ac:dyDescent="0.2">
      <c r="A4595" t="s">
        <v>2945</v>
      </c>
      <c r="B4595">
        <v>5</v>
      </c>
      <c r="C4595" t="s">
        <v>29542</v>
      </c>
      <c r="D4595">
        <v>16100787</v>
      </c>
    </row>
    <row r="4596" spans="1:4" x14ac:dyDescent="0.2">
      <c r="A4596" t="s">
        <v>2945</v>
      </c>
      <c r="B4596">
        <v>6</v>
      </c>
      <c r="C4596" t="s">
        <v>29543</v>
      </c>
      <c r="D4596">
        <v>16200011</v>
      </c>
    </row>
    <row r="4597" spans="1:4" x14ac:dyDescent="0.2">
      <c r="A4597" t="s">
        <v>2945</v>
      </c>
      <c r="B4597">
        <v>7</v>
      </c>
      <c r="C4597" t="s">
        <v>29544</v>
      </c>
      <c r="D4597">
        <v>16200020</v>
      </c>
    </row>
    <row r="4598" spans="1:4" x14ac:dyDescent="0.2">
      <c r="A4598" t="s">
        <v>2945</v>
      </c>
      <c r="B4598">
        <v>8</v>
      </c>
      <c r="C4598" t="s">
        <v>29545</v>
      </c>
      <c r="D4598">
        <v>16200596</v>
      </c>
    </row>
    <row r="4599" spans="1:4" x14ac:dyDescent="0.2">
      <c r="A4599" t="s">
        <v>2945</v>
      </c>
      <c r="B4599">
        <v>9</v>
      </c>
      <c r="C4599" t="s">
        <v>29546</v>
      </c>
      <c r="D4599">
        <v>16200600</v>
      </c>
    </row>
    <row r="4600" spans="1:4" x14ac:dyDescent="0.2">
      <c r="A4600" t="s">
        <v>2945</v>
      </c>
      <c r="B4600">
        <v>10</v>
      </c>
      <c r="C4600" t="s">
        <v>29547</v>
      </c>
      <c r="D4600">
        <v>16200607</v>
      </c>
    </row>
    <row r="4601" spans="1:4" x14ac:dyDescent="0.2">
      <c r="A4601" t="s">
        <v>2945</v>
      </c>
      <c r="B4601">
        <v>11</v>
      </c>
      <c r="C4601" t="s">
        <v>29548</v>
      </c>
      <c r="D4601">
        <v>16200652</v>
      </c>
    </row>
    <row r="4602" spans="1:4" x14ac:dyDescent="0.2">
      <c r="A4602" t="s">
        <v>2945</v>
      </c>
      <c r="B4602">
        <v>12</v>
      </c>
      <c r="C4602" t="s">
        <v>29549</v>
      </c>
      <c r="D4602">
        <v>16200658</v>
      </c>
    </row>
    <row r="4603" spans="1:4" x14ac:dyDescent="0.2">
      <c r="A4603" t="s">
        <v>2945</v>
      </c>
      <c r="B4603">
        <v>13</v>
      </c>
      <c r="C4603" t="s">
        <v>29550</v>
      </c>
      <c r="D4603">
        <v>16200666</v>
      </c>
    </row>
    <row r="4604" spans="1:4" x14ac:dyDescent="0.2">
      <c r="A4604" t="s">
        <v>2945</v>
      </c>
      <c r="B4604">
        <v>14</v>
      </c>
      <c r="C4604" t="s">
        <v>29551</v>
      </c>
      <c r="D4604">
        <v>16200680</v>
      </c>
    </row>
    <row r="4605" spans="1:4" x14ac:dyDescent="0.2">
      <c r="A4605" t="s">
        <v>2945</v>
      </c>
      <c r="B4605">
        <v>15</v>
      </c>
      <c r="C4605" t="s">
        <v>29552</v>
      </c>
      <c r="D4605">
        <v>16200872</v>
      </c>
    </row>
    <row r="4606" spans="1:4" x14ac:dyDescent="0.2">
      <c r="A4606" t="s">
        <v>6566</v>
      </c>
      <c r="B4606">
        <v>1</v>
      </c>
      <c r="C4606" t="s">
        <v>29553</v>
      </c>
      <c r="D4606">
        <v>13230518</v>
      </c>
    </row>
    <row r="4607" spans="1:4" x14ac:dyDescent="0.2">
      <c r="A4607" t="s">
        <v>6566</v>
      </c>
      <c r="B4607">
        <v>2</v>
      </c>
      <c r="C4607" t="s">
        <v>29554</v>
      </c>
      <c r="D4607">
        <v>13230582</v>
      </c>
    </row>
    <row r="4608" spans="1:4" x14ac:dyDescent="0.2">
      <c r="A4608" t="s">
        <v>6566</v>
      </c>
      <c r="B4608">
        <v>3</v>
      </c>
      <c r="C4608" t="s">
        <v>29555</v>
      </c>
      <c r="D4608">
        <v>13230858</v>
      </c>
    </row>
    <row r="4609" spans="1:4" x14ac:dyDescent="0.2">
      <c r="A4609" t="s">
        <v>11070</v>
      </c>
      <c r="B4609">
        <v>1</v>
      </c>
      <c r="C4609" t="s">
        <v>29556</v>
      </c>
      <c r="D4609">
        <v>32130002</v>
      </c>
    </row>
    <row r="4610" spans="1:4" x14ac:dyDescent="0.2">
      <c r="A4610" t="s">
        <v>11070</v>
      </c>
      <c r="B4610">
        <v>2</v>
      </c>
      <c r="C4610" t="s">
        <v>29557</v>
      </c>
      <c r="D4610">
        <v>32130003</v>
      </c>
    </row>
    <row r="4611" spans="1:4" x14ac:dyDescent="0.2">
      <c r="A4611" t="s">
        <v>11070</v>
      </c>
      <c r="B4611">
        <v>3</v>
      </c>
      <c r="C4611" t="s">
        <v>29558</v>
      </c>
      <c r="D4611">
        <v>32400017</v>
      </c>
    </row>
    <row r="4612" spans="1:4" x14ac:dyDescent="0.2">
      <c r="A4612" t="s">
        <v>3646</v>
      </c>
      <c r="B4612">
        <v>1</v>
      </c>
      <c r="C4612" t="s">
        <v>29559</v>
      </c>
      <c r="D4612">
        <v>34200007</v>
      </c>
    </row>
    <row r="4613" spans="1:4" x14ac:dyDescent="0.2">
      <c r="A4613" t="s">
        <v>4875</v>
      </c>
      <c r="B4613">
        <v>1</v>
      </c>
      <c r="C4613" t="s">
        <v>29560</v>
      </c>
      <c r="D4613">
        <v>62250021</v>
      </c>
    </row>
    <row r="4614" spans="1:4" x14ac:dyDescent="0.2">
      <c r="A4614" t="s">
        <v>4875</v>
      </c>
      <c r="B4614">
        <v>2</v>
      </c>
      <c r="C4614" t="s">
        <v>29561</v>
      </c>
      <c r="D4614">
        <v>62250083</v>
      </c>
    </row>
    <row r="4615" spans="1:4" x14ac:dyDescent="0.2">
      <c r="A4615" t="s">
        <v>4875</v>
      </c>
      <c r="B4615">
        <v>3</v>
      </c>
      <c r="C4615" t="s">
        <v>29562</v>
      </c>
      <c r="D4615">
        <v>63110050</v>
      </c>
    </row>
    <row r="4616" spans="1:4" x14ac:dyDescent="0.2">
      <c r="A4616" t="s">
        <v>5800</v>
      </c>
      <c r="B4616">
        <v>1</v>
      </c>
      <c r="C4616" t="s">
        <v>29563</v>
      </c>
      <c r="D4616">
        <v>35330008</v>
      </c>
    </row>
    <row r="4617" spans="1:4" x14ac:dyDescent="0.2">
      <c r="A4617" t="s">
        <v>10360</v>
      </c>
      <c r="B4617">
        <v>1</v>
      </c>
      <c r="C4617" t="s">
        <v>29564</v>
      </c>
      <c r="D4617">
        <v>34200006</v>
      </c>
    </row>
    <row r="4618" spans="1:4" x14ac:dyDescent="0.2">
      <c r="A4618" t="s">
        <v>10360</v>
      </c>
      <c r="B4618">
        <v>2</v>
      </c>
      <c r="C4618" t="s">
        <v>29565</v>
      </c>
      <c r="D4618">
        <v>34200007</v>
      </c>
    </row>
    <row r="4619" spans="1:4" x14ac:dyDescent="0.2">
      <c r="A4619" t="s">
        <v>5952</v>
      </c>
      <c r="B4619">
        <v>1</v>
      </c>
      <c r="C4619" t="s">
        <v>29566</v>
      </c>
      <c r="D4619">
        <v>32460001</v>
      </c>
    </row>
    <row r="4620" spans="1:4" x14ac:dyDescent="0.2">
      <c r="A4620" t="s">
        <v>5952</v>
      </c>
      <c r="B4620">
        <v>2</v>
      </c>
      <c r="C4620" t="s">
        <v>29567</v>
      </c>
      <c r="D4620">
        <v>32460017</v>
      </c>
    </row>
    <row r="4621" spans="1:4" x14ac:dyDescent="0.2">
      <c r="A4621" t="s">
        <v>5952</v>
      </c>
      <c r="B4621">
        <v>3</v>
      </c>
      <c r="C4621" t="s">
        <v>29568</v>
      </c>
      <c r="D4621">
        <v>32460020</v>
      </c>
    </row>
    <row r="4622" spans="1:4" x14ac:dyDescent="0.2">
      <c r="A4622" t="s">
        <v>5548</v>
      </c>
      <c r="B4622">
        <v>1</v>
      </c>
      <c r="C4622" t="s">
        <v>29569</v>
      </c>
      <c r="D4622">
        <v>16200122</v>
      </c>
    </row>
    <row r="4623" spans="1:4" x14ac:dyDescent="0.2">
      <c r="A4623" t="s">
        <v>5548</v>
      </c>
      <c r="B4623">
        <v>2</v>
      </c>
      <c r="C4623" t="s">
        <v>29570</v>
      </c>
      <c r="D4623">
        <v>16200225</v>
      </c>
    </row>
    <row r="4624" spans="1:4" x14ac:dyDescent="0.2">
      <c r="A4624" t="s">
        <v>5548</v>
      </c>
      <c r="B4624">
        <v>3</v>
      </c>
      <c r="C4624" t="s">
        <v>29571</v>
      </c>
      <c r="D4624">
        <v>16200596</v>
      </c>
    </row>
    <row r="4625" spans="1:4" x14ac:dyDescent="0.2">
      <c r="A4625" t="s">
        <v>5548</v>
      </c>
      <c r="B4625">
        <v>4</v>
      </c>
      <c r="C4625" t="s">
        <v>29572</v>
      </c>
      <c r="D4625">
        <v>16200612</v>
      </c>
    </row>
    <row r="4626" spans="1:4" x14ac:dyDescent="0.2">
      <c r="A4626" t="s">
        <v>5548</v>
      </c>
      <c r="B4626">
        <v>5</v>
      </c>
      <c r="C4626" t="s">
        <v>29573</v>
      </c>
      <c r="D4626">
        <v>16200674</v>
      </c>
    </row>
    <row r="4627" spans="1:4" x14ac:dyDescent="0.2">
      <c r="A4627" t="s">
        <v>5548</v>
      </c>
      <c r="B4627">
        <v>6</v>
      </c>
      <c r="C4627" t="s">
        <v>29574</v>
      </c>
      <c r="D4627">
        <v>16200752</v>
      </c>
    </row>
    <row r="4628" spans="1:4" x14ac:dyDescent="0.2">
      <c r="A4628" t="s">
        <v>5548</v>
      </c>
      <c r="B4628">
        <v>7</v>
      </c>
      <c r="C4628" t="s">
        <v>29575</v>
      </c>
      <c r="D4628">
        <v>16200753</v>
      </c>
    </row>
    <row r="4629" spans="1:4" x14ac:dyDescent="0.2">
      <c r="A4629" t="s">
        <v>5548</v>
      </c>
      <c r="B4629">
        <v>8</v>
      </c>
      <c r="C4629" t="s">
        <v>29576</v>
      </c>
      <c r="D4629">
        <v>16200844</v>
      </c>
    </row>
    <row r="4630" spans="1:4" x14ac:dyDescent="0.2">
      <c r="A4630" t="s">
        <v>5548</v>
      </c>
      <c r="B4630">
        <v>9</v>
      </c>
      <c r="C4630" t="s">
        <v>29577</v>
      </c>
      <c r="D4630">
        <v>16200888</v>
      </c>
    </row>
    <row r="4631" spans="1:4" x14ac:dyDescent="0.2">
      <c r="A4631" t="s">
        <v>5548</v>
      </c>
      <c r="B4631">
        <v>10</v>
      </c>
      <c r="C4631" t="s">
        <v>29578</v>
      </c>
      <c r="D4631">
        <v>16200952</v>
      </c>
    </row>
    <row r="4632" spans="1:4" x14ac:dyDescent="0.2">
      <c r="A4632" t="s">
        <v>5548</v>
      </c>
      <c r="B4632">
        <v>11</v>
      </c>
      <c r="C4632" t="s">
        <v>29579</v>
      </c>
      <c r="D4632">
        <v>16201108</v>
      </c>
    </row>
    <row r="4633" spans="1:4" x14ac:dyDescent="0.2">
      <c r="A4633" t="s">
        <v>5548</v>
      </c>
      <c r="B4633">
        <v>12</v>
      </c>
      <c r="C4633" t="s">
        <v>29580</v>
      </c>
      <c r="D4633">
        <v>16201324</v>
      </c>
    </row>
    <row r="4634" spans="1:4" x14ac:dyDescent="0.2">
      <c r="A4634" t="s">
        <v>5548</v>
      </c>
      <c r="B4634">
        <v>13</v>
      </c>
      <c r="C4634" t="s">
        <v>29581</v>
      </c>
      <c r="D4634">
        <v>16201394</v>
      </c>
    </row>
    <row r="4635" spans="1:4" x14ac:dyDescent="0.2">
      <c r="A4635" t="s">
        <v>5548</v>
      </c>
      <c r="B4635">
        <v>14</v>
      </c>
      <c r="C4635" t="s">
        <v>29582</v>
      </c>
      <c r="D4635">
        <v>16201587</v>
      </c>
    </row>
    <row r="4636" spans="1:4" x14ac:dyDescent="0.2">
      <c r="A4636" t="s">
        <v>6424</v>
      </c>
      <c r="B4636">
        <v>1</v>
      </c>
      <c r="C4636" t="s">
        <v>29583</v>
      </c>
      <c r="D4636">
        <v>37150001</v>
      </c>
    </row>
    <row r="4637" spans="1:4" x14ac:dyDescent="0.2">
      <c r="A4637" t="s">
        <v>6424</v>
      </c>
      <c r="B4637">
        <v>2</v>
      </c>
      <c r="C4637" t="s">
        <v>29584</v>
      </c>
      <c r="D4637">
        <v>37170001</v>
      </c>
    </row>
    <row r="4638" spans="1:4" x14ac:dyDescent="0.2">
      <c r="A4638" t="s">
        <v>6424</v>
      </c>
      <c r="B4638">
        <v>3</v>
      </c>
      <c r="C4638" t="s">
        <v>29585</v>
      </c>
      <c r="D4638">
        <v>38140498</v>
      </c>
    </row>
    <row r="4639" spans="1:4" x14ac:dyDescent="0.2">
      <c r="A4639" t="s">
        <v>6803</v>
      </c>
      <c r="B4639">
        <v>1</v>
      </c>
      <c r="C4639" t="s">
        <v>29586</v>
      </c>
      <c r="D4639">
        <v>32230024</v>
      </c>
    </row>
    <row r="4640" spans="1:4" x14ac:dyDescent="0.2">
      <c r="A4640" t="s">
        <v>6803</v>
      </c>
      <c r="B4640">
        <v>2</v>
      </c>
      <c r="C4640" t="s">
        <v>29587</v>
      </c>
      <c r="D4640">
        <v>32270001</v>
      </c>
    </row>
    <row r="4641" spans="1:4" x14ac:dyDescent="0.2">
      <c r="A4641" t="s">
        <v>6803</v>
      </c>
      <c r="B4641">
        <v>3</v>
      </c>
      <c r="C4641" t="s">
        <v>29588</v>
      </c>
      <c r="D4641">
        <v>72300455</v>
      </c>
    </row>
    <row r="4642" spans="1:4" x14ac:dyDescent="0.2">
      <c r="A4642" t="s">
        <v>6803</v>
      </c>
      <c r="B4642">
        <v>4</v>
      </c>
      <c r="C4642" t="s">
        <v>29589</v>
      </c>
      <c r="D4642">
        <v>72300488</v>
      </c>
    </row>
    <row r="4643" spans="1:4" x14ac:dyDescent="0.2">
      <c r="A4643" t="s">
        <v>6803</v>
      </c>
      <c r="B4643">
        <v>5</v>
      </c>
      <c r="C4643" t="s">
        <v>29590</v>
      </c>
      <c r="D4643">
        <v>73100178</v>
      </c>
    </row>
    <row r="4644" spans="1:4" x14ac:dyDescent="0.2">
      <c r="A4644" t="s">
        <v>6803</v>
      </c>
      <c r="B4644">
        <v>6</v>
      </c>
      <c r="C4644" t="s">
        <v>29591</v>
      </c>
      <c r="D4644">
        <v>73200794</v>
      </c>
    </row>
    <row r="4645" spans="1:4" x14ac:dyDescent="0.2">
      <c r="A4645" t="s">
        <v>12002</v>
      </c>
      <c r="B4645">
        <v>1</v>
      </c>
      <c r="C4645" t="s">
        <v>29592</v>
      </c>
      <c r="D4645">
        <v>21100498</v>
      </c>
    </row>
    <row r="4646" spans="1:4" x14ac:dyDescent="0.2">
      <c r="A4646" t="s">
        <v>12002</v>
      </c>
      <c r="B4646">
        <v>2</v>
      </c>
      <c r="C4646" t="s">
        <v>29593</v>
      </c>
      <c r="D4646">
        <v>39100023</v>
      </c>
    </row>
    <row r="4647" spans="1:4" x14ac:dyDescent="0.2">
      <c r="A4647" t="s">
        <v>12002</v>
      </c>
      <c r="B4647">
        <v>3</v>
      </c>
      <c r="C4647" t="s">
        <v>29594</v>
      </c>
      <c r="D4647">
        <v>39200440</v>
      </c>
    </row>
    <row r="4648" spans="1:4" x14ac:dyDescent="0.2">
      <c r="A4648" t="s">
        <v>5016</v>
      </c>
      <c r="B4648">
        <v>1</v>
      </c>
      <c r="C4648" t="s">
        <v>29595</v>
      </c>
      <c r="D4648">
        <v>36230449</v>
      </c>
    </row>
    <row r="4649" spans="1:4" x14ac:dyDescent="0.2">
      <c r="A4649" t="s">
        <v>5016</v>
      </c>
      <c r="B4649">
        <v>2</v>
      </c>
      <c r="C4649" t="s">
        <v>29596</v>
      </c>
      <c r="D4649">
        <v>36230831</v>
      </c>
    </row>
    <row r="4650" spans="1:4" x14ac:dyDescent="0.2">
      <c r="A4650" t="s">
        <v>5016</v>
      </c>
      <c r="B4650">
        <v>3</v>
      </c>
      <c r="C4650" t="s">
        <v>29597</v>
      </c>
      <c r="D4650">
        <v>36230933</v>
      </c>
    </row>
    <row r="4651" spans="1:4" x14ac:dyDescent="0.2">
      <c r="A4651" t="s">
        <v>2758</v>
      </c>
      <c r="B4651">
        <v>1</v>
      </c>
      <c r="C4651" t="s">
        <v>29598</v>
      </c>
      <c r="D4651">
        <v>31100495</v>
      </c>
    </row>
    <row r="4652" spans="1:4" x14ac:dyDescent="0.2">
      <c r="A4652" t="s">
        <v>2758</v>
      </c>
      <c r="B4652">
        <v>2</v>
      </c>
      <c r="C4652" t="s">
        <v>29599</v>
      </c>
      <c r="D4652">
        <v>31100995</v>
      </c>
    </row>
    <row r="4653" spans="1:4" x14ac:dyDescent="0.2">
      <c r="A4653" t="s">
        <v>7003</v>
      </c>
      <c r="B4653">
        <v>1</v>
      </c>
      <c r="C4653" t="s">
        <v>29600</v>
      </c>
      <c r="D4653">
        <v>12430773</v>
      </c>
    </row>
    <row r="4654" spans="1:4" x14ac:dyDescent="0.2">
      <c r="A4654" t="s">
        <v>7003</v>
      </c>
      <c r="B4654">
        <v>2</v>
      </c>
      <c r="C4654" t="s">
        <v>29601</v>
      </c>
      <c r="D4654">
        <v>12430797</v>
      </c>
    </row>
    <row r="4655" spans="1:4" x14ac:dyDescent="0.2">
      <c r="A4655" t="s">
        <v>7003</v>
      </c>
      <c r="B4655">
        <v>3</v>
      </c>
      <c r="C4655" t="s">
        <v>29602</v>
      </c>
      <c r="D4655">
        <v>13230222</v>
      </c>
    </row>
    <row r="4656" spans="1:4" x14ac:dyDescent="0.2">
      <c r="A4656" t="s">
        <v>7003</v>
      </c>
      <c r="B4656">
        <v>4</v>
      </c>
      <c r="C4656" t="s">
        <v>29603</v>
      </c>
      <c r="D4656">
        <v>13230228</v>
      </c>
    </row>
    <row r="4657" spans="1:4" x14ac:dyDescent="0.2">
      <c r="A4657" t="s">
        <v>7003</v>
      </c>
      <c r="B4657">
        <v>5</v>
      </c>
      <c r="C4657" t="s">
        <v>29604</v>
      </c>
      <c r="D4657">
        <v>13230647</v>
      </c>
    </row>
    <row r="4658" spans="1:4" x14ac:dyDescent="0.2">
      <c r="A4658" t="s">
        <v>7003</v>
      </c>
      <c r="B4658">
        <v>6</v>
      </c>
      <c r="C4658" t="s">
        <v>29605</v>
      </c>
      <c r="D4658">
        <v>13230888</v>
      </c>
    </row>
    <row r="4659" spans="1:4" x14ac:dyDescent="0.2">
      <c r="A4659" t="s">
        <v>12111</v>
      </c>
      <c r="B4659">
        <v>1</v>
      </c>
      <c r="C4659" t="s">
        <v>29606</v>
      </c>
      <c r="D4659">
        <v>12430722</v>
      </c>
    </row>
    <row r="4660" spans="1:4" x14ac:dyDescent="0.2">
      <c r="A4660" t="s">
        <v>12111</v>
      </c>
      <c r="B4660">
        <v>2</v>
      </c>
      <c r="C4660" t="s">
        <v>29607</v>
      </c>
      <c r="D4660">
        <v>37540003</v>
      </c>
    </row>
    <row r="4661" spans="1:4" x14ac:dyDescent="0.2">
      <c r="A4661" t="s">
        <v>12111</v>
      </c>
      <c r="B4661">
        <v>3</v>
      </c>
      <c r="C4661" t="s">
        <v>29608</v>
      </c>
      <c r="D4661">
        <v>37540004</v>
      </c>
    </row>
    <row r="4662" spans="1:4" x14ac:dyDescent="0.2">
      <c r="A4662" t="s">
        <v>12111</v>
      </c>
      <c r="B4662">
        <v>4</v>
      </c>
      <c r="C4662" t="s">
        <v>29609</v>
      </c>
      <c r="D4662">
        <v>37540077</v>
      </c>
    </row>
    <row r="4663" spans="1:4" x14ac:dyDescent="0.2">
      <c r="A4663" t="s">
        <v>9532</v>
      </c>
      <c r="B4663">
        <v>1</v>
      </c>
      <c r="C4663" t="s">
        <v>29610</v>
      </c>
      <c r="D4663">
        <v>16100479</v>
      </c>
    </row>
    <row r="4664" spans="1:4" x14ac:dyDescent="0.2">
      <c r="A4664" t="s">
        <v>9532</v>
      </c>
      <c r="B4664">
        <v>2</v>
      </c>
      <c r="C4664" t="s">
        <v>29611</v>
      </c>
      <c r="D4664">
        <v>16100546</v>
      </c>
    </row>
    <row r="4665" spans="1:4" x14ac:dyDescent="0.2">
      <c r="A4665" t="s">
        <v>9532</v>
      </c>
      <c r="B4665">
        <v>3</v>
      </c>
      <c r="C4665" t="s">
        <v>29612</v>
      </c>
      <c r="D4665">
        <v>16101546</v>
      </c>
    </row>
    <row r="4666" spans="1:4" x14ac:dyDescent="0.2">
      <c r="A4666" t="s">
        <v>1207</v>
      </c>
      <c r="B4666">
        <v>1</v>
      </c>
      <c r="C4666" t="s">
        <v>29613</v>
      </c>
      <c r="D4666">
        <v>32460020</v>
      </c>
    </row>
    <row r="4667" spans="1:4" x14ac:dyDescent="0.2">
      <c r="A4667" t="s">
        <v>1972</v>
      </c>
      <c r="B4667">
        <v>1</v>
      </c>
      <c r="C4667" t="s">
        <v>29614</v>
      </c>
      <c r="D4667">
        <v>16100787</v>
      </c>
    </row>
    <row r="4668" spans="1:4" x14ac:dyDescent="0.2">
      <c r="A4668" t="s">
        <v>1972</v>
      </c>
      <c r="B4668">
        <v>2</v>
      </c>
      <c r="C4668" t="s">
        <v>29615</v>
      </c>
      <c r="D4668">
        <v>16100788</v>
      </c>
    </row>
    <row r="4669" spans="1:4" x14ac:dyDescent="0.2">
      <c r="A4669" t="s">
        <v>5409</v>
      </c>
      <c r="B4669">
        <v>1</v>
      </c>
      <c r="C4669" t="s">
        <v>29616</v>
      </c>
      <c r="D4669">
        <v>13230627</v>
      </c>
    </row>
    <row r="4670" spans="1:4" x14ac:dyDescent="0.2">
      <c r="A4670" t="s">
        <v>5409</v>
      </c>
      <c r="B4670">
        <v>2</v>
      </c>
      <c r="C4670" t="s">
        <v>29617</v>
      </c>
      <c r="D4670">
        <v>13230680</v>
      </c>
    </row>
    <row r="4671" spans="1:4" x14ac:dyDescent="0.2">
      <c r="A4671" t="s">
        <v>5409</v>
      </c>
      <c r="B4671">
        <v>3</v>
      </c>
      <c r="C4671" t="s">
        <v>29618</v>
      </c>
      <c r="D4671">
        <v>13230734</v>
      </c>
    </row>
    <row r="4672" spans="1:4" x14ac:dyDescent="0.2">
      <c r="A4672" t="s">
        <v>5409</v>
      </c>
      <c r="B4672">
        <v>4</v>
      </c>
      <c r="C4672" t="s">
        <v>29619</v>
      </c>
      <c r="D4672">
        <v>51350484</v>
      </c>
    </row>
    <row r="4673" spans="1:4" x14ac:dyDescent="0.2">
      <c r="A4673" t="s">
        <v>5409</v>
      </c>
      <c r="B4673">
        <v>5</v>
      </c>
      <c r="C4673" t="s">
        <v>29620</v>
      </c>
      <c r="D4673">
        <v>51350777</v>
      </c>
    </row>
    <row r="4674" spans="1:4" x14ac:dyDescent="0.2">
      <c r="A4674" t="s">
        <v>1518</v>
      </c>
      <c r="B4674">
        <v>1</v>
      </c>
      <c r="C4674" t="s">
        <v>29621</v>
      </c>
      <c r="D4674">
        <v>13230028</v>
      </c>
    </row>
    <row r="4675" spans="1:4" x14ac:dyDescent="0.2">
      <c r="A4675" t="s">
        <v>1518</v>
      </c>
      <c r="B4675">
        <v>2</v>
      </c>
      <c r="C4675" t="s">
        <v>29622</v>
      </c>
      <c r="D4675">
        <v>13230227</v>
      </c>
    </row>
    <row r="4676" spans="1:4" x14ac:dyDescent="0.2">
      <c r="A4676" t="s">
        <v>1518</v>
      </c>
      <c r="B4676">
        <v>3</v>
      </c>
      <c r="C4676" t="s">
        <v>29623</v>
      </c>
      <c r="D4676">
        <v>13230334</v>
      </c>
    </row>
    <row r="4677" spans="1:4" x14ac:dyDescent="0.2">
      <c r="A4677" t="s">
        <v>1518</v>
      </c>
      <c r="B4677">
        <v>4</v>
      </c>
      <c r="C4677" t="s">
        <v>29624</v>
      </c>
      <c r="D4677">
        <v>13230412</v>
      </c>
    </row>
    <row r="4678" spans="1:4" x14ac:dyDescent="0.2">
      <c r="A4678" t="s">
        <v>1518</v>
      </c>
      <c r="B4678">
        <v>5</v>
      </c>
      <c r="C4678" t="s">
        <v>29625</v>
      </c>
      <c r="D4678">
        <v>13230469</v>
      </c>
    </row>
    <row r="4679" spans="1:4" x14ac:dyDescent="0.2">
      <c r="A4679" t="s">
        <v>1518</v>
      </c>
      <c r="B4679">
        <v>6</v>
      </c>
      <c r="C4679" t="s">
        <v>29626</v>
      </c>
      <c r="D4679">
        <v>13230487</v>
      </c>
    </row>
    <row r="4680" spans="1:4" x14ac:dyDescent="0.2">
      <c r="A4680" t="s">
        <v>1518</v>
      </c>
      <c r="B4680">
        <v>7</v>
      </c>
      <c r="C4680" t="s">
        <v>29627</v>
      </c>
      <c r="D4680">
        <v>13230518</v>
      </c>
    </row>
    <row r="4681" spans="1:4" x14ac:dyDescent="0.2">
      <c r="A4681" t="s">
        <v>1518</v>
      </c>
      <c r="B4681">
        <v>8</v>
      </c>
      <c r="C4681" t="s">
        <v>29628</v>
      </c>
      <c r="D4681">
        <v>13230565</v>
      </c>
    </row>
    <row r="4682" spans="1:4" x14ac:dyDescent="0.2">
      <c r="A4682" t="s">
        <v>1518</v>
      </c>
      <c r="B4682">
        <v>9</v>
      </c>
      <c r="C4682" t="s">
        <v>29629</v>
      </c>
      <c r="D4682">
        <v>13230666</v>
      </c>
    </row>
    <row r="4683" spans="1:4" x14ac:dyDescent="0.2">
      <c r="A4683" t="s">
        <v>1518</v>
      </c>
      <c r="B4683">
        <v>10</v>
      </c>
      <c r="C4683" t="s">
        <v>29630</v>
      </c>
      <c r="D4683">
        <v>13230920</v>
      </c>
    </row>
    <row r="4684" spans="1:4" x14ac:dyDescent="0.2">
      <c r="A4684" t="s">
        <v>82</v>
      </c>
      <c r="B4684">
        <v>1</v>
      </c>
      <c r="C4684" t="s">
        <v>29631</v>
      </c>
      <c r="D4684">
        <v>36230831</v>
      </c>
    </row>
    <row r="4685" spans="1:4" x14ac:dyDescent="0.2">
      <c r="A4685" t="s">
        <v>82</v>
      </c>
      <c r="B4685">
        <v>2</v>
      </c>
      <c r="C4685" t="s">
        <v>29632</v>
      </c>
      <c r="D4685">
        <v>36230933</v>
      </c>
    </row>
    <row r="4686" spans="1:4" x14ac:dyDescent="0.2">
      <c r="A4686" t="s">
        <v>82</v>
      </c>
      <c r="B4686">
        <v>3</v>
      </c>
      <c r="C4686" t="s">
        <v>29633</v>
      </c>
      <c r="D4686">
        <v>37130003</v>
      </c>
    </row>
    <row r="4687" spans="1:4" x14ac:dyDescent="0.2">
      <c r="A4687" t="s">
        <v>82</v>
      </c>
      <c r="B4687">
        <v>4</v>
      </c>
      <c r="C4687" t="s">
        <v>29634</v>
      </c>
      <c r="D4687">
        <v>37130776</v>
      </c>
    </row>
    <row r="4688" spans="1:4" x14ac:dyDescent="0.2">
      <c r="A4688" t="s">
        <v>82</v>
      </c>
      <c r="B4688">
        <v>5</v>
      </c>
      <c r="C4688" t="s">
        <v>29635</v>
      </c>
      <c r="D4688">
        <v>37130822</v>
      </c>
    </row>
    <row r="4689" spans="1:4" x14ac:dyDescent="0.2">
      <c r="A4689" t="s">
        <v>11312</v>
      </c>
      <c r="B4689">
        <v>1</v>
      </c>
      <c r="C4689" t="s">
        <v>29636</v>
      </c>
      <c r="D4689">
        <v>62230006</v>
      </c>
    </row>
    <row r="4690" spans="1:4" x14ac:dyDescent="0.2">
      <c r="A4690" t="s">
        <v>11312</v>
      </c>
      <c r="B4690">
        <v>2</v>
      </c>
      <c r="C4690" t="s">
        <v>29637</v>
      </c>
      <c r="D4690">
        <v>62230057</v>
      </c>
    </row>
    <row r="4691" spans="1:4" x14ac:dyDescent="0.2">
      <c r="A4691" t="s">
        <v>11312</v>
      </c>
      <c r="B4691">
        <v>3</v>
      </c>
      <c r="C4691" t="s">
        <v>29638</v>
      </c>
      <c r="D4691">
        <v>62240001</v>
      </c>
    </row>
    <row r="4692" spans="1:4" x14ac:dyDescent="0.2">
      <c r="A4692" t="s">
        <v>11897</v>
      </c>
      <c r="B4692">
        <v>1</v>
      </c>
      <c r="C4692" t="s">
        <v>29639</v>
      </c>
      <c r="D4692">
        <v>36230449</v>
      </c>
    </row>
    <row r="4693" spans="1:4" x14ac:dyDescent="0.2">
      <c r="A4693" t="s">
        <v>11897</v>
      </c>
      <c r="B4693">
        <v>2</v>
      </c>
      <c r="C4693" t="s">
        <v>29640</v>
      </c>
      <c r="D4693">
        <v>36230831</v>
      </c>
    </row>
    <row r="4694" spans="1:4" x14ac:dyDescent="0.2">
      <c r="A4694" t="s">
        <v>6527</v>
      </c>
      <c r="B4694">
        <v>1</v>
      </c>
      <c r="C4694" t="s">
        <v>29641</v>
      </c>
      <c r="D4694">
        <v>32230002</v>
      </c>
    </row>
    <row r="4695" spans="1:4" x14ac:dyDescent="0.2">
      <c r="A4695" t="s">
        <v>6527</v>
      </c>
      <c r="B4695">
        <v>2</v>
      </c>
      <c r="C4695" t="s">
        <v>29642</v>
      </c>
      <c r="D4695">
        <v>32231198</v>
      </c>
    </row>
    <row r="4696" spans="1:4" x14ac:dyDescent="0.2">
      <c r="A4696" t="s">
        <v>6527</v>
      </c>
      <c r="B4696">
        <v>3</v>
      </c>
      <c r="C4696" t="s">
        <v>29643</v>
      </c>
      <c r="D4696">
        <v>32270001</v>
      </c>
    </row>
    <row r="4697" spans="1:4" x14ac:dyDescent="0.2">
      <c r="A4697" t="s">
        <v>6527</v>
      </c>
      <c r="B4697">
        <v>4</v>
      </c>
      <c r="C4697" t="s">
        <v>29644</v>
      </c>
      <c r="D4697">
        <v>32270002</v>
      </c>
    </row>
    <row r="4698" spans="1:4" x14ac:dyDescent="0.2">
      <c r="A4698" t="s">
        <v>6527</v>
      </c>
      <c r="B4698">
        <v>5</v>
      </c>
      <c r="C4698" t="s">
        <v>29645</v>
      </c>
      <c r="D4698">
        <v>32400017</v>
      </c>
    </row>
    <row r="4699" spans="1:4" x14ac:dyDescent="0.2">
      <c r="A4699" t="s">
        <v>8158</v>
      </c>
      <c r="B4699">
        <v>1</v>
      </c>
      <c r="C4699" t="s">
        <v>29646</v>
      </c>
      <c r="D4699">
        <v>35321488</v>
      </c>
    </row>
    <row r="4700" spans="1:4" x14ac:dyDescent="0.2">
      <c r="A4700" t="s">
        <v>11537</v>
      </c>
      <c r="B4700">
        <v>1</v>
      </c>
      <c r="C4700" t="s">
        <v>29647</v>
      </c>
      <c r="D4700">
        <v>35321023</v>
      </c>
    </row>
    <row r="4701" spans="1:4" x14ac:dyDescent="0.2">
      <c r="A4701" t="s">
        <v>11537</v>
      </c>
      <c r="B4701">
        <v>2</v>
      </c>
      <c r="C4701" t="s">
        <v>29648</v>
      </c>
      <c r="D4701">
        <v>35321056</v>
      </c>
    </row>
    <row r="4702" spans="1:4" x14ac:dyDescent="0.2">
      <c r="A4702" t="s">
        <v>11537</v>
      </c>
      <c r="B4702">
        <v>3</v>
      </c>
      <c r="C4702" t="s">
        <v>29649</v>
      </c>
      <c r="D4702">
        <v>35321583</v>
      </c>
    </row>
    <row r="4703" spans="1:4" x14ac:dyDescent="0.2">
      <c r="A4703" t="s">
        <v>4055</v>
      </c>
      <c r="B4703">
        <v>1</v>
      </c>
      <c r="C4703" t="s">
        <v>29650</v>
      </c>
      <c r="D4703">
        <v>32230439</v>
      </c>
    </row>
    <row r="4704" spans="1:4" x14ac:dyDescent="0.2">
      <c r="A4704" t="s">
        <v>4055</v>
      </c>
      <c r="B4704">
        <v>2</v>
      </c>
      <c r="C4704" t="s">
        <v>29651</v>
      </c>
      <c r="D4704">
        <v>32230499</v>
      </c>
    </row>
    <row r="4705" spans="1:4" x14ac:dyDescent="0.2">
      <c r="A4705" t="s">
        <v>4055</v>
      </c>
      <c r="B4705">
        <v>3</v>
      </c>
      <c r="C4705" t="s">
        <v>29652</v>
      </c>
      <c r="D4705">
        <v>32240799</v>
      </c>
    </row>
    <row r="4706" spans="1:4" x14ac:dyDescent="0.2">
      <c r="A4706" t="s">
        <v>4055</v>
      </c>
      <c r="B4706">
        <v>4</v>
      </c>
      <c r="C4706" t="s">
        <v>29653</v>
      </c>
      <c r="D4706">
        <v>32240800</v>
      </c>
    </row>
    <row r="4707" spans="1:4" x14ac:dyDescent="0.2">
      <c r="A4707" t="s">
        <v>6743</v>
      </c>
      <c r="B4707">
        <v>1</v>
      </c>
      <c r="C4707" t="s">
        <v>29654</v>
      </c>
      <c r="D4707">
        <v>13230513</v>
      </c>
    </row>
    <row r="4708" spans="1:4" x14ac:dyDescent="0.2">
      <c r="A4708" t="s">
        <v>6743</v>
      </c>
      <c r="B4708">
        <v>2</v>
      </c>
      <c r="C4708" t="s">
        <v>29655</v>
      </c>
      <c r="D4708">
        <v>13230627</v>
      </c>
    </row>
    <row r="4709" spans="1:4" x14ac:dyDescent="0.2">
      <c r="A4709" t="s">
        <v>6743</v>
      </c>
      <c r="B4709">
        <v>3</v>
      </c>
      <c r="C4709" t="s">
        <v>29656</v>
      </c>
      <c r="D4709">
        <v>16101000</v>
      </c>
    </row>
    <row r="4710" spans="1:4" x14ac:dyDescent="0.2">
      <c r="A4710" t="s">
        <v>6743</v>
      </c>
      <c r="B4710">
        <v>4</v>
      </c>
      <c r="C4710" t="s">
        <v>29657</v>
      </c>
      <c r="D4710">
        <v>16101072</v>
      </c>
    </row>
    <row r="4711" spans="1:4" x14ac:dyDescent="0.2">
      <c r="A4711" t="s">
        <v>6743</v>
      </c>
      <c r="B4711">
        <v>5</v>
      </c>
      <c r="C4711" t="s">
        <v>29658</v>
      </c>
      <c r="D4711">
        <v>16101087</v>
      </c>
    </row>
    <row r="4712" spans="1:4" x14ac:dyDescent="0.2">
      <c r="A4712" t="s">
        <v>6743</v>
      </c>
      <c r="B4712">
        <v>6</v>
      </c>
      <c r="C4712" t="s">
        <v>29659</v>
      </c>
      <c r="D4712">
        <v>16101111</v>
      </c>
    </row>
    <row r="4713" spans="1:4" x14ac:dyDescent="0.2">
      <c r="A4713" t="s">
        <v>6743</v>
      </c>
      <c r="B4713">
        <v>7</v>
      </c>
      <c r="C4713" t="s">
        <v>29660</v>
      </c>
      <c r="D4713">
        <v>16101144</v>
      </c>
    </row>
    <row r="4714" spans="1:4" x14ac:dyDescent="0.2">
      <c r="A4714" t="s">
        <v>6743</v>
      </c>
      <c r="B4714">
        <v>8</v>
      </c>
      <c r="C4714" t="s">
        <v>29661</v>
      </c>
      <c r="D4714">
        <v>16101194</v>
      </c>
    </row>
    <row r="4715" spans="1:4" x14ac:dyDescent="0.2">
      <c r="A4715" t="s">
        <v>6743</v>
      </c>
      <c r="B4715">
        <v>9</v>
      </c>
      <c r="C4715" t="s">
        <v>29662</v>
      </c>
      <c r="D4715">
        <v>51350665</v>
      </c>
    </row>
    <row r="4716" spans="1:4" x14ac:dyDescent="0.2">
      <c r="A4716" t="s">
        <v>4193</v>
      </c>
      <c r="B4716">
        <v>1</v>
      </c>
      <c r="C4716" t="s">
        <v>29663</v>
      </c>
      <c r="D4716">
        <v>36230933</v>
      </c>
    </row>
    <row r="4717" spans="1:4" x14ac:dyDescent="0.2">
      <c r="A4717" t="s">
        <v>4193</v>
      </c>
      <c r="B4717">
        <v>2</v>
      </c>
      <c r="C4717" t="s">
        <v>29664</v>
      </c>
      <c r="D4717">
        <v>37130414</v>
      </c>
    </row>
    <row r="4718" spans="1:4" x14ac:dyDescent="0.2">
      <c r="A4718" t="s">
        <v>4193</v>
      </c>
      <c r="B4718">
        <v>3</v>
      </c>
      <c r="C4718" t="s">
        <v>29665</v>
      </c>
      <c r="D4718">
        <v>37130776</v>
      </c>
    </row>
    <row r="4719" spans="1:4" x14ac:dyDescent="0.2">
      <c r="A4719" t="s">
        <v>4735</v>
      </c>
      <c r="B4719">
        <v>1</v>
      </c>
      <c r="C4719" t="s">
        <v>29666</v>
      </c>
      <c r="D4719">
        <v>32210001</v>
      </c>
    </row>
    <row r="4720" spans="1:4" x14ac:dyDescent="0.2">
      <c r="A4720" t="s">
        <v>2261</v>
      </c>
      <c r="B4720">
        <v>1</v>
      </c>
      <c r="C4720" t="s">
        <v>29667</v>
      </c>
      <c r="D4720">
        <v>13230487</v>
      </c>
    </row>
    <row r="4721" spans="1:4" x14ac:dyDescent="0.2">
      <c r="A4721" t="s">
        <v>2261</v>
      </c>
      <c r="B4721">
        <v>2</v>
      </c>
      <c r="C4721" t="s">
        <v>29668</v>
      </c>
      <c r="D4721">
        <v>13230565</v>
      </c>
    </row>
    <row r="4722" spans="1:4" x14ac:dyDescent="0.2">
      <c r="A4722" t="s">
        <v>2261</v>
      </c>
      <c r="B4722">
        <v>3</v>
      </c>
      <c r="C4722" t="s">
        <v>29669</v>
      </c>
      <c r="D4722">
        <v>13231264</v>
      </c>
    </row>
    <row r="4723" spans="1:4" x14ac:dyDescent="0.2">
      <c r="A4723" t="s">
        <v>2159</v>
      </c>
      <c r="B4723">
        <v>1</v>
      </c>
      <c r="C4723" t="s">
        <v>29670</v>
      </c>
      <c r="D4723">
        <v>34200064</v>
      </c>
    </row>
    <row r="4724" spans="1:4" x14ac:dyDescent="0.2">
      <c r="A4724" t="s">
        <v>2159</v>
      </c>
      <c r="B4724">
        <v>2</v>
      </c>
      <c r="C4724" t="s">
        <v>29671</v>
      </c>
      <c r="D4724">
        <v>35330255</v>
      </c>
    </row>
    <row r="4725" spans="1:4" x14ac:dyDescent="0.2">
      <c r="A4725" t="s">
        <v>2159</v>
      </c>
      <c r="B4725">
        <v>3</v>
      </c>
      <c r="C4725" t="s">
        <v>29672</v>
      </c>
      <c r="D4725">
        <v>35330274</v>
      </c>
    </row>
    <row r="4726" spans="1:4" x14ac:dyDescent="0.2">
      <c r="A4726" t="s">
        <v>4437</v>
      </c>
      <c r="B4726">
        <v>1</v>
      </c>
      <c r="C4726" t="s">
        <v>29673</v>
      </c>
      <c r="D4726">
        <v>32160002</v>
      </c>
    </row>
    <row r="4727" spans="1:4" x14ac:dyDescent="0.2">
      <c r="A4727" t="s">
        <v>4437</v>
      </c>
      <c r="B4727">
        <v>2</v>
      </c>
      <c r="C4727" t="s">
        <v>29674</v>
      </c>
      <c r="D4727">
        <v>32160026</v>
      </c>
    </row>
    <row r="4728" spans="1:4" x14ac:dyDescent="0.2">
      <c r="A4728" t="s">
        <v>4437</v>
      </c>
      <c r="B4728">
        <v>3</v>
      </c>
      <c r="C4728" t="s">
        <v>29675</v>
      </c>
      <c r="D4728">
        <v>41100002</v>
      </c>
    </row>
    <row r="4729" spans="1:4" x14ac:dyDescent="0.2">
      <c r="A4729" t="s">
        <v>4437</v>
      </c>
      <c r="B4729">
        <v>4</v>
      </c>
      <c r="C4729" t="s">
        <v>29676</v>
      </c>
      <c r="D4729">
        <v>41100003</v>
      </c>
    </row>
    <row r="4730" spans="1:4" x14ac:dyDescent="0.2">
      <c r="A4730" t="s">
        <v>6035</v>
      </c>
      <c r="B4730">
        <v>1</v>
      </c>
      <c r="C4730" t="s">
        <v>29677</v>
      </c>
      <c r="D4730">
        <v>32220011</v>
      </c>
    </row>
    <row r="4731" spans="1:4" x14ac:dyDescent="0.2">
      <c r="A4731" t="s">
        <v>6035</v>
      </c>
      <c r="B4731">
        <v>2</v>
      </c>
      <c r="C4731" t="s">
        <v>29678</v>
      </c>
      <c r="D4731">
        <v>32220519</v>
      </c>
    </row>
    <row r="4732" spans="1:4" x14ac:dyDescent="0.2">
      <c r="A4732" t="s">
        <v>6035</v>
      </c>
      <c r="B4732">
        <v>3</v>
      </c>
      <c r="C4732" t="s">
        <v>29679</v>
      </c>
      <c r="D4732">
        <v>32230001</v>
      </c>
    </row>
    <row r="4733" spans="1:4" x14ac:dyDescent="0.2">
      <c r="A4733" t="s">
        <v>6035</v>
      </c>
      <c r="B4733">
        <v>4</v>
      </c>
      <c r="C4733" t="s">
        <v>29680</v>
      </c>
      <c r="D4733">
        <v>32230086</v>
      </c>
    </row>
    <row r="4734" spans="1:4" x14ac:dyDescent="0.2">
      <c r="A4734" t="s">
        <v>1156</v>
      </c>
      <c r="B4734">
        <v>1</v>
      </c>
      <c r="C4734" t="s">
        <v>29681</v>
      </c>
      <c r="D4734">
        <v>37540004</v>
      </c>
    </row>
    <row r="4735" spans="1:4" x14ac:dyDescent="0.2">
      <c r="A4735" t="s">
        <v>1156</v>
      </c>
      <c r="B4735">
        <v>2</v>
      </c>
      <c r="C4735" t="s">
        <v>29682</v>
      </c>
      <c r="D4735">
        <v>37540022</v>
      </c>
    </row>
    <row r="4736" spans="1:4" x14ac:dyDescent="0.2">
      <c r="A4736" t="s">
        <v>1156</v>
      </c>
      <c r="B4736">
        <v>3</v>
      </c>
      <c r="C4736" t="s">
        <v>29683</v>
      </c>
      <c r="D4736">
        <v>37540026</v>
      </c>
    </row>
    <row r="4737" spans="1:4" x14ac:dyDescent="0.2">
      <c r="A4737" t="s">
        <v>1156</v>
      </c>
      <c r="B4737">
        <v>4</v>
      </c>
      <c r="C4737" t="s">
        <v>29684</v>
      </c>
      <c r="D4737">
        <v>37540089</v>
      </c>
    </row>
    <row r="4738" spans="1:4" x14ac:dyDescent="0.2">
      <c r="A4738" t="s">
        <v>6127</v>
      </c>
      <c r="B4738">
        <v>1</v>
      </c>
      <c r="C4738" t="s">
        <v>29685</v>
      </c>
      <c r="D4738">
        <v>32210754</v>
      </c>
    </row>
    <row r="4739" spans="1:4" x14ac:dyDescent="0.2">
      <c r="A4739" t="s">
        <v>11180</v>
      </c>
      <c r="B4739">
        <v>1</v>
      </c>
      <c r="C4739" t="s">
        <v>29686</v>
      </c>
      <c r="D4739">
        <v>35321244</v>
      </c>
    </row>
    <row r="4740" spans="1:4" x14ac:dyDescent="0.2">
      <c r="A4740" t="s">
        <v>11180</v>
      </c>
      <c r="B4740">
        <v>2</v>
      </c>
      <c r="C4740" t="s">
        <v>29687</v>
      </c>
      <c r="D4740">
        <v>35321466</v>
      </c>
    </row>
    <row r="4741" spans="1:4" x14ac:dyDescent="0.2">
      <c r="A4741" t="s">
        <v>11180</v>
      </c>
      <c r="B4741">
        <v>3</v>
      </c>
      <c r="C4741" t="s">
        <v>29688</v>
      </c>
      <c r="D4741">
        <v>35321866</v>
      </c>
    </row>
    <row r="4742" spans="1:4" x14ac:dyDescent="0.2">
      <c r="A4742" t="s">
        <v>11180</v>
      </c>
      <c r="B4742">
        <v>4</v>
      </c>
      <c r="C4742" t="s">
        <v>29689</v>
      </c>
      <c r="D4742">
        <v>43340362</v>
      </c>
    </row>
    <row r="4743" spans="1:4" x14ac:dyDescent="0.2">
      <c r="A4743" t="s">
        <v>8491</v>
      </c>
      <c r="B4743">
        <v>1</v>
      </c>
      <c r="C4743" t="s">
        <v>29690</v>
      </c>
      <c r="D4743">
        <v>31100995</v>
      </c>
    </row>
    <row r="4744" spans="1:4" x14ac:dyDescent="0.2">
      <c r="A4744" t="s">
        <v>8089</v>
      </c>
      <c r="B4744">
        <v>1</v>
      </c>
      <c r="C4744" t="s">
        <v>29691</v>
      </c>
      <c r="D4744">
        <v>39100013</v>
      </c>
    </row>
    <row r="4745" spans="1:4" x14ac:dyDescent="0.2">
      <c r="A4745" t="s">
        <v>8089</v>
      </c>
      <c r="B4745">
        <v>2</v>
      </c>
      <c r="C4745" t="s">
        <v>29692</v>
      </c>
      <c r="D4745">
        <v>39100026</v>
      </c>
    </row>
    <row r="4746" spans="1:4" x14ac:dyDescent="0.2">
      <c r="A4746" t="s">
        <v>8388</v>
      </c>
      <c r="B4746">
        <v>1</v>
      </c>
      <c r="C4746" t="s">
        <v>29693</v>
      </c>
      <c r="D4746">
        <v>42320003</v>
      </c>
    </row>
    <row r="4747" spans="1:4" x14ac:dyDescent="0.2">
      <c r="A4747" t="s">
        <v>8388</v>
      </c>
      <c r="B4747">
        <v>2</v>
      </c>
      <c r="C4747" t="s">
        <v>29694</v>
      </c>
      <c r="D4747">
        <v>42320007</v>
      </c>
    </row>
    <row r="4748" spans="1:4" x14ac:dyDescent="0.2">
      <c r="A4748" t="s">
        <v>8388</v>
      </c>
      <c r="B4748">
        <v>3</v>
      </c>
      <c r="C4748" t="s">
        <v>29695</v>
      </c>
      <c r="D4748">
        <v>42320016</v>
      </c>
    </row>
    <row r="4749" spans="1:4" x14ac:dyDescent="0.2">
      <c r="A4749" t="s">
        <v>8388</v>
      </c>
      <c r="B4749">
        <v>4</v>
      </c>
      <c r="C4749" t="s">
        <v>29696</v>
      </c>
      <c r="D4749">
        <v>42320026</v>
      </c>
    </row>
    <row r="4750" spans="1:4" x14ac:dyDescent="0.2">
      <c r="A4750" t="s">
        <v>8388</v>
      </c>
      <c r="B4750">
        <v>5</v>
      </c>
      <c r="C4750" t="s">
        <v>29697</v>
      </c>
      <c r="D4750">
        <v>42320044</v>
      </c>
    </row>
    <row r="4751" spans="1:4" x14ac:dyDescent="0.2">
      <c r="A4751" t="s">
        <v>8388</v>
      </c>
      <c r="B4751">
        <v>6</v>
      </c>
      <c r="C4751" t="s">
        <v>29698</v>
      </c>
      <c r="D4751">
        <v>42320511</v>
      </c>
    </row>
    <row r="4752" spans="1:4" x14ac:dyDescent="0.2">
      <c r="A4752" t="s">
        <v>8388</v>
      </c>
      <c r="B4752">
        <v>7</v>
      </c>
      <c r="C4752" t="s">
        <v>29699</v>
      </c>
      <c r="D4752">
        <v>42320687</v>
      </c>
    </row>
    <row r="4753" spans="1:4" x14ac:dyDescent="0.2">
      <c r="A4753" t="s">
        <v>958</v>
      </c>
      <c r="B4753">
        <v>1</v>
      </c>
      <c r="C4753" t="s">
        <v>29700</v>
      </c>
      <c r="D4753">
        <v>31100495</v>
      </c>
    </row>
    <row r="4754" spans="1:4" x14ac:dyDescent="0.2">
      <c r="A4754" t="s">
        <v>958</v>
      </c>
      <c r="B4754">
        <v>2</v>
      </c>
      <c r="C4754" t="s">
        <v>29701</v>
      </c>
      <c r="D4754">
        <v>31100995</v>
      </c>
    </row>
    <row r="4755" spans="1:4" x14ac:dyDescent="0.2">
      <c r="A4755" t="s">
        <v>952</v>
      </c>
      <c r="B4755">
        <v>1</v>
      </c>
      <c r="C4755" t="s">
        <v>29702</v>
      </c>
      <c r="D4755">
        <v>35310017</v>
      </c>
    </row>
    <row r="4756" spans="1:4" x14ac:dyDescent="0.2">
      <c r="A4756" t="s">
        <v>9022</v>
      </c>
      <c r="B4756">
        <v>1</v>
      </c>
      <c r="C4756" t="s">
        <v>29703</v>
      </c>
      <c r="D4756">
        <v>16100787</v>
      </c>
    </row>
    <row r="4757" spans="1:4" x14ac:dyDescent="0.2">
      <c r="A4757" t="s">
        <v>1756</v>
      </c>
      <c r="B4757">
        <v>1</v>
      </c>
      <c r="C4757" t="s">
        <v>29704</v>
      </c>
      <c r="D4757">
        <v>35321583</v>
      </c>
    </row>
    <row r="4758" spans="1:4" x14ac:dyDescent="0.2">
      <c r="A4758" t="s">
        <v>1756</v>
      </c>
      <c r="B4758">
        <v>2</v>
      </c>
      <c r="C4758" t="s">
        <v>29705</v>
      </c>
      <c r="D4758">
        <v>43340722</v>
      </c>
    </row>
    <row r="4759" spans="1:4" x14ac:dyDescent="0.2">
      <c r="A4759" t="s">
        <v>2590</v>
      </c>
      <c r="B4759">
        <v>1</v>
      </c>
      <c r="C4759" t="s">
        <v>29706</v>
      </c>
      <c r="D4759">
        <v>21100678</v>
      </c>
    </row>
    <row r="4760" spans="1:4" x14ac:dyDescent="0.2">
      <c r="A4760" t="s">
        <v>2590</v>
      </c>
      <c r="B4760">
        <v>2</v>
      </c>
      <c r="C4760" t="s">
        <v>29707</v>
      </c>
      <c r="D4760">
        <v>37220622</v>
      </c>
    </row>
    <row r="4761" spans="1:4" x14ac:dyDescent="0.2">
      <c r="A4761" t="s">
        <v>2590</v>
      </c>
      <c r="B4761">
        <v>3</v>
      </c>
      <c r="C4761" t="s">
        <v>29708</v>
      </c>
      <c r="D4761">
        <v>37220881</v>
      </c>
    </row>
    <row r="4762" spans="1:4" x14ac:dyDescent="0.2">
      <c r="A4762" t="s">
        <v>5085</v>
      </c>
      <c r="B4762">
        <v>1</v>
      </c>
      <c r="C4762" t="s">
        <v>29709</v>
      </c>
      <c r="D4762">
        <v>36120697</v>
      </c>
    </row>
    <row r="4763" spans="1:4" x14ac:dyDescent="0.2">
      <c r="A4763" t="s">
        <v>5085</v>
      </c>
      <c r="B4763">
        <v>2</v>
      </c>
      <c r="C4763" t="s">
        <v>29710</v>
      </c>
      <c r="D4763">
        <v>36120698</v>
      </c>
    </row>
    <row r="4764" spans="1:4" x14ac:dyDescent="0.2">
      <c r="A4764" t="s">
        <v>5085</v>
      </c>
      <c r="B4764">
        <v>3</v>
      </c>
      <c r="C4764" t="s">
        <v>29711</v>
      </c>
      <c r="D4764">
        <v>36120744</v>
      </c>
    </row>
    <row r="4765" spans="1:4" x14ac:dyDescent="0.2">
      <c r="A4765" t="s">
        <v>5085</v>
      </c>
      <c r="B4765">
        <v>4</v>
      </c>
      <c r="C4765" t="s">
        <v>29712</v>
      </c>
      <c r="D4765">
        <v>36120777</v>
      </c>
    </row>
    <row r="4766" spans="1:4" x14ac:dyDescent="0.2">
      <c r="A4766" t="s">
        <v>5085</v>
      </c>
      <c r="B4766">
        <v>5</v>
      </c>
      <c r="C4766" t="s">
        <v>29713</v>
      </c>
      <c r="D4766">
        <v>37130588</v>
      </c>
    </row>
    <row r="4767" spans="1:4" x14ac:dyDescent="0.2">
      <c r="A4767" t="s">
        <v>5085</v>
      </c>
      <c r="B4767">
        <v>6</v>
      </c>
      <c r="C4767" t="s">
        <v>29714</v>
      </c>
      <c r="D4767">
        <v>37130888</v>
      </c>
    </row>
    <row r="4768" spans="1:4" x14ac:dyDescent="0.2">
      <c r="A4768" t="s">
        <v>8011</v>
      </c>
      <c r="B4768">
        <v>1</v>
      </c>
      <c r="C4768" t="s">
        <v>29715</v>
      </c>
      <c r="D4768">
        <v>31100995</v>
      </c>
    </row>
    <row r="4769" spans="1:4" x14ac:dyDescent="0.2">
      <c r="A4769" t="s">
        <v>6960</v>
      </c>
      <c r="B4769">
        <v>1</v>
      </c>
      <c r="C4769" t="s">
        <v>29716</v>
      </c>
      <c r="D4769">
        <v>32130002</v>
      </c>
    </row>
    <row r="4770" spans="1:4" x14ac:dyDescent="0.2">
      <c r="A4770" t="s">
        <v>6960</v>
      </c>
      <c r="B4770">
        <v>2</v>
      </c>
      <c r="C4770" t="s">
        <v>29717</v>
      </c>
      <c r="D4770">
        <v>32400017</v>
      </c>
    </row>
    <row r="4771" spans="1:4" x14ac:dyDescent="0.2">
      <c r="A4771" t="s">
        <v>8131</v>
      </c>
      <c r="B4771">
        <v>1</v>
      </c>
      <c r="C4771" t="s">
        <v>29718</v>
      </c>
      <c r="D4771">
        <v>13210018</v>
      </c>
    </row>
    <row r="4772" spans="1:4" x14ac:dyDescent="0.2">
      <c r="A4772" t="s">
        <v>8131</v>
      </c>
      <c r="B4772">
        <v>2</v>
      </c>
      <c r="C4772" t="s">
        <v>29719</v>
      </c>
      <c r="D4772">
        <v>13210020</v>
      </c>
    </row>
    <row r="4773" spans="1:4" x14ac:dyDescent="0.2">
      <c r="A4773" t="s">
        <v>8131</v>
      </c>
      <c r="B4773">
        <v>3</v>
      </c>
      <c r="C4773" t="s">
        <v>29720</v>
      </c>
      <c r="D4773">
        <v>13210021</v>
      </c>
    </row>
    <row r="4774" spans="1:4" x14ac:dyDescent="0.2">
      <c r="A4774" t="s">
        <v>8131</v>
      </c>
      <c r="B4774">
        <v>4</v>
      </c>
      <c r="C4774" t="s">
        <v>29721</v>
      </c>
      <c r="D4774">
        <v>13210022</v>
      </c>
    </row>
    <row r="4775" spans="1:4" x14ac:dyDescent="0.2">
      <c r="A4775" t="s">
        <v>8131</v>
      </c>
      <c r="B4775">
        <v>5</v>
      </c>
      <c r="C4775" t="s">
        <v>29722</v>
      </c>
      <c r="D4775">
        <v>13210113</v>
      </c>
    </row>
    <row r="4776" spans="1:4" x14ac:dyDescent="0.2">
      <c r="A4776" t="s">
        <v>8131</v>
      </c>
      <c r="B4776">
        <v>6</v>
      </c>
      <c r="C4776" t="s">
        <v>29723</v>
      </c>
      <c r="D4776">
        <v>13210733</v>
      </c>
    </row>
    <row r="4777" spans="1:4" x14ac:dyDescent="0.2">
      <c r="A4777" t="s">
        <v>8131</v>
      </c>
      <c r="B4777">
        <v>7</v>
      </c>
      <c r="C4777" t="s">
        <v>29724</v>
      </c>
      <c r="D4777">
        <v>13210747</v>
      </c>
    </row>
    <row r="4778" spans="1:4" x14ac:dyDescent="0.2">
      <c r="A4778" t="s">
        <v>8131</v>
      </c>
      <c r="B4778">
        <v>8</v>
      </c>
      <c r="C4778" t="s">
        <v>29725</v>
      </c>
      <c r="D4778">
        <v>13220001</v>
      </c>
    </row>
    <row r="4779" spans="1:4" x14ac:dyDescent="0.2">
      <c r="A4779" t="s">
        <v>8131</v>
      </c>
      <c r="B4779">
        <v>9</v>
      </c>
      <c r="C4779" t="s">
        <v>29726</v>
      </c>
      <c r="D4779">
        <v>13220002</v>
      </c>
    </row>
    <row r="4780" spans="1:4" x14ac:dyDescent="0.2">
      <c r="A4780" t="s">
        <v>11147</v>
      </c>
      <c r="B4780">
        <v>1</v>
      </c>
      <c r="C4780" t="s">
        <v>29727</v>
      </c>
      <c r="D4780">
        <v>63300004</v>
      </c>
    </row>
    <row r="4781" spans="1:4" x14ac:dyDescent="0.2">
      <c r="A4781" t="s">
        <v>11147</v>
      </c>
      <c r="B4781">
        <v>2</v>
      </c>
      <c r="C4781" t="s">
        <v>29728</v>
      </c>
      <c r="D4781">
        <v>92200002</v>
      </c>
    </row>
    <row r="4782" spans="1:4" x14ac:dyDescent="0.2">
      <c r="A4782" t="s">
        <v>11147</v>
      </c>
      <c r="B4782">
        <v>3</v>
      </c>
      <c r="C4782" t="s">
        <v>29729</v>
      </c>
      <c r="D4782">
        <v>93300878</v>
      </c>
    </row>
    <row r="4783" spans="1:4" x14ac:dyDescent="0.2">
      <c r="A4783" t="s">
        <v>11147</v>
      </c>
      <c r="B4783">
        <v>4</v>
      </c>
      <c r="C4783" t="s">
        <v>29730</v>
      </c>
      <c r="D4783">
        <v>93500433</v>
      </c>
    </row>
    <row r="4784" spans="1:4" x14ac:dyDescent="0.2">
      <c r="A4784" t="s">
        <v>6286</v>
      </c>
      <c r="B4784">
        <v>1</v>
      </c>
      <c r="C4784" t="s">
        <v>29731</v>
      </c>
      <c r="D4784">
        <v>13230622</v>
      </c>
    </row>
    <row r="4785" spans="1:4" x14ac:dyDescent="0.2">
      <c r="A4785" t="s">
        <v>6286</v>
      </c>
      <c r="B4785">
        <v>2</v>
      </c>
      <c r="C4785" t="s">
        <v>29732</v>
      </c>
      <c r="D4785">
        <v>13230704</v>
      </c>
    </row>
    <row r="4786" spans="1:4" x14ac:dyDescent="0.2">
      <c r="A4786" t="s">
        <v>6286</v>
      </c>
      <c r="B4786">
        <v>3</v>
      </c>
      <c r="C4786" t="s">
        <v>29733</v>
      </c>
      <c r="D4786">
        <v>13230755</v>
      </c>
    </row>
    <row r="4787" spans="1:4" x14ac:dyDescent="0.2">
      <c r="A4787" t="s">
        <v>6286</v>
      </c>
      <c r="B4787">
        <v>4</v>
      </c>
      <c r="C4787" t="s">
        <v>29734</v>
      </c>
      <c r="D4787">
        <v>13230757</v>
      </c>
    </row>
    <row r="4788" spans="1:4" x14ac:dyDescent="0.2">
      <c r="A4788" t="s">
        <v>6286</v>
      </c>
      <c r="B4788">
        <v>5</v>
      </c>
      <c r="C4788" t="s">
        <v>29735</v>
      </c>
      <c r="D4788">
        <v>35321488</v>
      </c>
    </row>
    <row r="4789" spans="1:4" x14ac:dyDescent="0.2">
      <c r="A4789" t="s">
        <v>9940</v>
      </c>
      <c r="B4789">
        <v>1</v>
      </c>
      <c r="C4789" t="s">
        <v>29736</v>
      </c>
      <c r="D4789">
        <v>36230933</v>
      </c>
    </row>
    <row r="4790" spans="1:4" x14ac:dyDescent="0.2">
      <c r="A4790" t="s">
        <v>9940</v>
      </c>
      <c r="B4790">
        <v>2</v>
      </c>
      <c r="C4790" t="s">
        <v>29737</v>
      </c>
      <c r="D4790">
        <v>37130004</v>
      </c>
    </row>
    <row r="4791" spans="1:4" x14ac:dyDescent="0.2">
      <c r="A4791" t="s">
        <v>9940</v>
      </c>
      <c r="B4791">
        <v>3</v>
      </c>
      <c r="C4791" t="s">
        <v>29738</v>
      </c>
      <c r="D4791">
        <v>37130414</v>
      </c>
    </row>
    <row r="4792" spans="1:4" x14ac:dyDescent="0.2">
      <c r="A4792" t="s">
        <v>2740</v>
      </c>
      <c r="B4792">
        <v>1</v>
      </c>
      <c r="C4792" t="s">
        <v>29739</v>
      </c>
      <c r="D4792">
        <v>37130377</v>
      </c>
    </row>
    <row r="4793" spans="1:4" x14ac:dyDescent="0.2">
      <c r="A4793" t="s">
        <v>2740</v>
      </c>
      <c r="B4793">
        <v>2</v>
      </c>
      <c r="C4793" t="s">
        <v>29740</v>
      </c>
      <c r="D4793">
        <v>37130600</v>
      </c>
    </row>
    <row r="4794" spans="1:4" x14ac:dyDescent="0.2">
      <c r="A4794" t="s">
        <v>2740</v>
      </c>
      <c r="B4794">
        <v>3</v>
      </c>
      <c r="C4794" t="s">
        <v>29741</v>
      </c>
      <c r="D4794">
        <v>37130743</v>
      </c>
    </row>
    <row r="4795" spans="1:4" x14ac:dyDescent="0.2">
      <c r="A4795" t="s">
        <v>12005</v>
      </c>
      <c r="B4795">
        <v>1</v>
      </c>
      <c r="C4795" t="s">
        <v>29742</v>
      </c>
      <c r="D4795">
        <v>38160001</v>
      </c>
    </row>
    <row r="4796" spans="1:4" x14ac:dyDescent="0.2">
      <c r="A4796" t="s">
        <v>12005</v>
      </c>
      <c r="B4796">
        <v>2</v>
      </c>
      <c r="C4796" t="s">
        <v>29743</v>
      </c>
      <c r="D4796">
        <v>38160008</v>
      </c>
    </row>
    <row r="4797" spans="1:4" x14ac:dyDescent="0.2">
      <c r="A4797" t="s">
        <v>12005</v>
      </c>
      <c r="B4797">
        <v>3</v>
      </c>
      <c r="C4797" t="s">
        <v>29744</v>
      </c>
      <c r="D4797">
        <v>39100001</v>
      </c>
    </row>
    <row r="4798" spans="1:4" x14ac:dyDescent="0.2">
      <c r="A4798" t="s">
        <v>12005</v>
      </c>
      <c r="B4798">
        <v>4</v>
      </c>
      <c r="C4798" t="s">
        <v>29745</v>
      </c>
      <c r="D4798">
        <v>39100004</v>
      </c>
    </row>
    <row r="4799" spans="1:4" x14ac:dyDescent="0.2">
      <c r="A4799" t="s">
        <v>12005</v>
      </c>
      <c r="B4799">
        <v>5</v>
      </c>
      <c r="C4799" t="s">
        <v>29746</v>
      </c>
      <c r="D4799">
        <v>39100007</v>
      </c>
    </row>
    <row r="4800" spans="1:4" x14ac:dyDescent="0.2">
      <c r="A4800" t="s">
        <v>12005</v>
      </c>
      <c r="B4800">
        <v>6</v>
      </c>
      <c r="C4800" t="s">
        <v>29747</v>
      </c>
      <c r="D4800">
        <v>39100026</v>
      </c>
    </row>
    <row r="4801" spans="1:4" x14ac:dyDescent="0.2">
      <c r="A4801" t="s">
        <v>12005</v>
      </c>
      <c r="B4801">
        <v>7</v>
      </c>
      <c r="C4801" t="s">
        <v>29748</v>
      </c>
      <c r="D4801">
        <v>39100029</v>
      </c>
    </row>
    <row r="4802" spans="1:4" x14ac:dyDescent="0.2">
      <c r="A4802" t="s">
        <v>5172</v>
      </c>
      <c r="B4802">
        <v>1</v>
      </c>
      <c r="C4802" t="s">
        <v>29749</v>
      </c>
      <c r="D4802">
        <v>63210023</v>
      </c>
    </row>
    <row r="4803" spans="1:4" x14ac:dyDescent="0.2">
      <c r="A4803" t="s">
        <v>5172</v>
      </c>
      <c r="B4803">
        <v>2</v>
      </c>
      <c r="C4803" t="s">
        <v>29750</v>
      </c>
      <c r="D4803">
        <v>63220002</v>
      </c>
    </row>
    <row r="4804" spans="1:4" x14ac:dyDescent="0.2">
      <c r="A4804" t="s">
        <v>5172</v>
      </c>
      <c r="B4804">
        <v>3</v>
      </c>
      <c r="C4804" t="s">
        <v>29751</v>
      </c>
      <c r="D4804">
        <v>63230022</v>
      </c>
    </row>
    <row r="4805" spans="1:4" x14ac:dyDescent="0.2">
      <c r="A4805" t="s">
        <v>5172</v>
      </c>
      <c r="B4805">
        <v>4</v>
      </c>
      <c r="C4805" t="s">
        <v>29752</v>
      </c>
      <c r="D4805">
        <v>63300004</v>
      </c>
    </row>
    <row r="4806" spans="1:4" x14ac:dyDescent="0.2">
      <c r="A4806" t="s">
        <v>10525</v>
      </c>
      <c r="B4806">
        <v>1</v>
      </c>
      <c r="C4806" t="s">
        <v>29753</v>
      </c>
      <c r="D4806">
        <v>16200225</v>
      </c>
    </row>
    <row r="4807" spans="1:4" x14ac:dyDescent="0.2">
      <c r="A4807" t="s">
        <v>10525</v>
      </c>
      <c r="B4807">
        <v>2</v>
      </c>
      <c r="C4807" t="s">
        <v>29754</v>
      </c>
      <c r="D4807">
        <v>16200674</v>
      </c>
    </row>
    <row r="4808" spans="1:4" x14ac:dyDescent="0.2">
      <c r="A4808" t="s">
        <v>10525</v>
      </c>
      <c r="B4808">
        <v>3</v>
      </c>
      <c r="C4808" t="s">
        <v>29755</v>
      </c>
      <c r="D4808">
        <v>16200752</v>
      </c>
    </row>
    <row r="4809" spans="1:4" x14ac:dyDescent="0.2">
      <c r="A4809" t="s">
        <v>10525</v>
      </c>
      <c r="B4809">
        <v>4</v>
      </c>
      <c r="C4809" t="s">
        <v>29756</v>
      </c>
      <c r="D4809">
        <v>16200844</v>
      </c>
    </row>
    <row r="4810" spans="1:4" x14ac:dyDescent="0.2">
      <c r="A4810" t="s">
        <v>10525</v>
      </c>
      <c r="B4810">
        <v>5</v>
      </c>
      <c r="C4810" t="s">
        <v>29757</v>
      </c>
      <c r="D4810">
        <v>16200952</v>
      </c>
    </row>
    <row r="4811" spans="1:4" x14ac:dyDescent="0.2">
      <c r="A4811" t="s">
        <v>4758</v>
      </c>
      <c r="B4811">
        <v>1</v>
      </c>
      <c r="C4811" t="s">
        <v>29758</v>
      </c>
      <c r="D4811">
        <v>34200007</v>
      </c>
    </row>
    <row r="4812" spans="1:4" x14ac:dyDescent="0.2">
      <c r="A4812" t="s">
        <v>4758</v>
      </c>
      <c r="B4812">
        <v>2</v>
      </c>
      <c r="C4812" t="s">
        <v>29759</v>
      </c>
      <c r="D4812">
        <v>34200028</v>
      </c>
    </row>
    <row r="4813" spans="1:4" x14ac:dyDescent="0.2">
      <c r="A4813" t="s">
        <v>10354</v>
      </c>
      <c r="B4813">
        <v>1</v>
      </c>
      <c r="C4813" t="s">
        <v>29760</v>
      </c>
      <c r="D4813">
        <v>32130003</v>
      </c>
    </row>
    <row r="4814" spans="1:4" x14ac:dyDescent="0.2">
      <c r="A4814" t="s">
        <v>2662</v>
      </c>
      <c r="B4814">
        <v>1</v>
      </c>
      <c r="C4814" t="s">
        <v>29761</v>
      </c>
      <c r="D4814">
        <v>42320762</v>
      </c>
    </row>
    <row r="4815" spans="1:4" x14ac:dyDescent="0.2">
      <c r="A4815" t="s">
        <v>2662</v>
      </c>
      <c r="B4815">
        <v>2</v>
      </c>
      <c r="C4815" t="s">
        <v>29762</v>
      </c>
      <c r="D4815">
        <v>42320799</v>
      </c>
    </row>
    <row r="4816" spans="1:4" x14ac:dyDescent="0.2">
      <c r="A4816" t="s">
        <v>6764</v>
      </c>
      <c r="B4816">
        <v>1</v>
      </c>
      <c r="C4816" t="s">
        <v>29763</v>
      </c>
      <c r="D4816">
        <v>37220622</v>
      </c>
    </row>
    <row r="4817" spans="1:4" x14ac:dyDescent="0.2">
      <c r="A4817" t="s">
        <v>6764</v>
      </c>
      <c r="B4817">
        <v>2</v>
      </c>
      <c r="C4817" t="s">
        <v>29764</v>
      </c>
      <c r="D4817">
        <v>37220881</v>
      </c>
    </row>
    <row r="4818" spans="1:4" x14ac:dyDescent="0.2">
      <c r="A4818" t="s">
        <v>2291</v>
      </c>
      <c r="B4818">
        <v>1</v>
      </c>
      <c r="C4818" t="s">
        <v>29765</v>
      </c>
      <c r="D4818">
        <v>22130644</v>
      </c>
    </row>
    <row r="4819" spans="1:4" x14ac:dyDescent="0.2">
      <c r="A4819" t="s">
        <v>5839</v>
      </c>
      <c r="B4819">
        <v>1</v>
      </c>
      <c r="C4819" t="s">
        <v>29766</v>
      </c>
      <c r="D4819">
        <v>31100002</v>
      </c>
    </row>
    <row r="4820" spans="1:4" x14ac:dyDescent="0.2">
      <c r="A4820" t="s">
        <v>7748</v>
      </c>
      <c r="B4820">
        <v>1</v>
      </c>
      <c r="C4820" t="s">
        <v>29767</v>
      </c>
      <c r="D4820">
        <v>32160357</v>
      </c>
    </row>
    <row r="4821" spans="1:4" x14ac:dyDescent="0.2">
      <c r="A4821" t="s">
        <v>11399</v>
      </c>
      <c r="B4821">
        <v>1</v>
      </c>
      <c r="C4821" t="s">
        <v>29768</v>
      </c>
      <c r="D4821">
        <v>37240001</v>
      </c>
    </row>
    <row r="4822" spans="1:4" x14ac:dyDescent="0.2">
      <c r="A4822" t="s">
        <v>11399</v>
      </c>
      <c r="B4822">
        <v>2</v>
      </c>
      <c r="C4822" t="s">
        <v>29769</v>
      </c>
      <c r="D4822">
        <v>37240111</v>
      </c>
    </row>
    <row r="4823" spans="1:4" x14ac:dyDescent="0.2">
      <c r="A4823" t="s">
        <v>11399</v>
      </c>
      <c r="B4823">
        <v>3</v>
      </c>
      <c r="C4823" t="s">
        <v>29770</v>
      </c>
      <c r="D4823">
        <v>37410666</v>
      </c>
    </row>
    <row r="4824" spans="1:4" x14ac:dyDescent="0.2">
      <c r="A4824" t="s">
        <v>4974</v>
      </c>
      <c r="B4824">
        <v>1</v>
      </c>
      <c r="C4824" t="s">
        <v>29771</v>
      </c>
      <c r="D4824">
        <v>34200003</v>
      </c>
    </row>
    <row r="4825" spans="1:4" x14ac:dyDescent="0.2">
      <c r="A4825" t="s">
        <v>4974</v>
      </c>
      <c r="B4825">
        <v>2</v>
      </c>
      <c r="C4825" t="s">
        <v>29772</v>
      </c>
      <c r="D4825">
        <v>34200013</v>
      </c>
    </row>
    <row r="4826" spans="1:4" x14ac:dyDescent="0.2">
      <c r="A4826" t="s">
        <v>4974</v>
      </c>
      <c r="B4826">
        <v>3</v>
      </c>
      <c r="C4826" t="s">
        <v>29773</v>
      </c>
      <c r="D4826">
        <v>34200014</v>
      </c>
    </row>
    <row r="4827" spans="1:4" x14ac:dyDescent="0.2">
      <c r="A4827" t="s">
        <v>4974</v>
      </c>
      <c r="B4827">
        <v>4</v>
      </c>
      <c r="C4827" t="s">
        <v>29774</v>
      </c>
      <c r="D4827">
        <v>34200020</v>
      </c>
    </row>
    <row r="4828" spans="1:4" x14ac:dyDescent="0.2">
      <c r="A4828" t="s">
        <v>4974</v>
      </c>
      <c r="B4828">
        <v>5</v>
      </c>
      <c r="C4828" t="s">
        <v>29775</v>
      </c>
      <c r="D4828">
        <v>34200063</v>
      </c>
    </row>
    <row r="4829" spans="1:4" x14ac:dyDescent="0.2">
      <c r="A4829" t="s">
        <v>4926</v>
      </c>
      <c r="B4829">
        <v>1</v>
      </c>
      <c r="C4829" t="s">
        <v>29776</v>
      </c>
      <c r="D4829">
        <v>32240024</v>
      </c>
    </row>
    <row r="4830" spans="1:4" x14ac:dyDescent="0.2">
      <c r="A4830" t="s">
        <v>7676</v>
      </c>
      <c r="B4830">
        <v>1</v>
      </c>
      <c r="C4830" t="s">
        <v>29777</v>
      </c>
      <c r="D4830">
        <v>62231022</v>
      </c>
    </row>
    <row r="4831" spans="1:4" x14ac:dyDescent="0.2">
      <c r="A4831" t="s">
        <v>7676</v>
      </c>
      <c r="B4831">
        <v>2</v>
      </c>
      <c r="C4831" t="s">
        <v>29778</v>
      </c>
      <c r="D4831">
        <v>71240137</v>
      </c>
    </row>
    <row r="4832" spans="1:4" x14ac:dyDescent="0.2">
      <c r="A4832" t="s">
        <v>7676</v>
      </c>
      <c r="B4832">
        <v>3</v>
      </c>
      <c r="C4832" t="s">
        <v>29779</v>
      </c>
      <c r="D4832">
        <v>71240797</v>
      </c>
    </row>
    <row r="4833" spans="1:4" x14ac:dyDescent="0.2">
      <c r="A4833" t="s">
        <v>2186</v>
      </c>
      <c r="B4833">
        <v>1</v>
      </c>
      <c r="C4833" t="s">
        <v>29780</v>
      </c>
      <c r="D4833">
        <v>34200006</v>
      </c>
    </row>
    <row r="4834" spans="1:4" x14ac:dyDescent="0.2">
      <c r="A4834" t="s">
        <v>4568</v>
      </c>
      <c r="B4834">
        <v>1</v>
      </c>
      <c r="C4834" t="s">
        <v>29781</v>
      </c>
      <c r="D4834">
        <v>36120588</v>
      </c>
    </row>
    <row r="4835" spans="1:4" x14ac:dyDescent="0.2">
      <c r="A4835" t="s">
        <v>4568</v>
      </c>
      <c r="B4835">
        <v>2</v>
      </c>
      <c r="C4835" t="s">
        <v>29782</v>
      </c>
      <c r="D4835">
        <v>36120697</v>
      </c>
    </row>
    <row r="4836" spans="1:4" x14ac:dyDescent="0.2">
      <c r="A4836" t="s">
        <v>4568</v>
      </c>
      <c r="B4836">
        <v>3</v>
      </c>
      <c r="C4836" t="s">
        <v>29783</v>
      </c>
      <c r="D4836">
        <v>36130023</v>
      </c>
    </row>
    <row r="4837" spans="1:4" x14ac:dyDescent="0.2">
      <c r="A4837" t="s">
        <v>4568</v>
      </c>
      <c r="B4837">
        <v>4</v>
      </c>
      <c r="C4837" t="s">
        <v>29784</v>
      </c>
      <c r="D4837">
        <v>37450012</v>
      </c>
    </row>
    <row r="4838" spans="1:4" x14ac:dyDescent="0.2">
      <c r="A4838" t="s">
        <v>3189</v>
      </c>
      <c r="B4838">
        <v>1</v>
      </c>
      <c r="C4838" t="s">
        <v>29785</v>
      </c>
      <c r="D4838">
        <v>32160002</v>
      </c>
    </row>
    <row r="4839" spans="1:4" x14ac:dyDescent="0.2">
      <c r="A4839" t="s">
        <v>3189</v>
      </c>
      <c r="B4839">
        <v>2</v>
      </c>
      <c r="C4839" t="s">
        <v>29786</v>
      </c>
      <c r="D4839">
        <v>32160017</v>
      </c>
    </row>
    <row r="4840" spans="1:4" x14ac:dyDescent="0.2">
      <c r="A4840" t="s">
        <v>3189</v>
      </c>
      <c r="B4840">
        <v>3</v>
      </c>
      <c r="C4840" t="s">
        <v>29787</v>
      </c>
      <c r="D4840">
        <v>32160584</v>
      </c>
    </row>
    <row r="4841" spans="1:4" x14ac:dyDescent="0.2">
      <c r="A4841" t="s">
        <v>3269</v>
      </c>
      <c r="B4841">
        <v>1</v>
      </c>
      <c r="C4841" t="s">
        <v>29788</v>
      </c>
      <c r="D4841">
        <v>32210754</v>
      </c>
    </row>
    <row r="4842" spans="1:4" x14ac:dyDescent="0.2">
      <c r="A4842" t="s">
        <v>3269</v>
      </c>
      <c r="B4842">
        <v>2</v>
      </c>
      <c r="C4842" t="s">
        <v>29789</v>
      </c>
      <c r="D4842">
        <v>32211120</v>
      </c>
    </row>
    <row r="4843" spans="1:4" x14ac:dyDescent="0.2">
      <c r="A4843" t="s">
        <v>3239</v>
      </c>
      <c r="B4843">
        <v>1</v>
      </c>
      <c r="C4843" t="s">
        <v>29790</v>
      </c>
      <c r="D4843">
        <v>12430777</v>
      </c>
    </row>
    <row r="4844" spans="1:4" x14ac:dyDescent="0.2">
      <c r="A4844" t="s">
        <v>3239</v>
      </c>
      <c r="B4844">
        <v>2</v>
      </c>
      <c r="C4844" t="s">
        <v>29791</v>
      </c>
      <c r="D4844">
        <v>12430781</v>
      </c>
    </row>
    <row r="4845" spans="1:4" x14ac:dyDescent="0.2">
      <c r="A4845" t="s">
        <v>3239</v>
      </c>
      <c r="B4845">
        <v>3</v>
      </c>
      <c r="C4845" t="s">
        <v>29792</v>
      </c>
      <c r="D4845">
        <v>37540017</v>
      </c>
    </row>
    <row r="4846" spans="1:4" x14ac:dyDescent="0.2">
      <c r="A4846" t="s">
        <v>3239</v>
      </c>
      <c r="B4846">
        <v>4</v>
      </c>
      <c r="C4846" t="s">
        <v>29793</v>
      </c>
      <c r="D4846">
        <v>37540077</v>
      </c>
    </row>
    <row r="4847" spans="1:4" x14ac:dyDescent="0.2">
      <c r="A4847" t="s">
        <v>8798</v>
      </c>
      <c r="B4847">
        <v>1</v>
      </c>
      <c r="C4847" t="s">
        <v>29794</v>
      </c>
      <c r="D4847">
        <v>72300411</v>
      </c>
    </row>
    <row r="4848" spans="1:4" x14ac:dyDescent="0.2">
      <c r="A4848" t="s">
        <v>8798</v>
      </c>
      <c r="B4848">
        <v>2</v>
      </c>
      <c r="C4848" t="s">
        <v>29795</v>
      </c>
      <c r="D4848">
        <v>72300488</v>
      </c>
    </row>
    <row r="4849" spans="1:4" x14ac:dyDescent="0.2">
      <c r="A4849" t="s">
        <v>5070</v>
      </c>
      <c r="B4849">
        <v>1</v>
      </c>
      <c r="C4849" t="s">
        <v>29796</v>
      </c>
      <c r="D4849">
        <v>39100001</v>
      </c>
    </row>
    <row r="4850" spans="1:4" x14ac:dyDescent="0.2">
      <c r="A4850" t="s">
        <v>5070</v>
      </c>
      <c r="B4850">
        <v>2</v>
      </c>
      <c r="C4850" t="s">
        <v>29797</v>
      </c>
      <c r="D4850">
        <v>39100005</v>
      </c>
    </row>
    <row r="4851" spans="1:4" x14ac:dyDescent="0.2">
      <c r="A4851" t="s">
        <v>5070</v>
      </c>
      <c r="B4851">
        <v>3</v>
      </c>
      <c r="C4851" t="s">
        <v>29798</v>
      </c>
      <c r="D4851">
        <v>39100007</v>
      </c>
    </row>
    <row r="4852" spans="1:4" x14ac:dyDescent="0.2">
      <c r="A4852" t="s">
        <v>5070</v>
      </c>
      <c r="B4852">
        <v>4</v>
      </c>
      <c r="C4852" t="s">
        <v>29799</v>
      </c>
      <c r="D4852">
        <v>39100013</v>
      </c>
    </row>
    <row r="4853" spans="1:4" x14ac:dyDescent="0.2">
      <c r="A4853" t="s">
        <v>5070</v>
      </c>
      <c r="B4853">
        <v>5</v>
      </c>
      <c r="C4853" t="s">
        <v>29800</v>
      </c>
      <c r="D4853">
        <v>39100026</v>
      </c>
    </row>
    <row r="4854" spans="1:4" x14ac:dyDescent="0.2">
      <c r="A4854" t="s">
        <v>8732</v>
      </c>
      <c r="B4854">
        <v>1</v>
      </c>
      <c r="C4854" t="s">
        <v>29801</v>
      </c>
      <c r="D4854">
        <v>35321480</v>
      </c>
    </row>
    <row r="4855" spans="1:4" x14ac:dyDescent="0.2">
      <c r="A4855" t="s">
        <v>1165</v>
      </c>
      <c r="B4855">
        <v>1</v>
      </c>
      <c r="C4855" t="s">
        <v>29802</v>
      </c>
      <c r="D4855">
        <v>41200020</v>
      </c>
    </row>
    <row r="4856" spans="1:4" x14ac:dyDescent="0.2">
      <c r="A4856" t="s">
        <v>1165</v>
      </c>
      <c r="B4856">
        <v>2</v>
      </c>
      <c r="C4856" t="s">
        <v>29803</v>
      </c>
      <c r="D4856">
        <v>62230020</v>
      </c>
    </row>
    <row r="4857" spans="1:4" x14ac:dyDescent="0.2">
      <c r="A4857" t="s">
        <v>1165</v>
      </c>
      <c r="B4857">
        <v>3</v>
      </c>
      <c r="C4857" t="s">
        <v>29804</v>
      </c>
      <c r="D4857">
        <v>62230050</v>
      </c>
    </row>
    <row r="4858" spans="1:4" x14ac:dyDescent="0.2">
      <c r="A4858" t="s">
        <v>1165</v>
      </c>
      <c r="B4858">
        <v>4</v>
      </c>
      <c r="C4858" t="s">
        <v>29805</v>
      </c>
      <c r="D4858">
        <v>62230402</v>
      </c>
    </row>
    <row r="4859" spans="1:4" x14ac:dyDescent="0.2">
      <c r="A4859" t="s">
        <v>1165</v>
      </c>
      <c r="B4859">
        <v>5</v>
      </c>
      <c r="C4859" t="s">
        <v>29806</v>
      </c>
      <c r="D4859">
        <v>62230428</v>
      </c>
    </row>
    <row r="4860" spans="1:4" x14ac:dyDescent="0.2">
      <c r="A4860" t="s">
        <v>1165</v>
      </c>
      <c r="B4860">
        <v>6</v>
      </c>
      <c r="C4860" t="s">
        <v>29807</v>
      </c>
      <c r="D4860">
        <v>62230729</v>
      </c>
    </row>
    <row r="4861" spans="1:4" x14ac:dyDescent="0.2">
      <c r="A4861" t="s">
        <v>1165</v>
      </c>
      <c r="B4861">
        <v>7</v>
      </c>
      <c r="C4861" t="s">
        <v>29808</v>
      </c>
      <c r="D4861">
        <v>62231075</v>
      </c>
    </row>
    <row r="4862" spans="1:4" x14ac:dyDescent="0.2">
      <c r="A4862" t="s">
        <v>7531</v>
      </c>
      <c r="B4862">
        <v>1</v>
      </c>
      <c r="C4862" t="s">
        <v>29809</v>
      </c>
      <c r="D4862">
        <v>35321464</v>
      </c>
    </row>
    <row r="4863" spans="1:4" x14ac:dyDescent="0.2">
      <c r="A4863" t="s">
        <v>7531</v>
      </c>
      <c r="B4863">
        <v>2</v>
      </c>
      <c r="C4863" t="s">
        <v>29810</v>
      </c>
      <c r="D4863">
        <v>35321476</v>
      </c>
    </row>
    <row r="4864" spans="1:4" x14ac:dyDescent="0.2">
      <c r="A4864" t="s">
        <v>7531</v>
      </c>
      <c r="B4864">
        <v>3</v>
      </c>
      <c r="C4864" t="s">
        <v>29811</v>
      </c>
      <c r="D4864">
        <v>35321516</v>
      </c>
    </row>
    <row r="4865" spans="1:4" x14ac:dyDescent="0.2">
      <c r="A4865" t="s">
        <v>7531</v>
      </c>
      <c r="B4865">
        <v>4</v>
      </c>
      <c r="C4865" t="s">
        <v>29812</v>
      </c>
      <c r="D4865">
        <v>35321926</v>
      </c>
    </row>
    <row r="4866" spans="1:4" x14ac:dyDescent="0.2">
      <c r="A4866" t="s">
        <v>7531</v>
      </c>
      <c r="B4866">
        <v>5</v>
      </c>
      <c r="C4866" t="s">
        <v>29813</v>
      </c>
      <c r="D4866">
        <v>35324463</v>
      </c>
    </row>
    <row r="4867" spans="1:4" x14ac:dyDescent="0.2">
      <c r="A4867" t="s">
        <v>7531</v>
      </c>
      <c r="B4867">
        <v>6</v>
      </c>
      <c r="C4867" t="s">
        <v>29814</v>
      </c>
      <c r="D4867">
        <v>35327456</v>
      </c>
    </row>
    <row r="4868" spans="1:4" x14ac:dyDescent="0.2">
      <c r="A4868" t="s">
        <v>1060</v>
      </c>
      <c r="B4868">
        <v>1</v>
      </c>
      <c r="C4868" t="s">
        <v>29815</v>
      </c>
      <c r="D4868">
        <v>62231033</v>
      </c>
    </row>
    <row r="4869" spans="1:4" x14ac:dyDescent="0.2">
      <c r="A4869" t="s">
        <v>1060</v>
      </c>
      <c r="B4869">
        <v>2</v>
      </c>
      <c r="C4869" t="s">
        <v>29816</v>
      </c>
      <c r="D4869">
        <v>62231051</v>
      </c>
    </row>
    <row r="4870" spans="1:4" x14ac:dyDescent="0.2">
      <c r="A4870" t="s">
        <v>2912</v>
      </c>
      <c r="B4870">
        <v>1</v>
      </c>
      <c r="C4870" t="s">
        <v>29817</v>
      </c>
      <c r="D4870">
        <v>31100059</v>
      </c>
    </row>
    <row r="4871" spans="1:4" x14ac:dyDescent="0.2">
      <c r="A4871" t="s">
        <v>2912</v>
      </c>
      <c r="B4871">
        <v>2</v>
      </c>
      <c r="C4871" t="s">
        <v>29818</v>
      </c>
      <c r="D4871">
        <v>73300468</v>
      </c>
    </row>
    <row r="4872" spans="1:4" x14ac:dyDescent="0.2">
      <c r="A4872" t="s">
        <v>2912</v>
      </c>
      <c r="B4872">
        <v>3</v>
      </c>
      <c r="C4872" t="s">
        <v>29819</v>
      </c>
      <c r="D4872">
        <v>73300777</v>
      </c>
    </row>
    <row r="4873" spans="1:4" x14ac:dyDescent="0.2">
      <c r="A4873" t="s">
        <v>2719</v>
      </c>
      <c r="B4873">
        <v>1</v>
      </c>
      <c r="C4873" t="s">
        <v>29820</v>
      </c>
      <c r="D4873">
        <v>36110003</v>
      </c>
    </row>
    <row r="4874" spans="1:4" x14ac:dyDescent="0.2">
      <c r="A4874" t="s">
        <v>2719</v>
      </c>
      <c r="B4874">
        <v>2</v>
      </c>
      <c r="C4874" t="s">
        <v>29821</v>
      </c>
      <c r="D4874">
        <v>36230799</v>
      </c>
    </row>
    <row r="4875" spans="1:4" x14ac:dyDescent="0.2">
      <c r="A4875" t="s">
        <v>10375</v>
      </c>
      <c r="B4875">
        <v>1</v>
      </c>
      <c r="C4875" t="s">
        <v>29822</v>
      </c>
      <c r="D4875">
        <v>37430002</v>
      </c>
    </row>
    <row r="4876" spans="1:4" x14ac:dyDescent="0.2">
      <c r="A4876" t="s">
        <v>10375</v>
      </c>
      <c r="B4876">
        <v>2</v>
      </c>
      <c r="C4876" t="s">
        <v>29823</v>
      </c>
      <c r="D4876">
        <v>37430022</v>
      </c>
    </row>
    <row r="4877" spans="1:4" x14ac:dyDescent="0.2">
      <c r="A4877" t="s">
        <v>10375</v>
      </c>
      <c r="B4877">
        <v>3</v>
      </c>
      <c r="C4877" t="s">
        <v>29824</v>
      </c>
      <c r="D4877">
        <v>37435689</v>
      </c>
    </row>
    <row r="4878" spans="1:4" x14ac:dyDescent="0.2">
      <c r="A4878" t="s">
        <v>6124</v>
      </c>
      <c r="B4878">
        <v>1</v>
      </c>
      <c r="C4878" t="s">
        <v>29825</v>
      </c>
      <c r="D4878">
        <v>32210001</v>
      </c>
    </row>
    <row r="4879" spans="1:4" x14ac:dyDescent="0.2">
      <c r="A4879" t="s">
        <v>6124</v>
      </c>
      <c r="B4879">
        <v>2</v>
      </c>
      <c r="C4879" t="s">
        <v>29826</v>
      </c>
      <c r="D4879">
        <v>32210754</v>
      </c>
    </row>
    <row r="4880" spans="1:4" x14ac:dyDescent="0.2">
      <c r="A4880" t="s">
        <v>9457</v>
      </c>
      <c r="B4880">
        <v>1</v>
      </c>
      <c r="C4880" t="s">
        <v>29827</v>
      </c>
      <c r="D4880">
        <v>72300411</v>
      </c>
    </row>
    <row r="4881" spans="1:4" x14ac:dyDescent="0.2">
      <c r="A4881" t="s">
        <v>9457</v>
      </c>
      <c r="B4881">
        <v>2</v>
      </c>
      <c r="C4881" t="s">
        <v>29828</v>
      </c>
      <c r="D4881">
        <v>72300488</v>
      </c>
    </row>
    <row r="4882" spans="1:4" x14ac:dyDescent="0.2">
      <c r="A4882" t="s">
        <v>1630</v>
      </c>
      <c r="B4882">
        <v>1</v>
      </c>
      <c r="C4882" t="s">
        <v>29829</v>
      </c>
      <c r="D4882">
        <v>35321223</v>
      </c>
    </row>
    <row r="4883" spans="1:4" x14ac:dyDescent="0.2">
      <c r="A4883" t="s">
        <v>1630</v>
      </c>
      <c r="B4883">
        <v>2</v>
      </c>
      <c r="C4883" t="s">
        <v>29830</v>
      </c>
      <c r="D4883">
        <v>35321315</v>
      </c>
    </row>
    <row r="4884" spans="1:4" x14ac:dyDescent="0.2">
      <c r="A4884" t="s">
        <v>1630</v>
      </c>
      <c r="B4884">
        <v>3</v>
      </c>
      <c r="C4884" t="s">
        <v>29831</v>
      </c>
      <c r="D4884">
        <v>43340776</v>
      </c>
    </row>
    <row r="4885" spans="1:4" x14ac:dyDescent="0.2">
      <c r="A4885" t="s">
        <v>1630</v>
      </c>
      <c r="B4885">
        <v>4</v>
      </c>
      <c r="C4885" t="s">
        <v>29832</v>
      </c>
      <c r="D4885">
        <v>51350463</v>
      </c>
    </row>
    <row r="4886" spans="1:4" x14ac:dyDescent="0.2">
      <c r="A4886" t="s">
        <v>10366</v>
      </c>
      <c r="B4886">
        <v>1</v>
      </c>
      <c r="C4886" t="s">
        <v>29833</v>
      </c>
      <c r="D4886">
        <v>13230518</v>
      </c>
    </row>
    <row r="4887" spans="1:4" x14ac:dyDescent="0.2">
      <c r="A4887" t="s">
        <v>10366</v>
      </c>
      <c r="B4887">
        <v>2</v>
      </c>
      <c r="C4887" t="s">
        <v>29834</v>
      </c>
      <c r="D4887">
        <v>13230528</v>
      </c>
    </row>
    <row r="4888" spans="1:4" x14ac:dyDescent="0.2">
      <c r="A4888" t="s">
        <v>10366</v>
      </c>
      <c r="B4888">
        <v>3</v>
      </c>
      <c r="C4888" t="s">
        <v>29835</v>
      </c>
      <c r="D4888">
        <v>13230582</v>
      </c>
    </row>
    <row r="4889" spans="1:4" x14ac:dyDescent="0.2">
      <c r="A4889" t="s">
        <v>3667</v>
      </c>
      <c r="B4889">
        <v>1</v>
      </c>
      <c r="C4889" t="s">
        <v>29836</v>
      </c>
      <c r="D4889">
        <v>39100026</v>
      </c>
    </row>
    <row r="4890" spans="1:4" x14ac:dyDescent="0.2">
      <c r="A4890" t="s">
        <v>5587</v>
      </c>
      <c r="B4890">
        <v>1</v>
      </c>
      <c r="C4890" t="s">
        <v>29837</v>
      </c>
      <c r="D4890">
        <v>32211253</v>
      </c>
    </row>
    <row r="4891" spans="1:4" x14ac:dyDescent="0.2">
      <c r="A4891" t="s">
        <v>5421</v>
      </c>
      <c r="B4891">
        <v>1</v>
      </c>
      <c r="C4891" t="s">
        <v>29838</v>
      </c>
      <c r="D4891">
        <v>32220123</v>
      </c>
    </row>
    <row r="4892" spans="1:4" x14ac:dyDescent="0.2">
      <c r="A4892" t="s">
        <v>5421</v>
      </c>
      <c r="B4892">
        <v>2</v>
      </c>
      <c r="C4892" t="s">
        <v>29839</v>
      </c>
      <c r="D4892">
        <v>32220443</v>
      </c>
    </row>
    <row r="4893" spans="1:4" x14ac:dyDescent="0.2">
      <c r="A4893" t="s">
        <v>946</v>
      </c>
      <c r="B4893">
        <v>1</v>
      </c>
      <c r="C4893" t="s">
        <v>29840</v>
      </c>
      <c r="D4893">
        <v>62230002</v>
      </c>
    </row>
    <row r="4894" spans="1:4" x14ac:dyDescent="0.2">
      <c r="A4894" t="s">
        <v>946</v>
      </c>
      <c r="B4894">
        <v>2</v>
      </c>
      <c r="C4894" t="s">
        <v>29841</v>
      </c>
      <c r="D4894">
        <v>62230020</v>
      </c>
    </row>
    <row r="4895" spans="1:4" x14ac:dyDescent="0.2">
      <c r="A4895" t="s">
        <v>2434</v>
      </c>
      <c r="B4895">
        <v>1</v>
      </c>
      <c r="C4895" t="s">
        <v>29842</v>
      </c>
      <c r="D4895">
        <v>37610005</v>
      </c>
    </row>
    <row r="4896" spans="1:4" x14ac:dyDescent="0.2">
      <c r="A4896" t="s">
        <v>2434</v>
      </c>
      <c r="B4896">
        <v>2</v>
      </c>
      <c r="C4896" t="s">
        <v>29843</v>
      </c>
      <c r="D4896">
        <v>37610006</v>
      </c>
    </row>
    <row r="4897" spans="1:4" x14ac:dyDescent="0.2">
      <c r="A4897" t="s">
        <v>2434</v>
      </c>
      <c r="B4897">
        <v>3</v>
      </c>
      <c r="C4897" t="s">
        <v>29844</v>
      </c>
      <c r="D4897">
        <v>37610017</v>
      </c>
    </row>
    <row r="4898" spans="1:4" x14ac:dyDescent="0.2">
      <c r="A4898" t="s">
        <v>2434</v>
      </c>
      <c r="B4898">
        <v>4</v>
      </c>
      <c r="C4898" t="s">
        <v>29845</v>
      </c>
      <c r="D4898">
        <v>37610023</v>
      </c>
    </row>
    <row r="4899" spans="1:4" x14ac:dyDescent="0.2">
      <c r="A4899" t="s">
        <v>2434</v>
      </c>
      <c r="B4899">
        <v>5</v>
      </c>
      <c r="C4899" t="s">
        <v>29846</v>
      </c>
      <c r="D4899">
        <v>37610745</v>
      </c>
    </row>
    <row r="4900" spans="1:4" x14ac:dyDescent="0.2">
      <c r="A4900" t="s">
        <v>2434</v>
      </c>
      <c r="B4900">
        <v>6</v>
      </c>
      <c r="C4900" t="s">
        <v>29847</v>
      </c>
      <c r="D4900">
        <v>37610764</v>
      </c>
    </row>
    <row r="4901" spans="1:4" x14ac:dyDescent="0.2">
      <c r="A4901" t="s">
        <v>2434</v>
      </c>
      <c r="B4901">
        <v>7</v>
      </c>
      <c r="C4901" t="s">
        <v>29848</v>
      </c>
      <c r="D4901">
        <v>37620004</v>
      </c>
    </row>
    <row r="4902" spans="1:4" x14ac:dyDescent="0.2">
      <c r="A4902" t="s">
        <v>5298</v>
      </c>
      <c r="B4902">
        <v>1</v>
      </c>
      <c r="C4902" t="s">
        <v>29849</v>
      </c>
      <c r="D4902">
        <v>73300468</v>
      </c>
    </row>
    <row r="4903" spans="1:4" x14ac:dyDescent="0.2">
      <c r="A4903" t="s">
        <v>5298</v>
      </c>
      <c r="B4903">
        <v>2</v>
      </c>
      <c r="C4903" t="s">
        <v>29850</v>
      </c>
      <c r="D4903">
        <v>73300836</v>
      </c>
    </row>
    <row r="4904" spans="1:4" x14ac:dyDescent="0.2">
      <c r="A4904" t="s">
        <v>9025</v>
      </c>
      <c r="B4904">
        <v>1</v>
      </c>
      <c r="C4904" t="s">
        <v>29851</v>
      </c>
      <c r="D4904">
        <v>32160002</v>
      </c>
    </row>
    <row r="4905" spans="1:4" x14ac:dyDescent="0.2">
      <c r="A4905" t="s">
        <v>8227</v>
      </c>
      <c r="B4905">
        <v>1</v>
      </c>
      <c r="C4905" t="s">
        <v>29852</v>
      </c>
      <c r="D4905">
        <v>36110007</v>
      </c>
    </row>
    <row r="4906" spans="1:4" x14ac:dyDescent="0.2">
      <c r="A4906" t="s">
        <v>8227</v>
      </c>
      <c r="B4906">
        <v>2</v>
      </c>
      <c r="C4906" t="s">
        <v>29853</v>
      </c>
      <c r="D4906">
        <v>36120744</v>
      </c>
    </row>
    <row r="4907" spans="1:4" x14ac:dyDescent="0.2">
      <c r="A4907" t="s">
        <v>5704</v>
      </c>
      <c r="B4907">
        <v>1</v>
      </c>
      <c r="C4907" t="s">
        <v>29854</v>
      </c>
      <c r="D4907">
        <v>22130644</v>
      </c>
    </row>
    <row r="4908" spans="1:4" x14ac:dyDescent="0.2">
      <c r="A4908" t="s">
        <v>10468</v>
      </c>
      <c r="B4908">
        <v>1</v>
      </c>
      <c r="C4908" t="s">
        <v>29855</v>
      </c>
      <c r="D4908">
        <v>31100002</v>
      </c>
    </row>
    <row r="4909" spans="1:4" x14ac:dyDescent="0.2">
      <c r="A4909" t="s">
        <v>10587</v>
      </c>
      <c r="B4909">
        <v>1</v>
      </c>
      <c r="C4909" t="s">
        <v>29856</v>
      </c>
      <c r="D4909">
        <v>32210754</v>
      </c>
    </row>
    <row r="4910" spans="1:4" x14ac:dyDescent="0.2">
      <c r="A4910" t="s">
        <v>2162</v>
      </c>
      <c r="B4910">
        <v>1</v>
      </c>
      <c r="C4910" t="s">
        <v>29857</v>
      </c>
      <c r="D4910">
        <v>34200064</v>
      </c>
    </row>
    <row r="4911" spans="1:4" x14ac:dyDescent="0.2">
      <c r="A4911" t="s">
        <v>2162</v>
      </c>
      <c r="B4911">
        <v>2</v>
      </c>
      <c r="C4911" t="s">
        <v>29858</v>
      </c>
      <c r="D4911">
        <v>35330846</v>
      </c>
    </row>
    <row r="4912" spans="1:4" x14ac:dyDescent="0.2">
      <c r="A4912" t="s">
        <v>10108</v>
      </c>
      <c r="B4912">
        <v>1</v>
      </c>
      <c r="C4912" t="s">
        <v>29859</v>
      </c>
      <c r="D4912">
        <v>31100002</v>
      </c>
    </row>
    <row r="4913" spans="1:4" x14ac:dyDescent="0.2">
      <c r="A4913" t="s">
        <v>10852</v>
      </c>
      <c r="B4913">
        <v>1</v>
      </c>
      <c r="C4913" t="s">
        <v>29860</v>
      </c>
      <c r="D4913">
        <v>13230627</v>
      </c>
    </row>
    <row r="4914" spans="1:4" x14ac:dyDescent="0.2">
      <c r="A4914" t="s">
        <v>10852</v>
      </c>
      <c r="B4914">
        <v>2</v>
      </c>
      <c r="C4914" t="s">
        <v>29861</v>
      </c>
      <c r="D4914">
        <v>13230680</v>
      </c>
    </row>
    <row r="4915" spans="1:4" x14ac:dyDescent="0.2">
      <c r="A4915" t="s">
        <v>10852</v>
      </c>
      <c r="B4915">
        <v>3</v>
      </c>
      <c r="C4915" t="s">
        <v>29862</v>
      </c>
      <c r="D4915">
        <v>35321223</v>
      </c>
    </row>
    <row r="4916" spans="1:4" x14ac:dyDescent="0.2">
      <c r="A4916" t="s">
        <v>10852</v>
      </c>
      <c r="B4916">
        <v>4</v>
      </c>
      <c r="C4916" t="s">
        <v>29863</v>
      </c>
      <c r="D4916">
        <v>35321366</v>
      </c>
    </row>
    <row r="4917" spans="1:4" x14ac:dyDescent="0.2">
      <c r="A4917" t="s">
        <v>10852</v>
      </c>
      <c r="B4917">
        <v>5</v>
      </c>
      <c r="C4917" t="s">
        <v>29864</v>
      </c>
      <c r="D4917">
        <v>35321469</v>
      </c>
    </row>
    <row r="4918" spans="1:4" x14ac:dyDescent="0.2">
      <c r="A4918" t="s">
        <v>10852</v>
      </c>
      <c r="B4918">
        <v>6</v>
      </c>
      <c r="C4918" t="s">
        <v>29865</v>
      </c>
      <c r="D4918">
        <v>35321470</v>
      </c>
    </row>
    <row r="4919" spans="1:4" x14ac:dyDescent="0.2">
      <c r="A4919" t="s">
        <v>10852</v>
      </c>
      <c r="B4919">
        <v>7</v>
      </c>
      <c r="C4919" t="s">
        <v>29866</v>
      </c>
      <c r="D4919">
        <v>51350463</v>
      </c>
    </row>
    <row r="4920" spans="1:4" x14ac:dyDescent="0.2">
      <c r="A4920" t="s">
        <v>11552</v>
      </c>
      <c r="B4920">
        <v>1</v>
      </c>
      <c r="C4920" t="s">
        <v>29867</v>
      </c>
      <c r="D4920">
        <v>35330008</v>
      </c>
    </row>
    <row r="4921" spans="1:4" x14ac:dyDescent="0.2">
      <c r="A4921" t="s">
        <v>11552</v>
      </c>
      <c r="B4921">
        <v>2</v>
      </c>
      <c r="C4921" t="s">
        <v>29868</v>
      </c>
      <c r="D4921">
        <v>35330021</v>
      </c>
    </row>
    <row r="4922" spans="1:4" x14ac:dyDescent="0.2">
      <c r="A4922" t="s">
        <v>6133</v>
      </c>
      <c r="B4922">
        <v>1</v>
      </c>
      <c r="C4922" t="s">
        <v>29869</v>
      </c>
      <c r="D4922">
        <v>31100002</v>
      </c>
    </row>
    <row r="4923" spans="1:4" x14ac:dyDescent="0.2">
      <c r="A4923" t="s">
        <v>6133</v>
      </c>
      <c r="B4923">
        <v>2</v>
      </c>
      <c r="C4923" t="s">
        <v>29870</v>
      </c>
      <c r="D4923">
        <v>32210001</v>
      </c>
    </row>
    <row r="4924" spans="1:4" x14ac:dyDescent="0.2">
      <c r="A4924" t="s">
        <v>6133</v>
      </c>
      <c r="B4924">
        <v>3</v>
      </c>
      <c r="C4924" t="s">
        <v>29871</v>
      </c>
      <c r="D4924">
        <v>32210017</v>
      </c>
    </row>
    <row r="4925" spans="1:4" x14ac:dyDescent="0.2">
      <c r="A4925" t="s">
        <v>29872</v>
      </c>
      <c r="B4925">
        <v>1</v>
      </c>
      <c r="C4925" t="s">
        <v>29873</v>
      </c>
      <c r="D4925">
        <v>62250020</v>
      </c>
    </row>
    <row r="4926" spans="1:4" x14ac:dyDescent="0.2">
      <c r="A4926" t="s">
        <v>29872</v>
      </c>
      <c r="B4926">
        <v>2</v>
      </c>
      <c r="C4926" t="s">
        <v>29874</v>
      </c>
      <c r="D4926">
        <v>62250060</v>
      </c>
    </row>
    <row r="4927" spans="1:4" x14ac:dyDescent="0.2">
      <c r="A4927" t="s">
        <v>8699</v>
      </c>
      <c r="B4927">
        <v>1</v>
      </c>
      <c r="C4927" t="s">
        <v>29875</v>
      </c>
      <c r="D4927">
        <v>35310003</v>
      </c>
    </row>
    <row r="4928" spans="1:4" x14ac:dyDescent="0.2">
      <c r="A4928" t="s">
        <v>8699</v>
      </c>
      <c r="B4928">
        <v>2</v>
      </c>
      <c r="C4928" t="s">
        <v>29876</v>
      </c>
      <c r="D4928">
        <v>35310004</v>
      </c>
    </row>
    <row r="4929" spans="1:4" x14ac:dyDescent="0.2">
      <c r="A4929" t="s">
        <v>8699</v>
      </c>
      <c r="B4929">
        <v>3</v>
      </c>
      <c r="C4929" t="s">
        <v>29877</v>
      </c>
      <c r="D4929">
        <v>35310017</v>
      </c>
    </row>
    <row r="4930" spans="1:4" x14ac:dyDescent="0.2">
      <c r="A4930" t="s">
        <v>8699</v>
      </c>
      <c r="B4930">
        <v>4</v>
      </c>
      <c r="C4930" t="s">
        <v>29878</v>
      </c>
      <c r="D4930">
        <v>35320001</v>
      </c>
    </row>
    <row r="4931" spans="1:4" x14ac:dyDescent="0.2">
      <c r="A4931" t="s">
        <v>8699</v>
      </c>
      <c r="B4931">
        <v>5</v>
      </c>
      <c r="C4931" t="s">
        <v>29879</v>
      </c>
      <c r="D4931">
        <v>35320002</v>
      </c>
    </row>
    <row r="4932" spans="1:4" x14ac:dyDescent="0.2">
      <c r="A4932" t="s">
        <v>8699</v>
      </c>
      <c r="B4932">
        <v>6</v>
      </c>
      <c r="C4932" t="s">
        <v>29880</v>
      </c>
      <c r="D4932">
        <v>36110005</v>
      </c>
    </row>
    <row r="4933" spans="1:4" x14ac:dyDescent="0.2">
      <c r="A4933" t="s">
        <v>8699</v>
      </c>
      <c r="B4933">
        <v>7</v>
      </c>
      <c r="C4933" t="s">
        <v>29881</v>
      </c>
      <c r="D4933">
        <v>36110433</v>
      </c>
    </row>
    <row r="4934" spans="1:4" x14ac:dyDescent="0.2">
      <c r="A4934" t="s">
        <v>8699</v>
      </c>
      <c r="B4934">
        <v>8</v>
      </c>
      <c r="C4934" t="s">
        <v>29882</v>
      </c>
      <c r="D4934">
        <v>36110641</v>
      </c>
    </row>
    <row r="4935" spans="1:4" x14ac:dyDescent="0.2">
      <c r="A4935" t="s">
        <v>8699</v>
      </c>
      <c r="B4935">
        <v>9</v>
      </c>
      <c r="C4935" t="s">
        <v>29883</v>
      </c>
      <c r="D4935">
        <v>37450111</v>
      </c>
    </row>
    <row r="4936" spans="1:4" x14ac:dyDescent="0.2">
      <c r="A4936" t="s">
        <v>8699</v>
      </c>
      <c r="B4936">
        <v>10</v>
      </c>
      <c r="C4936" t="s">
        <v>29884</v>
      </c>
      <c r="D4936">
        <v>37450659</v>
      </c>
    </row>
    <row r="4937" spans="1:4" x14ac:dyDescent="0.2">
      <c r="A4937" t="s">
        <v>2413</v>
      </c>
      <c r="B4937">
        <v>1</v>
      </c>
      <c r="C4937" t="s">
        <v>29885</v>
      </c>
      <c r="D4937">
        <v>72300411</v>
      </c>
    </row>
    <row r="4938" spans="1:4" x14ac:dyDescent="0.2">
      <c r="A4938" t="s">
        <v>8744</v>
      </c>
      <c r="B4938">
        <v>1</v>
      </c>
      <c r="C4938" t="s">
        <v>29886</v>
      </c>
      <c r="D4938">
        <v>13230572</v>
      </c>
    </row>
    <row r="4939" spans="1:4" x14ac:dyDescent="0.2">
      <c r="A4939" t="s">
        <v>8744</v>
      </c>
      <c r="B4939">
        <v>2</v>
      </c>
      <c r="C4939" t="s">
        <v>29887</v>
      </c>
      <c r="D4939">
        <v>13230670</v>
      </c>
    </row>
    <row r="4940" spans="1:4" x14ac:dyDescent="0.2">
      <c r="A4940" t="s">
        <v>8744</v>
      </c>
      <c r="B4940">
        <v>3</v>
      </c>
      <c r="C4940" t="s">
        <v>29888</v>
      </c>
      <c r="D4940">
        <v>16100188</v>
      </c>
    </row>
    <row r="4941" spans="1:4" x14ac:dyDescent="0.2">
      <c r="A4941" t="s">
        <v>8744</v>
      </c>
      <c r="B4941">
        <v>4</v>
      </c>
      <c r="C4941" t="s">
        <v>29889</v>
      </c>
      <c r="D4941">
        <v>16100555</v>
      </c>
    </row>
    <row r="4942" spans="1:4" x14ac:dyDescent="0.2">
      <c r="A4942" t="s">
        <v>8744</v>
      </c>
      <c r="B4942">
        <v>5</v>
      </c>
      <c r="C4942" t="s">
        <v>29890</v>
      </c>
      <c r="D4942">
        <v>16100788</v>
      </c>
    </row>
    <row r="4943" spans="1:4" x14ac:dyDescent="0.2">
      <c r="A4943" t="s">
        <v>8744</v>
      </c>
      <c r="B4943">
        <v>6</v>
      </c>
      <c r="C4943" t="s">
        <v>29891</v>
      </c>
      <c r="D4943">
        <v>16100842</v>
      </c>
    </row>
    <row r="4944" spans="1:4" x14ac:dyDescent="0.2">
      <c r="A4944" t="s">
        <v>8744</v>
      </c>
      <c r="B4944">
        <v>7</v>
      </c>
      <c r="C4944" t="s">
        <v>29892</v>
      </c>
      <c r="D4944">
        <v>16101188</v>
      </c>
    </row>
    <row r="4945" spans="1:4" x14ac:dyDescent="0.2">
      <c r="A4945" t="s">
        <v>1039</v>
      </c>
      <c r="B4945">
        <v>1</v>
      </c>
      <c r="C4945" t="s">
        <v>29893</v>
      </c>
      <c r="D4945">
        <v>37130015</v>
      </c>
    </row>
    <row r="4946" spans="1:4" x14ac:dyDescent="0.2">
      <c r="A4946" t="s">
        <v>1039</v>
      </c>
      <c r="B4946">
        <v>2</v>
      </c>
      <c r="C4946" t="s">
        <v>29894</v>
      </c>
      <c r="D4946">
        <v>38140486</v>
      </c>
    </row>
    <row r="4947" spans="1:4" x14ac:dyDescent="0.2">
      <c r="A4947" t="s">
        <v>1039</v>
      </c>
      <c r="B4947">
        <v>3</v>
      </c>
      <c r="C4947" t="s">
        <v>29895</v>
      </c>
      <c r="D4947">
        <v>38140498</v>
      </c>
    </row>
    <row r="4948" spans="1:4" x14ac:dyDescent="0.2">
      <c r="A4948" t="s">
        <v>10465</v>
      </c>
      <c r="B4948">
        <v>1</v>
      </c>
      <c r="C4948" t="s">
        <v>29896</v>
      </c>
      <c r="D4948">
        <v>12430767</v>
      </c>
    </row>
    <row r="4949" spans="1:4" x14ac:dyDescent="0.2">
      <c r="A4949" t="s">
        <v>10465</v>
      </c>
      <c r="B4949">
        <v>2</v>
      </c>
      <c r="C4949" t="s">
        <v>29897</v>
      </c>
      <c r="D4949">
        <v>35321392</v>
      </c>
    </row>
    <row r="4950" spans="1:4" x14ac:dyDescent="0.2">
      <c r="A4950" t="s">
        <v>10465</v>
      </c>
      <c r="B4950">
        <v>3</v>
      </c>
      <c r="C4950" t="s">
        <v>29898</v>
      </c>
      <c r="D4950">
        <v>35321520</v>
      </c>
    </row>
    <row r="4951" spans="1:4" x14ac:dyDescent="0.2">
      <c r="A4951" t="s">
        <v>8780</v>
      </c>
      <c r="B4951">
        <v>1</v>
      </c>
      <c r="C4951" t="s">
        <v>29899</v>
      </c>
      <c r="D4951">
        <v>62200003</v>
      </c>
    </row>
    <row r="4952" spans="1:4" x14ac:dyDescent="0.2">
      <c r="A4952" t="s">
        <v>8780</v>
      </c>
      <c r="B4952">
        <v>2</v>
      </c>
      <c r="C4952" t="s">
        <v>29900</v>
      </c>
      <c r="D4952">
        <v>62220023</v>
      </c>
    </row>
    <row r="4953" spans="1:4" x14ac:dyDescent="0.2">
      <c r="A4953" t="s">
        <v>8780</v>
      </c>
      <c r="B4953">
        <v>3</v>
      </c>
      <c r="C4953" t="s">
        <v>29901</v>
      </c>
      <c r="D4953">
        <v>62230002</v>
      </c>
    </row>
    <row r="4954" spans="1:4" x14ac:dyDescent="0.2">
      <c r="A4954" t="s">
        <v>8780</v>
      </c>
      <c r="B4954">
        <v>4</v>
      </c>
      <c r="C4954" t="s">
        <v>29902</v>
      </c>
      <c r="D4954">
        <v>62230003</v>
      </c>
    </row>
    <row r="4955" spans="1:4" x14ac:dyDescent="0.2">
      <c r="A4955" t="s">
        <v>8780</v>
      </c>
      <c r="B4955">
        <v>5</v>
      </c>
      <c r="C4955" t="s">
        <v>29903</v>
      </c>
      <c r="D4955">
        <v>62230006</v>
      </c>
    </row>
    <row r="4956" spans="1:4" x14ac:dyDescent="0.2">
      <c r="A4956" t="s">
        <v>8780</v>
      </c>
      <c r="B4956">
        <v>6</v>
      </c>
      <c r="C4956" t="s">
        <v>29904</v>
      </c>
      <c r="D4956">
        <v>62230411</v>
      </c>
    </row>
    <row r="4957" spans="1:4" x14ac:dyDescent="0.2">
      <c r="A4957" t="s">
        <v>8780</v>
      </c>
      <c r="B4957">
        <v>7</v>
      </c>
      <c r="C4957" t="s">
        <v>29905</v>
      </c>
      <c r="D4957">
        <v>62230445</v>
      </c>
    </row>
    <row r="4958" spans="1:4" x14ac:dyDescent="0.2">
      <c r="A4958" t="s">
        <v>8780</v>
      </c>
      <c r="B4958">
        <v>8</v>
      </c>
      <c r="C4958" t="s">
        <v>29906</v>
      </c>
      <c r="D4958">
        <v>62230488</v>
      </c>
    </row>
    <row r="4959" spans="1:4" x14ac:dyDescent="0.2">
      <c r="A4959" t="s">
        <v>8780</v>
      </c>
      <c r="B4959">
        <v>9</v>
      </c>
      <c r="C4959" t="s">
        <v>29907</v>
      </c>
      <c r="D4959">
        <v>62230627</v>
      </c>
    </row>
    <row r="4960" spans="1:4" x14ac:dyDescent="0.2">
      <c r="A4960" t="s">
        <v>8780</v>
      </c>
      <c r="B4960">
        <v>10</v>
      </c>
      <c r="C4960" t="s">
        <v>29908</v>
      </c>
      <c r="D4960">
        <v>62230668</v>
      </c>
    </row>
    <row r="4961" spans="1:4" x14ac:dyDescent="0.2">
      <c r="A4961" t="s">
        <v>8780</v>
      </c>
      <c r="B4961">
        <v>11</v>
      </c>
      <c r="C4961" t="s">
        <v>29909</v>
      </c>
      <c r="D4961">
        <v>62231067</v>
      </c>
    </row>
    <row r="4962" spans="1:4" x14ac:dyDescent="0.2">
      <c r="A4962" t="s">
        <v>9400</v>
      </c>
      <c r="B4962">
        <v>1</v>
      </c>
      <c r="C4962" t="s">
        <v>29910</v>
      </c>
      <c r="D4962">
        <v>37510003</v>
      </c>
    </row>
    <row r="4963" spans="1:4" x14ac:dyDescent="0.2">
      <c r="A4963" t="s">
        <v>9400</v>
      </c>
      <c r="B4963">
        <v>2</v>
      </c>
      <c r="C4963" t="s">
        <v>29911</v>
      </c>
      <c r="D4963">
        <v>37510005</v>
      </c>
    </row>
    <row r="4964" spans="1:4" x14ac:dyDescent="0.2">
      <c r="A4964" t="s">
        <v>9400</v>
      </c>
      <c r="B4964">
        <v>3</v>
      </c>
      <c r="C4964" t="s">
        <v>29912</v>
      </c>
      <c r="D4964">
        <v>37520001</v>
      </c>
    </row>
    <row r="4965" spans="1:4" x14ac:dyDescent="0.2">
      <c r="A4965" t="s">
        <v>9400</v>
      </c>
      <c r="B4965">
        <v>4</v>
      </c>
      <c r="C4965" t="s">
        <v>29913</v>
      </c>
      <c r="D4965">
        <v>37520044</v>
      </c>
    </row>
    <row r="4966" spans="1:4" x14ac:dyDescent="0.2">
      <c r="A4966" t="s">
        <v>11543</v>
      </c>
      <c r="B4966">
        <v>1</v>
      </c>
      <c r="C4966" t="s">
        <v>29914</v>
      </c>
      <c r="D4966">
        <v>35321492</v>
      </c>
    </row>
    <row r="4967" spans="1:4" x14ac:dyDescent="0.2">
      <c r="A4967" t="s">
        <v>2746</v>
      </c>
      <c r="B4967">
        <v>1</v>
      </c>
      <c r="C4967" t="s">
        <v>29915</v>
      </c>
      <c r="D4967">
        <v>34100004</v>
      </c>
    </row>
    <row r="4968" spans="1:4" x14ac:dyDescent="0.2">
      <c r="A4968" t="s">
        <v>2746</v>
      </c>
      <c r="B4968">
        <v>2</v>
      </c>
      <c r="C4968" t="s">
        <v>29916</v>
      </c>
      <c r="D4968">
        <v>34100005</v>
      </c>
    </row>
    <row r="4969" spans="1:4" x14ac:dyDescent="0.2">
      <c r="A4969" t="s">
        <v>2746</v>
      </c>
      <c r="B4969">
        <v>3</v>
      </c>
      <c r="C4969" t="s">
        <v>29917</v>
      </c>
      <c r="D4969">
        <v>34100009</v>
      </c>
    </row>
    <row r="4970" spans="1:4" x14ac:dyDescent="0.2">
      <c r="A4970" t="s">
        <v>2746</v>
      </c>
      <c r="B4970">
        <v>4</v>
      </c>
      <c r="C4970" t="s">
        <v>29918</v>
      </c>
      <c r="D4970">
        <v>34100010</v>
      </c>
    </row>
    <row r="4971" spans="1:4" x14ac:dyDescent="0.2">
      <c r="A4971" t="s">
        <v>2746</v>
      </c>
      <c r="B4971">
        <v>5</v>
      </c>
      <c r="C4971" t="s">
        <v>29919</v>
      </c>
      <c r="D4971">
        <v>34100058</v>
      </c>
    </row>
    <row r="4972" spans="1:4" x14ac:dyDescent="0.2">
      <c r="A4972" t="s">
        <v>2746</v>
      </c>
      <c r="B4972">
        <v>6</v>
      </c>
      <c r="C4972" t="s">
        <v>29920</v>
      </c>
      <c r="D4972">
        <v>45100002</v>
      </c>
    </row>
    <row r="4973" spans="1:4" x14ac:dyDescent="0.2">
      <c r="A4973" t="s">
        <v>4863</v>
      </c>
      <c r="B4973">
        <v>1</v>
      </c>
      <c r="C4973" t="s">
        <v>29921</v>
      </c>
      <c r="D4973">
        <v>32211120</v>
      </c>
    </row>
    <row r="4974" spans="1:4" x14ac:dyDescent="0.2">
      <c r="A4974" t="s">
        <v>8047</v>
      </c>
      <c r="B4974">
        <v>1</v>
      </c>
      <c r="C4974" t="s">
        <v>29922</v>
      </c>
      <c r="D4974">
        <v>32230439</v>
      </c>
    </row>
    <row r="4975" spans="1:4" x14ac:dyDescent="0.2">
      <c r="A4975" t="s">
        <v>8047</v>
      </c>
      <c r="B4975">
        <v>2</v>
      </c>
      <c r="C4975" t="s">
        <v>29923</v>
      </c>
      <c r="D4975">
        <v>32240459</v>
      </c>
    </row>
    <row r="4976" spans="1:4" x14ac:dyDescent="0.2">
      <c r="A4976" t="s">
        <v>8047</v>
      </c>
      <c r="B4976">
        <v>3</v>
      </c>
      <c r="C4976" t="s">
        <v>29924</v>
      </c>
      <c r="D4976">
        <v>32240798</v>
      </c>
    </row>
    <row r="4977" spans="1:4" x14ac:dyDescent="0.2">
      <c r="A4977" t="s">
        <v>8047</v>
      </c>
      <c r="B4977">
        <v>4</v>
      </c>
      <c r="C4977" t="s">
        <v>29925</v>
      </c>
      <c r="D4977">
        <v>32241784</v>
      </c>
    </row>
    <row r="4978" spans="1:4" x14ac:dyDescent="0.2">
      <c r="A4978" t="s">
        <v>8047</v>
      </c>
      <c r="B4978">
        <v>5</v>
      </c>
      <c r="C4978" t="s">
        <v>29926</v>
      </c>
      <c r="D4978">
        <v>32250020</v>
      </c>
    </row>
    <row r="4979" spans="1:4" x14ac:dyDescent="0.2">
      <c r="A4979" t="s">
        <v>8047</v>
      </c>
      <c r="B4979">
        <v>6</v>
      </c>
      <c r="C4979" t="s">
        <v>29927</v>
      </c>
      <c r="D4979">
        <v>71271172</v>
      </c>
    </row>
    <row r="4980" spans="1:4" x14ac:dyDescent="0.2">
      <c r="A4980" t="s">
        <v>10306</v>
      </c>
      <c r="B4980">
        <v>1</v>
      </c>
      <c r="C4980" t="s">
        <v>29928</v>
      </c>
      <c r="D4980">
        <v>36230933</v>
      </c>
    </row>
    <row r="4981" spans="1:4" x14ac:dyDescent="0.2">
      <c r="A4981" t="s">
        <v>10306</v>
      </c>
      <c r="B4981">
        <v>2</v>
      </c>
      <c r="C4981" t="s">
        <v>29929</v>
      </c>
      <c r="D4981">
        <v>37130633</v>
      </c>
    </row>
    <row r="4982" spans="1:4" x14ac:dyDescent="0.2">
      <c r="A4982" t="s">
        <v>11456</v>
      </c>
      <c r="B4982">
        <v>1</v>
      </c>
      <c r="C4982" t="s">
        <v>29930</v>
      </c>
      <c r="D4982">
        <v>35321583</v>
      </c>
    </row>
    <row r="4983" spans="1:4" x14ac:dyDescent="0.2">
      <c r="A4983" t="s">
        <v>11456</v>
      </c>
      <c r="B4983">
        <v>2</v>
      </c>
      <c r="C4983" t="s">
        <v>29931</v>
      </c>
      <c r="D4983">
        <v>43340722</v>
      </c>
    </row>
    <row r="4984" spans="1:4" x14ac:dyDescent="0.2">
      <c r="A4984" t="s">
        <v>11456</v>
      </c>
      <c r="B4984">
        <v>3</v>
      </c>
      <c r="C4984" t="s">
        <v>29932</v>
      </c>
      <c r="D4984">
        <v>43340767</v>
      </c>
    </row>
    <row r="4985" spans="1:4" x14ac:dyDescent="0.2">
      <c r="A4985" t="s">
        <v>10861</v>
      </c>
      <c r="B4985">
        <v>1</v>
      </c>
      <c r="C4985" t="s">
        <v>29933</v>
      </c>
      <c r="D4985">
        <v>37470022</v>
      </c>
    </row>
    <row r="4986" spans="1:4" x14ac:dyDescent="0.2">
      <c r="A4986" t="s">
        <v>10861</v>
      </c>
      <c r="B4986">
        <v>2</v>
      </c>
      <c r="C4986" t="s">
        <v>29934</v>
      </c>
      <c r="D4986">
        <v>37540003</v>
      </c>
    </row>
    <row r="4987" spans="1:4" x14ac:dyDescent="0.2">
      <c r="A4987" t="s">
        <v>10861</v>
      </c>
      <c r="B4987">
        <v>3</v>
      </c>
      <c r="C4987" t="s">
        <v>29935</v>
      </c>
      <c r="D4987">
        <v>37540004</v>
      </c>
    </row>
    <row r="4988" spans="1:4" x14ac:dyDescent="0.2">
      <c r="A4988" t="s">
        <v>10861</v>
      </c>
      <c r="B4988">
        <v>4</v>
      </c>
      <c r="C4988" t="s">
        <v>29936</v>
      </c>
      <c r="D4988">
        <v>37540022</v>
      </c>
    </row>
    <row r="4989" spans="1:4" x14ac:dyDescent="0.2">
      <c r="A4989" t="s">
        <v>10861</v>
      </c>
      <c r="B4989">
        <v>5</v>
      </c>
      <c r="C4989" t="s">
        <v>29937</v>
      </c>
      <c r="D4989">
        <v>37540023</v>
      </c>
    </row>
    <row r="4990" spans="1:4" x14ac:dyDescent="0.2">
      <c r="A4990" t="s">
        <v>1900</v>
      </c>
      <c r="B4990">
        <v>1</v>
      </c>
      <c r="C4990" t="s">
        <v>29938</v>
      </c>
      <c r="D4990">
        <v>93300001</v>
      </c>
    </row>
    <row r="4991" spans="1:4" x14ac:dyDescent="0.2">
      <c r="A4991" t="s">
        <v>1900</v>
      </c>
      <c r="B4991">
        <v>2</v>
      </c>
      <c r="C4991" t="s">
        <v>29939</v>
      </c>
      <c r="D4991">
        <v>93300002</v>
      </c>
    </row>
    <row r="4992" spans="1:4" x14ac:dyDescent="0.2">
      <c r="A4992" t="s">
        <v>1900</v>
      </c>
      <c r="B4992">
        <v>3</v>
      </c>
      <c r="C4992" t="s">
        <v>29940</v>
      </c>
      <c r="D4992">
        <v>93300022</v>
      </c>
    </row>
    <row r="4993" spans="1:4" x14ac:dyDescent="0.2">
      <c r="A4993" t="s">
        <v>1900</v>
      </c>
      <c r="B4993">
        <v>4</v>
      </c>
      <c r="C4993" t="s">
        <v>29941</v>
      </c>
      <c r="D4993">
        <v>93500003</v>
      </c>
    </row>
    <row r="4994" spans="1:4" x14ac:dyDescent="0.2">
      <c r="A4994" t="s">
        <v>1900</v>
      </c>
      <c r="B4994">
        <v>5</v>
      </c>
      <c r="C4994" t="s">
        <v>29942</v>
      </c>
      <c r="D4994">
        <v>93500055</v>
      </c>
    </row>
    <row r="4995" spans="1:4" x14ac:dyDescent="0.2">
      <c r="A4995" t="s">
        <v>4271</v>
      </c>
      <c r="B4995">
        <v>1</v>
      </c>
      <c r="C4995" t="s">
        <v>29943</v>
      </c>
      <c r="D4995">
        <v>32220123</v>
      </c>
    </row>
    <row r="4996" spans="1:4" x14ac:dyDescent="0.2">
      <c r="A4996" t="s">
        <v>1584</v>
      </c>
      <c r="B4996">
        <v>1</v>
      </c>
      <c r="C4996" t="s">
        <v>29944</v>
      </c>
      <c r="D4996">
        <v>32211888</v>
      </c>
    </row>
    <row r="4997" spans="1:4" x14ac:dyDescent="0.2">
      <c r="A4997" t="s">
        <v>5457</v>
      </c>
      <c r="B4997">
        <v>1</v>
      </c>
      <c r="C4997" t="s">
        <v>29945</v>
      </c>
      <c r="D4997">
        <v>16100793</v>
      </c>
    </row>
    <row r="4998" spans="1:4" x14ac:dyDescent="0.2">
      <c r="A4998" t="s">
        <v>5457</v>
      </c>
      <c r="B4998">
        <v>2</v>
      </c>
      <c r="C4998" t="s">
        <v>29946</v>
      </c>
      <c r="D4998">
        <v>52630648</v>
      </c>
    </row>
    <row r="4999" spans="1:4" x14ac:dyDescent="0.2">
      <c r="A4999" t="s">
        <v>5457</v>
      </c>
      <c r="B4999">
        <v>3</v>
      </c>
      <c r="C4999" t="s">
        <v>29947</v>
      </c>
      <c r="D4999">
        <v>52630768</v>
      </c>
    </row>
    <row r="5000" spans="1:4" x14ac:dyDescent="0.2">
      <c r="A5000" t="s">
        <v>4040</v>
      </c>
      <c r="B5000">
        <v>1</v>
      </c>
      <c r="C5000" t="s">
        <v>29948</v>
      </c>
      <c r="D5000">
        <v>62231022</v>
      </c>
    </row>
    <row r="5001" spans="1:4" x14ac:dyDescent="0.2">
      <c r="A5001" t="s">
        <v>4040</v>
      </c>
      <c r="B5001">
        <v>2</v>
      </c>
      <c r="C5001" t="s">
        <v>29949</v>
      </c>
      <c r="D5001">
        <v>62231034</v>
      </c>
    </row>
    <row r="5002" spans="1:4" x14ac:dyDescent="0.2">
      <c r="A5002" t="s">
        <v>4040</v>
      </c>
      <c r="B5002">
        <v>3</v>
      </c>
      <c r="C5002" t="s">
        <v>29950</v>
      </c>
      <c r="D5002">
        <v>62231065</v>
      </c>
    </row>
    <row r="5003" spans="1:4" x14ac:dyDescent="0.2">
      <c r="A5003" t="s">
        <v>4040</v>
      </c>
      <c r="B5003">
        <v>4</v>
      </c>
      <c r="C5003" t="s">
        <v>29951</v>
      </c>
      <c r="D5003">
        <v>62231066</v>
      </c>
    </row>
    <row r="5004" spans="1:4" x14ac:dyDescent="0.2">
      <c r="A5004" t="s">
        <v>4040</v>
      </c>
      <c r="B5004">
        <v>5</v>
      </c>
      <c r="C5004" t="s">
        <v>29952</v>
      </c>
      <c r="D5004">
        <v>62231067</v>
      </c>
    </row>
    <row r="5005" spans="1:4" x14ac:dyDescent="0.2">
      <c r="A5005" t="s">
        <v>4040</v>
      </c>
      <c r="B5005">
        <v>6</v>
      </c>
      <c r="C5005" t="s">
        <v>29953</v>
      </c>
      <c r="D5005">
        <v>62231357</v>
      </c>
    </row>
    <row r="5006" spans="1:4" x14ac:dyDescent="0.2">
      <c r="A5006" t="s">
        <v>10318</v>
      </c>
      <c r="B5006">
        <v>1</v>
      </c>
      <c r="C5006" t="s">
        <v>29954</v>
      </c>
      <c r="D5006">
        <v>37170001</v>
      </c>
    </row>
    <row r="5007" spans="1:4" x14ac:dyDescent="0.2">
      <c r="A5007" t="s">
        <v>10318</v>
      </c>
      <c r="B5007">
        <v>2</v>
      </c>
      <c r="C5007" t="s">
        <v>29955</v>
      </c>
      <c r="D5007">
        <v>38140498</v>
      </c>
    </row>
    <row r="5008" spans="1:4" x14ac:dyDescent="0.2">
      <c r="A5008" t="s">
        <v>1527</v>
      </c>
      <c r="B5008">
        <v>1</v>
      </c>
      <c r="C5008" t="s">
        <v>29956</v>
      </c>
      <c r="D5008">
        <v>42320221</v>
      </c>
    </row>
    <row r="5009" spans="1:4" x14ac:dyDescent="0.2">
      <c r="A5009" t="s">
        <v>1527</v>
      </c>
      <c r="B5009">
        <v>2</v>
      </c>
      <c r="C5009" t="s">
        <v>29957</v>
      </c>
      <c r="D5009">
        <v>42320794</v>
      </c>
    </row>
    <row r="5010" spans="1:4" x14ac:dyDescent="0.2">
      <c r="A5010" t="s">
        <v>3685</v>
      </c>
      <c r="B5010">
        <v>1</v>
      </c>
      <c r="C5010" t="s">
        <v>29958</v>
      </c>
      <c r="D5010">
        <v>62230002</v>
      </c>
    </row>
    <row r="5011" spans="1:4" x14ac:dyDescent="0.2">
      <c r="A5011" t="s">
        <v>3685</v>
      </c>
      <c r="B5011">
        <v>2</v>
      </c>
      <c r="C5011" t="s">
        <v>29959</v>
      </c>
      <c r="D5011">
        <v>62230020</v>
      </c>
    </row>
    <row r="5012" spans="1:4" x14ac:dyDescent="0.2">
      <c r="A5012" t="s">
        <v>2551</v>
      </c>
      <c r="B5012">
        <v>1</v>
      </c>
      <c r="C5012" t="s">
        <v>29960</v>
      </c>
      <c r="D5012">
        <v>32240024</v>
      </c>
    </row>
    <row r="5013" spans="1:4" x14ac:dyDescent="0.2">
      <c r="A5013" t="s">
        <v>9175</v>
      </c>
      <c r="B5013">
        <v>1</v>
      </c>
      <c r="C5013" t="s">
        <v>29961</v>
      </c>
      <c r="D5013">
        <v>32230002</v>
      </c>
    </row>
    <row r="5014" spans="1:4" x14ac:dyDescent="0.2">
      <c r="A5014" t="s">
        <v>10820</v>
      </c>
      <c r="B5014">
        <v>1</v>
      </c>
      <c r="C5014" t="s">
        <v>29962</v>
      </c>
      <c r="D5014">
        <v>62230002</v>
      </c>
    </row>
    <row r="5015" spans="1:4" x14ac:dyDescent="0.2">
      <c r="A5015" t="s">
        <v>8020</v>
      </c>
      <c r="B5015">
        <v>1</v>
      </c>
      <c r="C5015" t="s">
        <v>29963</v>
      </c>
      <c r="D5015">
        <v>22130657</v>
      </c>
    </row>
    <row r="5016" spans="1:4" x14ac:dyDescent="0.2">
      <c r="A5016" t="s">
        <v>8020</v>
      </c>
      <c r="B5016">
        <v>2</v>
      </c>
      <c r="C5016" t="s">
        <v>29964</v>
      </c>
      <c r="D5016">
        <v>22130667</v>
      </c>
    </row>
    <row r="5017" spans="1:4" x14ac:dyDescent="0.2">
      <c r="A5017" t="s">
        <v>8020</v>
      </c>
      <c r="B5017">
        <v>3</v>
      </c>
      <c r="C5017" t="s">
        <v>29965</v>
      </c>
      <c r="D5017">
        <v>37220622</v>
      </c>
    </row>
    <row r="5018" spans="1:4" x14ac:dyDescent="0.2">
      <c r="A5018" t="s">
        <v>4289</v>
      </c>
      <c r="B5018">
        <v>1</v>
      </c>
      <c r="C5018" t="s">
        <v>29966</v>
      </c>
      <c r="D5018">
        <v>93300484</v>
      </c>
    </row>
    <row r="5019" spans="1:4" x14ac:dyDescent="0.2">
      <c r="A5019" t="s">
        <v>4289</v>
      </c>
      <c r="B5019">
        <v>2</v>
      </c>
      <c r="C5019" t="s">
        <v>29967</v>
      </c>
      <c r="D5019">
        <v>93300878</v>
      </c>
    </row>
    <row r="5020" spans="1:4" x14ac:dyDescent="0.2">
      <c r="A5020" t="s">
        <v>4646</v>
      </c>
      <c r="B5020">
        <v>1</v>
      </c>
      <c r="C5020" t="s">
        <v>29968</v>
      </c>
      <c r="D5020">
        <v>35310001</v>
      </c>
    </row>
    <row r="5021" spans="1:4" x14ac:dyDescent="0.2">
      <c r="A5021" t="s">
        <v>4646</v>
      </c>
      <c r="B5021">
        <v>2</v>
      </c>
      <c r="C5021" t="s">
        <v>29969</v>
      </c>
      <c r="D5021">
        <v>35310002</v>
      </c>
    </row>
    <row r="5022" spans="1:4" x14ac:dyDescent="0.2">
      <c r="A5022" t="s">
        <v>4646</v>
      </c>
      <c r="B5022">
        <v>3</v>
      </c>
      <c r="C5022" t="s">
        <v>29970</v>
      </c>
      <c r="D5022">
        <v>35310003</v>
      </c>
    </row>
    <row r="5023" spans="1:4" x14ac:dyDescent="0.2">
      <c r="A5023" t="s">
        <v>4646</v>
      </c>
      <c r="B5023">
        <v>4</v>
      </c>
      <c r="C5023" t="s">
        <v>29971</v>
      </c>
      <c r="D5023">
        <v>35310004</v>
      </c>
    </row>
    <row r="5024" spans="1:4" x14ac:dyDescent="0.2">
      <c r="A5024" t="s">
        <v>4646</v>
      </c>
      <c r="B5024">
        <v>5</v>
      </c>
      <c r="C5024" t="s">
        <v>29972</v>
      </c>
      <c r="D5024">
        <v>35310017</v>
      </c>
    </row>
    <row r="5025" spans="1:4" x14ac:dyDescent="0.2">
      <c r="A5025" t="s">
        <v>4646</v>
      </c>
      <c r="B5025">
        <v>6</v>
      </c>
      <c r="C5025" t="s">
        <v>29973</v>
      </c>
      <c r="D5025">
        <v>36110005</v>
      </c>
    </row>
    <row r="5026" spans="1:4" x14ac:dyDescent="0.2">
      <c r="A5026" t="s">
        <v>4646</v>
      </c>
      <c r="B5026">
        <v>7</v>
      </c>
      <c r="C5026" t="s">
        <v>29974</v>
      </c>
      <c r="D5026">
        <v>36110666</v>
      </c>
    </row>
    <row r="5027" spans="1:4" x14ac:dyDescent="0.2">
      <c r="A5027" t="s">
        <v>879</v>
      </c>
      <c r="B5027">
        <v>1</v>
      </c>
      <c r="C5027" t="s">
        <v>29975</v>
      </c>
      <c r="D5027">
        <v>13210021</v>
      </c>
    </row>
    <row r="5028" spans="1:4" x14ac:dyDescent="0.2">
      <c r="A5028" t="s">
        <v>879</v>
      </c>
      <c r="B5028">
        <v>2</v>
      </c>
      <c r="C5028" t="s">
        <v>29976</v>
      </c>
      <c r="D5028">
        <v>13230019</v>
      </c>
    </row>
    <row r="5029" spans="1:4" x14ac:dyDescent="0.2">
      <c r="A5029" t="s">
        <v>879</v>
      </c>
      <c r="B5029">
        <v>3</v>
      </c>
      <c r="C5029" t="s">
        <v>29977</v>
      </c>
      <c r="D5029">
        <v>13230022</v>
      </c>
    </row>
    <row r="5030" spans="1:4" x14ac:dyDescent="0.2">
      <c r="A5030" t="s">
        <v>879</v>
      </c>
      <c r="B5030">
        <v>4</v>
      </c>
      <c r="C5030" t="s">
        <v>29978</v>
      </c>
      <c r="D5030">
        <v>13230026</v>
      </c>
    </row>
    <row r="5031" spans="1:4" x14ac:dyDescent="0.2">
      <c r="A5031" t="s">
        <v>7564</v>
      </c>
      <c r="B5031">
        <v>1</v>
      </c>
      <c r="C5031" t="s">
        <v>29979</v>
      </c>
      <c r="D5031">
        <v>13230637</v>
      </c>
    </row>
    <row r="5032" spans="1:4" x14ac:dyDescent="0.2">
      <c r="A5032" t="s">
        <v>7564</v>
      </c>
      <c r="B5032">
        <v>2</v>
      </c>
      <c r="C5032" t="s">
        <v>29980</v>
      </c>
      <c r="D5032">
        <v>13230664</v>
      </c>
    </row>
    <row r="5033" spans="1:4" x14ac:dyDescent="0.2">
      <c r="A5033" t="s">
        <v>7564</v>
      </c>
      <c r="B5033">
        <v>3</v>
      </c>
      <c r="C5033" t="s">
        <v>29981</v>
      </c>
      <c r="D5033">
        <v>35321366</v>
      </c>
    </row>
    <row r="5034" spans="1:4" x14ac:dyDescent="0.2">
      <c r="A5034" t="s">
        <v>7564</v>
      </c>
      <c r="B5034">
        <v>4</v>
      </c>
      <c r="C5034" t="s">
        <v>29982</v>
      </c>
      <c r="D5034">
        <v>35321481</v>
      </c>
    </row>
    <row r="5035" spans="1:4" x14ac:dyDescent="0.2">
      <c r="A5035" t="s">
        <v>4878</v>
      </c>
      <c r="B5035">
        <v>1</v>
      </c>
      <c r="C5035" t="s">
        <v>29983</v>
      </c>
      <c r="D5035">
        <v>32130003</v>
      </c>
    </row>
    <row r="5036" spans="1:4" x14ac:dyDescent="0.2">
      <c r="A5036" t="s">
        <v>2407</v>
      </c>
      <c r="B5036">
        <v>1</v>
      </c>
      <c r="C5036" t="s">
        <v>29984</v>
      </c>
      <c r="D5036">
        <v>13230637</v>
      </c>
    </row>
    <row r="5037" spans="1:4" x14ac:dyDescent="0.2">
      <c r="A5037" t="s">
        <v>2407</v>
      </c>
      <c r="B5037">
        <v>2</v>
      </c>
      <c r="C5037" t="s">
        <v>29985</v>
      </c>
      <c r="D5037">
        <v>35321366</v>
      </c>
    </row>
    <row r="5038" spans="1:4" x14ac:dyDescent="0.2">
      <c r="A5038" t="s">
        <v>10222</v>
      </c>
      <c r="B5038">
        <v>1</v>
      </c>
      <c r="C5038" t="s">
        <v>29986</v>
      </c>
      <c r="D5038">
        <v>21100678</v>
      </c>
    </row>
    <row r="5039" spans="1:4" x14ac:dyDescent="0.2">
      <c r="A5039" t="s">
        <v>11621</v>
      </c>
      <c r="B5039">
        <v>1</v>
      </c>
      <c r="C5039" t="s">
        <v>29987</v>
      </c>
      <c r="D5039">
        <v>37610023</v>
      </c>
    </row>
    <row r="5040" spans="1:4" x14ac:dyDescent="0.2">
      <c r="A5040" t="s">
        <v>11621</v>
      </c>
      <c r="B5040">
        <v>2</v>
      </c>
      <c r="C5040" t="s">
        <v>29988</v>
      </c>
      <c r="D5040">
        <v>37610745</v>
      </c>
    </row>
    <row r="5041" spans="1:4" x14ac:dyDescent="0.2">
      <c r="A5041" t="s">
        <v>11621</v>
      </c>
      <c r="B5041">
        <v>3</v>
      </c>
      <c r="C5041" t="s">
        <v>29989</v>
      </c>
      <c r="D5041">
        <v>37620001</v>
      </c>
    </row>
    <row r="5042" spans="1:4" x14ac:dyDescent="0.2">
      <c r="A5042" t="s">
        <v>6343</v>
      </c>
      <c r="B5042">
        <v>1</v>
      </c>
      <c r="C5042" t="s">
        <v>29990</v>
      </c>
      <c r="D5042">
        <v>32160002</v>
      </c>
    </row>
    <row r="5043" spans="1:4" x14ac:dyDescent="0.2">
      <c r="A5043" t="s">
        <v>6343</v>
      </c>
      <c r="B5043">
        <v>2</v>
      </c>
      <c r="C5043" t="s">
        <v>29991</v>
      </c>
      <c r="D5043">
        <v>32160003</v>
      </c>
    </row>
    <row r="5044" spans="1:4" x14ac:dyDescent="0.2">
      <c r="A5044" t="s">
        <v>6343</v>
      </c>
      <c r="B5044">
        <v>3</v>
      </c>
      <c r="C5044" t="s">
        <v>29992</v>
      </c>
      <c r="D5044">
        <v>32160017</v>
      </c>
    </row>
    <row r="5045" spans="1:4" x14ac:dyDescent="0.2">
      <c r="A5045" t="s">
        <v>6343</v>
      </c>
      <c r="B5045">
        <v>4</v>
      </c>
      <c r="C5045" t="s">
        <v>29993</v>
      </c>
      <c r="D5045">
        <v>32160300</v>
      </c>
    </row>
    <row r="5046" spans="1:4" x14ac:dyDescent="0.2">
      <c r="A5046" t="s">
        <v>6343</v>
      </c>
      <c r="B5046">
        <v>5</v>
      </c>
      <c r="C5046" t="s">
        <v>29994</v>
      </c>
      <c r="D5046">
        <v>41100003</v>
      </c>
    </row>
    <row r="5047" spans="1:4" x14ac:dyDescent="0.2">
      <c r="A5047" t="s">
        <v>10435</v>
      </c>
      <c r="B5047">
        <v>1</v>
      </c>
      <c r="C5047" t="s">
        <v>29995</v>
      </c>
      <c r="D5047">
        <v>31100495</v>
      </c>
    </row>
    <row r="5048" spans="1:4" x14ac:dyDescent="0.2">
      <c r="A5048" t="s">
        <v>10435</v>
      </c>
      <c r="B5048">
        <v>2</v>
      </c>
      <c r="C5048" t="s">
        <v>29996</v>
      </c>
      <c r="D5048">
        <v>72300411</v>
      </c>
    </row>
    <row r="5049" spans="1:4" x14ac:dyDescent="0.2">
      <c r="A5049" t="s">
        <v>10435</v>
      </c>
      <c r="B5049">
        <v>3</v>
      </c>
      <c r="C5049" t="s">
        <v>29997</v>
      </c>
      <c r="D5049">
        <v>73300468</v>
      </c>
    </row>
    <row r="5050" spans="1:4" x14ac:dyDescent="0.2">
      <c r="A5050" t="s">
        <v>10435</v>
      </c>
      <c r="B5050">
        <v>4</v>
      </c>
      <c r="C5050" t="s">
        <v>29998</v>
      </c>
      <c r="D5050">
        <v>73300777</v>
      </c>
    </row>
    <row r="5051" spans="1:4" x14ac:dyDescent="0.2">
      <c r="A5051" t="s">
        <v>10435</v>
      </c>
      <c r="B5051">
        <v>5</v>
      </c>
      <c r="C5051" t="s">
        <v>29999</v>
      </c>
      <c r="D5051">
        <v>73300836</v>
      </c>
    </row>
    <row r="5052" spans="1:4" x14ac:dyDescent="0.2">
      <c r="A5052" t="s">
        <v>6916</v>
      </c>
      <c r="B5052">
        <v>1</v>
      </c>
      <c r="C5052" t="s">
        <v>30000</v>
      </c>
      <c r="D5052">
        <v>35321583</v>
      </c>
    </row>
    <row r="5053" spans="1:4" x14ac:dyDescent="0.2">
      <c r="A5053" t="s">
        <v>2362</v>
      </c>
      <c r="B5053">
        <v>1</v>
      </c>
      <c r="C5053" t="s">
        <v>30001</v>
      </c>
      <c r="D5053">
        <v>63300004</v>
      </c>
    </row>
    <row r="5054" spans="1:4" x14ac:dyDescent="0.2">
      <c r="A5054" t="s">
        <v>2362</v>
      </c>
      <c r="B5054">
        <v>2</v>
      </c>
      <c r="C5054" t="s">
        <v>30002</v>
      </c>
      <c r="D5054">
        <v>92200002</v>
      </c>
    </row>
    <row r="5055" spans="1:4" x14ac:dyDescent="0.2">
      <c r="A5055" t="s">
        <v>7718</v>
      </c>
      <c r="B5055">
        <v>1</v>
      </c>
      <c r="C5055" t="s">
        <v>30003</v>
      </c>
      <c r="D5055">
        <v>35321223</v>
      </c>
    </row>
    <row r="5056" spans="1:4" x14ac:dyDescent="0.2">
      <c r="A5056" t="s">
        <v>7718</v>
      </c>
      <c r="B5056">
        <v>2</v>
      </c>
      <c r="C5056" t="s">
        <v>30004</v>
      </c>
      <c r="D5056">
        <v>35321866</v>
      </c>
    </row>
    <row r="5057" spans="1:4" x14ac:dyDescent="0.2">
      <c r="A5057" t="s">
        <v>5289</v>
      </c>
      <c r="B5057">
        <v>1</v>
      </c>
      <c r="C5057" t="s">
        <v>30005</v>
      </c>
      <c r="D5057">
        <v>35321447</v>
      </c>
    </row>
    <row r="5058" spans="1:4" x14ac:dyDescent="0.2">
      <c r="A5058" t="s">
        <v>5289</v>
      </c>
      <c r="B5058">
        <v>2</v>
      </c>
      <c r="C5058" t="s">
        <v>30006</v>
      </c>
      <c r="D5058">
        <v>35321464</v>
      </c>
    </row>
    <row r="5059" spans="1:4" x14ac:dyDescent="0.2">
      <c r="A5059" t="s">
        <v>5289</v>
      </c>
      <c r="B5059">
        <v>3</v>
      </c>
      <c r="C5059" t="s">
        <v>30007</v>
      </c>
      <c r="D5059">
        <v>35321488</v>
      </c>
    </row>
    <row r="5060" spans="1:4" x14ac:dyDescent="0.2">
      <c r="A5060" t="s">
        <v>5289</v>
      </c>
      <c r="B5060">
        <v>4</v>
      </c>
      <c r="C5060" t="s">
        <v>30008</v>
      </c>
      <c r="D5060">
        <v>35322547</v>
      </c>
    </row>
    <row r="5061" spans="1:4" x14ac:dyDescent="0.2">
      <c r="A5061" t="s">
        <v>6597</v>
      </c>
      <c r="B5061">
        <v>1</v>
      </c>
      <c r="C5061" t="s">
        <v>30009</v>
      </c>
      <c r="D5061">
        <v>32160002</v>
      </c>
    </row>
    <row r="5062" spans="1:4" x14ac:dyDescent="0.2">
      <c r="A5062" t="s">
        <v>6597</v>
      </c>
      <c r="B5062">
        <v>2</v>
      </c>
      <c r="C5062" t="s">
        <v>30010</v>
      </c>
      <c r="D5062">
        <v>41100023</v>
      </c>
    </row>
    <row r="5063" spans="1:4" x14ac:dyDescent="0.2">
      <c r="A5063" t="s">
        <v>7573</v>
      </c>
      <c r="B5063">
        <v>1</v>
      </c>
      <c r="C5063" t="s">
        <v>30011</v>
      </c>
      <c r="D5063">
        <v>21100423</v>
      </c>
    </row>
    <row r="5064" spans="1:4" x14ac:dyDescent="0.2">
      <c r="A5064" t="s">
        <v>7573</v>
      </c>
      <c r="B5064">
        <v>2</v>
      </c>
      <c r="C5064" t="s">
        <v>30012</v>
      </c>
      <c r="D5064">
        <v>21100466</v>
      </c>
    </row>
    <row r="5065" spans="1:4" x14ac:dyDescent="0.2">
      <c r="A5065" t="s">
        <v>7573</v>
      </c>
      <c r="B5065">
        <v>3</v>
      </c>
      <c r="C5065" t="s">
        <v>30013</v>
      </c>
      <c r="D5065">
        <v>21100488</v>
      </c>
    </row>
    <row r="5066" spans="1:4" x14ac:dyDescent="0.2">
      <c r="A5066" t="s">
        <v>7573</v>
      </c>
      <c r="B5066">
        <v>4</v>
      </c>
      <c r="C5066" t="s">
        <v>30014</v>
      </c>
      <c r="D5066">
        <v>39200440</v>
      </c>
    </row>
    <row r="5067" spans="1:4" x14ac:dyDescent="0.2">
      <c r="A5067" t="s">
        <v>11369</v>
      </c>
      <c r="B5067">
        <v>1</v>
      </c>
      <c r="C5067" t="s">
        <v>30015</v>
      </c>
      <c r="D5067">
        <v>36110003</v>
      </c>
    </row>
    <row r="5068" spans="1:4" x14ac:dyDescent="0.2">
      <c r="A5068" t="s">
        <v>11369</v>
      </c>
      <c r="B5068">
        <v>2</v>
      </c>
      <c r="C5068" t="s">
        <v>30016</v>
      </c>
      <c r="D5068">
        <v>36110007</v>
      </c>
    </row>
    <row r="5069" spans="1:4" x14ac:dyDescent="0.2">
      <c r="A5069" t="s">
        <v>11369</v>
      </c>
      <c r="B5069">
        <v>3</v>
      </c>
      <c r="C5069" t="s">
        <v>30017</v>
      </c>
      <c r="D5069">
        <v>36110008</v>
      </c>
    </row>
    <row r="5070" spans="1:4" x14ac:dyDescent="0.2">
      <c r="A5070" t="s">
        <v>3970</v>
      </c>
      <c r="B5070">
        <v>1</v>
      </c>
      <c r="C5070" t="s">
        <v>30018</v>
      </c>
      <c r="D5070">
        <v>36120744</v>
      </c>
    </row>
    <row r="5071" spans="1:4" x14ac:dyDescent="0.2">
      <c r="A5071" t="s">
        <v>3970</v>
      </c>
      <c r="B5071">
        <v>2</v>
      </c>
      <c r="C5071" t="s">
        <v>30019</v>
      </c>
      <c r="D5071">
        <v>36120777</v>
      </c>
    </row>
    <row r="5072" spans="1:4" x14ac:dyDescent="0.2">
      <c r="A5072" t="s">
        <v>8944</v>
      </c>
      <c r="B5072">
        <v>1</v>
      </c>
      <c r="C5072" t="s">
        <v>30020</v>
      </c>
      <c r="D5072">
        <v>61300456</v>
      </c>
    </row>
    <row r="5073" spans="1:4" x14ac:dyDescent="0.2">
      <c r="A5073" t="s">
        <v>8944</v>
      </c>
      <c r="B5073">
        <v>2</v>
      </c>
      <c r="C5073" t="s">
        <v>30021</v>
      </c>
      <c r="D5073">
        <v>62230168</v>
      </c>
    </row>
    <row r="5074" spans="1:4" x14ac:dyDescent="0.2">
      <c r="A5074" t="s">
        <v>8944</v>
      </c>
      <c r="B5074">
        <v>3</v>
      </c>
      <c r="C5074" t="s">
        <v>30022</v>
      </c>
      <c r="D5074">
        <v>62230268</v>
      </c>
    </row>
    <row r="5075" spans="1:4" x14ac:dyDescent="0.2">
      <c r="A5075" t="s">
        <v>8944</v>
      </c>
      <c r="B5075">
        <v>4</v>
      </c>
      <c r="C5075" t="s">
        <v>30023</v>
      </c>
      <c r="D5075">
        <v>62230402</v>
      </c>
    </row>
    <row r="5076" spans="1:4" x14ac:dyDescent="0.2">
      <c r="A5076" t="s">
        <v>8944</v>
      </c>
      <c r="B5076">
        <v>5</v>
      </c>
      <c r="C5076" t="s">
        <v>30024</v>
      </c>
      <c r="D5076">
        <v>62230411</v>
      </c>
    </row>
    <row r="5077" spans="1:4" x14ac:dyDescent="0.2">
      <c r="A5077" t="s">
        <v>8944</v>
      </c>
      <c r="B5077">
        <v>6</v>
      </c>
      <c r="C5077" t="s">
        <v>30025</v>
      </c>
      <c r="D5077">
        <v>62230488</v>
      </c>
    </row>
    <row r="5078" spans="1:4" x14ac:dyDescent="0.2">
      <c r="A5078" t="s">
        <v>8944</v>
      </c>
      <c r="B5078">
        <v>7</v>
      </c>
      <c r="C5078" t="s">
        <v>30026</v>
      </c>
      <c r="D5078">
        <v>62230627</v>
      </c>
    </row>
    <row r="5079" spans="1:4" x14ac:dyDescent="0.2">
      <c r="A5079" t="s">
        <v>8944</v>
      </c>
      <c r="B5079">
        <v>8</v>
      </c>
      <c r="C5079" t="s">
        <v>30027</v>
      </c>
      <c r="D5079">
        <v>62230668</v>
      </c>
    </row>
    <row r="5080" spans="1:4" x14ac:dyDescent="0.2">
      <c r="A5080" t="s">
        <v>8944</v>
      </c>
      <c r="B5080">
        <v>9</v>
      </c>
      <c r="C5080" t="s">
        <v>30028</v>
      </c>
      <c r="D5080">
        <v>62230744</v>
      </c>
    </row>
    <row r="5081" spans="1:4" x14ac:dyDescent="0.2">
      <c r="A5081" t="s">
        <v>8944</v>
      </c>
      <c r="B5081">
        <v>10</v>
      </c>
      <c r="C5081" t="s">
        <v>30029</v>
      </c>
      <c r="D5081">
        <v>62231065</v>
      </c>
    </row>
    <row r="5082" spans="1:4" x14ac:dyDescent="0.2">
      <c r="A5082" t="s">
        <v>8944</v>
      </c>
      <c r="B5082">
        <v>11</v>
      </c>
      <c r="C5082" t="s">
        <v>30030</v>
      </c>
      <c r="D5082">
        <v>62231067</v>
      </c>
    </row>
    <row r="5083" spans="1:4" x14ac:dyDescent="0.2">
      <c r="A5083" t="s">
        <v>9717</v>
      </c>
      <c r="B5083">
        <v>1</v>
      </c>
      <c r="C5083" t="s">
        <v>30031</v>
      </c>
      <c r="D5083">
        <v>34200006</v>
      </c>
    </row>
    <row r="5084" spans="1:4" x14ac:dyDescent="0.2">
      <c r="A5084" t="s">
        <v>9717</v>
      </c>
      <c r="B5084">
        <v>2</v>
      </c>
      <c r="C5084" t="s">
        <v>30032</v>
      </c>
      <c r="D5084">
        <v>34200007</v>
      </c>
    </row>
    <row r="5085" spans="1:4" x14ac:dyDescent="0.2">
      <c r="A5085" t="s">
        <v>9717</v>
      </c>
      <c r="B5085">
        <v>3</v>
      </c>
      <c r="C5085" t="s">
        <v>30033</v>
      </c>
      <c r="D5085">
        <v>34200008</v>
      </c>
    </row>
    <row r="5086" spans="1:4" x14ac:dyDescent="0.2">
      <c r="A5086" t="s">
        <v>9717</v>
      </c>
      <c r="B5086">
        <v>4</v>
      </c>
      <c r="C5086" t="s">
        <v>30034</v>
      </c>
      <c r="D5086">
        <v>44120017</v>
      </c>
    </row>
    <row r="5087" spans="1:4" x14ac:dyDescent="0.2">
      <c r="A5087" t="s">
        <v>9717</v>
      </c>
      <c r="B5087">
        <v>5</v>
      </c>
      <c r="C5087" t="s">
        <v>30035</v>
      </c>
      <c r="D5087">
        <v>44120020</v>
      </c>
    </row>
    <row r="5088" spans="1:4" x14ac:dyDescent="0.2">
      <c r="A5088" t="s">
        <v>9184</v>
      </c>
      <c r="B5088">
        <v>1</v>
      </c>
      <c r="C5088" t="s">
        <v>30036</v>
      </c>
      <c r="D5088">
        <v>36110008</v>
      </c>
    </row>
    <row r="5089" spans="1:4" x14ac:dyDescent="0.2">
      <c r="A5089" t="s">
        <v>9184</v>
      </c>
      <c r="B5089">
        <v>2</v>
      </c>
      <c r="C5089" t="s">
        <v>30037</v>
      </c>
      <c r="D5089">
        <v>36120632</v>
      </c>
    </row>
    <row r="5090" spans="1:4" x14ac:dyDescent="0.2">
      <c r="A5090" t="s">
        <v>9184</v>
      </c>
      <c r="B5090">
        <v>3</v>
      </c>
      <c r="C5090" t="s">
        <v>30038</v>
      </c>
      <c r="D5090">
        <v>37130414</v>
      </c>
    </row>
    <row r="5091" spans="1:4" x14ac:dyDescent="0.2">
      <c r="A5091" t="s">
        <v>9184</v>
      </c>
      <c r="B5091">
        <v>4</v>
      </c>
      <c r="C5091" t="s">
        <v>30039</v>
      </c>
      <c r="D5091">
        <v>37130600</v>
      </c>
    </row>
    <row r="5092" spans="1:4" x14ac:dyDescent="0.2">
      <c r="A5092" t="s">
        <v>9184</v>
      </c>
      <c r="B5092">
        <v>5</v>
      </c>
      <c r="C5092" t="s">
        <v>30040</v>
      </c>
      <c r="D5092">
        <v>37130633</v>
      </c>
    </row>
    <row r="5093" spans="1:4" x14ac:dyDescent="0.2">
      <c r="A5093" t="s">
        <v>9184</v>
      </c>
      <c r="B5093">
        <v>6</v>
      </c>
      <c r="C5093" t="s">
        <v>30041</v>
      </c>
      <c r="D5093">
        <v>37130934</v>
      </c>
    </row>
    <row r="5094" spans="1:4" x14ac:dyDescent="0.2">
      <c r="A5094" t="s">
        <v>9184</v>
      </c>
      <c r="B5094">
        <v>7</v>
      </c>
      <c r="C5094" t="s">
        <v>30042</v>
      </c>
      <c r="D5094">
        <v>37150001</v>
      </c>
    </row>
    <row r="5095" spans="1:4" x14ac:dyDescent="0.2">
      <c r="A5095" t="s">
        <v>9184</v>
      </c>
      <c r="B5095">
        <v>8</v>
      </c>
      <c r="C5095" t="s">
        <v>30043</v>
      </c>
      <c r="D5095">
        <v>37150002</v>
      </c>
    </row>
    <row r="5096" spans="1:4" x14ac:dyDescent="0.2">
      <c r="A5096" t="s">
        <v>9184</v>
      </c>
      <c r="B5096">
        <v>9</v>
      </c>
      <c r="C5096" t="s">
        <v>30044</v>
      </c>
      <c r="D5096">
        <v>37211258</v>
      </c>
    </row>
    <row r="5097" spans="1:4" x14ac:dyDescent="0.2">
      <c r="A5097" t="s">
        <v>7228</v>
      </c>
      <c r="B5097">
        <v>1</v>
      </c>
      <c r="C5097" t="s">
        <v>30045</v>
      </c>
      <c r="D5097">
        <v>32160002</v>
      </c>
    </row>
    <row r="5098" spans="1:4" x14ac:dyDescent="0.2">
      <c r="A5098" t="s">
        <v>7228</v>
      </c>
      <c r="B5098">
        <v>2</v>
      </c>
      <c r="C5098" t="s">
        <v>30046</v>
      </c>
      <c r="D5098">
        <v>32160017</v>
      </c>
    </row>
    <row r="5099" spans="1:4" x14ac:dyDescent="0.2">
      <c r="A5099" t="s">
        <v>10369</v>
      </c>
      <c r="B5099">
        <v>1</v>
      </c>
      <c r="C5099" t="s">
        <v>30047</v>
      </c>
      <c r="D5099">
        <v>34200013</v>
      </c>
    </row>
    <row r="5100" spans="1:4" x14ac:dyDescent="0.2">
      <c r="A5100" t="s">
        <v>10369</v>
      </c>
      <c r="B5100">
        <v>2</v>
      </c>
      <c r="C5100" t="s">
        <v>30048</v>
      </c>
      <c r="D5100">
        <v>34200016</v>
      </c>
    </row>
    <row r="5101" spans="1:4" x14ac:dyDescent="0.2">
      <c r="A5101" t="s">
        <v>10369</v>
      </c>
      <c r="B5101">
        <v>3</v>
      </c>
      <c r="C5101" t="s">
        <v>30049</v>
      </c>
      <c r="D5101">
        <v>34200038</v>
      </c>
    </row>
    <row r="5102" spans="1:4" x14ac:dyDescent="0.2">
      <c r="A5102" t="s">
        <v>10369</v>
      </c>
      <c r="B5102">
        <v>4</v>
      </c>
      <c r="C5102" t="s">
        <v>30050</v>
      </c>
      <c r="D5102">
        <v>34200077</v>
      </c>
    </row>
    <row r="5103" spans="1:4" x14ac:dyDescent="0.2">
      <c r="A5103" t="s">
        <v>10369</v>
      </c>
      <c r="B5103">
        <v>5</v>
      </c>
      <c r="C5103" t="s">
        <v>30051</v>
      </c>
      <c r="D5103">
        <v>34200099</v>
      </c>
    </row>
    <row r="5104" spans="1:4" x14ac:dyDescent="0.2">
      <c r="A5104" t="s">
        <v>6806</v>
      </c>
      <c r="B5104">
        <v>1</v>
      </c>
      <c r="C5104" t="s">
        <v>30052</v>
      </c>
      <c r="D5104">
        <v>34200026</v>
      </c>
    </row>
    <row r="5105" spans="1:4" x14ac:dyDescent="0.2">
      <c r="A5105" t="s">
        <v>6349</v>
      </c>
      <c r="B5105">
        <v>1</v>
      </c>
      <c r="C5105" t="s">
        <v>30053</v>
      </c>
      <c r="D5105">
        <v>32230022</v>
      </c>
    </row>
    <row r="5106" spans="1:4" x14ac:dyDescent="0.2">
      <c r="A5106" t="s">
        <v>4607</v>
      </c>
      <c r="B5106">
        <v>1</v>
      </c>
      <c r="C5106" t="s">
        <v>30054</v>
      </c>
      <c r="D5106">
        <v>13230664</v>
      </c>
    </row>
    <row r="5107" spans="1:4" x14ac:dyDescent="0.2">
      <c r="A5107" t="s">
        <v>4607</v>
      </c>
      <c r="B5107">
        <v>2</v>
      </c>
      <c r="C5107" t="s">
        <v>30055</v>
      </c>
      <c r="D5107">
        <v>13230680</v>
      </c>
    </row>
    <row r="5108" spans="1:4" x14ac:dyDescent="0.2">
      <c r="A5108" t="s">
        <v>4607</v>
      </c>
      <c r="B5108">
        <v>3</v>
      </c>
      <c r="C5108" t="s">
        <v>30056</v>
      </c>
      <c r="D5108">
        <v>35321223</v>
      </c>
    </row>
    <row r="5109" spans="1:4" x14ac:dyDescent="0.2">
      <c r="A5109" t="s">
        <v>4607</v>
      </c>
      <c r="B5109">
        <v>4</v>
      </c>
      <c r="C5109" t="s">
        <v>30057</v>
      </c>
      <c r="D5109">
        <v>35321470</v>
      </c>
    </row>
    <row r="5110" spans="1:4" x14ac:dyDescent="0.2">
      <c r="A5110" t="s">
        <v>11132</v>
      </c>
      <c r="B5110">
        <v>1</v>
      </c>
      <c r="C5110" t="s">
        <v>30058</v>
      </c>
      <c r="D5110">
        <v>13230518</v>
      </c>
    </row>
    <row r="5111" spans="1:4" x14ac:dyDescent="0.2">
      <c r="A5111" t="s">
        <v>4097</v>
      </c>
      <c r="B5111">
        <v>1</v>
      </c>
      <c r="C5111" t="s">
        <v>30059</v>
      </c>
      <c r="D5111">
        <v>12430735</v>
      </c>
    </row>
    <row r="5112" spans="1:4" x14ac:dyDescent="0.2">
      <c r="A5112" t="s">
        <v>4097</v>
      </c>
      <c r="B5112">
        <v>2</v>
      </c>
      <c r="C5112" t="s">
        <v>30060</v>
      </c>
      <c r="D5112">
        <v>13230684</v>
      </c>
    </row>
    <row r="5113" spans="1:4" x14ac:dyDescent="0.2">
      <c r="A5113" t="s">
        <v>7141</v>
      </c>
      <c r="B5113">
        <v>1</v>
      </c>
      <c r="C5113" t="s">
        <v>30061</v>
      </c>
      <c r="D5113">
        <v>42320715</v>
      </c>
    </row>
    <row r="5114" spans="1:4" x14ac:dyDescent="0.2">
      <c r="A5114" t="s">
        <v>7141</v>
      </c>
      <c r="B5114">
        <v>2</v>
      </c>
      <c r="C5114" t="s">
        <v>30062</v>
      </c>
      <c r="D5114">
        <v>42320718</v>
      </c>
    </row>
    <row r="5115" spans="1:4" x14ac:dyDescent="0.2">
      <c r="A5115" t="s">
        <v>7141</v>
      </c>
      <c r="B5115">
        <v>3</v>
      </c>
      <c r="C5115" t="s">
        <v>30063</v>
      </c>
      <c r="D5115">
        <v>42320765</v>
      </c>
    </row>
    <row r="5116" spans="1:4" x14ac:dyDescent="0.2">
      <c r="A5116" t="s">
        <v>7141</v>
      </c>
      <c r="B5116">
        <v>4</v>
      </c>
      <c r="C5116" t="s">
        <v>30064</v>
      </c>
      <c r="D5116">
        <v>42320799</v>
      </c>
    </row>
    <row r="5117" spans="1:4" x14ac:dyDescent="0.2">
      <c r="A5117" t="s">
        <v>6000</v>
      </c>
      <c r="B5117">
        <v>1</v>
      </c>
      <c r="C5117" t="s">
        <v>30065</v>
      </c>
      <c r="D5117">
        <v>34200026</v>
      </c>
    </row>
    <row r="5118" spans="1:4" x14ac:dyDescent="0.2">
      <c r="A5118" t="s">
        <v>3538</v>
      </c>
      <c r="B5118">
        <v>1</v>
      </c>
      <c r="C5118" t="s">
        <v>30066</v>
      </c>
      <c r="D5118">
        <v>36110007</v>
      </c>
    </row>
    <row r="5119" spans="1:4" x14ac:dyDescent="0.2">
      <c r="A5119" t="s">
        <v>3538</v>
      </c>
      <c r="B5119">
        <v>2</v>
      </c>
      <c r="C5119" t="s">
        <v>30067</v>
      </c>
      <c r="D5119">
        <v>36110008</v>
      </c>
    </row>
    <row r="5120" spans="1:4" x14ac:dyDescent="0.2">
      <c r="A5120" t="s">
        <v>3538</v>
      </c>
      <c r="B5120">
        <v>3</v>
      </c>
      <c r="C5120" t="s">
        <v>30068</v>
      </c>
      <c r="D5120">
        <v>36110023</v>
      </c>
    </row>
    <row r="5121" spans="1:4" x14ac:dyDescent="0.2">
      <c r="A5121" t="s">
        <v>11570</v>
      </c>
      <c r="B5121">
        <v>1</v>
      </c>
      <c r="C5121" t="s">
        <v>30069</v>
      </c>
      <c r="D5121">
        <v>34200064</v>
      </c>
    </row>
    <row r="5122" spans="1:4" x14ac:dyDescent="0.2">
      <c r="A5122" t="s">
        <v>7597</v>
      </c>
      <c r="B5122">
        <v>1</v>
      </c>
      <c r="C5122" t="s">
        <v>30070</v>
      </c>
      <c r="D5122">
        <v>32160002</v>
      </c>
    </row>
    <row r="5123" spans="1:4" x14ac:dyDescent="0.2">
      <c r="A5123" t="s">
        <v>7597</v>
      </c>
      <c r="B5123">
        <v>2</v>
      </c>
      <c r="C5123" t="s">
        <v>30071</v>
      </c>
      <c r="D5123">
        <v>41100003</v>
      </c>
    </row>
    <row r="5124" spans="1:4" x14ac:dyDescent="0.2">
      <c r="A5124" t="s">
        <v>4372</v>
      </c>
      <c r="B5124">
        <v>1</v>
      </c>
      <c r="C5124" t="s">
        <v>30072</v>
      </c>
      <c r="D5124">
        <v>16100793</v>
      </c>
    </row>
    <row r="5125" spans="1:4" x14ac:dyDescent="0.2">
      <c r="A5125" t="s">
        <v>10704</v>
      </c>
      <c r="B5125">
        <v>1</v>
      </c>
      <c r="C5125" t="s">
        <v>30073</v>
      </c>
      <c r="D5125">
        <v>32210754</v>
      </c>
    </row>
    <row r="5126" spans="1:4" x14ac:dyDescent="0.2">
      <c r="A5126" t="s">
        <v>10704</v>
      </c>
      <c r="B5126">
        <v>2</v>
      </c>
      <c r="C5126" t="s">
        <v>30074</v>
      </c>
      <c r="D5126">
        <v>32211121</v>
      </c>
    </row>
    <row r="5127" spans="1:4" x14ac:dyDescent="0.2">
      <c r="A5127" t="s">
        <v>853</v>
      </c>
      <c r="B5127">
        <v>1</v>
      </c>
      <c r="C5127" t="s">
        <v>30075</v>
      </c>
      <c r="D5127">
        <v>62110002</v>
      </c>
    </row>
    <row r="5128" spans="1:4" x14ac:dyDescent="0.2">
      <c r="A5128" t="s">
        <v>8941</v>
      </c>
      <c r="B5128">
        <v>1</v>
      </c>
      <c r="C5128" t="s">
        <v>30076</v>
      </c>
      <c r="D5128">
        <v>32230022</v>
      </c>
    </row>
    <row r="5129" spans="1:4" x14ac:dyDescent="0.2">
      <c r="A5129" t="s">
        <v>10763</v>
      </c>
      <c r="B5129">
        <v>1</v>
      </c>
      <c r="C5129" t="s">
        <v>30077</v>
      </c>
      <c r="D5129">
        <v>73200111</v>
      </c>
    </row>
    <row r="5130" spans="1:4" x14ac:dyDescent="0.2">
      <c r="A5130" t="s">
        <v>10763</v>
      </c>
      <c r="B5130">
        <v>2</v>
      </c>
      <c r="C5130" t="s">
        <v>30078</v>
      </c>
      <c r="D5130">
        <v>73200794</v>
      </c>
    </row>
    <row r="5131" spans="1:4" x14ac:dyDescent="0.2">
      <c r="A5131" t="s">
        <v>11141</v>
      </c>
      <c r="B5131">
        <v>1</v>
      </c>
      <c r="C5131" t="s">
        <v>30079</v>
      </c>
      <c r="D5131">
        <v>32230002</v>
      </c>
    </row>
    <row r="5132" spans="1:4" x14ac:dyDescent="0.2">
      <c r="A5132" t="s">
        <v>8953</v>
      </c>
      <c r="B5132">
        <v>1</v>
      </c>
      <c r="C5132" t="s">
        <v>30080</v>
      </c>
      <c r="D5132">
        <v>35330008</v>
      </c>
    </row>
    <row r="5133" spans="1:4" x14ac:dyDescent="0.2">
      <c r="A5133" t="s">
        <v>8953</v>
      </c>
      <c r="B5133">
        <v>2</v>
      </c>
      <c r="C5133" t="s">
        <v>30081</v>
      </c>
      <c r="D5133">
        <v>35330021</v>
      </c>
    </row>
    <row r="5134" spans="1:4" x14ac:dyDescent="0.2">
      <c r="A5134" t="s">
        <v>8953</v>
      </c>
      <c r="B5134">
        <v>3</v>
      </c>
      <c r="C5134" t="s">
        <v>30082</v>
      </c>
      <c r="D5134">
        <v>35330024</v>
      </c>
    </row>
    <row r="5135" spans="1:4" x14ac:dyDescent="0.2">
      <c r="A5135" t="s">
        <v>7297</v>
      </c>
      <c r="B5135">
        <v>1</v>
      </c>
      <c r="C5135" t="s">
        <v>30083</v>
      </c>
      <c r="D5135">
        <v>35330005</v>
      </c>
    </row>
    <row r="5136" spans="1:4" x14ac:dyDescent="0.2">
      <c r="A5136" t="s">
        <v>7297</v>
      </c>
      <c r="B5136">
        <v>2</v>
      </c>
      <c r="C5136" t="s">
        <v>30084</v>
      </c>
      <c r="D5136">
        <v>35330008</v>
      </c>
    </row>
    <row r="5137" spans="1:4" x14ac:dyDescent="0.2">
      <c r="A5137" t="s">
        <v>4929</v>
      </c>
      <c r="B5137">
        <v>1</v>
      </c>
      <c r="C5137" t="s">
        <v>30085</v>
      </c>
      <c r="D5137">
        <v>34100003</v>
      </c>
    </row>
    <row r="5138" spans="1:4" x14ac:dyDescent="0.2">
      <c r="A5138" t="s">
        <v>4929</v>
      </c>
      <c r="B5138">
        <v>2</v>
      </c>
      <c r="C5138" t="s">
        <v>30086</v>
      </c>
      <c r="D5138">
        <v>34100005</v>
      </c>
    </row>
    <row r="5139" spans="1:4" x14ac:dyDescent="0.2">
      <c r="A5139" t="s">
        <v>4929</v>
      </c>
      <c r="B5139">
        <v>3</v>
      </c>
      <c r="C5139" t="s">
        <v>30087</v>
      </c>
      <c r="D5139">
        <v>34100017</v>
      </c>
    </row>
    <row r="5140" spans="1:4" x14ac:dyDescent="0.2">
      <c r="A5140" t="s">
        <v>4929</v>
      </c>
      <c r="B5140">
        <v>4</v>
      </c>
      <c r="C5140" t="s">
        <v>30088</v>
      </c>
      <c r="D5140">
        <v>34100617</v>
      </c>
    </row>
    <row r="5141" spans="1:4" x14ac:dyDescent="0.2">
      <c r="A5141" t="s">
        <v>4929</v>
      </c>
      <c r="B5141">
        <v>5</v>
      </c>
      <c r="C5141" t="s">
        <v>30089</v>
      </c>
      <c r="D5141">
        <v>34200009</v>
      </c>
    </row>
    <row r="5142" spans="1:4" x14ac:dyDescent="0.2">
      <c r="A5142" t="s">
        <v>4929</v>
      </c>
      <c r="B5142">
        <v>6</v>
      </c>
      <c r="C5142" t="s">
        <v>30090</v>
      </c>
      <c r="D5142">
        <v>34200014</v>
      </c>
    </row>
    <row r="5143" spans="1:4" x14ac:dyDescent="0.2">
      <c r="A5143" t="s">
        <v>8453</v>
      </c>
      <c r="B5143">
        <v>1</v>
      </c>
      <c r="C5143" t="s">
        <v>30091</v>
      </c>
      <c r="D5143">
        <v>32230022</v>
      </c>
    </row>
    <row r="5144" spans="1:4" x14ac:dyDescent="0.2">
      <c r="A5144" t="s">
        <v>8453</v>
      </c>
      <c r="B5144">
        <v>2</v>
      </c>
      <c r="C5144" t="s">
        <v>30092</v>
      </c>
      <c r="D5144">
        <v>32230565</v>
      </c>
    </row>
    <row r="5145" spans="1:4" x14ac:dyDescent="0.2">
      <c r="A5145" t="s">
        <v>8453</v>
      </c>
      <c r="B5145">
        <v>3</v>
      </c>
      <c r="C5145" t="s">
        <v>30093</v>
      </c>
      <c r="D5145">
        <v>32270001</v>
      </c>
    </row>
    <row r="5146" spans="1:4" x14ac:dyDescent="0.2">
      <c r="A5146" t="s">
        <v>7588</v>
      </c>
      <c r="B5146">
        <v>1</v>
      </c>
      <c r="C5146" t="s">
        <v>30094</v>
      </c>
      <c r="D5146">
        <v>62230002</v>
      </c>
    </row>
    <row r="5147" spans="1:4" x14ac:dyDescent="0.2">
      <c r="A5147" t="s">
        <v>7588</v>
      </c>
      <c r="B5147">
        <v>2</v>
      </c>
      <c r="C5147" t="s">
        <v>30095</v>
      </c>
      <c r="D5147">
        <v>62230003</v>
      </c>
    </row>
    <row r="5148" spans="1:4" x14ac:dyDescent="0.2">
      <c r="A5148" t="s">
        <v>7588</v>
      </c>
      <c r="B5148">
        <v>3</v>
      </c>
      <c r="C5148" t="s">
        <v>30096</v>
      </c>
      <c r="D5148">
        <v>62230020</v>
      </c>
    </row>
    <row r="5149" spans="1:4" x14ac:dyDescent="0.2">
      <c r="A5149" t="s">
        <v>7588</v>
      </c>
      <c r="B5149">
        <v>4</v>
      </c>
      <c r="C5149" t="s">
        <v>30097</v>
      </c>
      <c r="D5149">
        <v>62230488</v>
      </c>
    </row>
    <row r="5150" spans="1:4" x14ac:dyDescent="0.2">
      <c r="A5150" t="s">
        <v>7588</v>
      </c>
      <c r="B5150">
        <v>5</v>
      </c>
      <c r="C5150" t="s">
        <v>30098</v>
      </c>
      <c r="D5150">
        <v>62231223</v>
      </c>
    </row>
    <row r="5151" spans="1:4" x14ac:dyDescent="0.2">
      <c r="A5151" t="s">
        <v>8548</v>
      </c>
      <c r="B5151">
        <v>1</v>
      </c>
      <c r="C5151" t="s">
        <v>30099</v>
      </c>
      <c r="D5151">
        <v>32230439</v>
      </c>
    </row>
    <row r="5152" spans="1:4" x14ac:dyDescent="0.2">
      <c r="A5152" t="s">
        <v>8548</v>
      </c>
      <c r="B5152">
        <v>2</v>
      </c>
      <c r="C5152" t="s">
        <v>30100</v>
      </c>
      <c r="D5152">
        <v>32230499</v>
      </c>
    </row>
    <row r="5153" spans="1:4" x14ac:dyDescent="0.2">
      <c r="A5153" t="s">
        <v>8548</v>
      </c>
      <c r="B5153">
        <v>3</v>
      </c>
      <c r="C5153" t="s">
        <v>30101</v>
      </c>
      <c r="D5153">
        <v>32231198</v>
      </c>
    </row>
    <row r="5154" spans="1:4" x14ac:dyDescent="0.2">
      <c r="A5154" t="s">
        <v>8548</v>
      </c>
      <c r="B5154">
        <v>4</v>
      </c>
      <c r="C5154" t="s">
        <v>30102</v>
      </c>
      <c r="D5154">
        <v>72201334</v>
      </c>
    </row>
    <row r="5155" spans="1:4" x14ac:dyDescent="0.2">
      <c r="A5155" t="s">
        <v>7445</v>
      </c>
      <c r="B5155">
        <v>1</v>
      </c>
      <c r="C5155" t="s">
        <v>30103</v>
      </c>
      <c r="D5155">
        <v>35321244</v>
      </c>
    </row>
    <row r="5156" spans="1:4" x14ac:dyDescent="0.2">
      <c r="A5156" t="s">
        <v>7445</v>
      </c>
      <c r="B5156">
        <v>2</v>
      </c>
      <c r="C5156" t="s">
        <v>30104</v>
      </c>
      <c r="D5156">
        <v>35321466</v>
      </c>
    </row>
    <row r="5157" spans="1:4" x14ac:dyDescent="0.2">
      <c r="A5157" t="s">
        <v>7445</v>
      </c>
      <c r="B5157">
        <v>3</v>
      </c>
      <c r="C5157" t="s">
        <v>30105</v>
      </c>
      <c r="D5157">
        <v>35321866</v>
      </c>
    </row>
    <row r="5158" spans="1:4" x14ac:dyDescent="0.2">
      <c r="A5158" t="s">
        <v>6833</v>
      </c>
      <c r="B5158">
        <v>1</v>
      </c>
      <c r="C5158" t="s">
        <v>30106</v>
      </c>
      <c r="D5158">
        <v>37130414</v>
      </c>
    </row>
    <row r="5159" spans="1:4" x14ac:dyDescent="0.2">
      <c r="A5159" t="s">
        <v>6833</v>
      </c>
      <c r="B5159">
        <v>2</v>
      </c>
      <c r="C5159" t="s">
        <v>30107</v>
      </c>
      <c r="D5159">
        <v>37130776</v>
      </c>
    </row>
    <row r="5160" spans="1:4" x14ac:dyDescent="0.2">
      <c r="A5160" t="s">
        <v>6833</v>
      </c>
      <c r="B5160">
        <v>3</v>
      </c>
      <c r="C5160" t="s">
        <v>30108</v>
      </c>
      <c r="D5160">
        <v>37130822</v>
      </c>
    </row>
    <row r="5161" spans="1:4" x14ac:dyDescent="0.2">
      <c r="A5161" t="s">
        <v>6833</v>
      </c>
      <c r="B5161">
        <v>4</v>
      </c>
      <c r="C5161" t="s">
        <v>30109</v>
      </c>
      <c r="D5161">
        <v>37210002</v>
      </c>
    </row>
    <row r="5162" spans="1:4" x14ac:dyDescent="0.2">
      <c r="A5162" t="s">
        <v>10450</v>
      </c>
      <c r="B5162">
        <v>1</v>
      </c>
      <c r="C5162" t="s">
        <v>30110</v>
      </c>
      <c r="D5162">
        <v>22130002</v>
      </c>
    </row>
    <row r="5163" spans="1:4" x14ac:dyDescent="0.2">
      <c r="A5163" t="s">
        <v>10450</v>
      </c>
      <c r="B5163">
        <v>2</v>
      </c>
      <c r="C5163" t="s">
        <v>30111</v>
      </c>
      <c r="D5163">
        <v>22130003</v>
      </c>
    </row>
    <row r="5164" spans="1:4" x14ac:dyDescent="0.2">
      <c r="A5164" t="s">
        <v>10450</v>
      </c>
      <c r="B5164">
        <v>3</v>
      </c>
      <c r="C5164" t="s">
        <v>30112</v>
      </c>
      <c r="D5164">
        <v>22130023</v>
      </c>
    </row>
    <row r="5165" spans="1:4" x14ac:dyDescent="0.2">
      <c r="A5165" t="s">
        <v>7231</v>
      </c>
      <c r="B5165">
        <v>1</v>
      </c>
      <c r="C5165" t="s">
        <v>30113</v>
      </c>
      <c r="D5165">
        <v>32220123</v>
      </c>
    </row>
    <row r="5166" spans="1:4" x14ac:dyDescent="0.2">
      <c r="A5166" t="s">
        <v>7231</v>
      </c>
      <c r="B5166">
        <v>2</v>
      </c>
      <c r="C5166" t="s">
        <v>30114</v>
      </c>
      <c r="D5166">
        <v>32220443</v>
      </c>
    </row>
    <row r="5167" spans="1:4" x14ac:dyDescent="0.2">
      <c r="A5167" t="s">
        <v>1550</v>
      </c>
      <c r="B5167">
        <v>1</v>
      </c>
      <c r="C5167" t="s">
        <v>30115</v>
      </c>
      <c r="D5167">
        <v>34200015</v>
      </c>
    </row>
    <row r="5168" spans="1:4" x14ac:dyDescent="0.2">
      <c r="A5168" t="s">
        <v>1550</v>
      </c>
      <c r="B5168">
        <v>2</v>
      </c>
      <c r="C5168" t="s">
        <v>30116</v>
      </c>
      <c r="D5168">
        <v>34200021</v>
      </c>
    </row>
    <row r="5169" spans="1:4" x14ac:dyDescent="0.2">
      <c r="A5169" t="s">
        <v>6642</v>
      </c>
      <c r="B5169">
        <v>1</v>
      </c>
      <c r="C5169" t="s">
        <v>30117</v>
      </c>
      <c r="D5169">
        <v>32130002</v>
      </c>
    </row>
    <row r="5170" spans="1:4" x14ac:dyDescent="0.2">
      <c r="A5170" t="s">
        <v>6642</v>
      </c>
      <c r="B5170">
        <v>2</v>
      </c>
      <c r="C5170" t="s">
        <v>30118</v>
      </c>
      <c r="D5170">
        <v>32270003</v>
      </c>
    </row>
    <row r="5171" spans="1:4" x14ac:dyDescent="0.2">
      <c r="A5171" t="s">
        <v>6642</v>
      </c>
      <c r="B5171">
        <v>3</v>
      </c>
      <c r="C5171" t="s">
        <v>30119</v>
      </c>
      <c r="D5171">
        <v>32400017</v>
      </c>
    </row>
    <row r="5172" spans="1:4" x14ac:dyDescent="0.2">
      <c r="A5172" t="s">
        <v>1864</v>
      </c>
      <c r="B5172">
        <v>1</v>
      </c>
      <c r="C5172" t="s">
        <v>30120</v>
      </c>
      <c r="D5172">
        <v>21100055</v>
      </c>
    </row>
    <row r="5173" spans="1:4" x14ac:dyDescent="0.2">
      <c r="A5173" t="s">
        <v>1864</v>
      </c>
      <c r="B5173">
        <v>2</v>
      </c>
      <c r="C5173" t="s">
        <v>30121</v>
      </c>
      <c r="D5173">
        <v>21100678</v>
      </c>
    </row>
    <row r="5174" spans="1:4" x14ac:dyDescent="0.2">
      <c r="A5174" t="s">
        <v>1864</v>
      </c>
      <c r="B5174">
        <v>3</v>
      </c>
      <c r="C5174" t="s">
        <v>30122</v>
      </c>
      <c r="D5174">
        <v>38160640</v>
      </c>
    </row>
    <row r="5175" spans="1:4" x14ac:dyDescent="0.2">
      <c r="A5175" t="s">
        <v>1864</v>
      </c>
      <c r="B5175">
        <v>4</v>
      </c>
      <c r="C5175" t="s">
        <v>30123</v>
      </c>
      <c r="D5175">
        <v>39200440</v>
      </c>
    </row>
    <row r="5176" spans="1:4" x14ac:dyDescent="0.2">
      <c r="A5176" t="s">
        <v>12126</v>
      </c>
      <c r="B5176">
        <v>1</v>
      </c>
      <c r="C5176" t="s">
        <v>30124</v>
      </c>
      <c r="D5176">
        <v>31100495</v>
      </c>
    </row>
    <row r="5177" spans="1:4" x14ac:dyDescent="0.2">
      <c r="A5177" t="s">
        <v>4121</v>
      </c>
      <c r="B5177">
        <v>1</v>
      </c>
      <c r="C5177" t="s">
        <v>30125</v>
      </c>
      <c r="D5177">
        <v>62231022</v>
      </c>
    </row>
    <row r="5178" spans="1:4" x14ac:dyDescent="0.2">
      <c r="A5178" t="s">
        <v>4121</v>
      </c>
      <c r="B5178">
        <v>2</v>
      </c>
      <c r="C5178" t="s">
        <v>30126</v>
      </c>
      <c r="D5178">
        <v>62231034</v>
      </c>
    </row>
    <row r="5179" spans="1:4" x14ac:dyDescent="0.2">
      <c r="A5179" t="s">
        <v>12064</v>
      </c>
      <c r="B5179">
        <v>1</v>
      </c>
      <c r="C5179" t="s">
        <v>30127</v>
      </c>
      <c r="D5179">
        <v>32220123</v>
      </c>
    </row>
    <row r="5180" spans="1:4" x14ac:dyDescent="0.2">
      <c r="A5180" t="s">
        <v>12064</v>
      </c>
      <c r="B5180">
        <v>2</v>
      </c>
      <c r="C5180" t="s">
        <v>30128</v>
      </c>
      <c r="D5180">
        <v>72300411</v>
      </c>
    </row>
    <row r="5181" spans="1:4" x14ac:dyDescent="0.2">
      <c r="A5181" t="s">
        <v>12064</v>
      </c>
      <c r="B5181">
        <v>3</v>
      </c>
      <c r="C5181" t="s">
        <v>30129</v>
      </c>
      <c r="D5181">
        <v>72300422</v>
      </c>
    </row>
    <row r="5182" spans="1:4" x14ac:dyDescent="0.2">
      <c r="A5182" t="s">
        <v>12064</v>
      </c>
      <c r="B5182">
        <v>4</v>
      </c>
      <c r="C5182" t="s">
        <v>30130</v>
      </c>
      <c r="D5182">
        <v>72300488</v>
      </c>
    </row>
    <row r="5183" spans="1:4" x14ac:dyDescent="0.2">
      <c r="A5183" t="s">
        <v>12064</v>
      </c>
      <c r="B5183">
        <v>5</v>
      </c>
      <c r="C5183" t="s">
        <v>30131</v>
      </c>
      <c r="D5183">
        <v>73100046</v>
      </c>
    </row>
    <row r="5184" spans="1:4" x14ac:dyDescent="0.2">
      <c r="A5184" t="s">
        <v>12064</v>
      </c>
      <c r="B5184">
        <v>6</v>
      </c>
      <c r="C5184" t="s">
        <v>30132</v>
      </c>
      <c r="D5184">
        <v>73200794</v>
      </c>
    </row>
    <row r="5185" spans="1:4" x14ac:dyDescent="0.2">
      <c r="A5185" t="s">
        <v>6800</v>
      </c>
      <c r="B5185">
        <v>1</v>
      </c>
      <c r="C5185" t="s">
        <v>30133</v>
      </c>
      <c r="D5185">
        <v>32220002</v>
      </c>
    </row>
    <row r="5186" spans="1:4" x14ac:dyDescent="0.2">
      <c r="A5186" t="s">
        <v>6800</v>
      </c>
      <c r="B5186">
        <v>2</v>
      </c>
      <c r="C5186" t="s">
        <v>30134</v>
      </c>
      <c r="D5186">
        <v>32230001</v>
      </c>
    </row>
    <row r="5187" spans="1:4" x14ac:dyDescent="0.2">
      <c r="A5187" t="s">
        <v>6800</v>
      </c>
      <c r="B5187">
        <v>3</v>
      </c>
      <c r="C5187" t="s">
        <v>30135</v>
      </c>
      <c r="D5187">
        <v>32230012</v>
      </c>
    </row>
    <row r="5188" spans="1:4" x14ac:dyDescent="0.2">
      <c r="A5188" t="s">
        <v>6800</v>
      </c>
      <c r="B5188">
        <v>4</v>
      </c>
      <c r="C5188" t="s">
        <v>30136</v>
      </c>
      <c r="D5188">
        <v>32230022</v>
      </c>
    </row>
    <row r="5189" spans="1:4" x14ac:dyDescent="0.2">
      <c r="A5189" t="s">
        <v>6800</v>
      </c>
      <c r="B5189">
        <v>5</v>
      </c>
      <c r="C5189" t="s">
        <v>30137</v>
      </c>
      <c r="D5189">
        <v>32230033</v>
      </c>
    </row>
    <row r="5190" spans="1:4" x14ac:dyDescent="0.2">
      <c r="A5190" t="s">
        <v>6800</v>
      </c>
      <c r="B5190">
        <v>6</v>
      </c>
      <c r="C5190" t="s">
        <v>30138</v>
      </c>
      <c r="D5190">
        <v>32230565</v>
      </c>
    </row>
    <row r="5191" spans="1:4" x14ac:dyDescent="0.2">
      <c r="A5191" t="s">
        <v>6800</v>
      </c>
      <c r="B5191">
        <v>7</v>
      </c>
      <c r="C5191" t="s">
        <v>30139</v>
      </c>
      <c r="D5191">
        <v>32270001</v>
      </c>
    </row>
    <row r="5192" spans="1:4" x14ac:dyDescent="0.2">
      <c r="A5192" t="s">
        <v>8468</v>
      </c>
      <c r="B5192">
        <v>1</v>
      </c>
      <c r="C5192" t="s">
        <v>30140</v>
      </c>
      <c r="D5192">
        <v>32210756</v>
      </c>
    </row>
    <row r="5193" spans="1:4" x14ac:dyDescent="0.2">
      <c r="A5193" t="s">
        <v>8468</v>
      </c>
      <c r="B5193">
        <v>2</v>
      </c>
      <c r="C5193" t="s">
        <v>30141</v>
      </c>
      <c r="D5193">
        <v>32220123</v>
      </c>
    </row>
    <row r="5194" spans="1:4" x14ac:dyDescent="0.2">
      <c r="A5194" t="s">
        <v>8468</v>
      </c>
      <c r="B5194">
        <v>3</v>
      </c>
      <c r="C5194" t="s">
        <v>30142</v>
      </c>
      <c r="D5194">
        <v>32220443</v>
      </c>
    </row>
    <row r="5195" spans="1:4" x14ac:dyDescent="0.2">
      <c r="A5195" t="s">
        <v>6818</v>
      </c>
      <c r="B5195">
        <v>1</v>
      </c>
      <c r="C5195" t="s">
        <v>30143</v>
      </c>
      <c r="D5195">
        <v>35321583</v>
      </c>
    </row>
    <row r="5196" spans="1:4" x14ac:dyDescent="0.2">
      <c r="A5196" t="s">
        <v>4634</v>
      </c>
      <c r="B5196">
        <v>1</v>
      </c>
      <c r="C5196" t="s">
        <v>30144</v>
      </c>
      <c r="D5196">
        <v>13210315</v>
      </c>
    </row>
    <row r="5197" spans="1:4" x14ac:dyDescent="0.2">
      <c r="A5197" t="s">
        <v>4634</v>
      </c>
      <c r="B5197">
        <v>2</v>
      </c>
      <c r="C5197" t="s">
        <v>30145</v>
      </c>
      <c r="D5197">
        <v>13230010</v>
      </c>
    </row>
    <row r="5198" spans="1:4" x14ac:dyDescent="0.2">
      <c r="A5198" t="s">
        <v>4634</v>
      </c>
      <c r="B5198">
        <v>3</v>
      </c>
      <c r="C5198" t="s">
        <v>30146</v>
      </c>
      <c r="D5198">
        <v>13230019</v>
      </c>
    </row>
    <row r="5199" spans="1:4" x14ac:dyDescent="0.2">
      <c r="A5199" t="s">
        <v>4634</v>
      </c>
      <c r="B5199">
        <v>4</v>
      </c>
      <c r="C5199" t="s">
        <v>30147</v>
      </c>
      <c r="D5199">
        <v>13230020</v>
      </c>
    </row>
    <row r="5200" spans="1:4" x14ac:dyDescent="0.2">
      <c r="A5200" t="s">
        <v>4634</v>
      </c>
      <c r="B5200">
        <v>5</v>
      </c>
      <c r="C5200" t="s">
        <v>30148</v>
      </c>
      <c r="D5200">
        <v>13230021</v>
      </c>
    </row>
    <row r="5201" spans="1:4" x14ac:dyDescent="0.2">
      <c r="A5201" t="s">
        <v>4634</v>
      </c>
      <c r="B5201">
        <v>6</v>
      </c>
      <c r="C5201" t="s">
        <v>30149</v>
      </c>
      <c r="D5201">
        <v>13230025</v>
      </c>
    </row>
    <row r="5202" spans="1:4" x14ac:dyDescent="0.2">
      <c r="A5202" t="s">
        <v>4634</v>
      </c>
      <c r="B5202">
        <v>7</v>
      </c>
      <c r="C5202" t="s">
        <v>30150</v>
      </c>
      <c r="D5202">
        <v>13230335</v>
      </c>
    </row>
    <row r="5203" spans="1:4" x14ac:dyDescent="0.2">
      <c r="A5203" t="s">
        <v>4634</v>
      </c>
      <c r="B5203">
        <v>8</v>
      </c>
      <c r="C5203" t="s">
        <v>30151</v>
      </c>
      <c r="D5203">
        <v>13230398</v>
      </c>
    </row>
    <row r="5204" spans="1:4" x14ac:dyDescent="0.2">
      <c r="A5204" t="s">
        <v>4634</v>
      </c>
      <c r="B5204">
        <v>9</v>
      </c>
      <c r="C5204" t="s">
        <v>30152</v>
      </c>
      <c r="D5204">
        <v>13230521</v>
      </c>
    </row>
    <row r="5205" spans="1:4" x14ac:dyDescent="0.2">
      <c r="A5205" t="s">
        <v>4634</v>
      </c>
      <c r="B5205">
        <v>10</v>
      </c>
      <c r="C5205" t="s">
        <v>30153</v>
      </c>
      <c r="D5205">
        <v>13230522</v>
      </c>
    </row>
    <row r="5206" spans="1:4" x14ac:dyDescent="0.2">
      <c r="A5206" t="s">
        <v>4634</v>
      </c>
      <c r="B5206">
        <v>11</v>
      </c>
      <c r="C5206" t="s">
        <v>30154</v>
      </c>
      <c r="D5206">
        <v>13230551</v>
      </c>
    </row>
    <row r="5207" spans="1:4" x14ac:dyDescent="0.2">
      <c r="A5207" t="s">
        <v>4634</v>
      </c>
      <c r="B5207">
        <v>12</v>
      </c>
      <c r="C5207" t="s">
        <v>30155</v>
      </c>
      <c r="D5207">
        <v>13230568</v>
      </c>
    </row>
    <row r="5208" spans="1:4" x14ac:dyDescent="0.2">
      <c r="A5208" t="s">
        <v>4634</v>
      </c>
      <c r="B5208">
        <v>13</v>
      </c>
      <c r="C5208" t="s">
        <v>30156</v>
      </c>
      <c r="D5208">
        <v>13230666</v>
      </c>
    </row>
    <row r="5209" spans="1:4" x14ac:dyDescent="0.2">
      <c r="A5209" t="s">
        <v>4634</v>
      </c>
      <c r="B5209">
        <v>14</v>
      </c>
      <c r="C5209" t="s">
        <v>30157</v>
      </c>
      <c r="D5209">
        <v>13230712</v>
      </c>
    </row>
    <row r="5210" spans="1:4" x14ac:dyDescent="0.2">
      <c r="A5210" t="s">
        <v>7925</v>
      </c>
      <c r="B5210">
        <v>1</v>
      </c>
      <c r="C5210" t="s">
        <v>30158</v>
      </c>
      <c r="D5210">
        <v>62250001</v>
      </c>
    </row>
    <row r="5211" spans="1:4" x14ac:dyDescent="0.2">
      <c r="A5211" t="s">
        <v>7925</v>
      </c>
      <c r="B5211">
        <v>2</v>
      </c>
      <c r="C5211" t="s">
        <v>30159</v>
      </c>
      <c r="D5211">
        <v>62250002</v>
      </c>
    </row>
    <row r="5212" spans="1:4" x14ac:dyDescent="0.2">
      <c r="A5212" t="s">
        <v>7925</v>
      </c>
      <c r="B5212">
        <v>3</v>
      </c>
      <c r="C5212" t="s">
        <v>30160</v>
      </c>
      <c r="D5212">
        <v>62250066</v>
      </c>
    </row>
    <row r="5213" spans="1:4" x14ac:dyDescent="0.2">
      <c r="A5213" t="s">
        <v>7925</v>
      </c>
      <c r="B5213">
        <v>4</v>
      </c>
      <c r="C5213" t="s">
        <v>30161</v>
      </c>
      <c r="D5213">
        <v>62300023</v>
      </c>
    </row>
    <row r="5214" spans="1:4" x14ac:dyDescent="0.2">
      <c r="A5214" t="s">
        <v>7925</v>
      </c>
      <c r="B5214">
        <v>5</v>
      </c>
      <c r="C5214" t="s">
        <v>30162</v>
      </c>
      <c r="D5214">
        <v>63110021</v>
      </c>
    </row>
    <row r="5215" spans="1:4" x14ac:dyDescent="0.2">
      <c r="A5215" t="s">
        <v>6809</v>
      </c>
      <c r="B5215">
        <v>1</v>
      </c>
      <c r="C5215" t="s">
        <v>30163</v>
      </c>
      <c r="D5215">
        <v>32240800</v>
      </c>
    </row>
    <row r="5216" spans="1:4" x14ac:dyDescent="0.2">
      <c r="A5216" t="s">
        <v>8687</v>
      </c>
      <c r="B5216">
        <v>1</v>
      </c>
      <c r="C5216" t="s">
        <v>30164</v>
      </c>
      <c r="D5216">
        <v>32230499</v>
      </c>
    </row>
    <row r="5217" spans="1:4" x14ac:dyDescent="0.2">
      <c r="A5217" t="s">
        <v>8687</v>
      </c>
      <c r="B5217">
        <v>2</v>
      </c>
      <c r="C5217" t="s">
        <v>30165</v>
      </c>
      <c r="D5217">
        <v>32230699</v>
      </c>
    </row>
    <row r="5218" spans="1:4" x14ac:dyDescent="0.2">
      <c r="A5218" t="s">
        <v>8687</v>
      </c>
      <c r="B5218">
        <v>3</v>
      </c>
      <c r="C5218" t="s">
        <v>30166</v>
      </c>
      <c r="D5218">
        <v>82200016</v>
      </c>
    </row>
    <row r="5219" spans="1:4" x14ac:dyDescent="0.2">
      <c r="A5219" t="s">
        <v>8687</v>
      </c>
      <c r="B5219">
        <v>4</v>
      </c>
      <c r="C5219" t="s">
        <v>30167</v>
      </c>
      <c r="D5219">
        <v>82200017</v>
      </c>
    </row>
    <row r="5220" spans="1:4" x14ac:dyDescent="0.2">
      <c r="A5220" t="s">
        <v>8687</v>
      </c>
      <c r="B5220">
        <v>5</v>
      </c>
      <c r="C5220" t="s">
        <v>30168</v>
      </c>
      <c r="D5220">
        <v>82200033</v>
      </c>
    </row>
    <row r="5221" spans="1:4" x14ac:dyDescent="0.2">
      <c r="A5221" t="s">
        <v>6418</v>
      </c>
      <c r="B5221">
        <v>1</v>
      </c>
      <c r="C5221" t="s">
        <v>30169</v>
      </c>
      <c r="D5221">
        <v>32130002</v>
      </c>
    </row>
    <row r="5222" spans="1:4" x14ac:dyDescent="0.2">
      <c r="A5222" t="s">
        <v>6418</v>
      </c>
      <c r="B5222">
        <v>2</v>
      </c>
      <c r="C5222" t="s">
        <v>30170</v>
      </c>
      <c r="D5222">
        <v>32210001</v>
      </c>
    </row>
    <row r="5223" spans="1:4" x14ac:dyDescent="0.2">
      <c r="A5223" t="s">
        <v>3601</v>
      </c>
      <c r="B5223">
        <v>1</v>
      </c>
      <c r="C5223" t="s">
        <v>30171</v>
      </c>
      <c r="D5223">
        <v>31100495</v>
      </c>
    </row>
    <row r="5224" spans="1:4" x14ac:dyDescent="0.2">
      <c r="A5224" t="s">
        <v>3601</v>
      </c>
      <c r="B5224">
        <v>2</v>
      </c>
      <c r="C5224" t="s">
        <v>30172</v>
      </c>
      <c r="D5224">
        <v>32211121</v>
      </c>
    </row>
    <row r="5225" spans="1:4" x14ac:dyDescent="0.2">
      <c r="A5225" t="s">
        <v>8421</v>
      </c>
      <c r="B5225">
        <v>1</v>
      </c>
      <c r="C5225" t="s">
        <v>30173</v>
      </c>
      <c r="D5225">
        <v>32220111</v>
      </c>
    </row>
    <row r="5226" spans="1:4" x14ac:dyDescent="0.2">
      <c r="A5226" t="s">
        <v>8421</v>
      </c>
      <c r="B5226">
        <v>2</v>
      </c>
      <c r="C5226" t="s">
        <v>30174</v>
      </c>
      <c r="D5226">
        <v>32220123</v>
      </c>
    </row>
    <row r="5227" spans="1:4" x14ac:dyDescent="0.2">
      <c r="A5227" t="s">
        <v>8421</v>
      </c>
      <c r="B5227">
        <v>3</v>
      </c>
      <c r="C5227" t="s">
        <v>30175</v>
      </c>
      <c r="D5227">
        <v>32220234</v>
      </c>
    </row>
    <row r="5228" spans="1:4" x14ac:dyDescent="0.2">
      <c r="A5228" t="s">
        <v>8421</v>
      </c>
      <c r="B5228">
        <v>4</v>
      </c>
      <c r="C5228" t="s">
        <v>30176</v>
      </c>
      <c r="D5228">
        <v>32220519</v>
      </c>
    </row>
    <row r="5229" spans="1:4" x14ac:dyDescent="0.2">
      <c r="A5229" t="s">
        <v>8421</v>
      </c>
      <c r="B5229">
        <v>5</v>
      </c>
      <c r="C5229" t="s">
        <v>30177</v>
      </c>
      <c r="D5229">
        <v>32220666</v>
      </c>
    </row>
    <row r="5230" spans="1:4" x14ac:dyDescent="0.2">
      <c r="A5230" t="s">
        <v>2542</v>
      </c>
      <c r="B5230">
        <v>1</v>
      </c>
      <c r="C5230" t="s">
        <v>30178</v>
      </c>
      <c r="D5230">
        <v>21100444</v>
      </c>
    </row>
    <row r="5231" spans="1:4" x14ac:dyDescent="0.2">
      <c r="A5231" t="s">
        <v>2542</v>
      </c>
      <c r="B5231">
        <v>2</v>
      </c>
      <c r="C5231" t="s">
        <v>30179</v>
      </c>
      <c r="D5231">
        <v>39200440</v>
      </c>
    </row>
    <row r="5232" spans="1:4" x14ac:dyDescent="0.2">
      <c r="A5232" t="s">
        <v>9827</v>
      </c>
      <c r="B5232">
        <v>1</v>
      </c>
      <c r="C5232" t="s">
        <v>30180</v>
      </c>
      <c r="D5232">
        <v>13230666</v>
      </c>
    </row>
    <row r="5233" spans="1:4" x14ac:dyDescent="0.2">
      <c r="A5233" t="s">
        <v>3787</v>
      </c>
      <c r="B5233">
        <v>1</v>
      </c>
      <c r="C5233" t="s">
        <v>30181</v>
      </c>
      <c r="D5233">
        <v>72300411</v>
      </c>
    </row>
    <row r="5234" spans="1:4" x14ac:dyDescent="0.2">
      <c r="A5234" t="s">
        <v>2398</v>
      </c>
      <c r="B5234">
        <v>1</v>
      </c>
      <c r="C5234" t="s">
        <v>30182</v>
      </c>
      <c r="D5234">
        <v>16100479</v>
      </c>
    </row>
    <row r="5235" spans="1:4" x14ac:dyDescent="0.2">
      <c r="A5235" t="s">
        <v>2398</v>
      </c>
      <c r="B5235">
        <v>2</v>
      </c>
      <c r="C5235" t="s">
        <v>30183</v>
      </c>
      <c r="D5235">
        <v>16100644</v>
      </c>
    </row>
    <row r="5236" spans="1:4" x14ac:dyDescent="0.2">
      <c r="A5236" t="s">
        <v>2398</v>
      </c>
      <c r="B5236">
        <v>3</v>
      </c>
      <c r="C5236" t="s">
        <v>30184</v>
      </c>
      <c r="D5236">
        <v>16101546</v>
      </c>
    </row>
    <row r="5237" spans="1:4" x14ac:dyDescent="0.2">
      <c r="A5237" t="s">
        <v>6830</v>
      </c>
      <c r="B5237">
        <v>1</v>
      </c>
      <c r="C5237" t="s">
        <v>30185</v>
      </c>
      <c r="D5237">
        <v>32210754</v>
      </c>
    </row>
    <row r="5238" spans="1:4" x14ac:dyDescent="0.2">
      <c r="A5238" t="s">
        <v>6830</v>
      </c>
      <c r="B5238">
        <v>2</v>
      </c>
      <c r="C5238" t="s">
        <v>30186</v>
      </c>
      <c r="D5238">
        <v>32210756</v>
      </c>
    </row>
    <row r="5239" spans="1:4" x14ac:dyDescent="0.2">
      <c r="A5239" t="s">
        <v>7691</v>
      </c>
      <c r="B5239">
        <v>1</v>
      </c>
      <c r="C5239" t="s">
        <v>30187</v>
      </c>
      <c r="D5239">
        <v>34200009</v>
      </c>
    </row>
    <row r="5240" spans="1:4" x14ac:dyDescent="0.2">
      <c r="A5240" t="s">
        <v>7691</v>
      </c>
      <c r="B5240">
        <v>2</v>
      </c>
      <c r="C5240" t="s">
        <v>30188</v>
      </c>
      <c r="D5240">
        <v>34200013</v>
      </c>
    </row>
    <row r="5241" spans="1:4" x14ac:dyDescent="0.2">
      <c r="A5241" t="s">
        <v>7691</v>
      </c>
      <c r="B5241">
        <v>3</v>
      </c>
      <c r="C5241" t="s">
        <v>30189</v>
      </c>
      <c r="D5241">
        <v>34200063</v>
      </c>
    </row>
    <row r="5242" spans="1:4" x14ac:dyDescent="0.2">
      <c r="A5242" t="s">
        <v>2455</v>
      </c>
      <c r="B5242">
        <v>1</v>
      </c>
      <c r="C5242" t="s">
        <v>30190</v>
      </c>
      <c r="D5242">
        <v>32130002</v>
      </c>
    </row>
    <row r="5243" spans="1:4" x14ac:dyDescent="0.2">
      <c r="A5243" t="s">
        <v>2455</v>
      </c>
      <c r="B5243">
        <v>2</v>
      </c>
      <c r="C5243" t="s">
        <v>30191</v>
      </c>
      <c r="D5243">
        <v>32130003</v>
      </c>
    </row>
    <row r="5244" spans="1:4" x14ac:dyDescent="0.2">
      <c r="A5244" t="s">
        <v>2455</v>
      </c>
      <c r="B5244">
        <v>3</v>
      </c>
      <c r="C5244" t="s">
        <v>30192</v>
      </c>
      <c r="D5244">
        <v>32270001</v>
      </c>
    </row>
    <row r="5245" spans="1:4" x14ac:dyDescent="0.2">
      <c r="A5245" t="s">
        <v>7386</v>
      </c>
      <c r="B5245">
        <v>1</v>
      </c>
      <c r="C5245" t="s">
        <v>30193</v>
      </c>
      <c r="D5245">
        <v>35321366</v>
      </c>
    </row>
    <row r="5246" spans="1:4" x14ac:dyDescent="0.2">
      <c r="A5246" t="s">
        <v>7386</v>
      </c>
      <c r="B5246">
        <v>2</v>
      </c>
      <c r="C5246" t="s">
        <v>30194</v>
      </c>
      <c r="D5246">
        <v>35321470</v>
      </c>
    </row>
    <row r="5247" spans="1:4" x14ac:dyDescent="0.2">
      <c r="A5247" t="s">
        <v>7386</v>
      </c>
      <c r="B5247">
        <v>3</v>
      </c>
      <c r="C5247" t="s">
        <v>30195</v>
      </c>
      <c r="D5247">
        <v>51350463</v>
      </c>
    </row>
    <row r="5248" spans="1:4" x14ac:dyDescent="0.2">
      <c r="A5248" t="s">
        <v>6223</v>
      </c>
      <c r="B5248">
        <v>1</v>
      </c>
      <c r="C5248" t="s">
        <v>30196</v>
      </c>
      <c r="D5248">
        <v>32400002</v>
      </c>
    </row>
    <row r="5249" spans="1:4" x14ac:dyDescent="0.2">
      <c r="A5249" t="s">
        <v>6223</v>
      </c>
      <c r="B5249">
        <v>2</v>
      </c>
      <c r="C5249" t="s">
        <v>30197</v>
      </c>
      <c r="D5249">
        <v>32400017</v>
      </c>
    </row>
    <row r="5250" spans="1:4" x14ac:dyDescent="0.2">
      <c r="A5250" t="s">
        <v>3025</v>
      </c>
      <c r="B5250">
        <v>1</v>
      </c>
      <c r="C5250" t="s">
        <v>30198</v>
      </c>
      <c r="D5250">
        <v>32220011</v>
      </c>
    </row>
    <row r="5251" spans="1:4" x14ac:dyDescent="0.2">
      <c r="A5251" t="s">
        <v>1135</v>
      </c>
      <c r="B5251">
        <v>1</v>
      </c>
      <c r="C5251" t="s">
        <v>30199</v>
      </c>
      <c r="D5251">
        <v>34200013</v>
      </c>
    </row>
    <row r="5252" spans="1:4" x14ac:dyDescent="0.2">
      <c r="A5252" t="s">
        <v>1135</v>
      </c>
      <c r="B5252">
        <v>2</v>
      </c>
      <c r="C5252" t="s">
        <v>30200</v>
      </c>
      <c r="D5252">
        <v>34200014</v>
      </c>
    </row>
    <row r="5253" spans="1:4" x14ac:dyDescent="0.2">
      <c r="A5253" t="s">
        <v>8759</v>
      </c>
      <c r="B5253">
        <v>1</v>
      </c>
      <c r="C5253" t="s">
        <v>30201</v>
      </c>
      <c r="D5253">
        <v>32210754</v>
      </c>
    </row>
    <row r="5254" spans="1:4" x14ac:dyDescent="0.2">
      <c r="A5254" t="s">
        <v>8459</v>
      </c>
      <c r="B5254">
        <v>1</v>
      </c>
      <c r="C5254" t="s">
        <v>30202</v>
      </c>
      <c r="D5254">
        <v>32160002</v>
      </c>
    </row>
    <row r="5255" spans="1:4" x14ac:dyDescent="0.2">
      <c r="A5255" t="s">
        <v>8459</v>
      </c>
      <c r="B5255">
        <v>2</v>
      </c>
      <c r="C5255" t="s">
        <v>30203</v>
      </c>
      <c r="D5255">
        <v>32160017</v>
      </c>
    </row>
    <row r="5256" spans="1:4" x14ac:dyDescent="0.2">
      <c r="A5256" t="s">
        <v>8459</v>
      </c>
      <c r="B5256">
        <v>3</v>
      </c>
      <c r="C5256" t="s">
        <v>30204</v>
      </c>
      <c r="D5256">
        <v>32160026</v>
      </c>
    </row>
    <row r="5257" spans="1:4" x14ac:dyDescent="0.2">
      <c r="A5257" t="s">
        <v>8459</v>
      </c>
      <c r="B5257">
        <v>4</v>
      </c>
      <c r="C5257" t="s">
        <v>30205</v>
      </c>
      <c r="D5257">
        <v>32180003</v>
      </c>
    </row>
    <row r="5258" spans="1:4" x14ac:dyDescent="0.2">
      <c r="A5258" t="s">
        <v>8459</v>
      </c>
      <c r="B5258">
        <v>5</v>
      </c>
      <c r="C5258" t="s">
        <v>30206</v>
      </c>
      <c r="D5258">
        <v>41100002</v>
      </c>
    </row>
    <row r="5259" spans="1:4" x14ac:dyDescent="0.2">
      <c r="A5259" t="s">
        <v>6835</v>
      </c>
      <c r="B5259">
        <v>1</v>
      </c>
      <c r="C5259" t="s">
        <v>30207</v>
      </c>
      <c r="D5259">
        <v>32220519</v>
      </c>
    </row>
    <row r="5260" spans="1:4" x14ac:dyDescent="0.2">
      <c r="A5260" t="s">
        <v>8566</v>
      </c>
      <c r="B5260">
        <v>1</v>
      </c>
      <c r="C5260" t="s">
        <v>30208</v>
      </c>
      <c r="D5260">
        <v>21100619</v>
      </c>
    </row>
    <row r="5261" spans="1:4" x14ac:dyDescent="0.2">
      <c r="A5261" t="s">
        <v>8566</v>
      </c>
      <c r="B5261">
        <v>2</v>
      </c>
      <c r="C5261" t="s">
        <v>30209</v>
      </c>
      <c r="D5261">
        <v>22130644</v>
      </c>
    </row>
    <row r="5262" spans="1:4" x14ac:dyDescent="0.2">
      <c r="A5262" t="s">
        <v>8566</v>
      </c>
      <c r="B5262">
        <v>3</v>
      </c>
      <c r="C5262" t="s">
        <v>30210</v>
      </c>
      <c r="D5262">
        <v>22130659</v>
      </c>
    </row>
    <row r="5263" spans="1:4" x14ac:dyDescent="0.2">
      <c r="A5263" t="s">
        <v>8566</v>
      </c>
      <c r="B5263">
        <v>4</v>
      </c>
      <c r="C5263" t="s">
        <v>30211</v>
      </c>
      <c r="D5263">
        <v>22130663</v>
      </c>
    </row>
    <row r="5264" spans="1:4" x14ac:dyDescent="0.2">
      <c r="A5264" t="s">
        <v>6027</v>
      </c>
      <c r="B5264">
        <v>1</v>
      </c>
      <c r="C5264" t="s">
        <v>30212</v>
      </c>
      <c r="D5264">
        <v>37240003</v>
      </c>
    </row>
    <row r="5265" spans="1:4" x14ac:dyDescent="0.2">
      <c r="A5265" t="s">
        <v>6027</v>
      </c>
      <c r="B5265">
        <v>2</v>
      </c>
      <c r="C5265" t="s">
        <v>30213</v>
      </c>
      <c r="D5265">
        <v>37240055</v>
      </c>
    </row>
    <row r="5266" spans="1:4" x14ac:dyDescent="0.2">
      <c r="A5266" t="s">
        <v>6027</v>
      </c>
      <c r="B5266">
        <v>3</v>
      </c>
      <c r="C5266" t="s">
        <v>30214</v>
      </c>
      <c r="D5266">
        <v>37310026</v>
      </c>
    </row>
    <row r="5267" spans="1:4" x14ac:dyDescent="0.2">
      <c r="A5267" t="s">
        <v>6027</v>
      </c>
      <c r="B5267">
        <v>4</v>
      </c>
      <c r="C5267" t="s">
        <v>30215</v>
      </c>
      <c r="D5267">
        <v>37330018</v>
      </c>
    </row>
    <row r="5268" spans="1:4" x14ac:dyDescent="0.2">
      <c r="A5268" t="s">
        <v>6027</v>
      </c>
      <c r="B5268">
        <v>5</v>
      </c>
      <c r="C5268" t="s">
        <v>30216</v>
      </c>
      <c r="D5268">
        <v>37410666</v>
      </c>
    </row>
    <row r="5269" spans="1:4" x14ac:dyDescent="0.2">
      <c r="A5269" t="s">
        <v>6027</v>
      </c>
      <c r="B5269">
        <v>6</v>
      </c>
      <c r="C5269" t="s">
        <v>30217</v>
      </c>
      <c r="D5269">
        <v>37410699</v>
      </c>
    </row>
    <row r="5270" spans="1:4" x14ac:dyDescent="0.2">
      <c r="A5270" t="s">
        <v>9469</v>
      </c>
      <c r="B5270">
        <v>1</v>
      </c>
      <c r="C5270" t="s">
        <v>30218</v>
      </c>
      <c r="D5270">
        <v>21100678</v>
      </c>
    </row>
    <row r="5271" spans="1:4" x14ac:dyDescent="0.2">
      <c r="A5271" t="s">
        <v>9469</v>
      </c>
      <c r="B5271">
        <v>2</v>
      </c>
      <c r="C5271" t="s">
        <v>30219</v>
      </c>
      <c r="D5271">
        <v>37220678</v>
      </c>
    </row>
    <row r="5272" spans="1:4" x14ac:dyDescent="0.2">
      <c r="A5272" t="s">
        <v>9469</v>
      </c>
      <c r="B5272">
        <v>3</v>
      </c>
      <c r="C5272" t="s">
        <v>30220</v>
      </c>
      <c r="D5272">
        <v>37220699</v>
      </c>
    </row>
    <row r="5273" spans="1:4" x14ac:dyDescent="0.2">
      <c r="A5273" t="s">
        <v>1642</v>
      </c>
      <c r="B5273">
        <v>1</v>
      </c>
      <c r="C5273" t="s">
        <v>30221</v>
      </c>
      <c r="D5273">
        <v>13231400</v>
      </c>
    </row>
    <row r="5274" spans="1:4" x14ac:dyDescent="0.2">
      <c r="A5274" t="s">
        <v>1642</v>
      </c>
      <c r="B5274">
        <v>2</v>
      </c>
      <c r="C5274" t="s">
        <v>30222</v>
      </c>
      <c r="D5274">
        <v>13231401</v>
      </c>
    </row>
    <row r="5275" spans="1:4" x14ac:dyDescent="0.2">
      <c r="A5275" t="s">
        <v>1642</v>
      </c>
      <c r="B5275">
        <v>3</v>
      </c>
      <c r="C5275" t="s">
        <v>30223</v>
      </c>
      <c r="D5275">
        <v>35321244</v>
      </c>
    </row>
    <row r="5276" spans="1:4" x14ac:dyDescent="0.2">
      <c r="A5276" t="s">
        <v>1642</v>
      </c>
      <c r="B5276">
        <v>4</v>
      </c>
      <c r="C5276" t="s">
        <v>30224</v>
      </c>
      <c r="D5276">
        <v>35321466</v>
      </c>
    </row>
    <row r="5277" spans="1:4" x14ac:dyDescent="0.2">
      <c r="A5277" t="s">
        <v>1642</v>
      </c>
      <c r="B5277">
        <v>5</v>
      </c>
      <c r="C5277" t="s">
        <v>30225</v>
      </c>
      <c r="D5277">
        <v>35321472</v>
      </c>
    </row>
    <row r="5278" spans="1:4" x14ac:dyDescent="0.2">
      <c r="A5278" t="s">
        <v>1305</v>
      </c>
      <c r="B5278">
        <v>1</v>
      </c>
      <c r="C5278" t="s">
        <v>30226</v>
      </c>
      <c r="D5278">
        <v>37340007</v>
      </c>
    </row>
    <row r="5279" spans="1:4" x14ac:dyDescent="0.2">
      <c r="A5279" t="s">
        <v>3808</v>
      </c>
      <c r="B5279">
        <v>1</v>
      </c>
      <c r="C5279" t="s">
        <v>30227</v>
      </c>
      <c r="D5279">
        <v>38140498</v>
      </c>
    </row>
    <row r="5280" spans="1:4" x14ac:dyDescent="0.2">
      <c r="A5280" t="s">
        <v>7974</v>
      </c>
      <c r="B5280">
        <v>1</v>
      </c>
      <c r="C5280" t="s">
        <v>30228</v>
      </c>
      <c r="D5280">
        <v>35321356</v>
      </c>
    </row>
    <row r="5281" spans="1:4" x14ac:dyDescent="0.2">
      <c r="A5281" t="s">
        <v>7974</v>
      </c>
      <c r="B5281">
        <v>2</v>
      </c>
      <c r="C5281" t="s">
        <v>30229</v>
      </c>
      <c r="D5281">
        <v>35321583</v>
      </c>
    </row>
    <row r="5282" spans="1:4" x14ac:dyDescent="0.2">
      <c r="A5282" t="s">
        <v>7781</v>
      </c>
      <c r="B5282">
        <v>1</v>
      </c>
      <c r="C5282" t="s">
        <v>30230</v>
      </c>
      <c r="D5282">
        <v>16101000</v>
      </c>
    </row>
    <row r="5283" spans="1:4" x14ac:dyDescent="0.2">
      <c r="A5283" t="s">
        <v>7781</v>
      </c>
      <c r="B5283">
        <v>2</v>
      </c>
      <c r="C5283" t="s">
        <v>30231</v>
      </c>
      <c r="D5283">
        <v>16101144</v>
      </c>
    </row>
    <row r="5284" spans="1:4" x14ac:dyDescent="0.2">
      <c r="A5284" t="s">
        <v>2978</v>
      </c>
      <c r="B5284">
        <v>1</v>
      </c>
      <c r="C5284" t="s">
        <v>30232</v>
      </c>
      <c r="D5284">
        <v>42320715</v>
      </c>
    </row>
    <row r="5285" spans="1:4" x14ac:dyDescent="0.2">
      <c r="A5285" t="s">
        <v>2978</v>
      </c>
      <c r="B5285">
        <v>2</v>
      </c>
      <c r="C5285" t="s">
        <v>30233</v>
      </c>
      <c r="D5285">
        <v>42320718</v>
      </c>
    </row>
    <row r="5286" spans="1:4" x14ac:dyDescent="0.2">
      <c r="A5286" t="s">
        <v>2978</v>
      </c>
      <c r="B5286">
        <v>3</v>
      </c>
      <c r="C5286" t="s">
        <v>30234</v>
      </c>
      <c r="D5286">
        <v>42320765</v>
      </c>
    </row>
    <row r="5287" spans="1:4" x14ac:dyDescent="0.2">
      <c r="A5287" t="s">
        <v>9460</v>
      </c>
      <c r="B5287">
        <v>1</v>
      </c>
      <c r="C5287" t="s">
        <v>30235</v>
      </c>
      <c r="D5287">
        <v>34200017</v>
      </c>
    </row>
    <row r="5288" spans="1:4" x14ac:dyDescent="0.2">
      <c r="A5288" t="s">
        <v>10947</v>
      </c>
      <c r="B5288">
        <v>1</v>
      </c>
      <c r="C5288" t="s">
        <v>30236</v>
      </c>
      <c r="D5288">
        <v>32160002</v>
      </c>
    </row>
    <row r="5289" spans="1:4" x14ac:dyDescent="0.2">
      <c r="A5289" t="s">
        <v>11357</v>
      </c>
      <c r="B5289">
        <v>1</v>
      </c>
      <c r="C5289" t="s">
        <v>30237</v>
      </c>
      <c r="D5289">
        <v>36110007</v>
      </c>
    </row>
    <row r="5290" spans="1:4" x14ac:dyDescent="0.2">
      <c r="A5290" t="s">
        <v>11357</v>
      </c>
      <c r="B5290">
        <v>2</v>
      </c>
      <c r="C5290" t="s">
        <v>30238</v>
      </c>
      <c r="D5290">
        <v>36110008</v>
      </c>
    </row>
    <row r="5291" spans="1:4" x14ac:dyDescent="0.2">
      <c r="A5291" t="s">
        <v>11357</v>
      </c>
      <c r="B5291">
        <v>3</v>
      </c>
      <c r="C5291" t="s">
        <v>30239</v>
      </c>
      <c r="D5291">
        <v>36110023</v>
      </c>
    </row>
    <row r="5292" spans="1:4" x14ac:dyDescent="0.2">
      <c r="A5292" t="s">
        <v>11357</v>
      </c>
      <c r="B5292">
        <v>4</v>
      </c>
      <c r="C5292" t="s">
        <v>30240</v>
      </c>
      <c r="D5292">
        <v>37130004</v>
      </c>
    </row>
    <row r="5293" spans="1:4" x14ac:dyDescent="0.2">
      <c r="A5293" t="s">
        <v>3013</v>
      </c>
      <c r="B5293">
        <v>1</v>
      </c>
      <c r="C5293" t="s">
        <v>30241</v>
      </c>
      <c r="D5293">
        <v>37220622</v>
      </c>
    </row>
    <row r="5294" spans="1:4" x14ac:dyDescent="0.2">
      <c r="A5294" t="s">
        <v>3013</v>
      </c>
      <c r="B5294">
        <v>2</v>
      </c>
      <c r="C5294" t="s">
        <v>30242</v>
      </c>
      <c r="D5294">
        <v>37220678</v>
      </c>
    </row>
    <row r="5295" spans="1:4" x14ac:dyDescent="0.2">
      <c r="A5295" t="s">
        <v>3013</v>
      </c>
      <c r="B5295">
        <v>3</v>
      </c>
      <c r="C5295" t="s">
        <v>30243</v>
      </c>
      <c r="D5295">
        <v>37220699</v>
      </c>
    </row>
    <row r="5296" spans="1:4" x14ac:dyDescent="0.2">
      <c r="A5296" t="s">
        <v>3013</v>
      </c>
      <c r="B5296">
        <v>4</v>
      </c>
      <c r="C5296" t="s">
        <v>30244</v>
      </c>
      <c r="D5296">
        <v>38160654</v>
      </c>
    </row>
    <row r="5297" spans="1:4" x14ac:dyDescent="0.2">
      <c r="A5297" t="s">
        <v>9307</v>
      </c>
      <c r="B5297">
        <v>1</v>
      </c>
      <c r="C5297" t="s">
        <v>30245</v>
      </c>
      <c r="D5297">
        <v>35321223</v>
      </c>
    </row>
    <row r="5298" spans="1:4" x14ac:dyDescent="0.2">
      <c r="A5298" t="s">
        <v>4016</v>
      </c>
      <c r="B5298">
        <v>1</v>
      </c>
      <c r="C5298" t="s">
        <v>30246</v>
      </c>
      <c r="D5298">
        <v>42320788</v>
      </c>
    </row>
    <row r="5299" spans="1:4" x14ac:dyDescent="0.2">
      <c r="A5299" t="s">
        <v>4262</v>
      </c>
      <c r="B5299">
        <v>1</v>
      </c>
      <c r="C5299" t="s">
        <v>30247</v>
      </c>
      <c r="D5299">
        <v>13230726</v>
      </c>
    </row>
    <row r="5300" spans="1:4" x14ac:dyDescent="0.2">
      <c r="A5300" t="s">
        <v>4262</v>
      </c>
      <c r="B5300">
        <v>2</v>
      </c>
      <c r="C5300" t="s">
        <v>30248</v>
      </c>
      <c r="D5300">
        <v>13230757</v>
      </c>
    </row>
    <row r="5301" spans="1:4" x14ac:dyDescent="0.2">
      <c r="A5301" t="s">
        <v>4262</v>
      </c>
      <c r="B5301">
        <v>3</v>
      </c>
      <c r="C5301" t="s">
        <v>30249</v>
      </c>
      <c r="D5301">
        <v>13231400</v>
      </c>
    </row>
    <row r="5302" spans="1:4" x14ac:dyDescent="0.2">
      <c r="A5302" t="s">
        <v>4262</v>
      </c>
      <c r="B5302">
        <v>4</v>
      </c>
      <c r="C5302" t="s">
        <v>30250</v>
      </c>
      <c r="D5302">
        <v>35321223</v>
      </c>
    </row>
    <row r="5303" spans="1:4" x14ac:dyDescent="0.2">
      <c r="A5303" t="s">
        <v>4262</v>
      </c>
      <c r="B5303">
        <v>5</v>
      </c>
      <c r="C5303" t="s">
        <v>30251</v>
      </c>
      <c r="D5303">
        <v>35321366</v>
      </c>
    </row>
    <row r="5304" spans="1:4" x14ac:dyDescent="0.2">
      <c r="A5304" t="s">
        <v>4262</v>
      </c>
      <c r="B5304">
        <v>6</v>
      </c>
      <c r="C5304" t="s">
        <v>30252</v>
      </c>
      <c r="D5304">
        <v>35321469</v>
      </c>
    </row>
    <row r="5305" spans="1:4" x14ac:dyDescent="0.2">
      <c r="A5305" t="s">
        <v>4262</v>
      </c>
      <c r="B5305">
        <v>7</v>
      </c>
      <c r="C5305" t="s">
        <v>30253</v>
      </c>
      <c r="D5305">
        <v>35321470</v>
      </c>
    </row>
    <row r="5306" spans="1:4" x14ac:dyDescent="0.2">
      <c r="A5306" t="s">
        <v>4262</v>
      </c>
      <c r="B5306">
        <v>8</v>
      </c>
      <c r="C5306" t="s">
        <v>30254</v>
      </c>
      <c r="D5306">
        <v>35321866</v>
      </c>
    </row>
    <row r="5307" spans="1:4" x14ac:dyDescent="0.2">
      <c r="A5307" t="s">
        <v>4449</v>
      </c>
      <c r="B5307">
        <v>1</v>
      </c>
      <c r="C5307" t="s">
        <v>30255</v>
      </c>
      <c r="D5307">
        <v>13230627</v>
      </c>
    </row>
    <row r="5308" spans="1:4" x14ac:dyDescent="0.2">
      <c r="A5308" t="s">
        <v>4449</v>
      </c>
      <c r="B5308">
        <v>2</v>
      </c>
      <c r="C5308" t="s">
        <v>30256</v>
      </c>
      <c r="D5308">
        <v>13230637</v>
      </c>
    </row>
    <row r="5309" spans="1:4" x14ac:dyDescent="0.2">
      <c r="A5309" t="s">
        <v>6636</v>
      </c>
      <c r="B5309">
        <v>1</v>
      </c>
      <c r="C5309" t="s">
        <v>30257</v>
      </c>
      <c r="D5309">
        <v>32130003</v>
      </c>
    </row>
    <row r="5310" spans="1:4" x14ac:dyDescent="0.2">
      <c r="A5310" t="s">
        <v>6636</v>
      </c>
      <c r="B5310">
        <v>2</v>
      </c>
      <c r="C5310" t="s">
        <v>30258</v>
      </c>
      <c r="D5310">
        <v>32230565</v>
      </c>
    </row>
    <row r="5311" spans="1:4" x14ac:dyDescent="0.2">
      <c r="A5311" t="s">
        <v>3844</v>
      </c>
      <c r="B5311">
        <v>1</v>
      </c>
      <c r="C5311" t="s">
        <v>30259</v>
      </c>
      <c r="D5311">
        <v>37470008</v>
      </c>
    </row>
    <row r="5312" spans="1:4" x14ac:dyDescent="0.2">
      <c r="A5312" t="s">
        <v>3844</v>
      </c>
      <c r="B5312">
        <v>2</v>
      </c>
      <c r="C5312" t="s">
        <v>30260</v>
      </c>
      <c r="D5312">
        <v>37470111</v>
      </c>
    </row>
    <row r="5313" spans="1:4" x14ac:dyDescent="0.2">
      <c r="A5313" t="s">
        <v>3844</v>
      </c>
      <c r="B5313">
        <v>3</v>
      </c>
      <c r="C5313" t="s">
        <v>30261</v>
      </c>
      <c r="D5313">
        <v>37510006</v>
      </c>
    </row>
    <row r="5314" spans="1:4" x14ac:dyDescent="0.2">
      <c r="A5314" t="s">
        <v>3046</v>
      </c>
      <c r="B5314">
        <v>1</v>
      </c>
      <c r="C5314" t="s">
        <v>30262</v>
      </c>
      <c r="D5314">
        <v>37130600</v>
      </c>
    </row>
    <row r="5315" spans="1:4" x14ac:dyDescent="0.2">
      <c r="A5315" t="s">
        <v>3046</v>
      </c>
      <c r="B5315">
        <v>2</v>
      </c>
      <c r="C5315" t="s">
        <v>30263</v>
      </c>
      <c r="D5315">
        <v>37130743</v>
      </c>
    </row>
    <row r="5316" spans="1:4" x14ac:dyDescent="0.2">
      <c r="A5316" t="s">
        <v>3046</v>
      </c>
      <c r="B5316">
        <v>3</v>
      </c>
      <c r="C5316" t="s">
        <v>30264</v>
      </c>
      <c r="D5316">
        <v>37130934</v>
      </c>
    </row>
    <row r="5317" spans="1:4" x14ac:dyDescent="0.2">
      <c r="A5317" t="s">
        <v>3046</v>
      </c>
      <c r="B5317">
        <v>4</v>
      </c>
      <c r="C5317" t="s">
        <v>30265</v>
      </c>
      <c r="D5317">
        <v>37210866</v>
      </c>
    </row>
    <row r="5318" spans="1:4" x14ac:dyDescent="0.2">
      <c r="A5318" t="s">
        <v>11645</v>
      </c>
      <c r="B5318">
        <v>1</v>
      </c>
      <c r="C5318" t="s">
        <v>30266</v>
      </c>
      <c r="D5318">
        <v>36120744</v>
      </c>
    </row>
    <row r="5319" spans="1:4" x14ac:dyDescent="0.2">
      <c r="A5319" t="s">
        <v>11645</v>
      </c>
      <c r="B5319">
        <v>2</v>
      </c>
      <c r="C5319" t="s">
        <v>30267</v>
      </c>
      <c r="D5319">
        <v>36120777</v>
      </c>
    </row>
    <row r="5320" spans="1:4" x14ac:dyDescent="0.2">
      <c r="A5320" t="s">
        <v>11645</v>
      </c>
      <c r="B5320">
        <v>3</v>
      </c>
      <c r="C5320" t="s">
        <v>30268</v>
      </c>
      <c r="D5320">
        <v>36130544</v>
      </c>
    </row>
    <row r="5321" spans="1:4" x14ac:dyDescent="0.2">
      <c r="A5321" t="s">
        <v>3508</v>
      </c>
      <c r="B5321">
        <v>1</v>
      </c>
      <c r="C5321" t="s">
        <v>30269</v>
      </c>
      <c r="D5321">
        <v>34200005</v>
      </c>
    </row>
    <row r="5322" spans="1:4" x14ac:dyDescent="0.2">
      <c r="A5322" t="s">
        <v>3508</v>
      </c>
      <c r="B5322">
        <v>2</v>
      </c>
      <c r="C5322" t="s">
        <v>30270</v>
      </c>
      <c r="D5322">
        <v>34200015</v>
      </c>
    </row>
    <row r="5323" spans="1:4" x14ac:dyDescent="0.2">
      <c r="A5323" t="s">
        <v>3508</v>
      </c>
      <c r="B5323">
        <v>3</v>
      </c>
      <c r="C5323" t="s">
        <v>30271</v>
      </c>
      <c r="D5323">
        <v>34200079</v>
      </c>
    </row>
    <row r="5324" spans="1:4" x14ac:dyDescent="0.2">
      <c r="A5324" t="s">
        <v>5470</v>
      </c>
      <c r="B5324">
        <v>1</v>
      </c>
      <c r="C5324" t="s">
        <v>30272</v>
      </c>
      <c r="D5324">
        <v>37610017</v>
      </c>
    </row>
    <row r="5325" spans="1:4" x14ac:dyDescent="0.2">
      <c r="A5325" t="s">
        <v>5470</v>
      </c>
      <c r="B5325">
        <v>2</v>
      </c>
      <c r="C5325" t="s">
        <v>30273</v>
      </c>
      <c r="D5325">
        <v>37620001</v>
      </c>
    </row>
    <row r="5326" spans="1:4" x14ac:dyDescent="0.2">
      <c r="A5326" t="s">
        <v>9142</v>
      </c>
      <c r="B5326">
        <v>1</v>
      </c>
      <c r="C5326" t="s">
        <v>30274</v>
      </c>
      <c r="D5326">
        <v>32400017</v>
      </c>
    </row>
    <row r="5327" spans="1:4" x14ac:dyDescent="0.2">
      <c r="A5327" t="s">
        <v>7469</v>
      </c>
      <c r="B5327">
        <v>1</v>
      </c>
      <c r="C5327" t="s">
        <v>30275</v>
      </c>
      <c r="D5327">
        <v>35310001</v>
      </c>
    </row>
    <row r="5328" spans="1:4" x14ac:dyDescent="0.2">
      <c r="A5328" t="s">
        <v>7469</v>
      </c>
      <c r="B5328">
        <v>2</v>
      </c>
      <c r="C5328" t="s">
        <v>30276</v>
      </c>
      <c r="D5328">
        <v>35310002</v>
      </c>
    </row>
    <row r="5329" spans="1:4" x14ac:dyDescent="0.2">
      <c r="A5329" t="s">
        <v>7469</v>
      </c>
      <c r="B5329">
        <v>3</v>
      </c>
      <c r="C5329" t="s">
        <v>30277</v>
      </c>
      <c r="D5329">
        <v>35310017</v>
      </c>
    </row>
    <row r="5330" spans="1:4" x14ac:dyDescent="0.2">
      <c r="A5330" t="s">
        <v>2168</v>
      </c>
      <c r="B5330">
        <v>1</v>
      </c>
      <c r="C5330" t="s">
        <v>30278</v>
      </c>
      <c r="D5330">
        <v>62250021</v>
      </c>
    </row>
    <row r="5331" spans="1:4" x14ac:dyDescent="0.2">
      <c r="A5331" t="s">
        <v>7362</v>
      </c>
      <c r="B5331">
        <v>1</v>
      </c>
      <c r="C5331" t="s">
        <v>30279</v>
      </c>
      <c r="D5331">
        <v>16100181</v>
      </c>
    </row>
    <row r="5332" spans="1:4" x14ac:dyDescent="0.2">
      <c r="A5332" t="s">
        <v>7362</v>
      </c>
      <c r="B5332">
        <v>2</v>
      </c>
      <c r="C5332" t="s">
        <v>30280</v>
      </c>
      <c r="D5332">
        <v>16100721</v>
      </c>
    </row>
    <row r="5333" spans="1:4" x14ac:dyDescent="0.2">
      <c r="A5333" t="s">
        <v>7362</v>
      </c>
      <c r="B5333">
        <v>3</v>
      </c>
      <c r="C5333" t="s">
        <v>30281</v>
      </c>
      <c r="D5333">
        <v>16101000</v>
      </c>
    </row>
    <row r="5334" spans="1:4" x14ac:dyDescent="0.2">
      <c r="A5334" t="s">
        <v>7362</v>
      </c>
      <c r="B5334">
        <v>4</v>
      </c>
      <c r="C5334" t="s">
        <v>30282</v>
      </c>
      <c r="D5334">
        <v>16101111</v>
      </c>
    </row>
    <row r="5335" spans="1:4" x14ac:dyDescent="0.2">
      <c r="A5335" t="s">
        <v>7362</v>
      </c>
      <c r="B5335">
        <v>5</v>
      </c>
      <c r="C5335" t="s">
        <v>30283</v>
      </c>
      <c r="D5335">
        <v>16101121</v>
      </c>
    </row>
    <row r="5336" spans="1:4" x14ac:dyDescent="0.2">
      <c r="A5336" t="s">
        <v>2210</v>
      </c>
      <c r="B5336">
        <v>1</v>
      </c>
      <c r="C5336" t="s">
        <v>30284</v>
      </c>
      <c r="D5336">
        <v>13230627</v>
      </c>
    </row>
    <row r="5337" spans="1:4" x14ac:dyDescent="0.2">
      <c r="A5337" t="s">
        <v>2210</v>
      </c>
      <c r="B5337">
        <v>2</v>
      </c>
      <c r="C5337" t="s">
        <v>30285</v>
      </c>
      <c r="D5337">
        <v>51350672</v>
      </c>
    </row>
    <row r="5338" spans="1:4" x14ac:dyDescent="0.2">
      <c r="A5338" t="s">
        <v>8530</v>
      </c>
      <c r="B5338">
        <v>1</v>
      </c>
      <c r="C5338" t="s">
        <v>30286</v>
      </c>
      <c r="D5338">
        <v>32220234</v>
      </c>
    </row>
    <row r="5339" spans="1:4" x14ac:dyDescent="0.2">
      <c r="A5339" t="s">
        <v>8530</v>
      </c>
      <c r="B5339">
        <v>2</v>
      </c>
      <c r="C5339" t="s">
        <v>30287</v>
      </c>
      <c r="D5339">
        <v>32220519</v>
      </c>
    </row>
    <row r="5340" spans="1:4" x14ac:dyDescent="0.2">
      <c r="A5340" t="s">
        <v>8935</v>
      </c>
      <c r="B5340">
        <v>1</v>
      </c>
      <c r="C5340" t="s">
        <v>30288</v>
      </c>
      <c r="D5340">
        <v>63210001</v>
      </c>
    </row>
    <row r="5341" spans="1:4" x14ac:dyDescent="0.2">
      <c r="A5341" t="s">
        <v>8935</v>
      </c>
      <c r="B5341">
        <v>2</v>
      </c>
      <c r="C5341" t="s">
        <v>30289</v>
      </c>
      <c r="D5341">
        <v>93300004</v>
      </c>
    </row>
    <row r="5342" spans="1:4" x14ac:dyDescent="0.2">
      <c r="A5342" t="s">
        <v>8935</v>
      </c>
      <c r="B5342">
        <v>3</v>
      </c>
      <c r="C5342" t="s">
        <v>30290</v>
      </c>
      <c r="D5342">
        <v>93300484</v>
      </c>
    </row>
    <row r="5343" spans="1:4" x14ac:dyDescent="0.2">
      <c r="A5343" t="s">
        <v>8935</v>
      </c>
      <c r="B5343">
        <v>4</v>
      </c>
      <c r="C5343" t="s">
        <v>30291</v>
      </c>
      <c r="D5343">
        <v>93300847</v>
      </c>
    </row>
    <row r="5344" spans="1:4" x14ac:dyDescent="0.2">
      <c r="A5344" t="s">
        <v>8935</v>
      </c>
      <c r="B5344">
        <v>5</v>
      </c>
      <c r="C5344" t="s">
        <v>30292</v>
      </c>
      <c r="D5344">
        <v>93310020</v>
      </c>
    </row>
    <row r="5345" spans="1:4" x14ac:dyDescent="0.2">
      <c r="A5345" t="s">
        <v>8935</v>
      </c>
      <c r="B5345">
        <v>6</v>
      </c>
      <c r="C5345" t="s">
        <v>30293</v>
      </c>
      <c r="D5345">
        <v>93500033</v>
      </c>
    </row>
    <row r="5346" spans="1:4" x14ac:dyDescent="0.2">
      <c r="A5346" t="s">
        <v>8935</v>
      </c>
      <c r="B5346">
        <v>7</v>
      </c>
      <c r="C5346" t="s">
        <v>30294</v>
      </c>
      <c r="D5346">
        <v>93500433</v>
      </c>
    </row>
    <row r="5347" spans="1:4" x14ac:dyDescent="0.2">
      <c r="A5347" t="s">
        <v>9860</v>
      </c>
      <c r="B5347">
        <v>1</v>
      </c>
      <c r="C5347" t="s">
        <v>30295</v>
      </c>
      <c r="D5347">
        <v>62230729</v>
      </c>
    </row>
    <row r="5348" spans="1:4" x14ac:dyDescent="0.2">
      <c r="A5348" t="s">
        <v>9860</v>
      </c>
      <c r="B5348">
        <v>2</v>
      </c>
      <c r="C5348" t="s">
        <v>30296</v>
      </c>
      <c r="D5348">
        <v>62231033</v>
      </c>
    </row>
    <row r="5349" spans="1:4" x14ac:dyDescent="0.2">
      <c r="A5349" t="s">
        <v>9860</v>
      </c>
      <c r="B5349">
        <v>3</v>
      </c>
      <c r="C5349" t="s">
        <v>30297</v>
      </c>
      <c r="D5349">
        <v>62231055</v>
      </c>
    </row>
    <row r="5350" spans="1:4" x14ac:dyDescent="0.2">
      <c r="A5350" t="s">
        <v>9860</v>
      </c>
      <c r="B5350">
        <v>4</v>
      </c>
      <c r="C5350" t="s">
        <v>30298</v>
      </c>
      <c r="D5350">
        <v>62231068</v>
      </c>
    </row>
    <row r="5351" spans="1:4" x14ac:dyDescent="0.2">
      <c r="A5351" t="s">
        <v>9860</v>
      </c>
      <c r="B5351">
        <v>5</v>
      </c>
      <c r="C5351" t="s">
        <v>30299</v>
      </c>
      <c r="D5351">
        <v>62231070</v>
      </c>
    </row>
    <row r="5352" spans="1:4" x14ac:dyDescent="0.2">
      <c r="A5352" t="s">
        <v>7757</v>
      </c>
      <c r="B5352">
        <v>1</v>
      </c>
      <c r="C5352" t="s">
        <v>30300</v>
      </c>
      <c r="D5352">
        <v>42320221</v>
      </c>
    </row>
    <row r="5353" spans="1:4" x14ac:dyDescent="0.2">
      <c r="A5353" t="s">
        <v>7757</v>
      </c>
      <c r="B5353">
        <v>2</v>
      </c>
      <c r="C5353" t="s">
        <v>30301</v>
      </c>
      <c r="D5353">
        <v>42320724</v>
      </c>
    </row>
    <row r="5354" spans="1:4" x14ac:dyDescent="0.2">
      <c r="A5354" t="s">
        <v>7757</v>
      </c>
      <c r="B5354">
        <v>3</v>
      </c>
      <c r="C5354" t="s">
        <v>30302</v>
      </c>
      <c r="D5354">
        <v>42320794</v>
      </c>
    </row>
    <row r="5355" spans="1:4" x14ac:dyDescent="0.2">
      <c r="A5355" t="s">
        <v>7757</v>
      </c>
      <c r="B5355">
        <v>4</v>
      </c>
      <c r="C5355" t="s">
        <v>30303</v>
      </c>
      <c r="D5355">
        <v>42320830</v>
      </c>
    </row>
    <row r="5356" spans="1:4" x14ac:dyDescent="0.2">
      <c r="A5356" t="s">
        <v>7757</v>
      </c>
      <c r="B5356">
        <v>5</v>
      </c>
      <c r="C5356" t="s">
        <v>30304</v>
      </c>
      <c r="D5356">
        <v>42320832</v>
      </c>
    </row>
    <row r="5357" spans="1:4" x14ac:dyDescent="0.2">
      <c r="A5357" t="s">
        <v>7757</v>
      </c>
      <c r="B5357">
        <v>6</v>
      </c>
      <c r="C5357" t="s">
        <v>30305</v>
      </c>
      <c r="D5357">
        <v>42320837</v>
      </c>
    </row>
    <row r="5358" spans="1:4" x14ac:dyDescent="0.2">
      <c r="A5358" t="s">
        <v>7733</v>
      </c>
      <c r="B5358">
        <v>1</v>
      </c>
      <c r="C5358" t="s">
        <v>30306</v>
      </c>
      <c r="D5358">
        <v>32210754</v>
      </c>
    </row>
    <row r="5359" spans="1:4" x14ac:dyDescent="0.2">
      <c r="A5359" t="s">
        <v>2608</v>
      </c>
      <c r="B5359">
        <v>1</v>
      </c>
      <c r="C5359" t="s">
        <v>30307</v>
      </c>
      <c r="D5359">
        <v>37540004</v>
      </c>
    </row>
    <row r="5360" spans="1:4" x14ac:dyDescent="0.2">
      <c r="A5360" t="s">
        <v>2608</v>
      </c>
      <c r="B5360">
        <v>2</v>
      </c>
      <c r="C5360" t="s">
        <v>30308</v>
      </c>
      <c r="D5360">
        <v>37540026</v>
      </c>
    </row>
    <row r="5361" spans="1:4" x14ac:dyDescent="0.2">
      <c r="A5361" t="s">
        <v>3230</v>
      </c>
      <c r="B5361">
        <v>1</v>
      </c>
      <c r="C5361" t="s">
        <v>30309</v>
      </c>
      <c r="D5361">
        <v>37130414</v>
      </c>
    </row>
    <row r="5362" spans="1:4" x14ac:dyDescent="0.2">
      <c r="A5362" t="s">
        <v>3230</v>
      </c>
      <c r="B5362">
        <v>2</v>
      </c>
      <c r="C5362" t="s">
        <v>30310</v>
      </c>
      <c r="D5362">
        <v>37130743</v>
      </c>
    </row>
    <row r="5363" spans="1:4" x14ac:dyDescent="0.2">
      <c r="A5363" t="s">
        <v>3230</v>
      </c>
      <c r="B5363">
        <v>3</v>
      </c>
      <c r="C5363" t="s">
        <v>30311</v>
      </c>
      <c r="D5363">
        <v>37150512</v>
      </c>
    </row>
    <row r="5364" spans="1:4" x14ac:dyDescent="0.2">
      <c r="A5364" t="s">
        <v>9946</v>
      </c>
      <c r="B5364">
        <v>1</v>
      </c>
      <c r="C5364" t="s">
        <v>30312</v>
      </c>
      <c r="D5364">
        <v>16100793</v>
      </c>
    </row>
    <row r="5365" spans="1:4" x14ac:dyDescent="0.2">
      <c r="A5365" t="s">
        <v>5833</v>
      </c>
      <c r="B5365">
        <v>1</v>
      </c>
      <c r="C5365" t="s">
        <v>30313</v>
      </c>
      <c r="D5365">
        <v>13230518</v>
      </c>
    </row>
    <row r="5366" spans="1:4" x14ac:dyDescent="0.2">
      <c r="A5366" t="s">
        <v>5833</v>
      </c>
      <c r="B5366">
        <v>2</v>
      </c>
      <c r="C5366" t="s">
        <v>30314</v>
      </c>
      <c r="D5366">
        <v>13230582</v>
      </c>
    </row>
    <row r="5367" spans="1:4" x14ac:dyDescent="0.2">
      <c r="A5367" t="s">
        <v>3205</v>
      </c>
      <c r="B5367">
        <v>1</v>
      </c>
      <c r="C5367" t="s">
        <v>30315</v>
      </c>
      <c r="D5367">
        <v>34200017</v>
      </c>
    </row>
    <row r="5368" spans="1:4" x14ac:dyDescent="0.2">
      <c r="A5368" t="s">
        <v>6361</v>
      </c>
      <c r="B5368">
        <v>1</v>
      </c>
      <c r="C5368" t="s">
        <v>30316</v>
      </c>
      <c r="D5368">
        <v>32230002</v>
      </c>
    </row>
    <row r="5369" spans="1:4" x14ac:dyDescent="0.2">
      <c r="A5369" t="s">
        <v>11489</v>
      </c>
      <c r="B5369">
        <v>1</v>
      </c>
      <c r="C5369" t="s">
        <v>30317</v>
      </c>
      <c r="D5369">
        <v>35321583</v>
      </c>
    </row>
    <row r="5370" spans="1:4" x14ac:dyDescent="0.2">
      <c r="A5370" t="s">
        <v>11489</v>
      </c>
      <c r="B5370">
        <v>2</v>
      </c>
      <c r="C5370" t="s">
        <v>30318</v>
      </c>
      <c r="D5370">
        <v>43340722</v>
      </c>
    </row>
    <row r="5371" spans="1:4" x14ac:dyDescent="0.2">
      <c r="A5371" t="s">
        <v>11489</v>
      </c>
      <c r="B5371">
        <v>3</v>
      </c>
      <c r="C5371" t="s">
        <v>30319</v>
      </c>
      <c r="D5371">
        <v>43340767</v>
      </c>
    </row>
    <row r="5372" spans="1:4" x14ac:dyDescent="0.2">
      <c r="A5372" t="s">
        <v>8128</v>
      </c>
      <c r="B5372">
        <v>1</v>
      </c>
      <c r="C5372" t="s">
        <v>30320</v>
      </c>
      <c r="D5372">
        <v>37220622</v>
      </c>
    </row>
    <row r="5373" spans="1:4" x14ac:dyDescent="0.2">
      <c r="A5373" t="s">
        <v>8128</v>
      </c>
      <c r="B5373">
        <v>2</v>
      </c>
      <c r="C5373" t="s">
        <v>30321</v>
      </c>
      <c r="D5373">
        <v>37220987</v>
      </c>
    </row>
    <row r="5374" spans="1:4" x14ac:dyDescent="0.2">
      <c r="A5374" t="s">
        <v>7829</v>
      </c>
      <c r="B5374">
        <v>1</v>
      </c>
      <c r="C5374" t="s">
        <v>30322</v>
      </c>
      <c r="D5374">
        <v>34200064</v>
      </c>
    </row>
    <row r="5375" spans="1:4" x14ac:dyDescent="0.2">
      <c r="A5375" t="s">
        <v>7829</v>
      </c>
      <c r="B5375">
        <v>2</v>
      </c>
      <c r="C5375" t="s">
        <v>30323</v>
      </c>
      <c r="D5375">
        <v>35330846</v>
      </c>
    </row>
    <row r="5376" spans="1:4" x14ac:dyDescent="0.2">
      <c r="A5376" t="s">
        <v>10870</v>
      </c>
      <c r="B5376">
        <v>1</v>
      </c>
      <c r="C5376" t="s">
        <v>30324</v>
      </c>
      <c r="D5376">
        <v>35321244</v>
      </c>
    </row>
    <row r="5377" spans="1:4" x14ac:dyDescent="0.2">
      <c r="A5377" t="s">
        <v>10870</v>
      </c>
      <c r="B5377">
        <v>2</v>
      </c>
      <c r="C5377" t="s">
        <v>30325</v>
      </c>
      <c r="D5377">
        <v>35321866</v>
      </c>
    </row>
    <row r="5378" spans="1:4" x14ac:dyDescent="0.2">
      <c r="A5378" t="s">
        <v>7898</v>
      </c>
      <c r="B5378">
        <v>1</v>
      </c>
      <c r="C5378" t="s">
        <v>30326</v>
      </c>
      <c r="D5378">
        <v>73200794</v>
      </c>
    </row>
    <row r="5379" spans="1:4" x14ac:dyDescent="0.2">
      <c r="A5379" t="s">
        <v>7126</v>
      </c>
      <c r="B5379">
        <v>1</v>
      </c>
      <c r="C5379" t="s">
        <v>30327</v>
      </c>
      <c r="D5379">
        <v>37220622</v>
      </c>
    </row>
    <row r="5380" spans="1:4" x14ac:dyDescent="0.2">
      <c r="A5380" t="s">
        <v>7126</v>
      </c>
      <c r="B5380">
        <v>2</v>
      </c>
      <c r="C5380" t="s">
        <v>30328</v>
      </c>
      <c r="D5380">
        <v>38140486</v>
      </c>
    </row>
    <row r="5381" spans="1:4" x14ac:dyDescent="0.2">
      <c r="A5381" t="s">
        <v>7126</v>
      </c>
      <c r="B5381">
        <v>3</v>
      </c>
      <c r="C5381" t="s">
        <v>30329</v>
      </c>
      <c r="D5381">
        <v>38140498</v>
      </c>
    </row>
    <row r="5382" spans="1:4" x14ac:dyDescent="0.2">
      <c r="A5382" t="s">
        <v>1636</v>
      </c>
      <c r="B5382">
        <v>1</v>
      </c>
      <c r="C5382" t="s">
        <v>30330</v>
      </c>
      <c r="D5382">
        <v>32400045</v>
      </c>
    </row>
    <row r="5383" spans="1:4" x14ac:dyDescent="0.2">
      <c r="A5383" t="s">
        <v>6052</v>
      </c>
      <c r="B5383">
        <v>1</v>
      </c>
      <c r="C5383" t="s">
        <v>30331</v>
      </c>
      <c r="D5383">
        <v>92200017</v>
      </c>
    </row>
    <row r="5384" spans="1:4" x14ac:dyDescent="0.2">
      <c r="A5384" t="s">
        <v>6052</v>
      </c>
      <c r="B5384">
        <v>2</v>
      </c>
      <c r="C5384" t="s">
        <v>30332</v>
      </c>
      <c r="D5384">
        <v>93210001</v>
      </c>
    </row>
    <row r="5385" spans="1:4" x14ac:dyDescent="0.2">
      <c r="A5385" t="s">
        <v>2737</v>
      </c>
      <c r="B5385">
        <v>1</v>
      </c>
      <c r="C5385" t="s">
        <v>30333</v>
      </c>
      <c r="D5385">
        <v>32230022</v>
      </c>
    </row>
    <row r="5386" spans="1:4" x14ac:dyDescent="0.2">
      <c r="A5386" t="s">
        <v>2737</v>
      </c>
      <c r="B5386">
        <v>2</v>
      </c>
      <c r="C5386" t="s">
        <v>30334</v>
      </c>
      <c r="D5386">
        <v>32400017</v>
      </c>
    </row>
    <row r="5387" spans="1:4" x14ac:dyDescent="0.2">
      <c r="A5387" t="s">
        <v>6779</v>
      </c>
      <c r="B5387">
        <v>1</v>
      </c>
      <c r="C5387" t="s">
        <v>30335</v>
      </c>
      <c r="D5387">
        <v>13210020</v>
      </c>
    </row>
    <row r="5388" spans="1:4" x14ac:dyDescent="0.2">
      <c r="A5388" t="s">
        <v>6779</v>
      </c>
      <c r="B5388">
        <v>2</v>
      </c>
      <c r="C5388" t="s">
        <v>30336</v>
      </c>
      <c r="D5388">
        <v>13210022</v>
      </c>
    </row>
    <row r="5389" spans="1:4" x14ac:dyDescent="0.2">
      <c r="A5389" t="s">
        <v>6779</v>
      </c>
      <c r="B5389">
        <v>3</v>
      </c>
      <c r="C5389" t="s">
        <v>30337</v>
      </c>
      <c r="D5389">
        <v>13210113</v>
      </c>
    </row>
    <row r="5390" spans="1:4" x14ac:dyDescent="0.2">
      <c r="A5390" t="s">
        <v>6779</v>
      </c>
      <c r="B5390">
        <v>4</v>
      </c>
      <c r="C5390" t="s">
        <v>30338</v>
      </c>
      <c r="D5390">
        <v>13220001</v>
      </c>
    </row>
    <row r="5391" spans="1:4" x14ac:dyDescent="0.2">
      <c r="A5391" t="s">
        <v>7505</v>
      </c>
      <c r="B5391">
        <v>1</v>
      </c>
      <c r="C5391" t="s">
        <v>30339</v>
      </c>
      <c r="D5391">
        <v>35321416</v>
      </c>
    </row>
    <row r="5392" spans="1:4" x14ac:dyDescent="0.2">
      <c r="A5392" t="s">
        <v>7505</v>
      </c>
      <c r="B5392">
        <v>2</v>
      </c>
      <c r="C5392" t="s">
        <v>30340</v>
      </c>
      <c r="D5392">
        <v>35321421</v>
      </c>
    </row>
    <row r="5393" spans="1:4" x14ac:dyDescent="0.2">
      <c r="A5393" t="s">
        <v>7505</v>
      </c>
      <c r="B5393">
        <v>3</v>
      </c>
      <c r="C5393" t="s">
        <v>30341</v>
      </c>
      <c r="D5393">
        <v>35321514</v>
      </c>
    </row>
    <row r="5394" spans="1:4" x14ac:dyDescent="0.2">
      <c r="A5394" t="s">
        <v>5662</v>
      </c>
      <c r="B5394">
        <v>1</v>
      </c>
      <c r="C5394" t="s">
        <v>30342</v>
      </c>
      <c r="D5394">
        <v>13230000</v>
      </c>
    </row>
    <row r="5395" spans="1:4" x14ac:dyDescent="0.2">
      <c r="A5395" t="s">
        <v>5662</v>
      </c>
      <c r="B5395">
        <v>2</v>
      </c>
      <c r="C5395" t="s">
        <v>30343</v>
      </c>
      <c r="D5395">
        <v>13230223</v>
      </c>
    </row>
    <row r="5396" spans="1:4" x14ac:dyDescent="0.2">
      <c r="A5396" t="s">
        <v>5662</v>
      </c>
      <c r="B5396">
        <v>3</v>
      </c>
      <c r="C5396" t="s">
        <v>30344</v>
      </c>
      <c r="D5396">
        <v>13230565</v>
      </c>
    </row>
    <row r="5397" spans="1:4" x14ac:dyDescent="0.2">
      <c r="A5397" t="s">
        <v>5662</v>
      </c>
      <c r="B5397">
        <v>4</v>
      </c>
      <c r="C5397" t="s">
        <v>30345</v>
      </c>
      <c r="D5397">
        <v>13230666</v>
      </c>
    </row>
    <row r="5398" spans="1:4" x14ac:dyDescent="0.2">
      <c r="A5398" t="s">
        <v>5662</v>
      </c>
      <c r="B5398">
        <v>5</v>
      </c>
      <c r="C5398" t="s">
        <v>30346</v>
      </c>
      <c r="D5398">
        <v>13230920</v>
      </c>
    </row>
    <row r="5399" spans="1:4" x14ac:dyDescent="0.2">
      <c r="A5399" t="s">
        <v>3868</v>
      </c>
      <c r="B5399">
        <v>1</v>
      </c>
      <c r="C5399" t="s">
        <v>30347</v>
      </c>
      <c r="D5399">
        <v>42320788</v>
      </c>
    </row>
    <row r="5400" spans="1:4" x14ac:dyDescent="0.2">
      <c r="A5400" t="s">
        <v>5262</v>
      </c>
      <c r="B5400">
        <v>1</v>
      </c>
      <c r="C5400" t="s">
        <v>30348</v>
      </c>
      <c r="D5400">
        <v>32240800</v>
      </c>
    </row>
    <row r="5401" spans="1:4" x14ac:dyDescent="0.2">
      <c r="A5401" t="s">
        <v>4214</v>
      </c>
      <c r="B5401">
        <v>1</v>
      </c>
      <c r="C5401" t="s">
        <v>30349</v>
      </c>
      <c r="D5401">
        <v>32230499</v>
      </c>
    </row>
    <row r="5402" spans="1:4" x14ac:dyDescent="0.2">
      <c r="A5402" t="s">
        <v>1332</v>
      </c>
      <c r="B5402">
        <v>1</v>
      </c>
      <c r="C5402" t="s">
        <v>30350</v>
      </c>
      <c r="D5402">
        <v>11100003</v>
      </c>
    </row>
    <row r="5403" spans="1:4" x14ac:dyDescent="0.2">
      <c r="A5403" t="s">
        <v>1332</v>
      </c>
      <c r="B5403">
        <v>2</v>
      </c>
      <c r="C5403" t="s">
        <v>30351</v>
      </c>
      <c r="D5403">
        <v>11100099</v>
      </c>
    </row>
    <row r="5404" spans="1:4" x14ac:dyDescent="0.2">
      <c r="A5404" t="s">
        <v>1332</v>
      </c>
      <c r="B5404">
        <v>3</v>
      </c>
      <c r="C5404" t="s">
        <v>30352</v>
      </c>
      <c r="D5404">
        <v>37610017</v>
      </c>
    </row>
    <row r="5405" spans="1:4" x14ac:dyDescent="0.2">
      <c r="A5405" t="s">
        <v>1332</v>
      </c>
      <c r="B5405">
        <v>4</v>
      </c>
      <c r="C5405" t="s">
        <v>30353</v>
      </c>
      <c r="D5405">
        <v>37610745</v>
      </c>
    </row>
    <row r="5406" spans="1:4" x14ac:dyDescent="0.2">
      <c r="A5406" t="s">
        <v>1332</v>
      </c>
      <c r="B5406">
        <v>5</v>
      </c>
      <c r="C5406" t="s">
        <v>30354</v>
      </c>
      <c r="D5406">
        <v>37620004</v>
      </c>
    </row>
    <row r="5407" spans="1:4" x14ac:dyDescent="0.2">
      <c r="A5407" t="s">
        <v>1332</v>
      </c>
      <c r="B5407">
        <v>6</v>
      </c>
      <c r="C5407" t="s">
        <v>30355</v>
      </c>
      <c r="D5407">
        <v>37620017</v>
      </c>
    </row>
    <row r="5408" spans="1:4" x14ac:dyDescent="0.2">
      <c r="A5408" t="s">
        <v>5229</v>
      </c>
      <c r="B5408">
        <v>1</v>
      </c>
      <c r="C5408" t="s">
        <v>30356</v>
      </c>
      <c r="D5408">
        <v>73200111</v>
      </c>
    </row>
    <row r="5409" spans="1:4" x14ac:dyDescent="0.2">
      <c r="A5409" t="s">
        <v>5229</v>
      </c>
      <c r="B5409">
        <v>2</v>
      </c>
      <c r="C5409" t="s">
        <v>30357</v>
      </c>
      <c r="D5409">
        <v>73200794</v>
      </c>
    </row>
    <row r="5410" spans="1:4" x14ac:dyDescent="0.2">
      <c r="A5410" t="s">
        <v>10659</v>
      </c>
      <c r="B5410">
        <v>1</v>
      </c>
      <c r="C5410" t="s">
        <v>30358</v>
      </c>
      <c r="D5410">
        <v>35321244</v>
      </c>
    </row>
    <row r="5411" spans="1:4" x14ac:dyDescent="0.2">
      <c r="A5411" t="s">
        <v>10659</v>
      </c>
      <c r="B5411">
        <v>2</v>
      </c>
      <c r="C5411" t="s">
        <v>30359</v>
      </c>
      <c r="D5411">
        <v>35321866</v>
      </c>
    </row>
    <row r="5412" spans="1:4" x14ac:dyDescent="0.2">
      <c r="A5412" t="s">
        <v>10219</v>
      </c>
      <c r="B5412">
        <v>1</v>
      </c>
      <c r="C5412" t="s">
        <v>30360</v>
      </c>
      <c r="D5412">
        <v>34200006</v>
      </c>
    </row>
    <row r="5413" spans="1:4" x14ac:dyDescent="0.2">
      <c r="A5413" t="s">
        <v>10219</v>
      </c>
      <c r="B5413">
        <v>2</v>
      </c>
      <c r="C5413" t="s">
        <v>30361</v>
      </c>
      <c r="D5413">
        <v>34200007</v>
      </c>
    </row>
    <row r="5414" spans="1:4" x14ac:dyDescent="0.2">
      <c r="A5414" t="s">
        <v>10219</v>
      </c>
      <c r="B5414">
        <v>3</v>
      </c>
      <c r="C5414" t="s">
        <v>30362</v>
      </c>
      <c r="D5414">
        <v>34200028</v>
      </c>
    </row>
    <row r="5415" spans="1:4" x14ac:dyDescent="0.2">
      <c r="A5415" t="s">
        <v>10219</v>
      </c>
      <c r="B5415">
        <v>4</v>
      </c>
      <c r="C5415" t="s">
        <v>30363</v>
      </c>
      <c r="D5415">
        <v>35330255</v>
      </c>
    </row>
    <row r="5416" spans="1:4" x14ac:dyDescent="0.2">
      <c r="A5416" t="s">
        <v>10219</v>
      </c>
      <c r="B5416">
        <v>5</v>
      </c>
      <c r="C5416" t="s">
        <v>30364</v>
      </c>
      <c r="D5416">
        <v>35330846</v>
      </c>
    </row>
    <row r="5417" spans="1:4" x14ac:dyDescent="0.2">
      <c r="A5417" t="s">
        <v>10219</v>
      </c>
      <c r="B5417">
        <v>6</v>
      </c>
      <c r="C5417" t="s">
        <v>30365</v>
      </c>
      <c r="D5417">
        <v>35331184</v>
      </c>
    </row>
    <row r="5418" spans="1:4" x14ac:dyDescent="0.2">
      <c r="A5418" t="s">
        <v>10219</v>
      </c>
      <c r="B5418">
        <v>7</v>
      </c>
      <c r="C5418" t="s">
        <v>30366</v>
      </c>
      <c r="D5418">
        <v>44120017</v>
      </c>
    </row>
    <row r="5419" spans="1:4" x14ac:dyDescent="0.2">
      <c r="A5419" t="s">
        <v>4583</v>
      </c>
      <c r="B5419">
        <v>1</v>
      </c>
      <c r="C5419" t="s">
        <v>30367</v>
      </c>
      <c r="D5419">
        <v>32211869</v>
      </c>
    </row>
    <row r="5420" spans="1:4" x14ac:dyDescent="0.2">
      <c r="A5420" t="s">
        <v>9406</v>
      </c>
      <c r="B5420">
        <v>1</v>
      </c>
      <c r="C5420" t="s">
        <v>30368</v>
      </c>
      <c r="D5420">
        <v>37130377</v>
      </c>
    </row>
    <row r="5421" spans="1:4" x14ac:dyDescent="0.2">
      <c r="A5421" t="s">
        <v>9406</v>
      </c>
      <c r="B5421">
        <v>2</v>
      </c>
      <c r="C5421" t="s">
        <v>30369</v>
      </c>
      <c r="D5421">
        <v>37130600</v>
      </c>
    </row>
    <row r="5422" spans="1:4" x14ac:dyDescent="0.2">
      <c r="A5422" t="s">
        <v>9406</v>
      </c>
      <c r="B5422">
        <v>3</v>
      </c>
      <c r="C5422" t="s">
        <v>30370</v>
      </c>
      <c r="D5422">
        <v>37130863</v>
      </c>
    </row>
    <row r="5423" spans="1:4" x14ac:dyDescent="0.2">
      <c r="A5423" t="s">
        <v>4640</v>
      </c>
      <c r="B5423">
        <v>1</v>
      </c>
      <c r="C5423" t="s">
        <v>30371</v>
      </c>
      <c r="D5423">
        <v>38140427</v>
      </c>
    </row>
    <row r="5424" spans="1:4" x14ac:dyDescent="0.2">
      <c r="A5424" t="s">
        <v>4640</v>
      </c>
      <c r="B5424">
        <v>2</v>
      </c>
      <c r="C5424" t="s">
        <v>30372</v>
      </c>
      <c r="D5424">
        <v>38140485</v>
      </c>
    </row>
    <row r="5425" spans="1:4" x14ac:dyDescent="0.2">
      <c r="A5425" t="s">
        <v>4640</v>
      </c>
      <c r="B5425">
        <v>3</v>
      </c>
      <c r="C5425" t="s">
        <v>30373</v>
      </c>
      <c r="D5425">
        <v>38140486</v>
      </c>
    </row>
    <row r="5426" spans="1:4" x14ac:dyDescent="0.2">
      <c r="A5426" t="s">
        <v>4640</v>
      </c>
      <c r="B5426">
        <v>4</v>
      </c>
      <c r="C5426" t="s">
        <v>30374</v>
      </c>
      <c r="D5426">
        <v>38140498</v>
      </c>
    </row>
    <row r="5427" spans="1:4" x14ac:dyDescent="0.2">
      <c r="A5427" t="s">
        <v>4640</v>
      </c>
      <c r="B5427">
        <v>5</v>
      </c>
      <c r="C5427" t="s">
        <v>30375</v>
      </c>
      <c r="D5427">
        <v>38160008</v>
      </c>
    </row>
    <row r="5428" spans="1:4" x14ac:dyDescent="0.2">
      <c r="A5428" t="s">
        <v>10480</v>
      </c>
      <c r="B5428">
        <v>1</v>
      </c>
      <c r="C5428" t="s">
        <v>30376</v>
      </c>
      <c r="D5428">
        <v>32220123</v>
      </c>
    </row>
    <row r="5429" spans="1:4" x14ac:dyDescent="0.2">
      <c r="A5429" t="s">
        <v>2237</v>
      </c>
      <c r="B5429">
        <v>1</v>
      </c>
      <c r="C5429" t="s">
        <v>30377</v>
      </c>
      <c r="D5429">
        <v>32240027</v>
      </c>
    </row>
    <row r="5430" spans="1:4" x14ac:dyDescent="0.2">
      <c r="A5430" t="s">
        <v>2237</v>
      </c>
      <c r="B5430">
        <v>2</v>
      </c>
      <c r="C5430" t="s">
        <v>30378</v>
      </c>
      <c r="D5430">
        <v>32240033</v>
      </c>
    </row>
    <row r="5431" spans="1:4" x14ac:dyDescent="0.2">
      <c r="A5431" t="s">
        <v>2237</v>
      </c>
      <c r="B5431">
        <v>3</v>
      </c>
      <c r="C5431" t="s">
        <v>30379</v>
      </c>
      <c r="D5431">
        <v>32240658</v>
      </c>
    </row>
    <row r="5432" spans="1:4" x14ac:dyDescent="0.2">
      <c r="A5432" t="s">
        <v>8690</v>
      </c>
      <c r="B5432">
        <v>1</v>
      </c>
      <c r="C5432" t="s">
        <v>30380</v>
      </c>
      <c r="D5432">
        <v>36230933</v>
      </c>
    </row>
    <row r="5433" spans="1:4" x14ac:dyDescent="0.2">
      <c r="A5433" t="s">
        <v>8690</v>
      </c>
      <c r="B5433">
        <v>2</v>
      </c>
      <c r="C5433" t="s">
        <v>30381</v>
      </c>
      <c r="D5433">
        <v>37130003</v>
      </c>
    </row>
    <row r="5434" spans="1:4" x14ac:dyDescent="0.2">
      <c r="A5434" t="s">
        <v>8690</v>
      </c>
      <c r="B5434">
        <v>3</v>
      </c>
      <c r="C5434" t="s">
        <v>30382</v>
      </c>
      <c r="D5434">
        <v>37130414</v>
      </c>
    </row>
    <row r="5435" spans="1:4" x14ac:dyDescent="0.2">
      <c r="A5435" t="s">
        <v>8690</v>
      </c>
      <c r="B5435">
        <v>4</v>
      </c>
      <c r="C5435" t="s">
        <v>30383</v>
      </c>
      <c r="D5435">
        <v>37130822</v>
      </c>
    </row>
    <row r="5436" spans="1:4" x14ac:dyDescent="0.2">
      <c r="A5436" t="s">
        <v>4670</v>
      </c>
      <c r="B5436">
        <v>1</v>
      </c>
      <c r="C5436" t="s">
        <v>30384</v>
      </c>
      <c r="D5436">
        <v>37510004</v>
      </c>
    </row>
    <row r="5437" spans="1:4" x14ac:dyDescent="0.2">
      <c r="A5437" t="s">
        <v>4670</v>
      </c>
      <c r="B5437">
        <v>2</v>
      </c>
      <c r="C5437" t="s">
        <v>30385</v>
      </c>
      <c r="D5437">
        <v>37510007</v>
      </c>
    </row>
    <row r="5438" spans="1:4" x14ac:dyDescent="0.2">
      <c r="A5438" t="s">
        <v>4670</v>
      </c>
      <c r="B5438">
        <v>3</v>
      </c>
      <c r="C5438" t="s">
        <v>30386</v>
      </c>
      <c r="D5438">
        <v>37520001</v>
      </c>
    </row>
    <row r="5439" spans="1:4" x14ac:dyDescent="0.2">
      <c r="A5439" t="s">
        <v>4670</v>
      </c>
      <c r="B5439">
        <v>4</v>
      </c>
      <c r="C5439" t="s">
        <v>30387</v>
      </c>
      <c r="D5439">
        <v>37520003</v>
      </c>
    </row>
    <row r="5440" spans="1:4" x14ac:dyDescent="0.2">
      <c r="A5440" t="s">
        <v>4670</v>
      </c>
      <c r="B5440">
        <v>5</v>
      </c>
      <c r="C5440" t="s">
        <v>30388</v>
      </c>
      <c r="D5440">
        <v>37520044</v>
      </c>
    </row>
    <row r="5441" spans="1:4" x14ac:dyDescent="0.2">
      <c r="A5441" t="s">
        <v>4670</v>
      </c>
      <c r="B5441">
        <v>6</v>
      </c>
      <c r="C5441" t="s">
        <v>30389</v>
      </c>
      <c r="D5441">
        <v>37540007</v>
      </c>
    </row>
    <row r="5442" spans="1:4" x14ac:dyDescent="0.2">
      <c r="A5442" t="s">
        <v>4670</v>
      </c>
      <c r="B5442">
        <v>7</v>
      </c>
      <c r="C5442" t="s">
        <v>30390</v>
      </c>
      <c r="D5442">
        <v>37540019</v>
      </c>
    </row>
    <row r="5443" spans="1:4" x14ac:dyDescent="0.2">
      <c r="A5443" t="s">
        <v>8203</v>
      </c>
      <c r="B5443">
        <v>1</v>
      </c>
      <c r="C5443" t="s">
        <v>30391</v>
      </c>
      <c r="D5443">
        <v>36110007</v>
      </c>
    </row>
    <row r="5444" spans="1:4" x14ac:dyDescent="0.2">
      <c r="A5444" t="s">
        <v>8203</v>
      </c>
      <c r="B5444">
        <v>2</v>
      </c>
      <c r="C5444" t="s">
        <v>30392</v>
      </c>
      <c r="D5444">
        <v>36110008</v>
      </c>
    </row>
    <row r="5445" spans="1:4" x14ac:dyDescent="0.2">
      <c r="A5445" t="s">
        <v>8203</v>
      </c>
      <c r="B5445">
        <v>3</v>
      </c>
      <c r="C5445" t="s">
        <v>30393</v>
      </c>
      <c r="D5445">
        <v>36110017</v>
      </c>
    </row>
    <row r="5446" spans="1:4" x14ac:dyDescent="0.2">
      <c r="A5446" t="s">
        <v>8203</v>
      </c>
      <c r="B5446">
        <v>4</v>
      </c>
      <c r="C5446" t="s">
        <v>30394</v>
      </c>
      <c r="D5446">
        <v>36230449</v>
      </c>
    </row>
    <row r="5447" spans="1:4" x14ac:dyDescent="0.2">
      <c r="A5447" t="s">
        <v>8203</v>
      </c>
      <c r="B5447">
        <v>5</v>
      </c>
      <c r="C5447" t="s">
        <v>30395</v>
      </c>
      <c r="D5447">
        <v>36230799</v>
      </c>
    </row>
    <row r="5448" spans="1:4" x14ac:dyDescent="0.2">
      <c r="A5448" t="s">
        <v>8203</v>
      </c>
      <c r="B5448">
        <v>6</v>
      </c>
      <c r="C5448" t="s">
        <v>30396</v>
      </c>
      <c r="D5448">
        <v>36230933</v>
      </c>
    </row>
    <row r="5449" spans="1:4" x14ac:dyDescent="0.2">
      <c r="A5449" t="s">
        <v>8203</v>
      </c>
      <c r="B5449">
        <v>7</v>
      </c>
      <c r="C5449" t="s">
        <v>30397</v>
      </c>
      <c r="D5449">
        <v>36231598</v>
      </c>
    </row>
    <row r="5450" spans="1:4" x14ac:dyDescent="0.2">
      <c r="A5450" t="s">
        <v>8203</v>
      </c>
      <c r="B5450">
        <v>8</v>
      </c>
      <c r="C5450" t="s">
        <v>30398</v>
      </c>
      <c r="D5450">
        <v>37130633</v>
      </c>
    </row>
    <row r="5451" spans="1:4" x14ac:dyDescent="0.2">
      <c r="A5451" t="s">
        <v>1021</v>
      </c>
      <c r="B5451">
        <v>1</v>
      </c>
      <c r="C5451" t="s">
        <v>30399</v>
      </c>
      <c r="D5451">
        <v>32230086</v>
      </c>
    </row>
    <row r="5452" spans="1:4" x14ac:dyDescent="0.2">
      <c r="A5452" t="s">
        <v>7802</v>
      </c>
      <c r="B5452">
        <v>1</v>
      </c>
      <c r="C5452" t="s">
        <v>30400</v>
      </c>
      <c r="D5452">
        <v>13210021</v>
      </c>
    </row>
    <row r="5453" spans="1:4" x14ac:dyDescent="0.2">
      <c r="A5453" t="s">
        <v>6746</v>
      </c>
      <c r="B5453">
        <v>1</v>
      </c>
      <c r="C5453" t="s">
        <v>30401</v>
      </c>
      <c r="D5453">
        <v>36230449</v>
      </c>
    </row>
    <row r="5454" spans="1:4" x14ac:dyDescent="0.2">
      <c r="A5454" t="s">
        <v>6746</v>
      </c>
      <c r="B5454">
        <v>2</v>
      </c>
      <c r="C5454" t="s">
        <v>30402</v>
      </c>
      <c r="D5454">
        <v>37130633</v>
      </c>
    </row>
    <row r="5455" spans="1:4" x14ac:dyDescent="0.2">
      <c r="A5455" t="s">
        <v>5349</v>
      </c>
      <c r="B5455">
        <v>1</v>
      </c>
      <c r="C5455" t="s">
        <v>30403</v>
      </c>
      <c r="D5455">
        <v>32211253</v>
      </c>
    </row>
    <row r="5456" spans="1:4" x14ac:dyDescent="0.2">
      <c r="A5456" t="s">
        <v>5349</v>
      </c>
      <c r="B5456">
        <v>2</v>
      </c>
      <c r="C5456" t="s">
        <v>30404</v>
      </c>
      <c r="D5456">
        <v>32220443</v>
      </c>
    </row>
    <row r="5457" spans="1:4" x14ac:dyDescent="0.2">
      <c r="A5457" t="s">
        <v>4355</v>
      </c>
      <c r="B5457">
        <v>1</v>
      </c>
      <c r="C5457" t="s">
        <v>30405</v>
      </c>
      <c r="D5457">
        <v>62230002</v>
      </c>
    </row>
    <row r="5458" spans="1:4" x14ac:dyDescent="0.2">
      <c r="A5458" t="s">
        <v>4355</v>
      </c>
      <c r="B5458">
        <v>2</v>
      </c>
      <c r="C5458" t="s">
        <v>30406</v>
      </c>
      <c r="D5458">
        <v>62230020</v>
      </c>
    </row>
    <row r="5459" spans="1:4" x14ac:dyDescent="0.2">
      <c r="A5459" t="s">
        <v>4355</v>
      </c>
      <c r="B5459">
        <v>3</v>
      </c>
      <c r="C5459" t="s">
        <v>30407</v>
      </c>
      <c r="D5459">
        <v>62231866</v>
      </c>
    </row>
    <row r="5460" spans="1:4" x14ac:dyDescent="0.2">
      <c r="A5460" t="s">
        <v>5391</v>
      </c>
      <c r="B5460">
        <v>1</v>
      </c>
      <c r="C5460" t="s">
        <v>30408</v>
      </c>
      <c r="D5460">
        <v>35321353</v>
      </c>
    </row>
    <row r="5461" spans="1:4" x14ac:dyDescent="0.2">
      <c r="A5461" t="s">
        <v>5391</v>
      </c>
      <c r="B5461">
        <v>2</v>
      </c>
      <c r="C5461" t="s">
        <v>30409</v>
      </c>
      <c r="D5461">
        <v>35321399</v>
      </c>
    </row>
    <row r="5462" spans="1:4" x14ac:dyDescent="0.2">
      <c r="A5462" t="s">
        <v>5391</v>
      </c>
      <c r="B5462">
        <v>3</v>
      </c>
      <c r="C5462" t="s">
        <v>30410</v>
      </c>
      <c r="D5462">
        <v>35322547</v>
      </c>
    </row>
    <row r="5463" spans="1:4" x14ac:dyDescent="0.2">
      <c r="A5463" t="s">
        <v>5391</v>
      </c>
      <c r="B5463">
        <v>4</v>
      </c>
      <c r="C5463" t="s">
        <v>30411</v>
      </c>
      <c r="D5463">
        <v>37470655</v>
      </c>
    </row>
    <row r="5464" spans="1:4" x14ac:dyDescent="0.2">
      <c r="A5464" t="s">
        <v>5391</v>
      </c>
      <c r="B5464">
        <v>5</v>
      </c>
      <c r="C5464" t="s">
        <v>30412</v>
      </c>
      <c r="D5464">
        <v>37470827</v>
      </c>
    </row>
    <row r="5465" spans="1:4" x14ac:dyDescent="0.2">
      <c r="A5465" t="s">
        <v>8164</v>
      </c>
      <c r="B5465">
        <v>1</v>
      </c>
      <c r="C5465" t="s">
        <v>30413</v>
      </c>
      <c r="D5465">
        <v>62100019</v>
      </c>
    </row>
    <row r="5466" spans="1:4" x14ac:dyDescent="0.2">
      <c r="A5466" t="s">
        <v>8164</v>
      </c>
      <c r="B5466">
        <v>2</v>
      </c>
      <c r="C5466" t="s">
        <v>30414</v>
      </c>
      <c r="D5466">
        <v>62110002</v>
      </c>
    </row>
    <row r="5467" spans="1:4" x14ac:dyDescent="0.2">
      <c r="A5467" t="s">
        <v>3424</v>
      </c>
      <c r="B5467">
        <v>1</v>
      </c>
      <c r="C5467" t="s">
        <v>30415</v>
      </c>
      <c r="D5467">
        <v>32230023</v>
      </c>
    </row>
    <row r="5468" spans="1:4" x14ac:dyDescent="0.2">
      <c r="A5468" t="s">
        <v>2368</v>
      </c>
      <c r="B5468">
        <v>1</v>
      </c>
      <c r="C5468" t="s">
        <v>30416</v>
      </c>
      <c r="D5468">
        <v>31100765</v>
      </c>
    </row>
    <row r="5469" spans="1:4" x14ac:dyDescent="0.2">
      <c r="A5469" t="s">
        <v>2368</v>
      </c>
      <c r="B5469">
        <v>2</v>
      </c>
      <c r="C5469" t="s">
        <v>30417</v>
      </c>
      <c r="D5469">
        <v>31100995</v>
      </c>
    </row>
    <row r="5470" spans="1:4" x14ac:dyDescent="0.2">
      <c r="A5470" t="s">
        <v>2368</v>
      </c>
      <c r="B5470">
        <v>3</v>
      </c>
      <c r="C5470" t="s">
        <v>30418</v>
      </c>
      <c r="D5470">
        <v>32211888</v>
      </c>
    </row>
    <row r="5471" spans="1:4" x14ac:dyDescent="0.2">
      <c r="A5471" t="s">
        <v>6166</v>
      </c>
      <c r="B5471">
        <v>1</v>
      </c>
      <c r="C5471" t="s">
        <v>30419</v>
      </c>
      <c r="D5471">
        <v>36120522</v>
      </c>
    </row>
    <row r="5472" spans="1:4" x14ac:dyDescent="0.2">
      <c r="A5472" t="s">
        <v>6166</v>
      </c>
      <c r="B5472">
        <v>2</v>
      </c>
      <c r="C5472" t="s">
        <v>30420</v>
      </c>
      <c r="D5472">
        <v>36120588</v>
      </c>
    </row>
    <row r="5473" spans="1:4" x14ac:dyDescent="0.2">
      <c r="A5473" t="s">
        <v>6421</v>
      </c>
      <c r="B5473">
        <v>1</v>
      </c>
      <c r="C5473" t="s">
        <v>30421</v>
      </c>
      <c r="D5473">
        <v>32210756</v>
      </c>
    </row>
    <row r="5474" spans="1:4" x14ac:dyDescent="0.2">
      <c r="A5474" t="s">
        <v>6421</v>
      </c>
      <c r="B5474">
        <v>2</v>
      </c>
      <c r="C5474" t="s">
        <v>30422</v>
      </c>
      <c r="D5474">
        <v>32220024</v>
      </c>
    </row>
    <row r="5475" spans="1:4" x14ac:dyDescent="0.2">
      <c r="A5475" t="s">
        <v>6421</v>
      </c>
      <c r="B5475">
        <v>3</v>
      </c>
      <c r="C5475" t="s">
        <v>30423</v>
      </c>
      <c r="D5475">
        <v>32220123</v>
      </c>
    </row>
    <row r="5476" spans="1:4" x14ac:dyDescent="0.2">
      <c r="A5476" t="s">
        <v>6711</v>
      </c>
      <c r="B5476">
        <v>1</v>
      </c>
      <c r="C5476" t="s">
        <v>30424</v>
      </c>
      <c r="D5476">
        <v>22130003</v>
      </c>
    </row>
    <row r="5477" spans="1:4" x14ac:dyDescent="0.2">
      <c r="A5477" t="s">
        <v>6711</v>
      </c>
      <c r="B5477">
        <v>2</v>
      </c>
      <c r="C5477" t="s">
        <v>30425</v>
      </c>
      <c r="D5477">
        <v>22130017</v>
      </c>
    </row>
    <row r="5478" spans="1:4" x14ac:dyDescent="0.2">
      <c r="A5478" t="s">
        <v>6711</v>
      </c>
      <c r="B5478">
        <v>3</v>
      </c>
      <c r="C5478" t="s">
        <v>30426</v>
      </c>
      <c r="D5478">
        <v>22130023</v>
      </c>
    </row>
    <row r="5479" spans="1:4" x14ac:dyDescent="0.2">
      <c r="A5479" t="s">
        <v>6711</v>
      </c>
      <c r="B5479">
        <v>4</v>
      </c>
      <c r="C5479" t="s">
        <v>30427</v>
      </c>
      <c r="D5479">
        <v>37220002</v>
      </c>
    </row>
    <row r="5480" spans="1:4" x14ac:dyDescent="0.2">
      <c r="A5480" t="s">
        <v>6681</v>
      </c>
      <c r="B5480">
        <v>1</v>
      </c>
      <c r="C5480" t="s">
        <v>30428</v>
      </c>
      <c r="D5480">
        <v>35321469</v>
      </c>
    </row>
    <row r="5481" spans="1:4" x14ac:dyDescent="0.2">
      <c r="A5481" t="s">
        <v>6681</v>
      </c>
      <c r="B5481">
        <v>2</v>
      </c>
      <c r="C5481" t="s">
        <v>30429</v>
      </c>
      <c r="D5481">
        <v>35321866</v>
      </c>
    </row>
    <row r="5482" spans="1:4" x14ac:dyDescent="0.2">
      <c r="A5482" t="s">
        <v>9166</v>
      </c>
      <c r="B5482">
        <v>1</v>
      </c>
      <c r="C5482" t="s">
        <v>30430</v>
      </c>
      <c r="D5482">
        <v>73300468</v>
      </c>
    </row>
    <row r="5483" spans="1:4" x14ac:dyDescent="0.2">
      <c r="A5483" t="s">
        <v>8771</v>
      </c>
      <c r="B5483">
        <v>1</v>
      </c>
      <c r="C5483" t="s">
        <v>30431</v>
      </c>
      <c r="D5483">
        <v>35321583</v>
      </c>
    </row>
    <row r="5484" spans="1:4" x14ac:dyDescent="0.2">
      <c r="A5484" t="s">
        <v>8242</v>
      </c>
      <c r="B5484">
        <v>1</v>
      </c>
      <c r="C5484" t="s">
        <v>30432</v>
      </c>
      <c r="D5484">
        <v>32220011</v>
      </c>
    </row>
    <row r="5485" spans="1:4" x14ac:dyDescent="0.2">
      <c r="A5485" t="s">
        <v>10733</v>
      </c>
      <c r="B5485">
        <v>1</v>
      </c>
      <c r="C5485" t="s">
        <v>30433</v>
      </c>
      <c r="D5485">
        <v>32210488</v>
      </c>
    </row>
    <row r="5486" spans="1:4" x14ac:dyDescent="0.2">
      <c r="A5486" t="s">
        <v>10733</v>
      </c>
      <c r="B5486">
        <v>2</v>
      </c>
      <c r="C5486" t="s">
        <v>30434</v>
      </c>
      <c r="D5486">
        <v>32210754</v>
      </c>
    </row>
    <row r="5487" spans="1:4" x14ac:dyDescent="0.2">
      <c r="A5487" t="s">
        <v>11582</v>
      </c>
      <c r="B5487">
        <v>1</v>
      </c>
      <c r="C5487" t="s">
        <v>30435</v>
      </c>
      <c r="D5487">
        <v>35330006</v>
      </c>
    </row>
    <row r="5488" spans="1:4" x14ac:dyDescent="0.2">
      <c r="A5488" t="s">
        <v>11582</v>
      </c>
      <c r="B5488">
        <v>2</v>
      </c>
      <c r="C5488" t="s">
        <v>30436</v>
      </c>
      <c r="D5488">
        <v>35330021</v>
      </c>
    </row>
    <row r="5489" spans="1:4" x14ac:dyDescent="0.2">
      <c r="A5489" t="s">
        <v>11582</v>
      </c>
      <c r="B5489">
        <v>3</v>
      </c>
      <c r="C5489" t="s">
        <v>30437</v>
      </c>
      <c r="D5489">
        <v>35330024</v>
      </c>
    </row>
    <row r="5490" spans="1:4" x14ac:dyDescent="0.2">
      <c r="A5490" t="s">
        <v>11582</v>
      </c>
      <c r="B5490">
        <v>4</v>
      </c>
      <c r="C5490" t="s">
        <v>30438</v>
      </c>
      <c r="D5490">
        <v>35330234</v>
      </c>
    </row>
    <row r="5491" spans="1:4" x14ac:dyDescent="0.2">
      <c r="A5491" t="s">
        <v>1180</v>
      </c>
      <c r="B5491">
        <v>1</v>
      </c>
      <c r="C5491" t="s">
        <v>30439</v>
      </c>
      <c r="D5491">
        <v>16100793</v>
      </c>
    </row>
    <row r="5492" spans="1:4" x14ac:dyDescent="0.2">
      <c r="A5492" t="s">
        <v>1180</v>
      </c>
      <c r="B5492">
        <v>2</v>
      </c>
      <c r="C5492" t="s">
        <v>30440</v>
      </c>
      <c r="D5492">
        <v>16200144</v>
      </c>
    </row>
    <row r="5493" spans="1:4" x14ac:dyDescent="0.2">
      <c r="A5493" t="s">
        <v>1180</v>
      </c>
      <c r="B5493">
        <v>3</v>
      </c>
      <c r="C5493" t="s">
        <v>30441</v>
      </c>
      <c r="D5493">
        <v>16200648</v>
      </c>
    </row>
    <row r="5494" spans="1:4" x14ac:dyDescent="0.2">
      <c r="A5494" t="s">
        <v>7865</v>
      </c>
      <c r="B5494">
        <v>1</v>
      </c>
      <c r="C5494" t="s">
        <v>30442</v>
      </c>
      <c r="D5494">
        <v>62230034</v>
      </c>
    </row>
    <row r="5495" spans="1:4" x14ac:dyDescent="0.2">
      <c r="A5495" t="s">
        <v>7865</v>
      </c>
      <c r="B5495">
        <v>2</v>
      </c>
      <c r="C5495" t="s">
        <v>30443</v>
      </c>
      <c r="D5495">
        <v>62230077</v>
      </c>
    </row>
    <row r="5496" spans="1:4" x14ac:dyDescent="0.2">
      <c r="A5496" t="s">
        <v>7865</v>
      </c>
      <c r="B5496">
        <v>3</v>
      </c>
      <c r="C5496" t="s">
        <v>30444</v>
      </c>
      <c r="D5496">
        <v>62230647</v>
      </c>
    </row>
    <row r="5497" spans="1:4" x14ac:dyDescent="0.2">
      <c r="A5497" t="s">
        <v>7865</v>
      </c>
      <c r="B5497">
        <v>4</v>
      </c>
      <c r="C5497" t="s">
        <v>30445</v>
      </c>
      <c r="D5497">
        <v>62231071</v>
      </c>
    </row>
    <row r="5498" spans="1:4" x14ac:dyDescent="0.2">
      <c r="A5498" t="s">
        <v>7865</v>
      </c>
      <c r="B5498">
        <v>5</v>
      </c>
      <c r="C5498" t="s">
        <v>30446</v>
      </c>
      <c r="D5498">
        <v>62231334</v>
      </c>
    </row>
    <row r="5499" spans="1:4" x14ac:dyDescent="0.2">
      <c r="A5499" t="s">
        <v>7865</v>
      </c>
      <c r="B5499">
        <v>6</v>
      </c>
      <c r="C5499" t="s">
        <v>30447</v>
      </c>
      <c r="D5499">
        <v>71220222</v>
      </c>
    </row>
    <row r="5500" spans="1:4" x14ac:dyDescent="0.2">
      <c r="A5500" t="s">
        <v>7865</v>
      </c>
      <c r="B5500">
        <v>7</v>
      </c>
      <c r="C5500" t="s">
        <v>30448</v>
      </c>
      <c r="D5500">
        <v>71220445</v>
      </c>
    </row>
    <row r="5501" spans="1:4" x14ac:dyDescent="0.2">
      <c r="A5501" t="s">
        <v>7865</v>
      </c>
      <c r="B5501">
        <v>8</v>
      </c>
      <c r="C5501" t="s">
        <v>30449</v>
      </c>
      <c r="D5501">
        <v>71220630</v>
      </c>
    </row>
    <row r="5502" spans="1:4" x14ac:dyDescent="0.2">
      <c r="A5502" t="s">
        <v>7865</v>
      </c>
      <c r="B5502">
        <v>9</v>
      </c>
      <c r="C5502" t="s">
        <v>30450</v>
      </c>
      <c r="D5502">
        <v>71220722</v>
      </c>
    </row>
    <row r="5503" spans="1:4" x14ac:dyDescent="0.2">
      <c r="A5503" t="s">
        <v>7865</v>
      </c>
      <c r="B5503">
        <v>10</v>
      </c>
      <c r="C5503" t="s">
        <v>30451</v>
      </c>
      <c r="D5503">
        <v>93500089</v>
      </c>
    </row>
    <row r="5504" spans="1:4" x14ac:dyDescent="0.2">
      <c r="A5504" t="s">
        <v>7865</v>
      </c>
      <c r="B5504">
        <v>11</v>
      </c>
      <c r="C5504" t="s">
        <v>30452</v>
      </c>
      <c r="D5504">
        <v>93600020</v>
      </c>
    </row>
    <row r="5505" spans="1:4" x14ac:dyDescent="0.2">
      <c r="A5505" t="s">
        <v>7865</v>
      </c>
      <c r="B5505">
        <v>12</v>
      </c>
      <c r="C5505" t="s">
        <v>30453</v>
      </c>
      <c r="D5505">
        <v>93600032</v>
      </c>
    </row>
    <row r="5506" spans="1:4" x14ac:dyDescent="0.2">
      <c r="A5506" t="s">
        <v>7865</v>
      </c>
      <c r="B5506">
        <v>13</v>
      </c>
      <c r="C5506" t="s">
        <v>30454</v>
      </c>
      <c r="D5506">
        <v>93600537</v>
      </c>
    </row>
    <row r="5507" spans="1:4" x14ac:dyDescent="0.2">
      <c r="A5507" t="s">
        <v>1111</v>
      </c>
      <c r="B5507">
        <v>1</v>
      </c>
      <c r="C5507" t="s">
        <v>30455</v>
      </c>
      <c r="D5507">
        <v>32240033</v>
      </c>
    </row>
    <row r="5508" spans="1:4" x14ac:dyDescent="0.2">
      <c r="A5508" t="s">
        <v>1111</v>
      </c>
      <c r="B5508">
        <v>2</v>
      </c>
      <c r="C5508" t="s">
        <v>30456</v>
      </c>
      <c r="D5508">
        <v>32261369</v>
      </c>
    </row>
    <row r="5509" spans="1:4" x14ac:dyDescent="0.2">
      <c r="A5509" t="s">
        <v>1111</v>
      </c>
      <c r="B5509">
        <v>3</v>
      </c>
      <c r="C5509" t="s">
        <v>30457</v>
      </c>
      <c r="D5509">
        <v>32261370</v>
      </c>
    </row>
    <row r="5510" spans="1:4" x14ac:dyDescent="0.2">
      <c r="A5510" t="s">
        <v>1111</v>
      </c>
      <c r="B5510">
        <v>4</v>
      </c>
      <c r="C5510" t="s">
        <v>30458</v>
      </c>
      <c r="D5510">
        <v>32261500</v>
      </c>
    </row>
    <row r="5511" spans="1:4" x14ac:dyDescent="0.2">
      <c r="A5511" t="s">
        <v>5307</v>
      </c>
      <c r="B5511">
        <v>1</v>
      </c>
      <c r="C5511" t="s">
        <v>30459</v>
      </c>
      <c r="D5511">
        <v>32220111</v>
      </c>
    </row>
    <row r="5512" spans="1:4" x14ac:dyDescent="0.2">
      <c r="A5512" t="s">
        <v>5307</v>
      </c>
      <c r="B5512">
        <v>2</v>
      </c>
      <c r="C5512" t="s">
        <v>30460</v>
      </c>
      <c r="D5512">
        <v>32220123</v>
      </c>
    </row>
    <row r="5513" spans="1:4" x14ac:dyDescent="0.2">
      <c r="A5513" t="s">
        <v>5307</v>
      </c>
      <c r="B5513">
        <v>3</v>
      </c>
      <c r="C5513" t="s">
        <v>30461</v>
      </c>
      <c r="D5513">
        <v>32220666</v>
      </c>
    </row>
    <row r="5514" spans="1:4" x14ac:dyDescent="0.2">
      <c r="A5514" t="s">
        <v>5307</v>
      </c>
      <c r="B5514">
        <v>4</v>
      </c>
      <c r="C5514" t="s">
        <v>30462</v>
      </c>
      <c r="D5514">
        <v>32230002</v>
      </c>
    </row>
    <row r="5515" spans="1:4" x14ac:dyDescent="0.2">
      <c r="A5515" t="s">
        <v>5307</v>
      </c>
      <c r="B5515">
        <v>5</v>
      </c>
      <c r="C5515" t="s">
        <v>30463</v>
      </c>
      <c r="D5515">
        <v>32230400</v>
      </c>
    </row>
    <row r="5516" spans="1:4" x14ac:dyDescent="0.2">
      <c r="A5516" t="s">
        <v>5307</v>
      </c>
      <c r="B5516">
        <v>6</v>
      </c>
      <c r="C5516" t="s">
        <v>30464</v>
      </c>
      <c r="D5516">
        <v>32230439</v>
      </c>
    </row>
    <row r="5517" spans="1:4" x14ac:dyDescent="0.2">
      <c r="A5517" t="s">
        <v>5307</v>
      </c>
      <c r="B5517">
        <v>7</v>
      </c>
      <c r="C5517" t="s">
        <v>30465</v>
      </c>
      <c r="D5517">
        <v>32231198</v>
      </c>
    </row>
    <row r="5518" spans="1:4" x14ac:dyDescent="0.2">
      <c r="A5518" t="s">
        <v>5307</v>
      </c>
      <c r="B5518">
        <v>8</v>
      </c>
      <c r="C5518" t="s">
        <v>30466</v>
      </c>
      <c r="D5518">
        <v>32240024</v>
      </c>
    </row>
    <row r="5519" spans="1:4" x14ac:dyDescent="0.2">
      <c r="A5519" t="s">
        <v>5307</v>
      </c>
      <c r="B5519">
        <v>9</v>
      </c>
      <c r="C5519" t="s">
        <v>30467</v>
      </c>
      <c r="D5519">
        <v>32240800</v>
      </c>
    </row>
    <row r="5520" spans="1:4" x14ac:dyDescent="0.2">
      <c r="A5520" t="s">
        <v>10623</v>
      </c>
      <c r="B5520">
        <v>1</v>
      </c>
      <c r="C5520" t="s">
        <v>30468</v>
      </c>
      <c r="D5520">
        <v>34200026</v>
      </c>
    </row>
    <row r="5521" spans="1:4" x14ac:dyDescent="0.2">
      <c r="A5521" t="s">
        <v>10348</v>
      </c>
      <c r="B5521">
        <v>1</v>
      </c>
      <c r="C5521" t="s">
        <v>30469</v>
      </c>
      <c r="D5521">
        <v>32160002</v>
      </c>
    </row>
    <row r="5522" spans="1:4" x14ac:dyDescent="0.2">
      <c r="A5522" t="s">
        <v>10348</v>
      </c>
      <c r="B5522">
        <v>2</v>
      </c>
      <c r="C5522" t="s">
        <v>30470</v>
      </c>
      <c r="D5522">
        <v>41100023</v>
      </c>
    </row>
    <row r="5523" spans="1:4" x14ac:dyDescent="0.2">
      <c r="A5523" t="s">
        <v>9979</v>
      </c>
      <c r="B5523">
        <v>1</v>
      </c>
      <c r="C5523" t="s">
        <v>30471</v>
      </c>
      <c r="D5523">
        <v>42320119</v>
      </c>
    </row>
    <row r="5524" spans="1:4" x14ac:dyDescent="0.2">
      <c r="A5524" t="s">
        <v>9979</v>
      </c>
      <c r="B5524">
        <v>2</v>
      </c>
      <c r="C5524" t="s">
        <v>30472</v>
      </c>
      <c r="D5524">
        <v>42320715</v>
      </c>
    </row>
    <row r="5525" spans="1:4" x14ac:dyDescent="0.2">
      <c r="A5525" t="s">
        <v>9979</v>
      </c>
      <c r="B5525">
        <v>3</v>
      </c>
      <c r="C5525" t="s">
        <v>30473</v>
      </c>
      <c r="D5525">
        <v>42320719</v>
      </c>
    </row>
    <row r="5526" spans="1:4" x14ac:dyDescent="0.2">
      <c r="A5526" t="s">
        <v>9979</v>
      </c>
      <c r="B5526">
        <v>4</v>
      </c>
      <c r="C5526" t="s">
        <v>30474</v>
      </c>
      <c r="D5526">
        <v>42320799</v>
      </c>
    </row>
    <row r="5527" spans="1:4" x14ac:dyDescent="0.2">
      <c r="A5527" t="s">
        <v>2842</v>
      </c>
      <c r="B5527">
        <v>1</v>
      </c>
      <c r="C5527" t="s">
        <v>30475</v>
      </c>
      <c r="D5527">
        <v>32180002</v>
      </c>
    </row>
    <row r="5528" spans="1:4" x14ac:dyDescent="0.2">
      <c r="A5528" t="s">
        <v>2842</v>
      </c>
      <c r="B5528">
        <v>2</v>
      </c>
      <c r="C5528" t="s">
        <v>30476</v>
      </c>
      <c r="D5528">
        <v>32180003</v>
      </c>
    </row>
    <row r="5529" spans="1:4" x14ac:dyDescent="0.2">
      <c r="A5529" t="s">
        <v>7307</v>
      </c>
      <c r="B5529">
        <v>1</v>
      </c>
      <c r="C5529" t="s">
        <v>30477</v>
      </c>
      <c r="D5529">
        <v>22130418</v>
      </c>
    </row>
    <row r="5530" spans="1:4" x14ac:dyDescent="0.2">
      <c r="A5530" t="s">
        <v>7307</v>
      </c>
      <c r="B5530">
        <v>2</v>
      </c>
      <c r="C5530" t="s">
        <v>30478</v>
      </c>
      <c r="D5530">
        <v>22130644</v>
      </c>
    </row>
    <row r="5531" spans="1:4" x14ac:dyDescent="0.2">
      <c r="A5531" t="s">
        <v>10396</v>
      </c>
      <c r="B5531">
        <v>1</v>
      </c>
      <c r="C5531" t="s">
        <v>30479</v>
      </c>
      <c r="D5531">
        <v>16100601</v>
      </c>
    </row>
    <row r="5532" spans="1:4" x14ac:dyDescent="0.2">
      <c r="A5532" t="s">
        <v>10396</v>
      </c>
      <c r="B5532">
        <v>2</v>
      </c>
      <c r="C5532" t="s">
        <v>30480</v>
      </c>
      <c r="D5532">
        <v>16100602</v>
      </c>
    </row>
    <row r="5533" spans="1:4" x14ac:dyDescent="0.2">
      <c r="A5533" t="s">
        <v>10396</v>
      </c>
      <c r="B5533">
        <v>3</v>
      </c>
      <c r="C5533" t="s">
        <v>30481</v>
      </c>
      <c r="D5533">
        <v>16100603</v>
      </c>
    </row>
    <row r="5534" spans="1:4" x14ac:dyDescent="0.2">
      <c r="A5534" t="s">
        <v>10396</v>
      </c>
      <c r="B5534">
        <v>4</v>
      </c>
      <c r="C5534" t="s">
        <v>30482</v>
      </c>
      <c r="D5534">
        <v>16100709</v>
      </c>
    </row>
    <row r="5535" spans="1:4" x14ac:dyDescent="0.2">
      <c r="A5535" t="s">
        <v>10396</v>
      </c>
      <c r="B5535">
        <v>5</v>
      </c>
      <c r="C5535" t="s">
        <v>30483</v>
      </c>
      <c r="D5535">
        <v>16100787</v>
      </c>
    </row>
    <row r="5536" spans="1:4" x14ac:dyDescent="0.2">
      <c r="A5536" t="s">
        <v>10396</v>
      </c>
      <c r="B5536">
        <v>6</v>
      </c>
      <c r="C5536" t="s">
        <v>30484</v>
      </c>
      <c r="D5536">
        <v>16100911</v>
      </c>
    </row>
    <row r="5537" spans="1:4" x14ac:dyDescent="0.2">
      <c r="A5537" t="s">
        <v>5979</v>
      </c>
      <c r="B5537">
        <v>1</v>
      </c>
      <c r="C5537" t="s">
        <v>30485</v>
      </c>
      <c r="D5537">
        <v>32220011</v>
      </c>
    </row>
    <row r="5538" spans="1:4" x14ac:dyDescent="0.2">
      <c r="A5538" t="s">
        <v>5979</v>
      </c>
      <c r="B5538">
        <v>2</v>
      </c>
      <c r="C5538" t="s">
        <v>30486</v>
      </c>
      <c r="D5538">
        <v>32220024</v>
      </c>
    </row>
    <row r="5539" spans="1:4" x14ac:dyDescent="0.2">
      <c r="A5539" t="s">
        <v>10745</v>
      </c>
      <c r="B5539">
        <v>1</v>
      </c>
      <c r="C5539" t="s">
        <v>30487</v>
      </c>
      <c r="D5539">
        <v>32240800</v>
      </c>
    </row>
    <row r="5540" spans="1:4" x14ac:dyDescent="0.2">
      <c r="A5540" t="s">
        <v>10745</v>
      </c>
      <c r="B5540">
        <v>2</v>
      </c>
      <c r="C5540" t="s">
        <v>30488</v>
      </c>
      <c r="D5540">
        <v>32241162</v>
      </c>
    </row>
    <row r="5541" spans="1:4" x14ac:dyDescent="0.2">
      <c r="A5541" t="s">
        <v>10745</v>
      </c>
      <c r="B5541">
        <v>3</v>
      </c>
      <c r="C5541" t="s">
        <v>30489</v>
      </c>
      <c r="D5541">
        <v>71271171</v>
      </c>
    </row>
    <row r="5542" spans="1:4" x14ac:dyDescent="0.2">
      <c r="A5542" t="s">
        <v>10745</v>
      </c>
      <c r="B5542">
        <v>4</v>
      </c>
      <c r="C5542" t="s">
        <v>30490</v>
      </c>
      <c r="D5542">
        <v>71271172</v>
      </c>
    </row>
    <row r="5543" spans="1:4" x14ac:dyDescent="0.2">
      <c r="A5543" t="s">
        <v>10267</v>
      </c>
      <c r="B5543">
        <v>1</v>
      </c>
      <c r="C5543" t="s">
        <v>30491</v>
      </c>
      <c r="D5543">
        <v>62250019</v>
      </c>
    </row>
    <row r="5544" spans="1:4" x14ac:dyDescent="0.2">
      <c r="A5544" t="s">
        <v>10267</v>
      </c>
      <c r="B5544">
        <v>2</v>
      </c>
      <c r="C5544" t="s">
        <v>30492</v>
      </c>
      <c r="D5544">
        <v>62250020</v>
      </c>
    </row>
    <row r="5545" spans="1:4" x14ac:dyDescent="0.2">
      <c r="A5545" t="s">
        <v>10267</v>
      </c>
      <c r="B5545">
        <v>3</v>
      </c>
      <c r="C5545" t="s">
        <v>30493</v>
      </c>
      <c r="D5545">
        <v>62250060</v>
      </c>
    </row>
    <row r="5546" spans="1:4" x14ac:dyDescent="0.2">
      <c r="A5546" t="s">
        <v>10267</v>
      </c>
      <c r="B5546">
        <v>4</v>
      </c>
      <c r="C5546" t="s">
        <v>30494</v>
      </c>
      <c r="D5546">
        <v>93500433</v>
      </c>
    </row>
    <row r="5547" spans="1:4" x14ac:dyDescent="0.2">
      <c r="A5547" t="s">
        <v>10267</v>
      </c>
      <c r="B5547">
        <v>5</v>
      </c>
      <c r="C5547" t="s">
        <v>30495</v>
      </c>
      <c r="D5547">
        <v>93500471</v>
      </c>
    </row>
    <row r="5548" spans="1:4" x14ac:dyDescent="0.2">
      <c r="A5548" t="s">
        <v>6079</v>
      </c>
      <c r="B5548">
        <v>1</v>
      </c>
      <c r="C5548" t="s">
        <v>30496</v>
      </c>
      <c r="D5548">
        <v>62231055</v>
      </c>
    </row>
    <row r="5549" spans="1:4" x14ac:dyDescent="0.2">
      <c r="A5549" t="s">
        <v>6079</v>
      </c>
      <c r="B5549">
        <v>2</v>
      </c>
      <c r="C5549" t="s">
        <v>30497</v>
      </c>
      <c r="D5549">
        <v>62231071</v>
      </c>
    </row>
    <row r="5550" spans="1:4" x14ac:dyDescent="0.2">
      <c r="A5550" t="s">
        <v>4154</v>
      </c>
      <c r="B5550">
        <v>1</v>
      </c>
      <c r="C5550" t="s">
        <v>30498</v>
      </c>
      <c r="D5550">
        <v>34200026</v>
      </c>
    </row>
    <row r="5551" spans="1:4" x14ac:dyDescent="0.2">
      <c r="A5551" t="s">
        <v>1278</v>
      </c>
      <c r="B5551">
        <v>1</v>
      </c>
      <c r="C5551" t="s">
        <v>30499</v>
      </c>
      <c r="D5551">
        <v>32230499</v>
      </c>
    </row>
    <row r="5552" spans="1:4" x14ac:dyDescent="0.2">
      <c r="A5552" t="s">
        <v>1278</v>
      </c>
      <c r="B5552">
        <v>2</v>
      </c>
      <c r="C5552" t="s">
        <v>30500</v>
      </c>
      <c r="D5552">
        <v>32240459</v>
      </c>
    </row>
    <row r="5553" spans="1:4" x14ac:dyDescent="0.2">
      <c r="A5553" t="s">
        <v>1278</v>
      </c>
      <c r="B5553">
        <v>3</v>
      </c>
      <c r="C5553" t="s">
        <v>30501</v>
      </c>
      <c r="D5553">
        <v>32240800</v>
      </c>
    </row>
    <row r="5554" spans="1:4" x14ac:dyDescent="0.2">
      <c r="A5554" t="s">
        <v>1317</v>
      </c>
      <c r="B5554">
        <v>1</v>
      </c>
      <c r="C5554" t="s">
        <v>30502</v>
      </c>
      <c r="D5554">
        <v>37610023</v>
      </c>
    </row>
    <row r="5555" spans="1:4" x14ac:dyDescent="0.2">
      <c r="A5555" t="s">
        <v>1317</v>
      </c>
      <c r="B5555">
        <v>2</v>
      </c>
      <c r="C5555" t="s">
        <v>30503</v>
      </c>
      <c r="D5555">
        <v>37620001</v>
      </c>
    </row>
    <row r="5556" spans="1:4" x14ac:dyDescent="0.2">
      <c r="A5556" t="s">
        <v>1317</v>
      </c>
      <c r="B5556">
        <v>3</v>
      </c>
      <c r="C5556" t="s">
        <v>30504</v>
      </c>
      <c r="D5556">
        <v>37630003</v>
      </c>
    </row>
    <row r="5557" spans="1:4" x14ac:dyDescent="0.2">
      <c r="A5557" t="s">
        <v>3233</v>
      </c>
      <c r="B5557">
        <v>1</v>
      </c>
      <c r="C5557" t="s">
        <v>30505</v>
      </c>
      <c r="D5557">
        <v>32220123</v>
      </c>
    </row>
    <row r="5558" spans="1:4" x14ac:dyDescent="0.2">
      <c r="A5558" t="s">
        <v>3233</v>
      </c>
      <c r="B5558">
        <v>2</v>
      </c>
      <c r="C5558" t="s">
        <v>30506</v>
      </c>
      <c r="D5558">
        <v>72200001</v>
      </c>
    </row>
    <row r="5559" spans="1:4" x14ac:dyDescent="0.2">
      <c r="A5559" t="s">
        <v>3233</v>
      </c>
      <c r="B5559">
        <v>3</v>
      </c>
      <c r="C5559" t="s">
        <v>30507</v>
      </c>
      <c r="D5559">
        <v>72201266</v>
      </c>
    </row>
    <row r="5560" spans="1:4" x14ac:dyDescent="0.2">
      <c r="A5560" t="s">
        <v>3233</v>
      </c>
      <c r="B5560">
        <v>4</v>
      </c>
      <c r="C5560" t="s">
        <v>30508</v>
      </c>
      <c r="D5560">
        <v>72300022</v>
      </c>
    </row>
    <row r="5561" spans="1:4" x14ac:dyDescent="0.2">
      <c r="A5561" t="s">
        <v>3233</v>
      </c>
      <c r="B5561">
        <v>5</v>
      </c>
      <c r="C5561" t="s">
        <v>30509</v>
      </c>
      <c r="D5561">
        <v>72300455</v>
      </c>
    </row>
    <row r="5562" spans="1:4" x14ac:dyDescent="0.2">
      <c r="A5562" t="s">
        <v>3233</v>
      </c>
      <c r="B5562">
        <v>6</v>
      </c>
      <c r="C5562" t="s">
        <v>30510</v>
      </c>
      <c r="D5562">
        <v>72300877</v>
      </c>
    </row>
    <row r="5563" spans="1:4" x14ac:dyDescent="0.2">
      <c r="A5563" t="s">
        <v>3233</v>
      </c>
      <c r="B5563">
        <v>7</v>
      </c>
      <c r="C5563" t="s">
        <v>30511</v>
      </c>
      <c r="D5563">
        <v>72300880</v>
      </c>
    </row>
    <row r="5564" spans="1:4" x14ac:dyDescent="0.2">
      <c r="A5564" t="s">
        <v>11345</v>
      </c>
      <c r="B5564">
        <v>1</v>
      </c>
      <c r="C5564" t="s">
        <v>30512</v>
      </c>
      <c r="D5564">
        <v>93300878</v>
      </c>
    </row>
    <row r="5565" spans="1:4" x14ac:dyDescent="0.2">
      <c r="A5565" t="s">
        <v>8317</v>
      </c>
      <c r="B5565">
        <v>1</v>
      </c>
      <c r="C5565" t="s">
        <v>30513</v>
      </c>
      <c r="D5565">
        <v>36110017</v>
      </c>
    </row>
    <row r="5566" spans="1:4" x14ac:dyDescent="0.2">
      <c r="A5566" t="s">
        <v>8317</v>
      </c>
      <c r="B5566">
        <v>2</v>
      </c>
      <c r="C5566" t="s">
        <v>30514</v>
      </c>
      <c r="D5566">
        <v>36230449</v>
      </c>
    </row>
    <row r="5567" spans="1:4" x14ac:dyDescent="0.2">
      <c r="A5567" t="s">
        <v>8317</v>
      </c>
      <c r="B5567">
        <v>3</v>
      </c>
      <c r="C5567" t="s">
        <v>30515</v>
      </c>
      <c r="D5567">
        <v>36230799</v>
      </c>
    </row>
    <row r="5568" spans="1:4" x14ac:dyDescent="0.2">
      <c r="A5568" t="s">
        <v>8317</v>
      </c>
      <c r="B5568">
        <v>4</v>
      </c>
      <c r="C5568" t="s">
        <v>30516</v>
      </c>
      <c r="D5568">
        <v>36231598</v>
      </c>
    </row>
    <row r="5569" spans="1:4" x14ac:dyDescent="0.2">
      <c r="A5569" t="s">
        <v>949</v>
      </c>
      <c r="B5569">
        <v>1</v>
      </c>
      <c r="C5569" t="s">
        <v>30517</v>
      </c>
      <c r="D5569">
        <v>31100995</v>
      </c>
    </row>
    <row r="5570" spans="1:4" x14ac:dyDescent="0.2">
      <c r="A5570" t="s">
        <v>1120</v>
      </c>
      <c r="B5570">
        <v>1</v>
      </c>
      <c r="C5570" t="s">
        <v>30518</v>
      </c>
      <c r="D5570">
        <v>34200002</v>
      </c>
    </row>
    <row r="5571" spans="1:4" x14ac:dyDescent="0.2">
      <c r="A5571" t="s">
        <v>12108</v>
      </c>
      <c r="B5571">
        <v>1</v>
      </c>
      <c r="C5571" t="s">
        <v>30519</v>
      </c>
      <c r="D5571">
        <v>13210010</v>
      </c>
    </row>
    <row r="5572" spans="1:4" x14ac:dyDescent="0.2">
      <c r="A5572" t="s">
        <v>12108</v>
      </c>
      <c r="B5572">
        <v>2</v>
      </c>
      <c r="C5572" t="s">
        <v>30520</v>
      </c>
      <c r="D5572">
        <v>13210013</v>
      </c>
    </row>
    <row r="5573" spans="1:4" x14ac:dyDescent="0.2">
      <c r="A5573" t="s">
        <v>12108</v>
      </c>
      <c r="B5573">
        <v>3</v>
      </c>
      <c r="C5573" t="s">
        <v>30521</v>
      </c>
      <c r="D5573">
        <v>13210020</v>
      </c>
    </row>
    <row r="5574" spans="1:4" x14ac:dyDescent="0.2">
      <c r="A5574" t="s">
        <v>12108</v>
      </c>
      <c r="B5574">
        <v>4</v>
      </c>
      <c r="C5574" t="s">
        <v>30522</v>
      </c>
      <c r="D5574">
        <v>13210021</v>
      </c>
    </row>
    <row r="5575" spans="1:4" x14ac:dyDescent="0.2">
      <c r="A5575" t="s">
        <v>12108</v>
      </c>
      <c r="B5575">
        <v>5</v>
      </c>
      <c r="C5575" t="s">
        <v>30523</v>
      </c>
      <c r="D5575">
        <v>13210022</v>
      </c>
    </row>
    <row r="5576" spans="1:4" x14ac:dyDescent="0.2">
      <c r="A5576" t="s">
        <v>6376</v>
      </c>
      <c r="B5576">
        <v>1</v>
      </c>
      <c r="C5576" t="s">
        <v>30524</v>
      </c>
      <c r="D5576">
        <v>32220519</v>
      </c>
    </row>
    <row r="5577" spans="1:4" x14ac:dyDescent="0.2">
      <c r="A5577" t="s">
        <v>4810</v>
      </c>
      <c r="B5577">
        <v>1</v>
      </c>
      <c r="C5577" t="s">
        <v>30525</v>
      </c>
      <c r="D5577">
        <v>16100188</v>
      </c>
    </row>
    <row r="5578" spans="1:4" x14ac:dyDescent="0.2">
      <c r="A5578" t="s">
        <v>4810</v>
      </c>
      <c r="B5578">
        <v>2</v>
      </c>
      <c r="C5578" t="s">
        <v>30526</v>
      </c>
      <c r="D5578">
        <v>16100788</v>
      </c>
    </row>
    <row r="5579" spans="1:4" x14ac:dyDescent="0.2">
      <c r="A5579" t="s">
        <v>4810</v>
      </c>
      <c r="B5579">
        <v>3</v>
      </c>
      <c r="C5579" t="s">
        <v>30527</v>
      </c>
      <c r="D5579">
        <v>16101188</v>
      </c>
    </row>
    <row r="5580" spans="1:4" x14ac:dyDescent="0.2">
      <c r="A5580" t="s">
        <v>4764</v>
      </c>
      <c r="B5580">
        <v>1</v>
      </c>
      <c r="C5580" t="s">
        <v>30528</v>
      </c>
      <c r="D5580">
        <v>42320648</v>
      </c>
    </row>
    <row r="5581" spans="1:4" x14ac:dyDescent="0.2">
      <c r="A5581" t="s">
        <v>4764</v>
      </c>
      <c r="B5581">
        <v>2</v>
      </c>
      <c r="C5581" t="s">
        <v>30529</v>
      </c>
      <c r="D5581">
        <v>42320799</v>
      </c>
    </row>
    <row r="5582" spans="1:4" x14ac:dyDescent="0.2">
      <c r="A5582" t="s">
        <v>1939</v>
      </c>
      <c r="B5582">
        <v>1</v>
      </c>
      <c r="C5582" t="s">
        <v>30530</v>
      </c>
      <c r="D5582">
        <v>62230006</v>
      </c>
    </row>
    <row r="5583" spans="1:4" x14ac:dyDescent="0.2">
      <c r="A5583" t="s">
        <v>1939</v>
      </c>
      <c r="B5583">
        <v>2</v>
      </c>
      <c r="C5583" t="s">
        <v>30531</v>
      </c>
      <c r="D5583">
        <v>62230057</v>
      </c>
    </row>
    <row r="5584" spans="1:4" x14ac:dyDescent="0.2">
      <c r="A5584" t="s">
        <v>2749</v>
      </c>
      <c r="B5584">
        <v>1</v>
      </c>
      <c r="C5584" t="s">
        <v>30532</v>
      </c>
      <c r="D5584">
        <v>32210002</v>
      </c>
    </row>
    <row r="5585" spans="1:4" x14ac:dyDescent="0.2">
      <c r="A5585" t="s">
        <v>2749</v>
      </c>
      <c r="B5585">
        <v>2</v>
      </c>
      <c r="C5585" t="s">
        <v>30533</v>
      </c>
      <c r="D5585">
        <v>32210022</v>
      </c>
    </row>
    <row r="5586" spans="1:4" x14ac:dyDescent="0.2">
      <c r="A5586" t="s">
        <v>2749</v>
      </c>
      <c r="B5586">
        <v>3</v>
      </c>
      <c r="C5586" t="s">
        <v>30534</v>
      </c>
      <c r="D5586">
        <v>32210488</v>
      </c>
    </row>
    <row r="5587" spans="1:4" x14ac:dyDescent="0.2">
      <c r="A5587" t="s">
        <v>2749</v>
      </c>
      <c r="B5587">
        <v>4</v>
      </c>
      <c r="C5587" t="s">
        <v>30535</v>
      </c>
      <c r="D5587">
        <v>32210754</v>
      </c>
    </row>
    <row r="5588" spans="1:4" x14ac:dyDescent="0.2">
      <c r="A5588" t="s">
        <v>2749</v>
      </c>
      <c r="B5588">
        <v>5</v>
      </c>
      <c r="C5588" t="s">
        <v>30536</v>
      </c>
      <c r="D5588">
        <v>32230022</v>
      </c>
    </row>
    <row r="5589" spans="1:4" x14ac:dyDescent="0.2">
      <c r="A5589" t="s">
        <v>2749</v>
      </c>
      <c r="B5589">
        <v>6</v>
      </c>
      <c r="C5589" t="s">
        <v>30537</v>
      </c>
      <c r="D5589">
        <v>32270001</v>
      </c>
    </row>
    <row r="5590" spans="1:4" x14ac:dyDescent="0.2">
      <c r="A5590" t="s">
        <v>3973</v>
      </c>
      <c r="B5590">
        <v>1</v>
      </c>
      <c r="C5590" t="s">
        <v>30538</v>
      </c>
      <c r="D5590">
        <v>13230627</v>
      </c>
    </row>
    <row r="5591" spans="1:4" x14ac:dyDescent="0.2">
      <c r="A5591" t="s">
        <v>3973</v>
      </c>
      <c r="B5591">
        <v>2</v>
      </c>
      <c r="C5591" t="s">
        <v>30539</v>
      </c>
      <c r="D5591">
        <v>13230680</v>
      </c>
    </row>
    <row r="5592" spans="1:4" x14ac:dyDescent="0.2">
      <c r="A5592" t="s">
        <v>6145</v>
      </c>
      <c r="B5592">
        <v>1</v>
      </c>
      <c r="C5592" t="s">
        <v>30540</v>
      </c>
      <c r="D5592">
        <v>32210754</v>
      </c>
    </row>
    <row r="5593" spans="1:4" x14ac:dyDescent="0.2">
      <c r="A5593" t="s">
        <v>10252</v>
      </c>
      <c r="B5593">
        <v>1</v>
      </c>
      <c r="C5593" t="s">
        <v>30541</v>
      </c>
      <c r="D5593">
        <v>34200012</v>
      </c>
    </row>
    <row r="5594" spans="1:4" x14ac:dyDescent="0.2">
      <c r="A5594" t="s">
        <v>10252</v>
      </c>
      <c r="B5594">
        <v>2</v>
      </c>
      <c r="C5594" t="s">
        <v>30542</v>
      </c>
      <c r="D5594">
        <v>34200038</v>
      </c>
    </row>
    <row r="5595" spans="1:4" x14ac:dyDescent="0.2">
      <c r="A5595" t="s">
        <v>2833</v>
      </c>
      <c r="B5595">
        <v>1</v>
      </c>
      <c r="C5595" t="s">
        <v>30543</v>
      </c>
      <c r="D5595">
        <v>16200437</v>
      </c>
    </row>
    <row r="5596" spans="1:4" x14ac:dyDescent="0.2">
      <c r="A5596" t="s">
        <v>2833</v>
      </c>
      <c r="B5596">
        <v>2</v>
      </c>
      <c r="C5596" t="s">
        <v>30544</v>
      </c>
      <c r="D5596">
        <v>16200844</v>
      </c>
    </row>
    <row r="5597" spans="1:4" x14ac:dyDescent="0.2">
      <c r="A5597" t="s">
        <v>2833</v>
      </c>
      <c r="B5597">
        <v>3</v>
      </c>
      <c r="C5597" t="s">
        <v>30545</v>
      </c>
      <c r="D5597">
        <v>16200952</v>
      </c>
    </row>
    <row r="5598" spans="1:4" x14ac:dyDescent="0.2">
      <c r="A5598" t="s">
        <v>6044</v>
      </c>
      <c r="B5598">
        <v>1</v>
      </c>
      <c r="C5598" t="s">
        <v>30546</v>
      </c>
      <c r="D5598">
        <v>31100765</v>
      </c>
    </row>
    <row r="5599" spans="1:4" x14ac:dyDescent="0.2">
      <c r="A5599" t="s">
        <v>10641</v>
      </c>
      <c r="B5599">
        <v>1</v>
      </c>
      <c r="C5599" t="s">
        <v>30547</v>
      </c>
      <c r="D5599">
        <v>34200005</v>
      </c>
    </row>
    <row r="5600" spans="1:4" x14ac:dyDescent="0.2">
      <c r="A5600" t="s">
        <v>10641</v>
      </c>
      <c r="B5600">
        <v>2</v>
      </c>
      <c r="C5600" t="s">
        <v>30548</v>
      </c>
      <c r="D5600">
        <v>34200007</v>
      </c>
    </row>
    <row r="5601" spans="1:4" x14ac:dyDescent="0.2">
      <c r="A5601" t="s">
        <v>10641</v>
      </c>
      <c r="B5601">
        <v>3</v>
      </c>
      <c r="C5601" t="s">
        <v>30549</v>
      </c>
      <c r="D5601">
        <v>34200064</v>
      </c>
    </row>
    <row r="5602" spans="1:4" x14ac:dyDescent="0.2">
      <c r="A5602" t="s">
        <v>10641</v>
      </c>
      <c r="B5602">
        <v>4</v>
      </c>
      <c r="C5602" t="s">
        <v>30550</v>
      </c>
      <c r="D5602">
        <v>44120017</v>
      </c>
    </row>
    <row r="5603" spans="1:4" x14ac:dyDescent="0.2">
      <c r="A5603" t="s">
        <v>9160</v>
      </c>
      <c r="B5603">
        <v>1</v>
      </c>
      <c r="C5603" t="s">
        <v>30551</v>
      </c>
      <c r="D5603">
        <v>36230933</v>
      </c>
    </row>
    <row r="5604" spans="1:4" x14ac:dyDescent="0.2">
      <c r="A5604" t="s">
        <v>9160</v>
      </c>
      <c r="B5604">
        <v>2</v>
      </c>
      <c r="C5604" t="s">
        <v>30552</v>
      </c>
      <c r="D5604">
        <v>37130003</v>
      </c>
    </row>
    <row r="5605" spans="1:4" x14ac:dyDescent="0.2">
      <c r="A5605" t="s">
        <v>9160</v>
      </c>
      <c r="B5605">
        <v>3</v>
      </c>
      <c r="C5605" t="s">
        <v>30553</v>
      </c>
      <c r="D5605">
        <v>37130776</v>
      </c>
    </row>
    <row r="5606" spans="1:4" x14ac:dyDescent="0.2">
      <c r="A5606" t="s">
        <v>9160</v>
      </c>
      <c r="B5606">
        <v>4</v>
      </c>
      <c r="C5606" t="s">
        <v>30554</v>
      </c>
      <c r="D5606">
        <v>37130822</v>
      </c>
    </row>
    <row r="5607" spans="1:4" x14ac:dyDescent="0.2">
      <c r="A5607" t="s">
        <v>3289</v>
      </c>
      <c r="B5607">
        <v>1</v>
      </c>
      <c r="C5607" t="s">
        <v>30555</v>
      </c>
      <c r="D5607">
        <v>16100787</v>
      </c>
    </row>
    <row r="5608" spans="1:4" x14ac:dyDescent="0.2">
      <c r="A5608" t="s">
        <v>8611</v>
      </c>
      <c r="B5608">
        <v>1</v>
      </c>
      <c r="C5608" t="s">
        <v>30556</v>
      </c>
      <c r="D5608">
        <v>37320003</v>
      </c>
    </row>
    <row r="5609" spans="1:4" x14ac:dyDescent="0.2">
      <c r="A5609" t="s">
        <v>8611</v>
      </c>
      <c r="B5609">
        <v>2</v>
      </c>
      <c r="C5609" t="s">
        <v>30557</v>
      </c>
      <c r="D5609">
        <v>37330002</v>
      </c>
    </row>
    <row r="5610" spans="1:4" x14ac:dyDescent="0.2">
      <c r="A5610" t="s">
        <v>8611</v>
      </c>
      <c r="B5610">
        <v>3</v>
      </c>
      <c r="C5610" t="s">
        <v>30558</v>
      </c>
      <c r="D5610">
        <v>37330005</v>
      </c>
    </row>
    <row r="5611" spans="1:4" x14ac:dyDescent="0.2">
      <c r="A5611" t="s">
        <v>8611</v>
      </c>
      <c r="B5611">
        <v>4</v>
      </c>
      <c r="C5611" t="s">
        <v>30559</v>
      </c>
      <c r="D5611">
        <v>37610012</v>
      </c>
    </row>
    <row r="5612" spans="1:4" x14ac:dyDescent="0.2">
      <c r="A5612" t="s">
        <v>8611</v>
      </c>
      <c r="B5612">
        <v>5</v>
      </c>
      <c r="C5612" t="s">
        <v>30560</v>
      </c>
      <c r="D5612">
        <v>37610053</v>
      </c>
    </row>
    <row r="5613" spans="1:4" x14ac:dyDescent="0.2">
      <c r="A5613" t="s">
        <v>8611</v>
      </c>
      <c r="B5613">
        <v>6</v>
      </c>
      <c r="C5613" t="s">
        <v>30561</v>
      </c>
      <c r="D5613">
        <v>37610258</v>
      </c>
    </row>
    <row r="5614" spans="1:4" x14ac:dyDescent="0.2">
      <c r="A5614" t="s">
        <v>1681</v>
      </c>
      <c r="B5614">
        <v>1</v>
      </c>
      <c r="C5614" t="s">
        <v>30562</v>
      </c>
      <c r="D5614">
        <v>37340007</v>
      </c>
    </row>
    <row r="5615" spans="1:4" x14ac:dyDescent="0.2">
      <c r="A5615" t="s">
        <v>7156</v>
      </c>
      <c r="B5615">
        <v>1</v>
      </c>
      <c r="C5615" t="s">
        <v>30563</v>
      </c>
      <c r="D5615">
        <v>12430735</v>
      </c>
    </row>
    <row r="5616" spans="1:4" x14ac:dyDescent="0.2">
      <c r="A5616" t="s">
        <v>6265</v>
      </c>
      <c r="B5616">
        <v>1</v>
      </c>
      <c r="C5616" t="s">
        <v>30564</v>
      </c>
      <c r="D5616">
        <v>35310004</v>
      </c>
    </row>
    <row r="5617" spans="1:4" x14ac:dyDescent="0.2">
      <c r="A5617" t="s">
        <v>6265</v>
      </c>
      <c r="B5617">
        <v>2</v>
      </c>
      <c r="C5617" t="s">
        <v>30565</v>
      </c>
      <c r="D5617">
        <v>35310017</v>
      </c>
    </row>
    <row r="5618" spans="1:4" x14ac:dyDescent="0.2">
      <c r="A5618" t="s">
        <v>4488</v>
      </c>
      <c r="B5618">
        <v>1</v>
      </c>
      <c r="C5618" t="s">
        <v>30566</v>
      </c>
      <c r="D5618">
        <v>32230023</v>
      </c>
    </row>
    <row r="5619" spans="1:4" x14ac:dyDescent="0.2">
      <c r="A5619" t="s">
        <v>3179</v>
      </c>
      <c r="B5619">
        <v>1</v>
      </c>
      <c r="C5619" t="s">
        <v>30567</v>
      </c>
      <c r="D5619">
        <v>32230023</v>
      </c>
    </row>
    <row r="5620" spans="1:4" x14ac:dyDescent="0.2">
      <c r="A5620" t="s">
        <v>3179</v>
      </c>
      <c r="B5620">
        <v>2</v>
      </c>
      <c r="C5620" t="s">
        <v>30568</v>
      </c>
      <c r="D5620">
        <v>32230499</v>
      </c>
    </row>
    <row r="5621" spans="1:4" x14ac:dyDescent="0.2">
      <c r="A5621" t="s">
        <v>3179</v>
      </c>
      <c r="B5621">
        <v>3</v>
      </c>
      <c r="C5621" t="s">
        <v>30569</v>
      </c>
      <c r="D5621">
        <v>32230635</v>
      </c>
    </row>
    <row r="5622" spans="1:4" x14ac:dyDescent="0.2">
      <c r="A5622" t="s">
        <v>3179</v>
      </c>
      <c r="B5622">
        <v>4</v>
      </c>
      <c r="C5622" t="s">
        <v>30570</v>
      </c>
      <c r="D5622">
        <v>32240658</v>
      </c>
    </row>
    <row r="5623" spans="1:4" x14ac:dyDescent="0.2">
      <c r="A5623" t="s">
        <v>3179</v>
      </c>
      <c r="B5623">
        <v>5</v>
      </c>
      <c r="C5623" t="s">
        <v>30571</v>
      </c>
      <c r="D5623">
        <v>32240799</v>
      </c>
    </row>
    <row r="5624" spans="1:4" x14ac:dyDescent="0.2">
      <c r="A5624" t="s">
        <v>3179</v>
      </c>
      <c r="B5624">
        <v>6</v>
      </c>
      <c r="C5624" t="s">
        <v>30572</v>
      </c>
      <c r="D5624">
        <v>32240800</v>
      </c>
    </row>
    <row r="5625" spans="1:4" x14ac:dyDescent="0.2">
      <c r="A5625" t="s">
        <v>3179</v>
      </c>
      <c r="B5625">
        <v>7</v>
      </c>
      <c r="C5625" t="s">
        <v>30573</v>
      </c>
      <c r="D5625">
        <v>32240801</v>
      </c>
    </row>
    <row r="5626" spans="1:4" x14ac:dyDescent="0.2">
      <c r="A5626" t="s">
        <v>3179</v>
      </c>
      <c r="B5626">
        <v>8</v>
      </c>
      <c r="C5626" t="s">
        <v>30574</v>
      </c>
      <c r="D5626">
        <v>32241160</v>
      </c>
    </row>
    <row r="5627" spans="1:4" x14ac:dyDescent="0.2">
      <c r="A5627" t="s">
        <v>3179</v>
      </c>
      <c r="B5627">
        <v>9</v>
      </c>
      <c r="C5627" t="s">
        <v>30575</v>
      </c>
      <c r="D5627">
        <v>32261300</v>
      </c>
    </row>
    <row r="5628" spans="1:4" x14ac:dyDescent="0.2">
      <c r="A5628" t="s">
        <v>3179</v>
      </c>
      <c r="B5628">
        <v>10</v>
      </c>
      <c r="C5628" t="s">
        <v>30576</v>
      </c>
      <c r="D5628">
        <v>71271172</v>
      </c>
    </row>
    <row r="5629" spans="1:4" x14ac:dyDescent="0.2">
      <c r="A5629" t="s">
        <v>3179</v>
      </c>
      <c r="B5629">
        <v>11</v>
      </c>
      <c r="C5629" t="s">
        <v>30577</v>
      </c>
      <c r="D5629">
        <v>71280111</v>
      </c>
    </row>
    <row r="5630" spans="1:4" x14ac:dyDescent="0.2">
      <c r="A5630" t="s">
        <v>3179</v>
      </c>
      <c r="B5630">
        <v>12</v>
      </c>
      <c r="C5630" t="s">
        <v>30578</v>
      </c>
      <c r="D5630">
        <v>71280649</v>
      </c>
    </row>
    <row r="5631" spans="1:4" x14ac:dyDescent="0.2">
      <c r="A5631" t="s">
        <v>3179</v>
      </c>
      <c r="B5631">
        <v>13</v>
      </c>
      <c r="C5631" t="s">
        <v>30579</v>
      </c>
      <c r="D5631">
        <v>72201145</v>
      </c>
    </row>
    <row r="5632" spans="1:4" x14ac:dyDescent="0.2">
      <c r="A5632" t="s">
        <v>10126</v>
      </c>
      <c r="B5632">
        <v>1</v>
      </c>
      <c r="C5632" t="s">
        <v>30580</v>
      </c>
      <c r="D5632">
        <v>32130002</v>
      </c>
    </row>
    <row r="5633" spans="1:4" x14ac:dyDescent="0.2">
      <c r="A5633" t="s">
        <v>4518</v>
      </c>
      <c r="B5633">
        <v>1</v>
      </c>
      <c r="C5633" t="s">
        <v>30581</v>
      </c>
      <c r="D5633">
        <v>42320221</v>
      </c>
    </row>
    <row r="5634" spans="1:4" x14ac:dyDescent="0.2">
      <c r="A5634" t="s">
        <v>4518</v>
      </c>
      <c r="B5634">
        <v>2</v>
      </c>
      <c r="C5634" t="s">
        <v>30582</v>
      </c>
      <c r="D5634">
        <v>42320755</v>
      </c>
    </row>
    <row r="5635" spans="1:4" x14ac:dyDescent="0.2">
      <c r="A5635" t="s">
        <v>3691</v>
      </c>
      <c r="B5635">
        <v>1</v>
      </c>
      <c r="C5635" t="s">
        <v>30583</v>
      </c>
      <c r="D5635">
        <v>62510020</v>
      </c>
    </row>
    <row r="5636" spans="1:4" x14ac:dyDescent="0.2">
      <c r="A5636" t="s">
        <v>3691</v>
      </c>
      <c r="B5636">
        <v>2</v>
      </c>
      <c r="C5636" t="s">
        <v>30584</v>
      </c>
      <c r="D5636">
        <v>62520022</v>
      </c>
    </row>
    <row r="5637" spans="1:4" x14ac:dyDescent="0.2">
      <c r="A5637" t="s">
        <v>3691</v>
      </c>
      <c r="B5637">
        <v>3</v>
      </c>
      <c r="C5637" t="s">
        <v>30585</v>
      </c>
      <c r="D5637">
        <v>62610027</v>
      </c>
    </row>
    <row r="5638" spans="1:4" x14ac:dyDescent="0.2">
      <c r="A5638" t="s">
        <v>3691</v>
      </c>
      <c r="B5638">
        <v>4</v>
      </c>
      <c r="C5638" t="s">
        <v>30586</v>
      </c>
      <c r="D5638">
        <v>62620005</v>
      </c>
    </row>
    <row r="5639" spans="1:4" x14ac:dyDescent="0.2">
      <c r="A5639" t="s">
        <v>6012</v>
      </c>
      <c r="B5639">
        <v>1</v>
      </c>
      <c r="C5639" t="s">
        <v>30587</v>
      </c>
      <c r="D5639">
        <v>34200079</v>
      </c>
    </row>
    <row r="5640" spans="1:4" x14ac:dyDescent="0.2">
      <c r="A5640" t="s">
        <v>6012</v>
      </c>
      <c r="B5640">
        <v>2</v>
      </c>
      <c r="C5640" t="s">
        <v>30588</v>
      </c>
      <c r="D5640">
        <v>34200089</v>
      </c>
    </row>
    <row r="5641" spans="1:4" x14ac:dyDescent="0.2">
      <c r="A5641" t="s">
        <v>6012</v>
      </c>
      <c r="B5641">
        <v>3</v>
      </c>
      <c r="C5641" t="s">
        <v>30589</v>
      </c>
      <c r="D5641">
        <v>45100001</v>
      </c>
    </row>
    <row r="5642" spans="1:4" x14ac:dyDescent="0.2">
      <c r="A5642" t="s">
        <v>4685</v>
      </c>
      <c r="B5642">
        <v>1</v>
      </c>
      <c r="C5642" t="s">
        <v>30590</v>
      </c>
      <c r="D5642">
        <v>32160001</v>
      </c>
    </row>
    <row r="5643" spans="1:4" x14ac:dyDescent="0.2">
      <c r="A5643" t="s">
        <v>4685</v>
      </c>
      <c r="B5643">
        <v>2</v>
      </c>
      <c r="C5643" t="s">
        <v>30591</v>
      </c>
      <c r="D5643">
        <v>32160002</v>
      </c>
    </row>
    <row r="5644" spans="1:4" x14ac:dyDescent="0.2">
      <c r="A5644" t="s">
        <v>898</v>
      </c>
      <c r="B5644">
        <v>1</v>
      </c>
      <c r="C5644" t="s">
        <v>30592</v>
      </c>
      <c r="D5644">
        <v>62230002</v>
      </c>
    </row>
    <row r="5645" spans="1:4" x14ac:dyDescent="0.2">
      <c r="A5645" t="s">
        <v>898</v>
      </c>
      <c r="B5645">
        <v>2</v>
      </c>
      <c r="C5645" t="s">
        <v>30593</v>
      </c>
      <c r="D5645">
        <v>62230003</v>
      </c>
    </row>
    <row r="5646" spans="1:4" x14ac:dyDescent="0.2">
      <c r="A5646" t="s">
        <v>898</v>
      </c>
      <c r="B5646">
        <v>3</v>
      </c>
      <c r="C5646" t="s">
        <v>30594</v>
      </c>
      <c r="D5646">
        <v>62230020</v>
      </c>
    </row>
    <row r="5647" spans="1:4" x14ac:dyDescent="0.2">
      <c r="A5647" t="s">
        <v>898</v>
      </c>
      <c r="B5647">
        <v>4</v>
      </c>
      <c r="C5647" t="s">
        <v>30595</v>
      </c>
      <c r="D5647">
        <v>62230647</v>
      </c>
    </row>
    <row r="5648" spans="1:4" x14ac:dyDescent="0.2">
      <c r="A5648" t="s">
        <v>898</v>
      </c>
      <c r="B5648">
        <v>5</v>
      </c>
      <c r="C5648" t="s">
        <v>30596</v>
      </c>
      <c r="D5648">
        <v>62231223</v>
      </c>
    </row>
    <row r="5649" spans="1:4" x14ac:dyDescent="0.2">
      <c r="A5649" t="s">
        <v>898</v>
      </c>
      <c r="B5649">
        <v>6</v>
      </c>
      <c r="C5649" t="s">
        <v>30597</v>
      </c>
      <c r="D5649">
        <v>62231466</v>
      </c>
    </row>
    <row r="5650" spans="1:4" x14ac:dyDescent="0.2">
      <c r="A5650" t="s">
        <v>898</v>
      </c>
      <c r="B5650">
        <v>7</v>
      </c>
      <c r="C5650" t="s">
        <v>30598</v>
      </c>
      <c r="D5650">
        <v>62231866</v>
      </c>
    </row>
    <row r="5651" spans="1:4" x14ac:dyDescent="0.2">
      <c r="A5651" t="s">
        <v>7168</v>
      </c>
      <c r="B5651">
        <v>1</v>
      </c>
      <c r="C5651" t="s">
        <v>30599</v>
      </c>
      <c r="D5651">
        <v>42320715</v>
      </c>
    </row>
    <row r="5652" spans="1:4" x14ac:dyDescent="0.2">
      <c r="A5652" t="s">
        <v>7168</v>
      </c>
      <c r="B5652">
        <v>2</v>
      </c>
      <c r="C5652" t="s">
        <v>30600</v>
      </c>
      <c r="D5652">
        <v>42320718</v>
      </c>
    </row>
    <row r="5653" spans="1:4" x14ac:dyDescent="0.2">
      <c r="A5653" t="s">
        <v>7168</v>
      </c>
      <c r="B5653">
        <v>3</v>
      </c>
      <c r="C5653" t="s">
        <v>30601</v>
      </c>
      <c r="D5653">
        <v>42320721</v>
      </c>
    </row>
    <row r="5654" spans="1:4" x14ac:dyDescent="0.2">
      <c r="A5654" t="s">
        <v>7168</v>
      </c>
      <c r="B5654">
        <v>4</v>
      </c>
      <c r="C5654" t="s">
        <v>30602</v>
      </c>
      <c r="D5654">
        <v>42320799</v>
      </c>
    </row>
    <row r="5655" spans="1:4" x14ac:dyDescent="0.2">
      <c r="A5655" t="s">
        <v>1248</v>
      </c>
      <c r="B5655">
        <v>1</v>
      </c>
      <c r="C5655" t="s">
        <v>30603</v>
      </c>
      <c r="D5655">
        <v>73300468</v>
      </c>
    </row>
    <row r="5656" spans="1:4" x14ac:dyDescent="0.2">
      <c r="A5656" t="s">
        <v>3298</v>
      </c>
      <c r="B5656">
        <v>1</v>
      </c>
      <c r="C5656" t="s">
        <v>30604</v>
      </c>
      <c r="D5656">
        <v>14100079</v>
      </c>
    </row>
    <row r="5657" spans="1:4" x14ac:dyDescent="0.2">
      <c r="A5657" t="s">
        <v>3298</v>
      </c>
      <c r="B5657">
        <v>2</v>
      </c>
      <c r="C5657" t="s">
        <v>30605</v>
      </c>
      <c r="D5657">
        <v>16510128</v>
      </c>
    </row>
    <row r="5658" spans="1:4" x14ac:dyDescent="0.2">
      <c r="A5658" t="s">
        <v>3298</v>
      </c>
      <c r="B5658">
        <v>3</v>
      </c>
      <c r="C5658" t="s">
        <v>30606</v>
      </c>
      <c r="D5658">
        <v>16510864</v>
      </c>
    </row>
    <row r="5659" spans="1:4" x14ac:dyDescent="0.2">
      <c r="A5659" t="s">
        <v>3298</v>
      </c>
      <c r="B5659">
        <v>4</v>
      </c>
      <c r="C5659" t="s">
        <v>30607</v>
      </c>
      <c r="D5659">
        <v>37470005</v>
      </c>
    </row>
    <row r="5660" spans="1:4" x14ac:dyDescent="0.2">
      <c r="A5660" t="s">
        <v>3298</v>
      </c>
      <c r="B5660">
        <v>5</v>
      </c>
      <c r="C5660" t="s">
        <v>30608</v>
      </c>
      <c r="D5660">
        <v>37470466</v>
      </c>
    </row>
    <row r="5661" spans="1:4" x14ac:dyDescent="0.2">
      <c r="A5661" t="s">
        <v>3298</v>
      </c>
      <c r="B5661">
        <v>6</v>
      </c>
      <c r="C5661" t="s">
        <v>30609</v>
      </c>
      <c r="D5661">
        <v>39100001</v>
      </c>
    </row>
    <row r="5662" spans="1:4" x14ac:dyDescent="0.2">
      <c r="A5662" t="s">
        <v>3298</v>
      </c>
      <c r="B5662">
        <v>7</v>
      </c>
      <c r="C5662" t="s">
        <v>30610</v>
      </c>
      <c r="D5662">
        <v>39100005</v>
      </c>
    </row>
    <row r="5663" spans="1:4" x14ac:dyDescent="0.2">
      <c r="A5663" t="s">
        <v>3298</v>
      </c>
      <c r="B5663">
        <v>8</v>
      </c>
      <c r="C5663" t="s">
        <v>30611</v>
      </c>
      <c r="D5663">
        <v>62250021</v>
      </c>
    </row>
    <row r="5664" spans="1:4" x14ac:dyDescent="0.2">
      <c r="A5664" t="s">
        <v>3298</v>
      </c>
      <c r="B5664">
        <v>9</v>
      </c>
      <c r="C5664" t="s">
        <v>30612</v>
      </c>
      <c r="D5664">
        <v>63110021</v>
      </c>
    </row>
    <row r="5665" spans="1:4" x14ac:dyDescent="0.2">
      <c r="A5665" t="s">
        <v>3298</v>
      </c>
      <c r="B5665">
        <v>10</v>
      </c>
      <c r="C5665" t="s">
        <v>30613</v>
      </c>
      <c r="D5665">
        <v>63110050</v>
      </c>
    </row>
    <row r="5666" spans="1:4" x14ac:dyDescent="0.2">
      <c r="A5666" t="s">
        <v>3298</v>
      </c>
      <c r="B5666">
        <v>11</v>
      </c>
      <c r="C5666" t="s">
        <v>30614</v>
      </c>
      <c r="D5666">
        <v>63210001</v>
      </c>
    </row>
    <row r="5667" spans="1:4" x14ac:dyDescent="0.2">
      <c r="A5667" t="s">
        <v>3298</v>
      </c>
      <c r="B5667">
        <v>12</v>
      </c>
      <c r="C5667" t="s">
        <v>30615</v>
      </c>
      <c r="D5667">
        <v>93300847</v>
      </c>
    </row>
    <row r="5668" spans="1:4" x14ac:dyDescent="0.2">
      <c r="A5668" t="s">
        <v>7609</v>
      </c>
      <c r="B5668">
        <v>1</v>
      </c>
      <c r="C5668" t="s">
        <v>30616</v>
      </c>
      <c r="D5668">
        <v>62230002</v>
      </c>
    </row>
    <row r="5669" spans="1:4" x14ac:dyDescent="0.2">
      <c r="A5669" t="s">
        <v>7609</v>
      </c>
      <c r="B5669">
        <v>2</v>
      </c>
      <c r="C5669" t="s">
        <v>30617</v>
      </c>
      <c r="D5669">
        <v>62230020</v>
      </c>
    </row>
    <row r="5670" spans="1:4" x14ac:dyDescent="0.2">
      <c r="A5670" t="s">
        <v>7609</v>
      </c>
      <c r="B5670">
        <v>3</v>
      </c>
      <c r="C5670" t="s">
        <v>30618</v>
      </c>
      <c r="D5670">
        <v>62230050</v>
      </c>
    </row>
    <row r="5671" spans="1:4" x14ac:dyDescent="0.2">
      <c r="A5671" t="s">
        <v>7609</v>
      </c>
      <c r="B5671">
        <v>4</v>
      </c>
      <c r="C5671" t="s">
        <v>30619</v>
      </c>
      <c r="D5671">
        <v>62230488</v>
      </c>
    </row>
    <row r="5672" spans="1:4" x14ac:dyDescent="0.2">
      <c r="A5672" t="s">
        <v>7609</v>
      </c>
      <c r="B5672">
        <v>5</v>
      </c>
      <c r="C5672" t="s">
        <v>30620</v>
      </c>
      <c r="D5672">
        <v>62231075</v>
      </c>
    </row>
    <row r="5673" spans="1:4" x14ac:dyDescent="0.2">
      <c r="A5673" t="s">
        <v>3535</v>
      </c>
      <c r="B5673">
        <v>1</v>
      </c>
      <c r="C5673" t="s">
        <v>30621</v>
      </c>
      <c r="D5673">
        <v>62230002</v>
      </c>
    </row>
    <row r="5674" spans="1:4" x14ac:dyDescent="0.2">
      <c r="A5674" t="s">
        <v>3535</v>
      </c>
      <c r="B5674">
        <v>2</v>
      </c>
      <c r="C5674" t="s">
        <v>30622</v>
      </c>
      <c r="D5674">
        <v>62230003</v>
      </c>
    </row>
    <row r="5675" spans="1:4" x14ac:dyDescent="0.2">
      <c r="A5675" t="s">
        <v>3535</v>
      </c>
      <c r="B5675">
        <v>3</v>
      </c>
      <c r="C5675" t="s">
        <v>30623</v>
      </c>
      <c r="D5675">
        <v>62230005</v>
      </c>
    </row>
    <row r="5676" spans="1:4" x14ac:dyDescent="0.2">
      <c r="A5676" t="s">
        <v>3535</v>
      </c>
      <c r="B5676">
        <v>4</v>
      </c>
      <c r="C5676" t="s">
        <v>30624</v>
      </c>
      <c r="D5676">
        <v>62230428</v>
      </c>
    </row>
    <row r="5677" spans="1:4" x14ac:dyDescent="0.2">
      <c r="A5677" t="s">
        <v>3535</v>
      </c>
      <c r="B5677">
        <v>5</v>
      </c>
      <c r="C5677" t="s">
        <v>30625</v>
      </c>
      <c r="D5677">
        <v>62230445</v>
      </c>
    </row>
    <row r="5678" spans="1:4" x14ac:dyDescent="0.2">
      <c r="A5678" t="s">
        <v>4983</v>
      </c>
      <c r="B5678">
        <v>1</v>
      </c>
      <c r="C5678" t="s">
        <v>30626</v>
      </c>
      <c r="D5678">
        <v>38140485</v>
      </c>
    </row>
    <row r="5679" spans="1:4" x14ac:dyDescent="0.2">
      <c r="A5679" t="s">
        <v>4983</v>
      </c>
      <c r="B5679">
        <v>2</v>
      </c>
      <c r="C5679" t="s">
        <v>30627</v>
      </c>
      <c r="D5679">
        <v>38140486</v>
      </c>
    </row>
    <row r="5680" spans="1:4" x14ac:dyDescent="0.2">
      <c r="A5680" t="s">
        <v>4983</v>
      </c>
      <c r="B5680">
        <v>3</v>
      </c>
      <c r="C5680" t="s">
        <v>30628</v>
      </c>
      <c r="D5680">
        <v>38140498</v>
      </c>
    </row>
    <row r="5681" spans="1:4" x14ac:dyDescent="0.2">
      <c r="A5681" t="s">
        <v>976</v>
      </c>
      <c r="B5681">
        <v>1</v>
      </c>
      <c r="C5681" t="s">
        <v>30629</v>
      </c>
      <c r="D5681">
        <v>32230002</v>
      </c>
    </row>
    <row r="5682" spans="1:4" x14ac:dyDescent="0.2">
      <c r="A5682" t="s">
        <v>976</v>
      </c>
      <c r="B5682">
        <v>2</v>
      </c>
      <c r="C5682" t="s">
        <v>30630</v>
      </c>
      <c r="D5682">
        <v>32231198</v>
      </c>
    </row>
    <row r="5683" spans="1:4" x14ac:dyDescent="0.2">
      <c r="A5683" t="s">
        <v>8424</v>
      </c>
      <c r="B5683">
        <v>1</v>
      </c>
      <c r="C5683" t="s">
        <v>30631</v>
      </c>
      <c r="D5683">
        <v>42320221</v>
      </c>
    </row>
    <row r="5684" spans="1:4" x14ac:dyDescent="0.2">
      <c r="A5684" t="s">
        <v>8424</v>
      </c>
      <c r="B5684">
        <v>2</v>
      </c>
      <c r="C5684" t="s">
        <v>30632</v>
      </c>
      <c r="D5684">
        <v>42320755</v>
      </c>
    </row>
    <row r="5685" spans="1:4" x14ac:dyDescent="0.2">
      <c r="A5685" t="s">
        <v>8424</v>
      </c>
      <c r="B5685">
        <v>3</v>
      </c>
      <c r="C5685" t="s">
        <v>30633</v>
      </c>
      <c r="D5685">
        <v>42320830</v>
      </c>
    </row>
    <row r="5686" spans="1:4" x14ac:dyDescent="0.2">
      <c r="A5686" t="s">
        <v>8424</v>
      </c>
      <c r="B5686">
        <v>4</v>
      </c>
      <c r="C5686" t="s">
        <v>30634</v>
      </c>
      <c r="D5686">
        <v>56210029</v>
      </c>
    </row>
    <row r="5687" spans="1:4" x14ac:dyDescent="0.2">
      <c r="A5687" t="s">
        <v>8424</v>
      </c>
      <c r="B5687">
        <v>5</v>
      </c>
      <c r="C5687" t="s">
        <v>30635</v>
      </c>
      <c r="D5687">
        <v>56220003</v>
      </c>
    </row>
    <row r="5688" spans="1:4" x14ac:dyDescent="0.2">
      <c r="A5688" t="s">
        <v>8424</v>
      </c>
      <c r="B5688">
        <v>6</v>
      </c>
      <c r="C5688" t="s">
        <v>30636</v>
      </c>
      <c r="D5688">
        <v>651000281</v>
      </c>
    </row>
    <row r="5689" spans="1:4" x14ac:dyDescent="0.2">
      <c r="A5689" t="s">
        <v>2033</v>
      </c>
      <c r="B5689">
        <v>1</v>
      </c>
      <c r="C5689" t="s">
        <v>30637</v>
      </c>
      <c r="D5689">
        <v>16200334</v>
      </c>
    </row>
    <row r="5690" spans="1:4" x14ac:dyDescent="0.2">
      <c r="A5690" t="s">
        <v>2033</v>
      </c>
      <c r="B5690">
        <v>2</v>
      </c>
      <c r="C5690" t="s">
        <v>30638</v>
      </c>
      <c r="D5690">
        <v>16200752</v>
      </c>
    </row>
    <row r="5691" spans="1:4" x14ac:dyDescent="0.2">
      <c r="A5691" t="s">
        <v>2033</v>
      </c>
      <c r="B5691">
        <v>3</v>
      </c>
      <c r="C5691" t="s">
        <v>30639</v>
      </c>
      <c r="D5691">
        <v>16200788</v>
      </c>
    </row>
    <row r="5692" spans="1:4" x14ac:dyDescent="0.2">
      <c r="A5692" t="s">
        <v>2033</v>
      </c>
      <c r="B5692">
        <v>4</v>
      </c>
      <c r="C5692" t="s">
        <v>30640</v>
      </c>
      <c r="D5692">
        <v>16200952</v>
      </c>
    </row>
    <row r="5693" spans="1:4" x14ac:dyDescent="0.2">
      <c r="A5693" t="s">
        <v>7466</v>
      </c>
      <c r="B5693">
        <v>1</v>
      </c>
      <c r="C5693" t="s">
        <v>30641</v>
      </c>
      <c r="D5693">
        <v>62231011</v>
      </c>
    </row>
    <row r="5694" spans="1:4" x14ac:dyDescent="0.2">
      <c r="A5694" t="s">
        <v>7466</v>
      </c>
      <c r="B5694">
        <v>2</v>
      </c>
      <c r="C5694" t="s">
        <v>30642</v>
      </c>
      <c r="D5694">
        <v>62231012</v>
      </c>
    </row>
    <row r="5695" spans="1:4" x14ac:dyDescent="0.2">
      <c r="A5695" t="s">
        <v>7466</v>
      </c>
      <c r="B5695">
        <v>3</v>
      </c>
      <c r="C5695" t="s">
        <v>30643</v>
      </c>
      <c r="D5695">
        <v>62231022</v>
      </c>
    </row>
    <row r="5696" spans="1:4" x14ac:dyDescent="0.2">
      <c r="A5696" t="s">
        <v>7466</v>
      </c>
      <c r="B5696">
        <v>4</v>
      </c>
      <c r="C5696" t="s">
        <v>30644</v>
      </c>
      <c r="D5696">
        <v>62231034</v>
      </c>
    </row>
    <row r="5697" spans="1:4" x14ac:dyDescent="0.2">
      <c r="A5697" t="s">
        <v>7466</v>
      </c>
      <c r="B5697">
        <v>5</v>
      </c>
      <c r="C5697" t="s">
        <v>30645</v>
      </c>
      <c r="D5697">
        <v>62231065</v>
      </c>
    </row>
    <row r="5698" spans="1:4" x14ac:dyDescent="0.2">
      <c r="A5698" t="s">
        <v>7466</v>
      </c>
      <c r="B5698">
        <v>6</v>
      </c>
      <c r="C5698" t="s">
        <v>30646</v>
      </c>
      <c r="D5698">
        <v>62231066</v>
      </c>
    </row>
    <row r="5699" spans="1:4" x14ac:dyDescent="0.2">
      <c r="A5699" t="s">
        <v>7466</v>
      </c>
      <c r="B5699">
        <v>7</v>
      </c>
      <c r="C5699" t="s">
        <v>30647</v>
      </c>
      <c r="D5699">
        <v>62231068</v>
      </c>
    </row>
    <row r="5700" spans="1:4" x14ac:dyDescent="0.2">
      <c r="A5700" t="s">
        <v>7466</v>
      </c>
      <c r="B5700">
        <v>8</v>
      </c>
      <c r="C5700" t="s">
        <v>30648</v>
      </c>
      <c r="D5700">
        <v>62231323</v>
      </c>
    </row>
    <row r="5701" spans="1:4" x14ac:dyDescent="0.2">
      <c r="A5701" t="s">
        <v>3266</v>
      </c>
      <c r="B5701">
        <v>1</v>
      </c>
      <c r="C5701" t="s">
        <v>30649</v>
      </c>
      <c r="D5701">
        <v>42320221</v>
      </c>
    </row>
    <row r="5702" spans="1:4" x14ac:dyDescent="0.2">
      <c r="A5702" t="s">
        <v>3266</v>
      </c>
      <c r="B5702">
        <v>2</v>
      </c>
      <c r="C5702" t="s">
        <v>30650</v>
      </c>
      <c r="D5702">
        <v>42320755</v>
      </c>
    </row>
    <row r="5703" spans="1:4" x14ac:dyDescent="0.2">
      <c r="A5703" t="s">
        <v>3266</v>
      </c>
      <c r="B5703">
        <v>3</v>
      </c>
      <c r="C5703" t="s">
        <v>30651</v>
      </c>
      <c r="D5703">
        <v>56210029</v>
      </c>
    </row>
    <row r="5704" spans="1:4" x14ac:dyDescent="0.2">
      <c r="A5704" t="s">
        <v>3266</v>
      </c>
      <c r="B5704">
        <v>4</v>
      </c>
      <c r="C5704" t="s">
        <v>30652</v>
      </c>
      <c r="D5704">
        <v>56220003</v>
      </c>
    </row>
    <row r="5705" spans="1:4" x14ac:dyDescent="0.2">
      <c r="A5705" t="s">
        <v>4378</v>
      </c>
      <c r="B5705">
        <v>1</v>
      </c>
      <c r="C5705" t="s">
        <v>30653</v>
      </c>
      <c r="D5705">
        <v>62230006</v>
      </c>
    </row>
    <row r="5706" spans="1:4" x14ac:dyDescent="0.2">
      <c r="A5706" t="s">
        <v>4378</v>
      </c>
      <c r="B5706">
        <v>2</v>
      </c>
      <c r="C5706" t="s">
        <v>30654</v>
      </c>
      <c r="D5706">
        <v>62230057</v>
      </c>
    </row>
    <row r="5707" spans="1:4" x14ac:dyDescent="0.2">
      <c r="A5707" t="s">
        <v>2803</v>
      </c>
      <c r="B5707">
        <v>1</v>
      </c>
      <c r="C5707" t="s">
        <v>30655</v>
      </c>
      <c r="D5707">
        <v>13230487</v>
      </c>
    </row>
    <row r="5708" spans="1:4" x14ac:dyDescent="0.2">
      <c r="A5708" t="s">
        <v>2803</v>
      </c>
      <c r="B5708">
        <v>2</v>
      </c>
      <c r="C5708" t="s">
        <v>30656</v>
      </c>
      <c r="D5708">
        <v>35320730</v>
      </c>
    </row>
    <row r="5709" spans="1:4" x14ac:dyDescent="0.2">
      <c r="A5709" t="s">
        <v>2803</v>
      </c>
      <c r="B5709">
        <v>3</v>
      </c>
      <c r="C5709" t="s">
        <v>30657</v>
      </c>
      <c r="D5709">
        <v>35320762</v>
      </c>
    </row>
    <row r="5710" spans="1:4" x14ac:dyDescent="0.2">
      <c r="A5710" t="s">
        <v>2803</v>
      </c>
      <c r="B5710">
        <v>4</v>
      </c>
      <c r="C5710" t="s">
        <v>30658</v>
      </c>
      <c r="D5710">
        <v>37470655</v>
      </c>
    </row>
    <row r="5711" spans="1:4" x14ac:dyDescent="0.2">
      <c r="A5711" t="s">
        <v>2803</v>
      </c>
      <c r="B5711">
        <v>5</v>
      </c>
      <c r="C5711" t="s">
        <v>30659</v>
      </c>
      <c r="D5711">
        <v>37470744</v>
      </c>
    </row>
    <row r="5712" spans="1:4" x14ac:dyDescent="0.2">
      <c r="A5712" t="s">
        <v>2803</v>
      </c>
      <c r="B5712">
        <v>6</v>
      </c>
      <c r="C5712" t="s">
        <v>30660</v>
      </c>
      <c r="D5712">
        <v>37470892</v>
      </c>
    </row>
    <row r="5713" spans="1:4" x14ac:dyDescent="0.2">
      <c r="A5713" t="s">
        <v>12129</v>
      </c>
      <c r="B5713">
        <v>1</v>
      </c>
      <c r="C5713" t="s">
        <v>30661</v>
      </c>
      <c r="D5713">
        <v>32230086</v>
      </c>
    </row>
    <row r="5714" spans="1:4" x14ac:dyDescent="0.2">
      <c r="A5714" t="s">
        <v>9298</v>
      </c>
      <c r="B5714">
        <v>1</v>
      </c>
      <c r="C5714" t="s">
        <v>30662</v>
      </c>
      <c r="D5714">
        <v>22130003</v>
      </c>
    </row>
    <row r="5715" spans="1:4" x14ac:dyDescent="0.2">
      <c r="A5715" t="s">
        <v>9298</v>
      </c>
      <c r="B5715">
        <v>2</v>
      </c>
      <c r="C5715" t="s">
        <v>30663</v>
      </c>
      <c r="D5715">
        <v>37220003</v>
      </c>
    </row>
    <row r="5716" spans="1:4" x14ac:dyDescent="0.2">
      <c r="A5716" t="s">
        <v>11342</v>
      </c>
      <c r="B5716">
        <v>1</v>
      </c>
      <c r="C5716" t="s">
        <v>30664</v>
      </c>
      <c r="D5716">
        <v>73200794</v>
      </c>
    </row>
    <row r="5717" spans="1:4" x14ac:dyDescent="0.2">
      <c r="A5717" t="s">
        <v>10590</v>
      </c>
      <c r="B5717">
        <v>1</v>
      </c>
      <c r="C5717" t="s">
        <v>30665</v>
      </c>
      <c r="D5717">
        <v>38140486</v>
      </c>
    </row>
    <row r="5718" spans="1:4" x14ac:dyDescent="0.2">
      <c r="A5718" t="s">
        <v>10590</v>
      </c>
      <c r="B5718">
        <v>2</v>
      </c>
      <c r="C5718" t="s">
        <v>30666</v>
      </c>
      <c r="D5718">
        <v>38140498</v>
      </c>
    </row>
    <row r="5719" spans="1:4" x14ac:dyDescent="0.2">
      <c r="A5719" t="s">
        <v>11426</v>
      </c>
      <c r="B5719">
        <v>1</v>
      </c>
      <c r="C5719" t="s">
        <v>30667</v>
      </c>
      <c r="D5719">
        <v>38140498</v>
      </c>
    </row>
    <row r="5720" spans="1:4" x14ac:dyDescent="0.2">
      <c r="A5720" t="s">
        <v>1530</v>
      </c>
      <c r="B5720">
        <v>1</v>
      </c>
      <c r="C5720" t="s">
        <v>30668</v>
      </c>
      <c r="D5720">
        <v>31100002</v>
      </c>
    </row>
    <row r="5721" spans="1:4" x14ac:dyDescent="0.2">
      <c r="A5721" t="s">
        <v>1530</v>
      </c>
      <c r="B5721">
        <v>2</v>
      </c>
      <c r="C5721" t="s">
        <v>30669</v>
      </c>
      <c r="D5721">
        <v>32211251</v>
      </c>
    </row>
    <row r="5722" spans="1:4" x14ac:dyDescent="0.2">
      <c r="A5722" t="s">
        <v>1530</v>
      </c>
      <c r="B5722">
        <v>3</v>
      </c>
      <c r="C5722" t="s">
        <v>30670</v>
      </c>
      <c r="D5722">
        <v>32211888</v>
      </c>
    </row>
    <row r="5723" spans="1:4" x14ac:dyDescent="0.2">
      <c r="A5723" t="s">
        <v>1530</v>
      </c>
      <c r="B5723">
        <v>4</v>
      </c>
      <c r="C5723" t="s">
        <v>30671</v>
      </c>
      <c r="D5723">
        <v>32212458</v>
      </c>
    </row>
    <row r="5724" spans="1:4" x14ac:dyDescent="0.2">
      <c r="A5724" t="s">
        <v>1530</v>
      </c>
      <c r="B5724">
        <v>5</v>
      </c>
      <c r="C5724" t="s">
        <v>30672</v>
      </c>
      <c r="D5724">
        <v>73200784</v>
      </c>
    </row>
    <row r="5725" spans="1:4" x14ac:dyDescent="0.2">
      <c r="A5725" t="s">
        <v>1530</v>
      </c>
      <c r="B5725">
        <v>6</v>
      </c>
      <c r="C5725" t="s">
        <v>30673</v>
      </c>
      <c r="D5725">
        <v>73200785</v>
      </c>
    </row>
    <row r="5726" spans="1:4" x14ac:dyDescent="0.2">
      <c r="A5726" t="s">
        <v>5451</v>
      </c>
      <c r="B5726">
        <v>1</v>
      </c>
      <c r="C5726" t="s">
        <v>30674</v>
      </c>
      <c r="D5726">
        <v>13230258</v>
      </c>
    </row>
    <row r="5727" spans="1:4" x14ac:dyDescent="0.2">
      <c r="A5727" t="s">
        <v>5451</v>
      </c>
      <c r="B5727">
        <v>2</v>
      </c>
      <c r="C5727" t="s">
        <v>30675</v>
      </c>
      <c r="D5727">
        <v>16100733</v>
      </c>
    </row>
    <row r="5728" spans="1:4" x14ac:dyDescent="0.2">
      <c r="A5728" t="s">
        <v>5451</v>
      </c>
      <c r="B5728">
        <v>3</v>
      </c>
      <c r="C5728" t="s">
        <v>30676</v>
      </c>
      <c r="D5728">
        <v>16101000</v>
      </c>
    </row>
    <row r="5729" spans="1:4" x14ac:dyDescent="0.2">
      <c r="A5729" t="s">
        <v>5451</v>
      </c>
      <c r="B5729">
        <v>4</v>
      </c>
      <c r="C5729" t="s">
        <v>30677</v>
      </c>
      <c r="D5729">
        <v>16101087</v>
      </c>
    </row>
    <row r="5730" spans="1:4" x14ac:dyDescent="0.2">
      <c r="A5730" t="s">
        <v>5451</v>
      </c>
      <c r="B5730">
        <v>5</v>
      </c>
      <c r="C5730" t="s">
        <v>30678</v>
      </c>
      <c r="D5730">
        <v>16101111</v>
      </c>
    </row>
    <row r="5731" spans="1:4" x14ac:dyDescent="0.2">
      <c r="A5731" t="s">
        <v>5451</v>
      </c>
      <c r="B5731">
        <v>6</v>
      </c>
      <c r="C5731" t="s">
        <v>30679</v>
      </c>
      <c r="D5731">
        <v>16101144</v>
      </c>
    </row>
    <row r="5732" spans="1:4" x14ac:dyDescent="0.2">
      <c r="A5732" t="s">
        <v>5451</v>
      </c>
      <c r="B5732">
        <v>7</v>
      </c>
      <c r="C5732" t="s">
        <v>30680</v>
      </c>
      <c r="D5732">
        <v>51350623</v>
      </c>
    </row>
    <row r="5733" spans="1:4" x14ac:dyDescent="0.2">
      <c r="A5733" t="s">
        <v>5451</v>
      </c>
      <c r="B5733">
        <v>8</v>
      </c>
      <c r="C5733" t="s">
        <v>30681</v>
      </c>
      <c r="D5733">
        <v>51350665</v>
      </c>
    </row>
    <row r="5734" spans="1:4" x14ac:dyDescent="0.2">
      <c r="A5734" t="s">
        <v>5451</v>
      </c>
      <c r="B5734">
        <v>9</v>
      </c>
      <c r="C5734" t="s">
        <v>30682</v>
      </c>
      <c r="D5734">
        <v>51350672</v>
      </c>
    </row>
    <row r="5735" spans="1:4" x14ac:dyDescent="0.2">
      <c r="A5735" t="s">
        <v>5451</v>
      </c>
      <c r="B5735">
        <v>10</v>
      </c>
      <c r="C5735" t="s">
        <v>30683</v>
      </c>
      <c r="D5735">
        <v>51350857</v>
      </c>
    </row>
    <row r="5736" spans="1:4" x14ac:dyDescent="0.2">
      <c r="A5736" t="s">
        <v>5451</v>
      </c>
      <c r="B5736">
        <v>11</v>
      </c>
      <c r="C5736" t="s">
        <v>30684</v>
      </c>
      <c r="D5736">
        <v>51350866</v>
      </c>
    </row>
    <row r="5737" spans="1:4" x14ac:dyDescent="0.2">
      <c r="A5737" t="s">
        <v>12061</v>
      </c>
      <c r="B5737">
        <v>1</v>
      </c>
      <c r="C5737" t="s">
        <v>30685</v>
      </c>
      <c r="D5737">
        <v>32220011</v>
      </c>
    </row>
    <row r="5738" spans="1:4" x14ac:dyDescent="0.2">
      <c r="A5738" t="s">
        <v>12061</v>
      </c>
      <c r="B5738">
        <v>2</v>
      </c>
      <c r="C5738" t="s">
        <v>30686</v>
      </c>
      <c r="D5738">
        <v>32220111</v>
      </c>
    </row>
    <row r="5739" spans="1:4" x14ac:dyDescent="0.2">
      <c r="A5739" t="s">
        <v>12061</v>
      </c>
      <c r="B5739">
        <v>3</v>
      </c>
      <c r="C5739" t="s">
        <v>30687</v>
      </c>
      <c r="D5739">
        <v>32220123</v>
      </c>
    </row>
    <row r="5740" spans="1:4" x14ac:dyDescent="0.2">
      <c r="A5740" t="s">
        <v>12061</v>
      </c>
      <c r="B5740">
        <v>4</v>
      </c>
      <c r="C5740" t="s">
        <v>30688</v>
      </c>
      <c r="D5740">
        <v>32230001</v>
      </c>
    </row>
    <row r="5741" spans="1:4" x14ac:dyDescent="0.2">
      <c r="A5741" t="s">
        <v>12061</v>
      </c>
      <c r="B5741">
        <v>5</v>
      </c>
      <c r="C5741" t="s">
        <v>30689</v>
      </c>
      <c r="D5741">
        <v>32230086</v>
      </c>
    </row>
    <row r="5742" spans="1:4" x14ac:dyDescent="0.2">
      <c r="A5742" t="s">
        <v>6717</v>
      </c>
      <c r="B5742">
        <v>1</v>
      </c>
      <c r="C5742" t="s">
        <v>30690</v>
      </c>
      <c r="D5742">
        <v>35321418</v>
      </c>
    </row>
    <row r="5743" spans="1:4" x14ac:dyDescent="0.2">
      <c r="A5743" t="s">
        <v>6717</v>
      </c>
      <c r="B5743">
        <v>2</v>
      </c>
      <c r="C5743" t="s">
        <v>30691</v>
      </c>
      <c r="D5743">
        <v>35321421</v>
      </c>
    </row>
    <row r="5744" spans="1:4" x14ac:dyDescent="0.2">
      <c r="A5744" t="s">
        <v>6717</v>
      </c>
      <c r="B5744">
        <v>3</v>
      </c>
      <c r="C5744" t="s">
        <v>30692</v>
      </c>
      <c r="D5744">
        <v>35321426</v>
      </c>
    </row>
    <row r="5745" spans="1:4" x14ac:dyDescent="0.2">
      <c r="A5745" t="s">
        <v>6717</v>
      </c>
      <c r="B5745">
        <v>4</v>
      </c>
      <c r="C5745" t="s">
        <v>30693</v>
      </c>
      <c r="D5745">
        <v>35321427</v>
      </c>
    </row>
    <row r="5746" spans="1:4" x14ac:dyDescent="0.2">
      <c r="A5746" t="s">
        <v>6717</v>
      </c>
      <c r="B5746">
        <v>5</v>
      </c>
      <c r="C5746" t="s">
        <v>30694</v>
      </c>
      <c r="D5746">
        <v>35321433</v>
      </c>
    </row>
    <row r="5747" spans="1:4" x14ac:dyDescent="0.2">
      <c r="A5747" t="s">
        <v>6717</v>
      </c>
      <c r="B5747">
        <v>6</v>
      </c>
      <c r="C5747" t="s">
        <v>30695</v>
      </c>
      <c r="D5747">
        <v>35321435</v>
      </c>
    </row>
    <row r="5748" spans="1:4" x14ac:dyDescent="0.2">
      <c r="A5748" t="s">
        <v>6717</v>
      </c>
      <c r="B5748">
        <v>7</v>
      </c>
      <c r="C5748" t="s">
        <v>30696</v>
      </c>
      <c r="D5748">
        <v>35321441</v>
      </c>
    </row>
    <row r="5749" spans="1:4" x14ac:dyDescent="0.2">
      <c r="A5749" t="s">
        <v>6717</v>
      </c>
      <c r="B5749">
        <v>8</v>
      </c>
      <c r="C5749" t="s">
        <v>30697</v>
      </c>
      <c r="D5749">
        <v>35321514</v>
      </c>
    </row>
    <row r="5750" spans="1:4" x14ac:dyDescent="0.2">
      <c r="A5750" t="s">
        <v>6717</v>
      </c>
      <c r="B5750">
        <v>9</v>
      </c>
      <c r="C5750" t="s">
        <v>30698</v>
      </c>
      <c r="D5750">
        <v>35327878</v>
      </c>
    </row>
    <row r="5751" spans="1:4" x14ac:dyDescent="0.2">
      <c r="A5751" t="s">
        <v>2545</v>
      </c>
      <c r="B5751">
        <v>1</v>
      </c>
      <c r="C5751" t="s">
        <v>30699</v>
      </c>
      <c r="D5751">
        <v>35321244</v>
      </c>
    </row>
    <row r="5752" spans="1:4" x14ac:dyDescent="0.2">
      <c r="A5752" t="s">
        <v>2545</v>
      </c>
      <c r="B5752">
        <v>2</v>
      </c>
      <c r="C5752" t="s">
        <v>30700</v>
      </c>
      <c r="D5752">
        <v>35321866</v>
      </c>
    </row>
    <row r="5753" spans="1:4" x14ac:dyDescent="0.2">
      <c r="A5753" t="s">
        <v>9262</v>
      </c>
      <c r="B5753">
        <v>1</v>
      </c>
      <c r="C5753" t="s">
        <v>30701</v>
      </c>
      <c r="D5753">
        <v>32210754</v>
      </c>
    </row>
    <row r="5754" spans="1:4" x14ac:dyDescent="0.2">
      <c r="A5754" t="s">
        <v>5976</v>
      </c>
      <c r="B5754">
        <v>1</v>
      </c>
      <c r="C5754" t="s">
        <v>30702</v>
      </c>
      <c r="D5754">
        <v>37540004</v>
      </c>
    </row>
    <row r="5755" spans="1:4" x14ac:dyDescent="0.2">
      <c r="A5755" t="s">
        <v>5976</v>
      </c>
      <c r="B5755">
        <v>2</v>
      </c>
      <c r="C5755" t="s">
        <v>30703</v>
      </c>
      <c r="D5755">
        <v>37540014</v>
      </c>
    </row>
    <row r="5756" spans="1:4" x14ac:dyDescent="0.2">
      <c r="A5756" t="s">
        <v>5976</v>
      </c>
      <c r="B5756">
        <v>3</v>
      </c>
      <c r="C5756" t="s">
        <v>30704</v>
      </c>
      <c r="D5756">
        <v>37540022</v>
      </c>
    </row>
    <row r="5757" spans="1:4" x14ac:dyDescent="0.2">
      <c r="A5757" t="s">
        <v>5976</v>
      </c>
      <c r="B5757">
        <v>4</v>
      </c>
      <c r="C5757" t="s">
        <v>30705</v>
      </c>
      <c r="D5757">
        <v>37540026</v>
      </c>
    </row>
    <row r="5758" spans="1:4" x14ac:dyDescent="0.2">
      <c r="A5758" t="s">
        <v>5976</v>
      </c>
      <c r="B5758">
        <v>5</v>
      </c>
      <c r="C5758" t="s">
        <v>30706</v>
      </c>
      <c r="D5758">
        <v>37540055</v>
      </c>
    </row>
    <row r="5759" spans="1:4" x14ac:dyDescent="0.2">
      <c r="A5759" t="s">
        <v>10802</v>
      </c>
      <c r="B5759">
        <v>1</v>
      </c>
      <c r="C5759" t="s">
        <v>30707</v>
      </c>
      <c r="D5759">
        <v>35321423</v>
      </c>
    </row>
    <row r="5760" spans="1:4" x14ac:dyDescent="0.2">
      <c r="A5760" t="s">
        <v>10802</v>
      </c>
      <c r="B5760">
        <v>2</v>
      </c>
      <c r="C5760" t="s">
        <v>30708</v>
      </c>
      <c r="D5760">
        <v>35321441</v>
      </c>
    </row>
    <row r="5761" spans="1:4" x14ac:dyDescent="0.2">
      <c r="A5761" t="s">
        <v>10802</v>
      </c>
      <c r="B5761">
        <v>3</v>
      </c>
      <c r="C5761" t="s">
        <v>30709</v>
      </c>
      <c r="D5761">
        <v>43340722</v>
      </c>
    </row>
    <row r="5762" spans="1:4" x14ac:dyDescent="0.2">
      <c r="A5762" t="s">
        <v>5510</v>
      </c>
      <c r="B5762">
        <v>1</v>
      </c>
      <c r="C5762" t="s">
        <v>30710</v>
      </c>
      <c r="D5762">
        <v>13210021</v>
      </c>
    </row>
    <row r="5763" spans="1:4" x14ac:dyDescent="0.2">
      <c r="A5763" t="s">
        <v>7255</v>
      </c>
      <c r="B5763">
        <v>1</v>
      </c>
      <c r="C5763" t="s">
        <v>30711</v>
      </c>
      <c r="D5763">
        <v>32160002</v>
      </c>
    </row>
    <row r="5764" spans="1:4" x14ac:dyDescent="0.2">
      <c r="A5764" t="s">
        <v>2201</v>
      </c>
      <c r="B5764">
        <v>1</v>
      </c>
      <c r="C5764" t="s">
        <v>30712</v>
      </c>
      <c r="D5764">
        <v>34200010</v>
      </c>
    </row>
    <row r="5765" spans="1:4" x14ac:dyDescent="0.2">
      <c r="A5765" t="s">
        <v>2201</v>
      </c>
      <c r="B5765">
        <v>2</v>
      </c>
      <c r="C5765" t="s">
        <v>30713</v>
      </c>
      <c r="D5765">
        <v>34200019</v>
      </c>
    </row>
    <row r="5766" spans="1:4" x14ac:dyDescent="0.2">
      <c r="A5766" t="s">
        <v>2201</v>
      </c>
      <c r="B5766">
        <v>3</v>
      </c>
      <c r="C5766" t="s">
        <v>30714</v>
      </c>
      <c r="D5766">
        <v>34200026</v>
      </c>
    </row>
    <row r="5767" spans="1:4" x14ac:dyDescent="0.2">
      <c r="A5767" t="s">
        <v>2201</v>
      </c>
      <c r="B5767">
        <v>4</v>
      </c>
      <c r="C5767" t="s">
        <v>30715</v>
      </c>
      <c r="D5767">
        <v>34200027</v>
      </c>
    </row>
    <row r="5768" spans="1:4" x14ac:dyDescent="0.2">
      <c r="A5768" t="s">
        <v>2201</v>
      </c>
      <c r="B5768">
        <v>5</v>
      </c>
      <c r="C5768" t="s">
        <v>30716</v>
      </c>
      <c r="D5768">
        <v>34200199</v>
      </c>
    </row>
    <row r="5769" spans="1:4" x14ac:dyDescent="0.2">
      <c r="A5769" t="s">
        <v>8617</v>
      </c>
      <c r="B5769">
        <v>1</v>
      </c>
      <c r="C5769" t="s">
        <v>30717</v>
      </c>
      <c r="D5769">
        <v>32230499</v>
      </c>
    </row>
    <row r="5770" spans="1:4" x14ac:dyDescent="0.2">
      <c r="A5770" t="s">
        <v>8617</v>
      </c>
      <c r="B5770">
        <v>2</v>
      </c>
      <c r="C5770" t="s">
        <v>30718</v>
      </c>
      <c r="D5770">
        <v>32240516</v>
      </c>
    </row>
    <row r="5771" spans="1:4" x14ac:dyDescent="0.2">
      <c r="A5771" t="s">
        <v>8617</v>
      </c>
      <c r="B5771">
        <v>3</v>
      </c>
      <c r="C5771" t="s">
        <v>30719</v>
      </c>
      <c r="D5771">
        <v>32240658</v>
      </c>
    </row>
    <row r="5772" spans="1:4" x14ac:dyDescent="0.2">
      <c r="A5772" t="s">
        <v>8866</v>
      </c>
      <c r="B5772">
        <v>1</v>
      </c>
      <c r="C5772" t="s">
        <v>30720</v>
      </c>
      <c r="D5772">
        <v>62231022</v>
      </c>
    </row>
    <row r="5773" spans="1:4" x14ac:dyDescent="0.2">
      <c r="A5773" t="s">
        <v>8866</v>
      </c>
      <c r="B5773">
        <v>2</v>
      </c>
      <c r="C5773" t="s">
        <v>30721</v>
      </c>
      <c r="D5773">
        <v>62231034</v>
      </c>
    </row>
    <row r="5774" spans="1:4" x14ac:dyDescent="0.2">
      <c r="A5774" t="s">
        <v>4420</v>
      </c>
      <c r="B5774">
        <v>1</v>
      </c>
      <c r="C5774" t="s">
        <v>30722</v>
      </c>
      <c r="D5774">
        <v>32160002</v>
      </c>
    </row>
    <row r="5775" spans="1:4" x14ac:dyDescent="0.2">
      <c r="A5775" t="s">
        <v>4420</v>
      </c>
      <c r="B5775">
        <v>2</v>
      </c>
      <c r="C5775" t="s">
        <v>30723</v>
      </c>
      <c r="D5775">
        <v>32160003</v>
      </c>
    </row>
    <row r="5776" spans="1:4" x14ac:dyDescent="0.2">
      <c r="A5776" t="s">
        <v>4420</v>
      </c>
      <c r="B5776">
        <v>3</v>
      </c>
      <c r="C5776" t="s">
        <v>30724</v>
      </c>
      <c r="D5776">
        <v>32160017</v>
      </c>
    </row>
    <row r="5777" spans="1:4" x14ac:dyDescent="0.2">
      <c r="A5777" t="s">
        <v>4420</v>
      </c>
      <c r="B5777">
        <v>4</v>
      </c>
      <c r="C5777" t="s">
        <v>30725</v>
      </c>
      <c r="D5777">
        <v>41100003</v>
      </c>
    </row>
    <row r="5778" spans="1:4" x14ac:dyDescent="0.2">
      <c r="A5778" t="s">
        <v>4420</v>
      </c>
      <c r="B5778">
        <v>5</v>
      </c>
      <c r="C5778" t="s">
        <v>30726</v>
      </c>
      <c r="D5778">
        <v>41200017</v>
      </c>
    </row>
    <row r="5779" spans="1:4" x14ac:dyDescent="0.2">
      <c r="A5779" t="s">
        <v>4420</v>
      </c>
      <c r="B5779">
        <v>6</v>
      </c>
      <c r="C5779" t="s">
        <v>30727</v>
      </c>
      <c r="D5779">
        <v>61200745</v>
      </c>
    </row>
    <row r="5780" spans="1:4" x14ac:dyDescent="0.2">
      <c r="A5780" t="s">
        <v>4420</v>
      </c>
      <c r="B5780">
        <v>7</v>
      </c>
      <c r="C5780" t="s">
        <v>30728</v>
      </c>
      <c r="D5780">
        <v>62231343</v>
      </c>
    </row>
    <row r="5781" spans="1:4" x14ac:dyDescent="0.2">
      <c r="A5781" t="s">
        <v>2776</v>
      </c>
      <c r="B5781">
        <v>1</v>
      </c>
      <c r="C5781" t="s">
        <v>30729</v>
      </c>
      <c r="D5781">
        <v>13230264</v>
      </c>
    </row>
    <row r="5782" spans="1:4" x14ac:dyDescent="0.2">
      <c r="A5782" t="s">
        <v>2776</v>
      </c>
      <c r="B5782">
        <v>2</v>
      </c>
      <c r="C5782" t="s">
        <v>30730</v>
      </c>
      <c r="D5782">
        <v>13230417</v>
      </c>
    </row>
    <row r="5783" spans="1:4" x14ac:dyDescent="0.2">
      <c r="A5783" t="s">
        <v>2776</v>
      </c>
      <c r="B5783">
        <v>3</v>
      </c>
      <c r="C5783" t="s">
        <v>30731</v>
      </c>
      <c r="D5783">
        <v>13230518</v>
      </c>
    </row>
    <row r="5784" spans="1:4" x14ac:dyDescent="0.2">
      <c r="A5784" t="s">
        <v>2776</v>
      </c>
      <c r="B5784">
        <v>4</v>
      </c>
      <c r="C5784" t="s">
        <v>30732</v>
      </c>
      <c r="D5784">
        <v>13230528</v>
      </c>
    </row>
    <row r="5785" spans="1:4" x14ac:dyDescent="0.2">
      <c r="A5785" t="s">
        <v>2776</v>
      </c>
      <c r="B5785">
        <v>5</v>
      </c>
      <c r="C5785" t="s">
        <v>30733</v>
      </c>
      <c r="D5785">
        <v>13230582</v>
      </c>
    </row>
    <row r="5786" spans="1:4" x14ac:dyDescent="0.2">
      <c r="A5786" t="s">
        <v>2776</v>
      </c>
      <c r="B5786">
        <v>6</v>
      </c>
      <c r="C5786" t="s">
        <v>30734</v>
      </c>
      <c r="D5786">
        <v>13230858</v>
      </c>
    </row>
    <row r="5787" spans="1:4" x14ac:dyDescent="0.2">
      <c r="A5787" t="s">
        <v>2776</v>
      </c>
      <c r="B5787">
        <v>7</v>
      </c>
      <c r="C5787" t="s">
        <v>30735</v>
      </c>
      <c r="D5787">
        <v>16101086</v>
      </c>
    </row>
    <row r="5788" spans="1:4" x14ac:dyDescent="0.2">
      <c r="A5788" t="s">
        <v>2776</v>
      </c>
      <c r="B5788">
        <v>8</v>
      </c>
      <c r="C5788" t="s">
        <v>30736</v>
      </c>
      <c r="D5788">
        <v>16101121</v>
      </c>
    </row>
    <row r="5789" spans="1:4" x14ac:dyDescent="0.2">
      <c r="A5789" t="s">
        <v>2776</v>
      </c>
      <c r="B5789">
        <v>9</v>
      </c>
      <c r="C5789" t="s">
        <v>30737</v>
      </c>
      <c r="D5789">
        <v>16101144</v>
      </c>
    </row>
    <row r="5790" spans="1:4" x14ac:dyDescent="0.2">
      <c r="A5790" t="s">
        <v>2927</v>
      </c>
      <c r="B5790">
        <v>1</v>
      </c>
      <c r="C5790" t="s">
        <v>30738</v>
      </c>
      <c r="D5790">
        <v>21100655</v>
      </c>
    </row>
    <row r="5791" spans="1:4" x14ac:dyDescent="0.2">
      <c r="A5791" t="s">
        <v>2927</v>
      </c>
      <c r="B5791">
        <v>2</v>
      </c>
      <c r="C5791" t="s">
        <v>30739</v>
      </c>
      <c r="D5791">
        <v>21100678</v>
      </c>
    </row>
    <row r="5792" spans="1:4" x14ac:dyDescent="0.2">
      <c r="A5792" t="s">
        <v>2927</v>
      </c>
      <c r="B5792">
        <v>3</v>
      </c>
      <c r="C5792" t="s">
        <v>30740</v>
      </c>
      <c r="D5792">
        <v>21100688</v>
      </c>
    </row>
    <row r="5793" spans="1:4" x14ac:dyDescent="0.2">
      <c r="A5793" t="s">
        <v>2927</v>
      </c>
      <c r="B5793">
        <v>4</v>
      </c>
      <c r="C5793" t="s">
        <v>30741</v>
      </c>
      <c r="D5793">
        <v>37220004</v>
      </c>
    </row>
    <row r="5794" spans="1:4" x14ac:dyDescent="0.2">
      <c r="A5794" t="s">
        <v>4073</v>
      </c>
      <c r="B5794">
        <v>1</v>
      </c>
      <c r="C5794" t="s">
        <v>30742</v>
      </c>
      <c r="D5794">
        <v>37510004</v>
      </c>
    </row>
    <row r="5795" spans="1:4" x14ac:dyDescent="0.2">
      <c r="A5795" t="s">
        <v>4073</v>
      </c>
      <c r="B5795">
        <v>2</v>
      </c>
      <c r="C5795" t="s">
        <v>30743</v>
      </c>
      <c r="D5795">
        <v>37520001</v>
      </c>
    </row>
    <row r="5796" spans="1:4" x14ac:dyDescent="0.2">
      <c r="A5796" t="s">
        <v>4073</v>
      </c>
      <c r="B5796">
        <v>3</v>
      </c>
      <c r="C5796" t="s">
        <v>30744</v>
      </c>
      <c r="D5796">
        <v>37540007</v>
      </c>
    </row>
    <row r="5797" spans="1:4" x14ac:dyDescent="0.2">
      <c r="A5797" t="s">
        <v>3823</v>
      </c>
      <c r="B5797">
        <v>1</v>
      </c>
      <c r="C5797" t="s">
        <v>30745</v>
      </c>
      <c r="D5797">
        <v>32220123</v>
      </c>
    </row>
    <row r="5798" spans="1:4" x14ac:dyDescent="0.2">
      <c r="A5798" t="s">
        <v>3823</v>
      </c>
      <c r="B5798">
        <v>2</v>
      </c>
      <c r="C5798" t="s">
        <v>30746</v>
      </c>
      <c r="D5798">
        <v>32220234</v>
      </c>
    </row>
    <row r="5799" spans="1:4" x14ac:dyDescent="0.2">
      <c r="A5799" t="s">
        <v>6499</v>
      </c>
      <c r="B5799">
        <v>1</v>
      </c>
      <c r="C5799" t="s">
        <v>30747</v>
      </c>
      <c r="D5799">
        <v>34200026</v>
      </c>
    </row>
    <row r="5800" spans="1:4" x14ac:dyDescent="0.2">
      <c r="A5800" t="s">
        <v>6499</v>
      </c>
      <c r="B5800">
        <v>2</v>
      </c>
      <c r="C5800" t="s">
        <v>30748</v>
      </c>
      <c r="D5800">
        <v>34200199</v>
      </c>
    </row>
    <row r="5801" spans="1:4" x14ac:dyDescent="0.2">
      <c r="A5801" t="s">
        <v>925</v>
      </c>
      <c r="B5801">
        <v>1</v>
      </c>
      <c r="C5801" t="s">
        <v>30749</v>
      </c>
      <c r="D5801">
        <v>11100003</v>
      </c>
    </row>
    <row r="5802" spans="1:4" x14ac:dyDescent="0.2">
      <c r="A5802" t="s">
        <v>925</v>
      </c>
      <c r="B5802">
        <v>2</v>
      </c>
      <c r="C5802" t="s">
        <v>30750</v>
      </c>
      <c r="D5802">
        <v>37620004</v>
      </c>
    </row>
    <row r="5803" spans="1:4" x14ac:dyDescent="0.2">
      <c r="A5803" t="s">
        <v>925</v>
      </c>
      <c r="B5803">
        <v>3</v>
      </c>
      <c r="C5803" t="s">
        <v>30751</v>
      </c>
      <c r="D5803">
        <v>37620017</v>
      </c>
    </row>
    <row r="5804" spans="1:4" x14ac:dyDescent="0.2">
      <c r="A5804" t="s">
        <v>4022</v>
      </c>
      <c r="B5804">
        <v>1</v>
      </c>
      <c r="C5804" t="s">
        <v>30752</v>
      </c>
      <c r="D5804">
        <v>63210001</v>
      </c>
    </row>
    <row r="5805" spans="1:4" x14ac:dyDescent="0.2">
      <c r="A5805" t="s">
        <v>4022</v>
      </c>
      <c r="B5805">
        <v>2</v>
      </c>
      <c r="C5805" t="s">
        <v>30753</v>
      </c>
      <c r="D5805">
        <v>93300484</v>
      </c>
    </row>
    <row r="5806" spans="1:4" x14ac:dyDescent="0.2">
      <c r="A5806" t="s">
        <v>4022</v>
      </c>
      <c r="B5806">
        <v>3</v>
      </c>
      <c r="C5806" t="s">
        <v>30754</v>
      </c>
      <c r="D5806">
        <v>93300847</v>
      </c>
    </row>
    <row r="5807" spans="1:4" x14ac:dyDescent="0.2">
      <c r="A5807" t="s">
        <v>4022</v>
      </c>
      <c r="B5807">
        <v>4</v>
      </c>
      <c r="C5807" t="s">
        <v>30755</v>
      </c>
      <c r="D5807">
        <v>93300878</v>
      </c>
    </row>
    <row r="5808" spans="1:4" x14ac:dyDescent="0.2">
      <c r="A5808" t="s">
        <v>3091</v>
      </c>
      <c r="B5808">
        <v>1</v>
      </c>
      <c r="C5808" t="s">
        <v>30756</v>
      </c>
      <c r="D5808">
        <v>34100005</v>
      </c>
    </row>
    <row r="5809" spans="1:4" x14ac:dyDescent="0.2">
      <c r="A5809" t="s">
        <v>11393</v>
      </c>
      <c r="B5809">
        <v>1</v>
      </c>
      <c r="C5809" t="s">
        <v>30757</v>
      </c>
      <c r="D5809">
        <v>21100411</v>
      </c>
    </row>
    <row r="5810" spans="1:4" x14ac:dyDescent="0.2">
      <c r="A5810" t="s">
        <v>11393</v>
      </c>
      <c r="B5810">
        <v>2</v>
      </c>
      <c r="C5810" t="s">
        <v>30758</v>
      </c>
      <c r="D5810">
        <v>21100444</v>
      </c>
    </row>
    <row r="5811" spans="1:4" x14ac:dyDescent="0.2">
      <c r="A5811" t="s">
        <v>11393</v>
      </c>
      <c r="B5811">
        <v>3</v>
      </c>
      <c r="C5811" t="s">
        <v>30759</v>
      </c>
      <c r="D5811">
        <v>21100466</v>
      </c>
    </row>
    <row r="5812" spans="1:4" x14ac:dyDescent="0.2">
      <c r="A5812" t="s">
        <v>11393</v>
      </c>
      <c r="B5812">
        <v>4</v>
      </c>
      <c r="C5812" t="s">
        <v>30760</v>
      </c>
      <c r="D5812">
        <v>21100488</v>
      </c>
    </row>
    <row r="5813" spans="1:4" x14ac:dyDescent="0.2">
      <c r="A5813" t="s">
        <v>11393</v>
      </c>
      <c r="B5813">
        <v>5</v>
      </c>
      <c r="C5813" t="s">
        <v>30761</v>
      </c>
      <c r="D5813">
        <v>39200440</v>
      </c>
    </row>
    <row r="5814" spans="1:4" x14ac:dyDescent="0.2">
      <c r="A5814" t="s">
        <v>10276</v>
      </c>
      <c r="B5814">
        <v>1</v>
      </c>
      <c r="C5814" t="s">
        <v>30762</v>
      </c>
      <c r="D5814">
        <v>21100678</v>
      </c>
    </row>
    <row r="5815" spans="1:4" x14ac:dyDescent="0.2">
      <c r="A5815" t="s">
        <v>10276</v>
      </c>
      <c r="B5815">
        <v>2</v>
      </c>
      <c r="C5815" t="s">
        <v>30763</v>
      </c>
      <c r="D5815">
        <v>22130644</v>
      </c>
    </row>
    <row r="5816" spans="1:4" x14ac:dyDescent="0.2">
      <c r="A5816" t="s">
        <v>8026</v>
      </c>
      <c r="B5816">
        <v>1</v>
      </c>
      <c r="C5816" t="s">
        <v>30764</v>
      </c>
      <c r="D5816">
        <v>62520001</v>
      </c>
    </row>
    <row r="5817" spans="1:4" x14ac:dyDescent="0.2">
      <c r="A5817" t="s">
        <v>8026</v>
      </c>
      <c r="B5817">
        <v>2</v>
      </c>
      <c r="C5817" t="s">
        <v>30765</v>
      </c>
      <c r="D5817">
        <v>62520033</v>
      </c>
    </row>
    <row r="5818" spans="1:4" x14ac:dyDescent="0.2">
      <c r="A5818" t="s">
        <v>8026</v>
      </c>
      <c r="B5818">
        <v>3</v>
      </c>
      <c r="C5818" t="s">
        <v>30766</v>
      </c>
      <c r="D5818">
        <v>65200044</v>
      </c>
    </row>
    <row r="5819" spans="1:4" x14ac:dyDescent="0.2">
      <c r="A5819" t="s">
        <v>6262</v>
      </c>
      <c r="B5819">
        <v>1</v>
      </c>
      <c r="C5819" t="s">
        <v>30767</v>
      </c>
      <c r="D5819">
        <v>35321356</v>
      </c>
    </row>
    <row r="5820" spans="1:4" x14ac:dyDescent="0.2">
      <c r="A5820" t="s">
        <v>6262</v>
      </c>
      <c r="B5820">
        <v>2</v>
      </c>
      <c r="C5820" t="s">
        <v>30768</v>
      </c>
      <c r="D5820">
        <v>35321423</v>
      </c>
    </row>
    <row r="5821" spans="1:4" x14ac:dyDescent="0.2">
      <c r="A5821" t="s">
        <v>6262</v>
      </c>
      <c r="B5821">
        <v>3</v>
      </c>
      <c r="C5821" t="s">
        <v>30769</v>
      </c>
      <c r="D5821">
        <v>35321425</v>
      </c>
    </row>
    <row r="5822" spans="1:4" x14ac:dyDescent="0.2">
      <c r="A5822" t="s">
        <v>6262</v>
      </c>
      <c r="B5822">
        <v>4</v>
      </c>
      <c r="C5822" t="s">
        <v>30770</v>
      </c>
      <c r="D5822">
        <v>35321583</v>
      </c>
    </row>
    <row r="5823" spans="1:4" x14ac:dyDescent="0.2">
      <c r="A5823" t="s">
        <v>2258</v>
      </c>
      <c r="B5823">
        <v>1</v>
      </c>
      <c r="C5823" t="s">
        <v>30771</v>
      </c>
      <c r="D5823">
        <v>37240111</v>
      </c>
    </row>
    <row r="5824" spans="1:4" x14ac:dyDescent="0.2">
      <c r="A5824" t="s">
        <v>2258</v>
      </c>
      <c r="B5824">
        <v>2</v>
      </c>
      <c r="C5824" t="s">
        <v>30772</v>
      </c>
      <c r="D5824">
        <v>37410598</v>
      </c>
    </row>
    <row r="5825" spans="1:4" x14ac:dyDescent="0.2">
      <c r="A5825" t="s">
        <v>2258</v>
      </c>
      <c r="B5825">
        <v>3</v>
      </c>
      <c r="C5825" t="s">
        <v>30773</v>
      </c>
      <c r="D5825">
        <v>37410666</v>
      </c>
    </row>
    <row r="5826" spans="1:4" x14ac:dyDescent="0.2">
      <c r="A5826" t="s">
        <v>7012</v>
      </c>
      <c r="B5826">
        <v>1</v>
      </c>
      <c r="C5826" t="s">
        <v>30774</v>
      </c>
      <c r="D5826">
        <v>35321356</v>
      </c>
    </row>
    <row r="5827" spans="1:4" x14ac:dyDescent="0.2">
      <c r="A5827" t="s">
        <v>7012</v>
      </c>
      <c r="B5827">
        <v>2</v>
      </c>
      <c r="C5827" t="s">
        <v>30775</v>
      </c>
      <c r="D5827">
        <v>35321425</v>
      </c>
    </row>
    <row r="5828" spans="1:4" x14ac:dyDescent="0.2">
      <c r="A5828" t="s">
        <v>7012</v>
      </c>
      <c r="B5828">
        <v>3</v>
      </c>
      <c r="C5828" t="s">
        <v>30776</v>
      </c>
      <c r="D5828">
        <v>35321583</v>
      </c>
    </row>
    <row r="5829" spans="1:4" x14ac:dyDescent="0.2">
      <c r="A5829" t="s">
        <v>4070</v>
      </c>
      <c r="B5829">
        <v>1</v>
      </c>
      <c r="C5829" t="s">
        <v>30777</v>
      </c>
      <c r="D5829">
        <v>92200017</v>
      </c>
    </row>
    <row r="5830" spans="1:4" x14ac:dyDescent="0.2">
      <c r="A5830" t="s">
        <v>4070</v>
      </c>
      <c r="B5830">
        <v>2</v>
      </c>
      <c r="C5830" t="s">
        <v>30778</v>
      </c>
      <c r="D5830">
        <v>93100018</v>
      </c>
    </row>
    <row r="5831" spans="1:4" x14ac:dyDescent="0.2">
      <c r="A5831" t="s">
        <v>4070</v>
      </c>
      <c r="B5831">
        <v>3</v>
      </c>
      <c r="C5831" t="s">
        <v>30779</v>
      </c>
      <c r="D5831">
        <v>93100020</v>
      </c>
    </row>
    <row r="5832" spans="1:4" x14ac:dyDescent="0.2">
      <c r="A5832" t="s">
        <v>4070</v>
      </c>
      <c r="B5832">
        <v>4</v>
      </c>
      <c r="C5832" t="s">
        <v>30780</v>
      </c>
      <c r="D5832">
        <v>93200003</v>
      </c>
    </row>
    <row r="5833" spans="1:4" x14ac:dyDescent="0.2">
      <c r="A5833" t="s">
        <v>3373</v>
      </c>
      <c r="B5833">
        <v>1</v>
      </c>
      <c r="C5833" t="s">
        <v>30781</v>
      </c>
      <c r="D5833">
        <v>36120588</v>
      </c>
    </row>
    <row r="5834" spans="1:4" x14ac:dyDescent="0.2">
      <c r="A5834" t="s">
        <v>7594</v>
      </c>
      <c r="B5834">
        <v>1</v>
      </c>
      <c r="C5834" t="s">
        <v>30782</v>
      </c>
      <c r="D5834">
        <v>62320017</v>
      </c>
    </row>
    <row r="5835" spans="1:4" x14ac:dyDescent="0.2">
      <c r="A5835" t="s">
        <v>7594</v>
      </c>
      <c r="B5835">
        <v>2</v>
      </c>
      <c r="C5835" t="s">
        <v>30783</v>
      </c>
      <c r="D5835">
        <v>62320027</v>
      </c>
    </row>
    <row r="5836" spans="1:4" x14ac:dyDescent="0.2">
      <c r="A5836" t="s">
        <v>7594</v>
      </c>
      <c r="B5836">
        <v>3</v>
      </c>
      <c r="C5836" t="s">
        <v>30784</v>
      </c>
      <c r="D5836">
        <v>62510025</v>
      </c>
    </row>
    <row r="5837" spans="1:4" x14ac:dyDescent="0.2">
      <c r="A5837" t="s">
        <v>7594</v>
      </c>
      <c r="B5837">
        <v>4</v>
      </c>
      <c r="C5837" t="s">
        <v>30785</v>
      </c>
      <c r="D5837">
        <v>62520001</v>
      </c>
    </row>
    <row r="5838" spans="1:4" x14ac:dyDescent="0.2">
      <c r="A5838" t="s">
        <v>7594</v>
      </c>
      <c r="B5838">
        <v>5</v>
      </c>
      <c r="C5838" t="s">
        <v>30786</v>
      </c>
      <c r="D5838">
        <v>62520002</v>
      </c>
    </row>
    <row r="5839" spans="1:4" x14ac:dyDescent="0.2">
      <c r="A5839" t="s">
        <v>7594</v>
      </c>
      <c r="B5839">
        <v>6</v>
      </c>
      <c r="C5839" t="s">
        <v>30787</v>
      </c>
      <c r="D5839">
        <v>62520004</v>
      </c>
    </row>
    <row r="5840" spans="1:4" x14ac:dyDescent="0.2">
      <c r="A5840" t="s">
        <v>7594</v>
      </c>
      <c r="B5840">
        <v>7</v>
      </c>
      <c r="C5840" t="s">
        <v>30788</v>
      </c>
      <c r="D5840">
        <v>62520011</v>
      </c>
    </row>
    <row r="5841" spans="1:4" x14ac:dyDescent="0.2">
      <c r="A5841" t="s">
        <v>7594</v>
      </c>
      <c r="B5841">
        <v>8</v>
      </c>
      <c r="C5841" t="s">
        <v>30789</v>
      </c>
      <c r="D5841">
        <v>62520028</v>
      </c>
    </row>
    <row r="5842" spans="1:4" x14ac:dyDescent="0.2">
      <c r="A5842" t="s">
        <v>7594</v>
      </c>
      <c r="B5842">
        <v>9</v>
      </c>
      <c r="C5842" t="s">
        <v>30790</v>
      </c>
      <c r="D5842">
        <v>62520044</v>
      </c>
    </row>
    <row r="5843" spans="1:4" x14ac:dyDescent="0.2">
      <c r="A5843" t="s">
        <v>7594</v>
      </c>
      <c r="B5843">
        <v>10</v>
      </c>
      <c r="C5843" t="s">
        <v>30791</v>
      </c>
      <c r="D5843">
        <v>62520055</v>
      </c>
    </row>
    <row r="5844" spans="1:4" x14ac:dyDescent="0.2">
      <c r="A5844" t="s">
        <v>7594</v>
      </c>
      <c r="B5844">
        <v>11</v>
      </c>
      <c r="C5844" t="s">
        <v>30792</v>
      </c>
      <c r="D5844">
        <v>62520258</v>
      </c>
    </row>
    <row r="5845" spans="1:4" x14ac:dyDescent="0.2">
      <c r="A5845" t="s">
        <v>7594</v>
      </c>
      <c r="B5845">
        <v>12</v>
      </c>
      <c r="C5845" t="s">
        <v>30793</v>
      </c>
      <c r="D5845">
        <v>63120020</v>
      </c>
    </row>
    <row r="5846" spans="1:4" x14ac:dyDescent="0.2">
      <c r="A5846" t="s">
        <v>7594</v>
      </c>
      <c r="B5846">
        <v>13</v>
      </c>
      <c r="C5846" t="s">
        <v>30794</v>
      </c>
      <c r="D5846">
        <v>63130001</v>
      </c>
    </row>
    <row r="5847" spans="1:4" x14ac:dyDescent="0.2">
      <c r="A5847" t="s">
        <v>7594</v>
      </c>
      <c r="B5847">
        <v>14</v>
      </c>
      <c r="C5847" t="s">
        <v>30795</v>
      </c>
      <c r="D5847">
        <v>65200044</v>
      </c>
    </row>
    <row r="5848" spans="1:4" x14ac:dyDescent="0.2">
      <c r="A5848" t="s">
        <v>5504</v>
      </c>
      <c r="B5848">
        <v>1</v>
      </c>
      <c r="C5848" t="s">
        <v>30796</v>
      </c>
      <c r="D5848">
        <v>38160988</v>
      </c>
    </row>
    <row r="5849" spans="1:4" x14ac:dyDescent="0.2">
      <c r="A5849" t="s">
        <v>5504</v>
      </c>
      <c r="B5849">
        <v>2</v>
      </c>
      <c r="C5849" t="s">
        <v>30797</v>
      </c>
      <c r="D5849">
        <v>39100007</v>
      </c>
    </row>
    <row r="5850" spans="1:4" x14ac:dyDescent="0.2">
      <c r="A5850" t="s">
        <v>5504</v>
      </c>
      <c r="B5850">
        <v>3</v>
      </c>
      <c r="C5850" t="s">
        <v>30798</v>
      </c>
      <c r="D5850">
        <v>39100017</v>
      </c>
    </row>
    <row r="5851" spans="1:4" x14ac:dyDescent="0.2">
      <c r="A5851" t="s">
        <v>5504</v>
      </c>
      <c r="B5851">
        <v>4</v>
      </c>
      <c r="C5851" t="s">
        <v>30799</v>
      </c>
      <c r="D5851">
        <v>39100026</v>
      </c>
    </row>
    <row r="5852" spans="1:4" x14ac:dyDescent="0.2">
      <c r="A5852" t="s">
        <v>9916</v>
      </c>
      <c r="B5852">
        <v>1</v>
      </c>
      <c r="C5852" t="s">
        <v>30800</v>
      </c>
      <c r="D5852">
        <v>35321223</v>
      </c>
    </row>
    <row r="5853" spans="1:4" x14ac:dyDescent="0.2">
      <c r="A5853" t="s">
        <v>1930</v>
      </c>
      <c r="B5853">
        <v>1</v>
      </c>
      <c r="C5853" t="s">
        <v>30801</v>
      </c>
      <c r="D5853">
        <v>62231022</v>
      </c>
    </row>
    <row r="5854" spans="1:4" x14ac:dyDescent="0.2">
      <c r="A5854" t="s">
        <v>1930</v>
      </c>
      <c r="B5854">
        <v>2</v>
      </c>
      <c r="C5854" t="s">
        <v>30802</v>
      </c>
      <c r="D5854">
        <v>62231034</v>
      </c>
    </row>
    <row r="5855" spans="1:4" x14ac:dyDescent="0.2">
      <c r="A5855" t="s">
        <v>1930</v>
      </c>
      <c r="B5855">
        <v>3</v>
      </c>
      <c r="C5855" t="s">
        <v>30803</v>
      </c>
      <c r="D5855">
        <v>62231055</v>
      </c>
    </row>
    <row r="5856" spans="1:4" x14ac:dyDescent="0.2">
      <c r="A5856" t="s">
        <v>1930</v>
      </c>
      <c r="B5856">
        <v>4</v>
      </c>
      <c r="C5856" t="s">
        <v>30804</v>
      </c>
      <c r="D5856">
        <v>71220489</v>
      </c>
    </row>
    <row r="5857" spans="1:4" x14ac:dyDescent="0.2">
      <c r="A5857" t="s">
        <v>1930</v>
      </c>
      <c r="B5857">
        <v>5</v>
      </c>
      <c r="C5857" t="s">
        <v>30805</v>
      </c>
      <c r="D5857">
        <v>71240137</v>
      </c>
    </row>
    <row r="5858" spans="1:4" x14ac:dyDescent="0.2">
      <c r="A5858" t="s">
        <v>3301</v>
      </c>
      <c r="B5858">
        <v>1</v>
      </c>
      <c r="C5858" t="s">
        <v>30806</v>
      </c>
      <c r="D5858">
        <v>32230022</v>
      </c>
    </row>
    <row r="5859" spans="1:4" x14ac:dyDescent="0.2">
      <c r="A5859" t="s">
        <v>3301</v>
      </c>
      <c r="B5859">
        <v>2</v>
      </c>
      <c r="C5859" t="s">
        <v>30807</v>
      </c>
      <c r="D5859">
        <v>32230565</v>
      </c>
    </row>
    <row r="5860" spans="1:4" x14ac:dyDescent="0.2">
      <c r="A5860" t="s">
        <v>3301</v>
      </c>
      <c r="B5860">
        <v>3</v>
      </c>
      <c r="C5860" t="s">
        <v>30808</v>
      </c>
      <c r="D5860">
        <v>32270001</v>
      </c>
    </row>
    <row r="5861" spans="1:4" x14ac:dyDescent="0.2">
      <c r="A5861" t="s">
        <v>5530</v>
      </c>
      <c r="B5861">
        <v>1</v>
      </c>
      <c r="C5861" t="s">
        <v>30809</v>
      </c>
      <c r="D5861">
        <v>37470004</v>
      </c>
    </row>
    <row r="5862" spans="1:4" x14ac:dyDescent="0.2">
      <c r="A5862" t="s">
        <v>5530</v>
      </c>
      <c r="B5862">
        <v>2</v>
      </c>
      <c r="C5862" t="s">
        <v>30810</v>
      </c>
      <c r="D5862">
        <v>37470017</v>
      </c>
    </row>
    <row r="5863" spans="1:4" x14ac:dyDescent="0.2">
      <c r="A5863" t="s">
        <v>5530</v>
      </c>
      <c r="B5863">
        <v>3</v>
      </c>
      <c r="C5863" t="s">
        <v>30811</v>
      </c>
      <c r="D5863">
        <v>37470020</v>
      </c>
    </row>
    <row r="5864" spans="1:4" x14ac:dyDescent="0.2">
      <c r="A5864" t="s">
        <v>5530</v>
      </c>
      <c r="B5864">
        <v>4</v>
      </c>
      <c r="C5864" t="s">
        <v>30812</v>
      </c>
      <c r="D5864">
        <v>37470029</v>
      </c>
    </row>
    <row r="5865" spans="1:4" x14ac:dyDescent="0.2">
      <c r="A5865" t="s">
        <v>5530</v>
      </c>
      <c r="B5865">
        <v>5</v>
      </c>
      <c r="C5865" t="s">
        <v>30813</v>
      </c>
      <c r="D5865">
        <v>37470489</v>
      </c>
    </row>
    <row r="5866" spans="1:4" x14ac:dyDescent="0.2">
      <c r="A5866" t="s">
        <v>5530</v>
      </c>
      <c r="B5866">
        <v>6</v>
      </c>
      <c r="C5866" t="s">
        <v>30814</v>
      </c>
      <c r="D5866">
        <v>37540006</v>
      </c>
    </row>
    <row r="5867" spans="1:4" x14ac:dyDescent="0.2">
      <c r="A5867" t="s">
        <v>4169</v>
      </c>
      <c r="B5867">
        <v>1</v>
      </c>
      <c r="C5867" t="s">
        <v>30815</v>
      </c>
      <c r="D5867">
        <v>13230627</v>
      </c>
    </row>
    <row r="5868" spans="1:4" x14ac:dyDescent="0.2">
      <c r="A5868" t="s">
        <v>4169</v>
      </c>
      <c r="B5868">
        <v>2</v>
      </c>
      <c r="C5868" t="s">
        <v>30816</v>
      </c>
      <c r="D5868">
        <v>35321366</v>
      </c>
    </row>
    <row r="5869" spans="1:4" x14ac:dyDescent="0.2">
      <c r="A5869" t="s">
        <v>4169</v>
      </c>
      <c r="B5869">
        <v>3</v>
      </c>
      <c r="C5869" t="s">
        <v>30817</v>
      </c>
      <c r="D5869">
        <v>51350001</v>
      </c>
    </row>
    <row r="5870" spans="1:4" x14ac:dyDescent="0.2">
      <c r="A5870" t="s">
        <v>4169</v>
      </c>
      <c r="B5870">
        <v>4</v>
      </c>
      <c r="C5870" t="s">
        <v>30818</v>
      </c>
      <c r="D5870">
        <v>51350463</v>
      </c>
    </row>
    <row r="5871" spans="1:4" x14ac:dyDescent="0.2">
      <c r="A5871" t="s">
        <v>4169</v>
      </c>
      <c r="B5871">
        <v>5</v>
      </c>
      <c r="C5871" t="s">
        <v>30819</v>
      </c>
      <c r="D5871">
        <v>51350484</v>
      </c>
    </row>
    <row r="5872" spans="1:4" x14ac:dyDescent="0.2">
      <c r="A5872" t="s">
        <v>11963</v>
      </c>
      <c r="B5872">
        <v>1</v>
      </c>
      <c r="C5872" t="s">
        <v>30820</v>
      </c>
      <c r="D5872">
        <v>42320221</v>
      </c>
    </row>
    <row r="5873" spans="1:4" x14ac:dyDescent="0.2">
      <c r="A5873" t="s">
        <v>11963</v>
      </c>
      <c r="B5873">
        <v>2</v>
      </c>
      <c r="C5873" t="s">
        <v>30821</v>
      </c>
      <c r="D5873">
        <v>42320718</v>
      </c>
    </row>
    <row r="5874" spans="1:4" x14ac:dyDescent="0.2">
      <c r="A5874" t="s">
        <v>11963</v>
      </c>
      <c r="B5874">
        <v>3</v>
      </c>
      <c r="C5874" t="s">
        <v>30822</v>
      </c>
      <c r="D5874">
        <v>42320721</v>
      </c>
    </row>
    <row r="5875" spans="1:4" x14ac:dyDescent="0.2">
      <c r="A5875" t="s">
        <v>11963</v>
      </c>
      <c r="B5875">
        <v>4</v>
      </c>
      <c r="C5875" t="s">
        <v>30823</v>
      </c>
      <c r="D5875">
        <v>42320724</v>
      </c>
    </row>
    <row r="5876" spans="1:4" x14ac:dyDescent="0.2">
      <c r="A5876" t="s">
        <v>11963</v>
      </c>
      <c r="B5876">
        <v>5</v>
      </c>
      <c r="C5876" t="s">
        <v>30824</v>
      </c>
      <c r="D5876">
        <v>42320755</v>
      </c>
    </row>
    <row r="5877" spans="1:4" x14ac:dyDescent="0.2">
      <c r="A5877" t="s">
        <v>11963</v>
      </c>
      <c r="B5877">
        <v>6</v>
      </c>
      <c r="C5877" t="s">
        <v>30825</v>
      </c>
      <c r="D5877">
        <v>42320794</v>
      </c>
    </row>
    <row r="5878" spans="1:4" x14ac:dyDescent="0.2">
      <c r="A5878" t="s">
        <v>11963</v>
      </c>
      <c r="B5878">
        <v>7</v>
      </c>
      <c r="C5878" t="s">
        <v>30826</v>
      </c>
      <c r="D5878">
        <v>42320799</v>
      </c>
    </row>
    <row r="5879" spans="1:4" x14ac:dyDescent="0.2">
      <c r="A5879" t="s">
        <v>11963</v>
      </c>
      <c r="B5879">
        <v>8</v>
      </c>
      <c r="C5879" t="s">
        <v>30827</v>
      </c>
      <c r="D5879">
        <v>42320830</v>
      </c>
    </row>
    <row r="5880" spans="1:4" x14ac:dyDescent="0.2">
      <c r="A5880" t="s">
        <v>11963</v>
      </c>
      <c r="B5880">
        <v>9</v>
      </c>
      <c r="C5880" t="s">
        <v>30828</v>
      </c>
      <c r="D5880">
        <v>42320832</v>
      </c>
    </row>
    <row r="5881" spans="1:4" x14ac:dyDescent="0.2">
      <c r="A5881" t="s">
        <v>11963</v>
      </c>
      <c r="B5881">
        <v>10</v>
      </c>
      <c r="C5881" t="s">
        <v>30829</v>
      </c>
      <c r="D5881">
        <v>56220003</v>
      </c>
    </row>
    <row r="5882" spans="1:4" x14ac:dyDescent="0.2">
      <c r="A5882" t="s">
        <v>4322</v>
      </c>
      <c r="B5882">
        <v>1</v>
      </c>
      <c r="C5882" t="s">
        <v>30830</v>
      </c>
      <c r="D5882">
        <v>21100678</v>
      </c>
    </row>
    <row r="5883" spans="1:4" x14ac:dyDescent="0.2">
      <c r="A5883" t="s">
        <v>4322</v>
      </c>
      <c r="B5883">
        <v>2</v>
      </c>
      <c r="C5883" t="s">
        <v>30831</v>
      </c>
      <c r="D5883">
        <v>22130017</v>
      </c>
    </row>
    <row r="5884" spans="1:4" x14ac:dyDescent="0.2">
      <c r="A5884" t="s">
        <v>4322</v>
      </c>
      <c r="B5884">
        <v>3</v>
      </c>
      <c r="C5884" t="s">
        <v>30832</v>
      </c>
      <c r="D5884">
        <v>37220622</v>
      </c>
    </row>
    <row r="5885" spans="1:4" x14ac:dyDescent="0.2">
      <c r="A5885" t="s">
        <v>4322</v>
      </c>
      <c r="B5885">
        <v>4</v>
      </c>
      <c r="C5885" t="s">
        <v>30833</v>
      </c>
      <c r="D5885">
        <v>37220881</v>
      </c>
    </row>
    <row r="5886" spans="1:4" x14ac:dyDescent="0.2">
      <c r="A5886" t="s">
        <v>6307</v>
      </c>
      <c r="B5886">
        <v>1</v>
      </c>
      <c r="C5886" t="s">
        <v>30834</v>
      </c>
      <c r="D5886">
        <v>35321486</v>
      </c>
    </row>
    <row r="5887" spans="1:4" x14ac:dyDescent="0.2">
      <c r="A5887" t="s">
        <v>6307</v>
      </c>
      <c r="B5887">
        <v>2</v>
      </c>
      <c r="C5887" t="s">
        <v>30835</v>
      </c>
      <c r="D5887">
        <v>35321583</v>
      </c>
    </row>
    <row r="5888" spans="1:4" x14ac:dyDescent="0.2">
      <c r="A5888" t="s">
        <v>6307</v>
      </c>
      <c r="B5888">
        <v>3</v>
      </c>
      <c r="C5888" t="s">
        <v>30836</v>
      </c>
      <c r="D5888">
        <v>35321725</v>
      </c>
    </row>
    <row r="5889" spans="1:4" x14ac:dyDescent="0.2">
      <c r="A5889" t="s">
        <v>6307</v>
      </c>
      <c r="B5889">
        <v>4</v>
      </c>
      <c r="C5889" t="s">
        <v>30837</v>
      </c>
      <c r="D5889">
        <v>43340722</v>
      </c>
    </row>
    <row r="5890" spans="1:4" x14ac:dyDescent="0.2">
      <c r="A5890" t="s">
        <v>6307</v>
      </c>
      <c r="B5890">
        <v>5</v>
      </c>
      <c r="C5890" t="s">
        <v>30838</v>
      </c>
      <c r="D5890">
        <v>43340760</v>
      </c>
    </row>
    <row r="5891" spans="1:4" x14ac:dyDescent="0.2">
      <c r="A5891" t="s">
        <v>6307</v>
      </c>
      <c r="B5891">
        <v>6</v>
      </c>
      <c r="C5891" t="s">
        <v>30839</v>
      </c>
      <c r="D5891">
        <v>43341127</v>
      </c>
    </row>
    <row r="5892" spans="1:4" x14ac:dyDescent="0.2">
      <c r="A5892" t="s">
        <v>11603</v>
      </c>
      <c r="B5892">
        <v>1</v>
      </c>
      <c r="C5892" t="s">
        <v>30840</v>
      </c>
      <c r="D5892">
        <v>37510004</v>
      </c>
    </row>
    <row r="5893" spans="1:4" x14ac:dyDescent="0.2">
      <c r="A5893" t="s">
        <v>11603</v>
      </c>
      <c r="B5893">
        <v>2</v>
      </c>
      <c r="C5893" t="s">
        <v>30841</v>
      </c>
      <c r="D5893">
        <v>37510005</v>
      </c>
    </row>
    <row r="5894" spans="1:4" x14ac:dyDescent="0.2">
      <c r="A5894" t="s">
        <v>11603</v>
      </c>
      <c r="B5894">
        <v>3</v>
      </c>
      <c r="C5894" t="s">
        <v>30842</v>
      </c>
      <c r="D5894">
        <v>37512255</v>
      </c>
    </row>
    <row r="5895" spans="1:4" x14ac:dyDescent="0.2">
      <c r="A5895" t="s">
        <v>10048</v>
      </c>
      <c r="B5895">
        <v>1</v>
      </c>
      <c r="C5895" t="s">
        <v>30843</v>
      </c>
      <c r="D5895">
        <v>34200007</v>
      </c>
    </row>
    <row r="5896" spans="1:4" x14ac:dyDescent="0.2">
      <c r="A5896" t="s">
        <v>10048</v>
      </c>
      <c r="B5896">
        <v>2</v>
      </c>
      <c r="C5896" t="s">
        <v>30844</v>
      </c>
      <c r="D5896">
        <v>44130002</v>
      </c>
    </row>
    <row r="5897" spans="1:4" x14ac:dyDescent="0.2">
      <c r="A5897" t="s">
        <v>10751</v>
      </c>
      <c r="B5897">
        <v>1</v>
      </c>
      <c r="C5897" t="s">
        <v>30845</v>
      </c>
      <c r="D5897">
        <v>32230023</v>
      </c>
    </row>
    <row r="5898" spans="1:4" x14ac:dyDescent="0.2">
      <c r="A5898" t="s">
        <v>10751</v>
      </c>
      <c r="B5898">
        <v>2</v>
      </c>
      <c r="C5898" t="s">
        <v>30846</v>
      </c>
      <c r="D5898">
        <v>32230439</v>
      </c>
    </row>
    <row r="5899" spans="1:4" x14ac:dyDescent="0.2">
      <c r="A5899" t="s">
        <v>10751</v>
      </c>
      <c r="B5899">
        <v>3</v>
      </c>
      <c r="C5899" t="s">
        <v>30847</v>
      </c>
      <c r="D5899">
        <v>32230879</v>
      </c>
    </row>
    <row r="5900" spans="1:4" x14ac:dyDescent="0.2">
      <c r="A5900" t="s">
        <v>1389</v>
      </c>
      <c r="B5900">
        <v>1</v>
      </c>
      <c r="C5900" t="s">
        <v>30848</v>
      </c>
      <c r="D5900">
        <v>16100793</v>
      </c>
    </row>
    <row r="5901" spans="1:4" x14ac:dyDescent="0.2">
      <c r="A5901" t="s">
        <v>11330</v>
      </c>
      <c r="B5901">
        <v>1</v>
      </c>
      <c r="C5901" t="s">
        <v>30849</v>
      </c>
      <c r="D5901">
        <v>63220002</v>
      </c>
    </row>
    <row r="5902" spans="1:4" x14ac:dyDescent="0.2">
      <c r="A5902" t="s">
        <v>11330</v>
      </c>
      <c r="B5902">
        <v>2</v>
      </c>
      <c r="C5902" t="s">
        <v>30850</v>
      </c>
      <c r="D5902">
        <v>63230022</v>
      </c>
    </row>
    <row r="5903" spans="1:4" x14ac:dyDescent="0.2">
      <c r="A5903" t="s">
        <v>11330</v>
      </c>
      <c r="B5903">
        <v>3</v>
      </c>
      <c r="C5903" t="s">
        <v>30851</v>
      </c>
      <c r="D5903">
        <v>63300004</v>
      </c>
    </row>
    <row r="5904" spans="1:4" x14ac:dyDescent="0.2">
      <c r="A5904" t="s">
        <v>11330</v>
      </c>
      <c r="B5904">
        <v>4</v>
      </c>
      <c r="C5904" t="s">
        <v>30852</v>
      </c>
      <c r="D5904">
        <v>92200002</v>
      </c>
    </row>
    <row r="5905" spans="1:4" x14ac:dyDescent="0.2">
      <c r="A5905" t="s">
        <v>5758</v>
      </c>
      <c r="B5905">
        <v>1</v>
      </c>
      <c r="C5905" t="s">
        <v>30853</v>
      </c>
      <c r="D5905">
        <v>36230933</v>
      </c>
    </row>
    <row r="5906" spans="1:4" x14ac:dyDescent="0.2">
      <c r="A5906" t="s">
        <v>5758</v>
      </c>
      <c r="B5906">
        <v>2</v>
      </c>
      <c r="C5906" t="s">
        <v>30854</v>
      </c>
      <c r="D5906">
        <v>37130633</v>
      </c>
    </row>
    <row r="5907" spans="1:4" x14ac:dyDescent="0.2">
      <c r="A5907" t="s">
        <v>8834</v>
      </c>
      <c r="B5907">
        <v>1</v>
      </c>
      <c r="C5907" t="s">
        <v>30855</v>
      </c>
      <c r="D5907">
        <v>13230664</v>
      </c>
    </row>
    <row r="5908" spans="1:4" x14ac:dyDescent="0.2">
      <c r="A5908" t="s">
        <v>8834</v>
      </c>
      <c r="B5908">
        <v>2</v>
      </c>
      <c r="C5908" t="s">
        <v>30856</v>
      </c>
      <c r="D5908">
        <v>13230680</v>
      </c>
    </row>
    <row r="5909" spans="1:4" x14ac:dyDescent="0.2">
      <c r="A5909" t="s">
        <v>8834</v>
      </c>
      <c r="B5909">
        <v>3</v>
      </c>
      <c r="C5909" t="s">
        <v>30857</v>
      </c>
      <c r="D5909">
        <v>35321366</v>
      </c>
    </row>
    <row r="5910" spans="1:4" x14ac:dyDescent="0.2">
      <c r="A5910" t="s">
        <v>8834</v>
      </c>
      <c r="B5910">
        <v>4</v>
      </c>
      <c r="C5910" t="s">
        <v>30858</v>
      </c>
      <c r="D5910">
        <v>35321470</v>
      </c>
    </row>
    <row r="5911" spans="1:4" x14ac:dyDescent="0.2">
      <c r="A5911" t="s">
        <v>3949</v>
      </c>
      <c r="B5911">
        <v>1</v>
      </c>
      <c r="C5911" t="s">
        <v>30859</v>
      </c>
      <c r="D5911">
        <v>32230024</v>
      </c>
    </row>
    <row r="5912" spans="1:4" x14ac:dyDescent="0.2">
      <c r="A5912" t="s">
        <v>4622</v>
      </c>
      <c r="B5912">
        <v>1</v>
      </c>
      <c r="C5912" t="s">
        <v>30860</v>
      </c>
      <c r="D5912">
        <v>22130644</v>
      </c>
    </row>
    <row r="5913" spans="1:4" x14ac:dyDescent="0.2">
      <c r="A5913" t="s">
        <v>4622</v>
      </c>
      <c r="B5913">
        <v>2</v>
      </c>
      <c r="C5913" t="s">
        <v>30861</v>
      </c>
      <c r="D5913">
        <v>22130659</v>
      </c>
    </row>
    <row r="5914" spans="1:4" x14ac:dyDescent="0.2">
      <c r="A5914" t="s">
        <v>4622</v>
      </c>
      <c r="B5914">
        <v>3</v>
      </c>
      <c r="C5914" t="s">
        <v>30862</v>
      </c>
      <c r="D5914">
        <v>22130663</v>
      </c>
    </row>
    <row r="5915" spans="1:4" x14ac:dyDescent="0.2">
      <c r="A5915" t="s">
        <v>4622</v>
      </c>
      <c r="B5915">
        <v>4</v>
      </c>
      <c r="C5915" t="s">
        <v>30863</v>
      </c>
      <c r="D5915">
        <v>22130678</v>
      </c>
    </row>
    <row r="5916" spans="1:4" x14ac:dyDescent="0.2">
      <c r="A5916" t="s">
        <v>9418</v>
      </c>
      <c r="B5916">
        <v>1</v>
      </c>
      <c r="C5916" t="s">
        <v>30864</v>
      </c>
      <c r="D5916">
        <v>32220519</v>
      </c>
    </row>
    <row r="5917" spans="1:4" x14ac:dyDescent="0.2">
      <c r="A5917" t="s">
        <v>5485</v>
      </c>
      <c r="B5917">
        <v>1</v>
      </c>
      <c r="C5917" t="s">
        <v>30865</v>
      </c>
      <c r="D5917">
        <v>37130015</v>
      </c>
    </row>
    <row r="5918" spans="1:4" x14ac:dyDescent="0.2">
      <c r="A5918" t="s">
        <v>5485</v>
      </c>
      <c r="B5918">
        <v>2</v>
      </c>
      <c r="C5918" t="s">
        <v>30866</v>
      </c>
      <c r="D5918">
        <v>37150001</v>
      </c>
    </row>
    <row r="5919" spans="1:4" x14ac:dyDescent="0.2">
      <c r="A5919" t="s">
        <v>5485</v>
      </c>
      <c r="B5919">
        <v>3</v>
      </c>
      <c r="C5919" t="s">
        <v>30867</v>
      </c>
      <c r="D5919">
        <v>37170001</v>
      </c>
    </row>
    <row r="5920" spans="1:4" x14ac:dyDescent="0.2">
      <c r="A5920" t="s">
        <v>5485</v>
      </c>
      <c r="B5920">
        <v>4</v>
      </c>
      <c r="C5920" t="s">
        <v>30868</v>
      </c>
      <c r="D5920">
        <v>38140464</v>
      </c>
    </row>
    <row r="5921" spans="1:4" x14ac:dyDescent="0.2">
      <c r="A5921" t="s">
        <v>5485</v>
      </c>
      <c r="B5921">
        <v>5</v>
      </c>
      <c r="C5921" t="s">
        <v>30869</v>
      </c>
      <c r="D5921">
        <v>38140498</v>
      </c>
    </row>
    <row r="5922" spans="1:4" x14ac:dyDescent="0.2">
      <c r="A5922" t="s">
        <v>5539</v>
      </c>
      <c r="B5922">
        <v>1</v>
      </c>
      <c r="C5922" t="s">
        <v>30870</v>
      </c>
      <c r="D5922">
        <v>32230002</v>
      </c>
    </row>
    <row r="5923" spans="1:4" x14ac:dyDescent="0.2">
      <c r="A5923" t="s">
        <v>5539</v>
      </c>
      <c r="B5923">
        <v>2</v>
      </c>
      <c r="C5923" t="s">
        <v>30871</v>
      </c>
      <c r="D5923">
        <v>32230439</v>
      </c>
    </row>
    <row r="5924" spans="1:4" x14ac:dyDescent="0.2">
      <c r="A5924" t="s">
        <v>2023</v>
      </c>
      <c r="B5924">
        <v>1</v>
      </c>
      <c r="C5924" t="s">
        <v>30872</v>
      </c>
      <c r="D5924">
        <v>32160002</v>
      </c>
    </row>
    <row r="5925" spans="1:4" x14ac:dyDescent="0.2">
      <c r="A5925" t="s">
        <v>1750</v>
      </c>
      <c r="B5925">
        <v>1</v>
      </c>
      <c r="C5925" t="s">
        <v>30873</v>
      </c>
      <c r="D5925">
        <v>32230023</v>
      </c>
    </row>
    <row r="5926" spans="1:4" x14ac:dyDescent="0.2">
      <c r="A5926" t="s">
        <v>1777</v>
      </c>
      <c r="B5926">
        <v>1</v>
      </c>
      <c r="C5926" t="s">
        <v>30874</v>
      </c>
      <c r="D5926">
        <v>13230664</v>
      </c>
    </row>
    <row r="5927" spans="1:4" x14ac:dyDescent="0.2">
      <c r="A5927" t="s">
        <v>1777</v>
      </c>
      <c r="B5927">
        <v>2</v>
      </c>
      <c r="C5927" t="s">
        <v>30875</v>
      </c>
      <c r="D5927">
        <v>13230680</v>
      </c>
    </row>
    <row r="5928" spans="1:4" x14ac:dyDescent="0.2">
      <c r="A5928" t="s">
        <v>1777</v>
      </c>
      <c r="B5928">
        <v>3</v>
      </c>
      <c r="C5928" t="s">
        <v>30876</v>
      </c>
      <c r="D5928">
        <v>35321366</v>
      </c>
    </row>
    <row r="5929" spans="1:4" x14ac:dyDescent="0.2">
      <c r="A5929" t="s">
        <v>3257</v>
      </c>
      <c r="B5929">
        <v>1</v>
      </c>
      <c r="C5929" t="s">
        <v>30877</v>
      </c>
      <c r="D5929">
        <v>34200007</v>
      </c>
    </row>
    <row r="5930" spans="1:4" x14ac:dyDescent="0.2">
      <c r="A5930" t="s">
        <v>3257</v>
      </c>
      <c r="B5930">
        <v>2</v>
      </c>
      <c r="C5930" t="s">
        <v>30878</v>
      </c>
      <c r="D5930">
        <v>34200023</v>
      </c>
    </row>
    <row r="5931" spans="1:4" x14ac:dyDescent="0.2">
      <c r="A5931" t="s">
        <v>3257</v>
      </c>
      <c r="B5931">
        <v>3</v>
      </c>
      <c r="C5931" t="s">
        <v>30879</v>
      </c>
      <c r="D5931">
        <v>44120017</v>
      </c>
    </row>
    <row r="5932" spans="1:4" x14ac:dyDescent="0.2">
      <c r="A5932" t="s">
        <v>3257</v>
      </c>
      <c r="B5932">
        <v>4</v>
      </c>
      <c r="C5932" t="s">
        <v>30880</v>
      </c>
      <c r="D5932">
        <v>44120020</v>
      </c>
    </row>
    <row r="5933" spans="1:4" x14ac:dyDescent="0.2">
      <c r="A5933" t="s">
        <v>8185</v>
      </c>
      <c r="B5933">
        <v>1</v>
      </c>
      <c r="C5933" t="s">
        <v>30881</v>
      </c>
      <c r="D5933">
        <v>34200018</v>
      </c>
    </row>
    <row r="5934" spans="1:4" x14ac:dyDescent="0.2">
      <c r="A5934" t="s">
        <v>8185</v>
      </c>
      <c r="B5934">
        <v>2</v>
      </c>
      <c r="C5934" t="s">
        <v>30882</v>
      </c>
      <c r="D5934">
        <v>34200026</v>
      </c>
    </row>
    <row r="5935" spans="1:4" x14ac:dyDescent="0.2">
      <c r="A5935" t="s">
        <v>11040</v>
      </c>
      <c r="B5935">
        <v>1</v>
      </c>
      <c r="C5935" t="s">
        <v>30883</v>
      </c>
      <c r="D5935">
        <v>42320016</v>
      </c>
    </row>
    <row r="5936" spans="1:4" x14ac:dyDescent="0.2">
      <c r="A5936" t="s">
        <v>11040</v>
      </c>
      <c r="B5936">
        <v>2</v>
      </c>
      <c r="C5936" t="s">
        <v>30884</v>
      </c>
      <c r="D5936">
        <v>42320026</v>
      </c>
    </row>
    <row r="5937" spans="1:4" x14ac:dyDescent="0.2">
      <c r="A5937" t="s">
        <v>11040</v>
      </c>
      <c r="B5937">
        <v>3</v>
      </c>
      <c r="C5937" t="s">
        <v>30885</v>
      </c>
      <c r="D5937">
        <v>42320788</v>
      </c>
    </row>
    <row r="5938" spans="1:4" x14ac:dyDescent="0.2">
      <c r="A5938" t="s">
        <v>11040</v>
      </c>
      <c r="B5938">
        <v>4</v>
      </c>
      <c r="C5938" t="s">
        <v>30886</v>
      </c>
      <c r="D5938">
        <v>65120382</v>
      </c>
    </row>
    <row r="5939" spans="1:4" x14ac:dyDescent="0.2">
      <c r="A5939" t="s">
        <v>11040</v>
      </c>
      <c r="B5939">
        <v>5</v>
      </c>
      <c r="C5939" t="s">
        <v>30887</v>
      </c>
      <c r="D5939">
        <v>67220001</v>
      </c>
    </row>
    <row r="5940" spans="1:4" x14ac:dyDescent="0.2">
      <c r="A5940" t="s">
        <v>11040</v>
      </c>
      <c r="B5940">
        <v>6</v>
      </c>
      <c r="C5940" t="s">
        <v>30888</v>
      </c>
      <c r="D5940">
        <v>67221211</v>
      </c>
    </row>
    <row r="5941" spans="1:4" x14ac:dyDescent="0.2">
      <c r="A5941" t="s">
        <v>11040</v>
      </c>
      <c r="B5941">
        <v>7</v>
      </c>
      <c r="C5941" t="s">
        <v>30889</v>
      </c>
      <c r="D5941">
        <v>67221212</v>
      </c>
    </row>
    <row r="5942" spans="1:4" x14ac:dyDescent="0.2">
      <c r="A5942" t="s">
        <v>11040</v>
      </c>
      <c r="B5942">
        <v>8</v>
      </c>
      <c r="C5942" t="s">
        <v>30890</v>
      </c>
      <c r="D5942">
        <v>67221278</v>
      </c>
    </row>
    <row r="5943" spans="1:4" x14ac:dyDescent="0.2">
      <c r="A5943" t="s">
        <v>7712</v>
      </c>
      <c r="B5943">
        <v>1</v>
      </c>
      <c r="C5943" t="s">
        <v>30891</v>
      </c>
      <c r="D5943">
        <v>36110003</v>
      </c>
    </row>
    <row r="5944" spans="1:4" x14ac:dyDescent="0.2">
      <c r="A5944" t="s">
        <v>1714</v>
      </c>
      <c r="B5944">
        <v>1</v>
      </c>
      <c r="C5944" t="s">
        <v>30892</v>
      </c>
      <c r="D5944">
        <v>36110008</v>
      </c>
    </row>
    <row r="5945" spans="1:4" x14ac:dyDescent="0.2">
      <c r="A5945" t="s">
        <v>1714</v>
      </c>
      <c r="B5945">
        <v>2</v>
      </c>
      <c r="C5945" t="s">
        <v>30893</v>
      </c>
      <c r="D5945">
        <v>37130633</v>
      </c>
    </row>
    <row r="5946" spans="1:4" x14ac:dyDescent="0.2">
      <c r="A5946" t="s">
        <v>11417</v>
      </c>
      <c r="B5946">
        <v>1</v>
      </c>
      <c r="C5946" t="s">
        <v>30894</v>
      </c>
      <c r="D5946">
        <v>42320715</v>
      </c>
    </row>
    <row r="5947" spans="1:4" x14ac:dyDescent="0.2">
      <c r="A5947" t="s">
        <v>11417</v>
      </c>
      <c r="B5947">
        <v>2</v>
      </c>
      <c r="C5947" t="s">
        <v>30895</v>
      </c>
      <c r="D5947">
        <v>42320788</v>
      </c>
    </row>
    <row r="5948" spans="1:4" x14ac:dyDescent="0.2">
      <c r="A5948" t="s">
        <v>10507</v>
      </c>
      <c r="B5948">
        <v>1</v>
      </c>
      <c r="C5948" t="s">
        <v>30896</v>
      </c>
      <c r="D5948">
        <v>13230412</v>
      </c>
    </row>
    <row r="5949" spans="1:4" x14ac:dyDescent="0.2">
      <c r="A5949" t="s">
        <v>10507</v>
      </c>
      <c r="B5949">
        <v>2</v>
      </c>
      <c r="C5949" t="s">
        <v>30897</v>
      </c>
      <c r="D5949">
        <v>13230666</v>
      </c>
    </row>
    <row r="5950" spans="1:4" x14ac:dyDescent="0.2">
      <c r="A5950" t="s">
        <v>5779</v>
      </c>
      <c r="B5950">
        <v>1</v>
      </c>
      <c r="C5950" t="s">
        <v>30898</v>
      </c>
      <c r="D5950">
        <v>35321366</v>
      </c>
    </row>
    <row r="5951" spans="1:4" x14ac:dyDescent="0.2">
      <c r="A5951" t="s">
        <v>5779</v>
      </c>
      <c r="B5951">
        <v>2</v>
      </c>
      <c r="C5951" t="s">
        <v>30899</v>
      </c>
      <c r="D5951">
        <v>51320002</v>
      </c>
    </row>
    <row r="5952" spans="1:4" x14ac:dyDescent="0.2">
      <c r="A5952" t="s">
        <v>9991</v>
      </c>
      <c r="B5952">
        <v>1</v>
      </c>
      <c r="C5952" t="s">
        <v>30900</v>
      </c>
      <c r="D5952">
        <v>32210488</v>
      </c>
    </row>
    <row r="5953" spans="1:4" x14ac:dyDescent="0.2">
      <c r="A5953" t="s">
        <v>9991</v>
      </c>
      <c r="B5953">
        <v>2</v>
      </c>
      <c r="C5953" t="s">
        <v>30901</v>
      </c>
      <c r="D5953">
        <v>32211253</v>
      </c>
    </row>
    <row r="5954" spans="1:4" x14ac:dyDescent="0.2">
      <c r="A5954" t="s">
        <v>9991</v>
      </c>
      <c r="B5954">
        <v>3</v>
      </c>
      <c r="C5954" t="s">
        <v>30902</v>
      </c>
      <c r="D5954">
        <v>72300455</v>
      </c>
    </row>
    <row r="5955" spans="1:4" x14ac:dyDescent="0.2">
      <c r="A5955" t="s">
        <v>840</v>
      </c>
      <c r="B5955">
        <v>1</v>
      </c>
      <c r="C5955" t="s">
        <v>30903</v>
      </c>
      <c r="D5955">
        <v>32210754</v>
      </c>
    </row>
    <row r="5956" spans="1:4" x14ac:dyDescent="0.2">
      <c r="A5956" t="s">
        <v>840</v>
      </c>
      <c r="B5956">
        <v>2</v>
      </c>
      <c r="C5956" t="s">
        <v>30904</v>
      </c>
      <c r="D5956">
        <v>32211120</v>
      </c>
    </row>
    <row r="5957" spans="1:4" x14ac:dyDescent="0.2">
      <c r="A5957" t="s">
        <v>840</v>
      </c>
      <c r="B5957">
        <v>3</v>
      </c>
      <c r="C5957" t="s">
        <v>30905</v>
      </c>
      <c r="D5957">
        <v>32211888</v>
      </c>
    </row>
    <row r="5958" spans="1:4" x14ac:dyDescent="0.2">
      <c r="A5958" t="s">
        <v>840</v>
      </c>
      <c r="B5958">
        <v>4</v>
      </c>
      <c r="C5958" t="s">
        <v>30906</v>
      </c>
      <c r="D5958">
        <v>32211889</v>
      </c>
    </row>
    <row r="5959" spans="1:4" x14ac:dyDescent="0.2">
      <c r="A5959" t="s">
        <v>7030</v>
      </c>
      <c r="B5959">
        <v>1</v>
      </c>
      <c r="C5959" t="s">
        <v>30907</v>
      </c>
      <c r="D5959">
        <v>16100787</v>
      </c>
    </row>
    <row r="5960" spans="1:4" x14ac:dyDescent="0.2">
      <c r="A5960" t="s">
        <v>7030</v>
      </c>
      <c r="B5960">
        <v>2</v>
      </c>
      <c r="C5960" t="s">
        <v>30908</v>
      </c>
      <c r="D5960">
        <v>16100793</v>
      </c>
    </row>
    <row r="5961" spans="1:4" x14ac:dyDescent="0.2">
      <c r="A5961" t="s">
        <v>7030</v>
      </c>
      <c r="B5961">
        <v>3</v>
      </c>
      <c r="C5961" t="s">
        <v>30909</v>
      </c>
      <c r="D5961">
        <v>16101072</v>
      </c>
    </row>
    <row r="5962" spans="1:4" x14ac:dyDescent="0.2">
      <c r="A5962" t="s">
        <v>7030</v>
      </c>
      <c r="B5962">
        <v>4</v>
      </c>
      <c r="C5962" t="s">
        <v>30910</v>
      </c>
      <c r="D5962">
        <v>51350112</v>
      </c>
    </row>
    <row r="5963" spans="1:4" x14ac:dyDescent="0.2">
      <c r="A5963" t="s">
        <v>7030</v>
      </c>
      <c r="B5963">
        <v>5</v>
      </c>
      <c r="C5963" t="s">
        <v>30911</v>
      </c>
      <c r="D5963">
        <v>51350686</v>
      </c>
    </row>
    <row r="5964" spans="1:4" x14ac:dyDescent="0.2">
      <c r="A5964" t="s">
        <v>10959</v>
      </c>
      <c r="B5964">
        <v>1</v>
      </c>
      <c r="C5964" t="s">
        <v>30912</v>
      </c>
      <c r="D5964">
        <v>32160002</v>
      </c>
    </row>
    <row r="5965" spans="1:4" x14ac:dyDescent="0.2">
      <c r="A5965" t="s">
        <v>10959</v>
      </c>
      <c r="B5965">
        <v>2</v>
      </c>
      <c r="C5965" t="s">
        <v>30913</v>
      </c>
      <c r="D5965">
        <v>41100023</v>
      </c>
    </row>
    <row r="5966" spans="1:4" x14ac:dyDescent="0.2">
      <c r="A5966" t="s">
        <v>9370</v>
      </c>
      <c r="B5966">
        <v>1</v>
      </c>
      <c r="C5966" t="s">
        <v>30914</v>
      </c>
      <c r="D5966">
        <v>62230002</v>
      </c>
    </row>
    <row r="5967" spans="1:4" x14ac:dyDescent="0.2">
      <c r="A5967" t="s">
        <v>9370</v>
      </c>
      <c r="B5967">
        <v>2</v>
      </c>
      <c r="C5967" t="s">
        <v>30915</v>
      </c>
      <c r="D5967">
        <v>62230020</v>
      </c>
    </row>
    <row r="5968" spans="1:4" x14ac:dyDescent="0.2">
      <c r="A5968" t="s">
        <v>9370</v>
      </c>
      <c r="B5968">
        <v>3</v>
      </c>
      <c r="C5968" t="s">
        <v>30916</v>
      </c>
      <c r="D5968">
        <v>62230050</v>
      </c>
    </row>
    <row r="5969" spans="1:4" x14ac:dyDescent="0.2">
      <c r="A5969" t="s">
        <v>9370</v>
      </c>
      <c r="B5969">
        <v>4</v>
      </c>
      <c r="C5969" t="s">
        <v>30917</v>
      </c>
      <c r="D5969">
        <v>62230402</v>
      </c>
    </row>
    <row r="5970" spans="1:4" x14ac:dyDescent="0.2">
      <c r="A5970" t="s">
        <v>9370</v>
      </c>
      <c r="B5970">
        <v>5</v>
      </c>
      <c r="C5970" t="s">
        <v>30918</v>
      </c>
      <c r="D5970">
        <v>62230729</v>
      </c>
    </row>
    <row r="5971" spans="1:4" x14ac:dyDescent="0.2">
      <c r="A5971" t="s">
        <v>9370</v>
      </c>
      <c r="B5971">
        <v>6</v>
      </c>
      <c r="C5971" t="s">
        <v>30919</v>
      </c>
      <c r="D5971">
        <v>62231033</v>
      </c>
    </row>
    <row r="5972" spans="1:4" x14ac:dyDescent="0.2">
      <c r="A5972" t="s">
        <v>9370</v>
      </c>
      <c r="B5972">
        <v>7</v>
      </c>
      <c r="C5972" t="s">
        <v>30920</v>
      </c>
      <c r="D5972">
        <v>62231070</v>
      </c>
    </row>
    <row r="5973" spans="1:4" x14ac:dyDescent="0.2">
      <c r="A5973" t="s">
        <v>9872</v>
      </c>
      <c r="B5973">
        <v>1</v>
      </c>
      <c r="C5973" t="s">
        <v>30921</v>
      </c>
      <c r="D5973">
        <v>37620001</v>
      </c>
    </row>
    <row r="5974" spans="1:4" x14ac:dyDescent="0.2">
      <c r="A5974" t="s">
        <v>5848</v>
      </c>
      <c r="B5974">
        <v>1</v>
      </c>
      <c r="C5974" t="s">
        <v>30922</v>
      </c>
      <c r="D5974">
        <v>39100013</v>
      </c>
    </row>
    <row r="5975" spans="1:4" x14ac:dyDescent="0.2">
      <c r="A5975" t="s">
        <v>5848</v>
      </c>
      <c r="B5975">
        <v>2</v>
      </c>
      <c r="C5975" t="s">
        <v>30923</v>
      </c>
      <c r="D5975">
        <v>39200440</v>
      </c>
    </row>
    <row r="5976" spans="1:4" x14ac:dyDescent="0.2">
      <c r="A5976" t="s">
        <v>5848</v>
      </c>
      <c r="B5976">
        <v>3</v>
      </c>
      <c r="C5976" t="s">
        <v>30924</v>
      </c>
      <c r="D5976">
        <v>39200466</v>
      </c>
    </row>
    <row r="5977" spans="1:4" x14ac:dyDescent="0.2">
      <c r="A5977" t="s">
        <v>11528</v>
      </c>
      <c r="B5977">
        <v>1</v>
      </c>
      <c r="C5977" t="s">
        <v>30925</v>
      </c>
      <c r="D5977">
        <v>21100678</v>
      </c>
    </row>
    <row r="5978" spans="1:4" x14ac:dyDescent="0.2">
      <c r="A5978" t="s">
        <v>11528</v>
      </c>
      <c r="B5978">
        <v>2</v>
      </c>
      <c r="C5978" t="s">
        <v>30926</v>
      </c>
      <c r="D5978">
        <v>37220622</v>
      </c>
    </row>
    <row r="5979" spans="1:4" x14ac:dyDescent="0.2">
      <c r="A5979" t="s">
        <v>5126</v>
      </c>
      <c r="B5979">
        <v>1</v>
      </c>
      <c r="C5979" t="s">
        <v>30927</v>
      </c>
      <c r="D5979">
        <v>36110002</v>
      </c>
    </row>
    <row r="5980" spans="1:4" x14ac:dyDescent="0.2">
      <c r="A5980" t="s">
        <v>5126</v>
      </c>
      <c r="B5980">
        <v>2</v>
      </c>
      <c r="C5980" t="s">
        <v>30928</v>
      </c>
      <c r="D5980">
        <v>36110003</v>
      </c>
    </row>
    <row r="5981" spans="1:4" x14ac:dyDescent="0.2">
      <c r="A5981" t="s">
        <v>5126</v>
      </c>
      <c r="B5981">
        <v>3</v>
      </c>
      <c r="C5981" t="s">
        <v>30929</v>
      </c>
      <c r="D5981">
        <v>36110004</v>
      </c>
    </row>
    <row r="5982" spans="1:4" x14ac:dyDescent="0.2">
      <c r="A5982" t="s">
        <v>5126</v>
      </c>
      <c r="B5982">
        <v>4</v>
      </c>
      <c r="C5982" t="s">
        <v>30930</v>
      </c>
      <c r="D5982">
        <v>36110007</v>
      </c>
    </row>
    <row r="5983" spans="1:4" x14ac:dyDescent="0.2">
      <c r="A5983" t="s">
        <v>5126</v>
      </c>
      <c r="B5983">
        <v>5</v>
      </c>
      <c r="C5983" t="s">
        <v>30931</v>
      </c>
      <c r="D5983">
        <v>36110008</v>
      </c>
    </row>
    <row r="5984" spans="1:4" x14ac:dyDescent="0.2">
      <c r="A5984" t="s">
        <v>5126</v>
      </c>
      <c r="B5984">
        <v>6</v>
      </c>
      <c r="C5984" t="s">
        <v>30932</v>
      </c>
      <c r="D5984">
        <v>36110023</v>
      </c>
    </row>
    <row r="5985" spans="1:4" x14ac:dyDescent="0.2">
      <c r="A5985" t="s">
        <v>5126</v>
      </c>
      <c r="B5985">
        <v>7</v>
      </c>
      <c r="C5985" t="s">
        <v>30933</v>
      </c>
      <c r="D5985">
        <v>36110043</v>
      </c>
    </row>
    <row r="5986" spans="1:4" x14ac:dyDescent="0.2">
      <c r="A5986" t="s">
        <v>7177</v>
      </c>
      <c r="B5986">
        <v>1</v>
      </c>
      <c r="C5986" t="s">
        <v>30934</v>
      </c>
      <c r="D5986">
        <v>37610004</v>
      </c>
    </row>
    <row r="5987" spans="1:4" x14ac:dyDescent="0.2">
      <c r="A5987" t="s">
        <v>7177</v>
      </c>
      <c r="B5987">
        <v>2</v>
      </c>
      <c r="C5987" t="s">
        <v>30935</v>
      </c>
      <c r="D5987">
        <v>37610008</v>
      </c>
    </row>
    <row r="5988" spans="1:4" x14ac:dyDescent="0.2">
      <c r="A5988" t="s">
        <v>7177</v>
      </c>
      <c r="B5988">
        <v>3</v>
      </c>
      <c r="C5988" t="s">
        <v>30936</v>
      </c>
      <c r="D5988">
        <v>37610017</v>
      </c>
    </row>
    <row r="5989" spans="1:4" x14ac:dyDescent="0.2">
      <c r="A5989" t="s">
        <v>7177</v>
      </c>
      <c r="B5989">
        <v>4</v>
      </c>
      <c r="C5989" t="s">
        <v>30937</v>
      </c>
      <c r="D5989">
        <v>37610023</v>
      </c>
    </row>
    <row r="5990" spans="1:4" x14ac:dyDescent="0.2">
      <c r="A5990" t="s">
        <v>7177</v>
      </c>
      <c r="B5990">
        <v>5</v>
      </c>
      <c r="C5990" t="s">
        <v>30938</v>
      </c>
      <c r="D5990">
        <v>37610303</v>
      </c>
    </row>
    <row r="5991" spans="1:4" x14ac:dyDescent="0.2">
      <c r="A5991" t="s">
        <v>7177</v>
      </c>
      <c r="B5991">
        <v>6</v>
      </c>
      <c r="C5991" t="s">
        <v>30939</v>
      </c>
      <c r="D5991">
        <v>37620001</v>
      </c>
    </row>
    <row r="5992" spans="1:4" x14ac:dyDescent="0.2">
      <c r="A5992" t="s">
        <v>12120</v>
      </c>
      <c r="B5992">
        <v>1</v>
      </c>
      <c r="C5992" t="s">
        <v>30940</v>
      </c>
      <c r="D5992">
        <v>32130002</v>
      </c>
    </row>
    <row r="5993" spans="1:4" x14ac:dyDescent="0.2">
      <c r="A5993" t="s">
        <v>12120</v>
      </c>
      <c r="B5993">
        <v>2</v>
      </c>
      <c r="C5993" t="s">
        <v>30941</v>
      </c>
      <c r="D5993">
        <v>32270002</v>
      </c>
    </row>
    <row r="5994" spans="1:4" x14ac:dyDescent="0.2">
      <c r="A5994" t="s">
        <v>12120</v>
      </c>
      <c r="B5994">
        <v>3</v>
      </c>
      <c r="C5994" t="s">
        <v>30942</v>
      </c>
      <c r="D5994">
        <v>32270003</v>
      </c>
    </row>
    <row r="5995" spans="1:4" x14ac:dyDescent="0.2">
      <c r="A5995" t="s">
        <v>12120</v>
      </c>
      <c r="B5995">
        <v>4</v>
      </c>
      <c r="C5995" t="s">
        <v>30943</v>
      </c>
      <c r="D5995">
        <v>32400017</v>
      </c>
    </row>
    <row r="5996" spans="1:4" x14ac:dyDescent="0.2">
      <c r="A5996" t="s">
        <v>1651</v>
      </c>
      <c r="B5996">
        <v>1</v>
      </c>
      <c r="C5996" t="s">
        <v>30944</v>
      </c>
      <c r="D5996">
        <v>42320799</v>
      </c>
    </row>
    <row r="5997" spans="1:4" x14ac:dyDescent="0.2">
      <c r="A5997" t="s">
        <v>1873</v>
      </c>
      <c r="B5997">
        <v>1</v>
      </c>
      <c r="C5997" t="s">
        <v>30945</v>
      </c>
      <c r="D5997">
        <v>32160002</v>
      </c>
    </row>
    <row r="5998" spans="1:4" x14ac:dyDescent="0.2">
      <c r="A5998" t="s">
        <v>5560</v>
      </c>
      <c r="B5998">
        <v>1</v>
      </c>
      <c r="C5998" t="s">
        <v>30946</v>
      </c>
      <c r="D5998">
        <v>13230666</v>
      </c>
    </row>
    <row r="5999" spans="1:4" x14ac:dyDescent="0.2">
      <c r="A5999" t="s">
        <v>6714</v>
      </c>
      <c r="B5999">
        <v>1</v>
      </c>
      <c r="C5999" t="s">
        <v>30947</v>
      </c>
      <c r="D5999">
        <v>31100495</v>
      </c>
    </row>
    <row r="6000" spans="1:4" x14ac:dyDescent="0.2">
      <c r="A6000" t="s">
        <v>4580</v>
      </c>
      <c r="B6000">
        <v>1</v>
      </c>
      <c r="C6000" t="s">
        <v>30948</v>
      </c>
      <c r="D6000">
        <v>32230086</v>
      </c>
    </row>
    <row r="6001" spans="1:4" x14ac:dyDescent="0.2">
      <c r="A6001" t="s">
        <v>2656</v>
      </c>
      <c r="B6001">
        <v>1</v>
      </c>
      <c r="C6001" t="s">
        <v>30949</v>
      </c>
      <c r="D6001">
        <v>35321021</v>
      </c>
    </row>
    <row r="6002" spans="1:4" x14ac:dyDescent="0.2">
      <c r="A6002" t="s">
        <v>2656</v>
      </c>
      <c r="B6002">
        <v>2</v>
      </c>
      <c r="C6002" t="s">
        <v>30950</v>
      </c>
      <c r="D6002">
        <v>35321031</v>
      </c>
    </row>
    <row r="6003" spans="1:4" x14ac:dyDescent="0.2">
      <c r="A6003" t="s">
        <v>2656</v>
      </c>
      <c r="B6003">
        <v>3</v>
      </c>
      <c r="C6003" t="s">
        <v>30951</v>
      </c>
      <c r="D6003">
        <v>35321217</v>
      </c>
    </row>
    <row r="6004" spans="1:4" x14ac:dyDescent="0.2">
      <c r="A6004" t="s">
        <v>2656</v>
      </c>
      <c r="B6004">
        <v>4</v>
      </c>
      <c r="C6004" t="s">
        <v>30952</v>
      </c>
      <c r="D6004">
        <v>36110002</v>
      </c>
    </row>
    <row r="6005" spans="1:4" x14ac:dyDescent="0.2">
      <c r="A6005" t="s">
        <v>11726</v>
      </c>
      <c r="B6005">
        <v>1</v>
      </c>
      <c r="C6005" t="s">
        <v>30953</v>
      </c>
      <c r="D6005">
        <v>34200064</v>
      </c>
    </row>
    <row r="6006" spans="1:4" x14ac:dyDescent="0.2">
      <c r="A6006" t="s">
        <v>11726</v>
      </c>
      <c r="B6006">
        <v>2</v>
      </c>
      <c r="C6006" t="s">
        <v>30954</v>
      </c>
      <c r="D6006">
        <v>44120017</v>
      </c>
    </row>
    <row r="6007" spans="1:4" x14ac:dyDescent="0.2">
      <c r="A6007" t="s">
        <v>4301</v>
      </c>
      <c r="B6007">
        <v>1</v>
      </c>
      <c r="C6007" t="s">
        <v>30955</v>
      </c>
      <c r="D6007">
        <v>32130003</v>
      </c>
    </row>
    <row r="6008" spans="1:4" x14ac:dyDescent="0.2">
      <c r="A6008" t="s">
        <v>4301</v>
      </c>
      <c r="B6008">
        <v>2</v>
      </c>
      <c r="C6008" t="s">
        <v>30956</v>
      </c>
      <c r="D6008">
        <v>32230022</v>
      </c>
    </row>
    <row r="6009" spans="1:4" x14ac:dyDescent="0.2">
      <c r="A6009" t="s">
        <v>4301</v>
      </c>
      <c r="B6009">
        <v>3</v>
      </c>
      <c r="C6009" t="s">
        <v>30957</v>
      </c>
      <c r="D6009">
        <v>32230033</v>
      </c>
    </row>
    <row r="6010" spans="1:4" x14ac:dyDescent="0.2">
      <c r="A6010" t="s">
        <v>4301</v>
      </c>
      <c r="B6010">
        <v>4</v>
      </c>
      <c r="C6010" t="s">
        <v>30958</v>
      </c>
      <c r="D6010">
        <v>32230565</v>
      </c>
    </row>
    <row r="6011" spans="1:4" x14ac:dyDescent="0.2">
      <c r="A6011" t="s">
        <v>7886</v>
      </c>
      <c r="B6011">
        <v>1</v>
      </c>
      <c r="C6011" t="s">
        <v>30959</v>
      </c>
      <c r="D6011">
        <v>13210009</v>
      </c>
    </row>
    <row r="6012" spans="1:4" x14ac:dyDescent="0.2">
      <c r="A6012" t="s">
        <v>7886</v>
      </c>
      <c r="B6012">
        <v>2</v>
      </c>
      <c r="C6012" t="s">
        <v>30960</v>
      </c>
      <c r="D6012">
        <v>13210015</v>
      </c>
    </row>
    <row r="6013" spans="1:4" x14ac:dyDescent="0.2">
      <c r="A6013" t="s">
        <v>7886</v>
      </c>
      <c r="B6013">
        <v>3</v>
      </c>
      <c r="C6013" t="s">
        <v>30961</v>
      </c>
      <c r="D6013">
        <v>13210017</v>
      </c>
    </row>
    <row r="6014" spans="1:4" x14ac:dyDescent="0.2">
      <c r="A6014" t="s">
        <v>7886</v>
      </c>
      <c r="B6014">
        <v>4</v>
      </c>
      <c r="C6014" t="s">
        <v>30962</v>
      </c>
      <c r="D6014">
        <v>13210258</v>
      </c>
    </row>
    <row r="6015" spans="1:4" x14ac:dyDescent="0.2">
      <c r="A6015" t="s">
        <v>6541</v>
      </c>
      <c r="B6015">
        <v>1</v>
      </c>
      <c r="C6015" t="s">
        <v>30963</v>
      </c>
      <c r="D6015">
        <v>16200225</v>
      </c>
    </row>
    <row r="6016" spans="1:4" x14ac:dyDescent="0.2">
      <c r="A6016" t="s">
        <v>6541</v>
      </c>
      <c r="B6016">
        <v>2</v>
      </c>
      <c r="C6016" t="s">
        <v>30964</v>
      </c>
      <c r="D6016">
        <v>16200674</v>
      </c>
    </row>
    <row r="6017" spans="1:4" x14ac:dyDescent="0.2">
      <c r="A6017" t="s">
        <v>6541</v>
      </c>
      <c r="B6017">
        <v>3</v>
      </c>
      <c r="C6017" t="s">
        <v>30965</v>
      </c>
      <c r="D6017">
        <v>16200844</v>
      </c>
    </row>
    <row r="6018" spans="1:4" x14ac:dyDescent="0.2">
      <c r="A6018" t="s">
        <v>6541</v>
      </c>
      <c r="B6018">
        <v>4</v>
      </c>
      <c r="C6018" t="s">
        <v>30966</v>
      </c>
      <c r="D6018">
        <v>16200952</v>
      </c>
    </row>
    <row r="6019" spans="1:4" x14ac:dyDescent="0.2">
      <c r="A6019" t="s">
        <v>1915</v>
      </c>
      <c r="B6019">
        <v>1</v>
      </c>
      <c r="C6019" t="s">
        <v>30967</v>
      </c>
      <c r="D6019">
        <v>62520022</v>
      </c>
    </row>
    <row r="6020" spans="1:4" x14ac:dyDescent="0.2">
      <c r="A6020" t="s">
        <v>1915</v>
      </c>
      <c r="B6020">
        <v>2</v>
      </c>
      <c r="C6020" t="s">
        <v>30968</v>
      </c>
      <c r="D6020">
        <v>63110021</v>
      </c>
    </row>
    <row r="6021" spans="1:4" x14ac:dyDescent="0.2">
      <c r="A6021" t="s">
        <v>1915</v>
      </c>
      <c r="B6021">
        <v>3</v>
      </c>
      <c r="C6021" t="s">
        <v>30969</v>
      </c>
      <c r="D6021">
        <v>63220002</v>
      </c>
    </row>
    <row r="6022" spans="1:4" x14ac:dyDescent="0.2">
      <c r="A6022" t="s">
        <v>1915</v>
      </c>
      <c r="B6022">
        <v>4</v>
      </c>
      <c r="C6022" t="s">
        <v>30970</v>
      </c>
      <c r="D6022">
        <v>63300001</v>
      </c>
    </row>
    <row r="6023" spans="1:4" x14ac:dyDescent="0.2">
      <c r="A6023" t="s">
        <v>1915</v>
      </c>
      <c r="B6023">
        <v>5</v>
      </c>
      <c r="C6023" t="s">
        <v>30971</v>
      </c>
      <c r="D6023">
        <v>63300004</v>
      </c>
    </row>
    <row r="6024" spans="1:4" x14ac:dyDescent="0.2">
      <c r="A6024" t="s">
        <v>1915</v>
      </c>
      <c r="B6024">
        <v>6</v>
      </c>
      <c r="C6024" t="s">
        <v>30972</v>
      </c>
      <c r="D6024">
        <v>64210001</v>
      </c>
    </row>
    <row r="6025" spans="1:4" x14ac:dyDescent="0.2">
      <c r="A6025" t="s">
        <v>1915</v>
      </c>
      <c r="B6025">
        <v>7</v>
      </c>
      <c r="C6025" t="s">
        <v>30973</v>
      </c>
      <c r="D6025">
        <v>92200002</v>
      </c>
    </row>
    <row r="6026" spans="1:4" x14ac:dyDescent="0.2">
      <c r="A6026" t="s">
        <v>1915</v>
      </c>
      <c r="B6026">
        <v>8</v>
      </c>
      <c r="C6026" t="s">
        <v>30974</v>
      </c>
      <c r="D6026">
        <v>93200003</v>
      </c>
    </row>
    <row r="6027" spans="1:4" x14ac:dyDescent="0.2">
      <c r="A6027" t="s">
        <v>6850</v>
      </c>
      <c r="B6027">
        <v>1</v>
      </c>
      <c r="C6027" t="s">
        <v>30975</v>
      </c>
      <c r="D6027">
        <v>13231051</v>
      </c>
    </row>
    <row r="6028" spans="1:4" x14ac:dyDescent="0.2">
      <c r="A6028" t="s">
        <v>6850</v>
      </c>
      <c r="B6028">
        <v>2</v>
      </c>
      <c r="C6028" t="s">
        <v>30976</v>
      </c>
      <c r="D6028">
        <v>35321477</v>
      </c>
    </row>
    <row r="6029" spans="1:4" x14ac:dyDescent="0.2">
      <c r="A6029" t="s">
        <v>6850</v>
      </c>
      <c r="B6029">
        <v>3</v>
      </c>
      <c r="C6029" t="s">
        <v>30977</v>
      </c>
      <c r="D6029">
        <v>35321479</v>
      </c>
    </row>
    <row r="6030" spans="1:4" x14ac:dyDescent="0.2">
      <c r="A6030" t="s">
        <v>6850</v>
      </c>
      <c r="B6030">
        <v>4</v>
      </c>
      <c r="C6030" t="s">
        <v>30978</v>
      </c>
      <c r="D6030">
        <v>35321480</v>
      </c>
    </row>
    <row r="6031" spans="1:4" x14ac:dyDescent="0.2">
      <c r="A6031" t="s">
        <v>6850</v>
      </c>
      <c r="B6031">
        <v>5</v>
      </c>
      <c r="C6031" t="s">
        <v>30979</v>
      </c>
      <c r="D6031">
        <v>35321492</v>
      </c>
    </row>
    <row r="6032" spans="1:4" x14ac:dyDescent="0.2">
      <c r="A6032" t="s">
        <v>6850</v>
      </c>
      <c r="B6032">
        <v>6</v>
      </c>
      <c r="C6032" t="s">
        <v>30980</v>
      </c>
      <c r="D6032">
        <v>35321495</v>
      </c>
    </row>
    <row r="6033" spans="1:4" x14ac:dyDescent="0.2">
      <c r="A6033" t="s">
        <v>6850</v>
      </c>
      <c r="B6033">
        <v>7</v>
      </c>
      <c r="C6033" t="s">
        <v>30981</v>
      </c>
      <c r="D6033">
        <v>35321496</v>
      </c>
    </row>
    <row r="6034" spans="1:4" x14ac:dyDescent="0.2">
      <c r="A6034" t="s">
        <v>6850</v>
      </c>
      <c r="B6034">
        <v>8</v>
      </c>
      <c r="C6034" t="s">
        <v>30982</v>
      </c>
      <c r="D6034">
        <v>35321516</v>
      </c>
    </row>
    <row r="6035" spans="1:4" x14ac:dyDescent="0.2">
      <c r="A6035" t="s">
        <v>7502</v>
      </c>
      <c r="B6035">
        <v>1</v>
      </c>
      <c r="C6035" t="s">
        <v>30983</v>
      </c>
      <c r="D6035">
        <v>35321416</v>
      </c>
    </row>
    <row r="6036" spans="1:4" x14ac:dyDescent="0.2">
      <c r="A6036" t="s">
        <v>7502</v>
      </c>
      <c r="B6036">
        <v>2</v>
      </c>
      <c r="C6036" t="s">
        <v>30984</v>
      </c>
      <c r="D6036">
        <v>35321449</v>
      </c>
    </row>
    <row r="6037" spans="1:4" x14ac:dyDescent="0.2">
      <c r="A6037" t="s">
        <v>7502</v>
      </c>
      <c r="B6037">
        <v>3</v>
      </c>
      <c r="C6037" t="s">
        <v>30985</v>
      </c>
      <c r="D6037">
        <v>35321514</v>
      </c>
    </row>
    <row r="6038" spans="1:4" x14ac:dyDescent="0.2">
      <c r="A6038" t="s">
        <v>7502</v>
      </c>
      <c r="B6038">
        <v>4</v>
      </c>
      <c r="C6038" t="s">
        <v>30986</v>
      </c>
      <c r="D6038">
        <v>35321519</v>
      </c>
    </row>
    <row r="6039" spans="1:4" x14ac:dyDescent="0.2">
      <c r="A6039" t="s">
        <v>7502</v>
      </c>
      <c r="B6039">
        <v>5</v>
      </c>
      <c r="C6039" t="s">
        <v>30987</v>
      </c>
      <c r="D6039">
        <v>35327878</v>
      </c>
    </row>
    <row r="6040" spans="1:4" x14ac:dyDescent="0.2">
      <c r="A6040" t="s">
        <v>6856</v>
      </c>
      <c r="B6040">
        <v>1</v>
      </c>
      <c r="C6040" t="s">
        <v>30988</v>
      </c>
      <c r="D6040">
        <v>62231022</v>
      </c>
    </row>
    <row r="6041" spans="1:4" x14ac:dyDescent="0.2">
      <c r="A6041" t="s">
        <v>4253</v>
      </c>
      <c r="B6041">
        <v>1</v>
      </c>
      <c r="C6041" t="s">
        <v>30989</v>
      </c>
      <c r="D6041">
        <v>36110001</v>
      </c>
    </row>
    <row r="6042" spans="1:4" x14ac:dyDescent="0.2">
      <c r="A6042" t="s">
        <v>4253</v>
      </c>
      <c r="B6042">
        <v>2</v>
      </c>
      <c r="C6042" t="s">
        <v>30990</v>
      </c>
      <c r="D6042">
        <v>36110017</v>
      </c>
    </row>
    <row r="6043" spans="1:4" x14ac:dyDescent="0.2">
      <c r="A6043" t="s">
        <v>4253</v>
      </c>
      <c r="B6043">
        <v>3</v>
      </c>
      <c r="C6043" t="s">
        <v>30991</v>
      </c>
      <c r="D6043">
        <v>36230799</v>
      </c>
    </row>
    <row r="6044" spans="1:4" x14ac:dyDescent="0.2">
      <c r="A6044" t="s">
        <v>4346</v>
      </c>
      <c r="B6044">
        <v>1</v>
      </c>
      <c r="C6044" t="s">
        <v>30992</v>
      </c>
      <c r="D6044">
        <v>37170001</v>
      </c>
    </row>
    <row r="6045" spans="1:4" x14ac:dyDescent="0.2">
      <c r="A6045" t="s">
        <v>4346</v>
      </c>
      <c r="B6045">
        <v>2</v>
      </c>
      <c r="C6045" t="s">
        <v>30993</v>
      </c>
      <c r="D6045">
        <v>38140481</v>
      </c>
    </row>
    <row r="6046" spans="1:4" x14ac:dyDescent="0.2">
      <c r="A6046" t="s">
        <v>4346</v>
      </c>
      <c r="B6046">
        <v>3</v>
      </c>
      <c r="C6046" t="s">
        <v>30994</v>
      </c>
      <c r="D6046">
        <v>38140498</v>
      </c>
    </row>
    <row r="6047" spans="1:4" x14ac:dyDescent="0.2">
      <c r="A6047" t="s">
        <v>6666</v>
      </c>
      <c r="B6047">
        <v>1</v>
      </c>
      <c r="C6047" t="s">
        <v>30995</v>
      </c>
      <c r="D6047">
        <v>32220519</v>
      </c>
    </row>
    <row r="6048" spans="1:4" x14ac:dyDescent="0.2">
      <c r="A6048" t="s">
        <v>11522</v>
      </c>
      <c r="B6048">
        <v>1</v>
      </c>
      <c r="C6048" t="s">
        <v>30996</v>
      </c>
      <c r="D6048">
        <v>34200010</v>
      </c>
    </row>
    <row r="6049" spans="1:4" x14ac:dyDescent="0.2">
      <c r="A6049" t="s">
        <v>11522</v>
      </c>
      <c r="B6049">
        <v>2</v>
      </c>
      <c r="C6049" t="s">
        <v>30997</v>
      </c>
      <c r="D6049">
        <v>34200018</v>
      </c>
    </row>
    <row r="6050" spans="1:4" x14ac:dyDescent="0.2">
      <c r="A6050" t="s">
        <v>11522</v>
      </c>
      <c r="B6050">
        <v>3</v>
      </c>
      <c r="C6050" t="s">
        <v>30998</v>
      </c>
      <c r="D6050">
        <v>34200026</v>
      </c>
    </row>
    <row r="6051" spans="1:4" x14ac:dyDescent="0.2">
      <c r="A6051" t="s">
        <v>4709</v>
      </c>
      <c r="B6051">
        <v>1</v>
      </c>
      <c r="C6051" t="s">
        <v>30999</v>
      </c>
      <c r="D6051">
        <v>32220123</v>
      </c>
    </row>
    <row r="6052" spans="1:4" x14ac:dyDescent="0.2">
      <c r="A6052" t="s">
        <v>1921</v>
      </c>
      <c r="B6052">
        <v>1</v>
      </c>
      <c r="C6052" t="s">
        <v>31000</v>
      </c>
      <c r="D6052">
        <v>32240799</v>
      </c>
    </row>
    <row r="6053" spans="1:4" x14ac:dyDescent="0.2">
      <c r="A6053" t="s">
        <v>1921</v>
      </c>
      <c r="B6053">
        <v>2</v>
      </c>
      <c r="C6053" t="s">
        <v>31001</v>
      </c>
      <c r="D6053">
        <v>32240800</v>
      </c>
    </row>
    <row r="6054" spans="1:4" x14ac:dyDescent="0.2">
      <c r="A6054" t="s">
        <v>1921</v>
      </c>
      <c r="B6054">
        <v>3</v>
      </c>
      <c r="C6054" t="s">
        <v>31002</v>
      </c>
      <c r="D6054">
        <v>32241160</v>
      </c>
    </row>
    <row r="6055" spans="1:4" x14ac:dyDescent="0.2">
      <c r="A6055" t="s">
        <v>10330</v>
      </c>
      <c r="B6055">
        <v>1</v>
      </c>
      <c r="C6055" t="s">
        <v>31003</v>
      </c>
      <c r="D6055">
        <v>42320016</v>
      </c>
    </row>
    <row r="6056" spans="1:4" x14ac:dyDescent="0.2">
      <c r="A6056" t="s">
        <v>10330</v>
      </c>
      <c r="B6056">
        <v>2</v>
      </c>
      <c r="C6056" t="s">
        <v>31004</v>
      </c>
      <c r="D6056">
        <v>42320687</v>
      </c>
    </row>
    <row r="6057" spans="1:4" x14ac:dyDescent="0.2">
      <c r="A6057" t="s">
        <v>7913</v>
      </c>
      <c r="B6057">
        <v>1</v>
      </c>
      <c r="C6057" t="s">
        <v>31005</v>
      </c>
      <c r="D6057">
        <v>13230264</v>
      </c>
    </row>
    <row r="6058" spans="1:4" x14ac:dyDescent="0.2">
      <c r="A6058" t="s">
        <v>7913</v>
      </c>
      <c r="B6058">
        <v>2</v>
      </c>
      <c r="C6058" t="s">
        <v>31006</v>
      </c>
      <c r="D6058">
        <v>13230518</v>
      </c>
    </row>
    <row r="6059" spans="1:4" x14ac:dyDescent="0.2">
      <c r="A6059" t="s">
        <v>2102</v>
      </c>
      <c r="B6059">
        <v>1</v>
      </c>
      <c r="C6059" t="s">
        <v>31007</v>
      </c>
      <c r="D6059">
        <v>92200017</v>
      </c>
    </row>
    <row r="6060" spans="1:4" x14ac:dyDescent="0.2">
      <c r="A6060" t="s">
        <v>2102</v>
      </c>
      <c r="B6060">
        <v>2</v>
      </c>
      <c r="C6060" t="s">
        <v>31008</v>
      </c>
      <c r="D6060">
        <v>93100020</v>
      </c>
    </row>
    <row r="6061" spans="1:4" x14ac:dyDescent="0.2">
      <c r="A6061" t="s">
        <v>2102</v>
      </c>
      <c r="B6061">
        <v>3</v>
      </c>
      <c r="C6061" t="s">
        <v>31009</v>
      </c>
      <c r="D6061">
        <v>93210001</v>
      </c>
    </row>
    <row r="6062" spans="1:4" x14ac:dyDescent="0.2">
      <c r="A6062" t="s">
        <v>3769</v>
      </c>
      <c r="B6062">
        <v>1</v>
      </c>
      <c r="C6062" t="s">
        <v>31010</v>
      </c>
      <c r="D6062">
        <v>32220519</v>
      </c>
    </row>
    <row r="6063" spans="1:4" x14ac:dyDescent="0.2">
      <c r="A6063" t="s">
        <v>1395</v>
      </c>
      <c r="B6063">
        <v>1</v>
      </c>
      <c r="C6063" t="s">
        <v>31011</v>
      </c>
      <c r="D6063">
        <v>42310001</v>
      </c>
    </row>
    <row r="6064" spans="1:4" x14ac:dyDescent="0.2">
      <c r="A6064" t="s">
        <v>1395</v>
      </c>
      <c r="B6064">
        <v>2</v>
      </c>
      <c r="C6064" t="s">
        <v>31012</v>
      </c>
      <c r="D6064">
        <v>42320683</v>
      </c>
    </row>
    <row r="6065" spans="1:4" x14ac:dyDescent="0.2">
      <c r="A6065" t="s">
        <v>1395</v>
      </c>
      <c r="B6065">
        <v>3</v>
      </c>
      <c r="C6065" t="s">
        <v>31013</v>
      </c>
      <c r="D6065">
        <v>42320708</v>
      </c>
    </row>
    <row r="6066" spans="1:4" x14ac:dyDescent="0.2">
      <c r="A6066" t="s">
        <v>1395</v>
      </c>
      <c r="B6066">
        <v>4</v>
      </c>
      <c r="C6066" t="s">
        <v>31014</v>
      </c>
      <c r="D6066">
        <v>42320715</v>
      </c>
    </row>
    <row r="6067" spans="1:4" x14ac:dyDescent="0.2">
      <c r="A6067" t="s">
        <v>1395</v>
      </c>
      <c r="B6067">
        <v>5</v>
      </c>
      <c r="C6067" t="s">
        <v>31015</v>
      </c>
      <c r="D6067">
        <v>42320788</v>
      </c>
    </row>
    <row r="6068" spans="1:4" x14ac:dyDescent="0.2">
      <c r="A6068" t="s">
        <v>1395</v>
      </c>
      <c r="B6068">
        <v>6</v>
      </c>
      <c r="C6068" t="s">
        <v>31016</v>
      </c>
      <c r="D6068">
        <v>42320830</v>
      </c>
    </row>
    <row r="6069" spans="1:4" x14ac:dyDescent="0.2">
      <c r="A6069" t="s">
        <v>1395</v>
      </c>
      <c r="B6069">
        <v>7</v>
      </c>
      <c r="C6069" t="s">
        <v>31017</v>
      </c>
      <c r="D6069">
        <v>54110111</v>
      </c>
    </row>
    <row r="6070" spans="1:4" x14ac:dyDescent="0.2">
      <c r="A6070" t="s">
        <v>1395</v>
      </c>
      <c r="B6070">
        <v>8</v>
      </c>
      <c r="C6070" t="s">
        <v>31018</v>
      </c>
      <c r="D6070">
        <v>55100001</v>
      </c>
    </row>
    <row r="6071" spans="1:4" x14ac:dyDescent="0.2">
      <c r="A6071" t="s">
        <v>9364</v>
      </c>
      <c r="B6071">
        <v>1</v>
      </c>
      <c r="C6071" t="s">
        <v>31019</v>
      </c>
      <c r="D6071">
        <v>62230002</v>
      </c>
    </row>
    <row r="6072" spans="1:4" x14ac:dyDescent="0.2">
      <c r="A6072" t="s">
        <v>9364</v>
      </c>
      <c r="B6072">
        <v>2</v>
      </c>
      <c r="C6072" t="s">
        <v>31020</v>
      </c>
      <c r="D6072">
        <v>62230445</v>
      </c>
    </row>
    <row r="6073" spans="1:4" x14ac:dyDescent="0.2">
      <c r="A6073" t="s">
        <v>1843</v>
      </c>
      <c r="B6073">
        <v>1</v>
      </c>
      <c r="C6073" t="s">
        <v>31021</v>
      </c>
      <c r="D6073">
        <v>32230002</v>
      </c>
    </row>
    <row r="6074" spans="1:4" x14ac:dyDescent="0.2">
      <c r="A6074" t="s">
        <v>1843</v>
      </c>
      <c r="B6074">
        <v>2</v>
      </c>
      <c r="C6074" t="s">
        <v>31022</v>
      </c>
      <c r="D6074">
        <v>32230023</v>
      </c>
    </row>
    <row r="6075" spans="1:4" x14ac:dyDescent="0.2">
      <c r="A6075" t="s">
        <v>1843</v>
      </c>
      <c r="B6075">
        <v>3</v>
      </c>
      <c r="C6075" t="s">
        <v>31023</v>
      </c>
      <c r="D6075">
        <v>32240027</v>
      </c>
    </row>
    <row r="6076" spans="1:4" x14ac:dyDescent="0.2">
      <c r="A6076" t="s">
        <v>11007</v>
      </c>
      <c r="B6076">
        <v>1</v>
      </c>
      <c r="C6076" t="s">
        <v>31024</v>
      </c>
      <c r="D6076">
        <v>16100787</v>
      </c>
    </row>
    <row r="6077" spans="1:4" x14ac:dyDescent="0.2">
      <c r="A6077" t="s">
        <v>4530</v>
      </c>
      <c r="B6077">
        <v>1</v>
      </c>
      <c r="C6077" t="s">
        <v>31025</v>
      </c>
      <c r="D6077">
        <v>22130644</v>
      </c>
    </row>
    <row r="6078" spans="1:4" x14ac:dyDescent="0.2">
      <c r="A6078" t="s">
        <v>8750</v>
      </c>
      <c r="B6078">
        <v>1</v>
      </c>
      <c r="C6078" t="s">
        <v>31026</v>
      </c>
      <c r="D6078">
        <v>35321866</v>
      </c>
    </row>
    <row r="6079" spans="1:4" x14ac:dyDescent="0.2">
      <c r="A6079" t="s">
        <v>2525</v>
      </c>
      <c r="B6079">
        <v>1</v>
      </c>
      <c r="C6079" t="s">
        <v>31027</v>
      </c>
      <c r="D6079">
        <v>21100688</v>
      </c>
    </row>
    <row r="6080" spans="1:4" x14ac:dyDescent="0.2">
      <c r="A6080" t="s">
        <v>2525</v>
      </c>
      <c r="B6080">
        <v>2</v>
      </c>
      <c r="C6080" t="s">
        <v>31028</v>
      </c>
      <c r="D6080">
        <v>62250021</v>
      </c>
    </row>
    <row r="6081" spans="1:4" x14ac:dyDescent="0.2">
      <c r="A6081" t="s">
        <v>2525</v>
      </c>
      <c r="B6081">
        <v>3</v>
      </c>
      <c r="C6081" t="s">
        <v>31029</v>
      </c>
      <c r="D6081">
        <v>62250023</v>
      </c>
    </row>
    <row r="6082" spans="1:4" x14ac:dyDescent="0.2">
      <c r="A6082" t="s">
        <v>2525</v>
      </c>
      <c r="B6082">
        <v>4</v>
      </c>
      <c r="C6082" t="s">
        <v>31030</v>
      </c>
      <c r="D6082">
        <v>62250066</v>
      </c>
    </row>
    <row r="6083" spans="1:4" x14ac:dyDescent="0.2">
      <c r="A6083" t="s">
        <v>2984</v>
      </c>
      <c r="B6083">
        <v>1</v>
      </c>
      <c r="C6083" t="s">
        <v>31031</v>
      </c>
      <c r="D6083">
        <v>34200021</v>
      </c>
    </row>
    <row r="6084" spans="1:4" x14ac:dyDescent="0.2">
      <c r="A6084" t="s">
        <v>7928</v>
      </c>
      <c r="B6084">
        <v>1</v>
      </c>
      <c r="C6084" t="s">
        <v>31032</v>
      </c>
      <c r="D6084">
        <v>62250021</v>
      </c>
    </row>
    <row r="6085" spans="1:4" x14ac:dyDescent="0.2">
      <c r="A6085" t="s">
        <v>9196</v>
      </c>
      <c r="B6085">
        <v>1</v>
      </c>
      <c r="C6085" t="s">
        <v>31033</v>
      </c>
      <c r="D6085">
        <v>35321366</v>
      </c>
    </row>
    <row r="6086" spans="1:4" x14ac:dyDescent="0.2">
      <c r="A6086" t="s">
        <v>4340</v>
      </c>
      <c r="B6086">
        <v>1</v>
      </c>
      <c r="C6086" t="s">
        <v>31034</v>
      </c>
      <c r="D6086">
        <v>35321480</v>
      </c>
    </row>
    <row r="6087" spans="1:4" x14ac:dyDescent="0.2">
      <c r="A6087" t="s">
        <v>6588</v>
      </c>
      <c r="B6087">
        <v>1</v>
      </c>
      <c r="C6087" t="s">
        <v>31035</v>
      </c>
      <c r="D6087">
        <v>39200440</v>
      </c>
    </row>
    <row r="6088" spans="1:4" x14ac:dyDescent="0.2">
      <c r="A6088" t="s">
        <v>4325</v>
      </c>
      <c r="B6088">
        <v>1</v>
      </c>
      <c r="C6088" t="s">
        <v>31036</v>
      </c>
      <c r="D6088">
        <v>37240111</v>
      </c>
    </row>
    <row r="6089" spans="1:4" x14ac:dyDescent="0.2">
      <c r="A6089" t="s">
        <v>4325</v>
      </c>
      <c r="B6089">
        <v>2</v>
      </c>
      <c r="C6089" t="s">
        <v>31037</v>
      </c>
      <c r="D6089">
        <v>37430625</v>
      </c>
    </row>
    <row r="6090" spans="1:4" x14ac:dyDescent="0.2">
      <c r="A6090" t="s">
        <v>4325</v>
      </c>
      <c r="B6090">
        <v>3</v>
      </c>
      <c r="C6090" t="s">
        <v>31038</v>
      </c>
      <c r="D6090">
        <v>37430695</v>
      </c>
    </row>
    <row r="6091" spans="1:4" x14ac:dyDescent="0.2">
      <c r="A6091" t="s">
        <v>4325</v>
      </c>
      <c r="B6091">
        <v>4</v>
      </c>
      <c r="C6091" t="s">
        <v>31039</v>
      </c>
      <c r="D6091">
        <v>37430975</v>
      </c>
    </row>
    <row r="6092" spans="1:4" x14ac:dyDescent="0.2">
      <c r="A6092" t="s">
        <v>7790</v>
      </c>
      <c r="B6092">
        <v>1</v>
      </c>
      <c r="C6092" t="s">
        <v>31040</v>
      </c>
      <c r="D6092">
        <v>63220001</v>
      </c>
    </row>
    <row r="6093" spans="1:4" x14ac:dyDescent="0.2">
      <c r="A6093" t="s">
        <v>7790</v>
      </c>
      <c r="B6093">
        <v>2</v>
      </c>
      <c r="C6093" t="s">
        <v>31041</v>
      </c>
      <c r="D6093">
        <v>63300001</v>
      </c>
    </row>
    <row r="6094" spans="1:4" x14ac:dyDescent="0.2">
      <c r="A6094" t="s">
        <v>7790</v>
      </c>
      <c r="B6094">
        <v>3</v>
      </c>
      <c r="C6094" t="s">
        <v>31042</v>
      </c>
      <c r="D6094">
        <v>63300004</v>
      </c>
    </row>
    <row r="6095" spans="1:4" x14ac:dyDescent="0.2">
      <c r="A6095" t="s">
        <v>11609</v>
      </c>
      <c r="B6095">
        <v>1</v>
      </c>
      <c r="C6095" t="s">
        <v>31043</v>
      </c>
      <c r="D6095">
        <v>62250021</v>
      </c>
    </row>
    <row r="6096" spans="1:4" x14ac:dyDescent="0.2">
      <c r="A6096" t="s">
        <v>10698</v>
      </c>
      <c r="B6096">
        <v>1</v>
      </c>
      <c r="C6096" t="s">
        <v>31044</v>
      </c>
      <c r="D6096">
        <v>35330006</v>
      </c>
    </row>
    <row r="6097" spans="1:4" x14ac:dyDescent="0.2">
      <c r="A6097" t="s">
        <v>8696</v>
      </c>
      <c r="B6097">
        <v>1</v>
      </c>
      <c r="C6097" t="s">
        <v>31045</v>
      </c>
      <c r="D6097">
        <v>37220622</v>
      </c>
    </row>
    <row r="6098" spans="1:4" x14ac:dyDescent="0.2">
      <c r="A6098" t="s">
        <v>8696</v>
      </c>
      <c r="B6098">
        <v>2</v>
      </c>
      <c r="C6098" t="s">
        <v>31046</v>
      </c>
      <c r="D6098">
        <v>37220881</v>
      </c>
    </row>
    <row r="6099" spans="1:4" x14ac:dyDescent="0.2">
      <c r="A6099" t="s">
        <v>5295</v>
      </c>
      <c r="B6099">
        <v>1</v>
      </c>
      <c r="C6099" t="s">
        <v>31047</v>
      </c>
      <c r="D6099">
        <v>36110008</v>
      </c>
    </row>
    <row r="6100" spans="1:4" x14ac:dyDescent="0.2">
      <c r="A6100" t="s">
        <v>5295</v>
      </c>
      <c r="B6100">
        <v>2</v>
      </c>
      <c r="C6100" t="s">
        <v>31048</v>
      </c>
      <c r="D6100">
        <v>36230933</v>
      </c>
    </row>
    <row r="6101" spans="1:4" x14ac:dyDescent="0.2">
      <c r="A6101" t="s">
        <v>5295</v>
      </c>
      <c r="B6101">
        <v>3</v>
      </c>
      <c r="C6101" t="s">
        <v>31049</v>
      </c>
      <c r="D6101">
        <v>37130633</v>
      </c>
    </row>
    <row r="6102" spans="1:4" x14ac:dyDescent="0.2">
      <c r="A6102" t="s">
        <v>3031</v>
      </c>
      <c r="B6102">
        <v>1</v>
      </c>
      <c r="C6102" t="s">
        <v>31050</v>
      </c>
      <c r="D6102">
        <v>16100787</v>
      </c>
    </row>
    <row r="6103" spans="1:4" x14ac:dyDescent="0.2">
      <c r="A6103" t="s">
        <v>7772</v>
      </c>
      <c r="B6103">
        <v>1</v>
      </c>
      <c r="C6103" t="s">
        <v>31051</v>
      </c>
      <c r="D6103">
        <v>13230627</v>
      </c>
    </row>
    <row r="6104" spans="1:4" x14ac:dyDescent="0.2">
      <c r="A6104" t="s">
        <v>5046</v>
      </c>
      <c r="B6104">
        <v>1</v>
      </c>
      <c r="C6104" t="s">
        <v>31052</v>
      </c>
      <c r="D6104">
        <v>32160357</v>
      </c>
    </row>
    <row r="6105" spans="1:4" x14ac:dyDescent="0.2">
      <c r="A6105" t="s">
        <v>6943</v>
      </c>
      <c r="B6105">
        <v>1</v>
      </c>
      <c r="C6105" t="s">
        <v>31053</v>
      </c>
      <c r="D6105">
        <v>32211120</v>
      </c>
    </row>
    <row r="6106" spans="1:4" x14ac:dyDescent="0.2">
      <c r="A6106" t="s">
        <v>1609</v>
      </c>
      <c r="B6106">
        <v>1</v>
      </c>
      <c r="C6106" t="s">
        <v>31054</v>
      </c>
      <c r="D6106">
        <v>35321244</v>
      </c>
    </row>
    <row r="6107" spans="1:4" x14ac:dyDescent="0.2">
      <c r="A6107" t="s">
        <v>1609</v>
      </c>
      <c r="B6107">
        <v>2</v>
      </c>
      <c r="C6107" t="s">
        <v>31055</v>
      </c>
      <c r="D6107">
        <v>35321466</v>
      </c>
    </row>
    <row r="6108" spans="1:4" x14ac:dyDescent="0.2">
      <c r="A6108" t="s">
        <v>1609</v>
      </c>
      <c r="B6108">
        <v>3</v>
      </c>
      <c r="C6108" t="s">
        <v>31056</v>
      </c>
      <c r="D6108">
        <v>35321866</v>
      </c>
    </row>
    <row r="6109" spans="1:4" x14ac:dyDescent="0.2">
      <c r="A6109" t="s">
        <v>2981</v>
      </c>
      <c r="B6109">
        <v>1</v>
      </c>
      <c r="C6109" t="s">
        <v>31057</v>
      </c>
      <c r="D6109">
        <v>32220519</v>
      </c>
    </row>
    <row r="6110" spans="1:4" x14ac:dyDescent="0.2">
      <c r="A6110" t="s">
        <v>2981</v>
      </c>
      <c r="B6110">
        <v>2</v>
      </c>
      <c r="C6110" t="s">
        <v>31058</v>
      </c>
      <c r="D6110">
        <v>32230400</v>
      </c>
    </row>
    <row r="6111" spans="1:4" x14ac:dyDescent="0.2">
      <c r="A6111" t="s">
        <v>2981</v>
      </c>
      <c r="B6111">
        <v>3</v>
      </c>
      <c r="C6111" t="s">
        <v>31059</v>
      </c>
      <c r="D6111">
        <v>32230439</v>
      </c>
    </row>
    <row r="6112" spans="1:4" x14ac:dyDescent="0.2">
      <c r="A6112" t="s">
        <v>2981</v>
      </c>
      <c r="B6112">
        <v>4</v>
      </c>
      <c r="C6112" t="s">
        <v>31060</v>
      </c>
      <c r="D6112">
        <v>32230499</v>
      </c>
    </row>
    <row r="6113" spans="1:4" x14ac:dyDescent="0.2">
      <c r="A6113" t="s">
        <v>2981</v>
      </c>
      <c r="B6113">
        <v>5</v>
      </c>
      <c r="C6113" t="s">
        <v>31061</v>
      </c>
      <c r="D6113">
        <v>32230635</v>
      </c>
    </row>
    <row r="6114" spans="1:4" x14ac:dyDescent="0.2">
      <c r="A6114" t="s">
        <v>2981</v>
      </c>
      <c r="B6114">
        <v>6</v>
      </c>
      <c r="C6114" t="s">
        <v>31062</v>
      </c>
      <c r="D6114">
        <v>32230800</v>
      </c>
    </row>
    <row r="6115" spans="1:4" x14ac:dyDescent="0.2">
      <c r="A6115" t="s">
        <v>2981</v>
      </c>
      <c r="B6115">
        <v>7</v>
      </c>
      <c r="C6115" t="s">
        <v>31063</v>
      </c>
      <c r="D6115">
        <v>32230879</v>
      </c>
    </row>
    <row r="6116" spans="1:4" x14ac:dyDescent="0.2">
      <c r="A6116" t="s">
        <v>7889</v>
      </c>
      <c r="B6116">
        <v>1</v>
      </c>
      <c r="C6116" t="s">
        <v>31064</v>
      </c>
      <c r="D6116">
        <v>32230022</v>
      </c>
    </row>
    <row r="6117" spans="1:4" x14ac:dyDescent="0.2">
      <c r="A6117" t="s">
        <v>4181</v>
      </c>
      <c r="B6117">
        <v>1</v>
      </c>
      <c r="C6117" t="s">
        <v>31065</v>
      </c>
      <c r="D6117">
        <v>22130644</v>
      </c>
    </row>
    <row r="6118" spans="1:4" x14ac:dyDescent="0.2">
      <c r="A6118" t="s">
        <v>6009</v>
      </c>
      <c r="B6118">
        <v>1</v>
      </c>
      <c r="C6118" t="s">
        <v>31066</v>
      </c>
      <c r="D6118">
        <v>73300468</v>
      </c>
    </row>
    <row r="6119" spans="1:4" x14ac:dyDescent="0.2">
      <c r="A6119" t="s">
        <v>6009</v>
      </c>
      <c r="B6119">
        <v>2</v>
      </c>
      <c r="C6119" t="s">
        <v>31067</v>
      </c>
      <c r="D6119">
        <v>73300777</v>
      </c>
    </row>
    <row r="6120" spans="1:4" x14ac:dyDescent="0.2">
      <c r="A6120" t="s">
        <v>6608</v>
      </c>
      <c r="B6120">
        <v>1</v>
      </c>
      <c r="C6120" t="s">
        <v>31068</v>
      </c>
      <c r="D6120">
        <v>35321415</v>
      </c>
    </row>
    <row r="6121" spans="1:4" x14ac:dyDescent="0.2">
      <c r="A6121" t="s">
        <v>6608</v>
      </c>
      <c r="B6121">
        <v>2</v>
      </c>
      <c r="C6121" t="s">
        <v>31069</v>
      </c>
      <c r="D6121">
        <v>35321486</v>
      </c>
    </row>
    <row r="6122" spans="1:4" x14ac:dyDescent="0.2">
      <c r="A6122" t="s">
        <v>6608</v>
      </c>
      <c r="B6122">
        <v>3</v>
      </c>
      <c r="C6122" t="s">
        <v>31070</v>
      </c>
      <c r="D6122">
        <v>35321487</v>
      </c>
    </row>
    <row r="6123" spans="1:4" x14ac:dyDescent="0.2">
      <c r="A6123" t="s">
        <v>6608</v>
      </c>
      <c r="B6123">
        <v>4</v>
      </c>
      <c r="C6123" t="s">
        <v>31071</v>
      </c>
      <c r="D6123">
        <v>35321725</v>
      </c>
    </row>
    <row r="6124" spans="1:4" x14ac:dyDescent="0.2">
      <c r="A6124" t="s">
        <v>10920</v>
      </c>
      <c r="B6124">
        <v>1</v>
      </c>
      <c r="C6124" t="s">
        <v>31072</v>
      </c>
      <c r="D6124">
        <v>34200011</v>
      </c>
    </row>
    <row r="6125" spans="1:4" x14ac:dyDescent="0.2">
      <c r="A6125" t="s">
        <v>10920</v>
      </c>
      <c r="B6125">
        <v>2</v>
      </c>
      <c r="C6125" t="s">
        <v>31073</v>
      </c>
      <c r="D6125">
        <v>34200013</v>
      </c>
    </row>
    <row r="6126" spans="1:4" x14ac:dyDescent="0.2">
      <c r="A6126" t="s">
        <v>10920</v>
      </c>
      <c r="B6126">
        <v>3</v>
      </c>
      <c r="C6126" t="s">
        <v>31074</v>
      </c>
      <c r="D6126">
        <v>34200017</v>
      </c>
    </row>
    <row r="6127" spans="1:4" x14ac:dyDescent="0.2">
      <c r="A6127" t="s">
        <v>10920</v>
      </c>
      <c r="B6127">
        <v>4</v>
      </c>
      <c r="C6127" t="s">
        <v>31075</v>
      </c>
      <c r="D6127">
        <v>34200019</v>
      </c>
    </row>
    <row r="6128" spans="1:4" x14ac:dyDescent="0.2">
      <c r="A6128" t="s">
        <v>10920</v>
      </c>
      <c r="B6128">
        <v>5</v>
      </c>
      <c r="C6128" t="s">
        <v>31076</v>
      </c>
      <c r="D6128">
        <v>34200029</v>
      </c>
    </row>
    <row r="6129" spans="1:4" x14ac:dyDescent="0.2">
      <c r="A6129" t="s">
        <v>10920</v>
      </c>
      <c r="B6129">
        <v>6</v>
      </c>
      <c r="C6129" t="s">
        <v>31077</v>
      </c>
      <c r="D6129">
        <v>34200118</v>
      </c>
    </row>
    <row r="6130" spans="1:4" x14ac:dyDescent="0.2">
      <c r="A6130" t="s">
        <v>10920</v>
      </c>
      <c r="B6130">
        <v>7</v>
      </c>
      <c r="C6130" t="s">
        <v>31078</v>
      </c>
      <c r="D6130">
        <v>34200199</v>
      </c>
    </row>
    <row r="6131" spans="1:4" x14ac:dyDescent="0.2">
      <c r="A6131" t="s">
        <v>7499</v>
      </c>
      <c r="B6131">
        <v>1</v>
      </c>
      <c r="C6131" t="s">
        <v>31079</v>
      </c>
      <c r="D6131">
        <v>72300411</v>
      </c>
    </row>
    <row r="6132" spans="1:4" x14ac:dyDescent="0.2">
      <c r="A6132" t="s">
        <v>7499</v>
      </c>
      <c r="B6132">
        <v>2</v>
      </c>
      <c r="C6132" t="s">
        <v>31080</v>
      </c>
      <c r="D6132">
        <v>72300488</v>
      </c>
    </row>
    <row r="6133" spans="1:4" x14ac:dyDescent="0.2">
      <c r="A6133" t="s">
        <v>4556</v>
      </c>
      <c r="B6133">
        <v>1</v>
      </c>
      <c r="C6133" t="s">
        <v>31081</v>
      </c>
      <c r="D6133">
        <v>92200017</v>
      </c>
    </row>
    <row r="6134" spans="1:4" x14ac:dyDescent="0.2">
      <c r="A6134" t="s">
        <v>4556</v>
      </c>
      <c r="B6134">
        <v>2</v>
      </c>
      <c r="C6134" t="s">
        <v>31082</v>
      </c>
      <c r="D6134">
        <v>93100018</v>
      </c>
    </row>
    <row r="6135" spans="1:4" x14ac:dyDescent="0.2">
      <c r="A6135" t="s">
        <v>4556</v>
      </c>
      <c r="B6135">
        <v>3</v>
      </c>
      <c r="C6135" t="s">
        <v>31083</v>
      </c>
      <c r="D6135">
        <v>93100020</v>
      </c>
    </row>
    <row r="6136" spans="1:4" x14ac:dyDescent="0.2">
      <c r="A6136" t="s">
        <v>4556</v>
      </c>
      <c r="B6136">
        <v>4</v>
      </c>
      <c r="C6136" t="s">
        <v>31084</v>
      </c>
      <c r="D6136">
        <v>93200003</v>
      </c>
    </row>
    <row r="6137" spans="1:4" x14ac:dyDescent="0.2">
      <c r="A6137" t="s">
        <v>4007</v>
      </c>
      <c r="B6137">
        <v>1</v>
      </c>
      <c r="C6137" t="s">
        <v>31085</v>
      </c>
      <c r="D6137">
        <v>42320221</v>
      </c>
    </row>
    <row r="6138" spans="1:4" x14ac:dyDescent="0.2">
      <c r="A6138" t="s">
        <v>4007</v>
      </c>
      <c r="B6138">
        <v>2</v>
      </c>
      <c r="C6138" t="s">
        <v>31086</v>
      </c>
      <c r="D6138">
        <v>56220003</v>
      </c>
    </row>
    <row r="6139" spans="1:4" x14ac:dyDescent="0.2">
      <c r="A6139" t="s">
        <v>3349</v>
      </c>
      <c r="B6139">
        <v>1</v>
      </c>
      <c r="C6139" t="s">
        <v>31087</v>
      </c>
      <c r="D6139">
        <v>32220011</v>
      </c>
    </row>
    <row r="6140" spans="1:4" x14ac:dyDescent="0.2">
      <c r="A6140" t="s">
        <v>3349</v>
      </c>
      <c r="B6140">
        <v>2</v>
      </c>
      <c r="C6140" t="s">
        <v>31088</v>
      </c>
      <c r="D6140">
        <v>32220024</v>
      </c>
    </row>
    <row r="6141" spans="1:4" x14ac:dyDescent="0.2">
      <c r="A6141" t="s">
        <v>11948</v>
      </c>
      <c r="B6141">
        <v>1</v>
      </c>
      <c r="C6141" t="s">
        <v>31089</v>
      </c>
      <c r="D6141">
        <v>34200026</v>
      </c>
    </row>
    <row r="6142" spans="1:4" x14ac:dyDescent="0.2">
      <c r="A6142" t="s">
        <v>4776</v>
      </c>
      <c r="B6142">
        <v>1</v>
      </c>
      <c r="C6142" t="s">
        <v>31090</v>
      </c>
      <c r="D6142">
        <v>37130015</v>
      </c>
    </row>
    <row r="6143" spans="1:4" x14ac:dyDescent="0.2">
      <c r="A6143" t="s">
        <v>4776</v>
      </c>
      <c r="B6143">
        <v>2</v>
      </c>
      <c r="C6143" t="s">
        <v>31091</v>
      </c>
      <c r="D6143">
        <v>38140498</v>
      </c>
    </row>
    <row r="6144" spans="1:4" x14ac:dyDescent="0.2">
      <c r="A6144" t="s">
        <v>5922</v>
      </c>
      <c r="B6144">
        <v>1</v>
      </c>
      <c r="C6144" t="s">
        <v>31092</v>
      </c>
      <c r="D6144">
        <v>16100793</v>
      </c>
    </row>
    <row r="6145" spans="1:4" x14ac:dyDescent="0.2">
      <c r="A6145" t="s">
        <v>9322</v>
      </c>
      <c r="B6145">
        <v>1</v>
      </c>
      <c r="C6145" t="s">
        <v>31093</v>
      </c>
      <c r="D6145">
        <v>35321514</v>
      </c>
    </row>
    <row r="6146" spans="1:4" x14ac:dyDescent="0.2">
      <c r="A6146" t="s">
        <v>5313</v>
      </c>
      <c r="B6146">
        <v>1</v>
      </c>
      <c r="C6146" t="s">
        <v>31094</v>
      </c>
      <c r="D6146">
        <v>35321392</v>
      </c>
    </row>
    <row r="6147" spans="1:4" x14ac:dyDescent="0.2">
      <c r="A6147" t="s">
        <v>5313</v>
      </c>
      <c r="B6147">
        <v>2</v>
      </c>
      <c r="C6147" t="s">
        <v>31095</v>
      </c>
      <c r="D6147">
        <v>35321520</v>
      </c>
    </row>
    <row r="6148" spans="1:4" x14ac:dyDescent="0.2">
      <c r="A6148" t="s">
        <v>5352</v>
      </c>
      <c r="B6148">
        <v>1</v>
      </c>
      <c r="C6148" t="s">
        <v>31096</v>
      </c>
      <c r="D6148">
        <v>32180001</v>
      </c>
    </row>
    <row r="6149" spans="1:4" x14ac:dyDescent="0.2">
      <c r="A6149" t="s">
        <v>5352</v>
      </c>
      <c r="B6149">
        <v>2</v>
      </c>
      <c r="C6149" t="s">
        <v>31097</v>
      </c>
      <c r="D6149">
        <v>32180002</v>
      </c>
    </row>
    <row r="6150" spans="1:4" x14ac:dyDescent="0.2">
      <c r="A6150" t="s">
        <v>5352</v>
      </c>
      <c r="B6150">
        <v>3</v>
      </c>
      <c r="C6150" t="s">
        <v>31098</v>
      </c>
      <c r="D6150">
        <v>32180003</v>
      </c>
    </row>
    <row r="6151" spans="1:4" x14ac:dyDescent="0.2">
      <c r="A6151" t="s">
        <v>5352</v>
      </c>
      <c r="B6151">
        <v>4</v>
      </c>
      <c r="C6151" t="s">
        <v>31099</v>
      </c>
      <c r="D6151">
        <v>32180017</v>
      </c>
    </row>
    <row r="6152" spans="1:4" x14ac:dyDescent="0.2">
      <c r="A6152" t="s">
        <v>5352</v>
      </c>
      <c r="B6152">
        <v>5</v>
      </c>
      <c r="C6152" t="s">
        <v>31100</v>
      </c>
      <c r="D6152">
        <v>32190001</v>
      </c>
    </row>
    <row r="6153" spans="1:4" x14ac:dyDescent="0.2">
      <c r="A6153" t="s">
        <v>5352</v>
      </c>
      <c r="B6153">
        <v>6</v>
      </c>
      <c r="C6153" t="s">
        <v>31101</v>
      </c>
      <c r="D6153">
        <v>33100002</v>
      </c>
    </row>
    <row r="6154" spans="1:4" x14ac:dyDescent="0.2">
      <c r="A6154" t="s">
        <v>5352</v>
      </c>
      <c r="B6154">
        <v>7</v>
      </c>
      <c r="C6154" t="s">
        <v>31102</v>
      </c>
      <c r="D6154">
        <v>33100003</v>
      </c>
    </row>
    <row r="6155" spans="1:4" x14ac:dyDescent="0.2">
      <c r="A6155" t="s">
        <v>5352</v>
      </c>
      <c r="B6155">
        <v>8</v>
      </c>
      <c r="C6155" t="s">
        <v>31103</v>
      </c>
      <c r="D6155">
        <v>33100052</v>
      </c>
    </row>
    <row r="6156" spans="1:4" x14ac:dyDescent="0.2">
      <c r="A6156" t="s">
        <v>1242</v>
      </c>
      <c r="B6156">
        <v>1</v>
      </c>
      <c r="C6156" t="s">
        <v>31104</v>
      </c>
      <c r="D6156">
        <v>39100013</v>
      </c>
    </row>
    <row r="6157" spans="1:4" x14ac:dyDescent="0.2">
      <c r="A6157" t="s">
        <v>1242</v>
      </c>
      <c r="B6157">
        <v>2</v>
      </c>
      <c r="C6157" t="s">
        <v>31105</v>
      </c>
      <c r="D6157">
        <v>39100026</v>
      </c>
    </row>
    <row r="6158" spans="1:4" x14ac:dyDescent="0.2">
      <c r="A6158" t="s">
        <v>9514</v>
      </c>
      <c r="B6158">
        <v>1</v>
      </c>
      <c r="C6158" t="s">
        <v>31106</v>
      </c>
      <c r="D6158">
        <v>35200049</v>
      </c>
    </row>
    <row r="6159" spans="1:4" x14ac:dyDescent="0.2">
      <c r="A6159" t="s">
        <v>9514</v>
      </c>
      <c r="B6159">
        <v>2</v>
      </c>
      <c r="C6159" t="s">
        <v>31107</v>
      </c>
      <c r="D6159">
        <v>35330005</v>
      </c>
    </row>
    <row r="6160" spans="1:4" x14ac:dyDescent="0.2">
      <c r="A6160" t="s">
        <v>9514</v>
      </c>
      <c r="B6160">
        <v>3</v>
      </c>
      <c r="C6160" t="s">
        <v>31108</v>
      </c>
      <c r="D6160">
        <v>35330006</v>
      </c>
    </row>
    <row r="6161" spans="1:4" x14ac:dyDescent="0.2">
      <c r="A6161" t="s">
        <v>9514</v>
      </c>
      <c r="B6161">
        <v>4</v>
      </c>
      <c r="C6161" t="s">
        <v>31109</v>
      </c>
      <c r="D6161">
        <v>35330019</v>
      </c>
    </row>
    <row r="6162" spans="1:4" x14ac:dyDescent="0.2">
      <c r="A6162" t="s">
        <v>9514</v>
      </c>
      <c r="B6162">
        <v>5</v>
      </c>
      <c r="C6162" t="s">
        <v>31110</v>
      </c>
      <c r="D6162">
        <v>35330024</v>
      </c>
    </row>
    <row r="6163" spans="1:4" x14ac:dyDescent="0.2">
      <c r="A6163" t="s">
        <v>1536</v>
      </c>
      <c r="B6163">
        <v>1</v>
      </c>
      <c r="C6163" t="s">
        <v>31111</v>
      </c>
      <c r="D6163">
        <v>16101000</v>
      </c>
    </row>
    <row r="6164" spans="1:4" x14ac:dyDescent="0.2">
      <c r="A6164" t="s">
        <v>1536</v>
      </c>
      <c r="B6164">
        <v>2</v>
      </c>
      <c r="C6164" t="s">
        <v>31112</v>
      </c>
      <c r="D6164">
        <v>16101087</v>
      </c>
    </row>
    <row r="6165" spans="1:4" x14ac:dyDescent="0.2">
      <c r="A6165" t="s">
        <v>5821</v>
      </c>
      <c r="B6165">
        <v>1</v>
      </c>
      <c r="C6165" t="s">
        <v>31113</v>
      </c>
      <c r="D6165">
        <v>35321023</v>
      </c>
    </row>
    <row r="6166" spans="1:4" x14ac:dyDescent="0.2">
      <c r="A6166" t="s">
        <v>5821</v>
      </c>
      <c r="B6166">
        <v>2</v>
      </c>
      <c r="C6166" t="s">
        <v>31114</v>
      </c>
      <c r="D6166">
        <v>35321055</v>
      </c>
    </row>
    <row r="6167" spans="1:4" x14ac:dyDescent="0.2">
      <c r="A6167" t="s">
        <v>5821</v>
      </c>
      <c r="B6167">
        <v>3</v>
      </c>
      <c r="C6167" t="s">
        <v>31115</v>
      </c>
      <c r="D6167">
        <v>35321056</v>
      </c>
    </row>
    <row r="6168" spans="1:4" x14ac:dyDescent="0.2">
      <c r="A6168" t="s">
        <v>5821</v>
      </c>
      <c r="B6168">
        <v>4</v>
      </c>
      <c r="C6168" t="s">
        <v>31116</v>
      </c>
      <c r="D6168">
        <v>35321058</v>
      </c>
    </row>
    <row r="6169" spans="1:4" x14ac:dyDescent="0.2">
      <c r="A6169" t="s">
        <v>5821</v>
      </c>
      <c r="B6169">
        <v>5</v>
      </c>
      <c r="C6169" t="s">
        <v>31117</v>
      </c>
      <c r="D6169">
        <v>35321214</v>
      </c>
    </row>
    <row r="6170" spans="1:4" x14ac:dyDescent="0.2">
      <c r="A6170" t="s">
        <v>5821</v>
      </c>
      <c r="B6170">
        <v>6</v>
      </c>
      <c r="C6170" t="s">
        <v>31118</v>
      </c>
      <c r="D6170">
        <v>35321309</v>
      </c>
    </row>
    <row r="6171" spans="1:4" x14ac:dyDescent="0.2">
      <c r="A6171" t="s">
        <v>5821</v>
      </c>
      <c r="B6171">
        <v>7</v>
      </c>
      <c r="C6171" t="s">
        <v>31119</v>
      </c>
      <c r="D6171">
        <v>35321351</v>
      </c>
    </row>
    <row r="6172" spans="1:4" x14ac:dyDescent="0.2">
      <c r="A6172" t="s">
        <v>5821</v>
      </c>
      <c r="B6172">
        <v>8</v>
      </c>
      <c r="C6172" t="s">
        <v>31120</v>
      </c>
      <c r="D6172">
        <v>35321390</v>
      </c>
    </row>
    <row r="6173" spans="1:4" x14ac:dyDescent="0.2">
      <c r="A6173" t="s">
        <v>5821</v>
      </c>
      <c r="B6173">
        <v>9</v>
      </c>
      <c r="C6173" t="s">
        <v>31121</v>
      </c>
      <c r="D6173">
        <v>35321421</v>
      </c>
    </row>
    <row r="6174" spans="1:4" x14ac:dyDescent="0.2">
      <c r="A6174" t="s">
        <v>5821</v>
      </c>
      <c r="B6174">
        <v>10</v>
      </c>
      <c r="C6174" t="s">
        <v>31122</v>
      </c>
      <c r="D6174">
        <v>35321476</v>
      </c>
    </row>
    <row r="6175" spans="1:4" x14ac:dyDescent="0.2">
      <c r="A6175" t="s">
        <v>5821</v>
      </c>
      <c r="B6175">
        <v>11</v>
      </c>
      <c r="C6175" t="s">
        <v>31123</v>
      </c>
      <c r="D6175">
        <v>35321516</v>
      </c>
    </row>
    <row r="6176" spans="1:4" x14ac:dyDescent="0.2">
      <c r="A6176" t="s">
        <v>5821</v>
      </c>
      <c r="B6176">
        <v>12</v>
      </c>
      <c r="C6176" t="s">
        <v>31124</v>
      </c>
      <c r="D6176">
        <v>35321675</v>
      </c>
    </row>
    <row r="6177" spans="1:4" x14ac:dyDescent="0.2">
      <c r="A6177" t="s">
        <v>5821</v>
      </c>
      <c r="B6177">
        <v>13</v>
      </c>
      <c r="C6177" t="s">
        <v>31125</v>
      </c>
      <c r="D6177">
        <v>35321926</v>
      </c>
    </row>
    <row r="6178" spans="1:4" x14ac:dyDescent="0.2">
      <c r="A6178" t="s">
        <v>5821</v>
      </c>
      <c r="B6178">
        <v>14</v>
      </c>
      <c r="C6178" t="s">
        <v>31126</v>
      </c>
      <c r="D6178">
        <v>35324463</v>
      </c>
    </row>
    <row r="6179" spans="1:4" x14ac:dyDescent="0.2">
      <c r="A6179" t="s">
        <v>1027</v>
      </c>
      <c r="B6179">
        <v>1</v>
      </c>
      <c r="C6179" t="s">
        <v>31127</v>
      </c>
      <c r="D6179">
        <v>34200002</v>
      </c>
    </row>
    <row r="6180" spans="1:4" x14ac:dyDescent="0.2">
      <c r="A6180" t="s">
        <v>9875</v>
      </c>
      <c r="B6180">
        <v>1</v>
      </c>
      <c r="C6180" t="s">
        <v>31128</v>
      </c>
      <c r="D6180">
        <v>32460020</v>
      </c>
    </row>
    <row r="6181" spans="1:4" x14ac:dyDescent="0.2">
      <c r="A6181" t="s">
        <v>7835</v>
      </c>
      <c r="B6181">
        <v>1</v>
      </c>
      <c r="C6181" t="s">
        <v>31129</v>
      </c>
      <c r="D6181">
        <v>62230002</v>
      </c>
    </row>
    <row r="6182" spans="1:4" x14ac:dyDescent="0.2">
      <c r="A6182" t="s">
        <v>7835</v>
      </c>
      <c r="B6182">
        <v>2</v>
      </c>
      <c r="C6182" t="s">
        <v>31130</v>
      </c>
      <c r="D6182">
        <v>62230402</v>
      </c>
    </row>
    <row r="6183" spans="1:4" x14ac:dyDescent="0.2">
      <c r="A6183" t="s">
        <v>4697</v>
      </c>
      <c r="B6183">
        <v>1</v>
      </c>
      <c r="C6183" t="s">
        <v>31131</v>
      </c>
      <c r="D6183">
        <v>32210488</v>
      </c>
    </row>
    <row r="6184" spans="1:4" x14ac:dyDescent="0.2">
      <c r="A6184" t="s">
        <v>4697</v>
      </c>
      <c r="B6184">
        <v>2</v>
      </c>
      <c r="C6184" t="s">
        <v>31132</v>
      </c>
      <c r="D6184">
        <v>32210754</v>
      </c>
    </row>
    <row r="6185" spans="1:4" x14ac:dyDescent="0.2">
      <c r="A6185" t="s">
        <v>4067</v>
      </c>
      <c r="B6185">
        <v>1</v>
      </c>
      <c r="C6185" t="s">
        <v>31133</v>
      </c>
      <c r="D6185">
        <v>37130633</v>
      </c>
    </row>
    <row r="6186" spans="1:4" x14ac:dyDescent="0.2">
      <c r="A6186" t="s">
        <v>1672</v>
      </c>
      <c r="B6186">
        <v>1</v>
      </c>
      <c r="C6186" t="s">
        <v>31134</v>
      </c>
      <c r="D6186">
        <v>31100059</v>
      </c>
    </row>
    <row r="6187" spans="1:4" x14ac:dyDescent="0.2">
      <c r="A6187" t="s">
        <v>1672</v>
      </c>
      <c r="B6187">
        <v>2</v>
      </c>
      <c r="C6187" t="s">
        <v>31135</v>
      </c>
      <c r="D6187">
        <v>73300468</v>
      </c>
    </row>
    <row r="6188" spans="1:4" x14ac:dyDescent="0.2">
      <c r="A6188" t="s">
        <v>1672</v>
      </c>
      <c r="B6188">
        <v>3</v>
      </c>
      <c r="C6188" t="s">
        <v>31136</v>
      </c>
      <c r="D6188">
        <v>73300777</v>
      </c>
    </row>
    <row r="6189" spans="1:4" x14ac:dyDescent="0.2">
      <c r="A6189" t="s">
        <v>3718</v>
      </c>
      <c r="B6189">
        <v>1</v>
      </c>
      <c r="C6189" t="s">
        <v>31137</v>
      </c>
      <c r="D6189">
        <v>32230002</v>
      </c>
    </row>
    <row r="6190" spans="1:4" x14ac:dyDescent="0.2">
      <c r="A6190" t="s">
        <v>3718</v>
      </c>
      <c r="B6190">
        <v>2</v>
      </c>
      <c r="C6190" t="s">
        <v>31138</v>
      </c>
      <c r="D6190">
        <v>32240459</v>
      </c>
    </row>
    <row r="6191" spans="1:4" x14ac:dyDescent="0.2">
      <c r="A6191" t="s">
        <v>3718</v>
      </c>
      <c r="B6191">
        <v>3</v>
      </c>
      <c r="C6191" t="s">
        <v>31139</v>
      </c>
      <c r="D6191">
        <v>32241784</v>
      </c>
    </row>
    <row r="6192" spans="1:4" x14ac:dyDescent="0.2">
      <c r="A6192" t="s">
        <v>4806</v>
      </c>
      <c r="B6192">
        <v>1</v>
      </c>
      <c r="C6192" t="s">
        <v>31140</v>
      </c>
      <c r="D6192">
        <v>16100722</v>
      </c>
    </row>
    <row r="6193" spans="1:4" x14ac:dyDescent="0.2">
      <c r="A6193" t="s">
        <v>4806</v>
      </c>
      <c r="B6193">
        <v>2</v>
      </c>
      <c r="C6193" t="s">
        <v>31141</v>
      </c>
      <c r="D6193">
        <v>16100733</v>
      </c>
    </row>
    <row r="6194" spans="1:4" x14ac:dyDescent="0.2">
      <c r="A6194" t="s">
        <v>4806</v>
      </c>
      <c r="B6194">
        <v>3</v>
      </c>
      <c r="C6194" t="s">
        <v>31142</v>
      </c>
      <c r="D6194">
        <v>16100787</v>
      </c>
    </row>
    <row r="6195" spans="1:4" x14ac:dyDescent="0.2">
      <c r="A6195" t="s">
        <v>4806</v>
      </c>
      <c r="B6195">
        <v>4</v>
      </c>
      <c r="C6195" t="s">
        <v>31143</v>
      </c>
      <c r="D6195">
        <v>16101072</v>
      </c>
    </row>
    <row r="6196" spans="1:4" x14ac:dyDescent="0.2">
      <c r="A6196" t="s">
        <v>11660</v>
      </c>
      <c r="B6196">
        <v>1</v>
      </c>
      <c r="C6196" t="s">
        <v>31144</v>
      </c>
      <c r="D6196">
        <v>12430722</v>
      </c>
    </row>
    <row r="6197" spans="1:4" x14ac:dyDescent="0.2">
      <c r="A6197" t="s">
        <v>11660</v>
      </c>
      <c r="B6197">
        <v>2</v>
      </c>
      <c r="C6197" t="s">
        <v>31145</v>
      </c>
      <c r="D6197">
        <v>37540003</v>
      </c>
    </row>
    <row r="6198" spans="1:4" x14ac:dyDescent="0.2">
      <c r="A6198" t="s">
        <v>11660</v>
      </c>
      <c r="B6198">
        <v>3</v>
      </c>
      <c r="C6198" t="s">
        <v>31146</v>
      </c>
      <c r="D6198">
        <v>37540017</v>
      </c>
    </row>
    <row r="6199" spans="1:4" x14ac:dyDescent="0.2">
      <c r="A6199" t="s">
        <v>11660</v>
      </c>
      <c r="B6199">
        <v>4</v>
      </c>
      <c r="C6199" t="s">
        <v>31147</v>
      </c>
      <c r="D6199">
        <v>37540077</v>
      </c>
    </row>
    <row r="6200" spans="1:4" x14ac:dyDescent="0.2">
      <c r="A6200" t="s">
        <v>9244</v>
      </c>
      <c r="B6200">
        <v>1</v>
      </c>
      <c r="C6200" t="s">
        <v>31148</v>
      </c>
      <c r="D6200">
        <v>34100005</v>
      </c>
    </row>
    <row r="6201" spans="1:4" x14ac:dyDescent="0.2">
      <c r="A6201" t="s">
        <v>10908</v>
      </c>
      <c r="B6201">
        <v>1</v>
      </c>
      <c r="C6201" t="s">
        <v>31149</v>
      </c>
      <c r="D6201">
        <v>35321448</v>
      </c>
    </row>
    <row r="6202" spans="1:4" x14ac:dyDescent="0.2">
      <c r="A6202" t="s">
        <v>10908</v>
      </c>
      <c r="B6202">
        <v>2</v>
      </c>
      <c r="C6202" t="s">
        <v>31150</v>
      </c>
      <c r="D6202">
        <v>35321456</v>
      </c>
    </row>
    <row r="6203" spans="1:4" x14ac:dyDescent="0.2">
      <c r="A6203" t="s">
        <v>10908</v>
      </c>
      <c r="B6203">
        <v>3</v>
      </c>
      <c r="C6203" t="s">
        <v>31151</v>
      </c>
      <c r="D6203">
        <v>35321514</v>
      </c>
    </row>
    <row r="6204" spans="1:4" x14ac:dyDescent="0.2">
      <c r="A6204" t="s">
        <v>10908</v>
      </c>
      <c r="B6204">
        <v>4</v>
      </c>
      <c r="C6204" t="s">
        <v>31152</v>
      </c>
      <c r="D6204">
        <v>35321516</v>
      </c>
    </row>
    <row r="6205" spans="1:4" x14ac:dyDescent="0.2">
      <c r="A6205" t="s">
        <v>11213</v>
      </c>
      <c r="B6205">
        <v>1</v>
      </c>
      <c r="C6205" t="s">
        <v>31153</v>
      </c>
      <c r="D6205">
        <v>12430735</v>
      </c>
    </row>
    <row r="6206" spans="1:4" x14ac:dyDescent="0.2">
      <c r="A6206" t="s">
        <v>11213</v>
      </c>
      <c r="B6206">
        <v>2</v>
      </c>
      <c r="C6206" t="s">
        <v>31154</v>
      </c>
      <c r="D6206">
        <v>12430736</v>
      </c>
    </row>
    <row r="6207" spans="1:4" x14ac:dyDescent="0.2">
      <c r="A6207" t="s">
        <v>11213</v>
      </c>
      <c r="B6207">
        <v>3</v>
      </c>
      <c r="C6207" t="s">
        <v>31155</v>
      </c>
      <c r="D6207">
        <v>12430739</v>
      </c>
    </row>
    <row r="6208" spans="1:4" x14ac:dyDescent="0.2">
      <c r="A6208" t="s">
        <v>11213</v>
      </c>
      <c r="B6208">
        <v>4</v>
      </c>
      <c r="C6208" t="s">
        <v>31156</v>
      </c>
      <c r="D6208">
        <v>12430767</v>
      </c>
    </row>
    <row r="6209" spans="1:4" x14ac:dyDescent="0.2">
      <c r="A6209" t="s">
        <v>11213</v>
      </c>
      <c r="B6209">
        <v>5</v>
      </c>
      <c r="C6209" t="s">
        <v>31157</v>
      </c>
      <c r="D6209">
        <v>12430774</v>
      </c>
    </row>
    <row r="6210" spans="1:4" x14ac:dyDescent="0.2">
      <c r="A6210" t="s">
        <v>11213</v>
      </c>
      <c r="B6210">
        <v>6</v>
      </c>
      <c r="C6210" t="s">
        <v>31158</v>
      </c>
      <c r="D6210">
        <v>12431077</v>
      </c>
    </row>
    <row r="6211" spans="1:4" x14ac:dyDescent="0.2">
      <c r="A6211" t="s">
        <v>11213</v>
      </c>
      <c r="B6211">
        <v>7</v>
      </c>
      <c r="C6211" t="s">
        <v>31159</v>
      </c>
      <c r="D6211">
        <v>13230634</v>
      </c>
    </row>
    <row r="6212" spans="1:4" x14ac:dyDescent="0.2">
      <c r="A6212" t="s">
        <v>11213</v>
      </c>
      <c r="B6212">
        <v>8</v>
      </c>
      <c r="C6212" t="s">
        <v>31160</v>
      </c>
      <c r="D6212">
        <v>13230684</v>
      </c>
    </row>
    <row r="6213" spans="1:4" x14ac:dyDescent="0.2">
      <c r="A6213" t="s">
        <v>11213</v>
      </c>
      <c r="B6213">
        <v>9</v>
      </c>
      <c r="C6213" t="s">
        <v>31161</v>
      </c>
      <c r="D6213">
        <v>13231645</v>
      </c>
    </row>
    <row r="6214" spans="1:4" x14ac:dyDescent="0.2">
      <c r="A6214" t="s">
        <v>11747</v>
      </c>
      <c r="B6214">
        <v>1</v>
      </c>
      <c r="C6214" t="s">
        <v>31162</v>
      </c>
      <c r="D6214">
        <v>13230404</v>
      </c>
    </row>
    <row r="6215" spans="1:4" x14ac:dyDescent="0.2">
      <c r="A6215" t="s">
        <v>11747</v>
      </c>
      <c r="B6215">
        <v>2</v>
      </c>
      <c r="C6215" t="s">
        <v>31163</v>
      </c>
      <c r="D6215">
        <v>13230487</v>
      </c>
    </row>
    <row r="6216" spans="1:4" x14ac:dyDescent="0.2">
      <c r="A6216" t="s">
        <v>11747</v>
      </c>
      <c r="B6216">
        <v>3</v>
      </c>
      <c r="C6216" t="s">
        <v>31164</v>
      </c>
      <c r="D6216">
        <v>13231264</v>
      </c>
    </row>
    <row r="6217" spans="1:4" x14ac:dyDescent="0.2">
      <c r="A6217" t="s">
        <v>6684</v>
      </c>
      <c r="B6217">
        <v>1</v>
      </c>
      <c r="C6217" t="s">
        <v>31165</v>
      </c>
      <c r="D6217">
        <v>34100003</v>
      </c>
    </row>
    <row r="6218" spans="1:4" x14ac:dyDescent="0.2">
      <c r="A6218" t="s">
        <v>6684</v>
      </c>
      <c r="B6218">
        <v>2</v>
      </c>
      <c r="C6218" t="s">
        <v>31166</v>
      </c>
      <c r="D6218">
        <v>34200011</v>
      </c>
    </row>
    <row r="6219" spans="1:4" x14ac:dyDescent="0.2">
      <c r="A6219" t="s">
        <v>6684</v>
      </c>
      <c r="B6219">
        <v>3</v>
      </c>
      <c r="C6219" t="s">
        <v>31167</v>
      </c>
      <c r="D6219">
        <v>34200013</v>
      </c>
    </row>
    <row r="6220" spans="1:4" x14ac:dyDescent="0.2">
      <c r="A6220" t="s">
        <v>6684</v>
      </c>
      <c r="B6220">
        <v>4</v>
      </c>
      <c r="C6220" t="s">
        <v>31168</v>
      </c>
      <c r="D6220">
        <v>34200018</v>
      </c>
    </row>
    <row r="6221" spans="1:4" x14ac:dyDescent="0.2">
      <c r="A6221" t="s">
        <v>6684</v>
      </c>
      <c r="B6221">
        <v>5</v>
      </c>
      <c r="C6221" t="s">
        <v>31169</v>
      </c>
      <c r="D6221">
        <v>34200019</v>
      </c>
    </row>
    <row r="6222" spans="1:4" x14ac:dyDescent="0.2">
      <c r="A6222" t="s">
        <v>6684</v>
      </c>
      <c r="B6222">
        <v>6</v>
      </c>
      <c r="C6222" t="s">
        <v>31170</v>
      </c>
      <c r="D6222">
        <v>34200027</v>
      </c>
    </row>
    <row r="6223" spans="1:4" x14ac:dyDescent="0.2">
      <c r="A6223" t="s">
        <v>6684</v>
      </c>
      <c r="B6223">
        <v>7</v>
      </c>
      <c r="C6223" t="s">
        <v>31171</v>
      </c>
      <c r="D6223">
        <v>34200029</v>
      </c>
    </row>
    <row r="6224" spans="1:4" x14ac:dyDescent="0.2">
      <c r="A6224" t="s">
        <v>6684</v>
      </c>
      <c r="B6224">
        <v>8</v>
      </c>
      <c r="C6224" t="s">
        <v>31172</v>
      </c>
      <c r="D6224">
        <v>34200110</v>
      </c>
    </row>
    <row r="6225" spans="1:4" x14ac:dyDescent="0.2">
      <c r="A6225" t="s">
        <v>9610</v>
      </c>
      <c r="B6225">
        <v>1</v>
      </c>
      <c r="C6225" t="s">
        <v>31173</v>
      </c>
      <c r="D6225">
        <v>13230412</v>
      </c>
    </row>
    <row r="6226" spans="1:4" x14ac:dyDescent="0.2">
      <c r="A6226" t="s">
        <v>9610</v>
      </c>
      <c r="B6226">
        <v>2</v>
      </c>
      <c r="C6226" t="s">
        <v>31174</v>
      </c>
      <c r="D6226">
        <v>13230666</v>
      </c>
    </row>
    <row r="6227" spans="1:4" x14ac:dyDescent="0.2">
      <c r="A6227" t="s">
        <v>5196</v>
      </c>
      <c r="B6227">
        <v>1</v>
      </c>
      <c r="C6227" t="s">
        <v>31175</v>
      </c>
      <c r="D6227">
        <v>36120588</v>
      </c>
    </row>
    <row r="6228" spans="1:4" x14ac:dyDescent="0.2">
      <c r="A6228" t="s">
        <v>5196</v>
      </c>
      <c r="B6228">
        <v>2</v>
      </c>
      <c r="C6228" t="s">
        <v>31176</v>
      </c>
      <c r="D6228">
        <v>36130023</v>
      </c>
    </row>
    <row r="6229" spans="1:4" x14ac:dyDescent="0.2">
      <c r="A6229" t="s">
        <v>5196</v>
      </c>
      <c r="B6229">
        <v>3</v>
      </c>
      <c r="C6229" t="s">
        <v>31177</v>
      </c>
      <c r="D6229">
        <v>36130544</v>
      </c>
    </row>
    <row r="6230" spans="1:4" x14ac:dyDescent="0.2">
      <c r="A6230" t="s">
        <v>10228</v>
      </c>
      <c r="B6230">
        <v>1</v>
      </c>
      <c r="C6230" t="s">
        <v>31178</v>
      </c>
      <c r="D6230">
        <v>37220682</v>
      </c>
    </row>
    <row r="6231" spans="1:4" x14ac:dyDescent="0.2">
      <c r="A6231" t="s">
        <v>10228</v>
      </c>
      <c r="B6231">
        <v>2</v>
      </c>
      <c r="C6231" t="s">
        <v>31179</v>
      </c>
      <c r="D6231">
        <v>37220689</v>
      </c>
    </row>
    <row r="6232" spans="1:4" x14ac:dyDescent="0.2">
      <c r="A6232" t="s">
        <v>10228</v>
      </c>
      <c r="B6232">
        <v>3</v>
      </c>
      <c r="C6232" t="s">
        <v>31180</v>
      </c>
      <c r="D6232">
        <v>37220900</v>
      </c>
    </row>
    <row r="6233" spans="1:4" x14ac:dyDescent="0.2">
      <c r="A6233" t="s">
        <v>10228</v>
      </c>
      <c r="B6233">
        <v>4</v>
      </c>
      <c r="C6233" t="s">
        <v>31181</v>
      </c>
      <c r="D6233">
        <v>38140024</v>
      </c>
    </row>
    <row r="6234" spans="1:4" x14ac:dyDescent="0.2">
      <c r="A6234" t="s">
        <v>10228</v>
      </c>
      <c r="B6234">
        <v>5</v>
      </c>
      <c r="C6234" t="s">
        <v>31182</v>
      </c>
      <c r="D6234">
        <v>38140464</v>
      </c>
    </row>
    <row r="6235" spans="1:4" x14ac:dyDescent="0.2">
      <c r="A6235" t="s">
        <v>10228</v>
      </c>
      <c r="B6235">
        <v>6</v>
      </c>
      <c r="C6235" t="s">
        <v>31183</v>
      </c>
      <c r="D6235">
        <v>38140485</v>
      </c>
    </row>
    <row r="6236" spans="1:4" x14ac:dyDescent="0.2">
      <c r="A6236" t="s">
        <v>10228</v>
      </c>
      <c r="B6236">
        <v>7</v>
      </c>
      <c r="C6236" t="s">
        <v>31184</v>
      </c>
      <c r="D6236">
        <v>38140486</v>
      </c>
    </row>
    <row r="6237" spans="1:4" x14ac:dyDescent="0.2">
      <c r="A6237" t="s">
        <v>10228</v>
      </c>
      <c r="B6237">
        <v>8</v>
      </c>
      <c r="C6237" t="s">
        <v>31185</v>
      </c>
      <c r="D6237">
        <v>38140498</v>
      </c>
    </row>
    <row r="6238" spans="1:4" x14ac:dyDescent="0.2">
      <c r="A6238" t="s">
        <v>10228</v>
      </c>
      <c r="B6238">
        <v>9</v>
      </c>
      <c r="C6238" t="s">
        <v>31186</v>
      </c>
      <c r="D6238">
        <v>38160020</v>
      </c>
    </row>
    <row r="6239" spans="1:4" x14ac:dyDescent="0.2">
      <c r="A6239" t="s">
        <v>7374</v>
      </c>
      <c r="B6239">
        <v>1</v>
      </c>
      <c r="C6239" t="s">
        <v>31187</v>
      </c>
      <c r="D6239">
        <v>37210005</v>
      </c>
    </row>
    <row r="6240" spans="1:4" x14ac:dyDescent="0.2">
      <c r="A6240" t="s">
        <v>7374</v>
      </c>
      <c r="B6240">
        <v>2</v>
      </c>
      <c r="C6240" t="s">
        <v>31188</v>
      </c>
      <c r="D6240">
        <v>37210015</v>
      </c>
    </row>
    <row r="6241" spans="1:4" x14ac:dyDescent="0.2">
      <c r="A6241" t="s">
        <v>7374</v>
      </c>
      <c r="B6241">
        <v>3</v>
      </c>
      <c r="C6241" t="s">
        <v>31189</v>
      </c>
      <c r="D6241">
        <v>37260004</v>
      </c>
    </row>
    <row r="6242" spans="1:4" x14ac:dyDescent="0.2">
      <c r="A6242" t="s">
        <v>7374</v>
      </c>
      <c r="B6242">
        <v>4</v>
      </c>
      <c r="C6242" t="s">
        <v>31190</v>
      </c>
      <c r="D6242">
        <v>37260006</v>
      </c>
    </row>
    <row r="6243" spans="1:4" x14ac:dyDescent="0.2">
      <c r="A6243" t="s">
        <v>7374</v>
      </c>
      <c r="B6243">
        <v>5</v>
      </c>
      <c r="C6243" t="s">
        <v>31191</v>
      </c>
      <c r="D6243">
        <v>39100023</v>
      </c>
    </row>
    <row r="6244" spans="1:4" x14ac:dyDescent="0.2">
      <c r="A6244" t="s">
        <v>7374</v>
      </c>
      <c r="B6244">
        <v>6</v>
      </c>
      <c r="C6244" t="s">
        <v>31192</v>
      </c>
      <c r="D6244">
        <v>39200440</v>
      </c>
    </row>
    <row r="6245" spans="1:4" x14ac:dyDescent="0.2">
      <c r="A6245" t="s">
        <v>1783</v>
      </c>
      <c r="B6245">
        <v>1</v>
      </c>
      <c r="C6245" t="s">
        <v>31193</v>
      </c>
      <c r="D6245">
        <v>32210488</v>
      </c>
    </row>
    <row r="6246" spans="1:4" x14ac:dyDescent="0.2">
      <c r="A6246" t="s">
        <v>1783</v>
      </c>
      <c r="B6246">
        <v>2</v>
      </c>
      <c r="C6246" t="s">
        <v>31194</v>
      </c>
      <c r="D6246">
        <v>32210754</v>
      </c>
    </row>
    <row r="6247" spans="1:4" x14ac:dyDescent="0.2">
      <c r="A6247" t="s">
        <v>1783</v>
      </c>
      <c r="B6247">
        <v>3</v>
      </c>
      <c r="C6247" t="s">
        <v>31195</v>
      </c>
      <c r="D6247">
        <v>32211328</v>
      </c>
    </row>
    <row r="6248" spans="1:4" x14ac:dyDescent="0.2">
      <c r="A6248" t="s">
        <v>1783</v>
      </c>
      <c r="B6248">
        <v>4</v>
      </c>
      <c r="C6248" t="s">
        <v>31196</v>
      </c>
      <c r="D6248">
        <v>73200784</v>
      </c>
    </row>
    <row r="6249" spans="1:4" x14ac:dyDescent="0.2">
      <c r="A6249" t="s">
        <v>1783</v>
      </c>
      <c r="B6249">
        <v>5</v>
      </c>
      <c r="C6249" t="s">
        <v>31197</v>
      </c>
      <c r="D6249">
        <v>73200785</v>
      </c>
    </row>
    <row r="6250" spans="1:4" x14ac:dyDescent="0.2">
      <c r="A6250" t="s">
        <v>10826</v>
      </c>
      <c r="B6250">
        <v>1</v>
      </c>
      <c r="C6250" t="s">
        <v>31198</v>
      </c>
      <c r="D6250">
        <v>34200013</v>
      </c>
    </row>
    <row r="6251" spans="1:4" x14ac:dyDescent="0.2">
      <c r="A6251" t="s">
        <v>4226</v>
      </c>
      <c r="B6251">
        <v>1</v>
      </c>
      <c r="C6251" t="s">
        <v>31199</v>
      </c>
      <c r="D6251">
        <v>34200017</v>
      </c>
    </row>
    <row r="6252" spans="1:4" x14ac:dyDescent="0.2">
      <c r="A6252" t="s">
        <v>4226</v>
      </c>
      <c r="B6252">
        <v>2</v>
      </c>
      <c r="C6252" t="s">
        <v>31200</v>
      </c>
      <c r="D6252">
        <v>34200018</v>
      </c>
    </row>
    <row r="6253" spans="1:4" x14ac:dyDescent="0.2">
      <c r="A6253" t="s">
        <v>4226</v>
      </c>
      <c r="B6253">
        <v>3</v>
      </c>
      <c r="C6253" t="s">
        <v>31201</v>
      </c>
      <c r="D6253">
        <v>34200029</v>
      </c>
    </row>
    <row r="6254" spans="1:4" x14ac:dyDescent="0.2">
      <c r="A6254" t="s">
        <v>4226</v>
      </c>
      <c r="B6254">
        <v>4</v>
      </c>
      <c r="C6254" t="s">
        <v>31202</v>
      </c>
      <c r="D6254">
        <v>34200118</v>
      </c>
    </row>
    <row r="6255" spans="1:4" x14ac:dyDescent="0.2">
      <c r="A6255" t="s">
        <v>2599</v>
      </c>
      <c r="B6255">
        <v>1</v>
      </c>
      <c r="C6255" t="s">
        <v>31203</v>
      </c>
      <c r="D6255">
        <v>42320718</v>
      </c>
    </row>
    <row r="6256" spans="1:4" x14ac:dyDescent="0.2">
      <c r="A6256" t="s">
        <v>5656</v>
      </c>
      <c r="B6256">
        <v>1</v>
      </c>
      <c r="C6256" t="s">
        <v>31204</v>
      </c>
      <c r="D6256">
        <v>34200004</v>
      </c>
    </row>
    <row r="6257" spans="1:4" x14ac:dyDescent="0.2">
      <c r="A6257" t="s">
        <v>5656</v>
      </c>
      <c r="B6257">
        <v>2</v>
      </c>
      <c r="C6257" t="s">
        <v>31205</v>
      </c>
      <c r="D6257">
        <v>34200007</v>
      </c>
    </row>
    <row r="6258" spans="1:4" x14ac:dyDescent="0.2">
      <c r="A6258" t="s">
        <v>5656</v>
      </c>
      <c r="B6258">
        <v>3</v>
      </c>
      <c r="C6258" t="s">
        <v>31206</v>
      </c>
      <c r="D6258">
        <v>34200054</v>
      </c>
    </row>
    <row r="6259" spans="1:4" x14ac:dyDescent="0.2">
      <c r="A6259" t="s">
        <v>5656</v>
      </c>
      <c r="B6259">
        <v>4</v>
      </c>
      <c r="C6259" t="s">
        <v>31207</v>
      </c>
      <c r="D6259">
        <v>34200064</v>
      </c>
    </row>
    <row r="6260" spans="1:4" x14ac:dyDescent="0.2">
      <c r="A6260" t="s">
        <v>5656</v>
      </c>
      <c r="B6260">
        <v>5</v>
      </c>
      <c r="C6260" t="s">
        <v>31208</v>
      </c>
      <c r="D6260">
        <v>44120002</v>
      </c>
    </row>
    <row r="6261" spans="1:4" x14ac:dyDescent="0.2">
      <c r="A6261" t="s">
        <v>9955</v>
      </c>
      <c r="B6261">
        <v>1</v>
      </c>
      <c r="C6261" t="s">
        <v>31209</v>
      </c>
      <c r="D6261">
        <v>22130644</v>
      </c>
    </row>
    <row r="6262" spans="1:4" x14ac:dyDescent="0.2">
      <c r="A6262" t="s">
        <v>9325</v>
      </c>
      <c r="B6262">
        <v>1</v>
      </c>
      <c r="C6262" t="s">
        <v>31210</v>
      </c>
      <c r="D6262">
        <v>62250021</v>
      </c>
    </row>
    <row r="6263" spans="1:4" x14ac:dyDescent="0.2">
      <c r="A6263" t="s">
        <v>9325</v>
      </c>
      <c r="B6263">
        <v>2</v>
      </c>
      <c r="C6263" t="s">
        <v>31211</v>
      </c>
      <c r="D6263">
        <v>93300004</v>
      </c>
    </row>
    <row r="6264" spans="1:4" x14ac:dyDescent="0.2">
      <c r="A6264" t="s">
        <v>9325</v>
      </c>
      <c r="B6264">
        <v>3</v>
      </c>
      <c r="C6264" t="s">
        <v>31212</v>
      </c>
      <c r="D6264">
        <v>93300847</v>
      </c>
    </row>
    <row r="6265" spans="1:4" x14ac:dyDescent="0.2">
      <c r="A6265" t="s">
        <v>9325</v>
      </c>
      <c r="B6265">
        <v>4</v>
      </c>
      <c r="C6265" t="s">
        <v>31213</v>
      </c>
      <c r="D6265">
        <v>93310020</v>
      </c>
    </row>
    <row r="6266" spans="1:4" x14ac:dyDescent="0.2">
      <c r="A6266" t="s">
        <v>9325</v>
      </c>
      <c r="B6266">
        <v>5</v>
      </c>
      <c r="C6266" t="s">
        <v>31214</v>
      </c>
      <c r="D6266">
        <v>93500433</v>
      </c>
    </row>
    <row r="6267" spans="1:4" x14ac:dyDescent="0.2">
      <c r="A6267" t="s">
        <v>4274</v>
      </c>
      <c r="B6267">
        <v>1</v>
      </c>
      <c r="C6267" t="s">
        <v>31215</v>
      </c>
      <c r="D6267">
        <v>31100495</v>
      </c>
    </row>
    <row r="6268" spans="1:4" x14ac:dyDescent="0.2">
      <c r="A6268" t="s">
        <v>4274</v>
      </c>
      <c r="B6268">
        <v>2</v>
      </c>
      <c r="C6268" t="s">
        <v>31216</v>
      </c>
      <c r="D6268">
        <v>31100995</v>
      </c>
    </row>
    <row r="6269" spans="1:4" x14ac:dyDescent="0.2">
      <c r="A6269" t="s">
        <v>4274</v>
      </c>
      <c r="B6269">
        <v>3</v>
      </c>
      <c r="C6269" t="s">
        <v>31217</v>
      </c>
      <c r="D6269">
        <v>32211888</v>
      </c>
    </row>
    <row r="6270" spans="1:4" x14ac:dyDescent="0.2">
      <c r="A6270" t="s">
        <v>4524</v>
      </c>
      <c r="B6270">
        <v>1</v>
      </c>
      <c r="C6270" t="s">
        <v>31218</v>
      </c>
      <c r="D6270">
        <v>21100444</v>
      </c>
    </row>
    <row r="6271" spans="1:4" x14ac:dyDescent="0.2">
      <c r="A6271" t="s">
        <v>4524</v>
      </c>
      <c r="B6271">
        <v>2</v>
      </c>
      <c r="C6271" t="s">
        <v>31219</v>
      </c>
      <c r="D6271">
        <v>39200440</v>
      </c>
    </row>
    <row r="6272" spans="1:4" x14ac:dyDescent="0.2">
      <c r="A6272" t="s">
        <v>4524</v>
      </c>
      <c r="B6272">
        <v>3</v>
      </c>
      <c r="C6272" t="s">
        <v>31220</v>
      </c>
      <c r="D6272">
        <v>39200466</v>
      </c>
    </row>
    <row r="6273" spans="1:4" x14ac:dyDescent="0.2">
      <c r="A6273" t="s">
        <v>1386</v>
      </c>
      <c r="B6273">
        <v>1</v>
      </c>
      <c r="C6273" t="s">
        <v>31221</v>
      </c>
      <c r="D6273">
        <v>16200244</v>
      </c>
    </row>
    <row r="6274" spans="1:4" x14ac:dyDescent="0.2">
      <c r="A6274" t="s">
        <v>1386</v>
      </c>
      <c r="B6274">
        <v>2</v>
      </c>
      <c r="C6274" t="s">
        <v>31222</v>
      </c>
      <c r="D6274">
        <v>16200437</v>
      </c>
    </row>
    <row r="6275" spans="1:4" x14ac:dyDescent="0.2">
      <c r="A6275" t="s">
        <v>1386</v>
      </c>
      <c r="B6275">
        <v>3</v>
      </c>
      <c r="C6275" t="s">
        <v>31223</v>
      </c>
      <c r="D6275">
        <v>16200844</v>
      </c>
    </row>
    <row r="6276" spans="1:4" x14ac:dyDescent="0.2">
      <c r="A6276" t="s">
        <v>1386</v>
      </c>
      <c r="B6276">
        <v>4</v>
      </c>
      <c r="C6276" t="s">
        <v>31224</v>
      </c>
      <c r="D6276">
        <v>16200896</v>
      </c>
    </row>
    <row r="6277" spans="1:4" x14ac:dyDescent="0.2">
      <c r="A6277" t="s">
        <v>1386</v>
      </c>
      <c r="B6277">
        <v>5</v>
      </c>
      <c r="C6277" t="s">
        <v>31225</v>
      </c>
      <c r="D6277">
        <v>16200952</v>
      </c>
    </row>
    <row r="6278" spans="1:4" x14ac:dyDescent="0.2">
      <c r="A6278" t="s">
        <v>4491</v>
      </c>
      <c r="B6278">
        <v>1</v>
      </c>
      <c r="C6278" t="s">
        <v>31226</v>
      </c>
      <c r="D6278">
        <v>62250019</v>
      </c>
    </row>
    <row r="6279" spans="1:4" x14ac:dyDescent="0.2">
      <c r="A6279" t="s">
        <v>4491</v>
      </c>
      <c r="B6279">
        <v>2</v>
      </c>
      <c r="C6279" t="s">
        <v>31227</v>
      </c>
      <c r="D6279">
        <v>62250020</v>
      </c>
    </row>
    <row r="6280" spans="1:4" x14ac:dyDescent="0.2">
      <c r="A6280" t="s">
        <v>4491</v>
      </c>
      <c r="B6280">
        <v>3</v>
      </c>
      <c r="C6280" t="s">
        <v>31228</v>
      </c>
      <c r="D6280">
        <v>62250021</v>
      </c>
    </row>
    <row r="6281" spans="1:4" x14ac:dyDescent="0.2">
      <c r="A6281" t="s">
        <v>4491</v>
      </c>
      <c r="B6281">
        <v>4</v>
      </c>
      <c r="C6281" t="s">
        <v>31229</v>
      </c>
      <c r="D6281">
        <v>62250060</v>
      </c>
    </row>
    <row r="6282" spans="1:4" x14ac:dyDescent="0.2">
      <c r="A6282" t="s">
        <v>4491</v>
      </c>
      <c r="B6282">
        <v>5</v>
      </c>
      <c r="C6282" t="s">
        <v>31230</v>
      </c>
      <c r="D6282">
        <v>93500062</v>
      </c>
    </row>
    <row r="6283" spans="1:4" x14ac:dyDescent="0.2">
      <c r="A6283" t="s">
        <v>4491</v>
      </c>
      <c r="B6283">
        <v>6</v>
      </c>
      <c r="C6283" t="s">
        <v>31231</v>
      </c>
      <c r="D6283">
        <v>93500433</v>
      </c>
    </row>
    <row r="6284" spans="1:4" x14ac:dyDescent="0.2">
      <c r="A6284" t="s">
        <v>4491</v>
      </c>
      <c r="B6284">
        <v>7</v>
      </c>
      <c r="C6284" t="s">
        <v>31232</v>
      </c>
      <c r="D6284">
        <v>93500471</v>
      </c>
    </row>
    <row r="6285" spans="1:4" x14ac:dyDescent="0.2">
      <c r="A6285" t="s">
        <v>2560</v>
      </c>
      <c r="B6285">
        <v>1</v>
      </c>
      <c r="C6285" t="s">
        <v>31233</v>
      </c>
      <c r="D6285">
        <v>35321866</v>
      </c>
    </row>
    <row r="6286" spans="1:4" x14ac:dyDescent="0.2">
      <c r="A6286" t="s">
        <v>2449</v>
      </c>
      <c r="B6286">
        <v>1</v>
      </c>
      <c r="C6286" t="s">
        <v>31234</v>
      </c>
      <c r="D6286">
        <v>32230001</v>
      </c>
    </row>
    <row r="6287" spans="1:4" x14ac:dyDescent="0.2">
      <c r="A6287" t="s">
        <v>5767</v>
      </c>
      <c r="B6287">
        <v>1</v>
      </c>
      <c r="C6287" t="s">
        <v>31235</v>
      </c>
      <c r="D6287">
        <v>35321223</v>
      </c>
    </row>
    <row r="6288" spans="1:4" x14ac:dyDescent="0.2">
      <c r="A6288" t="s">
        <v>5767</v>
      </c>
      <c r="B6288">
        <v>2</v>
      </c>
      <c r="C6288" t="s">
        <v>31236</v>
      </c>
      <c r="D6288">
        <v>35321469</v>
      </c>
    </row>
    <row r="6289" spans="1:4" x14ac:dyDescent="0.2">
      <c r="A6289" t="s">
        <v>5767</v>
      </c>
      <c r="B6289">
        <v>3</v>
      </c>
      <c r="C6289" t="s">
        <v>31237</v>
      </c>
      <c r="D6289">
        <v>35321866</v>
      </c>
    </row>
    <row r="6290" spans="1:4" x14ac:dyDescent="0.2">
      <c r="A6290" t="s">
        <v>4364</v>
      </c>
      <c r="B6290">
        <v>1</v>
      </c>
      <c r="C6290" t="s">
        <v>31238</v>
      </c>
      <c r="D6290">
        <v>37220622</v>
      </c>
    </row>
    <row r="6291" spans="1:4" x14ac:dyDescent="0.2">
      <c r="A6291" t="s">
        <v>1476</v>
      </c>
      <c r="B6291">
        <v>1</v>
      </c>
      <c r="C6291" t="s">
        <v>31239</v>
      </c>
      <c r="D6291">
        <v>34200026</v>
      </c>
    </row>
    <row r="6292" spans="1:4" x14ac:dyDescent="0.2">
      <c r="A6292" t="s">
        <v>10605</v>
      </c>
      <c r="B6292">
        <v>1</v>
      </c>
      <c r="C6292" t="s">
        <v>31240</v>
      </c>
      <c r="D6292">
        <v>35330008</v>
      </c>
    </row>
    <row r="6293" spans="1:4" x14ac:dyDescent="0.2">
      <c r="A6293" t="s">
        <v>10605</v>
      </c>
      <c r="B6293">
        <v>2</v>
      </c>
      <c r="C6293" t="s">
        <v>31241</v>
      </c>
      <c r="D6293">
        <v>35330021</v>
      </c>
    </row>
    <row r="6294" spans="1:4" x14ac:dyDescent="0.2">
      <c r="A6294" t="s">
        <v>2710</v>
      </c>
      <c r="B6294">
        <v>1</v>
      </c>
      <c r="C6294" t="s">
        <v>31242</v>
      </c>
      <c r="D6294">
        <v>62250021</v>
      </c>
    </row>
    <row r="6295" spans="1:4" x14ac:dyDescent="0.2">
      <c r="A6295" t="s">
        <v>4506</v>
      </c>
      <c r="B6295">
        <v>1</v>
      </c>
      <c r="C6295" t="s">
        <v>31243</v>
      </c>
      <c r="D6295">
        <v>32210022</v>
      </c>
    </row>
    <row r="6296" spans="1:4" x14ac:dyDescent="0.2">
      <c r="A6296" t="s">
        <v>4506</v>
      </c>
      <c r="B6296">
        <v>2</v>
      </c>
      <c r="C6296" t="s">
        <v>31244</v>
      </c>
      <c r="D6296">
        <v>32210488</v>
      </c>
    </row>
    <row r="6297" spans="1:4" x14ac:dyDescent="0.2">
      <c r="A6297" t="s">
        <v>4506</v>
      </c>
      <c r="B6297">
        <v>3</v>
      </c>
      <c r="C6297" t="s">
        <v>31245</v>
      </c>
      <c r="D6297">
        <v>32210754</v>
      </c>
    </row>
    <row r="6298" spans="1:4" x14ac:dyDescent="0.2">
      <c r="A6298" t="s">
        <v>10078</v>
      </c>
      <c r="B6298">
        <v>1</v>
      </c>
      <c r="C6298" t="s">
        <v>31246</v>
      </c>
      <c r="D6298">
        <v>73200631</v>
      </c>
    </row>
    <row r="6299" spans="1:4" x14ac:dyDescent="0.2">
      <c r="A6299" t="s">
        <v>10078</v>
      </c>
      <c r="B6299">
        <v>2</v>
      </c>
      <c r="C6299" t="s">
        <v>31247</v>
      </c>
      <c r="D6299">
        <v>73300468</v>
      </c>
    </row>
    <row r="6300" spans="1:4" x14ac:dyDescent="0.2">
      <c r="A6300" t="s">
        <v>8323</v>
      </c>
      <c r="B6300">
        <v>1</v>
      </c>
      <c r="C6300" t="s">
        <v>31248</v>
      </c>
      <c r="D6300">
        <v>42320762</v>
      </c>
    </row>
    <row r="6301" spans="1:4" x14ac:dyDescent="0.2">
      <c r="A6301" t="s">
        <v>8323</v>
      </c>
      <c r="B6301">
        <v>2</v>
      </c>
      <c r="C6301" t="s">
        <v>31249</v>
      </c>
      <c r="D6301">
        <v>42320799</v>
      </c>
    </row>
    <row r="6302" spans="1:4" x14ac:dyDescent="0.2">
      <c r="A6302" t="s">
        <v>8323</v>
      </c>
      <c r="B6302">
        <v>3</v>
      </c>
      <c r="C6302" t="s">
        <v>31250</v>
      </c>
      <c r="D6302">
        <v>42321869</v>
      </c>
    </row>
    <row r="6303" spans="1:4" x14ac:dyDescent="0.2">
      <c r="A6303" t="s">
        <v>2641</v>
      </c>
      <c r="B6303">
        <v>1</v>
      </c>
      <c r="C6303" t="s">
        <v>31251</v>
      </c>
      <c r="D6303">
        <v>12410008</v>
      </c>
    </row>
    <row r="6304" spans="1:4" x14ac:dyDescent="0.2">
      <c r="A6304" t="s">
        <v>2641</v>
      </c>
      <c r="B6304">
        <v>2</v>
      </c>
      <c r="C6304" t="s">
        <v>31252</v>
      </c>
      <c r="D6304">
        <v>37540001</v>
      </c>
    </row>
    <row r="6305" spans="1:4" x14ac:dyDescent="0.2">
      <c r="A6305" t="s">
        <v>2641</v>
      </c>
      <c r="B6305">
        <v>3</v>
      </c>
      <c r="C6305" t="s">
        <v>31253</v>
      </c>
      <c r="D6305">
        <v>37540002</v>
      </c>
    </row>
    <row r="6306" spans="1:4" x14ac:dyDescent="0.2">
      <c r="A6306" t="s">
        <v>2641</v>
      </c>
      <c r="B6306">
        <v>4</v>
      </c>
      <c r="C6306" t="s">
        <v>31254</v>
      </c>
      <c r="D6306">
        <v>37540004</v>
      </c>
    </row>
    <row r="6307" spans="1:4" x14ac:dyDescent="0.2">
      <c r="A6307" t="s">
        <v>2641</v>
      </c>
      <c r="B6307">
        <v>5</v>
      </c>
      <c r="C6307" t="s">
        <v>31255</v>
      </c>
      <c r="D6307">
        <v>37540023</v>
      </c>
    </row>
    <row r="6308" spans="1:4" x14ac:dyDescent="0.2">
      <c r="A6308" t="s">
        <v>2641</v>
      </c>
      <c r="B6308">
        <v>6</v>
      </c>
      <c r="C6308" t="s">
        <v>31256</v>
      </c>
      <c r="D6308">
        <v>37540801</v>
      </c>
    </row>
    <row r="6309" spans="1:4" x14ac:dyDescent="0.2">
      <c r="A6309" t="s">
        <v>7108</v>
      </c>
      <c r="B6309">
        <v>1</v>
      </c>
      <c r="C6309" t="s">
        <v>31257</v>
      </c>
      <c r="D6309">
        <v>32220519</v>
      </c>
    </row>
    <row r="6310" spans="1:4" x14ac:dyDescent="0.2">
      <c r="A6310" t="s">
        <v>7108</v>
      </c>
      <c r="B6310">
        <v>2</v>
      </c>
      <c r="C6310" t="s">
        <v>31258</v>
      </c>
      <c r="D6310">
        <v>32220666</v>
      </c>
    </row>
    <row r="6311" spans="1:4" x14ac:dyDescent="0.2">
      <c r="A6311" t="s">
        <v>7108</v>
      </c>
      <c r="B6311">
        <v>3</v>
      </c>
      <c r="C6311" t="s">
        <v>31259</v>
      </c>
      <c r="D6311">
        <v>32230002</v>
      </c>
    </row>
    <row r="6312" spans="1:4" x14ac:dyDescent="0.2">
      <c r="A6312" t="s">
        <v>7108</v>
      </c>
      <c r="B6312">
        <v>4</v>
      </c>
      <c r="C6312" t="s">
        <v>31260</v>
      </c>
      <c r="D6312">
        <v>32230023</v>
      </c>
    </row>
    <row r="6313" spans="1:4" x14ac:dyDescent="0.2">
      <c r="A6313" t="s">
        <v>7108</v>
      </c>
      <c r="B6313">
        <v>5</v>
      </c>
      <c r="C6313" t="s">
        <v>31261</v>
      </c>
      <c r="D6313">
        <v>32230635</v>
      </c>
    </row>
    <row r="6314" spans="1:4" x14ac:dyDescent="0.2">
      <c r="A6314" t="s">
        <v>7108</v>
      </c>
      <c r="B6314">
        <v>6</v>
      </c>
      <c r="C6314" t="s">
        <v>31262</v>
      </c>
      <c r="D6314">
        <v>32230699</v>
      </c>
    </row>
    <row r="6315" spans="1:4" x14ac:dyDescent="0.2">
      <c r="A6315" t="s">
        <v>7108</v>
      </c>
      <c r="B6315">
        <v>7</v>
      </c>
      <c r="C6315" t="s">
        <v>31263</v>
      </c>
      <c r="D6315">
        <v>32240027</v>
      </c>
    </row>
    <row r="6316" spans="1:4" x14ac:dyDescent="0.2">
      <c r="A6316" t="s">
        <v>7108</v>
      </c>
      <c r="B6316">
        <v>8</v>
      </c>
      <c r="C6316" t="s">
        <v>31264</v>
      </c>
      <c r="D6316">
        <v>32240800</v>
      </c>
    </row>
    <row r="6317" spans="1:4" x14ac:dyDescent="0.2">
      <c r="A6317" t="s">
        <v>7108</v>
      </c>
      <c r="B6317">
        <v>9</v>
      </c>
      <c r="C6317" t="s">
        <v>31265</v>
      </c>
      <c r="D6317">
        <v>32261344</v>
      </c>
    </row>
    <row r="6318" spans="1:4" x14ac:dyDescent="0.2">
      <c r="A6318" t="s">
        <v>7108</v>
      </c>
      <c r="B6318">
        <v>10</v>
      </c>
      <c r="C6318" t="s">
        <v>31266</v>
      </c>
      <c r="D6318">
        <v>32270002</v>
      </c>
    </row>
    <row r="6319" spans="1:4" x14ac:dyDescent="0.2">
      <c r="A6319" t="s">
        <v>7108</v>
      </c>
      <c r="B6319">
        <v>11</v>
      </c>
      <c r="C6319" t="s">
        <v>31267</v>
      </c>
      <c r="D6319">
        <v>71240001</v>
      </c>
    </row>
    <row r="6320" spans="1:4" x14ac:dyDescent="0.2">
      <c r="A6320" t="s">
        <v>7108</v>
      </c>
      <c r="B6320">
        <v>12</v>
      </c>
      <c r="C6320" t="s">
        <v>31268</v>
      </c>
      <c r="D6320">
        <v>71260001</v>
      </c>
    </row>
    <row r="6321" spans="1:4" x14ac:dyDescent="0.2">
      <c r="A6321" t="s">
        <v>7108</v>
      </c>
      <c r="B6321">
        <v>13</v>
      </c>
      <c r="C6321" t="s">
        <v>31269</v>
      </c>
      <c r="D6321">
        <v>71260002</v>
      </c>
    </row>
    <row r="6322" spans="1:4" x14ac:dyDescent="0.2">
      <c r="A6322" t="s">
        <v>7108</v>
      </c>
      <c r="B6322">
        <v>14</v>
      </c>
      <c r="C6322" t="s">
        <v>31270</v>
      </c>
      <c r="D6322">
        <v>71260017</v>
      </c>
    </row>
    <row r="6323" spans="1:4" x14ac:dyDescent="0.2">
      <c r="A6323" t="s">
        <v>7108</v>
      </c>
      <c r="B6323">
        <v>15</v>
      </c>
      <c r="C6323" t="s">
        <v>31271</v>
      </c>
      <c r="D6323">
        <v>71260044</v>
      </c>
    </row>
    <row r="6324" spans="1:4" x14ac:dyDescent="0.2">
      <c r="A6324" t="s">
        <v>7108</v>
      </c>
      <c r="B6324">
        <v>16</v>
      </c>
      <c r="C6324" t="s">
        <v>31272</v>
      </c>
      <c r="D6324">
        <v>71270810</v>
      </c>
    </row>
    <row r="6325" spans="1:4" x14ac:dyDescent="0.2">
      <c r="A6325" t="s">
        <v>7108</v>
      </c>
      <c r="B6325">
        <v>17</v>
      </c>
      <c r="C6325" t="s">
        <v>31273</v>
      </c>
      <c r="D6325">
        <v>71271172</v>
      </c>
    </row>
    <row r="6326" spans="1:4" x14ac:dyDescent="0.2">
      <c r="A6326" t="s">
        <v>7108</v>
      </c>
      <c r="B6326">
        <v>18</v>
      </c>
      <c r="C6326" t="s">
        <v>31274</v>
      </c>
      <c r="D6326">
        <v>71280643</v>
      </c>
    </row>
    <row r="6327" spans="1:4" x14ac:dyDescent="0.2">
      <c r="A6327" t="s">
        <v>7108</v>
      </c>
      <c r="B6327">
        <v>19</v>
      </c>
      <c r="C6327" t="s">
        <v>31275</v>
      </c>
      <c r="D6327">
        <v>71280649</v>
      </c>
    </row>
    <row r="6328" spans="1:4" x14ac:dyDescent="0.2">
      <c r="A6328" t="s">
        <v>7108</v>
      </c>
      <c r="B6328">
        <v>20</v>
      </c>
      <c r="C6328" t="s">
        <v>31276</v>
      </c>
      <c r="D6328">
        <v>72201143</v>
      </c>
    </row>
    <row r="6329" spans="1:4" x14ac:dyDescent="0.2">
      <c r="A6329" t="s">
        <v>7108</v>
      </c>
      <c r="B6329">
        <v>21</v>
      </c>
      <c r="C6329" t="s">
        <v>31277</v>
      </c>
      <c r="D6329">
        <v>72201261</v>
      </c>
    </row>
    <row r="6330" spans="1:4" x14ac:dyDescent="0.2">
      <c r="A6330" t="s">
        <v>7108</v>
      </c>
      <c r="B6330">
        <v>22</v>
      </c>
      <c r="C6330" t="s">
        <v>31278</v>
      </c>
      <c r="D6330">
        <v>72201263</v>
      </c>
    </row>
    <row r="6331" spans="1:4" x14ac:dyDescent="0.2">
      <c r="A6331" t="s">
        <v>7108</v>
      </c>
      <c r="B6331">
        <v>23</v>
      </c>
      <c r="C6331" t="s">
        <v>31279</v>
      </c>
      <c r="D6331">
        <v>72201334</v>
      </c>
    </row>
    <row r="6332" spans="1:4" x14ac:dyDescent="0.2">
      <c r="A6332" t="s">
        <v>7108</v>
      </c>
      <c r="B6332">
        <v>24</v>
      </c>
      <c r="C6332" t="s">
        <v>31280</v>
      </c>
      <c r="D6332">
        <v>72300877</v>
      </c>
    </row>
    <row r="6333" spans="1:4" x14ac:dyDescent="0.2">
      <c r="A6333" t="s">
        <v>7108</v>
      </c>
      <c r="B6333">
        <v>25</v>
      </c>
      <c r="C6333" t="s">
        <v>31281</v>
      </c>
      <c r="D6333">
        <v>72301199</v>
      </c>
    </row>
    <row r="6334" spans="1:4" x14ac:dyDescent="0.2">
      <c r="A6334" t="s">
        <v>979</v>
      </c>
      <c r="B6334">
        <v>1</v>
      </c>
      <c r="C6334" t="s">
        <v>31282</v>
      </c>
      <c r="D6334">
        <v>32160023</v>
      </c>
    </row>
    <row r="6335" spans="1:4" x14ac:dyDescent="0.2">
      <c r="A6335" t="s">
        <v>979</v>
      </c>
      <c r="B6335">
        <v>2</v>
      </c>
      <c r="C6335" t="s">
        <v>31283</v>
      </c>
      <c r="D6335">
        <v>32160357</v>
      </c>
    </row>
    <row r="6336" spans="1:4" x14ac:dyDescent="0.2">
      <c r="A6336" t="s">
        <v>979</v>
      </c>
      <c r="B6336">
        <v>3</v>
      </c>
      <c r="C6336" t="s">
        <v>31284</v>
      </c>
      <c r="D6336">
        <v>41200017</v>
      </c>
    </row>
    <row r="6337" spans="1:4" x14ac:dyDescent="0.2">
      <c r="A6337" t="s">
        <v>8735</v>
      </c>
      <c r="B6337">
        <v>1</v>
      </c>
      <c r="C6337" t="s">
        <v>31285</v>
      </c>
      <c r="D6337">
        <v>73200784</v>
      </c>
    </row>
    <row r="6338" spans="1:4" x14ac:dyDescent="0.2">
      <c r="A6338" t="s">
        <v>8735</v>
      </c>
      <c r="B6338">
        <v>2</v>
      </c>
      <c r="C6338" t="s">
        <v>31286</v>
      </c>
      <c r="D6338">
        <v>73200794</v>
      </c>
    </row>
    <row r="6339" spans="1:4" x14ac:dyDescent="0.2">
      <c r="A6339" t="s">
        <v>5166</v>
      </c>
      <c r="B6339">
        <v>1</v>
      </c>
      <c r="C6339" t="s">
        <v>31287</v>
      </c>
      <c r="D6339">
        <v>32220519</v>
      </c>
    </row>
    <row r="6340" spans="1:4" x14ac:dyDescent="0.2">
      <c r="A6340" t="s">
        <v>9394</v>
      </c>
      <c r="B6340">
        <v>1</v>
      </c>
      <c r="C6340" t="s">
        <v>31288</v>
      </c>
      <c r="D6340">
        <v>35330005</v>
      </c>
    </row>
    <row r="6341" spans="1:4" x14ac:dyDescent="0.2">
      <c r="A6341" t="s">
        <v>9394</v>
      </c>
      <c r="B6341">
        <v>2</v>
      </c>
      <c r="C6341" t="s">
        <v>31289</v>
      </c>
      <c r="D6341">
        <v>35330008</v>
      </c>
    </row>
    <row r="6342" spans="1:4" x14ac:dyDescent="0.2">
      <c r="A6342" t="s">
        <v>9394</v>
      </c>
      <c r="B6342">
        <v>3</v>
      </c>
      <c r="C6342" t="s">
        <v>31290</v>
      </c>
      <c r="D6342">
        <v>35330702</v>
      </c>
    </row>
    <row r="6343" spans="1:4" x14ac:dyDescent="0.2">
      <c r="A6343" t="s">
        <v>3355</v>
      </c>
      <c r="B6343">
        <v>1</v>
      </c>
      <c r="C6343" t="s">
        <v>31291</v>
      </c>
      <c r="D6343">
        <v>72300017</v>
      </c>
    </row>
    <row r="6344" spans="1:4" x14ac:dyDescent="0.2">
      <c r="A6344" t="s">
        <v>3355</v>
      </c>
      <c r="B6344">
        <v>2</v>
      </c>
      <c r="C6344" t="s">
        <v>31292</v>
      </c>
      <c r="D6344">
        <v>73200631</v>
      </c>
    </row>
    <row r="6345" spans="1:4" x14ac:dyDescent="0.2">
      <c r="A6345" t="s">
        <v>3355</v>
      </c>
      <c r="B6345">
        <v>3</v>
      </c>
      <c r="C6345" t="s">
        <v>31293</v>
      </c>
      <c r="D6345">
        <v>73200784</v>
      </c>
    </row>
    <row r="6346" spans="1:4" x14ac:dyDescent="0.2">
      <c r="A6346" t="s">
        <v>3355</v>
      </c>
      <c r="B6346">
        <v>4</v>
      </c>
      <c r="C6346" t="s">
        <v>31294</v>
      </c>
      <c r="D6346">
        <v>73200794</v>
      </c>
    </row>
    <row r="6347" spans="1:4" x14ac:dyDescent="0.2">
      <c r="A6347" t="s">
        <v>3355</v>
      </c>
      <c r="B6347">
        <v>5</v>
      </c>
      <c r="C6347" t="s">
        <v>31295</v>
      </c>
      <c r="D6347">
        <v>73200863</v>
      </c>
    </row>
    <row r="6348" spans="1:4" x14ac:dyDescent="0.2">
      <c r="A6348" t="s">
        <v>3472</v>
      </c>
      <c r="B6348">
        <v>1</v>
      </c>
      <c r="C6348" t="s">
        <v>31296</v>
      </c>
      <c r="D6348">
        <v>32170001</v>
      </c>
    </row>
    <row r="6349" spans="1:4" x14ac:dyDescent="0.2">
      <c r="A6349" t="s">
        <v>3472</v>
      </c>
      <c r="B6349">
        <v>2</v>
      </c>
      <c r="C6349" t="s">
        <v>31297</v>
      </c>
      <c r="D6349">
        <v>32180002</v>
      </c>
    </row>
    <row r="6350" spans="1:4" x14ac:dyDescent="0.2">
      <c r="A6350" t="s">
        <v>1296</v>
      </c>
      <c r="B6350">
        <v>1</v>
      </c>
      <c r="C6350" t="s">
        <v>31298</v>
      </c>
      <c r="D6350">
        <v>21100678</v>
      </c>
    </row>
    <row r="6351" spans="1:4" x14ac:dyDescent="0.2">
      <c r="A6351" t="s">
        <v>1296</v>
      </c>
      <c r="B6351">
        <v>2</v>
      </c>
      <c r="C6351" t="s">
        <v>31299</v>
      </c>
      <c r="D6351">
        <v>37220378</v>
      </c>
    </row>
    <row r="6352" spans="1:4" x14ac:dyDescent="0.2">
      <c r="A6352" t="s">
        <v>1296</v>
      </c>
      <c r="B6352">
        <v>3</v>
      </c>
      <c r="C6352" t="s">
        <v>31300</v>
      </c>
      <c r="D6352">
        <v>37220622</v>
      </c>
    </row>
    <row r="6353" spans="1:4" x14ac:dyDescent="0.2">
      <c r="A6353" t="s">
        <v>1296</v>
      </c>
      <c r="B6353">
        <v>4</v>
      </c>
      <c r="C6353" t="s">
        <v>31301</v>
      </c>
      <c r="D6353">
        <v>37220678</v>
      </c>
    </row>
    <row r="6354" spans="1:4" x14ac:dyDescent="0.2">
      <c r="A6354" t="s">
        <v>1296</v>
      </c>
      <c r="B6354">
        <v>5</v>
      </c>
      <c r="C6354" t="s">
        <v>31302</v>
      </c>
      <c r="D6354">
        <v>37220881</v>
      </c>
    </row>
    <row r="6355" spans="1:4" x14ac:dyDescent="0.2">
      <c r="A6355" t="s">
        <v>1296</v>
      </c>
      <c r="B6355">
        <v>6</v>
      </c>
      <c r="C6355" t="s">
        <v>31303</v>
      </c>
      <c r="D6355">
        <v>37220900</v>
      </c>
    </row>
    <row r="6356" spans="1:4" x14ac:dyDescent="0.2">
      <c r="A6356" t="s">
        <v>1296</v>
      </c>
      <c r="B6356">
        <v>7</v>
      </c>
      <c r="C6356" t="s">
        <v>31304</v>
      </c>
      <c r="D6356">
        <v>37220987</v>
      </c>
    </row>
    <row r="6357" spans="1:4" x14ac:dyDescent="0.2">
      <c r="A6357" t="s">
        <v>1296</v>
      </c>
      <c r="B6357">
        <v>8</v>
      </c>
      <c r="C6357" t="s">
        <v>31305</v>
      </c>
      <c r="D6357">
        <v>38160654</v>
      </c>
    </row>
    <row r="6358" spans="1:4" x14ac:dyDescent="0.2">
      <c r="A6358" t="s">
        <v>1296</v>
      </c>
      <c r="B6358">
        <v>9</v>
      </c>
      <c r="C6358" t="s">
        <v>31306</v>
      </c>
      <c r="D6358">
        <v>38160698</v>
      </c>
    </row>
    <row r="6359" spans="1:4" x14ac:dyDescent="0.2">
      <c r="A6359" t="s">
        <v>1296</v>
      </c>
      <c r="B6359">
        <v>10</v>
      </c>
      <c r="C6359" t="s">
        <v>31307</v>
      </c>
      <c r="D6359">
        <v>38160988</v>
      </c>
    </row>
    <row r="6360" spans="1:4" x14ac:dyDescent="0.2">
      <c r="A6360" t="s">
        <v>8218</v>
      </c>
      <c r="B6360">
        <v>1</v>
      </c>
      <c r="C6360" t="s">
        <v>31308</v>
      </c>
      <c r="D6360">
        <v>37240002</v>
      </c>
    </row>
    <row r="6361" spans="1:4" x14ac:dyDescent="0.2">
      <c r="A6361" t="s">
        <v>8218</v>
      </c>
      <c r="B6361">
        <v>2</v>
      </c>
      <c r="C6361" t="s">
        <v>31309</v>
      </c>
      <c r="D6361">
        <v>37240055</v>
      </c>
    </row>
    <row r="6362" spans="1:4" x14ac:dyDescent="0.2">
      <c r="A6362" t="s">
        <v>8218</v>
      </c>
      <c r="B6362">
        <v>3</v>
      </c>
      <c r="C6362" t="s">
        <v>31310</v>
      </c>
      <c r="D6362">
        <v>37310026</v>
      </c>
    </row>
    <row r="6363" spans="1:4" x14ac:dyDescent="0.2">
      <c r="A6363" t="s">
        <v>8218</v>
      </c>
      <c r="B6363">
        <v>4</v>
      </c>
      <c r="C6363" t="s">
        <v>31311</v>
      </c>
      <c r="D6363">
        <v>37310224</v>
      </c>
    </row>
    <row r="6364" spans="1:4" x14ac:dyDescent="0.2">
      <c r="A6364" t="s">
        <v>8218</v>
      </c>
      <c r="B6364">
        <v>5</v>
      </c>
      <c r="C6364" t="s">
        <v>31312</v>
      </c>
      <c r="D6364">
        <v>37330018</v>
      </c>
    </row>
    <row r="6365" spans="1:4" x14ac:dyDescent="0.2">
      <c r="A6365" t="s">
        <v>8218</v>
      </c>
      <c r="B6365">
        <v>6</v>
      </c>
      <c r="C6365" t="s">
        <v>31313</v>
      </c>
      <c r="D6365">
        <v>37410699</v>
      </c>
    </row>
    <row r="6366" spans="1:4" x14ac:dyDescent="0.2">
      <c r="A6366" t="s">
        <v>8971</v>
      </c>
      <c r="B6366">
        <v>1</v>
      </c>
      <c r="C6366" t="s">
        <v>31314</v>
      </c>
      <c r="D6366">
        <v>12430017</v>
      </c>
    </row>
    <row r="6367" spans="1:4" x14ac:dyDescent="0.2">
      <c r="A6367" t="s">
        <v>8971</v>
      </c>
      <c r="B6367">
        <v>2</v>
      </c>
      <c r="C6367" t="s">
        <v>31315</v>
      </c>
      <c r="D6367">
        <v>13210010</v>
      </c>
    </row>
    <row r="6368" spans="1:4" x14ac:dyDescent="0.2">
      <c r="A6368" t="s">
        <v>8971</v>
      </c>
      <c r="B6368">
        <v>3</v>
      </c>
      <c r="C6368" t="s">
        <v>31316</v>
      </c>
      <c r="D6368">
        <v>13210014</v>
      </c>
    </row>
    <row r="6369" spans="1:4" x14ac:dyDescent="0.2">
      <c r="A6369" t="s">
        <v>8971</v>
      </c>
      <c r="B6369">
        <v>4</v>
      </c>
      <c r="C6369" t="s">
        <v>31317</v>
      </c>
      <c r="D6369">
        <v>13210018</v>
      </c>
    </row>
    <row r="6370" spans="1:4" x14ac:dyDescent="0.2">
      <c r="A6370" t="s">
        <v>8971</v>
      </c>
      <c r="B6370">
        <v>5</v>
      </c>
      <c r="C6370" t="s">
        <v>31318</v>
      </c>
      <c r="D6370">
        <v>13210020</v>
      </c>
    </row>
    <row r="6371" spans="1:4" x14ac:dyDescent="0.2">
      <c r="A6371" t="s">
        <v>8971</v>
      </c>
      <c r="B6371">
        <v>6</v>
      </c>
      <c r="C6371" t="s">
        <v>31319</v>
      </c>
      <c r="D6371">
        <v>13210021</v>
      </c>
    </row>
    <row r="6372" spans="1:4" x14ac:dyDescent="0.2">
      <c r="A6372" t="s">
        <v>8971</v>
      </c>
      <c r="B6372">
        <v>7</v>
      </c>
      <c r="C6372" t="s">
        <v>31320</v>
      </c>
      <c r="D6372">
        <v>13210022</v>
      </c>
    </row>
    <row r="6373" spans="1:4" x14ac:dyDescent="0.2">
      <c r="A6373" t="s">
        <v>8971</v>
      </c>
      <c r="B6373">
        <v>8</v>
      </c>
      <c r="C6373" t="s">
        <v>31321</v>
      </c>
      <c r="D6373">
        <v>13210113</v>
      </c>
    </row>
    <row r="6374" spans="1:4" x14ac:dyDescent="0.2">
      <c r="A6374" t="s">
        <v>8971</v>
      </c>
      <c r="B6374">
        <v>9</v>
      </c>
      <c r="C6374" t="s">
        <v>31322</v>
      </c>
      <c r="D6374">
        <v>13220001</v>
      </c>
    </row>
    <row r="6375" spans="1:4" x14ac:dyDescent="0.2">
      <c r="A6375" t="s">
        <v>8971</v>
      </c>
      <c r="B6375">
        <v>10</v>
      </c>
      <c r="C6375" t="s">
        <v>31323</v>
      </c>
      <c r="D6375">
        <v>13230004</v>
      </c>
    </row>
    <row r="6376" spans="1:4" x14ac:dyDescent="0.2">
      <c r="A6376" t="s">
        <v>8971</v>
      </c>
      <c r="B6376">
        <v>11</v>
      </c>
      <c r="C6376" t="s">
        <v>31324</v>
      </c>
      <c r="D6376">
        <v>13230011</v>
      </c>
    </row>
    <row r="6377" spans="1:4" x14ac:dyDescent="0.2">
      <c r="A6377" t="s">
        <v>3589</v>
      </c>
      <c r="B6377">
        <v>1</v>
      </c>
      <c r="C6377" t="s">
        <v>31325</v>
      </c>
      <c r="D6377">
        <v>16100277</v>
      </c>
    </row>
    <row r="6378" spans="1:4" x14ac:dyDescent="0.2">
      <c r="A6378" t="s">
        <v>3589</v>
      </c>
      <c r="B6378">
        <v>2</v>
      </c>
      <c r="C6378" t="s">
        <v>31326</v>
      </c>
      <c r="D6378">
        <v>16100546</v>
      </c>
    </row>
    <row r="6379" spans="1:4" x14ac:dyDescent="0.2">
      <c r="A6379" t="s">
        <v>3589</v>
      </c>
      <c r="B6379">
        <v>3</v>
      </c>
      <c r="C6379" t="s">
        <v>31327</v>
      </c>
      <c r="D6379">
        <v>16100764</v>
      </c>
    </row>
    <row r="6380" spans="1:4" x14ac:dyDescent="0.2">
      <c r="A6380" t="s">
        <v>1123</v>
      </c>
      <c r="B6380">
        <v>1</v>
      </c>
      <c r="C6380" t="s">
        <v>31328</v>
      </c>
      <c r="D6380">
        <v>34200002</v>
      </c>
    </row>
    <row r="6381" spans="1:4" x14ac:dyDescent="0.2">
      <c r="A6381" t="s">
        <v>1123</v>
      </c>
      <c r="B6381">
        <v>2</v>
      </c>
      <c r="C6381" t="s">
        <v>31329</v>
      </c>
      <c r="D6381">
        <v>34200026</v>
      </c>
    </row>
    <row r="6382" spans="1:4" x14ac:dyDescent="0.2">
      <c r="A6382" t="s">
        <v>1123</v>
      </c>
      <c r="B6382">
        <v>3</v>
      </c>
      <c r="C6382" t="s">
        <v>31330</v>
      </c>
      <c r="D6382">
        <v>34200080</v>
      </c>
    </row>
    <row r="6383" spans="1:4" x14ac:dyDescent="0.2">
      <c r="A6383" t="s">
        <v>10093</v>
      </c>
      <c r="B6383">
        <v>1</v>
      </c>
      <c r="C6383" t="s">
        <v>31331</v>
      </c>
      <c r="D6383">
        <v>36120632</v>
      </c>
    </row>
    <row r="6384" spans="1:4" x14ac:dyDescent="0.2">
      <c r="A6384" t="s">
        <v>10093</v>
      </c>
      <c r="B6384">
        <v>2</v>
      </c>
      <c r="C6384" t="s">
        <v>31332</v>
      </c>
      <c r="D6384">
        <v>36120744</v>
      </c>
    </row>
    <row r="6385" spans="1:4" x14ac:dyDescent="0.2">
      <c r="A6385" t="s">
        <v>904</v>
      </c>
      <c r="B6385">
        <v>1</v>
      </c>
      <c r="C6385" t="s">
        <v>31333</v>
      </c>
      <c r="D6385">
        <v>37540004</v>
      </c>
    </row>
    <row r="6386" spans="1:4" x14ac:dyDescent="0.2">
      <c r="A6386" t="s">
        <v>7787</v>
      </c>
      <c r="B6386">
        <v>1</v>
      </c>
      <c r="C6386" t="s">
        <v>31334</v>
      </c>
      <c r="D6386">
        <v>51350865</v>
      </c>
    </row>
    <row r="6387" spans="1:4" x14ac:dyDescent="0.2">
      <c r="A6387" t="s">
        <v>7787</v>
      </c>
      <c r="B6387">
        <v>2</v>
      </c>
      <c r="C6387" t="s">
        <v>31335</v>
      </c>
      <c r="D6387">
        <v>51350866</v>
      </c>
    </row>
    <row r="6388" spans="1:4" x14ac:dyDescent="0.2">
      <c r="A6388" t="s">
        <v>1108</v>
      </c>
      <c r="B6388">
        <v>1</v>
      </c>
      <c r="C6388" t="s">
        <v>31336</v>
      </c>
      <c r="D6388">
        <v>37130015</v>
      </c>
    </row>
    <row r="6389" spans="1:4" x14ac:dyDescent="0.2">
      <c r="A6389" t="s">
        <v>1108</v>
      </c>
      <c r="B6389">
        <v>2</v>
      </c>
      <c r="C6389" t="s">
        <v>31337</v>
      </c>
      <c r="D6389">
        <v>38140498</v>
      </c>
    </row>
    <row r="6390" spans="1:4" x14ac:dyDescent="0.2">
      <c r="A6390" t="s">
        <v>11100</v>
      </c>
      <c r="B6390">
        <v>1</v>
      </c>
      <c r="C6390" t="s">
        <v>31338</v>
      </c>
      <c r="D6390">
        <v>13230404</v>
      </c>
    </row>
    <row r="6391" spans="1:4" x14ac:dyDescent="0.2">
      <c r="A6391" t="s">
        <v>11100</v>
      </c>
      <c r="B6391">
        <v>2</v>
      </c>
      <c r="C6391" t="s">
        <v>31339</v>
      </c>
      <c r="D6391">
        <v>13230412</v>
      </c>
    </row>
    <row r="6392" spans="1:4" x14ac:dyDescent="0.2">
      <c r="A6392" t="s">
        <v>11100</v>
      </c>
      <c r="B6392">
        <v>3</v>
      </c>
      <c r="C6392" t="s">
        <v>31340</v>
      </c>
      <c r="D6392">
        <v>13230666</v>
      </c>
    </row>
    <row r="6393" spans="1:4" x14ac:dyDescent="0.2">
      <c r="A6393" t="s">
        <v>4547</v>
      </c>
      <c r="B6393">
        <v>1</v>
      </c>
      <c r="C6393" t="s">
        <v>31341</v>
      </c>
      <c r="D6393">
        <v>13230224</v>
      </c>
    </row>
    <row r="6394" spans="1:4" x14ac:dyDescent="0.2">
      <c r="A6394" t="s">
        <v>4547</v>
      </c>
      <c r="B6394">
        <v>2</v>
      </c>
      <c r="C6394" t="s">
        <v>31342</v>
      </c>
      <c r="D6394">
        <v>13230334</v>
      </c>
    </row>
    <row r="6395" spans="1:4" x14ac:dyDescent="0.2">
      <c r="A6395" t="s">
        <v>4547</v>
      </c>
      <c r="B6395">
        <v>3</v>
      </c>
      <c r="C6395" t="s">
        <v>31343</v>
      </c>
      <c r="D6395">
        <v>13230398</v>
      </c>
    </row>
    <row r="6396" spans="1:4" x14ac:dyDescent="0.2">
      <c r="A6396" t="s">
        <v>4547</v>
      </c>
      <c r="B6396">
        <v>4</v>
      </c>
      <c r="C6396" t="s">
        <v>31344</v>
      </c>
      <c r="D6396">
        <v>13230551</v>
      </c>
    </row>
    <row r="6397" spans="1:4" x14ac:dyDescent="0.2">
      <c r="A6397" t="s">
        <v>4547</v>
      </c>
      <c r="B6397">
        <v>5</v>
      </c>
      <c r="C6397" t="s">
        <v>31345</v>
      </c>
      <c r="D6397">
        <v>13230565</v>
      </c>
    </row>
    <row r="6398" spans="1:4" x14ac:dyDescent="0.2">
      <c r="A6398" t="s">
        <v>4547</v>
      </c>
      <c r="B6398">
        <v>6</v>
      </c>
      <c r="C6398" t="s">
        <v>31346</v>
      </c>
      <c r="D6398">
        <v>13230666</v>
      </c>
    </row>
    <row r="6399" spans="1:4" x14ac:dyDescent="0.2">
      <c r="A6399" t="s">
        <v>4547</v>
      </c>
      <c r="B6399">
        <v>7</v>
      </c>
      <c r="C6399" t="s">
        <v>31347</v>
      </c>
      <c r="D6399">
        <v>13232596</v>
      </c>
    </row>
    <row r="6400" spans="1:4" x14ac:dyDescent="0.2">
      <c r="A6400" t="s">
        <v>5698</v>
      </c>
      <c r="B6400">
        <v>1</v>
      </c>
      <c r="C6400" t="s">
        <v>31348</v>
      </c>
      <c r="D6400">
        <v>36110001</v>
      </c>
    </row>
    <row r="6401" spans="1:4" x14ac:dyDescent="0.2">
      <c r="A6401" t="s">
        <v>5698</v>
      </c>
      <c r="B6401">
        <v>2</v>
      </c>
      <c r="C6401" t="s">
        <v>31349</v>
      </c>
      <c r="D6401">
        <v>44110017</v>
      </c>
    </row>
    <row r="6402" spans="1:4" x14ac:dyDescent="0.2">
      <c r="A6402" t="s">
        <v>5698</v>
      </c>
      <c r="B6402">
        <v>3</v>
      </c>
      <c r="C6402" t="s">
        <v>31350</v>
      </c>
      <c r="D6402">
        <v>44110018</v>
      </c>
    </row>
    <row r="6403" spans="1:4" x14ac:dyDescent="0.2">
      <c r="A6403" t="s">
        <v>5698</v>
      </c>
      <c r="B6403">
        <v>4</v>
      </c>
      <c r="C6403" t="s">
        <v>31351</v>
      </c>
      <c r="D6403">
        <v>44110026</v>
      </c>
    </row>
    <row r="6404" spans="1:4" x14ac:dyDescent="0.2">
      <c r="A6404" t="s">
        <v>2213</v>
      </c>
      <c r="B6404">
        <v>1</v>
      </c>
      <c r="C6404" t="s">
        <v>31352</v>
      </c>
      <c r="D6404">
        <v>35321223</v>
      </c>
    </row>
    <row r="6405" spans="1:4" x14ac:dyDescent="0.2">
      <c r="A6405" t="s">
        <v>2213</v>
      </c>
      <c r="B6405">
        <v>2</v>
      </c>
      <c r="C6405" t="s">
        <v>31353</v>
      </c>
      <c r="D6405">
        <v>35321469</v>
      </c>
    </row>
    <row r="6406" spans="1:4" x14ac:dyDescent="0.2">
      <c r="A6406" t="s">
        <v>2213</v>
      </c>
      <c r="B6406">
        <v>3</v>
      </c>
      <c r="C6406" t="s">
        <v>31354</v>
      </c>
      <c r="D6406">
        <v>35321866</v>
      </c>
    </row>
    <row r="6407" spans="1:4" x14ac:dyDescent="0.2">
      <c r="A6407" t="s">
        <v>7907</v>
      </c>
      <c r="B6407">
        <v>1</v>
      </c>
      <c r="C6407" t="s">
        <v>31355</v>
      </c>
      <c r="D6407">
        <v>32230002</v>
      </c>
    </row>
    <row r="6408" spans="1:4" x14ac:dyDescent="0.2">
      <c r="A6408" t="s">
        <v>5878</v>
      </c>
      <c r="B6408">
        <v>1</v>
      </c>
      <c r="C6408" t="s">
        <v>31356</v>
      </c>
      <c r="D6408">
        <v>21100678</v>
      </c>
    </row>
    <row r="6409" spans="1:4" x14ac:dyDescent="0.2">
      <c r="A6409" t="s">
        <v>3943</v>
      </c>
      <c r="B6409">
        <v>1</v>
      </c>
      <c r="C6409" t="s">
        <v>31357</v>
      </c>
      <c r="D6409">
        <v>35310001</v>
      </c>
    </row>
    <row r="6410" spans="1:4" x14ac:dyDescent="0.2">
      <c r="A6410" t="s">
        <v>3943</v>
      </c>
      <c r="B6410">
        <v>2</v>
      </c>
      <c r="C6410" t="s">
        <v>31358</v>
      </c>
      <c r="D6410">
        <v>35310002</v>
      </c>
    </row>
    <row r="6411" spans="1:4" x14ac:dyDescent="0.2">
      <c r="A6411" t="s">
        <v>3943</v>
      </c>
      <c r="B6411">
        <v>3</v>
      </c>
      <c r="C6411" t="s">
        <v>31359</v>
      </c>
      <c r="D6411">
        <v>35310003</v>
      </c>
    </row>
    <row r="6412" spans="1:4" x14ac:dyDescent="0.2">
      <c r="A6412" t="s">
        <v>3943</v>
      </c>
      <c r="B6412">
        <v>4</v>
      </c>
      <c r="C6412" t="s">
        <v>31360</v>
      </c>
      <c r="D6412">
        <v>35310017</v>
      </c>
    </row>
    <row r="6413" spans="1:4" x14ac:dyDescent="0.2">
      <c r="A6413" t="s">
        <v>3943</v>
      </c>
      <c r="B6413">
        <v>5</v>
      </c>
      <c r="C6413" t="s">
        <v>31361</v>
      </c>
      <c r="D6413">
        <v>35400001</v>
      </c>
    </row>
    <row r="6414" spans="1:4" x14ac:dyDescent="0.2">
      <c r="A6414" t="s">
        <v>3943</v>
      </c>
      <c r="B6414">
        <v>6</v>
      </c>
      <c r="C6414" t="s">
        <v>31362</v>
      </c>
      <c r="D6414">
        <v>35400002</v>
      </c>
    </row>
    <row r="6415" spans="1:4" x14ac:dyDescent="0.2">
      <c r="A6415" t="s">
        <v>9451</v>
      </c>
      <c r="B6415">
        <v>1</v>
      </c>
      <c r="C6415" t="s">
        <v>31363</v>
      </c>
      <c r="D6415">
        <v>42320715</v>
      </c>
    </row>
    <row r="6416" spans="1:4" x14ac:dyDescent="0.2">
      <c r="A6416" t="s">
        <v>9451</v>
      </c>
      <c r="B6416">
        <v>2</v>
      </c>
      <c r="C6416" t="s">
        <v>31364</v>
      </c>
      <c r="D6416">
        <v>42320718</v>
      </c>
    </row>
    <row r="6417" spans="1:4" x14ac:dyDescent="0.2">
      <c r="A6417" t="s">
        <v>9451</v>
      </c>
      <c r="B6417">
        <v>3</v>
      </c>
      <c r="C6417" t="s">
        <v>31365</v>
      </c>
      <c r="D6417">
        <v>56210432</v>
      </c>
    </row>
    <row r="6418" spans="1:4" x14ac:dyDescent="0.2">
      <c r="A6418" t="s">
        <v>3757</v>
      </c>
      <c r="B6418">
        <v>1</v>
      </c>
      <c r="C6418" t="s">
        <v>31366</v>
      </c>
      <c r="D6418">
        <v>35321223</v>
      </c>
    </row>
    <row r="6419" spans="1:4" x14ac:dyDescent="0.2">
      <c r="A6419" t="s">
        <v>3757</v>
      </c>
      <c r="B6419">
        <v>2</v>
      </c>
      <c r="C6419" t="s">
        <v>31367</v>
      </c>
      <c r="D6419">
        <v>35321470</v>
      </c>
    </row>
    <row r="6420" spans="1:4" x14ac:dyDescent="0.2">
      <c r="A6420" t="s">
        <v>3757</v>
      </c>
      <c r="B6420">
        <v>3</v>
      </c>
      <c r="C6420" t="s">
        <v>31368</v>
      </c>
      <c r="D6420">
        <v>51350001</v>
      </c>
    </row>
    <row r="6421" spans="1:4" x14ac:dyDescent="0.2">
      <c r="A6421" t="s">
        <v>3757</v>
      </c>
      <c r="B6421">
        <v>4</v>
      </c>
      <c r="C6421" t="s">
        <v>31369</v>
      </c>
      <c r="D6421">
        <v>51350463</v>
      </c>
    </row>
    <row r="6422" spans="1:4" x14ac:dyDescent="0.2">
      <c r="A6422" t="s">
        <v>937</v>
      </c>
      <c r="B6422">
        <v>1</v>
      </c>
      <c r="C6422" t="s">
        <v>31370</v>
      </c>
      <c r="D6422">
        <v>62230002</v>
      </c>
    </row>
    <row r="6423" spans="1:4" x14ac:dyDescent="0.2">
      <c r="A6423" t="s">
        <v>937</v>
      </c>
      <c r="B6423">
        <v>2</v>
      </c>
      <c r="C6423" t="s">
        <v>31371</v>
      </c>
      <c r="D6423">
        <v>62230003</v>
      </c>
    </row>
    <row r="6424" spans="1:4" x14ac:dyDescent="0.2">
      <c r="A6424" t="s">
        <v>982</v>
      </c>
      <c r="B6424">
        <v>1</v>
      </c>
      <c r="C6424" t="s">
        <v>31372</v>
      </c>
      <c r="D6424">
        <v>16510010</v>
      </c>
    </row>
    <row r="6425" spans="1:4" x14ac:dyDescent="0.2">
      <c r="A6425" t="s">
        <v>982</v>
      </c>
      <c r="B6425">
        <v>2</v>
      </c>
      <c r="C6425" t="s">
        <v>31373</v>
      </c>
      <c r="D6425">
        <v>16510012</v>
      </c>
    </row>
    <row r="6426" spans="1:4" x14ac:dyDescent="0.2">
      <c r="A6426" t="s">
        <v>982</v>
      </c>
      <c r="B6426">
        <v>3</v>
      </c>
      <c r="C6426" t="s">
        <v>31374</v>
      </c>
      <c r="D6426">
        <v>16510017</v>
      </c>
    </row>
    <row r="6427" spans="1:4" x14ac:dyDescent="0.2">
      <c r="A6427" t="s">
        <v>982</v>
      </c>
      <c r="B6427">
        <v>4</v>
      </c>
      <c r="C6427" t="s">
        <v>31375</v>
      </c>
      <c r="D6427">
        <v>16510083</v>
      </c>
    </row>
    <row r="6428" spans="1:4" x14ac:dyDescent="0.2">
      <c r="A6428" t="s">
        <v>982</v>
      </c>
      <c r="B6428">
        <v>5</v>
      </c>
      <c r="C6428" t="s">
        <v>31376</v>
      </c>
      <c r="D6428">
        <v>32240798</v>
      </c>
    </row>
    <row r="6429" spans="1:4" x14ac:dyDescent="0.2">
      <c r="A6429" t="s">
        <v>982</v>
      </c>
      <c r="B6429">
        <v>6</v>
      </c>
      <c r="C6429" t="s">
        <v>31377</v>
      </c>
      <c r="D6429">
        <v>34100004</v>
      </c>
    </row>
    <row r="6430" spans="1:4" x14ac:dyDescent="0.2">
      <c r="A6430" t="s">
        <v>982</v>
      </c>
      <c r="B6430">
        <v>7</v>
      </c>
      <c r="C6430" t="s">
        <v>31378</v>
      </c>
      <c r="D6430">
        <v>37640027</v>
      </c>
    </row>
    <row r="6431" spans="1:4" x14ac:dyDescent="0.2">
      <c r="A6431" t="s">
        <v>982</v>
      </c>
      <c r="B6431">
        <v>8</v>
      </c>
      <c r="C6431" t="s">
        <v>31379</v>
      </c>
      <c r="D6431">
        <v>56220002</v>
      </c>
    </row>
    <row r="6432" spans="1:4" x14ac:dyDescent="0.2">
      <c r="A6432" t="s">
        <v>982</v>
      </c>
      <c r="B6432">
        <v>9</v>
      </c>
      <c r="C6432" t="s">
        <v>31380</v>
      </c>
      <c r="D6432">
        <v>72300001</v>
      </c>
    </row>
    <row r="6433" spans="1:4" x14ac:dyDescent="0.2">
      <c r="A6433" t="s">
        <v>982</v>
      </c>
      <c r="B6433">
        <v>10</v>
      </c>
      <c r="C6433" t="s">
        <v>31381</v>
      </c>
      <c r="D6433">
        <v>72300022</v>
      </c>
    </row>
    <row r="6434" spans="1:4" x14ac:dyDescent="0.2">
      <c r="A6434" t="s">
        <v>982</v>
      </c>
      <c r="B6434">
        <v>11</v>
      </c>
      <c r="C6434" t="s">
        <v>31382</v>
      </c>
      <c r="D6434">
        <v>81100002</v>
      </c>
    </row>
    <row r="6435" spans="1:4" x14ac:dyDescent="0.2">
      <c r="A6435" t="s">
        <v>982</v>
      </c>
      <c r="B6435">
        <v>12</v>
      </c>
      <c r="C6435" t="s">
        <v>31383</v>
      </c>
      <c r="D6435">
        <v>81100044</v>
      </c>
    </row>
    <row r="6436" spans="1:4" x14ac:dyDescent="0.2">
      <c r="A6436" t="s">
        <v>982</v>
      </c>
      <c r="B6436">
        <v>13</v>
      </c>
      <c r="C6436" t="s">
        <v>31384</v>
      </c>
      <c r="D6436">
        <v>82200001</v>
      </c>
    </row>
    <row r="6437" spans="1:4" x14ac:dyDescent="0.2">
      <c r="A6437" t="s">
        <v>982</v>
      </c>
      <c r="B6437">
        <v>14</v>
      </c>
      <c r="C6437" t="s">
        <v>31385</v>
      </c>
      <c r="D6437">
        <v>91200485</v>
      </c>
    </row>
    <row r="6438" spans="1:4" x14ac:dyDescent="0.2">
      <c r="A6438" t="s">
        <v>982</v>
      </c>
      <c r="B6438">
        <v>15</v>
      </c>
      <c r="C6438" t="s">
        <v>31386</v>
      </c>
      <c r="D6438">
        <v>811000031</v>
      </c>
    </row>
    <row r="6439" spans="1:4" x14ac:dyDescent="0.2">
      <c r="A6439" t="s">
        <v>982</v>
      </c>
      <c r="B6439">
        <v>16</v>
      </c>
      <c r="C6439" t="s">
        <v>31387</v>
      </c>
      <c r="D6439">
        <v>811000032</v>
      </c>
    </row>
    <row r="6440" spans="1:4" x14ac:dyDescent="0.2">
      <c r="A6440" t="s">
        <v>5418</v>
      </c>
      <c r="B6440">
        <v>1</v>
      </c>
      <c r="C6440" t="s">
        <v>31388</v>
      </c>
      <c r="D6440">
        <v>35321423</v>
      </c>
    </row>
    <row r="6441" spans="1:4" x14ac:dyDescent="0.2">
      <c r="A6441" t="s">
        <v>7365</v>
      </c>
      <c r="B6441">
        <v>1</v>
      </c>
      <c r="C6441" t="s">
        <v>31389</v>
      </c>
      <c r="D6441">
        <v>12430244</v>
      </c>
    </row>
    <row r="6442" spans="1:4" x14ac:dyDescent="0.2">
      <c r="A6442" t="s">
        <v>7365</v>
      </c>
      <c r="B6442">
        <v>2</v>
      </c>
      <c r="C6442" t="s">
        <v>31390</v>
      </c>
      <c r="D6442">
        <v>12430686</v>
      </c>
    </row>
    <row r="6443" spans="1:4" x14ac:dyDescent="0.2">
      <c r="A6443" t="s">
        <v>7365</v>
      </c>
      <c r="B6443">
        <v>3</v>
      </c>
      <c r="C6443" t="s">
        <v>31391</v>
      </c>
      <c r="D6443">
        <v>12430712</v>
      </c>
    </row>
    <row r="6444" spans="1:4" x14ac:dyDescent="0.2">
      <c r="A6444" t="s">
        <v>7365</v>
      </c>
      <c r="B6444">
        <v>4</v>
      </c>
      <c r="C6444" t="s">
        <v>31392</v>
      </c>
      <c r="D6444">
        <v>12430738</v>
      </c>
    </row>
    <row r="6445" spans="1:4" x14ac:dyDescent="0.2">
      <c r="A6445" t="s">
        <v>7365</v>
      </c>
      <c r="B6445">
        <v>5</v>
      </c>
      <c r="C6445" t="s">
        <v>31393</v>
      </c>
      <c r="D6445">
        <v>12430773</v>
      </c>
    </row>
    <row r="6446" spans="1:4" x14ac:dyDescent="0.2">
      <c r="A6446" t="s">
        <v>7365</v>
      </c>
      <c r="B6446">
        <v>6</v>
      </c>
      <c r="C6446" t="s">
        <v>31394</v>
      </c>
      <c r="D6446">
        <v>12430774</v>
      </c>
    </row>
    <row r="6447" spans="1:4" x14ac:dyDescent="0.2">
      <c r="A6447" t="s">
        <v>7365</v>
      </c>
      <c r="B6447">
        <v>7</v>
      </c>
      <c r="C6447" t="s">
        <v>31395</v>
      </c>
      <c r="D6447">
        <v>12431076</v>
      </c>
    </row>
    <row r="6448" spans="1:4" x14ac:dyDescent="0.2">
      <c r="A6448" t="s">
        <v>7365</v>
      </c>
      <c r="B6448">
        <v>8</v>
      </c>
      <c r="C6448" t="s">
        <v>31396</v>
      </c>
      <c r="D6448">
        <v>13230266</v>
      </c>
    </row>
    <row r="6449" spans="1:4" x14ac:dyDescent="0.2">
      <c r="A6449" t="s">
        <v>7365</v>
      </c>
      <c r="B6449">
        <v>9</v>
      </c>
      <c r="C6449" t="s">
        <v>31397</v>
      </c>
      <c r="D6449">
        <v>13230500</v>
      </c>
    </row>
    <row r="6450" spans="1:4" x14ac:dyDescent="0.2">
      <c r="A6450" t="s">
        <v>7365</v>
      </c>
      <c r="B6450">
        <v>10</v>
      </c>
      <c r="C6450" t="s">
        <v>31398</v>
      </c>
      <c r="D6450">
        <v>13230647</v>
      </c>
    </row>
    <row r="6451" spans="1:4" x14ac:dyDescent="0.2">
      <c r="A6451" t="s">
        <v>8236</v>
      </c>
      <c r="B6451">
        <v>1</v>
      </c>
      <c r="C6451" t="s">
        <v>31399</v>
      </c>
      <c r="D6451">
        <v>35321223</v>
      </c>
    </row>
    <row r="6452" spans="1:4" x14ac:dyDescent="0.2">
      <c r="A6452" t="s">
        <v>8236</v>
      </c>
      <c r="B6452">
        <v>2</v>
      </c>
      <c r="C6452" t="s">
        <v>31400</v>
      </c>
      <c r="D6452">
        <v>35321315</v>
      </c>
    </row>
    <row r="6453" spans="1:4" x14ac:dyDescent="0.2">
      <c r="A6453" t="s">
        <v>8236</v>
      </c>
      <c r="B6453">
        <v>3</v>
      </c>
      <c r="C6453" t="s">
        <v>31401</v>
      </c>
      <c r="D6453">
        <v>35321470</v>
      </c>
    </row>
    <row r="6454" spans="1:4" x14ac:dyDescent="0.2">
      <c r="A6454" t="s">
        <v>8236</v>
      </c>
      <c r="B6454">
        <v>4</v>
      </c>
      <c r="C6454" t="s">
        <v>31402</v>
      </c>
      <c r="D6454">
        <v>43340757</v>
      </c>
    </row>
    <row r="6455" spans="1:4" x14ac:dyDescent="0.2">
      <c r="A6455" t="s">
        <v>8236</v>
      </c>
      <c r="B6455">
        <v>5</v>
      </c>
      <c r="C6455" t="s">
        <v>31403</v>
      </c>
      <c r="D6455">
        <v>43340776</v>
      </c>
    </row>
    <row r="6456" spans="1:4" x14ac:dyDescent="0.2">
      <c r="A6456" t="s">
        <v>8236</v>
      </c>
      <c r="B6456">
        <v>6</v>
      </c>
      <c r="C6456" t="s">
        <v>31404</v>
      </c>
      <c r="D6456">
        <v>51330002</v>
      </c>
    </row>
    <row r="6457" spans="1:4" x14ac:dyDescent="0.2">
      <c r="A6457" t="s">
        <v>8236</v>
      </c>
      <c r="B6457">
        <v>7</v>
      </c>
      <c r="C6457" t="s">
        <v>31405</v>
      </c>
      <c r="D6457">
        <v>51350463</v>
      </c>
    </row>
    <row r="6458" spans="1:4" x14ac:dyDescent="0.2">
      <c r="A6458" t="s">
        <v>6295</v>
      </c>
      <c r="B6458">
        <v>1</v>
      </c>
      <c r="C6458" t="s">
        <v>31406</v>
      </c>
      <c r="D6458">
        <v>34200011</v>
      </c>
    </row>
    <row r="6459" spans="1:4" x14ac:dyDescent="0.2">
      <c r="A6459" t="s">
        <v>6295</v>
      </c>
      <c r="B6459">
        <v>2</v>
      </c>
      <c r="C6459" t="s">
        <v>31407</v>
      </c>
      <c r="D6459">
        <v>34200013</v>
      </c>
    </row>
    <row r="6460" spans="1:4" x14ac:dyDescent="0.2">
      <c r="A6460" t="s">
        <v>6295</v>
      </c>
      <c r="B6460">
        <v>3</v>
      </c>
      <c r="C6460" t="s">
        <v>31408</v>
      </c>
      <c r="D6460">
        <v>34200029</v>
      </c>
    </row>
    <row r="6461" spans="1:4" x14ac:dyDescent="0.2">
      <c r="A6461" t="s">
        <v>1979</v>
      </c>
      <c r="B6461">
        <v>1</v>
      </c>
      <c r="C6461" t="s">
        <v>31409</v>
      </c>
      <c r="D6461">
        <v>16100793</v>
      </c>
    </row>
    <row r="6462" spans="1:4" x14ac:dyDescent="0.2">
      <c r="A6462" t="s">
        <v>1979</v>
      </c>
      <c r="B6462">
        <v>2</v>
      </c>
      <c r="C6462" t="s">
        <v>31410</v>
      </c>
      <c r="D6462">
        <v>16101194</v>
      </c>
    </row>
    <row r="6463" spans="1:4" x14ac:dyDescent="0.2">
      <c r="A6463" t="s">
        <v>1979</v>
      </c>
      <c r="B6463">
        <v>3</v>
      </c>
      <c r="C6463" t="s">
        <v>31411</v>
      </c>
      <c r="D6463">
        <v>51350112</v>
      </c>
    </row>
    <row r="6464" spans="1:4" x14ac:dyDescent="0.2">
      <c r="A6464" t="s">
        <v>1979</v>
      </c>
      <c r="B6464">
        <v>4</v>
      </c>
      <c r="C6464" t="s">
        <v>31412</v>
      </c>
      <c r="D6464">
        <v>51350686</v>
      </c>
    </row>
    <row r="6465" spans="1:4" x14ac:dyDescent="0.2">
      <c r="A6465" t="s">
        <v>3625</v>
      </c>
      <c r="B6465">
        <v>1</v>
      </c>
      <c r="C6465" t="s">
        <v>31413</v>
      </c>
      <c r="D6465">
        <v>32160002</v>
      </c>
    </row>
    <row r="6466" spans="1:4" x14ac:dyDescent="0.2">
      <c r="A6466" t="s">
        <v>3625</v>
      </c>
      <c r="B6466">
        <v>2</v>
      </c>
      <c r="C6466" t="s">
        <v>31414</v>
      </c>
      <c r="D6466">
        <v>32160026</v>
      </c>
    </row>
    <row r="6467" spans="1:4" x14ac:dyDescent="0.2">
      <c r="A6467" t="s">
        <v>10120</v>
      </c>
      <c r="B6467">
        <v>1</v>
      </c>
      <c r="C6467" t="s">
        <v>31415</v>
      </c>
      <c r="D6467">
        <v>32130002</v>
      </c>
    </row>
    <row r="6468" spans="1:4" x14ac:dyDescent="0.2">
      <c r="A6468" t="s">
        <v>9100</v>
      </c>
      <c r="B6468">
        <v>1</v>
      </c>
      <c r="C6468" t="s">
        <v>31416</v>
      </c>
      <c r="D6468">
        <v>35321392</v>
      </c>
    </row>
    <row r="6469" spans="1:4" x14ac:dyDescent="0.2">
      <c r="A6469" t="s">
        <v>5617</v>
      </c>
      <c r="B6469">
        <v>1</v>
      </c>
      <c r="C6469" t="s">
        <v>31417</v>
      </c>
      <c r="D6469">
        <v>31100059</v>
      </c>
    </row>
    <row r="6470" spans="1:4" x14ac:dyDescent="0.2">
      <c r="A6470" t="s">
        <v>5617</v>
      </c>
      <c r="B6470">
        <v>2</v>
      </c>
      <c r="C6470" t="s">
        <v>31418</v>
      </c>
      <c r="D6470">
        <v>73300468</v>
      </c>
    </row>
    <row r="6471" spans="1:4" x14ac:dyDescent="0.2">
      <c r="A6471" t="s">
        <v>5617</v>
      </c>
      <c r="B6471">
        <v>3</v>
      </c>
      <c r="C6471" t="s">
        <v>31419</v>
      </c>
      <c r="D6471">
        <v>73300836</v>
      </c>
    </row>
    <row r="6472" spans="1:4" x14ac:dyDescent="0.2">
      <c r="A6472" t="s">
        <v>7359</v>
      </c>
      <c r="B6472">
        <v>1</v>
      </c>
      <c r="C6472" t="s">
        <v>31420</v>
      </c>
      <c r="D6472">
        <v>63110001</v>
      </c>
    </row>
    <row r="6473" spans="1:4" x14ac:dyDescent="0.2">
      <c r="A6473" t="s">
        <v>7359</v>
      </c>
      <c r="B6473">
        <v>2</v>
      </c>
      <c r="C6473" t="s">
        <v>31421</v>
      </c>
      <c r="D6473">
        <v>63110011</v>
      </c>
    </row>
    <row r="6474" spans="1:4" x14ac:dyDescent="0.2">
      <c r="A6474" t="s">
        <v>7359</v>
      </c>
      <c r="B6474">
        <v>3</v>
      </c>
      <c r="C6474" t="s">
        <v>31422</v>
      </c>
      <c r="D6474">
        <v>63110021</v>
      </c>
    </row>
    <row r="6475" spans="1:4" x14ac:dyDescent="0.2">
      <c r="A6475" t="s">
        <v>7359</v>
      </c>
      <c r="B6475">
        <v>4</v>
      </c>
      <c r="C6475" t="s">
        <v>31423</v>
      </c>
      <c r="D6475">
        <v>63110050</v>
      </c>
    </row>
    <row r="6476" spans="1:4" x14ac:dyDescent="0.2">
      <c r="A6476" t="s">
        <v>7359</v>
      </c>
      <c r="B6476">
        <v>5</v>
      </c>
      <c r="C6476" t="s">
        <v>31424</v>
      </c>
      <c r="D6476">
        <v>63210001</v>
      </c>
    </row>
    <row r="6477" spans="1:4" x14ac:dyDescent="0.2">
      <c r="A6477" t="s">
        <v>7359</v>
      </c>
      <c r="B6477">
        <v>6</v>
      </c>
      <c r="C6477" t="s">
        <v>31425</v>
      </c>
      <c r="D6477">
        <v>63300004</v>
      </c>
    </row>
    <row r="6478" spans="1:4" x14ac:dyDescent="0.2">
      <c r="A6478" t="s">
        <v>7359</v>
      </c>
      <c r="B6478">
        <v>7</v>
      </c>
      <c r="C6478" t="s">
        <v>31426</v>
      </c>
      <c r="D6478">
        <v>93200001</v>
      </c>
    </row>
    <row r="6479" spans="1:4" x14ac:dyDescent="0.2">
      <c r="A6479" t="s">
        <v>7359</v>
      </c>
      <c r="B6479">
        <v>8</v>
      </c>
      <c r="C6479" t="s">
        <v>31427</v>
      </c>
      <c r="D6479">
        <v>93200003</v>
      </c>
    </row>
    <row r="6480" spans="1:4" x14ac:dyDescent="0.2">
      <c r="A6480" t="s">
        <v>7359</v>
      </c>
      <c r="B6480">
        <v>9</v>
      </c>
      <c r="C6480" t="s">
        <v>31428</v>
      </c>
      <c r="D6480">
        <v>93500003</v>
      </c>
    </row>
    <row r="6481" spans="1:4" x14ac:dyDescent="0.2">
      <c r="A6481" t="s">
        <v>7359</v>
      </c>
      <c r="B6481">
        <v>10</v>
      </c>
      <c r="C6481" t="s">
        <v>31429</v>
      </c>
      <c r="D6481">
        <v>93500471</v>
      </c>
    </row>
    <row r="6482" spans="1:4" x14ac:dyDescent="0.2">
      <c r="A6482" t="s">
        <v>5259</v>
      </c>
      <c r="B6482">
        <v>1</v>
      </c>
      <c r="C6482" t="s">
        <v>31430</v>
      </c>
      <c r="D6482">
        <v>35321423</v>
      </c>
    </row>
    <row r="6483" spans="1:4" x14ac:dyDescent="0.2">
      <c r="A6483" t="s">
        <v>5259</v>
      </c>
      <c r="B6483">
        <v>2</v>
      </c>
      <c r="C6483" t="s">
        <v>31431</v>
      </c>
      <c r="D6483">
        <v>35321425</v>
      </c>
    </row>
    <row r="6484" spans="1:4" x14ac:dyDescent="0.2">
      <c r="A6484" t="s">
        <v>5259</v>
      </c>
      <c r="B6484">
        <v>3</v>
      </c>
      <c r="C6484" t="s">
        <v>31432</v>
      </c>
      <c r="D6484">
        <v>35321434</v>
      </c>
    </row>
    <row r="6485" spans="1:4" x14ac:dyDescent="0.2">
      <c r="A6485" t="s">
        <v>5259</v>
      </c>
      <c r="B6485">
        <v>4</v>
      </c>
      <c r="C6485" t="s">
        <v>31433</v>
      </c>
      <c r="D6485">
        <v>35321460</v>
      </c>
    </row>
    <row r="6486" spans="1:4" x14ac:dyDescent="0.2">
      <c r="A6486" t="s">
        <v>5259</v>
      </c>
      <c r="B6486">
        <v>5</v>
      </c>
      <c r="C6486" t="s">
        <v>31434</v>
      </c>
      <c r="D6486">
        <v>44601240</v>
      </c>
    </row>
    <row r="6487" spans="1:4" x14ac:dyDescent="0.2">
      <c r="A6487" t="s">
        <v>1138</v>
      </c>
      <c r="B6487">
        <v>1</v>
      </c>
      <c r="C6487" t="s">
        <v>31435</v>
      </c>
      <c r="D6487">
        <v>42320708</v>
      </c>
    </row>
    <row r="6488" spans="1:4" x14ac:dyDescent="0.2">
      <c r="A6488" t="s">
        <v>1138</v>
      </c>
      <c r="B6488">
        <v>2</v>
      </c>
      <c r="C6488" t="s">
        <v>31436</v>
      </c>
      <c r="D6488">
        <v>42320715</v>
      </c>
    </row>
    <row r="6489" spans="1:4" x14ac:dyDescent="0.2">
      <c r="A6489" t="s">
        <v>3055</v>
      </c>
      <c r="B6489">
        <v>1</v>
      </c>
      <c r="C6489" t="s">
        <v>31437</v>
      </c>
      <c r="D6489">
        <v>72300411</v>
      </c>
    </row>
    <row r="6490" spans="1:4" x14ac:dyDescent="0.2">
      <c r="A6490" t="s">
        <v>3055</v>
      </c>
      <c r="B6490">
        <v>2</v>
      </c>
      <c r="C6490" t="s">
        <v>31438</v>
      </c>
      <c r="D6490">
        <v>72300488</v>
      </c>
    </row>
    <row r="6491" spans="1:4" x14ac:dyDescent="0.2">
      <c r="A6491" t="s">
        <v>3055</v>
      </c>
      <c r="B6491">
        <v>3</v>
      </c>
      <c r="C6491" t="s">
        <v>31439</v>
      </c>
      <c r="D6491">
        <v>73200784</v>
      </c>
    </row>
    <row r="6492" spans="1:4" x14ac:dyDescent="0.2">
      <c r="A6492" t="s">
        <v>3055</v>
      </c>
      <c r="B6492">
        <v>4</v>
      </c>
      <c r="C6492" t="s">
        <v>31440</v>
      </c>
      <c r="D6492">
        <v>73200794</v>
      </c>
    </row>
    <row r="6493" spans="1:4" x14ac:dyDescent="0.2">
      <c r="A6493" t="s">
        <v>10814</v>
      </c>
      <c r="B6493">
        <v>1</v>
      </c>
      <c r="C6493" t="s">
        <v>31441</v>
      </c>
      <c r="D6493">
        <v>37130003</v>
      </c>
    </row>
    <row r="6494" spans="1:4" x14ac:dyDescent="0.2">
      <c r="A6494" t="s">
        <v>10814</v>
      </c>
      <c r="B6494">
        <v>2</v>
      </c>
      <c r="C6494" t="s">
        <v>31442</v>
      </c>
      <c r="D6494">
        <v>37130414</v>
      </c>
    </row>
    <row r="6495" spans="1:4" x14ac:dyDescent="0.2">
      <c r="A6495" t="s">
        <v>10814</v>
      </c>
      <c r="B6495">
        <v>3</v>
      </c>
      <c r="C6495" t="s">
        <v>31443</v>
      </c>
      <c r="D6495">
        <v>37130600</v>
      </c>
    </row>
    <row r="6496" spans="1:4" x14ac:dyDescent="0.2">
      <c r="A6496" t="s">
        <v>10814</v>
      </c>
      <c r="B6496">
        <v>4</v>
      </c>
      <c r="C6496" t="s">
        <v>31444</v>
      </c>
      <c r="D6496">
        <v>37130743</v>
      </c>
    </row>
    <row r="6497" spans="1:4" x14ac:dyDescent="0.2">
      <c r="A6497" t="s">
        <v>10814</v>
      </c>
      <c r="B6497">
        <v>5</v>
      </c>
      <c r="C6497" t="s">
        <v>31445</v>
      </c>
      <c r="D6497">
        <v>37150512</v>
      </c>
    </row>
    <row r="6498" spans="1:4" x14ac:dyDescent="0.2">
      <c r="A6498" t="s">
        <v>10814</v>
      </c>
      <c r="B6498">
        <v>6</v>
      </c>
      <c r="C6498" t="s">
        <v>31446</v>
      </c>
      <c r="D6498">
        <v>37210002</v>
      </c>
    </row>
    <row r="6499" spans="1:4" x14ac:dyDescent="0.2">
      <c r="A6499" t="s">
        <v>2171</v>
      </c>
      <c r="B6499">
        <v>1</v>
      </c>
      <c r="C6499" t="s">
        <v>31447</v>
      </c>
      <c r="D6499">
        <v>62250019</v>
      </c>
    </row>
    <row r="6500" spans="1:4" x14ac:dyDescent="0.2">
      <c r="A6500" t="s">
        <v>2171</v>
      </c>
      <c r="B6500">
        <v>2</v>
      </c>
      <c r="C6500" t="s">
        <v>31448</v>
      </c>
      <c r="D6500">
        <v>62250020</v>
      </c>
    </row>
    <row r="6501" spans="1:4" x14ac:dyDescent="0.2">
      <c r="A6501" t="s">
        <v>2171</v>
      </c>
      <c r="B6501">
        <v>3</v>
      </c>
      <c r="C6501" t="s">
        <v>31449</v>
      </c>
      <c r="D6501">
        <v>62250021</v>
      </c>
    </row>
    <row r="6502" spans="1:4" x14ac:dyDescent="0.2">
      <c r="A6502" t="s">
        <v>2171</v>
      </c>
      <c r="B6502">
        <v>4</v>
      </c>
      <c r="C6502" t="s">
        <v>31450</v>
      </c>
      <c r="D6502">
        <v>93500471</v>
      </c>
    </row>
    <row r="6503" spans="1:4" x14ac:dyDescent="0.2">
      <c r="A6503" t="s">
        <v>2464</v>
      </c>
      <c r="B6503">
        <v>1</v>
      </c>
      <c r="C6503" t="s">
        <v>31451</v>
      </c>
      <c r="D6503">
        <v>32160005</v>
      </c>
    </row>
    <row r="6504" spans="1:4" x14ac:dyDescent="0.2">
      <c r="A6504" t="s">
        <v>2464</v>
      </c>
      <c r="B6504">
        <v>2</v>
      </c>
      <c r="C6504" t="s">
        <v>31452</v>
      </c>
      <c r="D6504">
        <v>32160023</v>
      </c>
    </row>
    <row r="6505" spans="1:4" x14ac:dyDescent="0.2">
      <c r="A6505" t="s">
        <v>2464</v>
      </c>
      <c r="B6505">
        <v>3</v>
      </c>
      <c r="C6505" t="s">
        <v>31453</v>
      </c>
      <c r="D6505">
        <v>32160300</v>
      </c>
    </row>
    <row r="6506" spans="1:4" x14ac:dyDescent="0.2">
      <c r="A6506" t="s">
        <v>2464</v>
      </c>
      <c r="B6506">
        <v>4</v>
      </c>
      <c r="C6506" t="s">
        <v>31454</v>
      </c>
      <c r="D6506">
        <v>32160357</v>
      </c>
    </row>
    <row r="6507" spans="1:4" x14ac:dyDescent="0.2">
      <c r="A6507" t="s">
        <v>2464</v>
      </c>
      <c r="B6507">
        <v>5</v>
      </c>
      <c r="C6507" t="s">
        <v>31455</v>
      </c>
      <c r="D6507">
        <v>41100003</v>
      </c>
    </row>
    <row r="6508" spans="1:4" x14ac:dyDescent="0.2">
      <c r="A6508" t="s">
        <v>2464</v>
      </c>
      <c r="B6508">
        <v>6</v>
      </c>
      <c r="C6508" t="s">
        <v>31456</v>
      </c>
      <c r="D6508">
        <v>41200017</v>
      </c>
    </row>
    <row r="6509" spans="1:4" x14ac:dyDescent="0.2">
      <c r="A6509" t="s">
        <v>10144</v>
      </c>
      <c r="B6509">
        <v>1</v>
      </c>
      <c r="C6509" t="s">
        <v>31457</v>
      </c>
      <c r="D6509">
        <v>31100059</v>
      </c>
    </row>
    <row r="6510" spans="1:4" x14ac:dyDescent="0.2">
      <c r="A6510" t="s">
        <v>10144</v>
      </c>
      <c r="B6510">
        <v>2</v>
      </c>
      <c r="C6510" t="s">
        <v>31458</v>
      </c>
      <c r="D6510">
        <v>31100495</v>
      </c>
    </row>
    <row r="6511" spans="1:4" x14ac:dyDescent="0.2">
      <c r="A6511" t="s">
        <v>10144</v>
      </c>
      <c r="B6511">
        <v>3</v>
      </c>
      <c r="C6511" t="s">
        <v>31459</v>
      </c>
      <c r="D6511">
        <v>73300777</v>
      </c>
    </row>
    <row r="6512" spans="1:4" x14ac:dyDescent="0.2">
      <c r="A6512" t="s">
        <v>6217</v>
      </c>
      <c r="B6512">
        <v>1</v>
      </c>
      <c r="C6512" t="s">
        <v>31460</v>
      </c>
      <c r="D6512">
        <v>32220519</v>
      </c>
    </row>
    <row r="6513" spans="1:4" x14ac:dyDescent="0.2">
      <c r="A6513" t="s">
        <v>6217</v>
      </c>
      <c r="B6513">
        <v>2</v>
      </c>
      <c r="C6513" t="s">
        <v>31461</v>
      </c>
      <c r="D6513">
        <v>32220921</v>
      </c>
    </row>
    <row r="6514" spans="1:4" x14ac:dyDescent="0.2">
      <c r="A6514" t="s">
        <v>6217</v>
      </c>
      <c r="B6514">
        <v>3</v>
      </c>
      <c r="C6514" t="s">
        <v>31462</v>
      </c>
      <c r="D6514">
        <v>32230086</v>
      </c>
    </row>
    <row r="6515" spans="1:4" x14ac:dyDescent="0.2">
      <c r="A6515" t="s">
        <v>6217</v>
      </c>
      <c r="B6515">
        <v>4</v>
      </c>
      <c r="C6515" t="s">
        <v>31463</v>
      </c>
      <c r="D6515">
        <v>32230400</v>
      </c>
    </row>
    <row r="6516" spans="1:4" x14ac:dyDescent="0.2">
      <c r="A6516" t="s">
        <v>6217</v>
      </c>
      <c r="B6516">
        <v>5</v>
      </c>
      <c r="C6516" t="s">
        <v>31464</v>
      </c>
      <c r="D6516">
        <v>32240027</v>
      </c>
    </row>
    <row r="6517" spans="1:4" x14ac:dyDescent="0.2">
      <c r="A6517" t="s">
        <v>6217</v>
      </c>
      <c r="B6517">
        <v>6</v>
      </c>
      <c r="C6517" t="s">
        <v>31465</v>
      </c>
      <c r="D6517">
        <v>72201334</v>
      </c>
    </row>
    <row r="6518" spans="1:4" x14ac:dyDescent="0.2">
      <c r="A6518" t="s">
        <v>11981</v>
      </c>
      <c r="B6518">
        <v>1</v>
      </c>
      <c r="C6518" t="s">
        <v>31466</v>
      </c>
      <c r="D6518">
        <v>37130863</v>
      </c>
    </row>
    <row r="6519" spans="1:4" x14ac:dyDescent="0.2">
      <c r="A6519" t="s">
        <v>7448</v>
      </c>
      <c r="B6519">
        <v>1</v>
      </c>
      <c r="C6519" t="s">
        <v>31467</v>
      </c>
      <c r="D6519">
        <v>34200001</v>
      </c>
    </row>
    <row r="6520" spans="1:4" x14ac:dyDescent="0.2">
      <c r="A6520" t="s">
        <v>7448</v>
      </c>
      <c r="B6520">
        <v>2</v>
      </c>
      <c r="C6520" t="s">
        <v>31468</v>
      </c>
      <c r="D6520">
        <v>34200002</v>
      </c>
    </row>
    <row r="6521" spans="1:4" x14ac:dyDescent="0.2">
      <c r="A6521" t="s">
        <v>7448</v>
      </c>
      <c r="B6521">
        <v>3</v>
      </c>
      <c r="C6521" t="s">
        <v>31469</v>
      </c>
      <c r="D6521">
        <v>34200017</v>
      </c>
    </row>
    <row r="6522" spans="1:4" x14ac:dyDescent="0.2">
      <c r="A6522" t="s">
        <v>7448</v>
      </c>
      <c r="B6522">
        <v>4</v>
      </c>
      <c r="C6522" t="s">
        <v>31470</v>
      </c>
      <c r="D6522">
        <v>35200004</v>
      </c>
    </row>
    <row r="6523" spans="1:4" x14ac:dyDescent="0.2">
      <c r="A6523" t="s">
        <v>8035</v>
      </c>
      <c r="B6523">
        <v>1</v>
      </c>
      <c r="C6523" t="s">
        <v>31471</v>
      </c>
      <c r="D6523">
        <v>36110007</v>
      </c>
    </row>
    <row r="6524" spans="1:4" x14ac:dyDescent="0.2">
      <c r="A6524" t="s">
        <v>1587</v>
      </c>
      <c r="B6524">
        <v>1</v>
      </c>
      <c r="C6524" t="s">
        <v>31472</v>
      </c>
      <c r="D6524">
        <v>51350423</v>
      </c>
    </row>
    <row r="6525" spans="1:4" x14ac:dyDescent="0.2">
      <c r="A6525" t="s">
        <v>1587</v>
      </c>
      <c r="B6525">
        <v>2</v>
      </c>
      <c r="C6525" t="s">
        <v>31473</v>
      </c>
      <c r="D6525">
        <v>51350461</v>
      </c>
    </row>
    <row r="6526" spans="1:4" x14ac:dyDescent="0.2">
      <c r="A6526" t="s">
        <v>1587</v>
      </c>
      <c r="B6526">
        <v>3</v>
      </c>
      <c r="C6526" t="s">
        <v>31474</v>
      </c>
      <c r="D6526">
        <v>51350865</v>
      </c>
    </row>
    <row r="6527" spans="1:4" x14ac:dyDescent="0.2">
      <c r="A6527" t="s">
        <v>1587</v>
      </c>
      <c r="B6527">
        <v>4</v>
      </c>
      <c r="C6527" t="s">
        <v>31475</v>
      </c>
      <c r="D6527">
        <v>51350866</v>
      </c>
    </row>
    <row r="6528" spans="1:4" x14ac:dyDescent="0.2">
      <c r="A6528" t="s">
        <v>1587</v>
      </c>
      <c r="B6528">
        <v>5</v>
      </c>
      <c r="C6528" t="s">
        <v>31476</v>
      </c>
      <c r="D6528">
        <v>51350867</v>
      </c>
    </row>
    <row r="6529" spans="1:4" x14ac:dyDescent="0.2">
      <c r="A6529" t="s">
        <v>4166</v>
      </c>
      <c r="B6529">
        <v>1</v>
      </c>
      <c r="C6529" t="s">
        <v>31477</v>
      </c>
      <c r="D6529">
        <v>35321223</v>
      </c>
    </row>
    <row r="6530" spans="1:4" x14ac:dyDescent="0.2">
      <c r="A6530" t="s">
        <v>4166</v>
      </c>
      <c r="B6530">
        <v>2</v>
      </c>
      <c r="C6530" t="s">
        <v>31478</v>
      </c>
      <c r="D6530">
        <v>35321470</v>
      </c>
    </row>
    <row r="6531" spans="1:4" x14ac:dyDescent="0.2">
      <c r="A6531" t="s">
        <v>4166</v>
      </c>
      <c r="B6531">
        <v>3</v>
      </c>
      <c r="C6531" t="s">
        <v>31479</v>
      </c>
      <c r="D6531">
        <v>35321486</v>
      </c>
    </row>
    <row r="6532" spans="1:4" x14ac:dyDescent="0.2">
      <c r="A6532" t="s">
        <v>4166</v>
      </c>
      <c r="B6532">
        <v>4</v>
      </c>
      <c r="C6532" t="s">
        <v>31480</v>
      </c>
      <c r="D6532">
        <v>35321866</v>
      </c>
    </row>
    <row r="6533" spans="1:4" x14ac:dyDescent="0.2">
      <c r="A6533" t="s">
        <v>4166</v>
      </c>
      <c r="B6533">
        <v>5</v>
      </c>
      <c r="C6533" t="s">
        <v>31481</v>
      </c>
      <c r="D6533">
        <v>43340002</v>
      </c>
    </row>
    <row r="6534" spans="1:4" x14ac:dyDescent="0.2">
      <c r="A6534" t="s">
        <v>4166</v>
      </c>
      <c r="B6534">
        <v>6</v>
      </c>
      <c r="C6534" t="s">
        <v>31482</v>
      </c>
      <c r="D6534">
        <v>43340760</v>
      </c>
    </row>
    <row r="6535" spans="1:4" x14ac:dyDescent="0.2">
      <c r="A6535" t="s">
        <v>4166</v>
      </c>
      <c r="B6535">
        <v>7</v>
      </c>
      <c r="C6535" t="s">
        <v>31483</v>
      </c>
      <c r="D6535">
        <v>43340761</v>
      </c>
    </row>
    <row r="6536" spans="1:4" x14ac:dyDescent="0.2">
      <c r="A6536" t="s">
        <v>4166</v>
      </c>
      <c r="B6536">
        <v>8</v>
      </c>
      <c r="C6536" t="s">
        <v>31484</v>
      </c>
      <c r="D6536">
        <v>43341126</v>
      </c>
    </row>
    <row r="6537" spans="1:4" x14ac:dyDescent="0.2">
      <c r="A6537" t="s">
        <v>4076</v>
      </c>
      <c r="B6537">
        <v>1</v>
      </c>
      <c r="C6537" t="s">
        <v>31485</v>
      </c>
      <c r="D6537">
        <v>13230757</v>
      </c>
    </row>
    <row r="6538" spans="1:4" x14ac:dyDescent="0.2">
      <c r="A6538" t="s">
        <v>4076</v>
      </c>
      <c r="B6538">
        <v>2</v>
      </c>
      <c r="C6538" t="s">
        <v>31486</v>
      </c>
      <c r="D6538">
        <v>35321488</v>
      </c>
    </row>
    <row r="6539" spans="1:4" x14ac:dyDescent="0.2">
      <c r="A6539" t="s">
        <v>4076</v>
      </c>
      <c r="B6539">
        <v>3</v>
      </c>
      <c r="C6539" t="s">
        <v>31487</v>
      </c>
      <c r="D6539">
        <v>35321492</v>
      </c>
    </row>
    <row r="6540" spans="1:4" x14ac:dyDescent="0.2">
      <c r="A6540" t="s">
        <v>5019</v>
      </c>
      <c r="B6540">
        <v>1</v>
      </c>
      <c r="C6540" t="s">
        <v>31488</v>
      </c>
      <c r="D6540">
        <v>13230021</v>
      </c>
    </row>
    <row r="6541" spans="1:4" x14ac:dyDescent="0.2">
      <c r="A6541" t="s">
        <v>5019</v>
      </c>
      <c r="B6541">
        <v>2</v>
      </c>
      <c r="C6541" t="s">
        <v>31489</v>
      </c>
      <c r="D6541">
        <v>13230398</v>
      </c>
    </row>
    <row r="6542" spans="1:4" x14ac:dyDescent="0.2">
      <c r="A6542" t="s">
        <v>5019</v>
      </c>
      <c r="B6542">
        <v>3</v>
      </c>
      <c r="C6542" t="s">
        <v>31490</v>
      </c>
      <c r="D6542">
        <v>13230666</v>
      </c>
    </row>
    <row r="6543" spans="1:4" x14ac:dyDescent="0.2">
      <c r="A6543" t="s">
        <v>8902</v>
      </c>
      <c r="B6543">
        <v>1</v>
      </c>
      <c r="C6543" t="s">
        <v>31491</v>
      </c>
      <c r="D6543">
        <v>16200334</v>
      </c>
    </row>
    <row r="6544" spans="1:4" x14ac:dyDescent="0.2">
      <c r="A6544" t="s">
        <v>8902</v>
      </c>
      <c r="B6544">
        <v>2</v>
      </c>
      <c r="C6544" t="s">
        <v>31492</v>
      </c>
      <c r="D6544">
        <v>16200437</v>
      </c>
    </row>
    <row r="6545" spans="1:4" x14ac:dyDescent="0.2">
      <c r="A6545" t="s">
        <v>8902</v>
      </c>
      <c r="B6545">
        <v>3</v>
      </c>
      <c r="C6545" t="s">
        <v>31493</v>
      </c>
      <c r="D6545">
        <v>16200890</v>
      </c>
    </row>
    <row r="6546" spans="1:4" x14ac:dyDescent="0.2">
      <c r="A6546" t="s">
        <v>8902</v>
      </c>
      <c r="B6546">
        <v>4</v>
      </c>
      <c r="C6546" t="s">
        <v>31494</v>
      </c>
      <c r="D6546">
        <v>16200952</v>
      </c>
    </row>
    <row r="6547" spans="1:4" x14ac:dyDescent="0.2">
      <c r="A6547" t="s">
        <v>8902</v>
      </c>
      <c r="B6547">
        <v>5</v>
      </c>
      <c r="C6547" t="s">
        <v>31495</v>
      </c>
      <c r="D6547">
        <v>16201109</v>
      </c>
    </row>
    <row r="6548" spans="1:4" x14ac:dyDescent="0.2">
      <c r="A6548" t="s">
        <v>8367</v>
      </c>
      <c r="B6548">
        <v>1</v>
      </c>
      <c r="C6548" t="s">
        <v>31496</v>
      </c>
      <c r="D6548">
        <v>32440023</v>
      </c>
    </row>
    <row r="6549" spans="1:4" x14ac:dyDescent="0.2">
      <c r="A6549" t="s">
        <v>8367</v>
      </c>
      <c r="B6549">
        <v>2</v>
      </c>
      <c r="C6549" t="s">
        <v>31497</v>
      </c>
      <c r="D6549">
        <v>32460017</v>
      </c>
    </row>
    <row r="6550" spans="1:4" x14ac:dyDescent="0.2">
      <c r="A6550" t="s">
        <v>8367</v>
      </c>
      <c r="B6550">
        <v>3</v>
      </c>
      <c r="C6550" t="s">
        <v>31498</v>
      </c>
      <c r="D6550">
        <v>32460020</v>
      </c>
    </row>
    <row r="6551" spans="1:4" x14ac:dyDescent="0.2">
      <c r="A6551" t="s">
        <v>8367</v>
      </c>
      <c r="B6551">
        <v>4</v>
      </c>
      <c r="C6551" t="s">
        <v>31499</v>
      </c>
      <c r="D6551">
        <v>32460500</v>
      </c>
    </row>
    <row r="6552" spans="1:4" x14ac:dyDescent="0.2">
      <c r="A6552" t="s">
        <v>2779</v>
      </c>
      <c r="B6552">
        <v>1</v>
      </c>
      <c r="C6552" t="s">
        <v>31500</v>
      </c>
      <c r="D6552">
        <v>16200752</v>
      </c>
    </row>
    <row r="6553" spans="1:4" x14ac:dyDescent="0.2">
      <c r="A6553" t="s">
        <v>2779</v>
      </c>
      <c r="B6553">
        <v>2</v>
      </c>
      <c r="C6553" t="s">
        <v>31501</v>
      </c>
      <c r="D6553">
        <v>16200952</v>
      </c>
    </row>
    <row r="6554" spans="1:4" x14ac:dyDescent="0.2">
      <c r="A6554" t="s">
        <v>6600</v>
      </c>
      <c r="B6554">
        <v>1</v>
      </c>
      <c r="C6554" t="s">
        <v>31502</v>
      </c>
      <c r="D6554">
        <v>73300468</v>
      </c>
    </row>
    <row r="6555" spans="1:4" x14ac:dyDescent="0.2">
      <c r="A6555" t="s">
        <v>6600</v>
      </c>
      <c r="B6555">
        <v>2</v>
      </c>
      <c r="C6555" t="s">
        <v>31503</v>
      </c>
      <c r="D6555">
        <v>73300777</v>
      </c>
    </row>
    <row r="6556" spans="1:4" x14ac:dyDescent="0.2">
      <c r="A6556" t="s">
        <v>3892</v>
      </c>
      <c r="B6556">
        <v>1</v>
      </c>
      <c r="C6556" t="s">
        <v>31504</v>
      </c>
      <c r="D6556">
        <v>37220677</v>
      </c>
    </row>
    <row r="6557" spans="1:4" x14ac:dyDescent="0.2">
      <c r="A6557" t="s">
        <v>3892</v>
      </c>
      <c r="B6557">
        <v>2</v>
      </c>
      <c r="C6557" t="s">
        <v>31505</v>
      </c>
      <c r="D6557">
        <v>37220682</v>
      </c>
    </row>
    <row r="6558" spans="1:4" x14ac:dyDescent="0.2">
      <c r="A6558" t="s">
        <v>3892</v>
      </c>
      <c r="B6558">
        <v>3</v>
      </c>
      <c r="C6558" t="s">
        <v>31506</v>
      </c>
      <c r="D6558">
        <v>37220689</v>
      </c>
    </row>
    <row r="6559" spans="1:4" x14ac:dyDescent="0.2">
      <c r="A6559" t="s">
        <v>3892</v>
      </c>
      <c r="B6559">
        <v>4</v>
      </c>
      <c r="C6559" t="s">
        <v>31507</v>
      </c>
      <c r="D6559">
        <v>38140023</v>
      </c>
    </row>
    <row r="6560" spans="1:4" x14ac:dyDescent="0.2">
      <c r="A6560" t="s">
        <v>3892</v>
      </c>
      <c r="B6560">
        <v>5</v>
      </c>
      <c r="C6560" t="s">
        <v>31508</v>
      </c>
      <c r="D6560">
        <v>38140464</v>
      </c>
    </row>
    <row r="6561" spans="1:4" x14ac:dyDescent="0.2">
      <c r="A6561" t="s">
        <v>3892</v>
      </c>
      <c r="B6561">
        <v>6</v>
      </c>
      <c r="C6561" t="s">
        <v>31509</v>
      </c>
      <c r="D6561">
        <v>38140485</v>
      </c>
    </row>
    <row r="6562" spans="1:4" x14ac:dyDescent="0.2">
      <c r="A6562" t="s">
        <v>3892</v>
      </c>
      <c r="B6562">
        <v>7</v>
      </c>
      <c r="C6562" t="s">
        <v>31510</v>
      </c>
      <c r="D6562">
        <v>38140486</v>
      </c>
    </row>
    <row r="6563" spans="1:4" x14ac:dyDescent="0.2">
      <c r="A6563" t="s">
        <v>3892</v>
      </c>
      <c r="B6563">
        <v>8</v>
      </c>
      <c r="C6563" t="s">
        <v>31511</v>
      </c>
      <c r="D6563">
        <v>38140488</v>
      </c>
    </row>
    <row r="6564" spans="1:4" x14ac:dyDescent="0.2">
      <c r="A6564" t="s">
        <v>3892</v>
      </c>
      <c r="B6564">
        <v>9</v>
      </c>
      <c r="C6564" t="s">
        <v>31512</v>
      </c>
      <c r="D6564">
        <v>38140498</v>
      </c>
    </row>
    <row r="6565" spans="1:4" x14ac:dyDescent="0.2">
      <c r="A6565" t="s">
        <v>3892</v>
      </c>
      <c r="B6565">
        <v>10</v>
      </c>
      <c r="C6565" t="s">
        <v>31513</v>
      </c>
      <c r="D6565">
        <v>38160111</v>
      </c>
    </row>
    <row r="6566" spans="1:4" x14ac:dyDescent="0.2">
      <c r="A6566" t="s">
        <v>3892</v>
      </c>
      <c r="B6566">
        <v>11</v>
      </c>
      <c r="C6566" t="s">
        <v>31514</v>
      </c>
      <c r="D6566">
        <v>38160621</v>
      </c>
    </row>
    <row r="6567" spans="1:4" x14ac:dyDescent="0.2">
      <c r="A6567" t="s">
        <v>3892</v>
      </c>
      <c r="B6567">
        <v>12</v>
      </c>
      <c r="C6567" t="s">
        <v>31515</v>
      </c>
      <c r="D6567">
        <v>38160654</v>
      </c>
    </row>
    <row r="6568" spans="1:4" x14ac:dyDescent="0.2">
      <c r="A6568" t="s">
        <v>3892</v>
      </c>
      <c r="B6568">
        <v>13</v>
      </c>
      <c r="C6568" t="s">
        <v>31516</v>
      </c>
      <c r="D6568">
        <v>38160688</v>
      </c>
    </row>
    <row r="6569" spans="1:4" x14ac:dyDescent="0.2">
      <c r="A6569" t="s">
        <v>3892</v>
      </c>
      <c r="B6569">
        <v>14</v>
      </c>
      <c r="C6569" t="s">
        <v>31517</v>
      </c>
      <c r="D6569">
        <v>38160690</v>
      </c>
    </row>
    <row r="6570" spans="1:4" x14ac:dyDescent="0.2">
      <c r="A6570" t="s">
        <v>10417</v>
      </c>
      <c r="B6570">
        <v>1</v>
      </c>
      <c r="C6570" t="s">
        <v>31518</v>
      </c>
      <c r="D6570">
        <v>32230086</v>
      </c>
    </row>
    <row r="6571" spans="1:4" x14ac:dyDescent="0.2">
      <c r="A6571" t="s">
        <v>2665</v>
      </c>
      <c r="B6571">
        <v>1</v>
      </c>
      <c r="C6571" t="s">
        <v>31519</v>
      </c>
      <c r="D6571">
        <v>32240024</v>
      </c>
    </row>
    <row r="6572" spans="1:4" x14ac:dyDescent="0.2">
      <c r="A6572" t="s">
        <v>2665</v>
      </c>
      <c r="B6572">
        <v>2</v>
      </c>
      <c r="C6572" t="s">
        <v>31520</v>
      </c>
      <c r="D6572">
        <v>32240459</v>
      </c>
    </row>
    <row r="6573" spans="1:4" x14ac:dyDescent="0.2">
      <c r="A6573" t="s">
        <v>11906</v>
      </c>
      <c r="B6573">
        <v>1</v>
      </c>
      <c r="C6573" t="s">
        <v>31521</v>
      </c>
      <c r="D6573">
        <v>63110021</v>
      </c>
    </row>
    <row r="6574" spans="1:4" x14ac:dyDescent="0.2">
      <c r="A6574" t="s">
        <v>11906</v>
      </c>
      <c r="B6574">
        <v>2</v>
      </c>
      <c r="C6574" t="s">
        <v>31522</v>
      </c>
      <c r="D6574">
        <v>63110050</v>
      </c>
    </row>
    <row r="6575" spans="1:4" x14ac:dyDescent="0.2">
      <c r="A6575" t="s">
        <v>11906</v>
      </c>
      <c r="B6575">
        <v>3</v>
      </c>
      <c r="C6575" t="s">
        <v>31523</v>
      </c>
      <c r="D6575">
        <v>63210001</v>
      </c>
    </row>
    <row r="6576" spans="1:4" x14ac:dyDescent="0.2">
      <c r="A6576" t="s">
        <v>11687</v>
      </c>
      <c r="B6576">
        <v>1</v>
      </c>
      <c r="C6576" t="s">
        <v>31524</v>
      </c>
      <c r="D6576">
        <v>35310006</v>
      </c>
    </row>
    <row r="6577" spans="1:4" x14ac:dyDescent="0.2">
      <c r="A6577" t="s">
        <v>11687</v>
      </c>
      <c r="B6577">
        <v>2</v>
      </c>
      <c r="C6577" t="s">
        <v>31525</v>
      </c>
      <c r="D6577">
        <v>35330006</v>
      </c>
    </row>
    <row r="6578" spans="1:4" x14ac:dyDescent="0.2">
      <c r="A6578" t="s">
        <v>11687</v>
      </c>
      <c r="B6578">
        <v>3</v>
      </c>
      <c r="C6578" t="s">
        <v>31526</v>
      </c>
      <c r="D6578">
        <v>37450333</v>
      </c>
    </row>
    <row r="6579" spans="1:4" x14ac:dyDescent="0.2">
      <c r="A6579" t="s">
        <v>10117</v>
      </c>
      <c r="B6579">
        <v>1</v>
      </c>
      <c r="C6579" t="s">
        <v>31527</v>
      </c>
      <c r="D6579">
        <v>31100995</v>
      </c>
    </row>
    <row r="6580" spans="1:4" x14ac:dyDescent="0.2">
      <c r="A6580" t="s">
        <v>10117</v>
      </c>
      <c r="B6580">
        <v>2</v>
      </c>
      <c r="C6580" t="s">
        <v>31528</v>
      </c>
      <c r="D6580">
        <v>32211120</v>
      </c>
    </row>
    <row r="6581" spans="1:4" x14ac:dyDescent="0.2">
      <c r="A6581" t="s">
        <v>10117</v>
      </c>
      <c r="B6581">
        <v>3</v>
      </c>
      <c r="C6581" t="s">
        <v>31529</v>
      </c>
      <c r="D6581">
        <v>32211251</v>
      </c>
    </row>
    <row r="6582" spans="1:4" x14ac:dyDescent="0.2">
      <c r="A6582" t="s">
        <v>10117</v>
      </c>
      <c r="B6582">
        <v>4</v>
      </c>
      <c r="C6582" t="s">
        <v>31530</v>
      </c>
      <c r="D6582">
        <v>32211869</v>
      </c>
    </row>
    <row r="6583" spans="1:4" x14ac:dyDescent="0.2">
      <c r="A6583" t="s">
        <v>10117</v>
      </c>
      <c r="B6583">
        <v>5</v>
      </c>
      <c r="C6583" t="s">
        <v>31531</v>
      </c>
      <c r="D6583">
        <v>32211888</v>
      </c>
    </row>
    <row r="6584" spans="1:4" x14ac:dyDescent="0.2">
      <c r="A6584" t="s">
        <v>10117</v>
      </c>
      <c r="B6584">
        <v>6</v>
      </c>
      <c r="C6584" t="s">
        <v>31532</v>
      </c>
      <c r="D6584">
        <v>32220666</v>
      </c>
    </row>
    <row r="6585" spans="1:4" x14ac:dyDescent="0.2">
      <c r="A6585" t="s">
        <v>7117</v>
      </c>
      <c r="B6585">
        <v>1</v>
      </c>
      <c r="C6585" t="s">
        <v>31533</v>
      </c>
      <c r="D6585">
        <v>37540004</v>
      </c>
    </row>
    <row r="6586" spans="1:4" x14ac:dyDescent="0.2">
      <c r="A6586" t="s">
        <v>7117</v>
      </c>
      <c r="B6586">
        <v>2</v>
      </c>
      <c r="C6586" t="s">
        <v>31534</v>
      </c>
      <c r="D6586">
        <v>37540026</v>
      </c>
    </row>
    <row r="6587" spans="1:4" x14ac:dyDescent="0.2">
      <c r="A6587" t="s">
        <v>7117</v>
      </c>
      <c r="B6587">
        <v>3</v>
      </c>
      <c r="C6587" t="s">
        <v>31535</v>
      </c>
      <c r="D6587">
        <v>37640017</v>
      </c>
    </row>
    <row r="6588" spans="1:4" x14ac:dyDescent="0.2">
      <c r="A6588" t="s">
        <v>1849</v>
      </c>
      <c r="B6588">
        <v>1</v>
      </c>
      <c r="C6588" t="s">
        <v>31536</v>
      </c>
      <c r="D6588">
        <v>35321476</v>
      </c>
    </row>
    <row r="6589" spans="1:4" x14ac:dyDescent="0.2">
      <c r="A6589" t="s">
        <v>1849</v>
      </c>
      <c r="B6589">
        <v>2</v>
      </c>
      <c r="C6589" t="s">
        <v>31537</v>
      </c>
      <c r="D6589">
        <v>35327456</v>
      </c>
    </row>
    <row r="6590" spans="1:4" x14ac:dyDescent="0.2">
      <c r="A6590" t="s">
        <v>2593</v>
      </c>
      <c r="B6590">
        <v>1</v>
      </c>
      <c r="C6590" t="s">
        <v>31538</v>
      </c>
      <c r="D6590">
        <v>11100003</v>
      </c>
    </row>
    <row r="6591" spans="1:4" x14ac:dyDescent="0.2">
      <c r="A6591" t="s">
        <v>2593</v>
      </c>
      <c r="B6591">
        <v>2</v>
      </c>
      <c r="C6591" t="s">
        <v>31539</v>
      </c>
      <c r="D6591">
        <v>11100009</v>
      </c>
    </row>
    <row r="6592" spans="1:4" x14ac:dyDescent="0.2">
      <c r="A6592" t="s">
        <v>2593</v>
      </c>
      <c r="B6592">
        <v>3</v>
      </c>
      <c r="C6592" t="s">
        <v>31540</v>
      </c>
      <c r="D6592">
        <v>37610745</v>
      </c>
    </row>
    <row r="6593" spans="1:4" x14ac:dyDescent="0.2">
      <c r="A6593" t="s">
        <v>2593</v>
      </c>
      <c r="B6593">
        <v>4</v>
      </c>
      <c r="C6593" t="s">
        <v>31541</v>
      </c>
      <c r="D6593">
        <v>37620002</v>
      </c>
    </row>
    <row r="6594" spans="1:4" x14ac:dyDescent="0.2">
      <c r="A6594" t="s">
        <v>2593</v>
      </c>
      <c r="B6594">
        <v>5</v>
      </c>
      <c r="C6594" t="s">
        <v>31542</v>
      </c>
      <c r="D6594">
        <v>37620004</v>
      </c>
    </row>
    <row r="6595" spans="1:4" x14ac:dyDescent="0.2">
      <c r="A6595" t="s">
        <v>2593</v>
      </c>
      <c r="B6595">
        <v>6</v>
      </c>
      <c r="C6595" t="s">
        <v>31543</v>
      </c>
      <c r="D6595">
        <v>37620017</v>
      </c>
    </row>
    <row r="6596" spans="1:4" x14ac:dyDescent="0.2">
      <c r="A6596" t="s">
        <v>2593</v>
      </c>
      <c r="B6596">
        <v>7</v>
      </c>
      <c r="C6596" t="s">
        <v>31544</v>
      </c>
      <c r="D6596">
        <v>37731668</v>
      </c>
    </row>
    <row r="6597" spans="1:4" x14ac:dyDescent="0.2">
      <c r="A6597" t="s">
        <v>3448</v>
      </c>
      <c r="B6597">
        <v>1</v>
      </c>
      <c r="C6597" t="s">
        <v>31545</v>
      </c>
      <c r="D6597">
        <v>16101000</v>
      </c>
    </row>
    <row r="6598" spans="1:4" x14ac:dyDescent="0.2">
      <c r="A6598" t="s">
        <v>3448</v>
      </c>
      <c r="B6598">
        <v>2</v>
      </c>
      <c r="C6598" t="s">
        <v>31546</v>
      </c>
      <c r="D6598">
        <v>16101086</v>
      </c>
    </row>
    <row r="6599" spans="1:4" x14ac:dyDescent="0.2">
      <c r="A6599" t="s">
        <v>3448</v>
      </c>
      <c r="B6599">
        <v>3</v>
      </c>
      <c r="C6599" t="s">
        <v>31547</v>
      </c>
      <c r="D6599">
        <v>16101144</v>
      </c>
    </row>
    <row r="6600" spans="1:4" x14ac:dyDescent="0.2">
      <c r="A6600" t="s">
        <v>3448</v>
      </c>
      <c r="B6600">
        <v>4</v>
      </c>
      <c r="C6600" t="s">
        <v>31548</v>
      </c>
      <c r="D6600">
        <v>51350672</v>
      </c>
    </row>
    <row r="6601" spans="1:4" x14ac:dyDescent="0.2">
      <c r="A6601" t="s">
        <v>5584</v>
      </c>
      <c r="B6601">
        <v>1</v>
      </c>
      <c r="C6601" t="s">
        <v>31549</v>
      </c>
      <c r="D6601">
        <v>37470029</v>
      </c>
    </row>
    <row r="6602" spans="1:4" x14ac:dyDescent="0.2">
      <c r="A6602" t="s">
        <v>7546</v>
      </c>
      <c r="B6602">
        <v>1</v>
      </c>
      <c r="C6602" t="s">
        <v>31550</v>
      </c>
      <c r="D6602">
        <v>93300878</v>
      </c>
    </row>
    <row r="6603" spans="1:4" x14ac:dyDescent="0.2">
      <c r="A6603" t="s">
        <v>7546</v>
      </c>
      <c r="B6603">
        <v>2</v>
      </c>
      <c r="C6603" t="s">
        <v>31551</v>
      </c>
      <c r="D6603">
        <v>93500433</v>
      </c>
    </row>
    <row r="6604" spans="1:4" x14ac:dyDescent="0.2">
      <c r="A6604" t="s">
        <v>6678</v>
      </c>
      <c r="B6604">
        <v>1</v>
      </c>
      <c r="C6604" t="s">
        <v>31552</v>
      </c>
      <c r="D6604">
        <v>35200049</v>
      </c>
    </row>
    <row r="6605" spans="1:4" x14ac:dyDescent="0.2">
      <c r="A6605" t="s">
        <v>6678</v>
      </c>
      <c r="B6605">
        <v>2</v>
      </c>
      <c r="C6605" t="s">
        <v>31553</v>
      </c>
      <c r="D6605">
        <v>35330005</v>
      </c>
    </row>
    <row r="6606" spans="1:4" x14ac:dyDescent="0.2">
      <c r="A6606" t="s">
        <v>6678</v>
      </c>
      <c r="B6606">
        <v>3</v>
      </c>
      <c r="C6606" t="s">
        <v>31554</v>
      </c>
      <c r="D6606">
        <v>35330006</v>
      </c>
    </row>
    <row r="6607" spans="1:4" x14ac:dyDescent="0.2">
      <c r="A6607" t="s">
        <v>6678</v>
      </c>
      <c r="B6607">
        <v>4</v>
      </c>
      <c r="C6607" t="s">
        <v>31555</v>
      </c>
      <c r="D6607">
        <v>35330024</v>
      </c>
    </row>
    <row r="6608" spans="1:4" x14ac:dyDescent="0.2">
      <c r="A6608" t="s">
        <v>10748</v>
      </c>
      <c r="B6608">
        <v>1</v>
      </c>
      <c r="C6608" t="s">
        <v>31556</v>
      </c>
      <c r="D6608">
        <v>32210754</v>
      </c>
    </row>
    <row r="6609" spans="1:4" x14ac:dyDescent="0.2">
      <c r="A6609" t="s">
        <v>11046</v>
      </c>
      <c r="B6609">
        <v>1</v>
      </c>
      <c r="C6609" t="s">
        <v>31557</v>
      </c>
      <c r="D6609">
        <v>73300468</v>
      </c>
    </row>
    <row r="6610" spans="1:4" x14ac:dyDescent="0.2">
      <c r="A6610" t="s">
        <v>11046</v>
      </c>
      <c r="B6610">
        <v>2</v>
      </c>
      <c r="C6610" t="s">
        <v>31558</v>
      </c>
      <c r="D6610">
        <v>73300777</v>
      </c>
    </row>
    <row r="6611" spans="1:4" x14ac:dyDescent="0.2">
      <c r="A6611" t="s">
        <v>4124</v>
      </c>
      <c r="B6611">
        <v>1</v>
      </c>
      <c r="C6611" t="s">
        <v>31559</v>
      </c>
      <c r="D6611">
        <v>12430773</v>
      </c>
    </row>
    <row r="6612" spans="1:4" x14ac:dyDescent="0.2">
      <c r="A6612" t="s">
        <v>4124</v>
      </c>
      <c r="B6612">
        <v>2</v>
      </c>
      <c r="C6612" t="s">
        <v>31560</v>
      </c>
      <c r="D6612">
        <v>12430799</v>
      </c>
    </row>
    <row r="6613" spans="1:4" x14ac:dyDescent="0.2">
      <c r="A6613" t="s">
        <v>4124</v>
      </c>
      <c r="B6613">
        <v>3</v>
      </c>
      <c r="C6613" t="s">
        <v>31561</v>
      </c>
      <c r="D6613">
        <v>13230228</v>
      </c>
    </row>
    <row r="6614" spans="1:4" x14ac:dyDescent="0.2">
      <c r="A6614" t="s">
        <v>4124</v>
      </c>
      <c r="B6614">
        <v>4</v>
      </c>
      <c r="C6614" t="s">
        <v>31562</v>
      </c>
      <c r="D6614">
        <v>13230500</v>
      </c>
    </row>
    <row r="6615" spans="1:4" x14ac:dyDescent="0.2">
      <c r="A6615" t="s">
        <v>4124</v>
      </c>
      <c r="B6615">
        <v>5</v>
      </c>
      <c r="C6615" t="s">
        <v>31563</v>
      </c>
      <c r="D6615">
        <v>13230511</v>
      </c>
    </row>
    <row r="6616" spans="1:4" x14ac:dyDescent="0.2">
      <c r="A6616" t="s">
        <v>4124</v>
      </c>
      <c r="B6616">
        <v>6</v>
      </c>
      <c r="C6616" t="s">
        <v>31564</v>
      </c>
      <c r="D6616">
        <v>13230647</v>
      </c>
    </row>
    <row r="6617" spans="1:4" x14ac:dyDescent="0.2">
      <c r="A6617" t="s">
        <v>4124</v>
      </c>
      <c r="B6617">
        <v>7</v>
      </c>
      <c r="C6617" t="s">
        <v>31565</v>
      </c>
      <c r="D6617">
        <v>13230888</v>
      </c>
    </row>
    <row r="6618" spans="1:4" x14ac:dyDescent="0.2">
      <c r="A6618" t="s">
        <v>3814</v>
      </c>
      <c r="B6618">
        <v>1</v>
      </c>
      <c r="C6618" t="s">
        <v>31566</v>
      </c>
      <c r="D6618">
        <v>13230474</v>
      </c>
    </row>
    <row r="6619" spans="1:4" x14ac:dyDescent="0.2">
      <c r="A6619" t="s">
        <v>3814</v>
      </c>
      <c r="B6619">
        <v>2</v>
      </c>
      <c r="C6619" t="s">
        <v>31567</v>
      </c>
      <c r="D6619">
        <v>13230488</v>
      </c>
    </row>
    <row r="6620" spans="1:4" x14ac:dyDescent="0.2">
      <c r="A6620" t="s">
        <v>3814</v>
      </c>
      <c r="B6620">
        <v>3</v>
      </c>
      <c r="C6620" t="s">
        <v>31568</v>
      </c>
      <c r="D6620">
        <v>13230518</v>
      </c>
    </row>
    <row r="6621" spans="1:4" x14ac:dyDescent="0.2">
      <c r="A6621" t="s">
        <v>3814</v>
      </c>
      <c r="B6621">
        <v>4</v>
      </c>
      <c r="C6621" t="s">
        <v>31569</v>
      </c>
      <c r="D6621">
        <v>13231264</v>
      </c>
    </row>
    <row r="6622" spans="1:4" x14ac:dyDescent="0.2">
      <c r="A6622" t="s">
        <v>3814</v>
      </c>
      <c r="B6622">
        <v>5</v>
      </c>
      <c r="C6622" t="s">
        <v>31570</v>
      </c>
      <c r="D6622">
        <v>16100721</v>
      </c>
    </row>
    <row r="6623" spans="1:4" x14ac:dyDescent="0.2">
      <c r="A6623" t="s">
        <v>3682</v>
      </c>
      <c r="B6623">
        <v>1</v>
      </c>
      <c r="C6623" t="s">
        <v>31571</v>
      </c>
      <c r="D6623">
        <v>22130002</v>
      </c>
    </row>
    <row r="6624" spans="1:4" x14ac:dyDescent="0.2">
      <c r="A6624" t="s">
        <v>3682</v>
      </c>
      <c r="B6624">
        <v>2</v>
      </c>
      <c r="C6624" t="s">
        <v>31572</v>
      </c>
      <c r="D6624">
        <v>22130418</v>
      </c>
    </row>
    <row r="6625" spans="1:4" x14ac:dyDescent="0.2">
      <c r="A6625" t="s">
        <v>3682</v>
      </c>
      <c r="B6625">
        <v>3</v>
      </c>
      <c r="C6625" t="s">
        <v>31573</v>
      </c>
      <c r="D6625">
        <v>22130618</v>
      </c>
    </row>
    <row r="6626" spans="1:4" x14ac:dyDescent="0.2">
      <c r="A6626" t="s">
        <v>3682</v>
      </c>
      <c r="B6626">
        <v>4</v>
      </c>
      <c r="C6626" t="s">
        <v>31574</v>
      </c>
      <c r="D6626">
        <v>22130629</v>
      </c>
    </row>
    <row r="6627" spans="1:4" x14ac:dyDescent="0.2">
      <c r="A6627" t="s">
        <v>3682</v>
      </c>
      <c r="B6627">
        <v>5</v>
      </c>
      <c r="C6627" t="s">
        <v>31575</v>
      </c>
      <c r="D6627">
        <v>22130655</v>
      </c>
    </row>
    <row r="6628" spans="1:4" x14ac:dyDescent="0.2">
      <c r="A6628" t="s">
        <v>3682</v>
      </c>
      <c r="B6628">
        <v>6</v>
      </c>
      <c r="C6628" t="s">
        <v>31576</v>
      </c>
      <c r="D6628">
        <v>37220622</v>
      </c>
    </row>
    <row r="6629" spans="1:4" x14ac:dyDescent="0.2">
      <c r="A6629" t="s">
        <v>3487</v>
      </c>
      <c r="B6629">
        <v>1</v>
      </c>
      <c r="C6629" t="s">
        <v>31577</v>
      </c>
      <c r="D6629">
        <v>13230666</v>
      </c>
    </row>
    <row r="6630" spans="1:4" x14ac:dyDescent="0.2">
      <c r="A6630" t="s">
        <v>3487</v>
      </c>
      <c r="B6630">
        <v>2</v>
      </c>
      <c r="C6630" t="s">
        <v>31578</v>
      </c>
      <c r="D6630">
        <v>13230920</v>
      </c>
    </row>
    <row r="6631" spans="1:4" x14ac:dyDescent="0.2">
      <c r="A6631" t="s">
        <v>3067</v>
      </c>
      <c r="B6631">
        <v>1</v>
      </c>
      <c r="C6631" t="s">
        <v>31579</v>
      </c>
      <c r="D6631">
        <v>16100793</v>
      </c>
    </row>
    <row r="6632" spans="1:4" x14ac:dyDescent="0.2">
      <c r="A6632" t="s">
        <v>3067</v>
      </c>
      <c r="B6632">
        <v>2</v>
      </c>
      <c r="C6632" t="s">
        <v>31580</v>
      </c>
      <c r="D6632">
        <v>16200648</v>
      </c>
    </row>
    <row r="6633" spans="1:4" x14ac:dyDescent="0.2">
      <c r="A6633" t="s">
        <v>3067</v>
      </c>
      <c r="B6633">
        <v>3</v>
      </c>
      <c r="C6633" t="s">
        <v>31581</v>
      </c>
      <c r="D6633">
        <v>51350686</v>
      </c>
    </row>
    <row r="6634" spans="1:4" x14ac:dyDescent="0.2">
      <c r="A6634" t="s">
        <v>5277</v>
      </c>
      <c r="B6634">
        <v>1</v>
      </c>
      <c r="C6634" t="s">
        <v>31582</v>
      </c>
      <c r="D6634">
        <v>35330005</v>
      </c>
    </row>
    <row r="6635" spans="1:4" x14ac:dyDescent="0.2">
      <c r="A6635" t="s">
        <v>5277</v>
      </c>
      <c r="B6635">
        <v>2</v>
      </c>
      <c r="C6635" t="s">
        <v>31583</v>
      </c>
      <c r="D6635">
        <v>35330008</v>
      </c>
    </row>
    <row r="6636" spans="1:4" x14ac:dyDescent="0.2">
      <c r="A6636" t="s">
        <v>10015</v>
      </c>
      <c r="B6636">
        <v>1</v>
      </c>
      <c r="C6636" t="s">
        <v>31584</v>
      </c>
      <c r="D6636">
        <v>32220011</v>
      </c>
    </row>
    <row r="6637" spans="1:4" x14ac:dyDescent="0.2">
      <c r="A6637" t="s">
        <v>4464</v>
      </c>
      <c r="B6637">
        <v>1</v>
      </c>
      <c r="C6637" t="s">
        <v>31585</v>
      </c>
      <c r="D6637">
        <v>36230933</v>
      </c>
    </row>
    <row r="6638" spans="1:4" x14ac:dyDescent="0.2">
      <c r="A6638" t="s">
        <v>4464</v>
      </c>
      <c r="B6638">
        <v>2</v>
      </c>
      <c r="C6638" t="s">
        <v>31586</v>
      </c>
      <c r="D6638">
        <v>37130377</v>
      </c>
    </row>
    <row r="6639" spans="1:4" x14ac:dyDescent="0.2">
      <c r="A6639" t="s">
        <v>4464</v>
      </c>
      <c r="B6639">
        <v>3</v>
      </c>
      <c r="C6639" t="s">
        <v>31587</v>
      </c>
      <c r="D6639">
        <v>37130414</v>
      </c>
    </row>
    <row r="6640" spans="1:4" x14ac:dyDescent="0.2">
      <c r="A6640" t="s">
        <v>4464</v>
      </c>
      <c r="B6640">
        <v>4</v>
      </c>
      <c r="C6640" t="s">
        <v>31588</v>
      </c>
      <c r="D6640">
        <v>37130600</v>
      </c>
    </row>
    <row r="6641" spans="1:4" x14ac:dyDescent="0.2">
      <c r="A6641" t="s">
        <v>4464</v>
      </c>
      <c r="B6641">
        <v>5</v>
      </c>
      <c r="C6641" t="s">
        <v>31589</v>
      </c>
      <c r="D6641">
        <v>37130743</v>
      </c>
    </row>
    <row r="6642" spans="1:4" x14ac:dyDescent="0.2">
      <c r="A6642" t="s">
        <v>4464</v>
      </c>
      <c r="B6642">
        <v>6</v>
      </c>
      <c r="C6642" t="s">
        <v>31590</v>
      </c>
      <c r="D6642">
        <v>37130776</v>
      </c>
    </row>
    <row r="6643" spans="1:4" x14ac:dyDescent="0.2">
      <c r="A6643" t="s">
        <v>4464</v>
      </c>
      <c r="B6643">
        <v>7</v>
      </c>
      <c r="C6643" t="s">
        <v>31591</v>
      </c>
      <c r="D6643">
        <v>37130822</v>
      </c>
    </row>
    <row r="6644" spans="1:4" x14ac:dyDescent="0.2">
      <c r="A6644" t="s">
        <v>4464</v>
      </c>
      <c r="B6644">
        <v>8</v>
      </c>
      <c r="C6644" t="s">
        <v>31592</v>
      </c>
      <c r="D6644">
        <v>37210002</v>
      </c>
    </row>
    <row r="6645" spans="1:4" x14ac:dyDescent="0.2">
      <c r="A6645" t="s">
        <v>4464</v>
      </c>
      <c r="B6645">
        <v>9</v>
      </c>
      <c r="C6645" t="s">
        <v>31593</v>
      </c>
      <c r="D6645">
        <v>37210866</v>
      </c>
    </row>
    <row r="6646" spans="1:4" x14ac:dyDescent="0.2">
      <c r="A6646" t="s">
        <v>1702</v>
      </c>
      <c r="B6646">
        <v>1</v>
      </c>
      <c r="C6646" t="s">
        <v>31594</v>
      </c>
      <c r="D6646">
        <v>39100001</v>
      </c>
    </row>
    <row r="6647" spans="1:4" x14ac:dyDescent="0.2">
      <c r="A6647" t="s">
        <v>1702</v>
      </c>
      <c r="B6647">
        <v>2</v>
      </c>
      <c r="C6647" t="s">
        <v>31595</v>
      </c>
      <c r="D6647">
        <v>39100026</v>
      </c>
    </row>
    <row r="6648" spans="1:4" x14ac:dyDescent="0.2">
      <c r="A6648" t="s">
        <v>6633</v>
      </c>
      <c r="B6648">
        <v>1</v>
      </c>
      <c r="C6648" t="s">
        <v>31596</v>
      </c>
      <c r="D6648">
        <v>38140464</v>
      </c>
    </row>
    <row r="6649" spans="1:4" x14ac:dyDescent="0.2">
      <c r="A6649" t="s">
        <v>6633</v>
      </c>
      <c r="B6649">
        <v>2</v>
      </c>
      <c r="C6649" t="s">
        <v>31597</v>
      </c>
      <c r="D6649">
        <v>38140486</v>
      </c>
    </row>
    <row r="6650" spans="1:4" x14ac:dyDescent="0.2">
      <c r="A6650" t="s">
        <v>6633</v>
      </c>
      <c r="B6650">
        <v>3</v>
      </c>
      <c r="C6650" t="s">
        <v>31598</v>
      </c>
      <c r="D6650">
        <v>38140498</v>
      </c>
    </row>
    <row r="6651" spans="1:4" x14ac:dyDescent="0.2">
      <c r="A6651" t="s">
        <v>11240</v>
      </c>
      <c r="B6651">
        <v>1</v>
      </c>
      <c r="C6651" t="s">
        <v>31599</v>
      </c>
      <c r="D6651">
        <v>34100003</v>
      </c>
    </row>
    <row r="6652" spans="1:4" x14ac:dyDescent="0.2">
      <c r="A6652" t="s">
        <v>11240</v>
      </c>
      <c r="B6652">
        <v>2</v>
      </c>
      <c r="C6652" t="s">
        <v>31600</v>
      </c>
      <c r="D6652">
        <v>34100005</v>
      </c>
    </row>
    <row r="6653" spans="1:4" x14ac:dyDescent="0.2">
      <c r="A6653" t="s">
        <v>11240</v>
      </c>
      <c r="B6653">
        <v>3</v>
      </c>
      <c r="C6653" t="s">
        <v>31601</v>
      </c>
      <c r="D6653">
        <v>34102587</v>
      </c>
    </row>
    <row r="6654" spans="1:4" x14ac:dyDescent="0.2">
      <c r="A6654" t="s">
        <v>1612</v>
      </c>
      <c r="B6654">
        <v>1</v>
      </c>
      <c r="C6654" t="s">
        <v>31602</v>
      </c>
      <c r="D6654">
        <v>35321223</v>
      </c>
    </row>
    <row r="6655" spans="1:4" x14ac:dyDescent="0.2">
      <c r="A6655" t="s">
        <v>9845</v>
      </c>
      <c r="B6655">
        <v>1</v>
      </c>
      <c r="C6655" t="s">
        <v>31603</v>
      </c>
      <c r="D6655">
        <v>35200001</v>
      </c>
    </row>
    <row r="6656" spans="1:4" x14ac:dyDescent="0.2">
      <c r="A6656" t="s">
        <v>9845</v>
      </c>
      <c r="B6656">
        <v>2</v>
      </c>
      <c r="C6656" t="s">
        <v>31604</v>
      </c>
      <c r="D6656">
        <v>35200005</v>
      </c>
    </row>
    <row r="6657" spans="1:4" x14ac:dyDescent="0.2">
      <c r="A6657" t="s">
        <v>9845</v>
      </c>
      <c r="B6657">
        <v>3</v>
      </c>
      <c r="C6657" t="s">
        <v>31605</v>
      </c>
      <c r="D6657">
        <v>35200049</v>
      </c>
    </row>
    <row r="6658" spans="1:4" x14ac:dyDescent="0.2">
      <c r="A6658" t="s">
        <v>9845</v>
      </c>
      <c r="B6658">
        <v>4</v>
      </c>
      <c r="C6658" t="s">
        <v>31606</v>
      </c>
      <c r="D6658">
        <v>35330006</v>
      </c>
    </row>
    <row r="6659" spans="1:4" x14ac:dyDescent="0.2">
      <c r="A6659" t="s">
        <v>9415</v>
      </c>
      <c r="B6659">
        <v>1</v>
      </c>
      <c r="C6659" t="s">
        <v>31607</v>
      </c>
      <c r="D6659">
        <v>34200002</v>
      </c>
    </row>
    <row r="6660" spans="1:4" x14ac:dyDescent="0.2">
      <c r="A6660" t="s">
        <v>8170</v>
      </c>
      <c r="B6660">
        <v>1</v>
      </c>
      <c r="C6660" t="s">
        <v>31608</v>
      </c>
      <c r="D6660">
        <v>37470002</v>
      </c>
    </row>
    <row r="6661" spans="1:4" x14ac:dyDescent="0.2">
      <c r="A6661" t="s">
        <v>8170</v>
      </c>
      <c r="B6661">
        <v>2</v>
      </c>
      <c r="C6661" t="s">
        <v>31609</v>
      </c>
      <c r="D6661">
        <v>37510005</v>
      </c>
    </row>
    <row r="6662" spans="1:4" x14ac:dyDescent="0.2">
      <c r="A6662" t="s">
        <v>8170</v>
      </c>
      <c r="B6662">
        <v>3</v>
      </c>
      <c r="C6662" t="s">
        <v>31610</v>
      </c>
      <c r="D6662">
        <v>37512255</v>
      </c>
    </row>
    <row r="6663" spans="1:4" x14ac:dyDescent="0.2">
      <c r="A6663" t="s">
        <v>8170</v>
      </c>
      <c r="B6663">
        <v>4</v>
      </c>
      <c r="C6663" t="s">
        <v>31611</v>
      </c>
      <c r="D6663">
        <v>37520001</v>
      </c>
    </row>
    <row r="6664" spans="1:4" x14ac:dyDescent="0.2">
      <c r="A6664" t="s">
        <v>8170</v>
      </c>
      <c r="B6664">
        <v>5</v>
      </c>
      <c r="C6664" t="s">
        <v>31612</v>
      </c>
      <c r="D6664">
        <v>37520044</v>
      </c>
    </row>
    <row r="6665" spans="1:4" x14ac:dyDescent="0.2">
      <c r="A6665" t="s">
        <v>6439</v>
      </c>
      <c r="B6665">
        <v>1</v>
      </c>
      <c r="C6665" t="s">
        <v>31613</v>
      </c>
      <c r="D6665">
        <v>63220002</v>
      </c>
    </row>
    <row r="6666" spans="1:4" x14ac:dyDescent="0.2">
      <c r="A6666" t="s">
        <v>6439</v>
      </c>
      <c r="B6666">
        <v>2</v>
      </c>
      <c r="C6666" t="s">
        <v>31614</v>
      </c>
      <c r="D6666">
        <v>63230022</v>
      </c>
    </row>
    <row r="6667" spans="1:4" x14ac:dyDescent="0.2">
      <c r="A6667" t="s">
        <v>6439</v>
      </c>
      <c r="B6667">
        <v>3</v>
      </c>
      <c r="C6667" t="s">
        <v>31615</v>
      </c>
      <c r="D6667">
        <v>63300004</v>
      </c>
    </row>
    <row r="6668" spans="1:4" x14ac:dyDescent="0.2">
      <c r="A6668" t="s">
        <v>6439</v>
      </c>
      <c r="B6668">
        <v>4</v>
      </c>
      <c r="C6668" t="s">
        <v>31616</v>
      </c>
      <c r="D6668">
        <v>92200002</v>
      </c>
    </row>
    <row r="6669" spans="1:4" x14ac:dyDescent="0.2">
      <c r="A6669" t="s">
        <v>6439</v>
      </c>
      <c r="B6669">
        <v>5</v>
      </c>
      <c r="C6669" t="s">
        <v>31617</v>
      </c>
      <c r="D6669">
        <v>93200001</v>
      </c>
    </row>
    <row r="6670" spans="1:4" x14ac:dyDescent="0.2">
      <c r="A6670" t="s">
        <v>5097</v>
      </c>
      <c r="B6670">
        <v>1</v>
      </c>
      <c r="C6670" t="s">
        <v>31618</v>
      </c>
      <c r="D6670">
        <v>16100188</v>
      </c>
    </row>
    <row r="6671" spans="1:4" x14ac:dyDescent="0.2">
      <c r="A6671" t="s">
        <v>5097</v>
      </c>
      <c r="B6671">
        <v>2</v>
      </c>
      <c r="C6671" t="s">
        <v>31619</v>
      </c>
      <c r="D6671">
        <v>16100711</v>
      </c>
    </row>
    <row r="6672" spans="1:4" x14ac:dyDescent="0.2">
      <c r="A6672" t="s">
        <v>5097</v>
      </c>
      <c r="B6672">
        <v>3</v>
      </c>
      <c r="C6672" t="s">
        <v>31620</v>
      </c>
      <c r="D6672">
        <v>16100777</v>
      </c>
    </row>
    <row r="6673" spans="1:4" x14ac:dyDescent="0.2">
      <c r="A6673" t="s">
        <v>5097</v>
      </c>
      <c r="B6673">
        <v>4</v>
      </c>
      <c r="C6673" t="s">
        <v>31621</v>
      </c>
      <c r="D6673">
        <v>16100787</v>
      </c>
    </row>
    <row r="6674" spans="1:4" x14ac:dyDescent="0.2">
      <c r="A6674" t="s">
        <v>5097</v>
      </c>
      <c r="B6674">
        <v>5</v>
      </c>
      <c r="C6674" t="s">
        <v>31622</v>
      </c>
      <c r="D6674">
        <v>16100788</v>
      </c>
    </row>
    <row r="6675" spans="1:4" x14ac:dyDescent="0.2">
      <c r="A6675" t="s">
        <v>5097</v>
      </c>
      <c r="B6675">
        <v>6</v>
      </c>
      <c r="C6675" t="s">
        <v>31623</v>
      </c>
      <c r="D6675">
        <v>16100793</v>
      </c>
    </row>
    <row r="6676" spans="1:4" x14ac:dyDescent="0.2">
      <c r="A6676" t="s">
        <v>3157</v>
      </c>
      <c r="B6676">
        <v>1</v>
      </c>
      <c r="C6676" t="s">
        <v>31624</v>
      </c>
      <c r="D6676">
        <v>62250021</v>
      </c>
    </row>
    <row r="6677" spans="1:4" x14ac:dyDescent="0.2">
      <c r="A6677" t="s">
        <v>3157</v>
      </c>
      <c r="B6677">
        <v>2</v>
      </c>
      <c r="C6677" t="s">
        <v>31625</v>
      </c>
      <c r="D6677">
        <v>62250521</v>
      </c>
    </row>
    <row r="6678" spans="1:4" x14ac:dyDescent="0.2">
      <c r="A6678" t="s">
        <v>11438</v>
      </c>
      <c r="B6678">
        <v>1</v>
      </c>
      <c r="C6678" t="s">
        <v>31626</v>
      </c>
      <c r="D6678">
        <v>21100466</v>
      </c>
    </row>
    <row r="6679" spans="1:4" x14ac:dyDescent="0.2">
      <c r="A6679" t="s">
        <v>11438</v>
      </c>
      <c r="B6679">
        <v>2</v>
      </c>
      <c r="C6679" t="s">
        <v>31627</v>
      </c>
      <c r="D6679">
        <v>39200440</v>
      </c>
    </row>
    <row r="6680" spans="1:4" x14ac:dyDescent="0.2">
      <c r="A6680" t="s">
        <v>11438</v>
      </c>
      <c r="B6680">
        <v>3</v>
      </c>
      <c r="C6680" t="s">
        <v>31628</v>
      </c>
      <c r="D6680">
        <v>39200466</v>
      </c>
    </row>
    <row r="6681" spans="1:4" x14ac:dyDescent="0.2">
      <c r="A6681" t="s">
        <v>8569</v>
      </c>
      <c r="B6681">
        <v>1</v>
      </c>
      <c r="C6681" t="s">
        <v>31629</v>
      </c>
      <c r="D6681">
        <v>42320718</v>
      </c>
    </row>
    <row r="6682" spans="1:4" x14ac:dyDescent="0.2">
      <c r="A6682" t="s">
        <v>8569</v>
      </c>
      <c r="B6682">
        <v>2</v>
      </c>
      <c r="C6682" t="s">
        <v>31630</v>
      </c>
      <c r="D6682">
        <v>56210432</v>
      </c>
    </row>
    <row r="6683" spans="1:4" x14ac:dyDescent="0.2">
      <c r="A6683" t="s">
        <v>1413</v>
      </c>
      <c r="B6683">
        <v>1</v>
      </c>
      <c r="C6683" t="s">
        <v>31631</v>
      </c>
      <c r="D6683">
        <v>73300468</v>
      </c>
    </row>
    <row r="6684" spans="1:4" x14ac:dyDescent="0.2">
      <c r="A6684" t="s">
        <v>10614</v>
      </c>
      <c r="B6684">
        <v>1</v>
      </c>
      <c r="C6684" t="s">
        <v>31632</v>
      </c>
      <c r="D6684">
        <v>32460020</v>
      </c>
    </row>
    <row r="6685" spans="1:4" x14ac:dyDescent="0.2">
      <c r="A6685" t="s">
        <v>10614</v>
      </c>
      <c r="B6685">
        <v>2</v>
      </c>
      <c r="C6685" t="s">
        <v>31633</v>
      </c>
      <c r="D6685">
        <v>32460442</v>
      </c>
    </row>
    <row r="6686" spans="1:4" x14ac:dyDescent="0.2">
      <c r="A6686" t="s">
        <v>9535</v>
      </c>
      <c r="B6686">
        <v>1</v>
      </c>
      <c r="C6686" t="s">
        <v>31634</v>
      </c>
      <c r="D6686">
        <v>37470111</v>
      </c>
    </row>
    <row r="6687" spans="1:4" x14ac:dyDescent="0.2">
      <c r="A6687" t="s">
        <v>9535</v>
      </c>
      <c r="B6687">
        <v>2</v>
      </c>
      <c r="C6687" t="s">
        <v>31635</v>
      </c>
      <c r="D6687">
        <v>37510003</v>
      </c>
    </row>
    <row r="6688" spans="1:4" x14ac:dyDescent="0.2">
      <c r="A6688" t="s">
        <v>9535</v>
      </c>
      <c r="B6688">
        <v>3</v>
      </c>
      <c r="C6688" t="s">
        <v>31636</v>
      </c>
      <c r="D6688">
        <v>37510004</v>
      </c>
    </row>
    <row r="6689" spans="1:4" x14ac:dyDescent="0.2">
      <c r="A6689" t="s">
        <v>9535</v>
      </c>
      <c r="B6689">
        <v>4</v>
      </c>
      <c r="C6689" t="s">
        <v>31637</v>
      </c>
      <c r="D6689">
        <v>37512255</v>
      </c>
    </row>
    <row r="6690" spans="1:4" x14ac:dyDescent="0.2">
      <c r="A6690" t="s">
        <v>5943</v>
      </c>
      <c r="B6690">
        <v>1</v>
      </c>
      <c r="C6690" t="s">
        <v>31638</v>
      </c>
      <c r="D6690">
        <v>35321480</v>
      </c>
    </row>
    <row r="6691" spans="1:4" x14ac:dyDescent="0.2">
      <c r="A6691" t="s">
        <v>6415</v>
      </c>
      <c r="B6691">
        <v>1</v>
      </c>
      <c r="C6691" t="s">
        <v>31639</v>
      </c>
      <c r="D6691">
        <v>37130633</v>
      </c>
    </row>
    <row r="6692" spans="1:4" x14ac:dyDescent="0.2">
      <c r="A6692" t="s">
        <v>6415</v>
      </c>
      <c r="B6692">
        <v>2</v>
      </c>
      <c r="C6692" t="s">
        <v>31640</v>
      </c>
      <c r="D6692">
        <v>37130822</v>
      </c>
    </row>
    <row r="6693" spans="1:4" x14ac:dyDescent="0.2">
      <c r="A6693" t="s">
        <v>11306</v>
      </c>
      <c r="B6693">
        <v>1</v>
      </c>
      <c r="C6693" t="s">
        <v>31641</v>
      </c>
      <c r="D6693">
        <v>62231022</v>
      </c>
    </row>
    <row r="6694" spans="1:4" x14ac:dyDescent="0.2">
      <c r="A6694" t="s">
        <v>11306</v>
      </c>
      <c r="B6694">
        <v>2</v>
      </c>
      <c r="C6694" t="s">
        <v>31642</v>
      </c>
      <c r="D6694">
        <v>71240137</v>
      </c>
    </row>
    <row r="6695" spans="1:4" x14ac:dyDescent="0.2">
      <c r="A6695" t="s">
        <v>10635</v>
      </c>
      <c r="B6695">
        <v>1</v>
      </c>
      <c r="C6695" t="s">
        <v>31643</v>
      </c>
      <c r="D6695">
        <v>21100678</v>
      </c>
    </row>
    <row r="6696" spans="1:4" x14ac:dyDescent="0.2">
      <c r="A6696" t="s">
        <v>10635</v>
      </c>
      <c r="B6696">
        <v>2</v>
      </c>
      <c r="C6696" t="s">
        <v>31644</v>
      </c>
      <c r="D6696">
        <v>37220622</v>
      </c>
    </row>
    <row r="6697" spans="1:4" x14ac:dyDescent="0.2">
      <c r="A6697" t="s">
        <v>10635</v>
      </c>
      <c r="B6697">
        <v>3</v>
      </c>
      <c r="C6697" t="s">
        <v>31645</v>
      </c>
      <c r="D6697">
        <v>38160640</v>
      </c>
    </row>
    <row r="6698" spans="1:4" x14ac:dyDescent="0.2">
      <c r="A6698" t="s">
        <v>10114</v>
      </c>
      <c r="B6698">
        <v>1</v>
      </c>
      <c r="C6698" t="s">
        <v>31646</v>
      </c>
      <c r="D6698">
        <v>72300411</v>
      </c>
    </row>
    <row r="6699" spans="1:4" x14ac:dyDescent="0.2">
      <c r="A6699" t="s">
        <v>10114</v>
      </c>
      <c r="B6699">
        <v>2</v>
      </c>
      <c r="C6699" t="s">
        <v>31647</v>
      </c>
      <c r="D6699">
        <v>72300488</v>
      </c>
    </row>
    <row r="6700" spans="1:4" x14ac:dyDescent="0.2">
      <c r="A6700" t="s">
        <v>1693</v>
      </c>
      <c r="B6700">
        <v>1</v>
      </c>
      <c r="C6700" t="s">
        <v>31648</v>
      </c>
      <c r="D6700">
        <v>34200004</v>
      </c>
    </row>
    <row r="6701" spans="1:4" x14ac:dyDescent="0.2">
      <c r="A6701" t="s">
        <v>1693</v>
      </c>
      <c r="B6701">
        <v>2</v>
      </c>
      <c r="C6701" t="s">
        <v>31649</v>
      </c>
      <c r="D6701">
        <v>34200007</v>
      </c>
    </row>
    <row r="6702" spans="1:4" x14ac:dyDescent="0.2">
      <c r="A6702" t="s">
        <v>1693</v>
      </c>
      <c r="B6702">
        <v>3</v>
      </c>
      <c r="C6702" t="s">
        <v>31650</v>
      </c>
      <c r="D6702">
        <v>34200064</v>
      </c>
    </row>
    <row r="6703" spans="1:4" x14ac:dyDescent="0.2">
      <c r="A6703" t="s">
        <v>9163</v>
      </c>
      <c r="B6703">
        <v>1</v>
      </c>
      <c r="C6703" t="s">
        <v>31651</v>
      </c>
      <c r="D6703">
        <v>31100495</v>
      </c>
    </row>
    <row r="6704" spans="1:4" x14ac:dyDescent="0.2">
      <c r="A6704" t="s">
        <v>9163</v>
      </c>
      <c r="B6704">
        <v>2</v>
      </c>
      <c r="C6704" t="s">
        <v>31652</v>
      </c>
      <c r="D6704">
        <v>73300777</v>
      </c>
    </row>
    <row r="6705" spans="1:4" x14ac:dyDescent="0.2">
      <c r="A6705" t="s">
        <v>10168</v>
      </c>
      <c r="B6705">
        <v>1</v>
      </c>
      <c r="C6705" t="s">
        <v>31653</v>
      </c>
      <c r="D6705">
        <v>31100495</v>
      </c>
    </row>
    <row r="6706" spans="1:4" x14ac:dyDescent="0.2">
      <c r="A6706" t="s">
        <v>10168</v>
      </c>
      <c r="B6706">
        <v>2</v>
      </c>
      <c r="C6706" t="s">
        <v>31654</v>
      </c>
      <c r="D6706">
        <v>31100995</v>
      </c>
    </row>
    <row r="6707" spans="1:4" x14ac:dyDescent="0.2">
      <c r="A6707" t="s">
        <v>7799</v>
      </c>
      <c r="B6707">
        <v>1</v>
      </c>
      <c r="C6707" t="s">
        <v>31655</v>
      </c>
      <c r="D6707">
        <v>34200019</v>
      </c>
    </row>
    <row r="6708" spans="1:4" x14ac:dyDescent="0.2">
      <c r="A6708" t="s">
        <v>7799</v>
      </c>
      <c r="B6708">
        <v>2</v>
      </c>
      <c r="C6708" t="s">
        <v>31656</v>
      </c>
      <c r="D6708">
        <v>34200027</v>
      </c>
    </row>
    <row r="6709" spans="1:4" x14ac:dyDescent="0.2">
      <c r="A6709" t="s">
        <v>3676</v>
      </c>
      <c r="B6709">
        <v>1</v>
      </c>
      <c r="C6709" t="s">
        <v>31657</v>
      </c>
      <c r="D6709">
        <v>35321465</v>
      </c>
    </row>
    <row r="6710" spans="1:4" x14ac:dyDescent="0.2">
      <c r="A6710" t="s">
        <v>3676</v>
      </c>
      <c r="B6710">
        <v>2</v>
      </c>
      <c r="C6710" t="s">
        <v>31658</v>
      </c>
      <c r="D6710">
        <v>35321479</v>
      </c>
    </row>
    <row r="6711" spans="1:4" x14ac:dyDescent="0.2">
      <c r="A6711" t="s">
        <v>3676</v>
      </c>
      <c r="B6711">
        <v>3</v>
      </c>
      <c r="C6711" t="s">
        <v>31659</v>
      </c>
      <c r="D6711">
        <v>35321487</v>
      </c>
    </row>
    <row r="6712" spans="1:4" x14ac:dyDescent="0.2">
      <c r="A6712" t="s">
        <v>8430</v>
      </c>
      <c r="B6712">
        <v>1</v>
      </c>
      <c r="C6712" t="s">
        <v>31660</v>
      </c>
      <c r="D6712">
        <v>32220123</v>
      </c>
    </row>
    <row r="6713" spans="1:4" x14ac:dyDescent="0.2">
      <c r="A6713" t="s">
        <v>6883</v>
      </c>
      <c r="B6713">
        <v>1</v>
      </c>
      <c r="C6713" t="s">
        <v>31661</v>
      </c>
      <c r="D6713">
        <v>34200008</v>
      </c>
    </row>
    <row r="6714" spans="1:4" x14ac:dyDescent="0.2">
      <c r="A6714" t="s">
        <v>6883</v>
      </c>
      <c r="B6714">
        <v>2</v>
      </c>
      <c r="C6714" t="s">
        <v>31662</v>
      </c>
      <c r="D6714">
        <v>34200027</v>
      </c>
    </row>
    <row r="6715" spans="1:4" x14ac:dyDescent="0.2">
      <c r="A6715" t="s">
        <v>6853</v>
      </c>
      <c r="B6715">
        <v>1</v>
      </c>
      <c r="C6715" t="s">
        <v>31663</v>
      </c>
      <c r="D6715">
        <v>72300411</v>
      </c>
    </row>
    <row r="6716" spans="1:4" x14ac:dyDescent="0.2">
      <c r="A6716" t="s">
        <v>6853</v>
      </c>
      <c r="B6716">
        <v>2</v>
      </c>
      <c r="C6716" t="s">
        <v>31664</v>
      </c>
      <c r="D6716">
        <v>72300422</v>
      </c>
    </row>
    <row r="6717" spans="1:4" x14ac:dyDescent="0.2">
      <c r="A6717" t="s">
        <v>6853</v>
      </c>
      <c r="B6717">
        <v>3</v>
      </c>
      <c r="C6717" t="s">
        <v>31665</v>
      </c>
      <c r="D6717">
        <v>72300455</v>
      </c>
    </row>
    <row r="6718" spans="1:4" x14ac:dyDescent="0.2">
      <c r="A6718" t="s">
        <v>6969</v>
      </c>
      <c r="B6718">
        <v>1</v>
      </c>
      <c r="C6718" t="s">
        <v>31666</v>
      </c>
      <c r="D6718">
        <v>32440001</v>
      </c>
    </row>
    <row r="6719" spans="1:4" x14ac:dyDescent="0.2">
      <c r="A6719" t="s">
        <v>6969</v>
      </c>
      <c r="B6719">
        <v>2</v>
      </c>
      <c r="C6719" t="s">
        <v>31667</v>
      </c>
      <c r="D6719">
        <v>32460017</v>
      </c>
    </row>
    <row r="6720" spans="1:4" x14ac:dyDescent="0.2">
      <c r="A6720" t="s">
        <v>6969</v>
      </c>
      <c r="B6720">
        <v>3</v>
      </c>
      <c r="C6720" t="s">
        <v>31668</v>
      </c>
      <c r="D6720">
        <v>32460020</v>
      </c>
    </row>
    <row r="6721" spans="1:4" x14ac:dyDescent="0.2">
      <c r="A6721" t="s">
        <v>6969</v>
      </c>
      <c r="B6721">
        <v>4</v>
      </c>
      <c r="C6721" t="s">
        <v>31669</v>
      </c>
      <c r="D6721">
        <v>32460500</v>
      </c>
    </row>
    <row r="6722" spans="1:4" x14ac:dyDescent="0.2">
      <c r="A6722" t="s">
        <v>3251</v>
      </c>
      <c r="B6722">
        <v>1</v>
      </c>
      <c r="C6722" t="s">
        <v>31670</v>
      </c>
      <c r="D6722">
        <v>62231022</v>
      </c>
    </row>
    <row r="6723" spans="1:4" x14ac:dyDescent="0.2">
      <c r="A6723" t="s">
        <v>6898</v>
      </c>
      <c r="B6723">
        <v>1</v>
      </c>
      <c r="C6723" t="s">
        <v>31671</v>
      </c>
      <c r="D6723">
        <v>32210754</v>
      </c>
    </row>
    <row r="6724" spans="1:4" x14ac:dyDescent="0.2">
      <c r="A6724" t="s">
        <v>9190</v>
      </c>
      <c r="B6724">
        <v>1</v>
      </c>
      <c r="C6724" t="s">
        <v>31672</v>
      </c>
      <c r="D6724">
        <v>42320003</v>
      </c>
    </row>
    <row r="6725" spans="1:4" x14ac:dyDescent="0.2">
      <c r="A6725" t="s">
        <v>9190</v>
      </c>
      <c r="B6725">
        <v>2</v>
      </c>
      <c r="C6725" t="s">
        <v>31673</v>
      </c>
      <c r="D6725">
        <v>42320687</v>
      </c>
    </row>
    <row r="6726" spans="1:4" x14ac:dyDescent="0.2">
      <c r="A6726" t="s">
        <v>9190</v>
      </c>
      <c r="B6726">
        <v>3</v>
      </c>
      <c r="C6726" t="s">
        <v>31674</v>
      </c>
      <c r="D6726">
        <v>42320723</v>
      </c>
    </row>
    <row r="6727" spans="1:4" x14ac:dyDescent="0.2">
      <c r="A6727" t="s">
        <v>9190</v>
      </c>
      <c r="B6727">
        <v>4</v>
      </c>
      <c r="C6727" t="s">
        <v>31675</v>
      </c>
      <c r="D6727">
        <v>42320766</v>
      </c>
    </row>
    <row r="6728" spans="1:4" x14ac:dyDescent="0.2">
      <c r="A6728" t="s">
        <v>9190</v>
      </c>
      <c r="B6728">
        <v>5</v>
      </c>
      <c r="C6728" t="s">
        <v>31676</v>
      </c>
      <c r="D6728">
        <v>42320794</v>
      </c>
    </row>
    <row r="6729" spans="1:4" x14ac:dyDescent="0.2">
      <c r="A6729" t="s">
        <v>9190</v>
      </c>
      <c r="B6729">
        <v>6</v>
      </c>
      <c r="C6729" t="s">
        <v>31677</v>
      </c>
      <c r="D6729">
        <v>65100069</v>
      </c>
    </row>
    <row r="6730" spans="1:4" x14ac:dyDescent="0.2">
      <c r="A6730" t="s">
        <v>9190</v>
      </c>
      <c r="B6730">
        <v>7</v>
      </c>
      <c r="C6730" t="s">
        <v>31678</v>
      </c>
      <c r="D6730">
        <v>66500019</v>
      </c>
    </row>
    <row r="6731" spans="1:4" x14ac:dyDescent="0.2">
      <c r="A6731" t="s">
        <v>9190</v>
      </c>
      <c r="B6731">
        <v>8</v>
      </c>
      <c r="C6731" t="s">
        <v>31679</v>
      </c>
      <c r="D6731">
        <v>66500020</v>
      </c>
    </row>
    <row r="6732" spans="1:4" x14ac:dyDescent="0.2">
      <c r="A6732" t="s">
        <v>9190</v>
      </c>
      <c r="B6732">
        <v>9</v>
      </c>
      <c r="C6732" t="s">
        <v>31680</v>
      </c>
      <c r="D6732">
        <v>67220020</v>
      </c>
    </row>
    <row r="6733" spans="1:4" x14ac:dyDescent="0.2">
      <c r="A6733" t="s">
        <v>3925</v>
      </c>
      <c r="B6733">
        <v>1</v>
      </c>
      <c r="C6733" t="s">
        <v>31681</v>
      </c>
      <c r="D6733">
        <v>22130644</v>
      </c>
    </row>
    <row r="6734" spans="1:4" x14ac:dyDescent="0.2">
      <c r="A6734" t="s">
        <v>3925</v>
      </c>
      <c r="B6734">
        <v>2</v>
      </c>
      <c r="C6734" t="s">
        <v>31682</v>
      </c>
      <c r="D6734">
        <v>22130678</v>
      </c>
    </row>
    <row r="6735" spans="1:4" x14ac:dyDescent="0.2">
      <c r="A6735" t="s">
        <v>3925</v>
      </c>
      <c r="B6735">
        <v>3</v>
      </c>
      <c r="C6735" t="s">
        <v>31683</v>
      </c>
      <c r="D6735">
        <v>37220622</v>
      </c>
    </row>
    <row r="6736" spans="1:4" x14ac:dyDescent="0.2">
      <c r="A6736" t="s">
        <v>3925</v>
      </c>
      <c r="B6736">
        <v>4</v>
      </c>
      <c r="C6736" t="s">
        <v>31684</v>
      </c>
      <c r="D6736">
        <v>37220987</v>
      </c>
    </row>
    <row r="6737" spans="1:4" x14ac:dyDescent="0.2">
      <c r="A6737" t="s">
        <v>1220</v>
      </c>
      <c r="B6737">
        <v>1</v>
      </c>
      <c r="C6737" t="s">
        <v>31685</v>
      </c>
      <c r="D6737">
        <v>21100678</v>
      </c>
    </row>
    <row r="6738" spans="1:4" x14ac:dyDescent="0.2">
      <c r="A6738" t="s">
        <v>1220</v>
      </c>
      <c r="B6738">
        <v>2</v>
      </c>
      <c r="C6738" t="s">
        <v>31686</v>
      </c>
      <c r="D6738">
        <v>37220622</v>
      </c>
    </row>
    <row r="6739" spans="1:4" x14ac:dyDescent="0.2">
      <c r="A6739" t="s">
        <v>1220</v>
      </c>
      <c r="B6739">
        <v>3</v>
      </c>
      <c r="C6739" t="s">
        <v>31687</v>
      </c>
      <c r="D6739">
        <v>38160640</v>
      </c>
    </row>
    <row r="6740" spans="1:4" x14ac:dyDescent="0.2">
      <c r="A6740" t="s">
        <v>1220</v>
      </c>
      <c r="B6740">
        <v>4</v>
      </c>
      <c r="C6740" t="s">
        <v>31688</v>
      </c>
      <c r="D6740">
        <v>38160690</v>
      </c>
    </row>
    <row r="6741" spans="1:4" x14ac:dyDescent="0.2">
      <c r="A6741" t="s">
        <v>4265</v>
      </c>
      <c r="B6741">
        <v>1</v>
      </c>
      <c r="C6741" t="s">
        <v>31689</v>
      </c>
      <c r="D6741">
        <v>31100002</v>
      </c>
    </row>
    <row r="6742" spans="1:4" x14ac:dyDescent="0.2">
      <c r="A6742" t="s">
        <v>4265</v>
      </c>
      <c r="B6742">
        <v>2</v>
      </c>
      <c r="C6742" t="s">
        <v>31690</v>
      </c>
      <c r="D6742">
        <v>32210001</v>
      </c>
    </row>
    <row r="6743" spans="1:4" x14ac:dyDescent="0.2">
      <c r="A6743" t="s">
        <v>4265</v>
      </c>
      <c r="B6743">
        <v>3</v>
      </c>
      <c r="C6743" t="s">
        <v>31691</v>
      </c>
      <c r="D6743">
        <v>32210017</v>
      </c>
    </row>
    <row r="6744" spans="1:4" x14ac:dyDescent="0.2">
      <c r="A6744" t="s">
        <v>1198</v>
      </c>
      <c r="B6744">
        <v>1</v>
      </c>
      <c r="C6744" t="s">
        <v>31692</v>
      </c>
      <c r="D6744">
        <v>32440001</v>
      </c>
    </row>
    <row r="6745" spans="1:4" x14ac:dyDescent="0.2">
      <c r="A6745" t="s">
        <v>1198</v>
      </c>
      <c r="B6745">
        <v>2</v>
      </c>
      <c r="C6745" t="s">
        <v>31693</v>
      </c>
      <c r="D6745">
        <v>32460020</v>
      </c>
    </row>
    <row r="6746" spans="1:4" x14ac:dyDescent="0.2">
      <c r="A6746" t="s">
        <v>10513</v>
      </c>
      <c r="B6746">
        <v>1</v>
      </c>
      <c r="C6746" t="s">
        <v>31694</v>
      </c>
      <c r="D6746">
        <v>32400002</v>
      </c>
    </row>
    <row r="6747" spans="1:4" x14ac:dyDescent="0.2">
      <c r="A6747" t="s">
        <v>10513</v>
      </c>
      <c r="B6747">
        <v>2</v>
      </c>
      <c r="C6747" t="s">
        <v>31695</v>
      </c>
      <c r="D6747">
        <v>32400017</v>
      </c>
    </row>
    <row r="6748" spans="1:4" x14ac:dyDescent="0.2">
      <c r="A6748" t="s">
        <v>10575</v>
      </c>
      <c r="B6748">
        <v>1</v>
      </c>
      <c r="C6748" t="s">
        <v>31696</v>
      </c>
      <c r="D6748">
        <v>39200440</v>
      </c>
    </row>
    <row r="6749" spans="1:4" x14ac:dyDescent="0.2">
      <c r="A6749" t="s">
        <v>10575</v>
      </c>
      <c r="B6749">
        <v>2</v>
      </c>
      <c r="C6749" t="s">
        <v>31697</v>
      </c>
      <c r="D6749">
        <v>39200466</v>
      </c>
    </row>
    <row r="6750" spans="1:4" x14ac:dyDescent="0.2">
      <c r="A6750" t="s">
        <v>11061</v>
      </c>
      <c r="B6750">
        <v>1</v>
      </c>
      <c r="C6750" t="s">
        <v>31698</v>
      </c>
      <c r="D6750">
        <v>62230002</v>
      </c>
    </row>
    <row r="6751" spans="1:4" x14ac:dyDescent="0.2">
      <c r="A6751" t="s">
        <v>11061</v>
      </c>
      <c r="B6751">
        <v>2</v>
      </c>
      <c r="C6751" t="s">
        <v>31699</v>
      </c>
      <c r="D6751">
        <v>72301199</v>
      </c>
    </row>
    <row r="6752" spans="1:4" x14ac:dyDescent="0.2">
      <c r="A6752" t="s">
        <v>12055</v>
      </c>
      <c r="B6752">
        <v>1</v>
      </c>
      <c r="C6752" t="s">
        <v>31700</v>
      </c>
      <c r="D6752">
        <v>73300468</v>
      </c>
    </row>
    <row r="6753" spans="1:4" x14ac:dyDescent="0.2">
      <c r="A6753" t="s">
        <v>12055</v>
      </c>
      <c r="B6753">
        <v>2</v>
      </c>
      <c r="C6753" t="s">
        <v>31701</v>
      </c>
      <c r="D6753">
        <v>73300777</v>
      </c>
    </row>
    <row r="6754" spans="1:4" x14ac:dyDescent="0.2">
      <c r="A6754" t="s">
        <v>1326</v>
      </c>
      <c r="B6754">
        <v>1</v>
      </c>
      <c r="C6754" t="s">
        <v>31702</v>
      </c>
      <c r="D6754">
        <v>37340007</v>
      </c>
    </row>
    <row r="6755" spans="1:4" x14ac:dyDescent="0.2">
      <c r="A6755" t="s">
        <v>8977</v>
      </c>
      <c r="B6755">
        <v>1</v>
      </c>
      <c r="C6755" t="s">
        <v>31703</v>
      </c>
      <c r="D6755">
        <v>32220123</v>
      </c>
    </row>
    <row r="6756" spans="1:4" x14ac:dyDescent="0.2">
      <c r="A6756" t="s">
        <v>5328</v>
      </c>
      <c r="B6756">
        <v>1</v>
      </c>
      <c r="C6756" t="s">
        <v>31704</v>
      </c>
      <c r="D6756">
        <v>42320648</v>
      </c>
    </row>
    <row r="6757" spans="1:4" x14ac:dyDescent="0.2">
      <c r="A6757" t="s">
        <v>5328</v>
      </c>
      <c r="B6757">
        <v>2</v>
      </c>
      <c r="C6757" t="s">
        <v>31705</v>
      </c>
      <c r="D6757">
        <v>42320788</v>
      </c>
    </row>
    <row r="6758" spans="1:4" x14ac:dyDescent="0.2">
      <c r="A6758" t="s">
        <v>9496</v>
      </c>
      <c r="B6758">
        <v>1</v>
      </c>
      <c r="C6758" t="s">
        <v>31706</v>
      </c>
      <c r="D6758">
        <v>21100444</v>
      </c>
    </row>
    <row r="6759" spans="1:4" x14ac:dyDescent="0.2">
      <c r="A6759" t="s">
        <v>9496</v>
      </c>
      <c r="B6759">
        <v>2</v>
      </c>
      <c r="C6759" t="s">
        <v>31707</v>
      </c>
      <c r="D6759">
        <v>21100466</v>
      </c>
    </row>
    <row r="6760" spans="1:4" x14ac:dyDescent="0.2">
      <c r="A6760" t="s">
        <v>9496</v>
      </c>
      <c r="B6760">
        <v>3</v>
      </c>
      <c r="C6760" t="s">
        <v>31708</v>
      </c>
      <c r="D6760">
        <v>21100688</v>
      </c>
    </row>
    <row r="6761" spans="1:4" x14ac:dyDescent="0.2">
      <c r="A6761" t="s">
        <v>9496</v>
      </c>
      <c r="B6761">
        <v>4</v>
      </c>
      <c r="C6761" t="s">
        <v>31709</v>
      </c>
      <c r="D6761">
        <v>38160666</v>
      </c>
    </row>
    <row r="6762" spans="1:4" x14ac:dyDescent="0.2">
      <c r="A6762" t="s">
        <v>9496</v>
      </c>
      <c r="B6762">
        <v>5</v>
      </c>
      <c r="C6762" t="s">
        <v>31710</v>
      </c>
      <c r="D6762">
        <v>39200440</v>
      </c>
    </row>
    <row r="6763" spans="1:4" x14ac:dyDescent="0.2">
      <c r="A6763" t="s">
        <v>6502</v>
      </c>
      <c r="B6763">
        <v>1</v>
      </c>
      <c r="C6763" t="s">
        <v>31711</v>
      </c>
      <c r="D6763">
        <v>16100015</v>
      </c>
    </row>
    <row r="6764" spans="1:4" x14ac:dyDescent="0.2">
      <c r="A6764" t="s">
        <v>6502</v>
      </c>
      <c r="B6764">
        <v>2</v>
      </c>
      <c r="C6764" t="s">
        <v>31712</v>
      </c>
      <c r="D6764">
        <v>16100026</v>
      </c>
    </row>
    <row r="6765" spans="1:4" x14ac:dyDescent="0.2">
      <c r="A6765" t="s">
        <v>6502</v>
      </c>
      <c r="B6765">
        <v>3</v>
      </c>
      <c r="C6765" t="s">
        <v>31713</v>
      </c>
      <c r="D6765">
        <v>16100546</v>
      </c>
    </row>
    <row r="6766" spans="1:4" x14ac:dyDescent="0.2">
      <c r="A6766" t="s">
        <v>6502</v>
      </c>
      <c r="B6766">
        <v>4</v>
      </c>
      <c r="C6766" t="s">
        <v>31714</v>
      </c>
      <c r="D6766">
        <v>16100592</v>
      </c>
    </row>
    <row r="6767" spans="1:4" x14ac:dyDescent="0.2">
      <c r="A6767" t="s">
        <v>6502</v>
      </c>
      <c r="B6767">
        <v>5</v>
      </c>
      <c r="C6767" t="s">
        <v>31715</v>
      </c>
      <c r="D6767">
        <v>16100723</v>
      </c>
    </row>
    <row r="6768" spans="1:4" x14ac:dyDescent="0.2">
      <c r="A6768" t="s">
        <v>6502</v>
      </c>
      <c r="B6768">
        <v>6</v>
      </c>
      <c r="C6768" t="s">
        <v>31716</v>
      </c>
      <c r="D6768">
        <v>16100738</v>
      </c>
    </row>
    <row r="6769" spans="1:4" x14ac:dyDescent="0.2">
      <c r="A6769" t="s">
        <v>6502</v>
      </c>
      <c r="B6769">
        <v>7</v>
      </c>
      <c r="C6769" t="s">
        <v>31717</v>
      </c>
      <c r="D6769">
        <v>16100741</v>
      </c>
    </row>
    <row r="6770" spans="1:4" x14ac:dyDescent="0.2">
      <c r="A6770" t="s">
        <v>6502</v>
      </c>
      <c r="B6770">
        <v>8</v>
      </c>
      <c r="C6770" t="s">
        <v>31718</v>
      </c>
      <c r="D6770">
        <v>16101546</v>
      </c>
    </row>
    <row r="6771" spans="1:4" x14ac:dyDescent="0.2">
      <c r="A6771" t="s">
        <v>3325</v>
      </c>
      <c r="B6771">
        <v>1</v>
      </c>
      <c r="C6771" t="s">
        <v>31719</v>
      </c>
      <c r="D6771">
        <v>37470002</v>
      </c>
    </row>
    <row r="6772" spans="1:4" x14ac:dyDescent="0.2">
      <c r="A6772" t="s">
        <v>3325</v>
      </c>
      <c r="B6772">
        <v>2</v>
      </c>
      <c r="C6772" t="s">
        <v>31720</v>
      </c>
      <c r="D6772">
        <v>37510006</v>
      </c>
    </row>
    <row r="6773" spans="1:4" x14ac:dyDescent="0.2">
      <c r="A6773" t="s">
        <v>11755</v>
      </c>
      <c r="B6773">
        <v>1</v>
      </c>
      <c r="C6773" t="s">
        <v>31721</v>
      </c>
      <c r="D6773">
        <v>12430735</v>
      </c>
    </row>
    <row r="6774" spans="1:4" x14ac:dyDescent="0.2">
      <c r="A6774" t="s">
        <v>11755</v>
      </c>
      <c r="B6774">
        <v>2</v>
      </c>
      <c r="C6774" t="s">
        <v>31722</v>
      </c>
      <c r="D6774">
        <v>12430767</v>
      </c>
    </row>
    <row r="6775" spans="1:4" x14ac:dyDescent="0.2">
      <c r="A6775" t="s">
        <v>83</v>
      </c>
      <c r="B6775">
        <v>1</v>
      </c>
      <c r="C6775" t="s">
        <v>31723</v>
      </c>
      <c r="D6775">
        <v>16200225</v>
      </c>
    </row>
    <row r="6776" spans="1:4" x14ac:dyDescent="0.2">
      <c r="A6776" t="s">
        <v>83</v>
      </c>
      <c r="B6776">
        <v>2</v>
      </c>
      <c r="C6776" t="s">
        <v>31724</v>
      </c>
      <c r="D6776">
        <v>16200244</v>
      </c>
    </row>
    <row r="6777" spans="1:4" x14ac:dyDescent="0.2">
      <c r="A6777" t="s">
        <v>83</v>
      </c>
      <c r="B6777">
        <v>3</v>
      </c>
      <c r="C6777" t="s">
        <v>31725</v>
      </c>
      <c r="D6777">
        <v>16200334</v>
      </c>
    </row>
    <row r="6778" spans="1:4" x14ac:dyDescent="0.2">
      <c r="A6778" t="s">
        <v>83</v>
      </c>
      <c r="B6778">
        <v>4</v>
      </c>
      <c r="C6778" t="s">
        <v>31726</v>
      </c>
      <c r="D6778">
        <v>16200674</v>
      </c>
    </row>
    <row r="6779" spans="1:4" x14ac:dyDescent="0.2">
      <c r="A6779" t="s">
        <v>83</v>
      </c>
      <c r="B6779">
        <v>5</v>
      </c>
      <c r="C6779" t="s">
        <v>31727</v>
      </c>
      <c r="D6779">
        <v>16200752</v>
      </c>
    </row>
    <row r="6780" spans="1:4" x14ac:dyDescent="0.2">
      <c r="A6780" t="s">
        <v>83</v>
      </c>
      <c r="B6780">
        <v>6</v>
      </c>
      <c r="C6780" t="s">
        <v>31728</v>
      </c>
      <c r="D6780">
        <v>16200788</v>
      </c>
    </row>
    <row r="6781" spans="1:4" x14ac:dyDescent="0.2">
      <c r="A6781" t="s">
        <v>83</v>
      </c>
      <c r="B6781">
        <v>7</v>
      </c>
      <c r="C6781" t="s">
        <v>31729</v>
      </c>
      <c r="D6781">
        <v>16200844</v>
      </c>
    </row>
    <row r="6782" spans="1:4" x14ac:dyDescent="0.2">
      <c r="A6782" t="s">
        <v>83</v>
      </c>
      <c r="B6782">
        <v>8</v>
      </c>
      <c r="C6782" t="s">
        <v>31730</v>
      </c>
      <c r="D6782">
        <v>16200854</v>
      </c>
    </row>
    <row r="6783" spans="1:4" x14ac:dyDescent="0.2">
      <c r="A6783" t="s">
        <v>83</v>
      </c>
      <c r="B6783">
        <v>9</v>
      </c>
      <c r="C6783" t="s">
        <v>31731</v>
      </c>
      <c r="D6783">
        <v>16200896</v>
      </c>
    </row>
    <row r="6784" spans="1:4" x14ac:dyDescent="0.2">
      <c r="A6784" t="s">
        <v>83</v>
      </c>
      <c r="B6784">
        <v>10</v>
      </c>
      <c r="C6784" t="s">
        <v>31732</v>
      </c>
      <c r="D6784">
        <v>16200952</v>
      </c>
    </row>
    <row r="6785" spans="1:4" x14ac:dyDescent="0.2">
      <c r="A6785" t="s">
        <v>83</v>
      </c>
      <c r="B6785">
        <v>11</v>
      </c>
      <c r="C6785" t="s">
        <v>31733</v>
      </c>
      <c r="D6785">
        <v>16300723</v>
      </c>
    </row>
    <row r="6786" spans="1:4" x14ac:dyDescent="0.2">
      <c r="A6786" t="s">
        <v>2806</v>
      </c>
      <c r="B6786">
        <v>1</v>
      </c>
      <c r="C6786" t="s">
        <v>31734</v>
      </c>
      <c r="D6786">
        <v>42320683</v>
      </c>
    </row>
    <row r="6787" spans="1:4" x14ac:dyDescent="0.2">
      <c r="A6787" t="s">
        <v>2806</v>
      </c>
      <c r="B6787">
        <v>2</v>
      </c>
      <c r="C6787" t="s">
        <v>31735</v>
      </c>
      <c r="D6787">
        <v>42320687</v>
      </c>
    </row>
    <row r="6788" spans="1:4" x14ac:dyDescent="0.2">
      <c r="A6788" t="s">
        <v>2806</v>
      </c>
      <c r="B6788">
        <v>3</v>
      </c>
      <c r="C6788" t="s">
        <v>31736</v>
      </c>
      <c r="D6788">
        <v>42320719</v>
      </c>
    </row>
    <row r="6789" spans="1:4" x14ac:dyDescent="0.2">
      <c r="A6789" t="s">
        <v>2806</v>
      </c>
      <c r="B6789">
        <v>4</v>
      </c>
      <c r="C6789" t="s">
        <v>31737</v>
      </c>
      <c r="D6789">
        <v>42330001</v>
      </c>
    </row>
    <row r="6790" spans="1:4" x14ac:dyDescent="0.2">
      <c r="A6790" t="s">
        <v>2806</v>
      </c>
      <c r="B6790">
        <v>5</v>
      </c>
      <c r="C6790" t="s">
        <v>31738</v>
      </c>
      <c r="D6790">
        <v>42330023</v>
      </c>
    </row>
    <row r="6791" spans="1:4" x14ac:dyDescent="0.2">
      <c r="A6791" t="s">
        <v>8673</v>
      </c>
      <c r="B6791">
        <v>1</v>
      </c>
      <c r="C6791" t="s">
        <v>31739</v>
      </c>
      <c r="D6791">
        <v>22130644</v>
      </c>
    </row>
    <row r="6792" spans="1:4" x14ac:dyDescent="0.2">
      <c r="A6792" t="s">
        <v>8983</v>
      </c>
      <c r="B6792">
        <v>1</v>
      </c>
      <c r="C6792" t="s">
        <v>31740</v>
      </c>
      <c r="D6792">
        <v>11100001</v>
      </c>
    </row>
    <row r="6793" spans="1:4" x14ac:dyDescent="0.2">
      <c r="A6793" t="s">
        <v>8983</v>
      </c>
      <c r="B6793">
        <v>2</v>
      </c>
      <c r="C6793" t="s">
        <v>31741</v>
      </c>
      <c r="D6793">
        <v>23100001</v>
      </c>
    </row>
    <row r="6794" spans="1:4" x14ac:dyDescent="0.2">
      <c r="A6794" t="s">
        <v>8983</v>
      </c>
      <c r="B6794">
        <v>3</v>
      </c>
      <c r="C6794" t="s">
        <v>31742</v>
      </c>
      <c r="D6794">
        <v>37610765</v>
      </c>
    </row>
    <row r="6795" spans="1:4" x14ac:dyDescent="0.2">
      <c r="A6795" t="s">
        <v>8983</v>
      </c>
      <c r="B6795">
        <v>4</v>
      </c>
      <c r="C6795" t="s">
        <v>31743</v>
      </c>
      <c r="D6795">
        <v>37620004</v>
      </c>
    </row>
    <row r="6796" spans="1:4" x14ac:dyDescent="0.2">
      <c r="A6796" t="s">
        <v>5129</v>
      </c>
      <c r="B6796">
        <v>1</v>
      </c>
      <c r="C6796" t="s">
        <v>31744</v>
      </c>
      <c r="D6796">
        <v>35320004</v>
      </c>
    </row>
    <row r="6797" spans="1:4" x14ac:dyDescent="0.2">
      <c r="A6797" t="s">
        <v>5129</v>
      </c>
      <c r="B6797">
        <v>2</v>
      </c>
      <c r="C6797" t="s">
        <v>31745</v>
      </c>
      <c r="D6797">
        <v>35330008</v>
      </c>
    </row>
    <row r="6798" spans="1:4" x14ac:dyDescent="0.2">
      <c r="A6798" t="s">
        <v>5129</v>
      </c>
      <c r="B6798">
        <v>3</v>
      </c>
      <c r="C6798" t="s">
        <v>31746</v>
      </c>
      <c r="D6798">
        <v>35330021</v>
      </c>
    </row>
    <row r="6799" spans="1:4" x14ac:dyDescent="0.2">
      <c r="A6799" t="s">
        <v>5129</v>
      </c>
      <c r="B6799">
        <v>4</v>
      </c>
      <c r="C6799" t="s">
        <v>31747</v>
      </c>
      <c r="D6799">
        <v>35330885</v>
      </c>
    </row>
    <row r="6800" spans="1:4" x14ac:dyDescent="0.2">
      <c r="A6800" t="s">
        <v>4911</v>
      </c>
      <c r="B6800">
        <v>1</v>
      </c>
      <c r="C6800" t="s">
        <v>31748</v>
      </c>
      <c r="D6800">
        <v>35321477</v>
      </c>
    </row>
    <row r="6801" spans="1:4" x14ac:dyDescent="0.2">
      <c r="A6801" t="s">
        <v>4911</v>
      </c>
      <c r="B6801">
        <v>2</v>
      </c>
      <c r="C6801" t="s">
        <v>31749</v>
      </c>
      <c r="D6801">
        <v>35321480</v>
      </c>
    </row>
    <row r="6802" spans="1:4" x14ac:dyDescent="0.2">
      <c r="A6802" t="s">
        <v>1741</v>
      </c>
      <c r="B6802">
        <v>1</v>
      </c>
      <c r="C6802" t="s">
        <v>31750</v>
      </c>
      <c r="D6802">
        <v>61300033</v>
      </c>
    </row>
    <row r="6803" spans="1:4" x14ac:dyDescent="0.2">
      <c r="A6803" t="s">
        <v>1741</v>
      </c>
      <c r="B6803">
        <v>2</v>
      </c>
      <c r="C6803" t="s">
        <v>31751</v>
      </c>
      <c r="D6803">
        <v>61410001</v>
      </c>
    </row>
    <row r="6804" spans="1:4" x14ac:dyDescent="0.2">
      <c r="A6804" t="s">
        <v>1741</v>
      </c>
      <c r="B6804">
        <v>3</v>
      </c>
      <c r="C6804" t="s">
        <v>31752</v>
      </c>
      <c r="D6804">
        <v>61420001</v>
      </c>
    </row>
    <row r="6805" spans="1:4" x14ac:dyDescent="0.2">
      <c r="A6805" t="s">
        <v>1741</v>
      </c>
      <c r="B6805">
        <v>4</v>
      </c>
      <c r="C6805" t="s">
        <v>31753</v>
      </c>
      <c r="D6805">
        <v>62100019</v>
      </c>
    </row>
    <row r="6806" spans="1:4" x14ac:dyDescent="0.2">
      <c r="A6806" t="s">
        <v>1741</v>
      </c>
      <c r="B6806">
        <v>5</v>
      </c>
      <c r="C6806" t="s">
        <v>31754</v>
      </c>
      <c r="D6806">
        <v>62110002</v>
      </c>
    </row>
    <row r="6807" spans="1:4" x14ac:dyDescent="0.2">
      <c r="A6807" t="s">
        <v>1741</v>
      </c>
      <c r="B6807">
        <v>6</v>
      </c>
      <c r="C6807" t="s">
        <v>31755</v>
      </c>
      <c r="D6807">
        <v>62110070</v>
      </c>
    </row>
    <row r="6808" spans="1:4" x14ac:dyDescent="0.2">
      <c r="A6808" t="s">
        <v>1741</v>
      </c>
      <c r="B6808">
        <v>7</v>
      </c>
      <c r="C6808" t="s">
        <v>31756</v>
      </c>
      <c r="D6808">
        <v>62200001</v>
      </c>
    </row>
    <row r="6809" spans="1:4" x14ac:dyDescent="0.2">
      <c r="A6809" t="s">
        <v>1741</v>
      </c>
      <c r="B6809">
        <v>8</v>
      </c>
      <c r="C6809" t="s">
        <v>31757</v>
      </c>
      <c r="D6809">
        <v>62200080</v>
      </c>
    </row>
    <row r="6810" spans="1:4" x14ac:dyDescent="0.2">
      <c r="A6810" t="s">
        <v>1741</v>
      </c>
      <c r="B6810">
        <v>9</v>
      </c>
      <c r="C6810" t="s">
        <v>31758</v>
      </c>
      <c r="D6810">
        <v>62210033</v>
      </c>
    </row>
    <row r="6811" spans="1:4" x14ac:dyDescent="0.2">
      <c r="A6811" t="s">
        <v>12043</v>
      </c>
      <c r="B6811">
        <v>1</v>
      </c>
      <c r="C6811" t="s">
        <v>31759</v>
      </c>
      <c r="D6811">
        <v>16100277</v>
      </c>
    </row>
    <row r="6812" spans="1:4" x14ac:dyDescent="0.2">
      <c r="A6812" t="s">
        <v>12043</v>
      </c>
      <c r="B6812">
        <v>2</v>
      </c>
      <c r="C6812" t="s">
        <v>31760</v>
      </c>
      <c r="D6812">
        <v>16100600</v>
      </c>
    </row>
    <row r="6813" spans="1:4" x14ac:dyDescent="0.2">
      <c r="A6813" t="s">
        <v>12043</v>
      </c>
      <c r="B6813">
        <v>3</v>
      </c>
      <c r="C6813" t="s">
        <v>31761</v>
      </c>
      <c r="D6813">
        <v>16100737</v>
      </c>
    </row>
    <row r="6814" spans="1:4" x14ac:dyDescent="0.2">
      <c r="A6814" t="s">
        <v>12043</v>
      </c>
      <c r="B6814">
        <v>4</v>
      </c>
      <c r="C6814" t="s">
        <v>31762</v>
      </c>
      <c r="D6814">
        <v>16100738</v>
      </c>
    </row>
    <row r="6815" spans="1:4" x14ac:dyDescent="0.2">
      <c r="A6815" t="s">
        <v>12043</v>
      </c>
      <c r="B6815">
        <v>5</v>
      </c>
      <c r="C6815" t="s">
        <v>31763</v>
      </c>
      <c r="D6815">
        <v>16100764</v>
      </c>
    </row>
    <row r="6816" spans="1:4" x14ac:dyDescent="0.2">
      <c r="A6816" t="s">
        <v>12043</v>
      </c>
      <c r="B6816">
        <v>6</v>
      </c>
      <c r="C6816" t="s">
        <v>31764</v>
      </c>
      <c r="D6816">
        <v>16100842</v>
      </c>
    </row>
    <row r="6817" spans="1:4" x14ac:dyDescent="0.2">
      <c r="A6817" t="s">
        <v>6388</v>
      </c>
      <c r="B6817">
        <v>1</v>
      </c>
      <c r="C6817" t="s">
        <v>31765</v>
      </c>
      <c r="D6817">
        <v>62230020</v>
      </c>
    </row>
    <row r="6818" spans="1:4" x14ac:dyDescent="0.2">
      <c r="A6818" t="s">
        <v>6388</v>
      </c>
      <c r="B6818">
        <v>2</v>
      </c>
      <c r="C6818" t="s">
        <v>31766</v>
      </c>
      <c r="D6818">
        <v>62230729</v>
      </c>
    </row>
    <row r="6819" spans="1:4" x14ac:dyDescent="0.2">
      <c r="A6819" t="s">
        <v>6388</v>
      </c>
      <c r="B6819">
        <v>3</v>
      </c>
      <c r="C6819" t="s">
        <v>31767</v>
      </c>
      <c r="D6819">
        <v>62231033</v>
      </c>
    </row>
    <row r="6820" spans="1:4" x14ac:dyDescent="0.2">
      <c r="A6820" t="s">
        <v>6388</v>
      </c>
      <c r="B6820">
        <v>4</v>
      </c>
      <c r="C6820" t="s">
        <v>31768</v>
      </c>
      <c r="D6820">
        <v>62231070</v>
      </c>
    </row>
    <row r="6821" spans="1:4" x14ac:dyDescent="0.2">
      <c r="A6821" t="s">
        <v>10757</v>
      </c>
      <c r="B6821">
        <v>1</v>
      </c>
      <c r="C6821" t="s">
        <v>31769</v>
      </c>
      <c r="D6821">
        <v>32220011</v>
      </c>
    </row>
    <row r="6822" spans="1:4" x14ac:dyDescent="0.2">
      <c r="A6822" t="s">
        <v>10757</v>
      </c>
      <c r="B6822">
        <v>2</v>
      </c>
      <c r="C6822" t="s">
        <v>31770</v>
      </c>
      <c r="D6822">
        <v>32220519</v>
      </c>
    </row>
    <row r="6823" spans="1:4" x14ac:dyDescent="0.2">
      <c r="A6823" t="s">
        <v>10757</v>
      </c>
      <c r="B6823">
        <v>3</v>
      </c>
      <c r="C6823" t="s">
        <v>31771</v>
      </c>
      <c r="D6823">
        <v>32230086</v>
      </c>
    </row>
    <row r="6824" spans="1:4" x14ac:dyDescent="0.2">
      <c r="A6824" t="s">
        <v>4515</v>
      </c>
      <c r="B6824">
        <v>1</v>
      </c>
      <c r="C6824" t="s">
        <v>31772</v>
      </c>
      <c r="D6824">
        <v>42320718</v>
      </c>
    </row>
    <row r="6825" spans="1:4" x14ac:dyDescent="0.2">
      <c r="A6825" t="s">
        <v>4515</v>
      </c>
      <c r="B6825">
        <v>2</v>
      </c>
      <c r="C6825" t="s">
        <v>31773</v>
      </c>
      <c r="D6825">
        <v>42320721</v>
      </c>
    </row>
    <row r="6826" spans="1:4" x14ac:dyDescent="0.2">
      <c r="A6826" t="s">
        <v>4515</v>
      </c>
      <c r="B6826">
        <v>3</v>
      </c>
      <c r="C6826" t="s">
        <v>31774</v>
      </c>
      <c r="D6826">
        <v>42320723</v>
      </c>
    </row>
    <row r="6827" spans="1:4" x14ac:dyDescent="0.2">
      <c r="A6827" t="s">
        <v>4515</v>
      </c>
      <c r="B6827">
        <v>4</v>
      </c>
      <c r="C6827" t="s">
        <v>31775</v>
      </c>
      <c r="D6827">
        <v>42320755</v>
      </c>
    </row>
    <row r="6828" spans="1:4" x14ac:dyDescent="0.2">
      <c r="A6828" t="s">
        <v>4515</v>
      </c>
      <c r="B6828">
        <v>5</v>
      </c>
      <c r="C6828" t="s">
        <v>31776</v>
      </c>
      <c r="D6828">
        <v>42320762</v>
      </c>
    </row>
    <row r="6829" spans="1:4" x14ac:dyDescent="0.2">
      <c r="A6829" t="s">
        <v>4515</v>
      </c>
      <c r="B6829">
        <v>6</v>
      </c>
      <c r="C6829" t="s">
        <v>31777</v>
      </c>
      <c r="D6829">
        <v>42320766</v>
      </c>
    </row>
    <row r="6830" spans="1:4" x14ac:dyDescent="0.2">
      <c r="A6830" t="s">
        <v>4515</v>
      </c>
      <c r="B6830">
        <v>7</v>
      </c>
      <c r="C6830" t="s">
        <v>31778</v>
      </c>
      <c r="D6830">
        <v>42320794</v>
      </c>
    </row>
    <row r="6831" spans="1:4" x14ac:dyDescent="0.2">
      <c r="A6831" t="s">
        <v>4349</v>
      </c>
      <c r="B6831">
        <v>1</v>
      </c>
      <c r="C6831" t="s">
        <v>31779</v>
      </c>
      <c r="D6831">
        <v>37130743</v>
      </c>
    </row>
    <row r="6832" spans="1:4" x14ac:dyDescent="0.2">
      <c r="A6832" t="s">
        <v>8515</v>
      </c>
      <c r="B6832">
        <v>1</v>
      </c>
      <c r="C6832" t="s">
        <v>31780</v>
      </c>
      <c r="D6832">
        <v>42320648</v>
      </c>
    </row>
    <row r="6833" spans="1:4" x14ac:dyDescent="0.2">
      <c r="A6833" t="s">
        <v>8515</v>
      </c>
      <c r="B6833">
        <v>2</v>
      </c>
      <c r="C6833" t="s">
        <v>31781</v>
      </c>
      <c r="D6833">
        <v>42320788</v>
      </c>
    </row>
    <row r="6834" spans="1:4" x14ac:dyDescent="0.2">
      <c r="A6834" t="s">
        <v>8515</v>
      </c>
      <c r="B6834">
        <v>3</v>
      </c>
      <c r="C6834" t="s">
        <v>31782</v>
      </c>
      <c r="D6834">
        <v>42320799</v>
      </c>
    </row>
    <row r="6835" spans="1:4" x14ac:dyDescent="0.2">
      <c r="A6835" t="s">
        <v>8515</v>
      </c>
      <c r="B6835">
        <v>4</v>
      </c>
      <c r="C6835" t="s">
        <v>31783</v>
      </c>
      <c r="D6835">
        <v>42321869</v>
      </c>
    </row>
    <row r="6836" spans="1:4" x14ac:dyDescent="0.2">
      <c r="A6836" t="s">
        <v>8515</v>
      </c>
      <c r="B6836">
        <v>5</v>
      </c>
      <c r="C6836" t="s">
        <v>31784</v>
      </c>
      <c r="D6836">
        <v>67221212</v>
      </c>
    </row>
    <row r="6837" spans="1:4" x14ac:dyDescent="0.2">
      <c r="A6837" t="s">
        <v>4094</v>
      </c>
      <c r="B6837">
        <v>1</v>
      </c>
      <c r="C6837" t="s">
        <v>31785</v>
      </c>
      <c r="D6837">
        <v>32220011</v>
      </c>
    </row>
    <row r="6838" spans="1:4" x14ac:dyDescent="0.2">
      <c r="A6838" t="s">
        <v>3403</v>
      </c>
      <c r="B6838">
        <v>1</v>
      </c>
      <c r="C6838" t="s">
        <v>31786</v>
      </c>
      <c r="D6838">
        <v>32220519</v>
      </c>
    </row>
    <row r="6839" spans="1:4" x14ac:dyDescent="0.2">
      <c r="A6839" t="s">
        <v>3403</v>
      </c>
      <c r="B6839">
        <v>2</v>
      </c>
      <c r="C6839" t="s">
        <v>31787</v>
      </c>
      <c r="D6839">
        <v>32230086</v>
      </c>
    </row>
    <row r="6840" spans="1:4" x14ac:dyDescent="0.2">
      <c r="A6840" t="s">
        <v>3403</v>
      </c>
      <c r="B6840">
        <v>3</v>
      </c>
      <c r="C6840" t="s">
        <v>31788</v>
      </c>
      <c r="D6840">
        <v>32230565</v>
      </c>
    </row>
    <row r="6841" spans="1:4" x14ac:dyDescent="0.2">
      <c r="A6841" t="s">
        <v>10024</v>
      </c>
      <c r="B6841">
        <v>1</v>
      </c>
      <c r="C6841" t="s">
        <v>31789</v>
      </c>
      <c r="D6841">
        <v>13230404</v>
      </c>
    </row>
    <row r="6842" spans="1:4" x14ac:dyDescent="0.2">
      <c r="A6842" t="s">
        <v>10024</v>
      </c>
      <c r="B6842">
        <v>2</v>
      </c>
      <c r="C6842" t="s">
        <v>31790</v>
      </c>
      <c r="D6842">
        <v>13230487</v>
      </c>
    </row>
    <row r="6843" spans="1:4" x14ac:dyDescent="0.2">
      <c r="A6843" t="s">
        <v>10204</v>
      </c>
      <c r="B6843">
        <v>1</v>
      </c>
      <c r="C6843" t="s">
        <v>31791</v>
      </c>
      <c r="D6843">
        <v>34200007</v>
      </c>
    </row>
    <row r="6844" spans="1:4" x14ac:dyDescent="0.2">
      <c r="A6844" t="s">
        <v>10204</v>
      </c>
      <c r="B6844">
        <v>2</v>
      </c>
      <c r="C6844" t="s">
        <v>31792</v>
      </c>
      <c r="D6844">
        <v>34200064</v>
      </c>
    </row>
    <row r="6845" spans="1:4" x14ac:dyDescent="0.2">
      <c r="A6845" t="s">
        <v>10204</v>
      </c>
      <c r="B6845">
        <v>3</v>
      </c>
      <c r="C6845" t="s">
        <v>31793</v>
      </c>
      <c r="D6845">
        <v>44120017</v>
      </c>
    </row>
    <row r="6846" spans="1:4" x14ac:dyDescent="0.2">
      <c r="A6846" t="s">
        <v>1320</v>
      </c>
      <c r="B6846">
        <v>1</v>
      </c>
      <c r="C6846" t="s">
        <v>31794</v>
      </c>
      <c r="D6846">
        <v>37330002</v>
      </c>
    </row>
    <row r="6847" spans="1:4" x14ac:dyDescent="0.2">
      <c r="A6847" t="s">
        <v>1320</v>
      </c>
      <c r="B6847">
        <v>2</v>
      </c>
      <c r="C6847" t="s">
        <v>31795</v>
      </c>
      <c r="D6847">
        <v>37610023</v>
      </c>
    </row>
    <row r="6848" spans="1:4" x14ac:dyDescent="0.2">
      <c r="A6848" t="s">
        <v>1320</v>
      </c>
      <c r="B6848">
        <v>3</v>
      </c>
      <c r="C6848" t="s">
        <v>31796</v>
      </c>
      <c r="D6848">
        <v>37610053</v>
      </c>
    </row>
    <row r="6849" spans="1:4" x14ac:dyDescent="0.2">
      <c r="A6849" t="s">
        <v>7526</v>
      </c>
      <c r="B6849">
        <v>1</v>
      </c>
      <c r="C6849" t="s">
        <v>31797</v>
      </c>
      <c r="D6849">
        <v>34200007</v>
      </c>
    </row>
    <row r="6850" spans="1:4" x14ac:dyDescent="0.2">
      <c r="A6850" t="s">
        <v>7526</v>
      </c>
      <c r="B6850">
        <v>2</v>
      </c>
      <c r="C6850" t="s">
        <v>31798</v>
      </c>
      <c r="D6850">
        <v>34200008</v>
      </c>
    </row>
    <row r="6851" spans="1:4" x14ac:dyDescent="0.2">
      <c r="A6851" t="s">
        <v>7526</v>
      </c>
      <c r="B6851">
        <v>3</v>
      </c>
      <c r="C6851" t="s">
        <v>31799</v>
      </c>
      <c r="D6851">
        <v>34200023</v>
      </c>
    </row>
    <row r="6852" spans="1:4" x14ac:dyDescent="0.2">
      <c r="A6852" t="s">
        <v>7526</v>
      </c>
      <c r="B6852">
        <v>4</v>
      </c>
      <c r="C6852" t="s">
        <v>31800</v>
      </c>
      <c r="D6852">
        <v>37450681</v>
      </c>
    </row>
    <row r="6853" spans="1:4" x14ac:dyDescent="0.2">
      <c r="A6853" t="s">
        <v>7526</v>
      </c>
      <c r="B6853">
        <v>5</v>
      </c>
      <c r="C6853" t="s">
        <v>31801</v>
      </c>
      <c r="D6853">
        <v>44120020</v>
      </c>
    </row>
    <row r="6854" spans="1:4" x14ac:dyDescent="0.2">
      <c r="A6854" t="s">
        <v>10629</v>
      </c>
      <c r="B6854">
        <v>1</v>
      </c>
      <c r="C6854" t="s">
        <v>31802</v>
      </c>
      <c r="D6854">
        <v>30110001</v>
      </c>
    </row>
    <row r="6855" spans="1:4" x14ac:dyDescent="0.2">
      <c r="A6855" t="s">
        <v>10629</v>
      </c>
      <c r="B6855">
        <v>2</v>
      </c>
      <c r="C6855" t="s">
        <v>31803</v>
      </c>
      <c r="D6855">
        <v>37130015</v>
      </c>
    </row>
    <row r="6856" spans="1:4" x14ac:dyDescent="0.2">
      <c r="A6856" t="s">
        <v>10629</v>
      </c>
      <c r="B6856">
        <v>3</v>
      </c>
      <c r="C6856" t="s">
        <v>31804</v>
      </c>
      <c r="D6856">
        <v>37150001</v>
      </c>
    </row>
    <row r="6857" spans="1:4" x14ac:dyDescent="0.2">
      <c r="A6857" t="s">
        <v>10629</v>
      </c>
      <c r="B6857">
        <v>4</v>
      </c>
      <c r="C6857" t="s">
        <v>31805</v>
      </c>
      <c r="D6857">
        <v>37170001</v>
      </c>
    </row>
    <row r="6858" spans="1:4" x14ac:dyDescent="0.2">
      <c r="A6858" t="s">
        <v>10629</v>
      </c>
      <c r="B6858">
        <v>5</v>
      </c>
      <c r="C6858" t="s">
        <v>31806</v>
      </c>
      <c r="D6858">
        <v>38140498</v>
      </c>
    </row>
    <row r="6859" spans="1:4" x14ac:dyDescent="0.2">
      <c r="A6859" t="s">
        <v>9463</v>
      </c>
      <c r="B6859">
        <v>1</v>
      </c>
      <c r="C6859" t="s">
        <v>31807</v>
      </c>
      <c r="D6859">
        <v>31100059</v>
      </c>
    </row>
    <row r="6860" spans="1:4" x14ac:dyDescent="0.2">
      <c r="A6860" t="s">
        <v>9463</v>
      </c>
      <c r="B6860">
        <v>2</v>
      </c>
      <c r="C6860" t="s">
        <v>31808</v>
      </c>
      <c r="D6860">
        <v>31100995</v>
      </c>
    </row>
    <row r="6861" spans="1:4" x14ac:dyDescent="0.2">
      <c r="A6861" t="s">
        <v>9463</v>
      </c>
      <c r="B6861">
        <v>3</v>
      </c>
      <c r="C6861" t="s">
        <v>31809</v>
      </c>
      <c r="D6861">
        <v>32211121</v>
      </c>
    </row>
    <row r="6862" spans="1:4" x14ac:dyDescent="0.2">
      <c r="A6862" t="s">
        <v>9463</v>
      </c>
      <c r="B6862">
        <v>4</v>
      </c>
      <c r="C6862" t="s">
        <v>31810</v>
      </c>
      <c r="D6862">
        <v>32211251</v>
      </c>
    </row>
    <row r="6863" spans="1:4" x14ac:dyDescent="0.2">
      <c r="A6863" t="s">
        <v>9463</v>
      </c>
      <c r="B6863">
        <v>5</v>
      </c>
      <c r="C6863" t="s">
        <v>31811</v>
      </c>
      <c r="D6863">
        <v>32211253</v>
      </c>
    </row>
    <row r="6864" spans="1:4" x14ac:dyDescent="0.2">
      <c r="A6864" t="s">
        <v>9463</v>
      </c>
      <c r="B6864">
        <v>6</v>
      </c>
      <c r="C6864" t="s">
        <v>31812</v>
      </c>
      <c r="D6864">
        <v>32211869</v>
      </c>
    </row>
    <row r="6865" spans="1:4" x14ac:dyDescent="0.2">
      <c r="A6865" t="s">
        <v>9463</v>
      </c>
      <c r="B6865">
        <v>7</v>
      </c>
      <c r="C6865" t="s">
        <v>31813</v>
      </c>
      <c r="D6865">
        <v>32211888</v>
      </c>
    </row>
    <row r="6866" spans="1:4" x14ac:dyDescent="0.2">
      <c r="A6866" t="s">
        <v>9463</v>
      </c>
      <c r="B6866">
        <v>8</v>
      </c>
      <c r="C6866" t="s">
        <v>31814</v>
      </c>
      <c r="D6866">
        <v>32220123</v>
      </c>
    </row>
    <row r="6867" spans="1:4" x14ac:dyDescent="0.2">
      <c r="A6867" t="s">
        <v>9463</v>
      </c>
      <c r="B6867">
        <v>9</v>
      </c>
      <c r="C6867" t="s">
        <v>31815</v>
      </c>
      <c r="D6867">
        <v>73200222</v>
      </c>
    </row>
    <row r="6868" spans="1:4" x14ac:dyDescent="0.2">
      <c r="A6868" t="s">
        <v>9463</v>
      </c>
      <c r="B6868">
        <v>10</v>
      </c>
      <c r="C6868" t="s">
        <v>31816</v>
      </c>
      <c r="D6868">
        <v>73200631</v>
      </c>
    </row>
    <row r="6869" spans="1:4" x14ac:dyDescent="0.2">
      <c r="A6869" t="s">
        <v>9463</v>
      </c>
      <c r="B6869">
        <v>11</v>
      </c>
      <c r="C6869" t="s">
        <v>31817</v>
      </c>
      <c r="D6869">
        <v>73200784</v>
      </c>
    </row>
    <row r="6870" spans="1:4" x14ac:dyDescent="0.2">
      <c r="A6870" t="s">
        <v>9463</v>
      </c>
      <c r="B6870">
        <v>12</v>
      </c>
      <c r="C6870" t="s">
        <v>31818</v>
      </c>
      <c r="D6870">
        <v>73200785</v>
      </c>
    </row>
    <row r="6871" spans="1:4" x14ac:dyDescent="0.2">
      <c r="A6871" t="s">
        <v>9463</v>
      </c>
      <c r="B6871">
        <v>13</v>
      </c>
      <c r="C6871" t="s">
        <v>31819</v>
      </c>
      <c r="D6871">
        <v>73300468</v>
      </c>
    </row>
    <row r="6872" spans="1:4" x14ac:dyDescent="0.2">
      <c r="A6872" t="s">
        <v>9463</v>
      </c>
      <c r="B6872">
        <v>14</v>
      </c>
      <c r="C6872" t="s">
        <v>31820</v>
      </c>
      <c r="D6872">
        <v>73300777</v>
      </c>
    </row>
    <row r="6873" spans="1:4" x14ac:dyDescent="0.2">
      <c r="A6873" t="s">
        <v>10760</v>
      </c>
      <c r="B6873">
        <v>1</v>
      </c>
      <c r="C6873" t="s">
        <v>31821</v>
      </c>
      <c r="D6873">
        <v>32220123</v>
      </c>
    </row>
    <row r="6874" spans="1:4" x14ac:dyDescent="0.2">
      <c r="A6874" t="s">
        <v>10760</v>
      </c>
      <c r="B6874">
        <v>2</v>
      </c>
      <c r="C6874" t="s">
        <v>31822</v>
      </c>
      <c r="D6874">
        <v>32220234</v>
      </c>
    </row>
    <row r="6875" spans="1:4" x14ac:dyDescent="0.2">
      <c r="A6875" t="s">
        <v>3139</v>
      </c>
      <c r="B6875">
        <v>1</v>
      </c>
      <c r="C6875" t="s">
        <v>31823</v>
      </c>
      <c r="D6875">
        <v>32440002</v>
      </c>
    </row>
    <row r="6876" spans="1:4" x14ac:dyDescent="0.2">
      <c r="A6876" t="s">
        <v>3139</v>
      </c>
      <c r="B6876">
        <v>2</v>
      </c>
      <c r="C6876" t="s">
        <v>31824</v>
      </c>
      <c r="D6876">
        <v>32460001</v>
      </c>
    </row>
    <row r="6877" spans="1:4" x14ac:dyDescent="0.2">
      <c r="A6877" t="s">
        <v>3139</v>
      </c>
      <c r="B6877">
        <v>3</v>
      </c>
      <c r="C6877" t="s">
        <v>31825</v>
      </c>
      <c r="D6877">
        <v>32460020</v>
      </c>
    </row>
    <row r="6878" spans="1:4" x14ac:dyDescent="0.2">
      <c r="A6878" t="s">
        <v>2794</v>
      </c>
      <c r="B6878">
        <v>1</v>
      </c>
      <c r="C6878" t="s">
        <v>31826</v>
      </c>
      <c r="D6878">
        <v>35321425</v>
      </c>
    </row>
    <row r="6879" spans="1:4" x14ac:dyDescent="0.2">
      <c r="A6879" t="s">
        <v>2794</v>
      </c>
      <c r="B6879">
        <v>2</v>
      </c>
      <c r="C6879" t="s">
        <v>31827</v>
      </c>
      <c r="D6879">
        <v>35321583</v>
      </c>
    </row>
    <row r="6880" spans="1:4" x14ac:dyDescent="0.2">
      <c r="A6880" t="s">
        <v>2794</v>
      </c>
      <c r="B6880">
        <v>3</v>
      </c>
      <c r="C6880" t="s">
        <v>31828</v>
      </c>
      <c r="D6880">
        <v>35321725</v>
      </c>
    </row>
    <row r="6881" spans="1:4" x14ac:dyDescent="0.2">
      <c r="A6881" t="s">
        <v>3445</v>
      </c>
      <c r="B6881">
        <v>1</v>
      </c>
      <c r="C6881" t="s">
        <v>31829</v>
      </c>
      <c r="D6881">
        <v>13230666</v>
      </c>
    </row>
    <row r="6882" spans="1:4" x14ac:dyDescent="0.2">
      <c r="A6882" t="s">
        <v>3445</v>
      </c>
      <c r="B6882">
        <v>2</v>
      </c>
      <c r="C6882" t="s">
        <v>31830</v>
      </c>
      <c r="D6882">
        <v>13230920</v>
      </c>
    </row>
    <row r="6883" spans="1:4" x14ac:dyDescent="0.2">
      <c r="A6883" t="s">
        <v>2966</v>
      </c>
      <c r="B6883">
        <v>1</v>
      </c>
      <c r="C6883" t="s">
        <v>31831</v>
      </c>
      <c r="D6883">
        <v>61300469</v>
      </c>
    </row>
    <row r="6884" spans="1:4" x14ac:dyDescent="0.2">
      <c r="A6884" t="s">
        <v>2966</v>
      </c>
      <c r="B6884">
        <v>2</v>
      </c>
      <c r="C6884" t="s">
        <v>31832</v>
      </c>
      <c r="D6884">
        <v>62110002</v>
      </c>
    </row>
    <row r="6885" spans="1:4" x14ac:dyDescent="0.2">
      <c r="A6885" t="s">
        <v>2966</v>
      </c>
      <c r="B6885">
        <v>3</v>
      </c>
      <c r="C6885" t="s">
        <v>31833</v>
      </c>
      <c r="D6885">
        <v>62210033</v>
      </c>
    </row>
    <row r="6886" spans="1:4" x14ac:dyDescent="0.2">
      <c r="A6886" t="s">
        <v>2966</v>
      </c>
      <c r="B6886">
        <v>4</v>
      </c>
      <c r="C6886" t="s">
        <v>31834</v>
      </c>
      <c r="D6886">
        <v>62210546</v>
      </c>
    </row>
    <row r="6887" spans="1:4" x14ac:dyDescent="0.2">
      <c r="A6887" t="s">
        <v>11507</v>
      </c>
      <c r="B6887">
        <v>1</v>
      </c>
      <c r="C6887" t="s">
        <v>31835</v>
      </c>
      <c r="D6887">
        <v>35321223</v>
      </c>
    </row>
    <row r="6888" spans="1:4" x14ac:dyDescent="0.2">
      <c r="A6888" t="s">
        <v>11507</v>
      </c>
      <c r="B6888">
        <v>2</v>
      </c>
      <c r="C6888" t="s">
        <v>31836</v>
      </c>
      <c r="D6888">
        <v>35321866</v>
      </c>
    </row>
    <row r="6889" spans="1:4" x14ac:dyDescent="0.2">
      <c r="A6889" t="s">
        <v>10626</v>
      </c>
      <c r="B6889">
        <v>1</v>
      </c>
      <c r="C6889" t="s">
        <v>31837</v>
      </c>
      <c r="D6889">
        <v>39200440</v>
      </c>
    </row>
    <row r="6890" spans="1:4" x14ac:dyDescent="0.2">
      <c r="A6890" t="s">
        <v>6298</v>
      </c>
      <c r="B6890">
        <v>1</v>
      </c>
      <c r="C6890" t="s">
        <v>31838</v>
      </c>
      <c r="D6890">
        <v>34200021</v>
      </c>
    </row>
    <row r="6891" spans="1:4" x14ac:dyDescent="0.2">
      <c r="A6891" t="s">
        <v>6298</v>
      </c>
      <c r="B6891">
        <v>2</v>
      </c>
      <c r="C6891" t="s">
        <v>31839</v>
      </c>
      <c r="D6891">
        <v>34200027</v>
      </c>
    </row>
    <row r="6892" spans="1:4" x14ac:dyDescent="0.2">
      <c r="A6892" t="s">
        <v>10000</v>
      </c>
      <c r="B6892">
        <v>1</v>
      </c>
      <c r="C6892" t="s">
        <v>31840</v>
      </c>
      <c r="D6892">
        <v>36110007</v>
      </c>
    </row>
    <row r="6893" spans="1:4" x14ac:dyDescent="0.2">
      <c r="A6893" t="s">
        <v>2845</v>
      </c>
      <c r="B6893">
        <v>1</v>
      </c>
      <c r="C6893" t="s">
        <v>31841</v>
      </c>
      <c r="D6893">
        <v>32230086</v>
      </c>
    </row>
    <row r="6894" spans="1:4" x14ac:dyDescent="0.2">
      <c r="A6894" t="s">
        <v>7987</v>
      </c>
      <c r="B6894">
        <v>1</v>
      </c>
      <c r="C6894" t="s">
        <v>31842</v>
      </c>
      <c r="D6894">
        <v>37470008</v>
      </c>
    </row>
    <row r="6895" spans="1:4" x14ac:dyDescent="0.2">
      <c r="A6895" t="s">
        <v>7987</v>
      </c>
      <c r="B6895">
        <v>2</v>
      </c>
      <c r="C6895" t="s">
        <v>31843</v>
      </c>
      <c r="D6895">
        <v>37510005</v>
      </c>
    </row>
    <row r="6896" spans="1:4" x14ac:dyDescent="0.2">
      <c r="A6896" t="s">
        <v>7987</v>
      </c>
      <c r="B6896">
        <v>3</v>
      </c>
      <c r="C6896" t="s">
        <v>31844</v>
      </c>
      <c r="D6896">
        <v>37520001</v>
      </c>
    </row>
    <row r="6897" spans="1:4" x14ac:dyDescent="0.2">
      <c r="A6897" t="s">
        <v>7987</v>
      </c>
      <c r="B6897">
        <v>4</v>
      </c>
      <c r="C6897" t="s">
        <v>31845</v>
      </c>
      <c r="D6897">
        <v>37520044</v>
      </c>
    </row>
    <row r="6898" spans="1:4" x14ac:dyDescent="0.2">
      <c r="A6898" t="s">
        <v>7987</v>
      </c>
      <c r="B6898">
        <v>5</v>
      </c>
      <c r="C6898" t="s">
        <v>31846</v>
      </c>
      <c r="D6898">
        <v>37540019</v>
      </c>
    </row>
    <row r="6899" spans="1:4" x14ac:dyDescent="0.2">
      <c r="A6899" t="s">
        <v>7413</v>
      </c>
      <c r="B6899">
        <v>1</v>
      </c>
      <c r="C6899" t="s">
        <v>31847</v>
      </c>
      <c r="D6899">
        <v>35330005</v>
      </c>
    </row>
    <row r="6900" spans="1:4" x14ac:dyDescent="0.2">
      <c r="A6900" t="s">
        <v>7413</v>
      </c>
      <c r="B6900">
        <v>2</v>
      </c>
      <c r="C6900" t="s">
        <v>31848</v>
      </c>
      <c r="D6900">
        <v>35330008</v>
      </c>
    </row>
    <row r="6901" spans="1:4" x14ac:dyDescent="0.2">
      <c r="A6901" t="s">
        <v>7793</v>
      </c>
      <c r="B6901">
        <v>1</v>
      </c>
      <c r="C6901" t="s">
        <v>31849</v>
      </c>
      <c r="D6901">
        <v>62230744</v>
      </c>
    </row>
    <row r="6902" spans="1:4" x14ac:dyDescent="0.2">
      <c r="A6902" t="s">
        <v>7793</v>
      </c>
      <c r="B6902">
        <v>2</v>
      </c>
      <c r="C6902" t="s">
        <v>31850</v>
      </c>
      <c r="D6902">
        <v>62231068</v>
      </c>
    </row>
    <row r="6903" spans="1:4" x14ac:dyDescent="0.2">
      <c r="A6903" t="s">
        <v>2695</v>
      </c>
      <c r="B6903">
        <v>1</v>
      </c>
      <c r="C6903" t="s">
        <v>31851</v>
      </c>
      <c r="D6903">
        <v>37130743</v>
      </c>
    </row>
    <row r="6904" spans="1:4" x14ac:dyDescent="0.2">
      <c r="A6904" t="s">
        <v>2695</v>
      </c>
      <c r="B6904">
        <v>2</v>
      </c>
      <c r="C6904" t="s">
        <v>31852</v>
      </c>
      <c r="D6904">
        <v>37210866</v>
      </c>
    </row>
    <row r="6905" spans="1:4" x14ac:dyDescent="0.2">
      <c r="A6905" t="s">
        <v>10905</v>
      </c>
      <c r="B6905">
        <v>1</v>
      </c>
      <c r="C6905" t="s">
        <v>31853</v>
      </c>
      <c r="D6905">
        <v>32230086</v>
      </c>
    </row>
    <row r="6906" spans="1:4" x14ac:dyDescent="0.2">
      <c r="A6906" t="s">
        <v>10644</v>
      </c>
      <c r="B6906">
        <v>1</v>
      </c>
      <c r="C6906" t="s">
        <v>31854</v>
      </c>
      <c r="D6906">
        <v>39100023</v>
      </c>
    </row>
    <row r="6907" spans="1:4" x14ac:dyDescent="0.2">
      <c r="A6907" t="s">
        <v>10644</v>
      </c>
      <c r="B6907">
        <v>2</v>
      </c>
      <c r="C6907" t="s">
        <v>31855</v>
      </c>
      <c r="D6907">
        <v>39200440</v>
      </c>
    </row>
    <row r="6908" spans="1:4" x14ac:dyDescent="0.2">
      <c r="A6908" t="s">
        <v>3275</v>
      </c>
      <c r="B6908">
        <v>1</v>
      </c>
      <c r="C6908" t="s">
        <v>31856</v>
      </c>
      <c r="D6908">
        <v>34200017</v>
      </c>
    </row>
    <row r="6909" spans="1:4" x14ac:dyDescent="0.2">
      <c r="A6909" t="s">
        <v>10012</v>
      </c>
      <c r="B6909">
        <v>1</v>
      </c>
      <c r="C6909" t="s">
        <v>31857</v>
      </c>
      <c r="D6909">
        <v>13230666</v>
      </c>
    </row>
    <row r="6910" spans="1:4" x14ac:dyDescent="0.2">
      <c r="A6910" t="s">
        <v>8290</v>
      </c>
      <c r="B6910">
        <v>1</v>
      </c>
      <c r="C6910" t="s">
        <v>31858</v>
      </c>
      <c r="D6910">
        <v>62230729</v>
      </c>
    </row>
    <row r="6911" spans="1:4" x14ac:dyDescent="0.2">
      <c r="A6911" t="s">
        <v>8290</v>
      </c>
      <c r="B6911">
        <v>2</v>
      </c>
      <c r="C6911" t="s">
        <v>31859</v>
      </c>
      <c r="D6911">
        <v>62231074</v>
      </c>
    </row>
    <row r="6912" spans="1:4" x14ac:dyDescent="0.2">
      <c r="A6912" t="s">
        <v>9139</v>
      </c>
      <c r="B6912">
        <v>1</v>
      </c>
      <c r="C6912" t="s">
        <v>31860</v>
      </c>
      <c r="D6912">
        <v>32220123</v>
      </c>
    </row>
    <row r="6913" spans="1:4" x14ac:dyDescent="0.2">
      <c r="A6913" t="s">
        <v>9139</v>
      </c>
      <c r="B6913">
        <v>2</v>
      </c>
      <c r="C6913" t="s">
        <v>31861</v>
      </c>
      <c r="D6913">
        <v>32220443</v>
      </c>
    </row>
    <row r="6914" spans="1:4" x14ac:dyDescent="0.2">
      <c r="A6914" t="s">
        <v>9139</v>
      </c>
      <c r="B6914">
        <v>3</v>
      </c>
      <c r="C6914" t="s">
        <v>31862</v>
      </c>
      <c r="D6914">
        <v>72300488</v>
      </c>
    </row>
    <row r="6915" spans="1:4" x14ac:dyDescent="0.2">
      <c r="A6915" t="s">
        <v>9139</v>
      </c>
      <c r="B6915">
        <v>4</v>
      </c>
      <c r="C6915" t="s">
        <v>31863</v>
      </c>
      <c r="D6915">
        <v>73200794</v>
      </c>
    </row>
    <row r="6916" spans="1:4" x14ac:dyDescent="0.2">
      <c r="A6916" t="s">
        <v>2494</v>
      </c>
      <c r="B6916">
        <v>1</v>
      </c>
      <c r="C6916" t="s">
        <v>31864</v>
      </c>
      <c r="D6916">
        <v>42320788</v>
      </c>
    </row>
    <row r="6917" spans="1:4" x14ac:dyDescent="0.2">
      <c r="A6917" t="s">
        <v>8494</v>
      </c>
      <c r="B6917">
        <v>1</v>
      </c>
      <c r="C6917" t="s">
        <v>31865</v>
      </c>
      <c r="D6917">
        <v>31100002</v>
      </c>
    </row>
    <row r="6918" spans="1:4" x14ac:dyDescent="0.2">
      <c r="A6918" t="s">
        <v>8494</v>
      </c>
      <c r="B6918">
        <v>2</v>
      </c>
      <c r="C6918" t="s">
        <v>31866</v>
      </c>
      <c r="D6918">
        <v>32210001</v>
      </c>
    </row>
    <row r="6919" spans="1:4" x14ac:dyDescent="0.2">
      <c r="A6919" t="s">
        <v>8494</v>
      </c>
      <c r="B6919">
        <v>3</v>
      </c>
      <c r="C6919" t="s">
        <v>31867</v>
      </c>
      <c r="D6919">
        <v>32210017</v>
      </c>
    </row>
    <row r="6920" spans="1:4" x14ac:dyDescent="0.2">
      <c r="A6920" t="s">
        <v>8494</v>
      </c>
      <c r="B6920">
        <v>4</v>
      </c>
      <c r="C6920" t="s">
        <v>31868</v>
      </c>
      <c r="D6920">
        <v>32211253</v>
      </c>
    </row>
    <row r="6921" spans="1:4" x14ac:dyDescent="0.2">
      <c r="A6921" t="s">
        <v>4130</v>
      </c>
      <c r="B6921">
        <v>1</v>
      </c>
      <c r="C6921" t="s">
        <v>31869</v>
      </c>
      <c r="D6921">
        <v>37130004</v>
      </c>
    </row>
    <row r="6922" spans="1:4" x14ac:dyDescent="0.2">
      <c r="A6922" t="s">
        <v>4130</v>
      </c>
      <c r="B6922">
        <v>2</v>
      </c>
      <c r="C6922" t="s">
        <v>31870</v>
      </c>
      <c r="D6922">
        <v>37150003</v>
      </c>
    </row>
    <row r="6923" spans="1:4" x14ac:dyDescent="0.2">
      <c r="A6923" t="s">
        <v>4130</v>
      </c>
      <c r="B6923">
        <v>3</v>
      </c>
      <c r="C6923" t="s">
        <v>31871</v>
      </c>
      <c r="D6923">
        <v>38140498</v>
      </c>
    </row>
    <row r="6924" spans="1:4" x14ac:dyDescent="0.2">
      <c r="A6924" t="s">
        <v>2404</v>
      </c>
      <c r="B6924">
        <v>1</v>
      </c>
      <c r="C6924" t="s">
        <v>31872</v>
      </c>
      <c r="D6924">
        <v>35310006</v>
      </c>
    </row>
    <row r="6925" spans="1:4" x14ac:dyDescent="0.2">
      <c r="A6925" t="s">
        <v>2404</v>
      </c>
      <c r="B6925">
        <v>2</v>
      </c>
      <c r="C6925" t="s">
        <v>31873</v>
      </c>
      <c r="D6925">
        <v>35330006</v>
      </c>
    </row>
    <row r="6926" spans="1:4" x14ac:dyDescent="0.2">
      <c r="A6926" t="s">
        <v>11303</v>
      </c>
      <c r="B6926">
        <v>1</v>
      </c>
      <c r="C6926" t="s">
        <v>31874</v>
      </c>
      <c r="D6926">
        <v>62231071</v>
      </c>
    </row>
    <row r="6927" spans="1:4" x14ac:dyDescent="0.2">
      <c r="A6927" t="s">
        <v>11303</v>
      </c>
      <c r="B6927">
        <v>2</v>
      </c>
      <c r="C6927" t="s">
        <v>31875</v>
      </c>
      <c r="D6927">
        <v>71220222</v>
      </c>
    </row>
    <row r="6928" spans="1:4" x14ac:dyDescent="0.2">
      <c r="A6928" t="s">
        <v>11303</v>
      </c>
      <c r="B6928">
        <v>3</v>
      </c>
      <c r="C6928" t="s">
        <v>31876</v>
      </c>
      <c r="D6928">
        <v>71220630</v>
      </c>
    </row>
    <row r="6929" spans="1:4" x14ac:dyDescent="0.2">
      <c r="A6929" t="s">
        <v>11303</v>
      </c>
      <c r="B6929">
        <v>4</v>
      </c>
      <c r="C6929" t="s">
        <v>31877</v>
      </c>
      <c r="D6929">
        <v>71220722</v>
      </c>
    </row>
    <row r="6930" spans="1:4" x14ac:dyDescent="0.2">
      <c r="A6930" t="s">
        <v>4268</v>
      </c>
      <c r="B6930">
        <v>1</v>
      </c>
      <c r="C6930" t="s">
        <v>31878</v>
      </c>
      <c r="D6930">
        <v>16100188</v>
      </c>
    </row>
    <row r="6931" spans="1:4" x14ac:dyDescent="0.2">
      <c r="A6931" t="s">
        <v>4268</v>
      </c>
      <c r="B6931">
        <v>2</v>
      </c>
      <c r="C6931" t="s">
        <v>31879</v>
      </c>
      <c r="D6931">
        <v>16100555</v>
      </c>
    </row>
    <row r="6932" spans="1:4" x14ac:dyDescent="0.2">
      <c r="A6932" t="s">
        <v>4268</v>
      </c>
      <c r="B6932">
        <v>3</v>
      </c>
      <c r="C6932" t="s">
        <v>31880</v>
      </c>
      <c r="D6932">
        <v>16100711</v>
      </c>
    </row>
    <row r="6933" spans="1:4" x14ac:dyDescent="0.2">
      <c r="A6933" t="s">
        <v>4268</v>
      </c>
      <c r="B6933">
        <v>4</v>
      </c>
      <c r="C6933" t="s">
        <v>31881</v>
      </c>
      <c r="D6933">
        <v>16100788</v>
      </c>
    </row>
    <row r="6934" spans="1:4" x14ac:dyDescent="0.2">
      <c r="A6934" t="s">
        <v>4268</v>
      </c>
      <c r="B6934">
        <v>5</v>
      </c>
      <c r="C6934" t="s">
        <v>31882</v>
      </c>
      <c r="D6934">
        <v>16101188</v>
      </c>
    </row>
    <row r="6935" spans="1:4" x14ac:dyDescent="0.2">
      <c r="A6935" t="s">
        <v>2348</v>
      </c>
      <c r="B6935">
        <v>1</v>
      </c>
      <c r="C6935" t="s">
        <v>31883</v>
      </c>
      <c r="D6935">
        <v>32211888</v>
      </c>
    </row>
    <row r="6936" spans="1:4" x14ac:dyDescent="0.2">
      <c r="A6936" t="s">
        <v>10781</v>
      </c>
      <c r="B6936">
        <v>1</v>
      </c>
      <c r="C6936" t="s">
        <v>31884</v>
      </c>
      <c r="D6936">
        <v>37540017</v>
      </c>
    </row>
    <row r="6937" spans="1:4" x14ac:dyDescent="0.2">
      <c r="A6937" t="s">
        <v>10781</v>
      </c>
      <c r="B6937">
        <v>2</v>
      </c>
      <c r="C6937" t="s">
        <v>31885</v>
      </c>
      <c r="D6937">
        <v>37540077</v>
      </c>
    </row>
    <row r="6938" spans="1:4" x14ac:dyDescent="0.2">
      <c r="A6938" t="s">
        <v>1054</v>
      </c>
      <c r="B6938">
        <v>1</v>
      </c>
      <c r="C6938" t="s">
        <v>31886</v>
      </c>
      <c r="D6938">
        <v>21100678</v>
      </c>
    </row>
    <row r="6939" spans="1:4" x14ac:dyDescent="0.2">
      <c r="A6939" t="s">
        <v>1054</v>
      </c>
      <c r="B6939">
        <v>2</v>
      </c>
      <c r="C6939" t="s">
        <v>31887</v>
      </c>
      <c r="D6939">
        <v>37220622</v>
      </c>
    </row>
    <row r="6940" spans="1:4" x14ac:dyDescent="0.2">
      <c r="A6940" t="s">
        <v>1054</v>
      </c>
      <c r="B6940">
        <v>3</v>
      </c>
      <c r="C6940" t="s">
        <v>31888</v>
      </c>
      <c r="D6940">
        <v>37220678</v>
      </c>
    </row>
    <row r="6941" spans="1:4" x14ac:dyDescent="0.2">
      <c r="A6941" t="s">
        <v>1054</v>
      </c>
      <c r="B6941">
        <v>4</v>
      </c>
      <c r="C6941" t="s">
        <v>31889</v>
      </c>
      <c r="D6941">
        <v>37220881</v>
      </c>
    </row>
    <row r="6942" spans="1:4" x14ac:dyDescent="0.2">
      <c r="A6942" t="s">
        <v>824</v>
      </c>
      <c r="B6942">
        <v>1</v>
      </c>
      <c r="C6942" t="s">
        <v>31890</v>
      </c>
      <c r="D6942">
        <v>32160002</v>
      </c>
    </row>
    <row r="6943" spans="1:4" x14ac:dyDescent="0.2">
      <c r="A6943" t="s">
        <v>824</v>
      </c>
      <c r="B6943">
        <v>2</v>
      </c>
      <c r="C6943" t="s">
        <v>31891</v>
      </c>
      <c r="D6943">
        <v>32160026</v>
      </c>
    </row>
    <row r="6944" spans="1:4" x14ac:dyDescent="0.2">
      <c r="A6944" t="s">
        <v>824</v>
      </c>
      <c r="B6944">
        <v>3</v>
      </c>
      <c r="C6944" t="s">
        <v>31892</v>
      </c>
      <c r="D6944">
        <v>41100002</v>
      </c>
    </row>
    <row r="6945" spans="1:4" x14ac:dyDescent="0.2">
      <c r="A6945" t="s">
        <v>10147</v>
      </c>
      <c r="B6945">
        <v>1</v>
      </c>
      <c r="C6945" t="s">
        <v>31893</v>
      </c>
      <c r="D6945">
        <v>32210754</v>
      </c>
    </row>
    <row r="6946" spans="1:4" x14ac:dyDescent="0.2">
      <c r="A6946" t="s">
        <v>5590</v>
      </c>
      <c r="B6946">
        <v>1</v>
      </c>
      <c r="C6946" t="s">
        <v>31894</v>
      </c>
      <c r="D6946">
        <v>35321466</v>
      </c>
    </row>
    <row r="6947" spans="1:4" x14ac:dyDescent="0.2">
      <c r="A6947" t="s">
        <v>5590</v>
      </c>
      <c r="B6947">
        <v>2</v>
      </c>
      <c r="C6947" t="s">
        <v>31895</v>
      </c>
      <c r="D6947">
        <v>35321866</v>
      </c>
    </row>
    <row r="6948" spans="1:4" x14ac:dyDescent="0.2">
      <c r="A6948" t="s">
        <v>4664</v>
      </c>
      <c r="B6948">
        <v>1</v>
      </c>
      <c r="C6948" t="s">
        <v>31896</v>
      </c>
      <c r="D6948">
        <v>62250021</v>
      </c>
    </row>
    <row r="6949" spans="1:4" x14ac:dyDescent="0.2">
      <c r="A6949" t="s">
        <v>4664</v>
      </c>
      <c r="B6949">
        <v>2</v>
      </c>
      <c r="C6949" t="s">
        <v>31897</v>
      </c>
      <c r="D6949">
        <v>62250023</v>
      </c>
    </row>
    <row r="6950" spans="1:4" x14ac:dyDescent="0.2">
      <c r="A6950" t="s">
        <v>4664</v>
      </c>
      <c r="B6950">
        <v>3</v>
      </c>
      <c r="C6950" t="s">
        <v>31898</v>
      </c>
      <c r="D6950">
        <v>62250066</v>
      </c>
    </row>
    <row r="6951" spans="1:4" x14ac:dyDescent="0.2">
      <c r="A6951" t="s">
        <v>4664</v>
      </c>
      <c r="B6951">
        <v>4</v>
      </c>
      <c r="C6951" t="s">
        <v>31899</v>
      </c>
      <c r="D6951">
        <v>62250521</v>
      </c>
    </row>
    <row r="6952" spans="1:4" x14ac:dyDescent="0.2">
      <c r="A6952" t="s">
        <v>4664</v>
      </c>
      <c r="B6952">
        <v>5</v>
      </c>
      <c r="C6952" t="s">
        <v>31900</v>
      </c>
      <c r="D6952">
        <v>63110021</v>
      </c>
    </row>
    <row r="6953" spans="1:4" x14ac:dyDescent="0.2">
      <c r="A6953" t="s">
        <v>4664</v>
      </c>
      <c r="B6953">
        <v>6</v>
      </c>
      <c r="C6953" t="s">
        <v>31901</v>
      </c>
      <c r="D6953">
        <v>63300005</v>
      </c>
    </row>
    <row r="6954" spans="1:4" x14ac:dyDescent="0.2">
      <c r="A6954" t="s">
        <v>10817</v>
      </c>
      <c r="B6954">
        <v>1</v>
      </c>
      <c r="C6954" t="s">
        <v>31902</v>
      </c>
      <c r="D6954">
        <v>35310006</v>
      </c>
    </row>
    <row r="6955" spans="1:4" x14ac:dyDescent="0.2">
      <c r="A6955" t="s">
        <v>10817</v>
      </c>
      <c r="B6955">
        <v>2</v>
      </c>
      <c r="C6955" t="s">
        <v>31903</v>
      </c>
      <c r="D6955">
        <v>35310007</v>
      </c>
    </row>
    <row r="6956" spans="1:4" x14ac:dyDescent="0.2">
      <c r="A6956" t="s">
        <v>10817</v>
      </c>
      <c r="B6956">
        <v>3</v>
      </c>
      <c r="C6956" t="s">
        <v>31904</v>
      </c>
      <c r="D6956">
        <v>35330006</v>
      </c>
    </row>
    <row r="6957" spans="1:4" x14ac:dyDescent="0.2">
      <c r="A6957" t="s">
        <v>5187</v>
      </c>
      <c r="B6957">
        <v>1</v>
      </c>
      <c r="C6957" t="s">
        <v>31905</v>
      </c>
      <c r="D6957">
        <v>32220123</v>
      </c>
    </row>
    <row r="6958" spans="1:4" x14ac:dyDescent="0.2">
      <c r="A6958" t="s">
        <v>5187</v>
      </c>
      <c r="B6958">
        <v>2</v>
      </c>
      <c r="C6958" t="s">
        <v>31906</v>
      </c>
      <c r="D6958">
        <v>32230086</v>
      </c>
    </row>
    <row r="6959" spans="1:4" x14ac:dyDescent="0.2">
      <c r="A6959" t="s">
        <v>7045</v>
      </c>
      <c r="B6959">
        <v>1</v>
      </c>
      <c r="C6959" t="s">
        <v>31907</v>
      </c>
      <c r="D6959">
        <v>34200017</v>
      </c>
    </row>
    <row r="6960" spans="1:4" x14ac:dyDescent="0.2">
      <c r="A6960" t="s">
        <v>7045</v>
      </c>
      <c r="B6960">
        <v>2</v>
      </c>
      <c r="C6960" t="s">
        <v>31908</v>
      </c>
      <c r="D6960">
        <v>34200018</v>
      </c>
    </row>
    <row r="6961" spans="1:4" x14ac:dyDescent="0.2">
      <c r="A6961" t="s">
        <v>7045</v>
      </c>
      <c r="B6961">
        <v>3</v>
      </c>
      <c r="C6961" t="s">
        <v>31909</v>
      </c>
      <c r="D6961">
        <v>35100001</v>
      </c>
    </row>
    <row r="6962" spans="1:4" x14ac:dyDescent="0.2">
      <c r="A6962" t="s">
        <v>895</v>
      </c>
      <c r="B6962">
        <v>1</v>
      </c>
      <c r="C6962" t="s">
        <v>31910</v>
      </c>
      <c r="D6962">
        <v>36110001</v>
      </c>
    </row>
    <row r="6963" spans="1:4" x14ac:dyDescent="0.2">
      <c r="A6963" t="s">
        <v>895</v>
      </c>
      <c r="B6963">
        <v>2</v>
      </c>
      <c r="C6963" t="s">
        <v>31911</v>
      </c>
      <c r="D6963">
        <v>36110017</v>
      </c>
    </row>
    <row r="6964" spans="1:4" x14ac:dyDescent="0.2">
      <c r="A6964" t="s">
        <v>895</v>
      </c>
      <c r="B6964">
        <v>3</v>
      </c>
      <c r="C6964" t="s">
        <v>31912</v>
      </c>
      <c r="D6964">
        <v>36110023</v>
      </c>
    </row>
    <row r="6965" spans="1:4" x14ac:dyDescent="0.2">
      <c r="A6965" t="s">
        <v>2020</v>
      </c>
      <c r="B6965">
        <v>1</v>
      </c>
      <c r="C6965" t="s">
        <v>31913</v>
      </c>
      <c r="D6965">
        <v>36230449</v>
      </c>
    </row>
    <row r="6966" spans="1:4" x14ac:dyDescent="0.2">
      <c r="A6966" t="s">
        <v>2020</v>
      </c>
      <c r="B6966">
        <v>2</v>
      </c>
      <c r="C6966" t="s">
        <v>31914</v>
      </c>
      <c r="D6966">
        <v>36230799</v>
      </c>
    </row>
    <row r="6967" spans="1:4" x14ac:dyDescent="0.2">
      <c r="A6967" t="s">
        <v>11013</v>
      </c>
      <c r="B6967">
        <v>1</v>
      </c>
      <c r="C6967" t="s">
        <v>31915</v>
      </c>
      <c r="D6967">
        <v>62230006</v>
      </c>
    </row>
    <row r="6968" spans="1:4" x14ac:dyDescent="0.2">
      <c r="A6968" t="s">
        <v>11013</v>
      </c>
      <c r="B6968">
        <v>2</v>
      </c>
      <c r="C6968" t="s">
        <v>31916</v>
      </c>
      <c r="D6968">
        <v>62230057</v>
      </c>
    </row>
    <row r="6969" spans="1:4" x14ac:dyDescent="0.2">
      <c r="A6969" t="s">
        <v>11013</v>
      </c>
      <c r="B6969">
        <v>3</v>
      </c>
      <c r="C6969" t="s">
        <v>31917</v>
      </c>
      <c r="D6969">
        <v>62240001</v>
      </c>
    </row>
    <row r="6970" spans="1:4" x14ac:dyDescent="0.2">
      <c r="A6970" t="s">
        <v>9529</v>
      </c>
      <c r="B6970">
        <v>1</v>
      </c>
      <c r="C6970" t="s">
        <v>31918</v>
      </c>
      <c r="D6970">
        <v>37220622</v>
      </c>
    </row>
    <row r="6971" spans="1:4" x14ac:dyDescent="0.2">
      <c r="A6971" t="s">
        <v>9529</v>
      </c>
      <c r="B6971">
        <v>2</v>
      </c>
      <c r="C6971" t="s">
        <v>31919</v>
      </c>
      <c r="D6971">
        <v>37220881</v>
      </c>
    </row>
    <row r="6972" spans="1:4" x14ac:dyDescent="0.2">
      <c r="A6972" t="s">
        <v>2497</v>
      </c>
      <c r="B6972">
        <v>1</v>
      </c>
      <c r="C6972" t="s">
        <v>31920</v>
      </c>
      <c r="D6972">
        <v>42320788</v>
      </c>
    </row>
    <row r="6973" spans="1:4" x14ac:dyDescent="0.2">
      <c r="A6973" t="s">
        <v>2497</v>
      </c>
      <c r="B6973">
        <v>2</v>
      </c>
      <c r="C6973" t="s">
        <v>31921</v>
      </c>
      <c r="D6973">
        <v>42320799</v>
      </c>
    </row>
    <row r="6974" spans="1:4" x14ac:dyDescent="0.2">
      <c r="A6974" t="s">
        <v>2497</v>
      </c>
      <c r="B6974">
        <v>3</v>
      </c>
      <c r="C6974" t="s">
        <v>31922</v>
      </c>
      <c r="D6974">
        <v>42321869</v>
      </c>
    </row>
    <row r="6975" spans="1:4" x14ac:dyDescent="0.2">
      <c r="A6975" t="s">
        <v>2497</v>
      </c>
      <c r="B6975">
        <v>4</v>
      </c>
      <c r="C6975" t="s">
        <v>31923</v>
      </c>
      <c r="D6975">
        <v>67221278</v>
      </c>
    </row>
    <row r="6976" spans="1:4" x14ac:dyDescent="0.2">
      <c r="A6976" t="s">
        <v>11978</v>
      </c>
      <c r="B6976">
        <v>1</v>
      </c>
      <c r="C6976" t="s">
        <v>31924</v>
      </c>
      <c r="D6976">
        <v>32211888</v>
      </c>
    </row>
    <row r="6977" spans="1:4" x14ac:dyDescent="0.2">
      <c r="A6977" t="s">
        <v>8848</v>
      </c>
      <c r="B6977">
        <v>1</v>
      </c>
      <c r="C6977" t="s">
        <v>31925</v>
      </c>
      <c r="D6977">
        <v>13230436</v>
      </c>
    </row>
    <row r="6978" spans="1:4" x14ac:dyDescent="0.2">
      <c r="A6978" t="s">
        <v>8848</v>
      </c>
      <c r="B6978">
        <v>2</v>
      </c>
      <c r="C6978" t="s">
        <v>31926</v>
      </c>
      <c r="D6978">
        <v>16100541</v>
      </c>
    </row>
    <row r="6979" spans="1:4" x14ac:dyDescent="0.2">
      <c r="A6979" t="s">
        <v>8848</v>
      </c>
      <c r="B6979">
        <v>3</v>
      </c>
      <c r="C6979" t="s">
        <v>31927</v>
      </c>
      <c r="D6979">
        <v>16100592</v>
      </c>
    </row>
    <row r="6980" spans="1:4" x14ac:dyDescent="0.2">
      <c r="A6980" t="s">
        <v>8848</v>
      </c>
      <c r="B6980">
        <v>4</v>
      </c>
      <c r="C6980" t="s">
        <v>31928</v>
      </c>
      <c r="D6980">
        <v>16100644</v>
      </c>
    </row>
    <row r="6981" spans="1:4" x14ac:dyDescent="0.2">
      <c r="A6981" t="s">
        <v>8848</v>
      </c>
      <c r="B6981">
        <v>5</v>
      </c>
      <c r="C6981" t="s">
        <v>31929</v>
      </c>
      <c r="D6981">
        <v>16100673</v>
      </c>
    </row>
    <row r="6982" spans="1:4" x14ac:dyDescent="0.2">
      <c r="A6982" t="s">
        <v>8848</v>
      </c>
      <c r="B6982">
        <v>6</v>
      </c>
      <c r="C6982" t="s">
        <v>31930</v>
      </c>
      <c r="D6982">
        <v>16101546</v>
      </c>
    </row>
    <row r="6983" spans="1:4" x14ac:dyDescent="0.2">
      <c r="A6983" t="s">
        <v>11657</v>
      </c>
      <c r="B6983">
        <v>1</v>
      </c>
      <c r="C6983" t="s">
        <v>31931</v>
      </c>
      <c r="D6983">
        <v>37470002</v>
      </c>
    </row>
    <row r="6984" spans="1:4" x14ac:dyDescent="0.2">
      <c r="A6984" t="s">
        <v>11657</v>
      </c>
      <c r="B6984">
        <v>2</v>
      </c>
      <c r="C6984" t="s">
        <v>31932</v>
      </c>
      <c r="D6984">
        <v>37510004</v>
      </c>
    </row>
    <row r="6985" spans="1:4" x14ac:dyDescent="0.2">
      <c r="A6985" t="s">
        <v>7700</v>
      </c>
      <c r="B6985">
        <v>1</v>
      </c>
      <c r="C6985" t="s">
        <v>31933</v>
      </c>
      <c r="D6985">
        <v>22130644</v>
      </c>
    </row>
    <row r="6986" spans="1:4" x14ac:dyDescent="0.2">
      <c r="A6986" t="s">
        <v>7700</v>
      </c>
      <c r="B6986">
        <v>2</v>
      </c>
      <c r="C6986" t="s">
        <v>31934</v>
      </c>
      <c r="D6986">
        <v>38160640</v>
      </c>
    </row>
    <row r="6987" spans="1:4" x14ac:dyDescent="0.2">
      <c r="A6987" t="s">
        <v>7811</v>
      </c>
      <c r="B6987">
        <v>1</v>
      </c>
      <c r="C6987" t="s">
        <v>31935</v>
      </c>
      <c r="D6987">
        <v>32240801</v>
      </c>
    </row>
    <row r="6988" spans="1:4" x14ac:dyDescent="0.2">
      <c r="A6988" t="s">
        <v>7811</v>
      </c>
      <c r="B6988">
        <v>2</v>
      </c>
      <c r="C6988" t="s">
        <v>31936</v>
      </c>
      <c r="D6988">
        <v>63300004</v>
      </c>
    </row>
    <row r="6989" spans="1:4" x14ac:dyDescent="0.2">
      <c r="A6989" t="s">
        <v>7811</v>
      </c>
      <c r="B6989">
        <v>3</v>
      </c>
      <c r="C6989" t="s">
        <v>31937</v>
      </c>
      <c r="D6989">
        <v>71271172</v>
      </c>
    </row>
    <row r="6990" spans="1:4" x14ac:dyDescent="0.2">
      <c r="A6990" t="s">
        <v>7811</v>
      </c>
      <c r="B6990">
        <v>4</v>
      </c>
      <c r="C6990" t="s">
        <v>31938</v>
      </c>
      <c r="D6990">
        <v>92200002</v>
      </c>
    </row>
    <row r="6991" spans="1:4" x14ac:dyDescent="0.2">
      <c r="A6991" t="s">
        <v>10420</v>
      </c>
      <c r="B6991">
        <v>1</v>
      </c>
      <c r="C6991" t="s">
        <v>31939</v>
      </c>
      <c r="D6991">
        <v>16100277</v>
      </c>
    </row>
    <row r="6992" spans="1:4" x14ac:dyDescent="0.2">
      <c r="A6992" t="s">
        <v>10420</v>
      </c>
      <c r="B6992">
        <v>2</v>
      </c>
      <c r="C6992" t="s">
        <v>31940</v>
      </c>
      <c r="D6992">
        <v>16100764</v>
      </c>
    </row>
    <row r="6993" spans="1:4" x14ac:dyDescent="0.2">
      <c r="A6993" t="s">
        <v>10420</v>
      </c>
      <c r="B6993">
        <v>3</v>
      </c>
      <c r="C6993" t="s">
        <v>31941</v>
      </c>
      <c r="D6993">
        <v>16100800</v>
      </c>
    </row>
    <row r="6994" spans="1:4" x14ac:dyDescent="0.2">
      <c r="A6994" t="s">
        <v>5860</v>
      </c>
      <c r="B6994">
        <v>1</v>
      </c>
      <c r="C6994" t="s">
        <v>31942</v>
      </c>
      <c r="D6994">
        <v>34200054</v>
      </c>
    </row>
    <row r="6995" spans="1:4" x14ac:dyDescent="0.2">
      <c r="A6995" t="s">
        <v>5860</v>
      </c>
      <c r="B6995">
        <v>2</v>
      </c>
      <c r="C6995" t="s">
        <v>31943</v>
      </c>
      <c r="D6995">
        <v>35320004</v>
      </c>
    </row>
    <row r="6996" spans="1:4" x14ac:dyDescent="0.2">
      <c r="A6996" t="s">
        <v>5860</v>
      </c>
      <c r="B6996">
        <v>3</v>
      </c>
      <c r="C6996" t="s">
        <v>31944</v>
      </c>
      <c r="D6996">
        <v>35330019</v>
      </c>
    </row>
    <row r="6997" spans="1:4" x14ac:dyDescent="0.2">
      <c r="A6997" t="s">
        <v>5860</v>
      </c>
      <c r="B6997">
        <v>4</v>
      </c>
      <c r="C6997" t="s">
        <v>31945</v>
      </c>
      <c r="D6997">
        <v>35330021</v>
      </c>
    </row>
    <row r="6998" spans="1:4" x14ac:dyDescent="0.2">
      <c r="A6998" t="s">
        <v>5860</v>
      </c>
      <c r="B6998">
        <v>5</v>
      </c>
      <c r="C6998" t="s">
        <v>31946</v>
      </c>
      <c r="D6998">
        <v>35330024</v>
      </c>
    </row>
    <row r="6999" spans="1:4" x14ac:dyDescent="0.2">
      <c r="A6999" t="s">
        <v>5860</v>
      </c>
      <c r="B6999">
        <v>6</v>
      </c>
      <c r="C6999" t="s">
        <v>31947</v>
      </c>
      <c r="D6999">
        <v>35330234</v>
      </c>
    </row>
    <row r="7000" spans="1:4" x14ac:dyDescent="0.2">
      <c r="A7000" t="s">
        <v>5860</v>
      </c>
      <c r="B7000">
        <v>7</v>
      </c>
      <c r="C7000" t="s">
        <v>31948</v>
      </c>
      <c r="D7000">
        <v>35330255</v>
      </c>
    </row>
    <row r="7001" spans="1:4" x14ac:dyDescent="0.2">
      <c r="A7001" t="s">
        <v>5860</v>
      </c>
      <c r="B7001">
        <v>8</v>
      </c>
      <c r="C7001" t="s">
        <v>31949</v>
      </c>
      <c r="D7001">
        <v>35330274</v>
      </c>
    </row>
    <row r="7002" spans="1:4" x14ac:dyDescent="0.2">
      <c r="A7002" t="s">
        <v>5860</v>
      </c>
      <c r="B7002">
        <v>9</v>
      </c>
      <c r="C7002" t="s">
        <v>31950</v>
      </c>
      <c r="D7002">
        <v>35330885</v>
      </c>
    </row>
    <row r="7003" spans="1:4" x14ac:dyDescent="0.2">
      <c r="A7003" t="s">
        <v>11924</v>
      </c>
      <c r="B7003">
        <v>1</v>
      </c>
      <c r="C7003" t="s">
        <v>31951</v>
      </c>
      <c r="D7003">
        <v>36110001</v>
      </c>
    </row>
    <row r="7004" spans="1:4" x14ac:dyDescent="0.2">
      <c r="A7004" t="s">
        <v>10995</v>
      </c>
      <c r="B7004">
        <v>1</v>
      </c>
      <c r="C7004" t="s">
        <v>31952</v>
      </c>
      <c r="D7004">
        <v>16100793</v>
      </c>
    </row>
    <row r="7005" spans="1:4" x14ac:dyDescent="0.2">
      <c r="A7005" t="s">
        <v>7706</v>
      </c>
      <c r="B7005">
        <v>1</v>
      </c>
      <c r="C7005" t="s">
        <v>31953</v>
      </c>
      <c r="D7005">
        <v>13210015</v>
      </c>
    </row>
    <row r="7006" spans="1:4" x14ac:dyDescent="0.2">
      <c r="A7006" t="s">
        <v>7706</v>
      </c>
      <c r="B7006">
        <v>2</v>
      </c>
      <c r="C7006" t="s">
        <v>31954</v>
      </c>
      <c r="D7006">
        <v>13210017</v>
      </c>
    </row>
    <row r="7007" spans="1:4" x14ac:dyDescent="0.2">
      <c r="A7007" t="s">
        <v>7706</v>
      </c>
      <c r="B7007">
        <v>3</v>
      </c>
      <c r="C7007" t="s">
        <v>31955</v>
      </c>
      <c r="D7007">
        <v>13210258</v>
      </c>
    </row>
    <row r="7008" spans="1:4" x14ac:dyDescent="0.2">
      <c r="A7008" t="s">
        <v>1251</v>
      </c>
      <c r="B7008">
        <v>1</v>
      </c>
      <c r="C7008" t="s">
        <v>31956</v>
      </c>
      <c r="D7008">
        <v>93300878</v>
      </c>
    </row>
    <row r="7009" spans="1:4" x14ac:dyDescent="0.2">
      <c r="A7009" t="s">
        <v>11109</v>
      </c>
      <c r="B7009">
        <v>1</v>
      </c>
      <c r="C7009" t="s">
        <v>31957</v>
      </c>
      <c r="D7009">
        <v>39100001</v>
      </c>
    </row>
    <row r="7010" spans="1:4" x14ac:dyDescent="0.2">
      <c r="A7010" t="s">
        <v>11109</v>
      </c>
      <c r="B7010">
        <v>2</v>
      </c>
      <c r="C7010" t="s">
        <v>31958</v>
      </c>
      <c r="D7010">
        <v>39100005</v>
      </c>
    </row>
    <row r="7011" spans="1:4" x14ac:dyDescent="0.2">
      <c r="A7011" t="s">
        <v>11109</v>
      </c>
      <c r="B7011">
        <v>3</v>
      </c>
      <c r="C7011" t="s">
        <v>31959</v>
      </c>
      <c r="D7011">
        <v>39100007</v>
      </c>
    </row>
    <row r="7012" spans="1:4" x14ac:dyDescent="0.2">
      <c r="A7012" t="s">
        <v>11109</v>
      </c>
      <c r="B7012">
        <v>4</v>
      </c>
      <c r="C7012" t="s">
        <v>31960</v>
      </c>
      <c r="D7012">
        <v>39100026</v>
      </c>
    </row>
    <row r="7013" spans="1:4" x14ac:dyDescent="0.2">
      <c r="A7013" t="s">
        <v>11109</v>
      </c>
      <c r="B7013">
        <v>5</v>
      </c>
      <c r="C7013" t="s">
        <v>31961</v>
      </c>
      <c r="D7013">
        <v>39200436</v>
      </c>
    </row>
    <row r="7014" spans="1:4" x14ac:dyDescent="0.2">
      <c r="A7014" t="s">
        <v>9627</v>
      </c>
      <c r="B7014">
        <v>1</v>
      </c>
      <c r="C7014" t="s">
        <v>31962</v>
      </c>
      <c r="D7014">
        <v>36110002</v>
      </c>
    </row>
    <row r="7015" spans="1:4" x14ac:dyDescent="0.2">
      <c r="A7015" t="s">
        <v>9627</v>
      </c>
      <c r="B7015">
        <v>2</v>
      </c>
      <c r="C7015" t="s">
        <v>31963</v>
      </c>
      <c r="D7015">
        <v>36110003</v>
      </c>
    </row>
    <row r="7016" spans="1:4" x14ac:dyDescent="0.2">
      <c r="A7016" t="s">
        <v>9627</v>
      </c>
      <c r="B7016">
        <v>3</v>
      </c>
      <c r="C7016" t="s">
        <v>31964</v>
      </c>
      <c r="D7016">
        <v>36110004</v>
      </c>
    </row>
    <row r="7017" spans="1:4" x14ac:dyDescent="0.2">
      <c r="A7017" t="s">
        <v>9627</v>
      </c>
      <c r="B7017">
        <v>4</v>
      </c>
      <c r="C7017" t="s">
        <v>31965</v>
      </c>
      <c r="D7017">
        <v>36110007</v>
      </c>
    </row>
    <row r="7018" spans="1:4" x14ac:dyDescent="0.2">
      <c r="A7018" t="s">
        <v>9627</v>
      </c>
      <c r="B7018">
        <v>5</v>
      </c>
      <c r="C7018" t="s">
        <v>31966</v>
      </c>
      <c r="D7018">
        <v>36110009</v>
      </c>
    </row>
    <row r="7019" spans="1:4" x14ac:dyDescent="0.2">
      <c r="A7019" t="s">
        <v>9627</v>
      </c>
      <c r="B7019">
        <v>6</v>
      </c>
      <c r="C7019" t="s">
        <v>31967</v>
      </c>
      <c r="D7019">
        <v>36110017</v>
      </c>
    </row>
    <row r="7020" spans="1:4" x14ac:dyDescent="0.2">
      <c r="A7020" t="s">
        <v>9627</v>
      </c>
      <c r="B7020">
        <v>7</v>
      </c>
      <c r="C7020" t="s">
        <v>31968</v>
      </c>
      <c r="D7020">
        <v>36110641</v>
      </c>
    </row>
    <row r="7021" spans="1:4" x14ac:dyDescent="0.2">
      <c r="A7021" t="s">
        <v>9627</v>
      </c>
      <c r="B7021">
        <v>8</v>
      </c>
      <c r="C7021" t="s">
        <v>31969</v>
      </c>
      <c r="D7021">
        <v>36110689</v>
      </c>
    </row>
    <row r="7022" spans="1:4" x14ac:dyDescent="0.2">
      <c r="A7022" t="s">
        <v>9627</v>
      </c>
      <c r="B7022">
        <v>9</v>
      </c>
      <c r="C7022" t="s">
        <v>31970</v>
      </c>
      <c r="D7022">
        <v>36120002</v>
      </c>
    </row>
    <row r="7023" spans="1:4" x14ac:dyDescent="0.2">
      <c r="A7023" t="s">
        <v>9526</v>
      </c>
      <c r="B7023">
        <v>1</v>
      </c>
      <c r="C7023" t="s">
        <v>31971</v>
      </c>
      <c r="D7023">
        <v>32460001</v>
      </c>
    </row>
    <row r="7024" spans="1:4" x14ac:dyDescent="0.2">
      <c r="A7024" t="s">
        <v>9526</v>
      </c>
      <c r="B7024">
        <v>2</v>
      </c>
      <c r="C7024" t="s">
        <v>31972</v>
      </c>
      <c r="D7024">
        <v>32460020</v>
      </c>
    </row>
    <row r="7025" spans="1:4" x14ac:dyDescent="0.2">
      <c r="A7025" t="s">
        <v>9526</v>
      </c>
      <c r="B7025">
        <v>3</v>
      </c>
      <c r="C7025" t="s">
        <v>31973</v>
      </c>
      <c r="D7025">
        <v>32460442</v>
      </c>
    </row>
    <row r="7026" spans="1:4" x14ac:dyDescent="0.2">
      <c r="A7026" t="s">
        <v>9526</v>
      </c>
      <c r="B7026">
        <v>4</v>
      </c>
      <c r="C7026" t="s">
        <v>31974</v>
      </c>
      <c r="D7026">
        <v>32460500</v>
      </c>
    </row>
    <row r="7027" spans="1:4" x14ac:dyDescent="0.2">
      <c r="A7027" t="s">
        <v>9526</v>
      </c>
      <c r="B7027">
        <v>5</v>
      </c>
      <c r="C7027" t="s">
        <v>31975</v>
      </c>
      <c r="D7027">
        <v>61200766</v>
      </c>
    </row>
    <row r="7028" spans="1:4" x14ac:dyDescent="0.2">
      <c r="A7028" t="s">
        <v>9526</v>
      </c>
      <c r="B7028">
        <v>6</v>
      </c>
      <c r="C7028" t="s">
        <v>31976</v>
      </c>
      <c r="D7028">
        <v>61200799</v>
      </c>
    </row>
    <row r="7029" spans="1:4" x14ac:dyDescent="0.2">
      <c r="A7029" t="s">
        <v>6735</v>
      </c>
      <c r="B7029">
        <v>1</v>
      </c>
      <c r="C7029" t="s">
        <v>31977</v>
      </c>
      <c r="D7029">
        <v>39100007</v>
      </c>
    </row>
    <row r="7030" spans="1:4" x14ac:dyDescent="0.2">
      <c r="A7030" t="s">
        <v>6735</v>
      </c>
      <c r="B7030">
        <v>2</v>
      </c>
      <c r="C7030" t="s">
        <v>31978</v>
      </c>
      <c r="D7030">
        <v>39100026</v>
      </c>
    </row>
    <row r="7031" spans="1:4" x14ac:dyDescent="0.2">
      <c r="A7031" t="s">
        <v>9928</v>
      </c>
      <c r="B7031">
        <v>1</v>
      </c>
      <c r="C7031" t="s">
        <v>31979</v>
      </c>
      <c r="D7031">
        <v>35310017</v>
      </c>
    </row>
    <row r="7032" spans="1:4" x14ac:dyDescent="0.2">
      <c r="A7032" t="s">
        <v>9928</v>
      </c>
      <c r="B7032">
        <v>2</v>
      </c>
      <c r="C7032" t="s">
        <v>31980</v>
      </c>
      <c r="D7032">
        <v>35320001</v>
      </c>
    </row>
    <row r="7033" spans="1:4" x14ac:dyDescent="0.2">
      <c r="A7033" t="s">
        <v>9928</v>
      </c>
      <c r="B7033">
        <v>3</v>
      </c>
      <c r="C7033" t="s">
        <v>31981</v>
      </c>
      <c r="D7033">
        <v>35320002</v>
      </c>
    </row>
    <row r="7034" spans="1:4" x14ac:dyDescent="0.2">
      <c r="A7034" t="s">
        <v>9928</v>
      </c>
      <c r="B7034">
        <v>4</v>
      </c>
      <c r="C7034" t="s">
        <v>31982</v>
      </c>
      <c r="D7034">
        <v>35320003</v>
      </c>
    </row>
    <row r="7035" spans="1:4" x14ac:dyDescent="0.2">
      <c r="A7035" t="s">
        <v>10009</v>
      </c>
      <c r="B7035">
        <v>1</v>
      </c>
      <c r="C7035" t="s">
        <v>31983</v>
      </c>
      <c r="D7035">
        <v>62231051</v>
      </c>
    </row>
    <row r="7036" spans="1:4" x14ac:dyDescent="0.2">
      <c r="A7036" t="s">
        <v>10009</v>
      </c>
      <c r="B7036">
        <v>2</v>
      </c>
      <c r="C7036" t="s">
        <v>31984</v>
      </c>
      <c r="D7036">
        <v>62231071</v>
      </c>
    </row>
    <row r="7037" spans="1:4" x14ac:dyDescent="0.2">
      <c r="A7037" t="s">
        <v>11960</v>
      </c>
      <c r="B7037">
        <v>1</v>
      </c>
      <c r="C7037" t="s">
        <v>31985</v>
      </c>
      <c r="D7037">
        <v>34200013</v>
      </c>
    </row>
    <row r="7038" spans="1:4" x14ac:dyDescent="0.2">
      <c r="A7038" t="s">
        <v>973</v>
      </c>
      <c r="B7038">
        <v>1</v>
      </c>
      <c r="C7038" t="s">
        <v>31986</v>
      </c>
      <c r="D7038">
        <v>32460020</v>
      </c>
    </row>
    <row r="7039" spans="1:4" x14ac:dyDescent="0.2">
      <c r="A7039" t="s">
        <v>973</v>
      </c>
      <c r="B7039">
        <v>2</v>
      </c>
      <c r="C7039" t="s">
        <v>31987</v>
      </c>
      <c r="D7039">
        <v>32460500</v>
      </c>
    </row>
    <row r="7040" spans="1:4" x14ac:dyDescent="0.2">
      <c r="A7040" t="s">
        <v>973</v>
      </c>
      <c r="B7040">
        <v>3</v>
      </c>
      <c r="C7040" t="s">
        <v>31988</v>
      </c>
      <c r="D7040">
        <v>32460567</v>
      </c>
    </row>
    <row r="7041" spans="1:4" x14ac:dyDescent="0.2">
      <c r="A7041" t="s">
        <v>2975</v>
      </c>
      <c r="B7041">
        <v>1</v>
      </c>
      <c r="C7041" t="s">
        <v>31989</v>
      </c>
      <c r="D7041">
        <v>16100793</v>
      </c>
    </row>
    <row r="7042" spans="1:4" x14ac:dyDescent="0.2">
      <c r="A7042" t="s">
        <v>2987</v>
      </c>
      <c r="B7042">
        <v>1</v>
      </c>
      <c r="C7042" t="s">
        <v>31990</v>
      </c>
      <c r="D7042">
        <v>31100002</v>
      </c>
    </row>
    <row r="7043" spans="1:4" x14ac:dyDescent="0.2">
      <c r="A7043" t="s">
        <v>2987</v>
      </c>
      <c r="B7043">
        <v>2</v>
      </c>
      <c r="C7043" t="s">
        <v>31991</v>
      </c>
      <c r="D7043">
        <v>32210017</v>
      </c>
    </row>
    <row r="7044" spans="1:4" x14ac:dyDescent="0.2">
      <c r="A7044" t="s">
        <v>10003</v>
      </c>
      <c r="B7044">
        <v>1</v>
      </c>
      <c r="C7044" t="s">
        <v>31992</v>
      </c>
      <c r="D7044">
        <v>35330006</v>
      </c>
    </row>
    <row r="7045" spans="1:4" x14ac:dyDescent="0.2">
      <c r="A7045" t="s">
        <v>10003</v>
      </c>
      <c r="B7045">
        <v>2</v>
      </c>
      <c r="C7045" t="s">
        <v>31993</v>
      </c>
      <c r="D7045">
        <v>35330020</v>
      </c>
    </row>
    <row r="7046" spans="1:4" x14ac:dyDescent="0.2">
      <c r="A7046" t="s">
        <v>11390</v>
      </c>
      <c r="B7046">
        <v>1</v>
      </c>
      <c r="C7046" t="s">
        <v>31994</v>
      </c>
      <c r="D7046">
        <v>34200001</v>
      </c>
    </row>
    <row r="7047" spans="1:4" x14ac:dyDescent="0.2">
      <c r="A7047" t="s">
        <v>11390</v>
      </c>
      <c r="B7047">
        <v>2</v>
      </c>
      <c r="C7047" t="s">
        <v>31995</v>
      </c>
      <c r="D7047">
        <v>34200002</v>
      </c>
    </row>
    <row r="7048" spans="1:4" x14ac:dyDescent="0.2">
      <c r="A7048" t="s">
        <v>11390</v>
      </c>
      <c r="B7048">
        <v>3</v>
      </c>
      <c r="C7048" t="s">
        <v>31996</v>
      </c>
      <c r="D7048">
        <v>34200017</v>
      </c>
    </row>
    <row r="7049" spans="1:4" x14ac:dyDescent="0.2">
      <c r="A7049" t="s">
        <v>2039</v>
      </c>
      <c r="B7049">
        <v>1</v>
      </c>
      <c r="C7049" t="s">
        <v>31997</v>
      </c>
      <c r="D7049">
        <v>62230002</v>
      </c>
    </row>
    <row r="7050" spans="1:4" x14ac:dyDescent="0.2">
      <c r="A7050" t="s">
        <v>4386</v>
      </c>
      <c r="B7050">
        <v>1</v>
      </c>
      <c r="C7050" t="s">
        <v>31998</v>
      </c>
      <c r="D7050">
        <v>32211888</v>
      </c>
    </row>
    <row r="7051" spans="1:4" x14ac:dyDescent="0.2">
      <c r="A7051" t="s">
        <v>6956</v>
      </c>
      <c r="B7051">
        <v>1</v>
      </c>
      <c r="C7051" t="s">
        <v>31999</v>
      </c>
      <c r="D7051">
        <v>72300411</v>
      </c>
    </row>
    <row r="7052" spans="1:4" x14ac:dyDescent="0.2">
      <c r="A7052" t="s">
        <v>6956</v>
      </c>
      <c r="B7052">
        <v>2</v>
      </c>
      <c r="C7052" t="s">
        <v>32000</v>
      </c>
      <c r="D7052">
        <v>72300455</v>
      </c>
    </row>
    <row r="7053" spans="1:4" x14ac:dyDescent="0.2">
      <c r="A7053" t="s">
        <v>7057</v>
      </c>
      <c r="B7053">
        <v>1</v>
      </c>
      <c r="C7053" t="s">
        <v>32001</v>
      </c>
      <c r="D7053">
        <v>36110008</v>
      </c>
    </row>
    <row r="7054" spans="1:4" x14ac:dyDescent="0.2">
      <c r="A7054" t="s">
        <v>7057</v>
      </c>
      <c r="B7054">
        <v>2</v>
      </c>
      <c r="C7054" t="s">
        <v>32002</v>
      </c>
      <c r="D7054">
        <v>36230449</v>
      </c>
    </row>
    <row r="7055" spans="1:4" x14ac:dyDescent="0.2">
      <c r="A7055" t="s">
        <v>7057</v>
      </c>
      <c r="B7055">
        <v>3</v>
      </c>
      <c r="C7055" t="s">
        <v>32003</v>
      </c>
      <c r="D7055">
        <v>37130633</v>
      </c>
    </row>
    <row r="7056" spans="1:4" x14ac:dyDescent="0.2">
      <c r="A7056" t="s">
        <v>12085</v>
      </c>
      <c r="B7056">
        <v>1</v>
      </c>
      <c r="C7056" t="s">
        <v>32004</v>
      </c>
      <c r="D7056">
        <v>35321366</v>
      </c>
    </row>
    <row r="7057" spans="1:4" x14ac:dyDescent="0.2">
      <c r="A7057" t="s">
        <v>9571</v>
      </c>
      <c r="B7057">
        <v>1</v>
      </c>
      <c r="C7057" t="s">
        <v>32005</v>
      </c>
      <c r="D7057">
        <v>36120023</v>
      </c>
    </row>
    <row r="7058" spans="1:4" x14ac:dyDescent="0.2">
      <c r="A7058" t="s">
        <v>9571</v>
      </c>
      <c r="B7058">
        <v>2</v>
      </c>
      <c r="C7058" t="s">
        <v>32006</v>
      </c>
      <c r="D7058">
        <v>36120522</v>
      </c>
    </row>
    <row r="7059" spans="1:4" x14ac:dyDescent="0.2">
      <c r="A7059" t="s">
        <v>9571</v>
      </c>
      <c r="B7059">
        <v>3</v>
      </c>
      <c r="C7059" t="s">
        <v>32007</v>
      </c>
      <c r="D7059">
        <v>36120588</v>
      </c>
    </row>
    <row r="7060" spans="1:4" x14ac:dyDescent="0.2">
      <c r="A7060" t="s">
        <v>9571</v>
      </c>
      <c r="B7060">
        <v>4</v>
      </c>
      <c r="C7060" t="s">
        <v>32008</v>
      </c>
      <c r="D7060">
        <v>36120697</v>
      </c>
    </row>
    <row r="7061" spans="1:4" x14ac:dyDescent="0.2">
      <c r="A7061" t="s">
        <v>9571</v>
      </c>
      <c r="B7061">
        <v>5</v>
      </c>
      <c r="C7061" t="s">
        <v>32009</v>
      </c>
      <c r="D7061">
        <v>36120698</v>
      </c>
    </row>
    <row r="7062" spans="1:4" x14ac:dyDescent="0.2">
      <c r="A7062" t="s">
        <v>9571</v>
      </c>
      <c r="B7062">
        <v>6</v>
      </c>
      <c r="C7062" t="s">
        <v>32010</v>
      </c>
      <c r="D7062">
        <v>36120777</v>
      </c>
    </row>
    <row r="7063" spans="1:4" x14ac:dyDescent="0.2">
      <c r="A7063" t="s">
        <v>9571</v>
      </c>
      <c r="B7063">
        <v>7</v>
      </c>
      <c r="C7063" t="s">
        <v>32011</v>
      </c>
      <c r="D7063">
        <v>36130017</v>
      </c>
    </row>
    <row r="7064" spans="1:4" x14ac:dyDescent="0.2">
      <c r="A7064" t="s">
        <v>9571</v>
      </c>
      <c r="B7064">
        <v>8</v>
      </c>
      <c r="C7064" t="s">
        <v>32012</v>
      </c>
      <c r="D7064">
        <v>36130544</v>
      </c>
    </row>
    <row r="7065" spans="1:4" x14ac:dyDescent="0.2">
      <c r="A7065" t="s">
        <v>9571</v>
      </c>
      <c r="B7065">
        <v>9</v>
      </c>
      <c r="C7065" t="s">
        <v>32013</v>
      </c>
      <c r="D7065">
        <v>37450012</v>
      </c>
    </row>
    <row r="7066" spans="1:4" x14ac:dyDescent="0.2">
      <c r="A7066" t="s">
        <v>9016</v>
      </c>
      <c r="B7066">
        <v>1</v>
      </c>
      <c r="C7066" t="s">
        <v>32014</v>
      </c>
      <c r="D7066">
        <v>32210754</v>
      </c>
    </row>
    <row r="7067" spans="1:4" x14ac:dyDescent="0.2">
      <c r="A7067" t="s">
        <v>1129</v>
      </c>
      <c r="B7067">
        <v>1</v>
      </c>
      <c r="C7067" t="s">
        <v>32015</v>
      </c>
      <c r="D7067">
        <v>34200011</v>
      </c>
    </row>
    <row r="7068" spans="1:4" x14ac:dyDescent="0.2">
      <c r="A7068" t="s">
        <v>1129</v>
      </c>
      <c r="B7068">
        <v>2</v>
      </c>
      <c r="C7068" t="s">
        <v>32016</v>
      </c>
      <c r="D7068">
        <v>34200027</v>
      </c>
    </row>
    <row r="7069" spans="1:4" x14ac:dyDescent="0.2">
      <c r="A7069" t="s">
        <v>3547</v>
      </c>
      <c r="B7069">
        <v>1</v>
      </c>
      <c r="C7069" t="s">
        <v>32017</v>
      </c>
      <c r="D7069">
        <v>62250021</v>
      </c>
    </row>
    <row r="7070" spans="1:4" x14ac:dyDescent="0.2">
      <c r="A7070" t="s">
        <v>5154</v>
      </c>
      <c r="B7070">
        <v>1</v>
      </c>
      <c r="C7070" t="s">
        <v>32018</v>
      </c>
      <c r="D7070">
        <v>13230487</v>
      </c>
    </row>
    <row r="7071" spans="1:4" x14ac:dyDescent="0.2">
      <c r="A7071" t="s">
        <v>5154</v>
      </c>
      <c r="B7071">
        <v>2</v>
      </c>
      <c r="C7071" t="s">
        <v>32019</v>
      </c>
      <c r="D7071">
        <v>13230551</v>
      </c>
    </row>
    <row r="7072" spans="1:4" x14ac:dyDescent="0.2">
      <c r="A7072" t="s">
        <v>5154</v>
      </c>
      <c r="B7072">
        <v>3</v>
      </c>
      <c r="C7072" t="s">
        <v>32020</v>
      </c>
      <c r="D7072">
        <v>13230565</v>
      </c>
    </row>
    <row r="7073" spans="1:4" x14ac:dyDescent="0.2">
      <c r="A7073" t="s">
        <v>5154</v>
      </c>
      <c r="B7073">
        <v>4</v>
      </c>
      <c r="C7073" t="s">
        <v>32021</v>
      </c>
      <c r="D7073">
        <v>13230920</v>
      </c>
    </row>
    <row r="7074" spans="1:4" x14ac:dyDescent="0.2">
      <c r="A7074" t="s">
        <v>6247</v>
      </c>
      <c r="B7074">
        <v>1</v>
      </c>
      <c r="C7074" t="s">
        <v>32022</v>
      </c>
      <c r="D7074">
        <v>92200017</v>
      </c>
    </row>
    <row r="7075" spans="1:4" x14ac:dyDescent="0.2">
      <c r="A7075" t="s">
        <v>6247</v>
      </c>
      <c r="B7075">
        <v>2</v>
      </c>
      <c r="C7075" t="s">
        <v>32023</v>
      </c>
      <c r="D7075">
        <v>93210001</v>
      </c>
    </row>
    <row r="7076" spans="1:4" x14ac:dyDescent="0.2">
      <c r="A7076" t="s">
        <v>10261</v>
      </c>
      <c r="B7076">
        <v>1</v>
      </c>
      <c r="C7076" t="s">
        <v>32024</v>
      </c>
      <c r="D7076">
        <v>62231033</v>
      </c>
    </row>
    <row r="7077" spans="1:4" x14ac:dyDescent="0.2">
      <c r="A7077" t="s">
        <v>10261</v>
      </c>
      <c r="B7077">
        <v>2</v>
      </c>
      <c r="C7077" t="s">
        <v>32025</v>
      </c>
      <c r="D7077">
        <v>62231051</v>
      </c>
    </row>
    <row r="7078" spans="1:4" x14ac:dyDescent="0.2">
      <c r="A7078" t="s">
        <v>10261</v>
      </c>
      <c r="B7078">
        <v>3</v>
      </c>
      <c r="C7078" t="s">
        <v>32026</v>
      </c>
      <c r="D7078">
        <v>62231071</v>
      </c>
    </row>
    <row r="7079" spans="1:4" x14ac:dyDescent="0.2">
      <c r="A7079" t="s">
        <v>10261</v>
      </c>
      <c r="B7079">
        <v>4</v>
      </c>
      <c r="C7079" t="s">
        <v>32027</v>
      </c>
      <c r="D7079">
        <v>62231224</v>
      </c>
    </row>
    <row r="7080" spans="1:4" x14ac:dyDescent="0.2">
      <c r="A7080" t="s">
        <v>10261</v>
      </c>
      <c r="B7080">
        <v>5</v>
      </c>
      <c r="C7080" t="s">
        <v>32028</v>
      </c>
      <c r="D7080">
        <v>62231226</v>
      </c>
    </row>
    <row r="7081" spans="1:4" x14ac:dyDescent="0.2">
      <c r="A7081" t="s">
        <v>10261</v>
      </c>
      <c r="B7081">
        <v>6</v>
      </c>
      <c r="C7081" t="s">
        <v>32029</v>
      </c>
      <c r="D7081">
        <v>62231227</v>
      </c>
    </row>
    <row r="7082" spans="1:4" x14ac:dyDescent="0.2">
      <c r="A7082" t="s">
        <v>10261</v>
      </c>
      <c r="B7082">
        <v>7</v>
      </c>
      <c r="C7082" t="s">
        <v>32030</v>
      </c>
      <c r="D7082">
        <v>62231229</v>
      </c>
    </row>
    <row r="7083" spans="1:4" x14ac:dyDescent="0.2">
      <c r="A7083" t="s">
        <v>10261</v>
      </c>
      <c r="B7083">
        <v>8</v>
      </c>
      <c r="C7083" t="s">
        <v>32031</v>
      </c>
      <c r="D7083">
        <v>62231314</v>
      </c>
    </row>
    <row r="7084" spans="1:4" x14ac:dyDescent="0.2">
      <c r="A7084" t="s">
        <v>10261</v>
      </c>
      <c r="B7084">
        <v>9</v>
      </c>
      <c r="C7084" t="s">
        <v>32032</v>
      </c>
      <c r="D7084">
        <v>62231334</v>
      </c>
    </row>
    <row r="7085" spans="1:4" x14ac:dyDescent="0.2">
      <c r="A7085" t="s">
        <v>10261</v>
      </c>
      <c r="B7085">
        <v>10</v>
      </c>
      <c r="C7085" t="s">
        <v>32033</v>
      </c>
      <c r="D7085">
        <v>62231600</v>
      </c>
    </row>
    <row r="7086" spans="1:4" x14ac:dyDescent="0.2">
      <c r="A7086" t="s">
        <v>10261</v>
      </c>
      <c r="B7086">
        <v>11</v>
      </c>
      <c r="C7086" t="s">
        <v>32034</v>
      </c>
      <c r="D7086">
        <v>93600032</v>
      </c>
    </row>
    <row r="7087" spans="1:4" x14ac:dyDescent="0.2">
      <c r="A7087" t="s">
        <v>3196</v>
      </c>
      <c r="B7087">
        <v>1</v>
      </c>
      <c r="C7087" t="s">
        <v>32035</v>
      </c>
      <c r="D7087">
        <v>32211888</v>
      </c>
    </row>
    <row r="7088" spans="1:4" x14ac:dyDescent="0.2">
      <c r="A7088" t="s">
        <v>6517</v>
      </c>
      <c r="B7088">
        <v>1</v>
      </c>
      <c r="C7088" t="s">
        <v>32036</v>
      </c>
      <c r="D7088">
        <v>34200012</v>
      </c>
    </row>
    <row r="7089" spans="1:4" x14ac:dyDescent="0.2">
      <c r="A7089" t="s">
        <v>6517</v>
      </c>
      <c r="B7089">
        <v>2</v>
      </c>
      <c r="C7089" t="s">
        <v>32037</v>
      </c>
      <c r="D7089">
        <v>34200038</v>
      </c>
    </row>
    <row r="7090" spans="1:4" x14ac:dyDescent="0.2">
      <c r="A7090" t="s">
        <v>10036</v>
      </c>
      <c r="B7090">
        <v>1</v>
      </c>
      <c r="C7090" t="s">
        <v>32038</v>
      </c>
      <c r="D7090">
        <v>34200013</v>
      </c>
    </row>
    <row r="7091" spans="1:4" x14ac:dyDescent="0.2">
      <c r="A7091" t="s">
        <v>3212</v>
      </c>
      <c r="B7091">
        <v>1</v>
      </c>
      <c r="C7091" t="s">
        <v>32039</v>
      </c>
      <c r="D7091">
        <v>35330006</v>
      </c>
    </row>
    <row r="7092" spans="1:4" x14ac:dyDescent="0.2">
      <c r="A7092" t="s">
        <v>3304</v>
      </c>
      <c r="B7092">
        <v>1</v>
      </c>
      <c r="C7092" t="s">
        <v>32040</v>
      </c>
      <c r="D7092">
        <v>36110007</v>
      </c>
    </row>
    <row r="7093" spans="1:4" x14ac:dyDescent="0.2">
      <c r="A7093" t="s">
        <v>11678</v>
      </c>
      <c r="B7093">
        <v>1</v>
      </c>
      <c r="C7093" t="s">
        <v>32041</v>
      </c>
      <c r="D7093">
        <v>34200001</v>
      </c>
    </row>
    <row r="7094" spans="1:4" x14ac:dyDescent="0.2">
      <c r="A7094" t="s">
        <v>11678</v>
      </c>
      <c r="B7094">
        <v>2</v>
      </c>
      <c r="C7094" t="s">
        <v>32042</v>
      </c>
      <c r="D7094">
        <v>34200017</v>
      </c>
    </row>
    <row r="7095" spans="1:4" x14ac:dyDescent="0.2">
      <c r="A7095" t="s">
        <v>10096</v>
      </c>
      <c r="B7095">
        <v>1</v>
      </c>
      <c r="C7095" t="s">
        <v>32043</v>
      </c>
      <c r="D7095">
        <v>34200011</v>
      </c>
    </row>
    <row r="7096" spans="1:4" x14ac:dyDescent="0.2">
      <c r="A7096" t="s">
        <v>10096</v>
      </c>
      <c r="B7096">
        <v>2</v>
      </c>
      <c r="C7096" t="s">
        <v>32044</v>
      </c>
      <c r="D7096">
        <v>34200013</v>
      </c>
    </row>
    <row r="7097" spans="1:4" x14ac:dyDescent="0.2">
      <c r="A7097" t="s">
        <v>5677</v>
      </c>
      <c r="B7097">
        <v>1</v>
      </c>
      <c r="C7097" t="s">
        <v>32045</v>
      </c>
      <c r="D7097">
        <v>73300777</v>
      </c>
    </row>
    <row r="7098" spans="1:4" x14ac:dyDescent="0.2">
      <c r="A7098" t="s">
        <v>11034</v>
      </c>
      <c r="B7098">
        <v>1</v>
      </c>
      <c r="C7098" t="s">
        <v>32046</v>
      </c>
      <c r="D7098">
        <v>37130003</v>
      </c>
    </row>
    <row r="7099" spans="1:4" x14ac:dyDescent="0.2">
      <c r="A7099" t="s">
        <v>11034</v>
      </c>
      <c r="B7099">
        <v>2</v>
      </c>
      <c r="C7099" t="s">
        <v>32047</v>
      </c>
      <c r="D7099">
        <v>37130633</v>
      </c>
    </row>
    <row r="7100" spans="1:4" x14ac:dyDescent="0.2">
      <c r="A7100" t="s">
        <v>7841</v>
      </c>
      <c r="B7100">
        <v>1</v>
      </c>
      <c r="C7100" t="s">
        <v>32048</v>
      </c>
      <c r="D7100">
        <v>34200007</v>
      </c>
    </row>
    <row r="7101" spans="1:4" x14ac:dyDescent="0.2">
      <c r="A7101" t="s">
        <v>7841</v>
      </c>
      <c r="B7101">
        <v>2</v>
      </c>
      <c r="C7101" t="s">
        <v>32049</v>
      </c>
      <c r="D7101">
        <v>34200023</v>
      </c>
    </row>
    <row r="7102" spans="1:4" x14ac:dyDescent="0.2">
      <c r="A7102" t="s">
        <v>7841</v>
      </c>
      <c r="B7102">
        <v>3</v>
      </c>
      <c r="C7102" t="s">
        <v>32050</v>
      </c>
      <c r="D7102">
        <v>34200606</v>
      </c>
    </row>
    <row r="7103" spans="1:4" x14ac:dyDescent="0.2">
      <c r="A7103" t="s">
        <v>7841</v>
      </c>
      <c r="B7103">
        <v>4</v>
      </c>
      <c r="C7103" t="s">
        <v>32051</v>
      </c>
      <c r="D7103">
        <v>44120020</v>
      </c>
    </row>
    <row r="7104" spans="1:4" x14ac:dyDescent="0.2">
      <c r="A7104" t="s">
        <v>9976</v>
      </c>
      <c r="B7104">
        <v>1</v>
      </c>
      <c r="C7104" t="s">
        <v>32052</v>
      </c>
      <c r="D7104">
        <v>21100619</v>
      </c>
    </row>
    <row r="7105" spans="1:4" x14ac:dyDescent="0.2">
      <c r="A7105" t="s">
        <v>9976</v>
      </c>
      <c r="B7105">
        <v>2</v>
      </c>
      <c r="C7105" t="s">
        <v>32053</v>
      </c>
      <c r="D7105">
        <v>21100655</v>
      </c>
    </row>
    <row r="7106" spans="1:4" x14ac:dyDescent="0.2">
      <c r="A7106" t="s">
        <v>9976</v>
      </c>
      <c r="B7106">
        <v>3</v>
      </c>
      <c r="C7106" t="s">
        <v>32054</v>
      </c>
      <c r="D7106">
        <v>22130644</v>
      </c>
    </row>
    <row r="7107" spans="1:4" x14ac:dyDescent="0.2">
      <c r="A7107" t="s">
        <v>8828</v>
      </c>
      <c r="B7107">
        <v>1</v>
      </c>
      <c r="C7107" t="s">
        <v>32055</v>
      </c>
      <c r="D7107">
        <v>21100678</v>
      </c>
    </row>
    <row r="7108" spans="1:4" x14ac:dyDescent="0.2">
      <c r="A7108" t="s">
        <v>8828</v>
      </c>
      <c r="B7108">
        <v>2</v>
      </c>
      <c r="C7108" t="s">
        <v>32056</v>
      </c>
      <c r="D7108">
        <v>22130644</v>
      </c>
    </row>
    <row r="7109" spans="1:4" x14ac:dyDescent="0.2">
      <c r="A7109" t="s">
        <v>8828</v>
      </c>
      <c r="B7109">
        <v>3</v>
      </c>
      <c r="C7109" t="s">
        <v>32057</v>
      </c>
      <c r="D7109">
        <v>37220622</v>
      </c>
    </row>
    <row r="7110" spans="1:4" x14ac:dyDescent="0.2">
      <c r="A7110" t="s">
        <v>8828</v>
      </c>
      <c r="B7110">
        <v>4</v>
      </c>
      <c r="C7110" t="s">
        <v>32058</v>
      </c>
      <c r="D7110">
        <v>37220987</v>
      </c>
    </row>
    <row r="7111" spans="1:4" x14ac:dyDescent="0.2">
      <c r="A7111" t="s">
        <v>8828</v>
      </c>
      <c r="B7111">
        <v>5</v>
      </c>
      <c r="C7111" t="s">
        <v>32059</v>
      </c>
      <c r="D7111">
        <v>39100002</v>
      </c>
    </row>
    <row r="7112" spans="1:4" x14ac:dyDescent="0.2">
      <c r="A7112" t="s">
        <v>8828</v>
      </c>
      <c r="B7112">
        <v>6</v>
      </c>
      <c r="C7112" t="s">
        <v>32060</v>
      </c>
      <c r="D7112">
        <v>39100029</v>
      </c>
    </row>
    <row r="7113" spans="1:4" x14ac:dyDescent="0.2">
      <c r="A7113" t="s">
        <v>5256</v>
      </c>
      <c r="B7113">
        <v>1</v>
      </c>
      <c r="C7113" t="s">
        <v>32061</v>
      </c>
      <c r="D7113">
        <v>37330002</v>
      </c>
    </row>
    <row r="7114" spans="1:4" x14ac:dyDescent="0.2">
      <c r="A7114" t="s">
        <v>5256</v>
      </c>
      <c r="B7114">
        <v>2</v>
      </c>
      <c r="C7114" t="s">
        <v>32062</v>
      </c>
      <c r="D7114">
        <v>37610023</v>
      </c>
    </row>
    <row r="7115" spans="1:4" x14ac:dyDescent="0.2">
      <c r="A7115" t="s">
        <v>5256</v>
      </c>
      <c r="B7115">
        <v>3</v>
      </c>
      <c r="C7115" t="s">
        <v>32063</v>
      </c>
      <c r="D7115">
        <v>37610053</v>
      </c>
    </row>
    <row r="7116" spans="1:4" x14ac:dyDescent="0.2">
      <c r="A7116" t="s">
        <v>5256</v>
      </c>
      <c r="B7116">
        <v>4</v>
      </c>
      <c r="C7116" t="s">
        <v>32064</v>
      </c>
      <c r="D7116">
        <v>37610258</v>
      </c>
    </row>
    <row r="7117" spans="1:4" x14ac:dyDescent="0.2">
      <c r="A7117" t="s">
        <v>10099</v>
      </c>
      <c r="B7117">
        <v>1</v>
      </c>
      <c r="C7117" t="s">
        <v>32065</v>
      </c>
      <c r="D7117">
        <v>37130776</v>
      </c>
    </row>
    <row r="7118" spans="1:4" x14ac:dyDescent="0.2">
      <c r="A7118" t="s">
        <v>2114</v>
      </c>
      <c r="B7118">
        <v>1</v>
      </c>
      <c r="C7118" t="s">
        <v>32066</v>
      </c>
      <c r="D7118">
        <v>62250021</v>
      </c>
    </row>
    <row r="7119" spans="1:4" x14ac:dyDescent="0.2">
      <c r="A7119" t="s">
        <v>2114</v>
      </c>
      <c r="B7119">
        <v>2</v>
      </c>
      <c r="C7119" t="s">
        <v>32067</v>
      </c>
      <c r="D7119">
        <v>62250083</v>
      </c>
    </row>
    <row r="7120" spans="1:4" x14ac:dyDescent="0.2">
      <c r="A7120" t="s">
        <v>2114</v>
      </c>
      <c r="B7120">
        <v>3</v>
      </c>
      <c r="C7120" t="s">
        <v>32068</v>
      </c>
      <c r="D7120">
        <v>62250521</v>
      </c>
    </row>
    <row r="7121" spans="1:4" x14ac:dyDescent="0.2">
      <c r="A7121" t="s">
        <v>2114</v>
      </c>
      <c r="B7121">
        <v>4</v>
      </c>
      <c r="C7121" t="s">
        <v>32069</v>
      </c>
      <c r="D7121">
        <v>63110011</v>
      </c>
    </row>
    <row r="7122" spans="1:4" x14ac:dyDescent="0.2">
      <c r="A7122" t="s">
        <v>2114</v>
      </c>
      <c r="B7122">
        <v>5</v>
      </c>
      <c r="C7122" t="s">
        <v>32070</v>
      </c>
      <c r="D7122">
        <v>63110021</v>
      </c>
    </row>
    <row r="7123" spans="1:4" x14ac:dyDescent="0.2">
      <c r="A7123" t="s">
        <v>2114</v>
      </c>
      <c r="B7123">
        <v>6</v>
      </c>
      <c r="C7123" t="s">
        <v>32071</v>
      </c>
      <c r="D7123">
        <v>63110050</v>
      </c>
    </row>
    <row r="7124" spans="1:4" x14ac:dyDescent="0.2">
      <c r="A7124" t="s">
        <v>2114</v>
      </c>
      <c r="B7124">
        <v>7</v>
      </c>
      <c r="C7124" t="s">
        <v>32072</v>
      </c>
      <c r="D7124">
        <v>63210001</v>
      </c>
    </row>
    <row r="7125" spans="1:4" x14ac:dyDescent="0.2">
      <c r="A7125" t="s">
        <v>8005</v>
      </c>
      <c r="B7125">
        <v>1</v>
      </c>
      <c r="C7125" t="s">
        <v>32073</v>
      </c>
      <c r="D7125">
        <v>13210021</v>
      </c>
    </row>
    <row r="7126" spans="1:4" x14ac:dyDescent="0.2">
      <c r="A7126" t="s">
        <v>5896</v>
      </c>
      <c r="B7126">
        <v>1</v>
      </c>
      <c r="C7126" t="s">
        <v>32074</v>
      </c>
      <c r="D7126">
        <v>37130377</v>
      </c>
    </row>
    <row r="7127" spans="1:4" x14ac:dyDescent="0.2">
      <c r="A7127" t="s">
        <v>5896</v>
      </c>
      <c r="B7127">
        <v>2</v>
      </c>
      <c r="C7127" t="s">
        <v>32075</v>
      </c>
      <c r="D7127">
        <v>37130822</v>
      </c>
    </row>
    <row r="7128" spans="1:4" x14ac:dyDescent="0.2">
      <c r="A7128" t="s">
        <v>5896</v>
      </c>
      <c r="B7128">
        <v>3</v>
      </c>
      <c r="C7128" t="s">
        <v>32076</v>
      </c>
      <c r="D7128">
        <v>37130863</v>
      </c>
    </row>
    <row r="7129" spans="1:4" x14ac:dyDescent="0.2">
      <c r="A7129" t="s">
        <v>5896</v>
      </c>
      <c r="B7129">
        <v>4</v>
      </c>
      <c r="C7129" t="s">
        <v>32077</v>
      </c>
      <c r="D7129">
        <v>37130864</v>
      </c>
    </row>
    <row r="7130" spans="1:4" x14ac:dyDescent="0.2">
      <c r="A7130" t="s">
        <v>10899</v>
      </c>
      <c r="B7130">
        <v>1</v>
      </c>
      <c r="C7130" t="s">
        <v>32078</v>
      </c>
      <c r="D7130">
        <v>34200002</v>
      </c>
    </row>
    <row r="7131" spans="1:4" x14ac:dyDescent="0.2">
      <c r="A7131" t="s">
        <v>1338</v>
      </c>
      <c r="B7131">
        <v>1</v>
      </c>
      <c r="C7131" t="s">
        <v>32079</v>
      </c>
      <c r="D7131">
        <v>13230238</v>
      </c>
    </row>
    <row r="7132" spans="1:4" x14ac:dyDescent="0.2">
      <c r="A7132" t="s">
        <v>1338</v>
      </c>
      <c r="B7132">
        <v>2</v>
      </c>
      <c r="C7132" t="s">
        <v>32080</v>
      </c>
      <c r="D7132">
        <v>13230264</v>
      </c>
    </row>
    <row r="7133" spans="1:4" x14ac:dyDescent="0.2">
      <c r="A7133" t="s">
        <v>1338</v>
      </c>
      <c r="B7133">
        <v>3</v>
      </c>
      <c r="C7133" t="s">
        <v>32081</v>
      </c>
      <c r="D7133">
        <v>13230417</v>
      </c>
    </row>
    <row r="7134" spans="1:4" x14ac:dyDescent="0.2">
      <c r="A7134" t="s">
        <v>1338</v>
      </c>
      <c r="B7134">
        <v>4</v>
      </c>
      <c r="C7134" t="s">
        <v>32082</v>
      </c>
      <c r="D7134">
        <v>13230512</v>
      </c>
    </row>
    <row r="7135" spans="1:4" x14ac:dyDescent="0.2">
      <c r="A7135" t="s">
        <v>1338</v>
      </c>
      <c r="B7135">
        <v>5</v>
      </c>
      <c r="C7135" t="s">
        <v>32083</v>
      </c>
      <c r="D7135">
        <v>13230518</v>
      </c>
    </row>
    <row r="7136" spans="1:4" x14ac:dyDescent="0.2">
      <c r="A7136" t="s">
        <v>1338</v>
      </c>
      <c r="B7136">
        <v>6</v>
      </c>
      <c r="C7136" t="s">
        <v>32084</v>
      </c>
      <c r="D7136">
        <v>16101086</v>
      </c>
    </row>
    <row r="7137" spans="1:4" x14ac:dyDescent="0.2">
      <c r="A7137" t="s">
        <v>5132</v>
      </c>
      <c r="B7137">
        <v>1</v>
      </c>
      <c r="C7137" t="s">
        <v>32085</v>
      </c>
      <c r="D7137">
        <v>36230831</v>
      </c>
    </row>
    <row r="7138" spans="1:4" x14ac:dyDescent="0.2">
      <c r="A7138" t="s">
        <v>5132</v>
      </c>
      <c r="B7138">
        <v>2</v>
      </c>
      <c r="C7138" t="s">
        <v>32086</v>
      </c>
      <c r="D7138">
        <v>36230933</v>
      </c>
    </row>
    <row r="7139" spans="1:4" x14ac:dyDescent="0.2">
      <c r="A7139" t="s">
        <v>1093</v>
      </c>
      <c r="B7139">
        <v>1</v>
      </c>
      <c r="C7139" t="s">
        <v>32087</v>
      </c>
      <c r="D7139">
        <v>93100018</v>
      </c>
    </row>
    <row r="7140" spans="1:4" x14ac:dyDescent="0.2">
      <c r="A7140" t="s">
        <v>1093</v>
      </c>
      <c r="B7140">
        <v>2</v>
      </c>
      <c r="C7140" t="s">
        <v>32088</v>
      </c>
      <c r="D7140">
        <v>93100020</v>
      </c>
    </row>
    <row r="7141" spans="1:4" x14ac:dyDescent="0.2">
      <c r="A7141" t="s">
        <v>1093</v>
      </c>
      <c r="B7141">
        <v>3</v>
      </c>
      <c r="C7141" t="s">
        <v>32089</v>
      </c>
      <c r="D7141">
        <v>93100023</v>
      </c>
    </row>
    <row r="7142" spans="1:4" x14ac:dyDescent="0.2">
      <c r="A7142" t="s">
        <v>1093</v>
      </c>
      <c r="B7142">
        <v>4</v>
      </c>
      <c r="C7142" t="s">
        <v>32090</v>
      </c>
      <c r="D7142">
        <v>93210001</v>
      </c>
    </row>
    <row r="7143" spans="1:4" x14ac:dyDescent="0.2">
      <c r="A7143" t="s">
        <v>3242</v>
      </c>
      <c r="B7143">
        <v>1</v>
      </c>
      <c r="C7143" t="s">
        <v>32091</v>
      </c>
      <c r="D7143">
        <v>13230518</v>
      </c>
    </row>
    <row r="7144" spans="1:4" x14ac:dyDescent="0.2">
      <c r="A7144" t="s">
        <v>3242</v>
      </c>
      <c r="B7144">
        <v>2</v>
      </c>
      <c r="C7144" t="s">
        <v>32092</v>
      </c>
      <c r="D7144">
        <v>13230528</v>
      </c>
    </row>
    <row r="7145" spans="1:4" x14ac:dyDescent="0.2">
      <c r="A7145" t="s">
        <v>1290</v>
      </c>
      <c r="B7145">
        <v>1</v>
      </c>
      <c r="C7145" t="s">
        <v>32093</v>
      </c>
      <c r="D7145">
        <v>62250021</v>
      </c>
    </row>
    <row r="7146" spans="1:4" x14ac:dyDescent="0.2">
      <c r="A7146" t="s">
        <v>1290</v>
      </c>
      <c r="B7146">
        <v>2</v>
      </c>
      <c r="C7146" t="s">
        <v>32094</v>
      </c>
      <c r="D7146">
        <v>62250023</v>
      </c>
    </row>
    <row r="7147" spans="1:4" x14ac:dyDescent="0.2">
      <c r="A7147" t="s">
        <v>10183</v>
      </c>
      <c r="B7147">
        <v>1</v>
      </c>
      <c r="C7147" t="s">
        <v>32095</v>
      </c>
      <c r="D7147">
        <v>32230024</v>
      </c>
    </row>
    <row r="7148" spans="1:4" x14ac:dyDescent="0.2">
      <c r="A7148" t="s">
        <v>10183</v>
      </c>
      <c r="B7148">
        <v>2</v>
      </c>
      <c r="C7148" t="s">
        <v>32096</v>
      </c>
      <c r="D7148">
        <v>32230063</v>
      </c>
    </row>
    <row r="7149" spans="1:4" x14ac:dyDescent="0.2">
      <c r="A7149" t="s">
        <v>10183</v>
      </c>
      <c r="B7149">
        <v>3</v>
      </c>
      <c r="C7149" t="s">
        <v>32097</v>
      </c>
      <c r="D7149">
        <v>32270001</v>
      </c>
    </row>
    <row r="7150" spans="1:4" x14ac:dyDescent="0.2">
      <c r="A7150" t="s">
        <v>3174</v>
      </c>
      <c r="B7150">
        <v>1</v>
      </c>
      <c r="C7150" t="s">
        <v>32098</v>
      </c>
      <c r="D7150">
        <v>37620001</v>
      </c>
    </row>
    <row r="7151" spans="1:4" x14ac:dyDescent="0.2">
      <c r="A7151" t="s">
        <v>6773</v>
      </c>
      <c r="B7151">
        <v>1</v>
      </c>
      <c r="C7151" t="s">
        <v>32099</v>
      </c>
      <c r="D7151">
        <v>42320788</v>
      </c>
    </row>
    <row r="7152" spans="1:4" x14ac:dyDescent="0.2">
      <c r="A7152" t="s">
        <v>3245</v>
      </c>
      <c r="B7152">
        <v>1</v>
      </c>
      <c r="C7152" t="s">
        <v>32100</v>
      </c>
      <c r="D7152">
        <v>42320221</v>
      </c>
    </row>
    <row r="7153" spans="1:4" x14ac:dyDescent="0.2">
      <c r="A7153" t="s">
        <v>3245</v>
      </c>
      <c r="B7153">
        <v>2</v>
      </c>
      <c r="C7153" t="s">
        <v>32101</v>
      </c>
      <c r="D7153">
        <v>42320830</v>
      </c>
    </row>
    <row r="7154" spans="1:4" x14ac:dyDescent="0.2">
      <c r="A7154" t="s">
        <v>3245</v>
      </c>
      <c r="B7154">
        <v>3</v>
      </c>
      <c r="C7154" t="s">
        <v>32102</v>
      </c>
      <c r="D7154">
        <v>42320835</v>
      </c>
    </row>
    <row r="7155" spans="1:4" x14ac:dyDescent="0.2">
      <c r="A7155" t="s">
        <v>3245</v>
      </c>
      <c r="B7155">
        <v>4</v>
      </c>
      <c r="C7155" t="s">
        <v>32103</v>
      </c>
      <c r="D7155">
        <v>42320837</v>
      </c>
    </row>
    <row r="7156" spans="1:4" x14ac:dyDescent="0.2">
      <c r="A7156" t="s">
        <v>11094</v>
      </c>
      <c r="B7156">
        <v>1</v>
      </c>
      <c r="C7156" t="s">
        <v>32104</v>
      </c>
      <c r="D7156">
        <v>62231022</v>
      </c>
    </row>
    <row r="7157" spans="1:4" x14ac:dyDescent="0.2">
      <c r="A7157" t="s">
        <v>11094</v>
      </c>
      <c r="B7157">
        <v>2</v>
      </c>
      <c r="C7157" t="s">
        <v>32105</v>
      </c>
      <c r="D7157">
        <v>62231034</v>
      </c>
    </row>
    <row r="7158" spans="1:4" x14ac:dyDescent="0.2">
      <c r="A7158" t="s">
        <v>4220</v>
      </c>
      <c r="B7158">
        <v>1</v>
      </c>
      <c r="C7158" t="s">
        <v>32106</v>
      </c>
      <c r="D7158">
        <v>35320003</v>
      </c>
    </row>
    <row r="7159" spans="1:4" x14ac:dyDescent="0.2">
      <c r="A7159" t="s">
        <v>4220</v>
      </c>
      <c r="B7159">
        <v>2</v>
      </c>
      <c r="C7159" t="s">
        <v>32107</v>
      </c>
      <c r="D7159">
        <v>35320017</v>
      </c>
    </row>
    <row r="7160" spans="1:4" x14ac:dyDescent="0.2">
      <c r="A7160" t="s">
        <v>4220</v>
      </c>
      <c r="B7160">
        <v>3</v>
      </c>
      <c r="C7160" t="s">
        <v>32108</v>
      </c>
      <c r="D7160">
        <v>35330008</v>
      </c>
    </row>
    <row r="7161" spans="1:4" x14ac:dyDescent="0.2">
      <c r="A7161" t="s">
        <v>4220</v>
      </c>
      <c r="B7161">
        <v>4</v>
      </c>
      <c r="C7161" t="s">
        <v>32109</v>
      </c>
      <c r="D7161">
        <v>35330021</v>
      </c>
    </row>
    <row r="7162" spans="1:4" x14ac:dyDescent="0.2">
      <c r="A7162" t="s">
        <v>4220</v>
      </c>
      <c r="B7162">
        <v>5</v>
      </c>
      <c r="C7162" t="s">
        <v>32110</v>
      </c>
      <c r="D7162">
        <v>44130002</v>
      </c>
    </row>
    <row r="7163" spans="1:4" x14ac:dyDescent="0.2">
      <c r="A7163" t="s">
        <v>5713</v>
      </c>
      <c r="B7163">
        <v>1</v>
      </c>
      <c r="C7163" t="s">
        <v>32111</v>
      </c>
      <c r="D7163">
        <v>31100002</v>
      </c>
    </row>
    <row r="7164" spans="1:4" x14ac:dyDescent="0.2">
      <c r="A7164" t="s">
        <v>5713</v>
      </c>
      <c r="B7164">
        <v>2</v>
      </c>
      <c r="C7164" t="s">
        <v>32112</v>
      </c>
      <c r="D7164">
        <v>32210017</v>
      </c>
    </row>
    <row r="7165" spans="1:4" x14ac:dyDescent="0.2">
      <c r="A7165" t="s">
        <v>3934</v>
      </c>
      <c r="B7165">
        <v>1</v>
      </c>
      <c r="C7165" t="s">
        <v>32113</v>
      </c>
      <c r="D7165">
        <v>35320004</v>
      </c>
    </row>
    <row r="7166" spans="1:4" x14ac:dyDescent="0.2">
      <c r="A7166" t="s">
        <v>3934</v>
      </c>
      <c r="B7166">
        <v>2</v>
      </c>
      <c r="C7166" t="s">
        <v>32114</v>
      </c>
      <c r="D7166">
        <v>35330008</v>
      </c>
    </row>
    <row r="7167" spans="1:4" x14ac:dyDescent="0.2">
      <c r="A7167" t="s">
        <v>3934</v>
      </c>
      <c r="B7167">
        <v>3</v>
      </c>
      <c r="C7167" t="s">
        <v>32115</v>
      </c>
      <c r="D7167">
        <v>35330021</v>
      </c>
    </row>
    <row r="7168" spans="1:4" x14ac:dyDescent="0.2">
      <c r="A7168" t="s">
        <v>3934</v>
      </c>
      <c r="B7168">
        <v>4</v>
      </c>
      <c r="C7168" t="s">
        <v>32116</v>
      </c>
      <c r="D7168">
        <v>35330234</v>
      </c>
    </row>
    <row r="7169" spans="1:4" x14ac:dyDescent="0.2">
      <c r="A7169" t="s">
        <v>3934</v>
      </c>
      <c r="B7169">
        <v>5</v>
      </c>
      <c r="C7169" t="s">
        <v>32117</v>
      </c>
      <c r="D7169">
        <v>35330255</v>
      </c>
    </row>
    <row r="7170" spans="1:4" x14ac:dyDescent="0.2">
      <c r="A7170" t="s">
        <v>3934</v>
      </c>
      <c r="B7170">
        <v>6</v>
      </c>
      <c r="C7170" t="s">
        <v>32118</v>
      </c>
      <c r="D7170">
        <v>35330274</v>
      </c>
    </row>
    <row r="7171" spans="1:4" x14ac:dyDescent="0.2">
      <c r="A7171" t="s">
        <v>6142</v>
      </c>
      <c r="B7171">
        <v>1</v>
      </c>
      <c r="C7171" t="s">
        <v>32119</v>
      </c>
      <c r="D7171">
        <v>34200013</v>
      </c>
    </row>
    <row r="7172" spans="1:4" x14ac:dyDescent="0.2">
      <c r="A7172" t="s">
        <v>6142</v>
      </c>
      <c r="B7172">
        <v>2</v>
      </c>
      <c r="C7172" t="s">
        <v>32120</v>
      </c>
      <c r="D7172">
        <v>34200014</v>
      </c>
    </row>
    <row r="7173" spans="1:4" x14ac:dyDescent="0.2">
      <c r="A7173" t="s">
        <v>5076</v>
      </c>
      <c r="B7173">
        <v>1</v>
      </c>
      <c r="C7173" t="s">
        <v>32121</v>
      </c>
      <c r="D7173">
        <v>34200006</v>
      </c>
    </row>
    <row r="7174" spans="1:4" x14ac:dyDescent="0.2">
      <c r="A7174" t="s">
        <v>5094</v>
      </c>
      <c r="B7174">
        <v>1</v>
      </c>
      <c r="C7174" t="s">
        <v>32122</v>
      </c>
      <c r="D7174">
        <v>22130003</v>
      </c>
    </row>
    <row r="7175" spans="1:4" x14ac:dyDescent="0.2">
      <c r="A7175" t="s">
        <v>5094</v>
      </c>
      <c r="B7175">
        <v>2</v>
      </c>
      <c r="C7175" t="s">
        <v>32123</v>
      </c>
      <c r="D7175">
        <v>37220001</v>
      </c>
    </row>
    <row r="7176" spans="1:4" x14ac:dyDescent="0.2">
      <c r="A7176" t="s">
        <v>5094</v>
      </c>
      <c r="B7176">
        <v>3</v>
      </c>
      <c r="C7176" t="s">
        <v>32124</v>
      </c>
      <c r="D7176">
        <v>37220002</v>
      </c>
    </row>
    <row r="7177" spans="1:4" x14ac:dyDescent="0.2">
      <c r="A7177" t="s">
        <v>5094</v>
      </c>
      <c r="B7177">
        <v>4</v>
      </c>
      <c r="C7177" t="s">
        <v>32125</v>
      </c>
      <c r="D7177">
        <v>37220003</v>
      </c>
    </row>
    <row r="7178" spans="1:4" x14ac:dyDescent="0.2">
      <c r="A7178" t="s">
        <v>5094</v>
      </c>
      <c r="B7178">
        <v>5</v>
      </c>
      <c r="C7178" t="s">
        <v>32126</v>
      </c>
      <c r="D7178">
        <v>37220004</v>
      </c>
    </row>
    <row r="7179" spans="1:4" x14ac:dyDescent="0.2">
      <c r="A7179" t="s">
        <v>5094</v>
      </c>
      <c r="B7179">
        <v>6</v>
      </c>
      <c r="C7179" t="s">
        <v>32127</v>
      </c>
      <c r="D7179">
        <v>37220008</v>
      </c>
    </row>
    <row r="7180" spans="1:4" x14ac:dyDescent="0.2">
      <c r="A7180" t="s">
        <v>4163</v>
      </c>
      <c r="B7180">
        <v>1</v>
      </c>
      <c r="C7180" t="s">
        <v>32128</v>
      </c>
      <c r="D7180">
        <v>32130002</v>
      </c>
    </row>
    <row r="7181" spans="1:4" x14ac:dyDescent="0.2">
      <c r="A7181" t="s">
        <v>4163</v>
      </c>
      <c r="B7181">
        <v>2</v>
      </c>
      <c r="C7181" t="s">
        <v>32129</v>
      </c>
      <c r="D7181">
        <v>32400002</v>
      </c>
    </row>
    <row r="7182" spans="1:4" x14ac:dyDescent="0.2">
      <c r="A7182" t="s">
        <v>10867</v>
      </c>
      <c r="B7182">
        <v>1</v>
      </c>
      <c r="C7182" t="s">
        <v>32130</v>
      </c>
      <c r="D7182">
        <v>37540004</v>
      </c>
    </row>
    <row r="7183" spans="1:4" x14ac:dyDescent="0.2">
      <c r="A7183" t="s">
        <v>10867</v>
      </c>
      <c r="B7183">
        <v>2</v>
      </c>
      <c r="C7183" t="s">
        <v>32131</v>
      </c>
      <c r="D7183">
        <v>37540077</v>
      </c>
    </row>
    <row r="7184" spans="1:4" x14ac:dyDescent="0.2">
      <c r="A7184" t="s">
        <v>8554</v>
      </c>
      <c r="B7184">
        <v>1</v>
      </c>
      <c r="C7184" t="s">
        <v>32132</v>
      </c>
      <c r="D7184">
        <v>32240033</v>
      </c>
    </row>
    <row r="7185" spans="1:4" x14ac:dyDescent="0.2">
      <c r="A7185" t="s">
        <v>8554</v>
      </c>
      <c r="B7185">
        <v>2</v>
      </c>
      <c r="C7185" t="s">
        <v>32133</v>
      </c>
      <c r="D7185">
        <v>32240801</v>
      </c>
    </row>
    <row r="7186" spans="1:4" x14ac:dyDescent="0.2">
      <c r="A7186" t="s">
        <v>9478</v>
      </c>
      <c r="B7186">
        <v>1</v>
      </c>
      <c r="C7186" t="s">
        <v>32134</v>
      </c>
      <c r="D7186">
        <v>37610017</v>
      </c>
    </row>
    <row r="7187" spans="1:4" x14ac:dyDescent="0.2">
      <c r="A7187" t="s">
        <v>9478</v>
      </c>
      <c r="B7187">
        <v>2</v>
      </c>
      <c r="C7187" t="s">
        <v>32135</v>
      </c>
      <c r="D7187">
        <v>37610023</v>
      </c>
    </row>
    <row r="7188" spans="1:4" x14ac:dyDescent="0.2">
      <c r="A7188" t="s">
        <v>9478</v>
      </c>
      <c r="B7188">
        <v>3</v>
      </c>
      <c r="C7188" t="s">
        <v>32136</v>
      </c>
      <c r="D7188">
        <v>37620001</v>
      </c>
    </row>
    <row r="7189" spans="1:4" x14ac:dyDescent="0.2">
      <c r="A7189" t="s">
        <v>5806</v>
      </c>
      <c r="B7189">
        <v>1</v>
      </c>
      <c r="C7189" t="s">
        <v>32137</v>
      </c>
      <c r="D7189">
        <v>35310002</v>
      </c>
    </row>
    <row r="7190" spans="1:4" x14ac:dyDescent="0.2">
      <c r="A7190" t="s">
        <v>5806</v>
      </c>
      <c r="B7190">
        <v>2</v>
      </c>
      <c r="C7190" t="s">
        <v>32138</v>
      </c>
      <c r="D7190">
        <v>35310017</v>
      </c>
    </row>
    <row r="7191" spans="1:4" x14ac:dyDescent="0.2">
      <c r="A7191" t="s">
        <v>5806</v>
      </c>
      <c r="B7191">
        <v>3</v>
      </c>
      <c r="C7191" t="s">
        <v>32139</v>
      </c>
      <c r="D7191">
        <v>35320002</v>
      </c>
    </row>
    <row r="7192" spans="1:4" x14ac:dyDescent="0.2">
      <c r="A7192" t="s">
        <v>5806</v>
      </c>
      <c r="B7192">
        <v>4</v>
      </c>
      <c r="C7192" t="s">
        <v>32140</v>
      </c>
      <c r="D7192">
        <v>36110433</v>
      </c>
    </row>
    <row r="7193" spans="1:4" x14ac:dyDescent="0.2">
      <c r="A7193" t="s">
        <v>5806</v>
      </c>
      <c r="B7193">
        <v>5</v>
      </c>
      <c r="C7193" t="s">
        <v>32141</v>
      </c>
      <c r="D7193">
        <v>36110444</v>
      </c>
    </row>
    <row r="7194" spans="1:4" x14ac:dyDescent="0.2">
      <c r="A7194" t="s">
        <v>5806</v>
      </c>
      <c r="B7194">
        <v>6</v>
      </c>
      <c r="C7194" t="s">
        <v>32142</v>
      </c>
      <c r="D7194">
        <v>36110655</v>
      </c>
    </row>
    <row r="7195" spans="1:4" x14ac:dyDescent="0.2">
      <c r="A7195" t="s">
        <v>5806</v>
      </c>
      <c r="B7195">
        <v>7</v>
      </c>
      <c r="C7195" t="s">
        <v>32143</v>
      </c>
      <c r="D7195">
        <v>36110666</v>
      </c>
    </row>
    <row r="7196" spans="1:4" x14ac:dyDescent="0.2">
      <c r="A7196" t="s">
        <v>5806</v>
      </c>
      <c r="B7196">
        <v>8</v>
      </c>
      <c r="C7196" t="s">
        <v>32144</v>
      </c>
      <c r="D7196">
        <v>37450111</v>
      </c>
    </row>
    <row r="7197" spans="1:4" x14ac:dyDescent="0.2">
      <c r="A7197" t="s">
        <v>5806</v>
      </c>
      <c r="B7197">
        <v>9</v>
      </c>
      <c r="C7197" t="s">
        <v>32145</v>
      </c>
      <c r="D7197">
        <v>37450659</v>
      </c>
    </row>
    <row r="7198" spans="1:4" x14ac:dyDescent="0.2">
      <c r="A7198" t="s">
        <v>5806</v>
      </c>
      <c r="B7198">
        <v>10</v>
      </c>
      <c r="C7198" t="s">
        <v>32146</v>
      </c>
      <c r="D7198">
        <v>37450888</v>
      </c>
    </row>
    <row r="7199" spans="1:4" x14ac:dyDescent="0.2">
      <c r="A7199" t="s">
        <v>3248</v>
      </c>
      <c r="B7199">
        <v>1</v>
      </c>
      <c r="C7199" t="s">
        <v>32147</v>
      </c>
      <c r="D7199">
        <v>32160002</v>
      </c>
    </row>
    <row r="7200" spans="1:4" x14ac:dyDescent="0.2">
      <c r="A7200" t="s">
        <v>3248</v>
      </c>
      <c r="B7200">
        <v>2</v>
      </c>
      <c r="C7200" t="s">
        <v>32148</v>
      </c>
      <c r="D7200">
        <v>32160017</v>
      </c>
    </row>
    <row r="7201" spans="1:4" x14ac:dyDescent="0.2">
      <c r="A7201" t="s">
        <v>2126</v>
      </c>
      <c r="B7201">
        <v>1</v>
      </c>
      <c r="C7201" t="s">
        <v>32149</v>
      </c>
      <c r="D7201">
        <v>31100995</v>
      </c>
    </row>
    <row r="7202" spans="1:4" x14ac:dyDescent="0.2">
      <c r="A7202" t="s">
        <v>5217</v>
      </c>
      <c r="B7202">
        <v>1</v>
      </c>
      <c r="C7202" t="s">
        <v>32150</v>
      </c>
      <c r="D7202">
        <v>22130003</v>
      </c>
    </row>
    <row r="7203" spans="1:4" x14ac:dyDescent="0.2">
      <c r="A7203" t="s">
        <v>5217</v>
      </c>
      <c r="B7203">
        <v>2</v>
      </c>
      <c r="C7203" t="s">
        <v>32151</v>
      </c>
      <c r="D7203">
        <v>22130663</v>
      </c>
    </row>
    <row r="7204" spans="1:4" x14ac:dyDescent="0.2">
      <c r="A7204" t="s">
        <v>5217</v>
      </c>
      <c r="B7204">
        <v>3</v>
      </c>
      <c r="C7204" t="s">
        <v>32152</v>
      </c>
      <c r="D7204">
        <v>22130678</v>
      </c>
    </row>
    <row r="7205" spans="1:4" x14ac:dyDescent="0.2">
      <c r="A7205" t="s">
        <v>5217</v>
      </c>
      <c r="B7205">
        <v>4</v>
      </c>
      <c r="C7205" t="s">
        <v>32153</v>
      </c>
      <c r="D7205">
        <v>37220678</v>
      </c>
    </row>
    <row r="7206" spans="1:4" x14ac:dyDescent="0.2">
      <c r="A7206" t="s">
        <v>5217</v>
      </c>
      <c r="B7206">
        <v>5</v>
      </c>
      <c r="C7206" t="s">
        <v>32154</v>
      </c>
      <c r="D7206">
        <v>37220881</v>
      </c>
    </row>
    <row r="7207" spans="1:4" x14ac:dyDescent="0.2">
      <c r="A7207" t="s">
        <v>9292</v>
      </c>
      <c r="B7207">
        <v>1</v>
      </c>
      <c r="C7207" t="s">
        <v>32155</v>
      </c>
      <c r="D7207">
        <v>35321866</v>
      </c>
    </row>
    <row r="7208" spans="1:4" x14ac:dyDescent="0.2">
      <c r="A7208" t="s">
        <v>4571</v>
      </c>
      <c r="B7208">
        <v>1</v>
      </c>
      <c r="C7208" t="s">
        <v>32156</v>
      </c>
      <c r="D7208">
        <v>36110655</v>
      </c>
    </row>
    <row r="7209" spans="1:4" x14ac:dyDescent="0.2">
      <c r="A7209" t="s">
        <v>4571</v>
      </c>
      <c r="B7209">
        <v>2</v>
      </c>
      <c r="C7209" t="s">
        <v>32157</v>
      </c>
      <c r="D7209">
        <v>37450134</v>
      </c>
    </row>
    <row r="7210" spans="1:4" x14ac:dyDescent="0.2">
      <c r="A7210" t="s">
        <v>4571</v>
      </c>
      <c r="B7210">
        <v>3</v>
      </c>
      <c r="C7210" t="s">
        <v>32158</v>
      </c>
      <c r="D7210">
        <v>37450333</v>
      </c>
    </row>
    <row r="7211" spans="1:4" x14ac:dyDescent="0.2">
      <c r="A7211" t="s">
        <v>4571</v>
      </c>
      <c r="B7211">
        <v>4</v>
      </c>
      <c r="C7211" t="s">
        <v>32159</v>
      </c>
      <c r="D7211">
        <v>37450659</v>
      </c>
    </row>
    <row r="7212" spans="1:4" x14ac:dyDescent="0.2">
      <c r="A7212" t="s">
        <v>4571</v>
      </c>
      <c r="B7212">
        <v>5</v>
      </c>
      <c r="C7212" t="s">
        <v>32160</v>
      </c>
      <c r="D7212">
        <v>37450888</v>
      </c>
    </row>
    <row r="7213" spans="1:4" x14ac:dyDescent="0.2">
      <c r="A7213" t="s">
        <v>4571</v>
      </c>
      <c r="B7213">
        <v>6</v>
      </c>
      <c r="C7213" t="s">
        <v>32161</v>
      </c>
      <c r="D7213">
        <v>51350865</v>
      </c>
    </row>
    <row r="7214" spans="1:4" x14ac:dyDescent="0.2">
      <c r="A7214" t="s">
        <v>8729</v>
      </c>
      <c r="B7214">
        <v>1</v>
      </c>
      <c r="C7214" t="s">
        <v>32162</v>
      </c>
      <c r="D7214">
        <v>32160002</v>
      </c>
    </row>
    <row r="7215" spans="1:4" x14ac:dyDescent="0.2">
      <c r="A7215" t="s">
        <v>8729</v>
      </c>
      <c r="B7215">
        <v>2</v>
      </c>
      <c r="C7215" t="s">
        <v>32163</v>
      </c>
      <c r="D7215">
        <v>41200017</v>
      </c>
    </row>
    <row r="7216" spans="1:4" x14ac:dyDescent="0.2">
      <c r="A7216" t="s">
        <v>10357</v>
      </c>
      <c r="B7216">
        <v>1</v>
      </c>
      <c r="C7216" t="s">
        <v>32164</v>
      </c>
      <c r="D7216">
        <v>32240033</v>
      </c>
    </row>
    <row r="7217" spans="1:4" x14ac:dyDescent="0.2">
      <c r="A7217" t="s">
        <v>10357</v>
      </c>
      <c r="B7217">
        <v>2</v>
      </c>
      <c r="C7217" t="s">
        <v>32165</v>
      </c>
      <c r="D7217">
        <v>32240799</v>
      </c>
    </row>
    <row r="7218" spans="1:4" x14ac:dyDescent="0.2">
      <c r="A7218" t="s">
        <v>10357</v>
      </c>
      <c r="B7218">
        <v>3</v>
      </c>
      <c r="C7218" t="s">
        <v>32166</v>
      </c>
      <c r="D7218">
        <v>32240800</v>
      </c>
    </row>
    <row r="7219" spans="1:4" x14ac:dyDescent="0.2">
      <c r="A7219" t="s">
        <v>10357</v>
      </c>
      <c r="B7219">
        <v>4</v>
      </c>
      <c r="C7219" t="s">
        <v>32167</v>
      </c>
      <c r="D7219">
        <v>32240801</v>
      </c>
    </row>
    <row r="7220" spans="1:4" x14ac:dyDescent="0.2">
      <c r="A7220" t="s">
        <v>10357</v>
      </c>
      <c r="B7220">
        <v>5</v>
      </c>
      <c r="C7220" t="s">
        <v>32168</v>
      </c>
      <c r="D7220">
        <v>71271172</v>
      </c>
    </row>
    <row r="7221" spans="1:4" x14ac:dyDescent="0.2">
      <c r="A7221" t="s">
        <v>5148</v>
      </c>
      <c r="B7221">
        <v>1</v>
      </c>
      <c r="C7221" t="s">
        <v>32169</v>
      </c>
      <c r="D7221">
        <v>35321353</v>
      </c>
    </row>
    <row r="7222" spans="1:4" x14ac:dyDescent="0.2">
      <c r="A7222" t="s">
        <v>5148</v>
      </c>
      <c r="B7222">
        <v>2</v>
      </c>
      <c r="C7222" t="s">
        <v>32170</v>
      </c>
      <c r="D7222">
        <v>35321421</v>
      </c>
    </row>
    <row r="7223" spans="1:4" x14ac:dyDescent="0.2">
      <c r="A7223" t="s">
        <v>5148</v>
      </c>
      <c r="B7223">
        <v>3</v>
      </c>
      <c r="C7223" t="s">
        <v>32171</v>
      </c>
      <c r="D7223">
        <v>35321423</v>
      </c>
    </row>
    <row r="7224" spans="1:4" x14ac:dyDescent="0.2">
      <c r="A7224" t="s">
        <v>5148</v>
      </c>
      <c r="B7224">
        <v>4</v>
      </c>
      <c r="C7224" t="s">
        <v>32172</v>
      </c>
      <c r="D7224">
        <v>35321477</v>
      </c>
    </row>
    <row r="7225" spans="1:4" x14ac:dyDescent="0.2">
      <c r="A7225" t="s">
        <v>5148</v>
      </c>
      <c r="B7225">
        <v>5</v>
      </c>
      <c r="C7225" t="s">
        <v>32173</v>
      </c>
      <c r="D7225">
        <v>43340002</v>
      </c>
    </row>
    <row r="7226" spans="1:4" x14ac:dyDescent="0.2">
      <c r="A7226" t="s">
        <v>5148</v>
      </c>
      <c r="B7226">
        <v>6</v>
      </c>
      <c r="C7226" t="s">
        <v>32174</v>
      </c>
      <c r="D7226">
        <v>43340744</v>
      </c>
    </row>
    <row r="7227" spans="1:4" x14ac:dyDescent="0.2">
      <c r="A7227" t="s">
        <v>4950</v>
      </c>
      <c r="B7227">
        <v>1</v>
      </c>
      <c r="C7227" t="s">
        <v>32175</v>
      </c>
      <c r="D7227">
        <v>32230024</v>
      </c>
    </row>
    <row r="7228" spans="1:4" x14ac:dyDescent="0.2">
      <c r="A7228" t="s">
        <v>4950</v>
      </c>
      <c r="B7228">
        <v>2</v>
      </c>
      <c r="C7228" t="s">
        <v>32176</v>
      </c>
      <c r="D7228">
        <v>32230063</v>
      </c>
    </row>
    <row r="7229" spans="1:4" x14ac:dyDescent="0.2">
      <c r="A7229" t="s">
        <v>4950</v>
      </c>
      <c r="B7229">
        <v>3</v>
      </c>
      <c r="C7229" t="s">
        <v>32177</v>
      </c>
      <c r="D7229">
        <v>32240020</v>
      </c>
    </row>
    <row r="7230" spans="1:4" x14ac:dyDescent="0.2">
      <c r="A7230" t="s">
        <v>4950</v>
      </c>
      <c r="B7230">
        <v>4</v>
      </c>
      <c r="C7230" t="s">
        <v>32178</v>
      </c>
      <c r="D7230">
        <v>32260080</v>
      </c>
    </row>
    <row r="7231" spans="1:4" x14ac:dyDescent="0.2">
      <c r="A7231" t="s">
        <v>4950</v>
      </c>
      <c r="B7231">
        <v>5</v>
      </c>
      <c r="C7231" t="s">
        <v>32179</v>
      </c>
      <c r="D7231">
        <v>32261368</v>
      </c>
    </row>
    <row r="7232" spans="1:4" x14ac:dyDescent="0.2">
      <c r="A7232" t="s">
        <v>4950</v>
      </c>
      <c r="B7232">
        <v>6</v>
      </c>
      <c r="C7232" t="s">
        <v>32180</v>
      </c>
      <c r="D7232">
        <v>32270001</v>
      </c>
    </row>
    <row r="7233" spans="1:4" x14ac:dyDescent="0.2">
      <c r="A7233" t="s">
        <v>4950</v>
      </c>
      <c r="B7233">
        <v>7</v>
      </c>
      <c r="C7233" t="s">
        <v>32181</v>
      </c>
      <c r="D7233">
        <v>32270002</v>
      </c>
    </row>
    <row r="7234" spans="1:4" x14ac:dyDescent="0.2">
      <c r="A7234" t="s">
        <v>4950</v>
      </c>
      <c r="B7234">
        <v>8</v>
      </c>
      <c r="C7234" t="s">
        <v>32182</v>
      </c>
      <c r="D7234">
        <v>32270004</v>
      </c>
    </row>
    <row r="7235" spans="1:4" x14ac:dyDescent="0.2">
      <c r="A7235" t="s">
        <v>4950</v>
      </c>
      <c r="B7235">
        <v>9</v>
      </c>
      <c r="C7235" t="s">
        <v>32183</v>
      </c>
      <c r="D7235">
        <v>32270017</v>
      </c>
    </row>
    <row r="7236" spans="1:4" x14ac:dyDescent="0.2">
      <c r="A7236" t="s">
        <v>4950</v>
      </c>
      <c r="B7236">
        <v>10</v>
      </c>
      <c r="C7236" t="s">
        <v>32184</v>
      </c>
      <c r="D7236">
        <v>32270020</v>
      </c>
    </row>
    <row r="7237" spans="1:4" x14ac:dyDescent="0.2">
      <c r="A7237" t="s">
        <v>4950</v>
      </c>
      <c r="B7237">
        <v>11</v>
      </c>
      <c r="C7237" t="s">
        <v>32185</v>
      </c>
      <c r="D7237">
        <v>32270023</v>
      </c>
    </row>
    <row r="7238" spans="1:4" x14ac:dyDescent="0.2">
      <c r="A7238" t="s">
        <v>4950</v>
      </c>
      <c r="B7238">
        <v>12</v>
      </c>
      <c r="C7238" t="s">
        <v>32186</v>
      </c>
      <c r="D7238">
        <v>32270122</v>
      </c>
    </row>
    <row r="7239" spans="1:4" x14ac:dyDescent="0.2">
      <c r="A7239" t="s">
        <v>6102</v>
      </c>
      <c r="B7239">
        <v>1</v>
      </c>
      <c r="C7239" t="s">
        <v>32187</v>
      </c>
      <c r="D7239">
        <v>35310002</v>
      </c>
    </row>
    <row r="7240" spans="1:4" x14ac:dyDescent="0.2">
      <c r="A7240" t="s">
        <v>6102</v>
      </c>
      <c r="B7240">
        <v>2</v>
      </c>
      <c r="C7240" t="s">
        <v>32188</v>
      </c>
      <c r="D7240">
        <v>35310004</v>
      </c>
    </row>
    <row r="7241" spans="1:4" x14ac:dyDescent="0.2">
      <c r="A7241" t="s">
        <v>6102</v>
      </c>
      <c r="B7241">
        <v>3</v>
      </c>
      <c r="C7241" t="s">
        <v>32189</v>
      </c>
      <c r="D7241">
        <v>35310017</v>
      </c>
    </row>
    <row r="7242" spans="1:4" x14ac:dyDescent="0.2">
      <c r="A7242" t="s">
        <v>6102</v>
      </c>
      <c r="B7242">
        <v>4</v>
      </c>
      <c r="C7242" t="s">
        <v>32190</v>
      </c>
      <c r="D7242">
        <v>35320001</v>
      </c>
    </row>
    <row r="7243" spans="1:4" x14ac:dyDescent="0.2">
      <c r="A7243" t="s">
        <v>6102</v>
      </c>
      <c r="B7243">
        <v>5</v>
      </c>
      <c r="C7243" t="s">
        <v>32191</v>
      </c>
      <c r="D7243">
        <v>35320002</v>
      </c>
    </row>
    <row r="7244" spans="1:4" x14ac:dyDescent="0.2">
      <c r="A7244" t="s">
        <v>6102</v>
      </c>
      <c r="B7244">
        <v>6</v>
      </c>
      <c r="C7244" t="s">
        <v>32192</v>
      </c>
      <c r="D7244">
        <v>36110666</v>
      </c>
    </row>
    <row r="7245" spans="1:4" x14ac:dyDescent="0.2">
      <c r="A7245" t="s">
        <v>6102</v>
      </c>
      <c r="B7245">
        <v>7</v>
      </c>
      <c r="C7245" t="s">
        <v>32193</v>
      </c>
      <c r="D7245">
        <v>37450111</v>
      </c>
    </row>
    <row r="7246" spans="1:4" x14ac:dyDescent="0.2">
      <c r="A7246" t="s">
        <v>6102</v>
      </c>
      <c r="B7246">
        <v>8</v>
      </c>
      <c r="C7246" t="s">
        <v>32194</v>
      </c>
      <c r="D7246">
        <v>37450222</v>
      </c>
    </row>
    <row r="7247" spans="1:4" x14ac:dyDescent="0.2">
      <c r="A7247" t="s">
        <v>6102</v>
      </c>
      <c r="B7247">
        <v>9</v>
      </c>
      <c r="C7247" t="s">
        <v>32195</v>
      </c>
      <c r="D7247">
        <v>37450659</v>
      </c>
    </row>
    <row r="7248" spans="1:4" x14ac:dyDescent="0.2">
      <c r="A7248" t="s">
        <v>5319</v>
      </c>
      <c r="B7248">
        <v>1</v>
      </c>
      <c r="C7248" t="s">
        <v>32196</v>
      </c>
      <c r="D7248">
        <v>34200021</v>
      </c>
    </row>
    <row r="7249" spans="1:4" x14ac:dyDescent="0.2">
      <c r="A7249" t="s">
        <v>9271</v>
      </c>
      <c r="B7249">
        <v>1</v>
      </c>
      <c r="C7249" t="s">
        <v>32197</v>
      </c>
      <c r="D7249">
        <v>93300004</v>
      </c>
    </row>
    <row r="7250" spans="1:4" x14ac:dyDescent="0.2">
      <c r="A7250" t="s">
        <v>9271</v>
      </c>
      <c r="B7250">
        <v>2</v>
      </c>
      <c r="C7250" t="s">
        <v>32198</v>
      </c>
      <c r="D7250">
        <v>93300878</v>
      </c>
    </row>
    <row r="7251" spans="1:4" x14ac:dyDescent="0.2">
      <c r="A7251" t="s">
        <v>9271</v>
      </c>
      <c r="B7251">
        <v>3</v>
      </c>
      <c r="C7251" t="s">
        <v>32199</v>
      </c>
      <c r="D7251">
        <v>93310020</v>
      </c>
    </row>
    <row r="7252" spans="1:4" x14ac:dyDescent="0.2">
      <c r="A7252" t="s">
        <v>4142</v>
      </c>
      <c r="B7252">
        <v>1</v>
      </c>
      <c r="C7252" t="s">
        <v>32200</v>
      </c>
      <c r="D7252">
        <v>37220622</v>
      </c>
    </row>
    <row r="7253" spans="1:4" x14ac:dyDescent="0.2">
      <c r="A7253" t="s">
        <v>4142</v>
      </c>
      <c r="B7253">
        <v>2</v>
      </c>
      <c r="C7253" t="s">
        <v>32201</v>
      </c>
      <c r="D7253">
        <v>37220881</v>
      </c>
    </row>
    <row r="7254" spans="1:4" x14ac:dyDescent="0.2">
      <c r="A7254" t="s">
        <v>8995</v>
      </c>
      <c r="B7254">
        <v>1</v>
      </c>
      <c r="C7254" t="s">
        <v>32202</v>
      </c>
      <c r="D7254">
        <v>34200006</v>
      </c>
    </row>
    <row r="7255" spans="1:4" x14ac:dyDescent="0.2">
      <c r="A7255" t="s">
        <v>8995</v>
      </c>
      <c r="B7255">
        <v>2</v>
      </c>
      <c r="C7255" t="s">
        <v>32203</v>
      </c>
      <c r="D7255">
        <v>34200008</v>
      </c>
    </row>
    <row r="7256" spans="1:4" x14ac:dyDescent="0.2">
      <c r="A7256" t="s">
        <v>8995</v>
      </c>
      <c r="B7256">
        <v>3</v>
      </c>
      <c r="C7256" t="s">
        <v>32204</v>
      </c>
      <c r="D7256">
        <v>34200009</v>
      </c>
    </row>
    <row r="7257" spans="1:4" x14ac:dyDescent="0.2">
      <c r="A7257" t="s">
        <v>8995</v>
      </c>
      <c r="B7257">
        <v>4</v>
      </c>
      <c r="C7257" t="s">
        <v>32205</v>
      </c>
      <c r="D7257">
        <v>34200010</v>
      </c>
    </row>
    <row r="7258" spans="1:4" x14ac:dyDescent="0.2">
      <c r="A7258" t="s">
        <v>8995</v>
      </c>
      <c r="B7258">
        <v>5</v>
      </c>
      <c r="C7258" t="s">
        <v>32206</v>
      </c>
      <c r="D7258">
        <v>34200011</v>
      </c>
    </row>
    <row r="7259" spans="1:4" x14ac:dyDescent="0.2">
      <c r="A7259" t="s">
        <v>7769</v>
      </c>
      <c r="B7259">
        <v>1</v>
      </c>
      <c r="C7259" t="s">
        <v>32207</v>
      </c>
      <c r="D7259">
        <v>22130003</v>
      </c>
    </row>
    <row r="7260" spans="1:4" x14ac:dyDescent="0.2">
      <c r="A7260" t="s">
        <v>7769</v>
      </c>
      <c r="B7260">
        <v>2</v>
      </c>
      <c r="C7260" t="s">
        <v>32208</v>
      </c>
      <c r="D7260">
        <v>22130663</v>
      </c>
    </row>
    <row r="7261" spans="1:4" x14ac:dyDescent="0.2">
      <c r="A7261" t="s">
        <v>4109</v>
      </c>
      <c r="B7261">
        <v>1</v>
      </c>
      <c r="C7261" t="s">
        <v>32209</v>
      </c>
      <c r="D7261">
        <v>16100737</v>
      </c>
    </row>
    <row r="7262" spans="1:4" x14ac:dyDescent="0.2">
      <c r="A7262" t="s">
        <v>4109</v>
      </c>
      <c r="B7262">
        <v>2</v>
      </c>
      <c r="C7262" t="s">
        <v>32210</v>
      </c>
      <c r="D7262">
        <v>16100764</v>
      </c>
    </row>
    <row r="7263" spans="1:4" x14ac:dyDescent="0.2">
      <c r="A7263" t="s">
        <v>4109</v>
      </c>
      <c r="B7263">
        <v>3</v>
      </c>
      <c r="C7263" t="s">
        <v>32211</v>
      </c>
      <c r="D7263">
        <v>16100777</v>
      </c>
    </row>
    <row r="7264" spans="1:4" x14ac:dyDescent="0.2">
      <c r="A7264" t="s">
        <v>4109</v>
      </c>
      <c r="B7264">
        <v>4</v>
      </c>
      <c r="C7264" t="s">
        <v>32212</v>
      </c>
      <c r="D7264">
        <v>16100800</v>
      </c>
    </row>
    <row r="7265" spans="1:4" x14ac:dyDescent="0.2">
      <c r="A7265" t="s">
        <v>10123</v>
      </c>
      <c r="B7265">
        <v>1</v>
      </c>
      <c r="C7265" t="s">
        <v>32213</v>
      </c>
      <c r="D7265">
        <v>32210022</v>
      </c>
    </row>
    <row r="7266" spans="1:4" x14ac:dyDescent="0.2">
      <c r="A7266" t="s">
        <v>10123</v>
      </c>
      <c r="B7266">
        <v>2</v>
      </c>
      <c r="C7266" t="s">
        <v>32214</v>
      </c>
      <c r="D7266">
        <v>32210488</v>
      </c>
    </row>
    <row r="7267" spans="1:4" x14ac:dyDescent="0.2">
      <c r="A7267" t="s">
        <v>10123</v>
      </c>
      <c r="B7267">
        <v>3</v>
      </c>
      <c r="C7267" t="s">
        <v>32215</v>
      </c>
      <c r="D7267">
        <v>32210754</v>
      </c>
    </row>
    <row r="7268" spans="1:4" x14ac:dyDescent="0.2">
      <c r="A7268" t="s">
        <v>10123</v>
      </c>
      <c r="B7268">
        <v>4</v>
      </c>
      <c r="C7268" t="s">
        <v>32216</v>
      </c>
      <c r="D7268">
        <v>32210756</v>
      </c>
    </row>
    <row r="7269" spans="1:4" x14ac:dyDescent="0.2">
      <c r="A7269" t="s">
        <v>10123</v>
      </c>
      <c r="B7269">
        <v>5</v>
      </c>
      <c r="C7269" t="s">
        <v>32217</v>
      </c>
      <c r="D7269">
        <v>32220001</v>
      </c>
    </row>
    <row r="7270" spans="1:4" x14ac:dyDescent="0.2">
      <c r="A7270" t="s">
        <v>10123</v>
      </c>
      <c r="B7270">
        <v>6</v>
      </c>
      <c r="C7270" t="s">
        <v>32218</v>
      </c>
      <c r="D7270">
        <v>32220024</v>
      </c>
    </row>
    <row r="7271" spans="1:4" x14ac:dyDescent="0.2">
      <c r="A7271" t="s">
        <v>1933</v>
      </c>
      <c r="B7271">
        <v>1</v>
      </c>
      <c r="C7271" t="s">
        <v>32219</v>
      </c>
      <c r="D7271">
        <v>62231022</v>
      </c>
    </row>
    <row r="7272" spans="1:4" x14ac:dyDescent="0.2">
      <c r="A7272" t="s">
        <v>1933</v>
      </c>
      <c r="B7272">
        <v>2</v>
      </c>
      <c r="C7272" t="s">
        <v>32220</v>
      </c>
      <c r="D7272">
        <v>62231034</v>
      </c>
    </row>
    <row r="7273" spans="1:4" x14ac:dyDescent="0.2">
      <c r="A7273" t="s">
        <v>6391</v>
      </c>
      <c r="B7273">
        <v>1</v>
      </c>
      <c r="C7273" t="s">
        <v>32221</v>
      </c>
      <c r="D7273">
        <v>73200631</v>
      </c>
    </row>
    <row r="7274" spans="1:4" x14ac:dyDescent="0.2">
      <c r="A7274" t="s">
        <v>6391</v>
      </c>
      <c r="B7274">
        <v>2</v>
      </c>
      <c r="C7274" t="s">
        <v>32222</v>
      </c>
      <c r="D7274">
        <v>73300468</v>
      </c>
    </row>
    <row r="7275" spans="1:4" x14ac:dyDescent="0.2">
      <c r="A7275" t="s">
        <v>6391</v>
      </c>
      <c r="B7275">
        <v>3</v>
      </c>
      <c r="C7275" t="s">
        <v>32223</v>
      </c>
      <c r="D7275">
        <v>73300836</v>
      </c>
    </row>
    <row r="7276" spans="1:4" x14ac:dyDescent="0.2">
      <c r="A7276" t="s">
        <v>11351</v>
      </c>
      <c r="B7276">
        <v>1</v>
      </c>
      <c r="C7276" t="s">
        <v>32224</v>
      </c>
      <c r="D7276">
        <v>34200018</v>
      </c>
    </row>
    <row r="7277" spans="1:4" x14ac:dyDescent="0.2">
      <c r="A7277" t="s">
        <v>11351</v>
      </c>
      <c r="B7277">
        <v>2</v>
      </c>
      <c r="C7277" t="s">
        <v>32225</v>
      </c>
      <c r="D7277">
        <v>34200029</v>
      </c>
    </row>
    <row r="7278" spans="1:4" x14ac:dyDescent="0.2">
      <c r="A7278" t="s">
        <v>11351</v>
      </c>
      <c r="B7278">
        <v>3</v>
      </c>
      <c r="C7278" t="s">
        <v>32226</v>
      </c>
      <c r="D7278">
        <v>34200118</v>
      </c>
    </row>
    <row r="7279" spans="1:4" x14ac:dyDescent="0.2">
      <c r="A7279" t="s">
        <v>5668</v>
      </c>
      <c r="B7279">
        <v>1</v>
      </c>
      <c r="C7279" t="s">
        <v>32227</v>
      </c>
      <c r="D7279">
        <v>32210488</v>
      </c>
    </row>
    <row r="7280" spans="1:4" x14ac:dyDescent="0.2">
      <c r="A7280" t="s">
        <v>5668</v>
      </c>
      <c r="B7280">
        <v>2</v>
      </c>
      <c r="C7280" t="s">
        <v>32228</v>
      </c>
      <c r="D7280">
        <v>32220001</v>
      </c>
    </row>
    <row r="7281" spans="1:4" x14ac:dyDescent="0.2">
      <c r="A7281" t="s">
        <v>5668</v>
      </c>
      <c r="B7281">
        <v>3</v>
      </c>
      <c r="C7281" t="s">
        <v>32229</v>
      </c>
      <c r="D7281">
        <v>32220011</v>
      </c>
    </row>
    <row r="7282" spans="1:4" x14ac:dyDescent="0.2">
      <c r="A7282" t="s">
        <v>5668</v>
      </c>
      <c r="B7282">
        <v>4</v>
      </c>
      <c r="C7282" t="s">
        <v>32230</v>
      </c>
      <c r="D7282">
        <v>32220024</v>
      </c>
    </row>
    <row r="7283" spans="1:4" x14ac:dyDescent="0.2">
      <c r="A7283" t="s">
        <v>1557</v>
      </c>
      <c r="B7283">
        <v>1</v>
      </c>
      <c r="C7283" t="s">
        <v>32231</v>
      </c>
      <c r="D7283">
        <v>32220111</v>
      </c>
    </row>
    <row r="7284" spans="1:4" x14ac:dyDescent="0.2">
      <c r="A7284" t="s">
        <v>1557</v>
      </c>
      <c r="B7284">
        <v>2</v>
      </c>
      <c r="C7284" t="s">
        <v>32232</v>
      </c>
      <c r="D7284">
        <v>32220519</v>
      </c>
    </row>
    <row r="7285" spans="1:4" x14ac:dyDescent="0.2">
      <c r="A7285" t="s">
        <v>3544</v>
      </c>
      <c r="B7285">
        <v>1</v>
      </c>
      <c r="C7285" t="s">
        <v>32233</v>
      </c>
      <c r="D7285">
        <v>72300411</v>
      </c>
    </row>
    <row r="7286" spans="1:4" x14ac:dyDescent="0.2">
      <c r="A7286" t="s">
        <v>3544</v>
      </c>
      <c r="B7286">
        <v>2</v>
      </c>
      <c r="C7286" t="s">
        <v>32234</v>
      </c>
      <c r="D7286">
        <v>72300488</v>
      </c>
    </row>
    <row r="7287" spans="1:4" x14ac:dyDescent="0.2">
      <c r="A7287" t="s">
        <v>5863</v>
      </c>
      <c r="B7287">
        <v>1</v>
      </c>
      <c r="C7287" t="s">
        <v>32235</v>
      </c>
      <c r="D7287">
        <v>35321477</v>
      </c>
    </row>
    <row r="7288" spans="1:4" x14ac:dyDescent="0.2">
      <c r="A7288" t="s">
        <v>5863</v>
      </c>
      <c r="B7288">
        <v>2</v>
      </c>
      <c r="C7288" t="s">
        <v>32236</v>
      </c>
      <c r="D7288">
        <v>35321479</v>
      </c>
    </row>
    <row r="7289" spans="1:4" x14ac:dyDescent="0.2">
      <c r="A7289" t="s">
        <v>5863</v>
      </c>
      <c r="B7289">
        <v>3</v>
      </c>
      <c r="C7289" t="s">
        <v>32237</v>
      </c>
      <c r="D7289">
        <v>35321480</v>
      </c>
    </row>
    <row r="7290" spans="1:4" x14ac:dyDescent="0.2">
      <c r="A7290" t="s">
        <v>5863</v>
      </c>
      <c r="B7290">
        <v>4</v>
      </c>
      <c r="C7290" t="s">
        <v>32238</v>
      </c>
      <c r="D7290">
        <v>35321486</v>
      </c>
    </row>
    <row r="7291" spans="1:4" x14ac:dyDescent="0.2">
      <c r="A7291" t="s">
        <v>5863</v>
      </c>
      <c r="B7291">
        <v>5</v>
      </c>
      <c r="C7291" t="s">
        <v>32239</v>
      </c>
      <c r="D7291">
        <v>35321487</v>
      </c>
    </row>
    <row r="7292" spans="1:4" x14ac:dyDescent="0.2">
      <c r="A7292" t="s">
        <v>1214</v>
      </c>
      <c r="B7292">
        <v>1</v>
      </c>
      <c r="C7292" t="s">
        <v>32240</v>
      </c>
      <c r="D7292">
        <v>62231022</v>
      </c>
    </row>
    <row r="7293" spans="1:4" x14ac:dyDescent="0.2">
      <c r="A7293" t="s">
        <v>2371</v>
      </c>
      <c r="B7293">
        <v>1</v>
      </c>
      <c r="C7293" t="s">
        <v>32241</v>
      </c>
      <c r="D7293">
        <v>31100495</v>
      </c>
    </row>
    <row r="7294" spans="1:4" x14ac:dyDescent="0.2">
      <c r="A7294" t="s">
        <v>2371</v>
      </c>
      <c r="B7294">
        <v>2</v>
      </c>
      <c r="C7294" t="s">
        <v>32242</v>
      </c>
      <c r="D7294">
        <v>32210754</v>
      </c>
    </row>
    <row r="7295" spans="1:4" x14ac:dyDescent="0.2">
      <c r="A7295" t="s">
        <v>2371</v>
      </c>
      <c r="B7295">
        <v>3</v>
      </c>
      <c r="C7295" t="s">
        <v>32243</v>
      </c>
      <c r="D7295">
        <v>32211120</v>
      </c>
    </row>
    <row r="7296" spans="1:4" x14ac:dyDescent="0.2">
      <c r="A7296" t="s">
        <v>2371</v>
      </c>
      <c r="B7296">
        <v>4</v>
      </c>
      <c r="C7296" t="s">
        <v>32244</v>
      </c>
      <c r="D7296">
        <v>32211121</v>
      </c>
    </row>
    <row r="7297" spans="1:4" x14ac:dyDescent="0.2">
      <c r="A7297" t="s">
        <v>9211</v>
      </c>
      <c r="B7297">
        <v>1</v>
      </c>
      <c r="C7297" t="s">
        <v>32245</v>
      </c>
      <c r="D7297">
        <v>34200001</v>
      </c>
    </row>
    <row r="7298" spans="1:4" x14ac:dyDescent="0.2">
      <c r="A7298" t="s">
        <v>9211</v>
      </c>
      <c r="B7298">
        <v>2</v>
      </c>
      <c r="C7298" t="s">
        <v>32246</v>
      </c>
      <c r="D7298">
        <v>34200002</v>
      </c>
    </row>
    <row r="7299" spans="1:4" x14ac:dyDescent="0.2">
      <c r="A7299" t="s">
        <v>9211</v>
      </c>
      <c r="B7299">
        <v>3</v>
      </c>
      <c r="C7299" t="s">
        <v>32247</v>
      </c>
      <c r="D7299">
        <v>34200017</v>
      </c>
    </row>
    <row r="7300" spans="1:4" x14ac:dyDescent="0.2">
      <c r="A7300" t="s">
        <v>9211</v>
      </c>
      <c r="B7300">
        <v>4</v>
      </c>
      <c r="C7300" t="s">
        <v>32248</v>
      </c>
      <c r="D7300">
        <v>35100001</v>
      </c>
    </row>
    <row r="7301" spans="1:4" x14ac:dyDescent="0.2">
      <c r="A7301" t="s">
        <v>3511</v>
      </c>
      <c r="B7301">
        <v>1</v>
      </c>
      <c r="C7301" t="s">
        <v>32249</v>
      </c>
      <c r="D7301">
        <v>32240033</v>
      </c>
    </row>
    <row r="7302" spans="1:4" x14ac:dyDescent="0.2">
      <c r="A7302" t="s">
        <v>3511</v>
      </c>
      <c r="B7302">
        <v>2</v>
      </c>
      <c r="C7302" t="s">
        <v>32250</v>
      </c>
      <c r="D7302">
        <v>32240516</v>
      </c>
    </row>
    <row r="7303" spans="1:4" x14ac:dyDescent="0.2">
      <c r="A7303" t="s">
        <v>3511</v>
      </c>
      <c r="B7303">
        <v>3</v>
      </c>
      <c r="C7303" t="s">
        <v>32251</v>
      </c>
      <c r="D7303">
        <v>32240658</v>
      </c>
    </row>
    <row r="7304" spans="1:4" x14ac:dyDescent="0.2">
      <c r="A7304" t="s">
        <v>3511</v>
      </c>
      <c r="B7304">
        <v>4</v>
      </c>
      <c r="C7304" t="s">
        <v>32252</v>
      </c>
      <c r="D7304">
        <v>32240801</v>
      </c>
    </row>
    <row r="7305" spans="1:4" x14ac:dyDescent="0.2">
      <c r="A7305" t="s">
        <v>3511</v>
      </c>
      <c r="B7305">
        <v>5</v>
      </c>
      <c r="C7305" t="s">
        <v>32253</v>
      </c>
      <c r="D7305">
        <v>32250020</v>
      </c>
    </row>
    <row r="7306" spans="1:4" x14ac:dyDescent="0.2">
      <c r="A7306" t="s">
        <v>3511</v>
      </c>
      <c r="B7306">
        <v>6</v>
      </c>
      <c r="C7306" t="s">
        <v>32254</v>
      </c>
      <c r="D7306">
        <v>32261344</v>
      </c>
    </row>
    <row r="7307" spans="1:4" x14ac:dyDescent="0.2">
      <c r="A7307" t="s">
        <v>3511</v>
      </c>
      <c r="B7307">
        <v>7</v>
      </c>
      <c r="C7307" t="s">
        <v>32255</v>
      </c>
      <c r="D7307">
        <v>32261368</v>
      </c>
    </row>
    <row r="7308" spans="1:4" x14ac:dyDescent="0.2">
      <c r="A7308" t="s">
        <v>11829</v>
      </c>
      <c r="B7308">
        <v>1</v>
      </c>
      <c r="C7308" t="s">
        <v>32256</v>
      </c>
      <c r="D7308">
        <v>37130001</v>
      </c>
    </row>
    <row r="7309" spans="1:4" x14ac:dyDescent="0.2">
      <c r="A7309" t="s">
        <v>11829</v>
      </c>
      <c r="B7309">
        <v>2</v>
      </c>
      <c r="C7309" t="s">
        <v>32257</v>
      </c>
      <c r="D7309">
        <v>37130002</v>
      </c>
    </row>
    <row r="7310" spans="1:4" x14ac:dyDescent="0.2">
      <c r="A7310" t="s">
        <v>11829</v>
      </c>
      <c r="B7310">
        <v>3</v>
      </c>
      <c r="C7310" t="s">
        <v>32258</v>
      </c>
      <c r="D7310">
        <v>37150001</v>
      </c>
    </row>
    <row r="7311" spans="1:4" x14ac:dyDescent="0.2">
      <c r="A7311" t="s">
        <v>11829</v>
      </c>
      <c r="B7311">
        <v>4</v>
      </c>
      <c r="C7311" t="s">
        <v>32259</v>
      </c>
      <c r="D7311">
        <v>38140498</v>
      </c>
    </row>
    <row r="7312" spans="1:4" x14ac:dyDescent="0.2">
      <c r="A7312" t="s">
        <v>2267</v>
      </c>
      <c r="B7312">
        <v>1</v>
      </c>
      <c r="C7312" t="s">
        <v>32260</v>
      </c>
      <c r="D7312">
        <v>21100678</v>
      </c>
    </row>
    <row r="7313" spans="1:4" x14ac:dyDescent="0.2">
      <c r="A7313" t="s">
        <v>6442</v>
      </c>
      <c r="B7313">
        <v>1</v>
      </c>
      <c r="C7313" t="s">
        <v>32261</v>
      </c>
      <c r="D7313">
        <v>32220011</v>
      </c>
    </row>
    <row r="7314" spans="1:4" x14ac:dyDescent="0.2">
      <c r="A7314" t="s">
        <v>6442</v>
      </c>
      <c r="B7314">
        <v>2</v>
      </c>
      <c r="C7314" t="s">
        <v>32262</v>
      </c>
      <c r="D7314">
        <v>32220024</v>
      </c>
    </row>
    <row r="7315" spans="1:4" x14ac:dyDescent="0.2">
      <c r="A7315" t="s">
        <v>6442</v>
      </c>
      <c r="B7315">
        <v>3</v>
      </c>
      <c r="C7315" t="s">
        <v>32263</v>
      </c>
      <c r="D7315">
        <v>32220519</v>
      </c>
    </row>
    <row r="7316" spans="1:4" x14ac:dyDescent="0.2">
      <c r="A7316" t="s">
        <v>2836</v>
      </c>
      <c r="B7316">
        <v>1</v>
      </c>
      <c r="C7316" t="s">
        <v>32264</v>
      </c>
      <c r="D7316">
        <v>21100655</v>
      </c>
    </row>
    <row r="7317" spans="1:4" x14ac:dyDescent="0.2">
      <c r="A7317" t="s">
        <v>2836</v>
      </c>
      <c r="B7317">
        <v>2</v>
      </c>
      <c r="C7317" t="s">
        <v>32265</v>
      </c>
      <c r="D7317">
        <v>21100678</v>
      </c>
    </row>
    <row r="7318" spans="1:4" x14ac:dyDescent="0.2">
      <c r="A7318" t="s">
        <v>2836</v>
      </c>
      <c r="B7318">
        <v>3</v>
      </c>
      <c r="C7318" t="s">
        <v>32266</v>
      </c>
      <c r="D7318">
        <v>21100688</v>
      </c>
    </row>
    <row r="7319" spans="1:4" x14ac:dyDescent="0.2">
      <c r="A7319" t="s">
        <v>2836</v>
      </c>
      <c r="B7319">
        <v>4</v>
      </c>
      <c r="C7319" t="s">
        <v>32267</v>
      </c>
      <c r="D7319">
        <v>38160640</v>
      </c>
    </row>
    <row r="7320" spans="1:4" x14ac:dyDescent="0.2">
      <c r="A7320" t="s">
        <v>2836</v>
      </c>
      <c r="B7320">
        <v>5</v>
      </c>
      <c r="C7320" t="s">
        <v>32268</v>
      </c>
      <c r="D7320">
        <v>38160666</v>
      </c>
    </row>
    <row r="7321" spans="1:4" x14ac:dyDescent="0.2">
      <c r="A7321" t="s">
        <v>7389</v>
      </c>
      <c r="B7321">
        <v>1</v>
      </c>
      <c r="C7321" t="s">
        <v>32269</v>
      </c>
      <c r="D7321">
        <v>22130003</v>
      </c>
    </row>
    <row r="7322" spans="1:4" x14ac:dyDescent="0.2">
      <c r="A7322" t="s">
        <v>7389</v>
      </c>
      <c r="B7322">
        <v>2</v>
      </c>
      <c r="C7322" t="s">
        <v>32270</v>
      </c>
      <c r="D7322">
        <v>22130663</v>
      </c>
    </row>
    <row r="7323" spans="1:4" x14ac:dyDescent="0.2">
      <c r="A7323" t="s">
        <v>7389</v>
      </c>
      <c r="B7323">
        <v>3</v>
      </c>
      <c r="C7323" t="s">
        <v>32271</v>
      </c>
      <c r="D7323">
        <v>22130667</v>
      </c>
    </row>
    <row r="7324" spans="1:4" x14ac:dyDescent="0.2">
      <c r="A7324" t="s">
        <v>7389</v>
      </c>
      <c r="B7324">
        <v>4</v>
      </c>
      <c r="C7324" t="s">
        <v>32272</v>
      </c>
      <c r="D7324">
        <v>37220001</v>
      </c>
    </row>
    <row r="7325" spans="1:4" x14ac:dyDescent="0.2">
      <c r="A7325" t="s">
        <v>7389</v>
      </c>
      <c r="B7325">
        <v>5</v>
      </c>
      <c r="C7325" t="s">
        <v>32273</v>
      </c>
      <c r="D7325">
        <v>37220003</v>
      </c>
    </row>
    <row r="7326" spans="1:4" x14ac:dyDescent="0.2">
      <c r="A7326" t="s">
        <v>7389</v>
      </c>
      <c r="B7326">
        <v>6</v>
      </c>
      <c r="C7326" t="s">
        <v>32274</v>
      </c>
      <c r="D7326">
        <v>37220004</v>
      </c>
    </row>
    <row r="7327" spans="1:4" x14ac:dyDescent="0.2">
      <c r="A7327" t="s">
        <v>1569</v>
      </c>
      <c r="B7327">
        <v>1</v>
      </c>
      <c r="C7327" t="s">
        <v>32275</v>
      </c>
      <c r="D7327">
        <v>62230002</v>
      </c>
    </row>
    <row r="7328" spans="1:4" x14ac:dyDescent="0.2">
      <c r="A7328" t="s">
        <v>1569</v>
      </c>
      <c r="B7328">
        <v>2</v>
      </c>
      <c r="C7328" t="s">
        <v>32276</v>
      </c>
      <c r="D7328">
        <v>62230003</v>
      </c>
    </row>
    <row r="7329" spans="1:4" x14ac:dyDescent="0.2">
      <c r="A7329" t="s">
        <v>1569</v>
      </c>
      <c r="B7329">
        <v>3</v>
      </c>
      <c r="C7329" t="s">
        <v>32277</v>
      </c>
      <c r="D7329">
        <v>62230428</v>
      </c>
    </row>
    <row r="7330" spans="1:4" x14ac:dyDescent="0.2">
      <c r="A7330" t="s">
        <v>1569</v>
      </c>
      <c r="B7330">
        <v>4</v>
      </c>
      <c r="C7330" t="s">
        <v>32278</v>
      </c>
      <c r="D7330">
        <v>62230488</v>
      </c>
    </row>
    <row r="7331" spans="1:4" x14ac:dyDescent="0.2">
      <c r="A7331" t="s">
        <v>7240</v>
      </c>
      <c r="B7331">
        <v>1</v>
      </c>
      <c r="C7331" t="s">
        <v>32279</v>
      </c>
      <c r="D7331">
        <v>93100018</v>
      </c>
    </row>
    <row r="7332" spans="1:4" x14ac:dyDescent="0.2">
      <c r="A7332" t="s">
        <v>7240</v>
      </c>
      <c r="B7332">
        <v>2</v>
      </c>
      <c r="C7332" t="s">
        <v>32280</v>
      </c>
      <c r="D7332">
        <v>93100020</v>
      </c>
    </row>
    <row r="7333" spans="1:4" x14ac:dyDescent="0.2">
      <c r="A7333" t="s">
        <v>7240</v>
      </c>
      <c r="B7333">
        <v>3</v>
      </c>
      <c r="C7333" t="s">
        <v>32281</v>
      </c>
      <c r="D7333">
        <v>93100023</v>
      </c>
    </row>
    <row r="7334" spans="1:4" x14ac:dyDescent="0.2">
      <c r="A7334" t="s">
        <v>7736</v>
      </c>
      <c r="B7334">
        <v>1</v>
      </c>
      <c r="C7334" t="s">
        <v>32282</v>
      </c>
      <c r="D7334">
        <v>32460001</v>
      </c>
    </row>
    <row r="7335" spans="1:4" x14ac:dyDescent="0.2">
      <c r="A7335" t="s">
        <v>7736</v>
      </c>
      <c r="B7335">
        <v>2</v>
      </c>
      <c r="C7335" t="s">
        <v>32283</v>
      </c>
      <c r="D7335">
        <v>32460017</v>
      </c>
    </row>
    <row r="7336" spans="1:4" x14ac:dyDescent="0.2">
      <c r="A7336" t="s">
        <v>7736</v>
      </c>
      <c r="B7336">
        <v>3</v>
      </c>
      <c r="C7336" t="s">
        <v>32284</v>
      </c>
      <c r="D7336">
        <v>32460020</v>
      </c>
    </row>
    <row r="7337" spans="1:4" x14ac:dyDescent="0.2">
      <c r="A7337" t="s">
        <v>859</v>
      </c>
      <c r="B7337">
        <v>1</v>
      </c>
      <c r="C7337" t="s">
        <v>32285</v>
      </c>
      <c r="D7337">
        <v>22130644</v>
      </c>
    </row>
    <row r="7338" spans="1:4" x14ac:dyDescent="0.2">
      <c r="A7338" t="s">
        <v>859</v>
      </c>
      <c r="B7338">
        <v>2</v>
      </c>
      <c r="C7338" t="s">
        <v>32286</v>
      </c>
      <c r="D7338">
        <v>22130678</v>
      </c>
    </row>
    <row r="7339" spans="1:4" x14ac:dyDescent="0.2">
      <c r="A7339" t="s">
        <v>859</v>
      </c>
      <c r="B7339">
        <v>3</v>
      </c>
      <c r="C7339" t="s">
        <v>32287</v>
      </c>
      <c r="D7339">
        <v>37220987</v>
      </c>
    </row>
    <row r="7340" spans="1:4" x14ac:dyDescent="0.2">
      <c r="A7340" t="s">
        <v>11504</v>
      </c>
      <c r="B7340">
        <v>1</v>
      </c>
      <c r="C7340" t="s">
        <v>32288</v>
      </c>
      <c r="D7340">
        <v>34200001</v>
      </c>
    </row>
    <row r="7341" spans="1:4" x14ac:dyDescent="0.2">
      <c r="A7341" t="s">
        <v>11504</v>
      </c>
      <c r="B7341">
        <v>2</v>
      </c>
      <c r="C7341" t="s">
        <v>32289</v>
      </c>
      <c r="D7341">
        <v>34200002</v>
      </c>
    </row>
    <row r="7342" spans="1:4" x14ac:dyDescent="0.2">
      <c r="A7342" t="s">
        <v>11504</v>
      </c>
      <c r="B7342">
        <v>3</v>
      </c>
      <c r="C7342" t="s">
        <v>32290</v>
      </c>
      <c r="D7342">
        <v>34200011</v>
      </c>
    </row>
    <row r="7343" spans="1:4" x14ac:dyDescent="0.2">
      <c r="A7343" t="s">
        <v>11504</v>
      </c>
      <c r="B7343">
        <v>4</v>
      </c>
      <c r="C7343" t="s">
        <v>32291</v>
      </c>
      <c r="D7343">
        <v>34200017</v>
      </c>
    </row>
    <row r="7344" spans="1:4" x14ac:dyDescent="0.2">
      <c r="A7344" t="s">
        <v>11504</v>
      </c>
      <c r="B7344">
        <v>5</v>
      </c>
      <c r="C7344" t="s">
        <v>32292</v>
      </c>
      <c r="D7344">
        <v>34200027</v>
      </c>
    </row>
    <row r="7345" spans="1:4" x14ac:dyDescent="0.2">
      <c r="A7345" t="s">
        <v>11504</v>
      </c>
      <c r="B7345">
        <v>6</v>
      </c>
      <c r="C7345" t="s">
        <v>32293</v>
      </c>
      <c r="D7345">
        <v>34200029</v>
      </c>
    </row>
    <row r="7346" spans="1:4" x14ac:dyDescent="0.2">
      <c r="A7346" t="s">
        <v>10483</v>
      </c>
      <c r="B7346">
        <v>1</v>
      </c>
      <c r="C7346" t="s">
        <v>32294</v>
      </c>
      <c r="D7346">
        <v>62230002</v>
      </c>
    </row>
    <row r="7347" spans="1:4" x14ac:dyDescent="0.2">
      <c r="A7347" t="s">
        <v>10483</v>
      </c>
      <c r="B7347">
        <v>2</v>
      </c>
      <c r="C7347" t="s">
        <v>32295</v>
      </c>
      <c r="D7347">
        <v>62230003</v>
      </c>
    </row>
    <row r="7348" spans="1:4" x14ac:dyDescent="0.2">
      <c r="A7348" t="s">
        <v>10483</v>
      </c>
      <c r="B7348">
        <v>3</v>
      </c>
      <c r="C7348" t="s">
        <v>32296</v>
      </c>
      <c r="D7348">
        <v>62230411</v>
      </c>
    </row>
    <row r="7349" spans="1:4" x14ac:dyDescent="0.2">
      <c r="A7349" t="s">
        <v>10483</v>
      </c>
      <c r="B7349">
        <v>4</v>
      </c>
      <c r="C7349" t="s">
        <v>32297</v>
      </c>
      <c r="D7349">
        <v>62230488</v>
      </c>
    </row>
    <row r="7350" spans="1:4" x14ac:dyDescent="0.2">
      <c r="A7350" t="s">
        <v>10483</v>
      </c>
      <c r="B7350">
        <v>5</v>
      </c>
      <c r="C7350" t="s">
        <v>32298</v>
      </c>
      <c r="D7350">
        <v>62231067</v>
      </c>
    </row>
    <row r="7351" spans="1:4" x14ac:dyDescent="0.2">
      <c r="A7351" t="s">
        <v>11681</v>
      </c>
      <c r="B7351">
        <v>1</v>
      </c>
      <c r="C7351" t="s">
        <v>32299</v>
      </c>
      <c r="D7351">
        <v>62320017</v>
      </c>
    </row>
    <row r="7352" spans="1:4" x14ac:dyDescent="0.2">
      <c r="A7352" t="s">
        <v>11681</v>
      </c>
      <c r="B7352">
        <v>2</v>
      </c>
      <c r="C7352" t="s">
        <v>32300</v>
      </c>
      <c r="D7352">
        <v>62520001</v>
      </c>
    </row>
    <row r="7353" spans="1:4" x14ac:dyDescent="0.2">
      <c r="A7353" t="s">
        <v>11681</v>
      </c>
      <c r="B7353">
        <v>3</v>
      </c>
      <c r="C7353" t="s">
        <v>32301</v>
      </c>
      <c r="D7353">
        <v>62520011</v>
      </c>
    </row>
    <row r="7354" spans="1:4" x14ac:dyDescent="0.2">
      <c r="A7354" t="s">
        <v>11681</v>
      </c>
      <c r="B7354">
        <v>4</v>
      </c>
      <c r="C7354" t="s">
        <v>32302</v>
      </c>
      <c r="D7354">
        <v>62520258</v>
      </c>
    </row>
    <row r="7355" spans="1:4" x14ac:dyDescent="0.2">
      <c r="A7355" t="s">
        <v>11681</v>
      </c>
      <c r="B7355">
        <v>5</v>
      </c>
      <c r="C7355" t="s">
        <v>32303</v>
      </c>
      <c r="D7355">
        <v>63300079</v>
      </c>
    </row>
    <row r="7356" spans="1:4" x14ac:dyDescent="0.2">
      <c r="A7356" t="s">
        <v>11681</v>
      </c>
      <c r="B7356">
        <v>6</v>
      </c>
      <c r="C7356" t="s">
        <v>32304</v>
      </c>
      <c r="D7356">
        <v>65200044</v>
      </c>
    </row>
    <row r="7357" spans="1:4" x14ac:dyDescent="0.2">
      <c r="A7357" t="s">
        <v>6409</v>
      </c>
      <c r="B7357">
        <v>1</v>
      </c>
      <c r="C7357" t="s">
        <v>32305</v>
      </c>
      <c r="D7357">
        <v>37130743</v>
      </c>
    </row>
    <row r="7358" spans="1:4" x14ac:dyDescent="0.2">
      <c r="A7358" t="s">
        <v>6409</v>
      </c>
      <c r="B7358">
        <v>2</v>
      </c>
      <c r="C7358" t="s">
        <v>32306</v>
      </c>
      <c r="D7358">
        <v>37210002</v>
      </c>
    </row>
    <row r="7359" spans="1:4" x14ac:dyDescent="0.2">
      <c r="A7359" t="s">
        <v>4718</v>
      </c>
      <c r="B7359">
        <v>1</v>
      </c>
      <c r="C7359" t="s">
        <v>32307</v>
      </c>
      <c r="D7359">
        <v>35321242</v>
      </c>
    </row>
    <row r="7360" spans="1:4" x14ac:dyDescent="0.2">
      <c r="A7360" t="s">
        <v>4718</v>
      </c>
      <c r="B7360">
        <v>2</v>
      </c>
      <c r="C7360" t="s">
        <v>32308</v>
      </c>
      <c r="D7360">
        <v>35321465</v>
      </c>
    </row>
    <row r="7361" spans="1:4" x14ac:dyDescent="0.2">
      <c r="A7361" t="s">
        <v>4718</v>
      </c>
      <c r="B7361">
        <v>3</v>
      </c>
      <c r="C7361" t="s">
        <v>32309</v>
      </c>
      <c r="D7361">
        <v>35321479</v>
      </c>
    </row>
    <row r="7362" spans="1:4" x14ac:dyDescent="0.2">
      <c r="A7362" t="s">
        <v>4718</v>
      </c>
      <c r="B7362">
        <v>4</v>
      </c>
      <c r="C7362" t="s">
        <v>32310</v>
      </c>
      <c r="D7362">
        <v>35321486</v>
      </c>
    </row>
    <row r="7363" spans="1:4" x14ac:dyDescent="0.2">
      <c r="A7363" t="s">
        <v>4718</v>
      </c>
      <c r="B7363">
        <v>5</v>
      </c>
      <c r="C7363" t="s">
        <v>32311</v>
      </c>
      <c r="D7363">
        <v>35321487</v>
      </c>
    </row>
    <row r="7364" spans="1:4" x14ac:dyDescent="0.2">
      <c r="A7364" t="s">
        <v>1795</v>
      </c>
      <c r="B7364">
        <v>1</v>
      </c>
      <c r="C7364" t="s">
        <v>32312</v>
      </c>
      <c r="D7364">
        <v>16100764</v>
      </c>
    </row>
    <row r="7365" spans="1:4" x14ac:dyDescent="0.2">
      <c r="A7365" t="s">
        <v>4223</v>
      </c>
      <c r="B7365">
        <v>1</v>
      </c>
      <c r="C7365" t="s">
        <v>32313</v>
      </c>
      <c r="D7365">
        <v>62231022</v>
      </c>
    </row>
    <row r="7366" spans="1:4" x14ac:dyDescent="0.2">
      <c r="A7366" t="s">
        <v>8361</v>
      </c>
      <c r="B7366">
        <v>1</v>
      </c>
      <c r="C7366" t="s">
        <v>32314</v>
      </c>
      <c r="D7366">
        <v>35321111</v>
      </c>
    </row>
    <row r="7367" spans="1:4" x14ac:dyDescent="0.2">
      <c r="A7367" t="s">
        <v>8361</v>
      </c>
      <c r="B7367">
        <v>2</v>
      </c>
      <c r="C7367" t="s">
        <v>32315</v>
      </c>
      <c r="D7367">
        <v>35321516</v>
      </c>
    </row>
    <row r="7368" spans="1:4" x14ac:dyDescent="0.2">
      <c r="A7368" t="s">
        <v>8361</v>
      </c>
      <c r="B7368">
        <v>3</v>
      </c>
      <c r="C7368" t="s">
        <v>32316</v>
      </c>
      <c r="D7368">
        <v>35321555</v>
      </c>
    </row>
    <row r="7369" spans="1:4" x14ac:dyDescent="0.2">
      <c r="A7369" t="s">
        <v>9193</v>
      </c>
      <c r="B7369">
        <v>1</v>
      </c>
      <c r="C7369" t="s">
        <v>32317</v>
      </c>
      <c r="D7369">
        <v>32210754</v>
      </c>
    </row>
    <row r="7370" spans="1:4" x14ac:dyDescent="0.2">
      <c r="A7370" t="s">
        <v>3502</v>
      </c>
      <c r="B7370">
        <v>1</v>
      </c>
      <c r="C7370" t="s">
        <v>32318</v>
      </c>
      <c r="D7370">
        <v>62231012</v>
      </c>
    </row>
    <row r="7371" spans="1:4" x14ac:dyDescent="0.2">
      <c r="A7371" t="s">
        <v>3502</v>
      </c>
      <c r="B7371">
        <v>2</v>
      </c>
      <c r="C7371" t="s">
        <v>32319</v>
      </c>
      <c r="D7371">
        <v>62231074</v>
      </c>
    </row>
    <row r="7372" spans="1:4" x14ac:dyDescent="0.2">
      <c r="A7372" t="s">
        <v>7478</v>
      </c>
      <c r="B7372">
        <v>1</v>
      </c>
      <c r="C7372" t="s">
        <v>32320</v>
      </c>
      <c r="D7372">
        <v>72300411</v>
      </c>
    </row>
    <row r="7373" spans="1:4" x14ac:dyDescent="0.2">
      <c r="A7373" t="s">
        <v>7478</v>
      </c>
      <c r="B7373">
        <v>2</v>
      </c>
      <c r="C7373" t="s">
        <v>32321</v>
      </c>
      <c r="D7373">
        <v>72300488</v>
      </c>
    </row>
    <row r="7374" spans="1:4" x14ac:dyDescent="0.2">
      <c r="A7374" t="s">
        <v>5566</v>
      </c>
      <c r="B7374">
        <v>1</v>
      </c>
      <c r="C7374" t="s">
        <v>32322</v>
      </c>
      <c r="D7374">
        <v>32220519</v>
      </c>
    </row>
    <row r="7375" spans="1:4" x14ac:dyDescent="0.2">
      <c r="A7375" t="s">
        <v>3805</v>
      </c>
      <c r="B7375">
        <v>1</v>
      </c>
      <c r="C7375" t="s">
        <v>32323</v>
      </c>
      <c r="D7375">
        <v>34200006</v>
      </c>
    </row>
    <row r="7376" spans="1:4" x14ac:dyDescent="0.2">
      <c r="A7376" t="s">
        <v>3805</v>
      </c>
      <c r="B7376">
        <v>2</v>
      </c>
      <c r="C7376" t="s">
        <v>32324</v>
      </c>
      <c r="D7376">
        <v>34200013</v>
      </c>
    </row>
    <row r="7377" spans="1:4" x14ac:dyDescent="0.2">
      <c r="A7377" t="s">
        <v>3805</v>
      </c>
      <c r="B7377">
        <v>3</v>
      </c>
      <c r="C7377" t="s">
        <v>32325</v>
      </c>
      <c r="D7377">
        <v>34200021</v>
      </c>
    </row>
    <row r="7378" spans="1:4" x14ac:dyDescent="0.2">
      <c r="A7378" t="s">
        <v>3805</v>
      </c>
      <c r="B7378">
        <v>4</v>
      </c>
      <c r="C7378" t="s">
        <v>32326</v>
      </c>
      <c r="D7378">
        <v>34200027</v>
      </c>
    </row>
    <row r="7379" spans="1:4" x14ac:dyDescent="0.2">
      <c r="A7379" t="s">
        <v>10617</v>
      </c>
      <c r="B7379">
        <v>1</v>
      </c>
      <c r="C7379" t="s">
        <v>32327</v>
      </c>
      <c r="D7379">
        <v>16100711</v>
      </c>
    </row>
    <row r="7380" spans="1:4" x14ac:dyDescent="0.2">
      <c r="A7380" t="s">
        <v>10617</v>
      </c>
      <c r="B7380">
        <v>2</v>
      </c>
      <c r="C7380" t="s">
        <v>32328</v>
      </c>
      <c r="D7380">
        <v>16100787</v>
      </c>
    </row>
    <row r="7381" spans="1:4" x14ac:dyDescent="0.2">
      <c r="A7381" t="s">
        <v>10617</v>
      </c>
      <c r="B7381">
        <v>3</v>
      </c>
      <c r="C7381" t="s">
        <v>32329</v>
      </c>
      <c r="D7381">
        <v>16100793</v>
      </c>
    </row>
    <row r="7382" spans="1:4" x14ac:dyDescent="0.2">
      <c r="A7382" t="s">
        <v>10617</v>
      </c>
      <c r="B7382">
        <v>4</v>
      </c>
      <c r="C7382" t="s">
        <v>32330</v>
      </c>
      <c r="D7382">
        <v>16100902</v>
      </c>
    </row>
    <row r="7383" spans="1:4" x14ac:dyDescent="0.2">
      <c r="A7383" t="s">
        <v>10617</v>
      </c>
      <c r="B7383">
        <v>5</v>
      </c>
      <c r="C7383" t="s">
        <v>32331</v>
      </c>
      <c r="D7383">
        <v>16200144</v>
      </c>
    </row>
    <row r="7384" spans="1:4" x14ac:dyDescent="0.2">
      <c r="A7384" t="s">
        <v>2312</v>
      </c>
      <c r="B7384">
        <v>1</v>
      </c>
      <c r="C7384" t="s">
        <v>32332</v>
      </c>
      <c r="D7384">
        <v>36110001</v>
      </c>
    </row>
    <row r="7385" spans="1:4" x14ac:dyDescent="0.2">
      <c r="A7385" t="s">
        <v>2285</v>
      </c>
      <c r="B7385">
        <v>1</v>
      </c>
      <c r="C7385" t="s">
        <v>32333</v>
      </c>
      <c r="D7385">
        <v>34200017</v>
      </c>
    </row>
    <row r="7386" spans="1:4" x14ac:dyDescent="0.2">
      <c r="A7386" t="s">
        <v>6530</v>
      </c>
      <c r="B7386">
        <v>1</v>
      </c>
      <c r="C7386" t="s">
        <v>32334</v>
      </c>
      <c r="D7386">
        <v>13230234</v>
      </c>
    </row>
    <row r="7387" spans="1:4" x14ac:dyDescent="0.2">
      <c r="A7387" t="s">
        <v>6530</v>
      </c>
      <c r="B7387">
        <v>2</v>
      </c>
      <c r="C7387" t="s">
        <v>32335</v>
      </c>
      <c r="D7387">
        <v>13230264</v>
      </c>
    </row>
    <row r="7388" spans="1:4" x14ac:dyDescent="0.2">
      <c r="A7388" t="s">
        <v>6530</v>
      </c>
      <c r="B7388">
        <v>3</v>
      </c>
      <c r="C7388" t="s">
        <v>32336</v>
      </c>
      <c r="D7388">
        <v>13230417</v>
      </c>
    </row>
    <row r="7389" spans="1:4" x14ac:dyDescent="0.2">
      <c r="A7389" t="s">
        <v>6530</v>
      </c>
      <c r="B7389">
        <v>4</v>
      </c>
      <c r="C7389" t="s">
        <v>32337</v>
      </c>
      <c r="D7389">
        <v>13230487</v>
      </c>
    </row>
    <row r="7390" spans="1:4" x14ac:dyDescent="0.2">
      <c r="A7390" t="s">
        <v>6530</v>
      </c>
      <c r="B7390">
        <v>5</v>
      </c>
      <c r="C7390" t="s">
        <v>32338</v>
      </c>
      <c r="D7390">
        <v>13230518</v>
      </c>
    </row>
    <row r="7391" spans="1:4" x14ac:dyDescent="0.2">
      <c r="A7391" t="s">
        <v>6530</v>
      </c>
      <c r="B7391">
        <v>6</v>
      </c>
      <c r="C7391" t="s">
        <v>32339</v>
      </c>
      <c r="D7391">
        <v>13230582</v>
      </c>
    </row>
    <row r="7392" spans="1:4" x14ac:dyDescent="0.2">
      <c r="A7392" t="s">
        <v>6530</v>
      </c>
      <c r="B7392">
        <v>7</v>
      </c>
      <c r="C7392" t="s">
        <v>32340</v>
      </c>
      <c r="D7392">
        <v>13230666</v>
      </c>
    </row>
    <row r="7393" spans="1:4" x14ac:dyDescent="0.2">
      <c r="A7393" t="s">
        <v>8581</v>
      </c>
      <c r="B7393">
        <v>1</v>
      </c>
      <c r="C7393" t="s">
        <v>32341</v>
      </c>
      <c r="D7393">
        <v>72300411</v>
      </c>
    </row>
    <row r="7394" spans="1:4" x14ac:dyDescent="0.2">
      <c r="A7394" t="s">
        <v>4661</v>
      </c>
      <c r="B7394">
        <v>1</v>
      </c>
      <c r="C7394" t="s">
        <v>32342</v>
      </c>
      <c r="D7394">
        <v>36230831</v>
      </c>
    </row>
    <row r="7395" spans="1:4" x14ac:dyDescent="0.2">
      <c r="A7395" t="s">
        <v>4661</v>
      </c>
      <c r="B7395">
        <v>2</v>
      </c>
      <c r="C7395" t="s">
        <v>32343</v>
      </c>
      <c r="D7395">
        <v>36230933</v>
      </c>
    </row>
    <row r="7396" spans="1:4" x14ac:dyDescent="0.2">
      <c r="A7396" t="s">
        <v>4661</v>
      </c>
      <c r="B7396">
        <v>3</v>
      </c>
      <c r="C7396" t="s">
        <v>32344</v>
      </c>
      <c r="D7396">
        <v>37130776</v>
      </c>
    </row>
    <row r="7397" spans="1:4" x14ac:dyDescent="0.2">
      <c r="A7397" t="s">
        <v>1747</v>
      </c>
      <c r="B7397">
        <v>1</v>
      </c>
      <c r="C7397" t="s">
        <v>32345</v>
      </c>
      <c r="D7397">
        <v>34200006</v>
      </c>
    </row>
    <row r="7398" spans="1:4" x14ac:dyDescent="0.2">
      <c r="A7398" t="s">
        <v>1747</v>
      </c>
      <c r="B7398">
        <v>2</v>
      </c>
      <c r="C7398" t="s">
        <v>32346</v>
      </c>
      <c r="D7398">
        <v>34200007</v>
      </c>
    </row>
    <row r="7399" spans="1:4" x14ac:dyDescent="0.2">
      <c r="A7399" t="s">
        <v>1747</v>
      </c>
      <c r="B7399">
        <v>3</v>
      </c>
      <c r="C7399" t="s">
        <v>32347</v>
      </c>
      <c r="D7399">
        <v>44300001</v>
      </c>
    </row>
    <row r="7400" spans="1:4" x14ac:dyDescent="0.2">
      <c r="A7400" t="s">
        <v>10189</v>
      </c>
      <c r="B7400">
        <v>1</v>
      </c>
      <c r="C7400" t="s">
        <v>32348</v>
      </c>
      <c r="D7400">
        <v>37510008</v>
      </c>
    </row>
    <row r="7401" spans="1:4" x14ac:dyDescent="0.2">
      <c r="A7401" t="s">
        <v>10189</v>
      </c>
      <c r="B7401">
        <v>2</v>
      </c>
      <c r="C7401" t="s">
        <v>32349</v>
      </c>
      <c r="D7401">
        <v>37610006</v>
      </c>
    </row>
    <row r="7402" spans="1:4" x14ac:dyDescent="0.2">
      <c r="A7402" t="s">
        <v>10189</v>
      </c>
      <c r="B7402">
        <v>3</v>
      </c>
      <c r="C7402" t="s">
        <v>32350</v>
      </c>
      <c r="D7402">
        <v>37620004</v>
      </c>
    </row>
    <row r="7403" spans="1:4" x14ac:dyDescent="0.2">
      <c r="A7403" t="s">
        <v>10189</v>
      </c>
      <c r="B7403">
        <v>4</v>
      </c>
      <c r="C7403" t="s">
        <v>32351</v>
      </c>
      <c r="D7403">
        <v>37620017</v>
      </c>
    </row>
    <row r="7404" spans="1:4" x14ac:dyDescent="0.2">
      <c r="A7404" t="s">
        <v>10189</v>
      </c>
      <c r="B7404">
        <v>5</v>
      </c>
      <c r="C7404" t="s">
        <v>32352</v>
      </c>
      <c r="D7404">
        <v>37731755</v>
      </c>
    </row>
    <row r="7405" spans="1:4" x14ac:dyDescent="0.2">
      <c r="A7405" t="s">
        <v>3643</v>
      </c>
      <c r="B7405">
        <v>1</v>
      </c>
      <c r="C7405" t="s">
        <v>32353</v>
      </c>
      <c r="D7405">
        <v>32230023</v>
      </c>
    </row>
    <row r="7406" spans="1:4" x14ac:dyDescent="0.2">
      <c r="A7406" t="s">
        <v>3643</v>
      </c>
      <c r="B7406">
        <v>2</v>
      </c>
      <c r="C7406" t="s">
        <v>32354</v>
      </c>
      <c r="D7406">
        <v>32230086</v>
      </c>
    </row>
    <row r="7407" spans="1:4" x14ac:dyDescent="0.2">
      <c r="A7407" t="s">
        <v>3643</v>
      </c>
      <c r="B7407">
        <v>3</v>
      </c>
      <c r="C7407" t="s">
        <v>32355</v>
      </c>
      <c r="D7407">
        <v>32230400</v>
      </c>
    </row>
    <row r="7408" spans="1:4" x14ac:dyDescent="0.2">
      <c r="A7408" t="s">
        <v>9352</v>
      </c>
      <c r="B7408">
        <v>1</v>
      </c>
      <c r="C7408" t="s">
        <v>32356</v>
      </c>
      <c r="D7408">
        <v>34200002</v>
      </c>
    </row>
    <row r="7409" spans="1:4" x14ac:dyDescent="0.2">
      <c r="A7409" t="s">
        <v>9352</v>
      </c>
      <c r="B7409">
        <v>2</v>
      </c>
      <c r="C7409" t="s">
        <v>32357</v>
      </c>
      <c r="D7409">
        <v>34200003</v>
      </c>
    </row>
    <row r="7410" spans="1:4" x14ac:dyDescent="0.2">
      <c r="A7410" t="s">
        <v>9352</v>
      </c>
      <c r="B7410">
        <v>3</v>
      </c>
      <c r="C7410" t="s">
        <v>32358</v>
      </c>
      <c r="D7410">
        <v>34200014</v>
      </c>
    </row>
    <row r="7411" spans="1:4" x14ac:dyDescent="0.2">
      <c r="A7411" t="s">
        <v>9352</v>
      </c>
      <c r="B7411">
        <v>4</v>
      </c>
      <c r="C7411" t="s">
        <v>32359</v>
      </c>
      <c r="D7411">
        <v>34200029</v>
      </c>
    </row>
    <row r="7412" spans="1:4" x14ac:dyDescent="0.2">
      <c r="A7412" t="s">
        <v>5791</v>
      </c>
      <c r="B7412">
        <v>1</v>
      </c>
      <c r="C7412" t="s">
        <v>32360</v>
      </c>
      <c r="D7412">
        <v>32400017</v>
      </c>
    </row>
    <row r="7413" spans="1:4" x14ac:dyDescent="0.2">
      <c r="A7413" t="s">
        <v>1858</v>
      </c>
      <c r="B7413">
        <v>1</v>
      </c>
      <c r="C7413" t="s">
        <v>32361</v>
      </c>
      <c r="D7413">
        <v>32220011</v>
      </c>
    </row>
    <row r="7414" spans="1:4" x14ac:dyDescent="0.2">
      <c r="A7414" t="s">
        <v>7407</v>
      </c>
      <c r="B7414">
        <v>1</v>
      </c>
      <c r="C7414" t="s">
        <v>32362</v>
      </c>
      <c r="D7414">
        <v>12410005</v>
      </c>
    </row>
    <row r="7415" spans="1:4" x14ac:dyDescent="0.2">
      <c r="A7415" t="s">
        <v>7407</v>
      </c>
      <c r="B7415">
        <v>2</v>
      </c>
      <c r="C7415" t="s">
        <v>32363</v>
      </c>
      <c r="D7415">
        <v>12410006</v>
      </c>
    </row>
    <row r="7416" spans="1:4" x14ac:dyDescent="0.2">
      <c r="A7416" t="s">
        <v>7407</v>
      </c>
      <c r="B7416">
        <v>3</v>
      </c>
      <c r="C7416" t="s">
        <v>32364</v>
      </c>
      <c r="D7416">
        <v>12410012</v>
      </c>
    </row>
    <row r="7417" spans="1:4" x14ac:dyDescent="0.2">
      <c r="A7417" t="s">
        <v>7407</v>
      </c>
      <c r="B7417">
        <v>4</v>
      </c>
      <c r="C7417" t="s">
        <v>32365</v>
      </c>
      <c r="D7417">
        <v>37540014</v>
      </c>
    </row>
    <row r="7418" spans="1:4" x14ac:dyDescent="0.2">
      <c r="A7418" t="s">
        <v>7407</v>
      </c>
      <c r="B7418">
        <v>5</v>
      </c>
      <c r="C7418" t="s">
        <v>32366</v>
      </c>
      <c r="D7418">
        <v>37540023</v>
      </c>
    </row>
    <row r="7419" spans="1:4" x14ac:dyDescent="0.2">
      <c r="A7419" t="s">
        <v>7407</v>
      </c>
      <c r="B7419">
        <v>6</v>
      </c>
      <c r="C7419" t="s">
        <v>32367</v>
      </c>
      <c r="D7419">
        <v>37710002</v>
      </c>
    </row>
    <row r="7420" spans="1:4" x14ac:dyDescent="0.2">
      <c r="A7420" t="s">
        <v>7407</v>
      </c>
      <c r="B7420">
        <v>7</v>
      </c>
      <c r="C7420" t="s">
        <v>32368</v>
      </c>
      <c r="D7420">
        <v>37710529</v>
      </c>
    </row>
    <row r="7421" spans="1:4" x14ac:dyDescent="0.2">
      <c r="A7421" t="s">
        <v>7407</v>
      </c>
      <c r="B7421">
        <v>8</v>
      </c>
      <c r="C7421" t="s">
        <v>32369</v>
      </c>
      <c r="D7421">
        <v>37720020</v>
      </c>
    </row>
    <row r="7422" spans="1:4" x14ac:dyDescent="0.2">
      <c r="A7422" t="s">
        <v>7407</v>
      </c>
      <c r="B7422">
        <v>9</v>
      </c>
      <c r="C7422" t="s">
        <v>32370</v>
      </c>
      <c r="D7422">
        <v>37720051</v>
      </c>
    </row>
    <row r="7423" spans="1:4" x14ac:dyDescent="0.2">
      <c r="A7423" t="s">
        <v>9112</v>
      </c>
      <c r="B7423">
        <v>1</v>
      </c>
      <c r="C7423" t="s">
        <v>32371</v>
      </c>
      <c r="D7423">
        <v>42320718</v>
      </c>
    </row>
    <row r="7424" spans="1:4" x14ac:dyDescent="0.2">
      <c r="A7424" t="s">
        <v>9112</v>
      </c>
      <c r="B7424">
        <v>2</v>
      </c>
      <c r="C7424" t="s">
        <v>32372</v>
      </c>
      <c r="D7424">
        <v>42320755</v>
      </c>
    </row>
    <row r="7425" spans="1:4" x14ac:dyDescent="0.2">
      <c r="A7425" t="s">
        <v>9112</v>
      </c>
      <c r="B7425">
        <v>3</v>
      </c>
      <c r="C7425" t="s">
        <v>32373</v>
      </c>
      <c r="D7425">
        <v>42320919</v>
      </c>
    </row>
    <row r="7426" spans="1:4" x14ac:dyDescent="0.2">
      <c r="A7426" t="s">
        <v>9112</v>
      </c>
      <c r="B7426">
        <v>4</v>
      </c>
      <c r="C7426" t="s">
        <v>32374</v>
      </c>
      <c r="D7426">
        <v>54130031</v>
      </c>
    </row>
    <row r="7427" spans="1:4" x14ac:dyDescent="0.2">
      <c r="A7427" t="s">
        <v>9112</v>
      </c>
      <c r="B7427">
        <v>5</v>
      </c>
      <c r="C7427" t="s">
        <v>32375</v>
      </c>
      <c r="D7427">
        <v>54130033</v>
      </c>
    </row>
    <row r="7428" spans="1:4" x14ac:dyDescent="0.2">
      <c r="A7428" t="s">
        <v>9112</v>
      </c>
      <c r="B7428">
        <v>6</v>
      </c>
      <c r="C7428" t="s">
        <v>32376</v>
      </c>
      <c r="D7428">
        <v>56210432</v>
      </c>
    </row>
    <row r="7429" spans="1:4" x14ac:dyDescent="0.2">
      <c r="A7429" t="s">
        <v>9112</v>
      </c>
      <c r="B7429">
        <v>7</v>
      </c>
      <c r="C7429" t="s">
        <v>32377</v>
      </c>
      <c r="D7429">
        <v>56210433</v>
      </c>
    </row>
    <row r="7430" spans="1:4" x14ac:dyDescent="0.2">
      <c r="A7430" t="s">
        <v>9112</v>
      </c>
      <c r="B7430">
        <v>8</v>
      </c>
      <c r="C7430" t="s">
        <v>32378</v>
      </c>
      <c r="D7430">
        <v>56210451</v>
      </c>
    </row>
    <row r="7431" spans="1:4" x14ac:dyDescent="0.2">
      <c r="A7431" t="s">
        <v>3532</v>
      </c>
      <c r="B7431">
        <v>1</v>
      </c>
      <c r="C7431" t="s">
        <v>32379</v>
      </c>
      <c r="D7431">
        <v>13230487</v>
      </c>
    </row>
    <row r="7432" spans="1:4" x14ac:dyDescent="0.2">
      <c r="A7432" t="s">
        <v>3532</v>
      </c>
      <c r="B7432">
        <v>2</v>
      </c>
      <c r="C7432" t="s">
        <v>32380</v>
      </c>
      <c r="D7432">
        <v>13230551</v>
      </c>
    </row>
    <row r="7433" spans="1:4" x14ac:dyDescent="0.2">
      <c r="A7433" t="s">
        <v>3532</v>
      </c>
      <c r="B7433">
        <v>3</v>
      </c>
      <c r="C7433" t="s">
        <v>32381</v>
      </c>
      <c r="D7433">
        <v>13230565</v>
      </c>
    </row>
    <row r="7434" spans="1:4" x14ac:dyDescent="0.2">
      <c r="A7434" t="s">
        <v>3532</v>
      </c>
      <c r="B7434">
        <v>4</v>
      </c>
      <c r="C7434" t="s">
        <v>32382</v>
      </c>
      <c r="D7434">
        <v>13230666</v>
      </c>
    </row>
    <row r="7435" spans="1:4" x14ac:dyDescent="0.2">
      <c r="A7435" t="s">
        <v>7850</v>
      </c>
      <c r="B7435">
        <v>1</v>
      </c>
      <c r="C7435" t="s">
        <v>32383</v>
      </c>
      <c r="D7435">
        <v>13230627</v>
      </c>
    </row>
    <row r="7436" spans="1:4" x14ac:dyDescent="0.2">
      <c r="A7436" t="s">
        <v>7850</v>
      </c>
      <c r="B7436">
        <v>2</v>
      </c>
      <c r="C7436" t="s">
        <v>32384</v>
      </c>
      <c r="D7436">
        <v>51350777</v>
      </c>
    </row>
    <row r="7437" spans="1:4" x14ac:dyDescent="0.2">
      <c r="A7437" t="s">
        <v>7850</v>
      </c>
      <c r="B7437">
        <v>3</v>
      </c>
      <c r="C7437" t="s">
        <v>32385</v>
      </c>
      <c r="D7437">
        <v>51350865</v>
      </c>
    </row>
    <row r="7438" spans="1:4" x14ac:dyDescent="0.2">
      <c r="A7438" t="s">
        <v>1624</v>
      </c>
      <c r="B7438">
        <v>1</v>
      </c>
      <c r="C7438" t="s">
        <v>32386</v>
      </c>
      <c r="D7438">
        <v>35321223</v>
      </c>
    </row>
    <row r="7439" spans="1:4" x14ac:dyDescent="0.2">
      <c r="A7439" t="s">
        <v>1624</v>
      </c>
      <c r="B7439">
        <v>2</v>
      </c>
      <c r="C7439" t="s">
        <v>32387</v>
      </c>
      <c r="D7439">
        <v>35321315</v>
      </c>
    </row>
    <row r="7440" spans="1:4" x14ac:dyDescent="0.2">
      <c r="A7440" t="s">
        <v>9355</v>
      </c>
      <c r="B7440">
        <v>1</v>
      </c>
      <c r="C7440" t="s">
        <v>32388</v>
      </c>
      <c r="D7440">
        <v>13230404</v>
      </c>
    </row>
    <row r="7441" spans="1:4" x14ac:dyDescent="0.2">
      <c r="A7441" t="s">
        <v>9355</v>
      </c>
      <c r="B7441">
        <v>2</v>
      </c>
      <c r="C7441" t="s">
        <v>32389</v>
      </c>
      <c r="D7441">
        <v>13230412</v>
      </c>
    </row>
    <row r="7442" spans="1:4" x14ac:dyDescent="0.2">
      <c r="A7442" t="s">
        <v>9355</v>
      </c>
      <c r="B7442">
        <v>3</v>
      </c>
      <c r="C7442" t="s">
        <v>32390</v>
      </c>
      <c r="D7442">
        <v>13230487</v>
      </c>
    </row>
    <row r="7443" spans="1:4" x14ac:dyDescent="0.2">
      <c r="A7443" t="s">
        <v>9355</v>
      </c>
      <c r="B7443">
        <v>4</v>
      </c>
      <c r="C7443" t="s">
        <v>32391</v>
      </c>
      <c r="D7443">
        <v>13230518</v>
      </c>
    </row>
    <row r="7444" spans="1:4" x14ac:dyDescent="0.2">
      <c r="A7444" t="s">
        <v>9355</v>
      </c>
      <c r="B7444">
        <v>5</v>
      </c>
      <c r="C7444" t="s">
        <v>32392</v>
      </c>
      <c r="D7444">
        <v>13230565</v>
      </c>
    </row>
    <row r="7445" spans="1:4" x14ac:dyDescent="0.2">
      <c r="A7445" t="s">
        <v>9355</v>
      </c>
      <c r="B7445">
        <v>6</v>
      </c>
      <c r="C7445" t="s">
        <v>32393</v>
      </c>
      <c r="D7445">
        <v>13230666</v>
      </c>
    </row>
    <row r="7446" spans="1:4" x14ac:dyDescent="0.2">
      <c r="A7446" t="s">
        <v>9355</v>
      </c>
      <c r="B7446">
        <v>7</v>
      </c>
      <c r="C7446" t="s">
        <v>32394</v>
      </c>
      <c r="D7446">
        <v>13230920</v>
      </c>
    </row>
    <row r="7447" spans="1:4" x14ac:dyDescent="0.2">
      <c r="A7447" t="s">
        <v>3940</v>
      </c>
      <c r="B7447">
        <v>1</v>
      </c>
      <c r="C7447" t="s">
        <v>32395</v>
      </c>
      <c r="D7447">
        <v>39200440</v>
      </c>
    </row>
    <row r="7448" spans="1:4" x14ac:dyDescent="0.2">
      <c r="A7448" t="s">
        <v>10090</v>
      </c>
      <c r="B7448">
        <v>1</v>
      </c>
      <c r="C7448" t="s">
        <v>32396</v>
      </c>
      <c r="D7448">
        <v>35321583</v>
      </c>
    </row>
    <row r="7449" spans="1:4" x14ac:dyDescent="0.2">
      <c r="A7449" t="s">
        <v>10090</v>
      </c>
      <c r="B7449">
        <v>2</v>
      </c>
      <c r="C7449" t="s">
        <v>32397</v>
      </c>
      <c r="D7449">
        <v>43340722</v>
      </c>
    </row>
    <row r="7450" spans="1:4" x14ac:dyDescent="0.2">
      <c r="A7450" t="s">
        <v>11285</v>
      </c>
      <c r="B7450">
        <v>1</v>
      </c>
      <c r="C7450" t="s">
        <v>32398</v>
      </c>
      <c r="D7450">
        <v>62250021</v>
      </c>
    </row>
    <row r="7451" spans="1:4" x14ac:dyDescent="0.2">
      <c r="A7451" t="s">
        <v>2722</v>
      </c>
      <c r="B7451">
        <v>1</v>
      </c>
      <c r="C7451" t="s">
        <v>32399</v>
      </c>
      <c r="D7451">
        <v>42320708</v>
      </c>
    </row>
    <row r="7452" spans="1:4" x14ac:dyDescent="0.2">
      <c r="A7452" t="s">
        <v>2722</v>
      </c>
      <c r="B7452">
        <v>2</v>
      </c>
      <c r="C7452" t="s">
        <v>32400</v>
      </c>
      <c r="D7452">
        <v>42320715</v>
      </c>
    </row>
    <row r="7453" spans="1:4" x14ac:dyDescent="0.2">
      <c r="A7453" t="s">
        <v>2722</v>
      </c>
      <c r="B7453">
        <v>3</v>
      </c>
      <c r="C7453" t="s">
        <v>32401</v>
      </c>
      <c r="D7453">
        <v>42320788</v>
      </c>
    </row>
    <row r="7454" spans="1:4" x14ac:dyDescent="0.2">
      <c r="A7454" t="s">
        <v>2722</v>
      </c>
      <c r="B7454">
        <v>4</v>
      </c>
      <c r="C7454" t="s">
        <v>32402</v>
      </c>
      <c r="D7454">
        <v>42320799</v>
      </c>
    </row>
    <row r="7455" spans="1:4" x14ac:dyDescent="0.2">
      <c r="A7455" t="s">
        <v>3751</v>
      </c>
      <c r="B7455">
        <v>1</v>
      </c>
      <c r="C7455" t="s">
        <v>32403</v>
      </c>
      <c r="D7455">
        <v>32130002</v>
      </c>
    </row>
    <row r="7456" spans="1:4" x14ac:dyDescent="0.2">
      <c r="A7456" t="s">
        <v>6815</v>
      </c>
      <c r="B7456">
        <v>1</v>
      </c>
      <c r="C7456" t="s">
        <v>32404</v>
      </c>
      <c r="D7456">
        <v>32230002</v>
      </c>
    </row>
    <row r="7457" spans="1:4" x14ac:dyDescent="0.2">
      <c r="A7457" t="s">
        <v>5731</v>
      </c>
      <c r="B7457">
        <v>1</v>
      </c>
      <c r="C7457" t="s">
        <v>32405</v>
      </c>
      <c r="D7457">
        <v>32160023</v>
      </c>
    </row>
    <row r="7458" spans="1:4" x14ac:dyDescent="0.2">
      <c r="A7458" t="s">
        <v>5731</v>
      </c>
      <c r="B7458">
        <v>2</v>
      </c>
      <c r="C7458" t="s">
        <v>32406</v>
      </c>
      <c r="D7458">
        <v>32160357</v>
      </c>
    </row>
    <row r="7459" spans="1:4" x14ac:dyDescent="0.2">
      <c r="A7459" t="s">
        <v>5731</v>
      </c>
      <c r="B7459">
        <v>3</v>
      </c>
      <c r="C7459" t="s">
        <v>32407</v>
      </c>
      <c r="D7459">
        <v>41200017</v>
      </c>
    </row>
    <row r="7460" spans="1:4" x14ac:dyDescent="0.2">
      <c r="A7460" t="s">
        <v>6520</v>
      </c>
      <c r="B7460">
        <v>1</v>
      </c>
      <c r="C7460" t="s">
        <v>32408</v>
      </c>
      <c r="D7460">
        <v>32220011</v>
      </c>
    </row>
    <row r="7461" spans="1:4" x14ac:dyDescent="0.2">
      <c r="A7461" t="s">
        <v>5214</v>
      </c>
      <c r="B7461">
        <v>1</v>
      </c>
      <c r="C7461" t="s">
        <v>32409</v>
      </c>
      <c r="D7461">
        <v>37510003</v>
      </c>
    </row>
    <row r="7462" spans="1:4" x14ac:dyDescent="0.2">
      <c r="A7462" t="s">
        <v>5214</v>
      </c>
      <c r="B7462">
        <v>2</v>
      </c>
      <c r="C7462" t="s">
        <v>32410</v>
      </c>
      <c r="D7462">
        <v>37510004</v>
      </c>
    </row>
    <row r="7463" spans="1:4" x14ac:dyDescent="0.2">
      <c r="A7463" t="s">
        <v>5214</v>
      </c>
      <c r="B7463">
        <v>3</v>
      </c>
      <c r="C7463" t="s">
        <v>32411</v>
      </c>
      <c r="D7463">
        <v>37510007</v>
      </c>
    </row>
    <row r="7464" spans="1:4" x14ac:dyDescent="0.2">
      <c r="A7464" t="s">
        <v>5214</v>
      </c>
      <c r="B7464">
        <v>4</v>
      </c>
      <c r="C7464" t="s">
        <v>32412</v>
      </c>
      <c r="D7464">
        <v>37510034</v>
      </c>
    </row>
    <row r="7465" spans="1:4" x14ac:dyDescent="0.2">
      <c r="A7465" t="s">
        <v>10186</v>
      </c>
      <c r="B7465">
        <v>1</v>
      </c>
      <c r="C7465" t="s">
        <v>32413</v>
      </c>
      <c r="D7465">
        <v>32230001</v>
      </c>
    </row>
    <row r="7466" spans="1:4" x14ac:dyDescent="0.2">
      <c r="A7466" t="s">
        <v>6397</v>
      </c>
      <c r="B7466">
        <v>1</v>
      </c>
      <c r="C7466" t="s">
        <v>32414</v>
      </c>
      <c r="D7466">
        <v>62250019</v>
      </c>
    </row>
    <row r="7467" spans="1:4" x14ac:dyDescent="0.2">
      <c r="A7467" t="s">
        <v>6397</v>
      </c>
      <c r="B7467">
        <v>2</v>
      </c>
      <c r="C7467" t="s">
        <v>32415</v>
      </c>
      <c r="D7467">
        <v>62250021</v>
      </c>
    </row>
    <row r="7468" spans="1:4" x14ac:dyDescent="0.2">
      <c r="A7468" t="s">
        <v>6397</v>
      </c>
      <c r="B7468">
        <v>3</v>
      </c>
      <c r="C7468" t="s">
        <v>32416</v>
      </c>
      <c r="D7468">
        <v>62250023</v>
      </c>
    </row>
    <row r="7469" spans="1:4" x14ac:dyDescent="0.2">
      <c r="A7469" t="s">
        <v>6397</v>
      </c>
      <c r="B7469">
        <v>4</v>
      </c>
      <c r="C7469" t="s">
        <v>32417</v>
      </c>
      <c r="D7469">
        <v>63300446</v>
      </c>
    </row>
    <row r="7470" spans="1:4" x14ac:dyDescent="0.2">
      <c r="A7470" t="s">
        <v>10581</v>
      </c>
      <c r="B7470">
        <v>1</v>
      </c>
      <c r="C7470" t="s">
        <v>32418</v>
      </c>
      <c r="D7470">
        <v>35310017</v>
      </c>
    </row>
    <row r="7471" spans="1:4" x14ac:dyDescent="0.2">
      <c r="A7471" t="s">
        <v>9481</v>
      </c>
      <c r="B7471">
        <v>1</v>
      </c>
      <c r="C7471" t="s">
        <v>32419</v>
      </c>
      <c r="D7471">
        <v>35321466</v>
      </c>
    </row>
    <row r="7472" spans="1:4" x14ac:dyDescent="0.2">
      <c r="A7472" t="s">
        <v>9481</v>
      </c>
      <c r="B7472">
        <v>2</v>
      </c>
      <c r="C7472" t="s">
        <v>32420</v>
      </c>
      <c r="D7472">
        <v>35321866</v>
      </c>
    </row>
    <row r="7473" spans="1:4" x14ac:dyDescent="0.2">
      <c r="A7473" t="s">
        <v>10847</v>
      </c>
      <c r="B7473">
        <v>1</v>
      </c>
      <c r="C7473" t="s">
        <v>32421</v>
      </c>
      <c r="D7473">
        <v>32460020</v>
      </c>
    </row>
    <row r="7474" spans="1:4" x14ac:dyDescent="0.2">
      <c r="A7474" t="s">
        <v>7922</v>
      </c>
      <c r="B7474">
        <v>1</v>
      </c>
      <c r="C7474" t="s">
        <v>32422</v>
      </c>
      <c r="D7474">
        <v>32210754</v>
      </c>
    </row>
    <row r="7475" spans="1:4" x14ac:dyDescent="0.2">
      <c r="A7475" t="s">
        <v>2504</v>
      </c>
      <c r="B7475">
        <v>1</v>
      </c>
      <c r="C7475" t="s">
        <v>32423</v>
      </c>
      <c r="D7475">
        <v>37130633</v>
      </c>
    </row>
    <row r="7476" spans="1:4" x14ac:dyDescent="0.2">
      <c r="A7476" t="s">
        <v>2504</v>
      </c>
      <c r="B7476">
        <v>2</v>
      </c>
      <c r="C7476" t="s">
        <v>32424</v>
      </c>
      <c r="D7476">
        <v>37130822</v>
      </c>
    </row>
    <row r="7477" spans="1:4" x14ac:dyDescent="0.2">
      <c r="A7477" t="s">
        <v>10653</v>
      </c>
      <c r="B7477">
        <v>1</v>
      </c>
      <c r="C7477" t="s">
        <v>32425</v>
      </c>
      <c r="D7477">
        <v>37510004</v>
      </c>
    </row>
    <row r="7478" spans="1:4" x14ac:dyDescent="0.2">
      <c r="A7478" t="s">
        <v>10653</v>
      </c>
      <c r="B7478">
        <v>2</v>
      </c>
      <c r="C7478" t="s">
        <v>32426</v>
      </c>
      <c r="D7478">
        <v>37512255</v>
      </c>
    </row>
    <row r="7479" spans="1:4" x14ac:dyDescent="0.2">
      <c r="A7479" t="s">
        <v>5899</v>
      </c>
      <c r="B7479">
        <v>1</v>
      </c>
      <c r="C7479" t="s">
        <v>32427</v>
      </c>
      <c r="D7479">
        <v>22130003</v>
      </c>
    </row>
    <row r="7480" spans="1:4" x14ac:dyDescent="0.2">
      <c r="A7480" t="s">
        <v>5899</v>
      </c>
      <c r="B7480">
        <v>2</v>
      </c>
      <c r="C7480" t="s">
        <v>32428</v>
      </c>
      <c r="D7480">
        <v>22130678</v>
      </c>
    </row>
    <row r="7481" spans="1:4" x14ac:dyDescent="0.2">
      <c r="A7481" t="s">
        <v>5899</v>
      </c>
      <c r="B7481">
        <v>3</v>
      </c>
      <c r="C7481" t="s">
        <v>32429</v>
      </c>
      <c r="D7481">
        <v>37220001</v>
      </c>
    </row>
    <row r="7482" spans="1:4" x14ac:dyDescent="0.2">
      <c r="A7482" t="s">
        <v>5899</v>
      </c>
      <c r="B7482">
        <v>4</v>
      </c>
      <c r="C7482" t="s">
        <v>32430</v>
      </c>
      <c r="D7482">
        <v>37220006</v>
      </c>
    </row>
    <row r="7483" spans="1:4" x14ac:dyDescent="0.2">
      <c r="A7483" t="s">
        <v>5899</v>
      </c>
      <c r="B7483">
        <v>5</v>
      </c>
      <c r="C7483" t="s">
        <v>32431</v>
      </c>
      <c r="D7483">
        <v>37220027</v>
      </c>
    </row>
    <row r="7484" spans="1:4" x14ac:dyDescent="0.2">
      <c r="A7484" t="s">
        <v>5899</v>
      </c>
      <c r="B7484">
        <v>6</v>
      </c>
      <c r="C7484" t="s">
        <v>32432</v>
      </c>
      <c r="D7484">
        <v>37220987</v>
      </c>
    </row>
    <row r="7485" spans="1:4" x14ac:dyDescent="0.2">
      <c r="A7485" t="s">
        <v>2437</v>
      </c>
      <c r="B7485">
        <v>1</v>
      </c>
      <c r="C7485" t="s">
        <v>32433</v>
      </c>
      <c r="D7485">
        <v>13210010</v>
      </c>
    </row>
    <row r="7486" spans="1:4" x14ac:dyDescent="0.2">
      <c r="A7486" t="s">
        <v>2437</v>
      </c>
      <c r="B7486">
        <v>2</v>
      </c>
      <c r="C7486" t="s">
        <v>32434</v>
      </c>
      <c r="D7486">
        <v>13210013</v>
      </c>
    </row>
    <row r="7487" spans="1:4" x14ac:dyDescent="0.2">
      <c r="A7487" t="s">
        <v>2437</v>
      </c>
      <c r="B7487">
        <v>3</v>
      </c>
      <c r="C7487" t="s">
        <v>32435</v>
      </c>
      <c r="D7487">
        <v>13210113</v>
      </c>
    </row>
    <row r="7488" spans="1:4" x14ac:dyDescent="0.2">
      <c r="A7488" t="s">
        <v>2437</v>
      </c>
      <c r="B7488">
        <v>4</v>
      </c>
      <c r="C7488" t="s">
        <v>32436</v>
      </c>
      <c r="D7488">
        <v>13220001</v>
      </c>
    </row>
    <row r="7489" spans="1:4" x14ac:dyDescent="0.2">
      <c r="A7489" t="s">
        <v>10297</v>
      </c>
      <c r="B7489">
        <v>1</v>
      </c>
      <c r="C7489" t="s">
        <v>32437</v>
      </c>
      <c r="D7489">
        <v>32210754</v>
      </c>
    </row>
    <row r="7490" spans="1:4" x14ac:dyDescent="0.2">
      <c r="A7490" t="s">
        <v>10297</v>
      </c>
      <c r="B7490">
        <v>2</v>
      </c>
      <c r="C7490" t="s">
        <v>32438</v>
      </c>
      <c r="D7490">
        <v>32211117</v>
      </c>
    </row>
    <row r="7491" spans="1:4" x14ac:dyDescent="0.2">
      <c r="A7491" t="s">
        <v>10297</v>
      </c>
      <c r="B7491">
        <v>3</v>
      </c>
      <c r="C7491" t="s">
        <v>32439</v>
      </c>
      <c r="D7491">
        <v>32211251</v>
      </c>
    </row>
    <row r="7492" spans="1:4" x14ac:dyDescent="0.2">
      <c r="A7492" t="s">
        <v>10297</v>
      </c>
      <c r="B7492">
        <v>4</v>
      </c>
      <c r="C7492" t="s">
        <v>32440</v>
      </c>
      <c r="D7492">
        <v>32211328</v>
      </c>
    </row>
    <row r="7493" spans="1:4" x14ac:dyDescent="0.2">
      <c r="A7493" t="s">
        <v>1882</v>
      </c>
      <c r="B7493">
        <v>1</v>
      </c>
      <c r="C7493" t="s">
        <v>32441</v>
      </c>
      <c r="D7493">
        <v>32210017</v>
      </c>
    </row>
    <row r="7494" spans="1:4" x14ac:dyDescent="0.2">
      <c r="A7494" t="s">
        <v>11082</v>
      </c>
      <c r="B7494">
        <v>1</v>
      </c>
      <c r="C7494" t="s">
        <v>32442</v>
      </c>
      <c r="D7494">
        <v>12430735</v>
      </c>
    </row>
    <row r="7495" spans="1:4" x14ac:dyDescent="0.2">
      <c r="A7495" t="s">
        <v>11082</v>
      </c>
      <c r="B7495">
        <v>2</v>
      </c>
      <c r="C7495" t="s">
        <v>32443</v>
      </c>
      <c r="D7495">
        <v>12430739</v>
      </c>
    </row>
    <row r="7496" spans="1:4" x14ac:dyDescent="0.2">
      <c r="A7496" t="s">
        <v>11082</v>
      </c>
      <c r="B7496">
        <v>3</v>
      </c>
      <c r="C7496" t="s">
        <v>32444</v>
      </c>
      <c r="D7496">
        <v>12430767</v>
      </c>
    </row>
    <row r="7497" spans="1:4" x14ac:dyDescent="0.2">
      <c r="A7497" t="s">
        <v>11216</v>
      </c>
      <c r="B7497">
        <v>1</v>
      </c>
      <c r="C7497" t="s">
        <v>32445</v>
      </c>
      <c r="D7497">
        <v>32210488</v>
      </c>
    </row>
    <row r="7498" spans="1:4" x14ac:dyDescent="0.2">
      <c r="A7498" t="s">
        <v>11216</v>
      </c>
      <c r="B7498">
        <v>2</v>
      </c>
      <c r="C7498" t="s">
        <v>32446</v>
      </c>
      <c r="D7498">
        <v>32210754</v>
      </c>
    </row>
    <row r="7499" spans="1:4" x14ac:dyDescent="0.2">
      <c r="A7499" t="s">
        <v>4541</v>
      </c>
      <c r="B7499">
        <v>1</v>
      </c>
      <c r="C7499" t="s">
        <v>32447</v>
      </c>
      <c r="D7499">
        <v>21100411</v>
      </c>
    </row>
    <row r="7500" spans="1:4" x14ac:dyDescent="0.2">
      <c r="A7500" t="s">
        <v>4541</v>
      </c>
      <c r="B7500">
        <v>2</v>
      </c>
      <c r="C7500" t="s">
        <v>32448</v>
      </c>
      <c r="D7500">
        <v>21100619</v>
      </c>
    </row>
    <row r="7501" spans="1:4" x14ac:dyDescent="0.2">
      <c r="A7501" t="s">
        <v>4541</v>
      </c>
      <c r="B7501">
        <v>3</v>
      </c>
      <c r="C7501" t="s">
        <v>32449</v>
      </c>
      <c r="D7501">
        <v>21100688</v>
      </c>
    </row>
    <row r="7502" spans="1:4" x14ac:dyDescent="0.2">
      <c r="A7502" t="s">
        <v>4541</v>
      </c>
      <c r="B7502">
        <v>4</v>
      </c>
      <c r="C7502" t="s">
        <v>32450</v>
      </c>
      <c r="D7502">
        <v>22130657</v>
      </c>
    </row>
    <row r="7503" spans="1:4" x14ac:dyDescent="0.2">
      <c r="A7503" t="s">
        <v>4541</v>
      </c>
      <c r="B7503">
        <v>5</v>
      </c>
      <c r="C7503" t="s">
        <v>32451</v>
      </c>
      <c r="D7503">
        <v>39200440</v>
      </c>
    </row>
    <row r="7504" spans="1:4" x14ac:dyDescent="0.2">
      <c r="A7504" t="s">
        <v>3186</v>
      </c>
      <c r="B7504">
        <v>1</v>
      </c>
      <c r="C7504" t="s">
        <v>32452</v>
      </c>
      <c r="D7504">
        <v>13230755</v>
      </c>
    </row>
    <row r="7505" spans="1:4" x14ac:dyDescent="0.2">
      <c r="A7505" t="s">
        <v>3186</v>
      </c>
      <c r="B7505">
        <v>2</v>
      </c>
      <c r="C7505" t="s">
        <v>32453</v>
      </c>
      <c r="D7505">
        <v>13230757</v>
      </c>
    </row>
    <row r="7506" spans="1:4" x14ac:dyDescent="0.2">
      <c r="A7506" t="s">
        <v>3186</v>
      </c>
      <c r="B7506">
        <v>3</v>
      </c>
      <c r="C7506" t="s">
        <v>32454</v>
      </c>
      <c r="D7506">
        <v>13230777</v>
      </c>
    </row>
    <row r="7507" spans="1:4" x14ac:dyDescent="0.2">
      <c r="A7507" t="s">
        <v>3186</v>
      </c>
      <c r="B7507">
        <v>4</v>
      </c>
      <c r="C7507" t="s">
        <v>32455</v>
      </c>
      <c r="D7507">
        <v>13231051</v>
      </c>
    </row>
    <row r="7508" spans="1:4" x14ac:dyDescent="0.2">
      <c r="A7508" t="s">
        <v>3186</v>
      </c>
      <c r="B7508">
        <v>5</v>
      </c>
      <c r="C7508" t="s">
        <v>32456</v>
      </c>
      <c r="D7508">
        <v>35321242</v>
      </c>
    </row>
    <row r="7509" spans="1:4" x14ac:dyDescent="0.2">
      <c r="A7509" t="s">
        <v>3186</v>
      </c>
      <c r="B7509">
        <v>6</v>
      </c>
      <c r="C7509" t="s">
        <v>32457</v>
      </c>
      <c r="D7509">
        <v>35321425</v>
      </c>
    </row>
    <row r="7510" spans="1:4" x14ac:dyDescent="0.2">
      <c r="A7510" t="s">
        <v>3186</v>
      </c>
      <c r="B7510">
        <v>7</v>
      </c>
      <c r="C7510" t="s">
        <v>32458</v>
      </c>
      <c r="D7510">
        <v>35321447</v>
      </c>
    </row>
    <row r="7511" spans="1:4" x14ac:dyDescent="0.2">
      <c r="A7511" t="s">
        <v>3186</v>
      </c>
      <c r="B7511">
        <v>8</v>
      </c>
      <c r="C7511" t="s">
        <v>32459</v>
      </c>
      <c r="D7511">
        <v>35321464</v>
      </c>
    </row>
    <row r="7512" spans="1:4" x14ac:dyDescent="0.2">
      <c r="A7512" t="s">
        <v>3186</v>
      </c>
      <c r="B7512">
        <v>9</v>
      </c>
      <c r="C7512" t="s">
        <v>32460</v>
      </c>
      <c r="D7512">
        <v>35321479</v>
      </c>
    </row>
    <row r="7513" spans="1:4" x14ac:dyDescent="0.2">
      <c r="A7513" t="s">
        <v>3186</v>
      </c>
      <c r="B7513">
        <v>10</v>
      </c>
      <c r="C7513" t="s">
        <v>32461</v>
      </c>
      <c r="D7513">
        <v>35321480</v>
      </c>
    </row>
    <row r="7514" spans="1:4" x14ac:dyDescent="0.2">
      <c r="A7514" t="s">
        <v>3186</v>
      </c>
      <c r="B7514">
        <v>11</v>
      </c>
      <c r="C7514" t="s">
        <v>32462</v>
      </c>
      <c r="D7514">
        <v>35321487</v>
      </c>
    </row>
    <row r="7515" spans="1:4" x14ac:dyDescent="0.2">
      <c r="A7515" t="s">
        <v>3186</v>
      </c>
      <c r="B7515">
        <v>12</v>
      </c>
      <c r="C7515" t="s">
        <v>32463</v>
      </c>
      <c r="D7515">
        <v>35321488</v>
      </c>
    </row>
    <row r="7516" spans="1:4" x14ac:dyDescent="0.2">
      <c r="A7516" t="s">
        <v>3186</v>
      </c>
      <c r="B7516">
        <v>13</v>
      </c>
      <c r="C7516" t="s">
        <v>32464</v>
      </c>
      <c r="D7516">
        <v>35321494</v>
      </c>
    </row>
    <row r="7517" spans="1:4" x14ac:dyDescent="0.2">
      <c r="A7517" t="s">
        <v>3186</v>
      </c>
      <c r="B7517">
        <v>14</v>
      </c>
      <c r="C7517" t="s">
        <v>32465</v>
      </c>
      <c r="D7517">
        <v>35321495</v>
      </c>
    </row>
    <row r="7518" spans="1:4" x14ac:dyDescent="0.2">
      <c r="A7518" t="s">
        <v>3186</v>
      </c>
      <c r="B7518">
        <v>15</v>
      </c>
      <c r="C7518" t="s">
        <v>32466</v>
      </c>
      <c r="D7518">
        <v>35321496</v>
      </c>
    </row>
    <row r="7519" spans="1:4" x14ac:dyDescent="0.2">
      <c r="A7519" t="s">
        <v>3186</v>
      </c>
      <c r="B7519">
        <v>16</v>
      </c>
      <c r="C7519" t="s">
        <v>32467</v>
      </c>
      <c r="D7519">
        <v>35321725</v>
      </c>
    </row>
    <row r="7520" spans="1:4" x14ac:dyDescent="0.2">
      <c r="A7520" t="s">
        <v>3186</v>
      </c>
      <c r="B7520">
        <v>17</v>
      </c>
      <c r="C7520" t="s">
        <v>32468</v>
      </c>
      <c r="D7520">
        <v>35322547</v>
      </c>
    </row>
    <row r="7521" spans="1:4" x14ac:dyDescent="0.2">
      <c r="A7521" t="s">
        <v>7955</v>
      </c>
      <c r="B7521">
        <v>1</v>
      </c>
      <c r="C7521" t="s">
        <v>32469</v>
      </c>
      <c r="D7521">
        <v>21100423</v>
      </c>
    </row>
    <row r="7522" spans="1:4" x14ac:dyDescent="0.2">
      <c r="A7522" t="s">
        <v>7955</v>
      </c>
      <c r="B7522">
        <v>2</v>
      </c>
      <c r="C7522" t="s">
        <v>32470</v>
      </c>
      <c r="D7522">
        <v>21100488</v>
      </c>
    </row>
    <row r="7523" spans="1:4" x14ac:dyDescent="0.2">
      <c r="A7523" t="s">
        <v>7955</v>
      </c>
      <c r="B7523">
        <v>3</v>
      </c>
      <c r="C7523" t="s">
        <v>32471</v>
      </c>
      <c r="D7523">
        <v>36110007</v>
      </c>
    </row>
    <row r="7524" spans="1:4" x14ac:dyDescent="0.2">
      <c r="A7524" t="s">
        <v>7955</v>
      </c>
      <c r="B7524">
        <v>4</v>
      </c>
      <c r="C7524" t="s">
        <v>32472</v>
      </c>
      <c r="D7524">
        <v>36110043</v>
      </c>
    </row>
    <row r="7525" spans="1:4" x14ac:dyDescent="0.2">
      <c r="A7525" t="s">
        <v>7955</v>
      </c>
      <c r="B7525">
        <v>5</v>
      </c>
      <c r="C7525" t="s">
        <v>32473</v>
      </c>
      <c r="D7525">
        <v>43330003</v>
      </c>
    </row>
    <row r="7526" spans="1:4" x14ac:dyDescent="0.2">
      <c r="A7526" t="s">
        <v>7955</v>
      </c>
      <c r="B7526">
        <v>6</v>
      </c>
      <c r="C7526" t="s">
        <v>32474</v>
      </c>
      <c r="D7526">
        <v>43330005</v>
      </c>
    </row>
    <row r="7527" spans="1:4" x14ac:dyDescent="0.2">
      <c r="A7527" t="s">
        <v>7955</v>
      </c>
      <c r="B7527">
        <v>7</v>
      </c>
      <c r="C7527" t="s">
        <v>32475</v>
      </c>
      <c r="D7527">
        <v>43340001</v>
      </c>
    </row>
    <row r="7528" spans="1:4" x14ac:dyDescent="0.2">
      <c r="A7528" t="s">
        <v>7955</v>
      </c>
      <c r="B7528">
        <v>8</v>
      </c>
      <c r="C7528" t="s">
        <v>32476</v>
      </c>
      <c r="D7528">
        <v>43340755</v>
      </c>
    </row>
    <row r="7529" spans="1:4" x14ac:dyDescent="0.2">
      <c r="A7529" t="s">
        <v>2473</v>
      </c>
      <c r="B7529">
        <v>1</v>
      </c>
      <c r="C7529" t="s">
        <v>32477</v>
      </c>
      <c r="D7529">
        <v>16100722</v>
      </c>
    </row>
    <row r="7530" spans="1:4" x14ac:dyDescent="0.2">
      <c r="A7530" t="s">
        <v>2473</v>
      </c>
      <c r="B7530">
        <v>2</v>
      </c>
      <c r="C7530" t="s">
        <v>32478</v>
      </c>
      <c r="D7530">
        <v>16100787</v>
      </c>
    </row>
    <row r="7531" spans="1:4" x14ac:dyDescent="0.2">
      <c r="A7531" t="s">
        <v>2473</v>
      </c>
      <c r="B7531">
        <v>3</v>
      </c>
      <c r="C7531" t="s">
        <v>32479</v>
      </c>
      <c r="D7531">
        <v>16101072</v>
      </c>
    </row>
    <row r="7532" spans="1:4" x14ac:dyDescent="0.2">
      <c r="A7532" t="s">
        <v>4013</v>
      </c>
      <c r="B7532">
        <v>1</v>
      </c>
      <c r="C7532" t="s">
        <v>32480</v>
      </c>
      <c r="D7532">
        <v>35310017</v>
      </c>
    </row>
    <row r="7533" spans="1:4" x14ac:dyDescent="0.2">
      <c r="A7533" t="s">
        <v>11144</v>
      </c>
      <c r="B7533">
        <v>1</v>
      </c>
      <c r="C7533" t="s">
        <v>32481</v>
      </c>
      <c r="D7533">
        <v>36120698</v>
      </c>
    </row>
    <row r="7534" spans="1:4" x14ac:dyDescent="0.2">
      <c r="A7534" t="s">
        <v>11144</v>
      </c>
      <c r="B7534">
        <v>2</v>
      </c>
      <c r="C7534" t="s">
        <v>32482</v>
      </c>
      <c r="D7534">
        <v>37130377</v>
      </c>
    </row>
    <row r="7535" spans="1:4" x14ac:dyDescent="0.2">
      <c r="A7535" t="s">
        <v>11144</v>
      </c>
      <c r="B7535">
        <v>3</v>
      </c>
      <c r="C7535" t="s">
        <v>32483</v>
      </c>
      <c r="D7535">
        <v>37130487</v>
      </c>
    </row>
    <row r="7536" spans="1:4" x14ac:dyDescent="0.2">
      <c r="A7536" t="s">
        <v>11144</v>
      </c>
      <c r="B7536">
        <v>4</v>
      </c>
      <c r="C7536" t="s">
        <v>32484</v>
      </c>
      <c r="D7536">
        <v>37130588</v>
      </c>
    </row>
    <row r="7537" spans="1:4" x14ac:dyDescent="0.2">
      <c r="A7537" t="s">
        <v>11144</v>
      </c>
      <c r="B7537">
        <v>5</v>
      </c>
      <c r="C7537" t="s">
        <v>32485</v>
      </c>
      <c r="D7537">
        <v>37130610</v>
      </c>
    </row>
    <row r="7538" spans="1:4" x14ac:dyDescent="0.2">
      <c r="A7538" t="s">
        <v>11144</v>
      </c>
      <c r="B7538">
        <v>6</v>
      </c>
      <c r="C7538" t="s">
        <v>32486</v>
      </c>
      <c r="D7538">
        <v>37130611</v>
      </c>
    </row>
    <row r="7539" spans="1:4" x14ac:dyDescent="0.2">
      <c r="A7539" t="s">
        <v>11144</v>
      </c>
      <c r="B7539">
        <v>7</v>
      </c>
      <c r="C7539" t="s">
        <v>32487</v>
      </c>
      <c r="D7539">
        <v>37130619</v>
      </c>
    </row>
    <row r="7540" spans="1:4" x14ac:dyDescent="0.2">
      <c r="A7540" t="s">
        <v>11144</v>
      </c>
      <c r="B7540">
        <v>8</v>
      </c>
      <c r="C7540" t="s">
        <v>32488</v>
      </c>
      <c r="D7540">
        <v>37130633</v>
      </c>
    </row>
    <row r="7541" spans="1:4" x14ac:dyDescent="0.2">
      <c r="A7541" t="s">
        <v>11144</v>
      </c>
      <c r="B7541">
        <v>9</v>
      </c>
      <c r="C7541" t="s">
        <v>32489</v>
      </c>
      <c r="D7541">
        <v>37130822</v>
      </c>
    </row>
    <row r="7542" spans="1:4" x14ac:dyDescent="0.2">
      <c r="A7542" t="s">
        <v>11144</v>
      </c>
      <c r="B7542">
        <v>10</v>
      </c>
      <c r="C7542" t="s">
        <v>32490</v>
      </c>
      <c r="D7542">
        <v>37130863</v>
      </c>
    </row>
    <row r="7543" spans="1:4" x14ac:dyDescent="0.2">
      <c r="A7543" t="s">
        <v>11144</v>
      </c>
      <c r="B7543">
        <v>11</v>
      </c>
      <c r="C7543" t="s">
        <v>32491</v>
      </c>
      <c r="D7543">
        <v>37130864</v>
      </c>
    </row>
    <row r="7544" spans="1:4" x14ac:dyDescent="0.2">
      <c r="A7544" t="s">
        <v>11144</v>
      </c>
      <c r="B7544">
        <v>12</v>
      </c>
      <c r="C7544" t="s">
        <v>32492</v>
      </c>
      <c r="D7544">
        <v>37130888</v>
      </c>
    </row>
    <row r="7545" spans="1:4" x14ac:dyDescent="0.2">
      <c r="A7545" t="s">
        <v>11144</v>
      </c>
      <c r="B7545">
        <v>13</v>
      </c>
      <c r="C7545" t="s">
        <v>32493</v>
      </c>
      <c r="D7545">
        <v>37310026</v>
      </c>
    </row>
    <row r="7546" spans="1:4" x14ac:dyDescent="0.2">
      <c r="A7546" t="s">
        <v>3778</v>
      </c>
      <c r="B7546">
        <v>1</v>
      </c>
      <c r="C7546" t="s">
        <v>32494</v>
      </c>
      <c r="D7546">
        <v>13230227</v>
      </c>
    </row>
    <row r="7547" spans="1:4" x14ac:dyDescent="0.2">
      <c r="A7547" t="s">
        <v>3778</v>
      </c>
      <c r="B7547">
        <v>2</v>
      </c>
      <c r="C7547" t="s">
        <v>32495</v>
      </c>
      <c r="D7547">
        <v>13230234</v>
      </c>
    </row>
    <row r="7548" spans="1:4" x14ac:dyDescent="0.2">
      <c r="A7548" t="s">
        <v>3778</v>
      </c>
      <c r="B7548">
        <v>3</v>
      </c>
      <c r="C7548" t="s">
        <v>32496</v>
      </c>
      <c r="D7548">
        <v>13230487</v>
      </c>
    </row>
    <row r="7549" spans="1:4" x14ac:dyDescent="0.2">
      <c r="A7549" t="s">
        <v>3778</v>
      </c>
      <c r="B7549">
        <v>4</v>
      </c>
      <c r="C7549" t="s">
        <v>32497</v>
      </c>
      <c r="D7549">
        <v>13230518</v>
      </c>
    </row>
    <row r="7550" spans="1:4" x14ac:dyDescent="0.2">
      <c r="A7550" t="s">
        <v>3778</v>
      </c>
      <c r="B7550">
        <v>5</v>
      </c>
      <c r="C7550" t="s">
        <v>32498</v>
      </c>
      <c r="D7550">
        <v>13230565</v>
      </c>
    </row>
    <row r="7551" spans="1:4" x14ac:dyDescent="0.2">
      <c r="A7551" t="s">
        <v>5388</v>
      </c>
      <c r="B7551">
        <v>1</v>
      </c>
      <c r="C7551" t="s">
        <v>32499</v>
      </c>
      <c r="D7551">
        <v>42320799</v>
      </c>
    </row>
    <row r="7552" spans="1:4" x14ac:dyDescent="0.2">
      <c r="A7552" t="s">
        <v>4601</v>
      </c>
      <c r="B7552">
        <v>1</v>
      </c>
      <c r="C7552" t="s">
        <v>32500</v>
      </c>
      <c r="D7552">
        <v>35310002</v>
      </c>
    </row>
    <row r="7553" spans="1:4" x14ac:dyDescent="0.2">
      <c r="A7553" t="s">
        <v>4601</v>
      </c>
      <c r="B7553">
        <v>2</v>
      </c>
      <c r="C7553" t="s">
        <v>32501</v>
      </c>
      <c r="D7553">
        <v>35310003</v>
      </c>
    </row>
    <row r="7554" spans="1:4" x14ac:dyDescent="0.2">
      <c r="A7554" t="s">
        <v>4601</v>
      </c>
      <c r="B7554">
        <v>3</v>
      </c>
      <c r="C7554" t="s">
        <v>32502</v>
      </c>
      <c r="D7554">
        <v>35310017</v>
      </c>
    </row>
    <row r="7555" spans="1:4" x14ac:dyDescent="0.2">
      <c r="A7555" t="s">
        <v>7315</v>
      </c>
      <c r="B7555">
        <v>1</v>
      </c>
      <c r="C7555" t="s">
        <v>32503</v>
      </c>
      <c r="D7555">
        <v>35200005</v>
      </c>
    </row>
    <row r="7556" spans="1:4" x14ac:dyDescent="0.2">
      <c r="A7556" t="s">
        <v>7315</v>
      </c>
      <c r="B7556">
        <v>2</v>
      </c>
      <c r="C7556" t="s">
        <v>32504</v>
      </c>
      <c r="D7556">
        <v>35200023</v>
      </c>
    </row>
    <row r="7557" spans="1:4" x14ac:dyDescent="0.2">
      <c r="A7557" t="s">
        <v>7315</v>
      </c>
      <c r="B7557">
        <v>3</v>
      </c>
      <c r="C7557" t="s">
        <v>32505</v>
      </c>
      <c r="D7557">
        <v>35200049</v>
      </c>
    </row>
    <row r="7558" spans="1:4" x14ac:dyDescent="0.2">
      <c r="A7558" t="s">
        <v>7315</v>
      </c>
      <c r="B7558">
        <v>4</v>
      </c>
      <c r="C7558" t="s">
        <v>32506</v>
      </c>
      <c r="D7558">
        <v>35310005</v>
      </c>
    </row>
    <row r="7559" spans="1:4" x14ac:dyDescent="0.2">
      <c r="A7559" t="s">
        <v>7315</v>
      </c>
      <c r="B7559">
        <v>5</v>
      </c>
      <c r="C7559" t="s">
        <v>32507</v>
      </c>
      <c r="D7559">
        <v>35310006</v>
      </c>
    </row>
    <row r="7560" spans="1:4" x14ac:dyDescent="0.2">
      <c r="A7560" t="s">
        <v>7315</v>
      </c>
      <c r="B7560">
        <v>6</v>
      </c>
      <c r="C7560" t="s">
        <v>32508</v>
      </c>
      <c r="D7560">
        <v>35310007</v>
      </c>
    </row>
    <row r="7561" spans="1:4" x14ac:dyDescent="0.2">
      <c r="A7561" t="s">
        <v>7315</v>
      </c>
      <c r="B7561">
        <v>7</v>
      </c>
      <c r="C7561" t="s">
        <v>32509</v>
      </c>
      <c r="D7561">
        <v>35330006</v>
      </c>
    </row>
    <row r="7562" spans="1:4" x14ac:dyDescent="0.2">
      <c r="A7562" t="s">
        <v>6073</v>
      </c>
      <c r="B7562">
        <v>1</v>
      </c>
      <c r="C7562" t="s">
        <v>32510</v>
      </c>
      <c r="D7562">
        <v>32240033</v>
      </c>
    </row>
    <row r="7563" spans="1:4" x14ac:dyDescent="0.2">
      <c r="A7563" t="s">
        <v>3334</v>
      </c>
      <c r="B7563">
        <v>1</v>
      </c>
      <c r="C7563" t="s">
        <v>32511</v>
      </c>
      <c r="D7563">
        <v>31100995</v>
      </c>
    </row>
    <row r="7564" spans="1:4" x14ac:dyDescent="0.2">
      <c r="A7564" t="s">
        <v>2030</v>
      </c>
      <c r="B7564">
        <v>1</v>
      </c>
      <c r="C7564" t="s">
        <v>32512</v>
      </c>
      <c r="D7564">
        <v>13231400</v>
      </c>
    </row>
    <row r="7565" spans="1:4" x14ac:dyDescent="0.2">
      <c r="A7565" t="s">
        <v>2030</v>
      </c>
      <c r="B7565">
        <v>2</v>
      </c>
      <c r="C7565" t="s">
        <v>32513</v>
      </c>
      <c r="D7565">
        <v>35321242</v>
      </c>
    </row>
    <row r="7566" spans="1:4" x14ac:dyDescent="0.2">
      <c r="A7566" t="s">
        <v>2030</v>
      </c>
      <c r="B7566">
        <v>3</v>
      </c>
      <c r="C7566" t="s">
        <v>32514</v>
      </c>
      <c r="D7566">
        <v>35321244</v>
      </c>
    </row>
    <row r="7567" spans="1:4" x14ac:dyDescent="0.2">
      <c r="A7567" t="s">
        <v>2030</v>
      </c>
      <c r="B7567">
        <v>4</v>
      </c>
      <c r="C7567" t="s">
        <v>32515</v>
      </c>
      <c r="D7567">
        <v>35321467</v>
      </c>
    </row>
    <row r="7568" spans="1:4" x14ac:dyDescent="0.2">
      <c r="A7568" t="s">
        <v>2030</v>
      </c>
      <c r="B7568">
        <v>5</v>
      </c>
      <c r="C7568" t="s">
        <v>32516</v>
      </c>
      <c r="D7568">
        <v>35321469</v>
      </c>
    </row>
    <row r="7569" spans="1:4" x14ac:dyDescent="0.2">
      <c r="A7569" t="s">
        <v>2030</v>
      </c>
      <c r="B7569">
        <v>6</v>
      </c>
      <c r="C7569" t="s">
        <v>32517</v>
      </c>
      <c r="D7569">
        <v>35321480</v>
      </c>
    </row>
    <row r="7570" spans="1:4" x14ac:dyDescent="0.2">
      <c r="A7570" t="s">
        <v>1509</v>
      </c>
      <c r="B7570">
        <v>1</v>
      </c>
      <c r="C7570" t="s">
        <v>32518</v>
      </c>
      <c r="D7570">
        <v>62231033</v>
      </c>
    </row>
    <row r="7571" spans="1:4" x14ac:dyDescent="0.2">
      <c r="A7571" t="s">
        <v>1509</v>
      </c>
      <c r="B7571">
        <v>2</v>
      </c>
      <c r="C7571" t="s">
        <v>32519</v>
      </c>
      <c r="D7571">
        <v>62231223</v>
      </c>
    </row>
    <row r="7572" spans="1:4" x14ac:dyDescent="0.2">
      <c r="A7572" t="s">
        <v>5916</v>
      </c>
      <c r="B7572">
        <v>1</v>
      </c>
      <c r="C7572" t="s">
        <v>32520</v>
      </c>
      <c r="D7572">
        <v>34200019</v>
      </c>
    </row>
    <row r="7573" spans="1:4" x14ac:dyDescent="0.2">
      <c r="A7573" t="s">
        <v>5916</v>
      </c>
      <c r="B7573">
        <v>2</v>
      </c>
      <c r="C7573" t="s">
        <v>32521</v>
      </c>
      <c r="D7573">
        <v>34200027</v>
      </c>
    </row>
    <row r="7574" spans="1:4" x14ac:dyDescent="0.2">
      <c r="A7574" t="s">
        <v>3874</v>
      </c>
      <c r="B7574">
        <v>1</v>
      </c>
      <c r="C7574" t="s">
        <v>32522</v>
      </c>
      <c r="D7574">
        <v>34100005</v>
      </c>
    </row>
    <row r="7575" spans="1:4" x14ac:dyDescent="0.2">
      <c r="A7575" t="s">
        <v>3874</v>
      </c>
      <c r="B7575">
        <v>2</v>
      </c>
      <c r="C7575" t="s">
        <v>32523</v>
      </c>
      <c r="D7575">
        <v>34100009</v>
      </c>
    </row>
    <row r="7576" spans="1:4" x14ac:dyDescent="0.2">
      <c r="A7576" t="s">
        <v>3874</v>
      </c>
      <c r="B7576">
        <v>3</v>
      </c>
      <c r="C7576" t="s">
        <v>32524</v>
      </c>
      <c r="D7576">
        <v>34100010</v>
      </c>
    </row>
    <row r="7577" spans="1:4" x14ac:dyDescent="0.2">
      <c r="A7577" t="s">
        <v>10716</v>
      </c>
      <c r="B7577">
        <v>1</v>
      </c>
      <c r="C7577" t="s">
        <v>32525</v>
      </c>
      <c r="D7577">
        <v>32230086</v>
      </c>
    </row>
    <row r="7578" spans="1:4" x14ac:dyDescent="0.2">
      <c r="A7578" t="s">
        <v>3310</v>
      </c>
      <c r="B7578">
        <v>1</v>
      </c>
      <c r="C7578" t="s">
        <v>32526</v>
      </c>
      <c r="D7578">
        <v>72300411</v>
      </c>
    </row>
    <row r="7579" spans="1:4" x14ac:dyDescent="0.2">
      <c r="A7579" t="s">
        <v>3469</v>
      </c>
      <c r="B7579">
        <v>1</v>
      </c>
      <c r="C7579" t="s">
        <v>32527</v>
      </c>
      <c r="D7579">
        <v>35310004</v>
      </c>
    </row>
    <row r="7580" spans="1:4" x14ac:dyDescent="0.2">
      <c r="A7580" t="s">
        <v>3469</v>
      </c>
      <c r="B7580">
        <v>2</v>
      </c>
      <c r="C7580" t="s">
        <v>32528</v>
      </c>
      <c r="D7580">
        <v>35310017</v>
      </c>
    </row>
    <row r="7581" spans="1:4" x14ac:dyDescent="0.2">
      <c r="A7581" t="s">
        <v>3469</v>
      </c>
      <c r="B7581">
        <v>3</v>
      </c>
      <c r="C7581" t="s">
        <v>32529</v>
      </c>
      <c r="D7581">
        <v>35320001</v>
      </c>
    </row>
    <row r="7582" spans="1:4" x14ac:dyDescent="0.2">
      <c r="A7582" t="s">
        <v>3469</v>
      </c>
      <c r="B7582">
        <v>4</v>
      </c>
      <c r="C7582" t="s">
        <v>32530</v>
      </c>
      <c r="D7582">
        <v>35320002</v>
      </c>
    </row>
    <row r="7583" spans="1:4" x14ac:dyDescent="0.2">
      <c r="A7583" t="s">
        <v>3469</v>
      </c>
      <c r="B7583">
        <v>5</v>
      </c>
      <c r="C7583" t="s">
        <v>32531</v>
      </c>
      <c r="D7583">
        <v>37450111</v>
      </c>
    </row>
    <row r="7584" spans="1:4" x14ac:dyDescent="0.2">
      <c r="A7584" t="s">
        <v>11186</v>
      </c>
      <c r="B7584">
        <v>1</v>
      </c>
      <c r="C7584" t="s">
        <v>32532</v>
      </c>
      <c r="D7584">
        <v>21100678</v>
      </c>
    </row>
    <row r="7585" spans="1:4" x14ac:dyDescent="0.2">
      <c r="A7585" t="s">
        <v>9547</v>
      </c>
      <c r="B7585">
        <v>1</v>
      </c>
      <c r="C7585" t="s">
        <v>32533</v>
      </c>
      <c r="D7585">
        <v>92200003</v>
      </c>
    </row>
    <row r="7586" spans="1:4" x14ac:dyDescent="0.2">
      <c r="A7586" t="s">
        <v>9547</v>
      </c>
      <c r="B7586">
        <v>2</v>
      </c>
      <c r="C7586" t="s">
        <v>32534</v>
      </c>
      <c r="D7586">
        <v>92200017</v>
      </c>
    </row>
    <row r="7587" spans="1:4" x14ac:dyDescent="0.2">
      <c r="A7587" t="s">
        <v>9547</v>
      </c>
      <c r="B7587">
        <v>3</v>
      </c>
      <c r="C7587" t="s">
        <v>32535</v>
      </c>
      <c r="D7587">
        <v>93100020</v>
      </c>
    </row>
    <row r="7588" spans="1:4" x14ac:dyDescent="0.2">
      <c r="A7588" t="s">
        <v>9547</v>
      </c>
      <c r="B7588">
        <v>4</v>
      </c>
      <c r="C7588" t="s">
        <v>32536</v>
      </c>
      <c r="D7588">
        <v>93100023</v>
      </c>
    </row>
    <row r="7589" spans="1:4" x14ac:dyDescent="0.2">
      <c r="A7589" t="s">
        <v>9547</v>
      </c>
      <c r="B7589">
        <v>5</v>
      </c>
      <c r="C7589" t="s">
        <v>32537</v>
      </c>
      <c r="D7589">
        <v>93210001</v>
      </c>
    </row>
    <row r="7590" spans="1:4" x14ac:dyDescent="0.2">
      <c r="A7590" t="s">
        <v>10799</v>
      </c>
      <c r="B7590">
        <v>1</v>
      </c>
      <c r="C7590" t="s">
        <v>32538</v>
      </c>
      <c r="D7590">
        <v>34200013</v>
      </c>
    </row>
    <row r="7591" spans="1:4" x14ac:dyDescent="0.2">
      <c r="A7591" t="s">
        <v>10799</v>
      </c>
      <c r="B7591">
        <v>2</v>
      </c>
      <c r="C7591" t="s">
        <v>32539</v>
      </c>
      <c r="D7591">
        <v>34200014</v>
      </c>
    </row>
    <row r="7592" spans="1:4" x14ac:dyDescent="0.2">
      <c r="A7592" t="s">
        <v>10799</v>
      </c>
      <c r="B7592">
        <v>3</v>
      </c>
      <c r="C7592" t="s">
        <v>32540</v>
      </c>
      <c r="D7592">
        <v>34200020</v>
      </c>
    </row>
    <row r="7593" spans="1:4" x14ac:dyDescent="0.2">
      <c r="A7593" t="s">
        <v>10799</v>
      </c>
      <c r="B7593">
        <v>4</v>
      </c>
      <c r="C7593" t="s">
        <v>32541</v>
      </c>
      <c r="D7593">
        <v>34200029</v>
      </c>
    </row>
    <row r="7594" spans="1:4" x14ac:dyDescent="0.2">
      <c r="A7594" t="s">
        <v>4440</v>
      </c>
      <c r="B7594">
        <v>1</v>
      </c>
      <c r="C7594" t="s">
        <v>32542</v>
      </c>
      <c r="D7594">
        <v>32240800</v>
      </c>
    </row>
    <row r="7595" spans="1:4" x14ac:dyDescent="0.2">
      <c r="A7595" t="s">
        <v>10611</v>
      </c>
      <c r="B7595">
        <v>1</v>
      </c>
      <c r="C7595" t="s">
        <v>32543</v>
      </c>
      <c r="D7595">
        <v>16100737</v>
      </c>
    </row>
    <row r="7596" spans="1:4" x14ac:dyDescent="0.2">
      <c r="A7596" t="s">
        <v>10611</v>
      </c>
      <c r="B7596">
        <v>2</v>
      </c>
      <c r="C7596" t="s">
        <v>32544</v>
      </c>
      <c r="D7596">
        <v>16100764</v>
      </c>
    </row>
    <row r="7597" spans="1:4" x14ac:dyDescent="0.2">
      <c r="A7597" t="s">
        <v>11270</v>
      </c>
      <c r="B7597">
        <v>1</v>
      </c>
      <c r="C7597" t="s">
        <v>32545</v>
      </c>
      <c r="D7597">
        <v>32130002</v>
      </c>
    </row>
    <row r="7598" spans="1:4" x14ac:dyDescent="0.2">
      <c r="A7598" t="s">
        <v>11270</v>
      </c>
      <c r="B7598">
        <v>2</v>
      </c>
      <c r="C7598" t="s">
        <v>32546</v>
      </c>
      <c r="D7598">
        <v>32400017</v>
      </c>
    </row>
    <row r="7599" spans="1:4" x14ac:dyDescent="0.2">
      <c r="A7599" t="s">
        <v>9967</v>
      </c>
      <c r="B7599">
        <v>1</v>
      </c>
      <c r="C7599" t="s">
        <v>32547</v>
      </c>
      <c r="D7599">
        <v>21100678</v>
      </c>
    </row>
    <row r="7600" spans="1:4" x14ac:dyDescent="0.2">
      <c r="A7600" t="s">
        <v>9967</v>
      </c>
      <c r="B7600">
        <v>2</v>
      </c>
      <c r="C7600" t="s">
        <v>32548</v>
      </c>
      <c r="D7600">
        <v>37220622</v>
      </c>
    </row>
    <row r="7601" spans="1:4" x14ac:dyDescent="0.2">
      <c r="A7601" t="s">
        <v>9967</v>
      </c>
      <c r="B7601">
        <v>3</v>
      </c>
      <c r="C7601" t="s">
        <v>32549</v>
      </c>
      <c r="D7601">
        <v>37220678</v>
      </c>
    </row>
    <row r="7602" spans="1:4" x14ac:dyDescent="0.2">
      <c r="A7602" t="s">
        <v>9967</v>
      </c>
      <c r="B7602">
        <v>4</v>
      </c>
      <c r="C7602" t="s">
        <v>32550</v>
      </c>
      <c r="D7602">
        <v>37220688</v>
      </c>
    </row>
    <row r="7603" spans="1:4" x14ac:dyDescent="0.2">
      <c r="A7603" t="s">
        <v>9967</v>
      </c>
      <c r="B7603">
        <v>5</v>
      </c>
      <c r="C7603" t="s">
        <v>32551</v>
      </c>
      <c r="D7603">
        <v>37220881</v>
      </c>
    </row>
    <row r="7604" spans="1:4" x14ac:dyDescent="0.2">
      <c r="A7604" t="s">
        <v>5448</v>
      </c>
      <c r="B7604">
        <v>1</v>
      </c>
      <c r="C7604" t="s">
        <v>32552</v>
      </c>
      <c r="D7604">
        <v>34200004</v>
      </c>
    </row>
    <row r="7605" spans="1:4" x14ac:dyDescent="0.2">
      <c r="A7605" t="s">
        <v>5448</v>
      </c>
      <c r="B7605">
        <v>2</v>
      </c>
      <c r="C7605" t="s">
        <v>32553</v>
      </c>
      <c r="D7605">
        <v>34200005</v>
      </c>
    </row>
    <row r="7606" spans="1:4" x14ac:dyDescent="0.2">
      <c r="A7606" t="s">
        <v>5448</v>
      </c>
      <c r="B7606">
        <v>3</v>
      </c>
      <c r="C7606" t="s">
        <v>32554</v>
      </c>
      <c r="D7606">
        <v>34200007</v>
      </c>
    </row>
    <row r="7607" spans="1:4" x14ac:dyDescent="0.2">
      <c r="A7607" t="s">
        <v>5448</v>
      </c>
      <c r="B7607">
        <v>4</v>
      </c>
      <c r="C7607" t="s">
        <v>32555</v>
      </c>
      <c r="D7607">
        <v>34200023</v>
      </c>
    </row>
    <row r="7608" spans="1:4" x14ac:dyDescent="0.2">
      <c r="A7608" t="s">
        <v>5448</v>
      </c>
      <c r="B7608">
        <v>5</v>
      </c>
      <c r="C7608" t="s">
        <v>32556</v>
      </c>
      <c r="D7608">
        <v>34200028</v>
      </c>
    </row>
    <row r="7609" spans="1:4" x14ac:dyDescent="0.2">
      <c r="A7609" t="s">
        <v>5448</v>
      </c>
      <c r="B7609">
        <v>6</v>
      </c>
      <c r="C7609" t="s">
        <v>32557</v>
      </c>
      <c r="D7609">
        <v>44120017</v>
      </c>
    </row>
    <row r="7610" spans="1:4" x14ac:dyDescent="0.2">
      <c r="A7610" t="s">
        <v>997</v>
      </c>
      <c r="B7610">
        <v>1</v>
      </c>
      <c r="C7610" t="s">
        <v>32558</v>
      </c>
      <c r="D7610">
        <v>32210754</v>
      </c>
    </row>
    <row r="7611" spans="1:4" x14ac:dyDescent="0.2">
      <c r="A7611" t="s">
        <v>997</v>
      </c>
      <c r="B7611">
        <v>2</v>
      </c>
      <c r="C7611" t="s">
        <v>32559</v>
      </c>
      <c r="D7611">
        <v>32211121</v>
      </c>
    </row>
    <row r="7612" spans="1:4" x14ac:dyDescent="0.2">
      <c r="A7612" t="s">
        <v>4410</v>
      </c>
      <c r="B7612">
        <v>1</v>
      </c>
      <c r="C7612" t="s">
        <v>32560</v>
      </c>
      <c r="D7612">
        <v>32240033</v>
      </c>
    </row>
    <row r="7613" spans="1:4" x14ac:dyDescent="0.2">
      <c r="A7613" t="s">
        <v>4410</v>
      </c>
      <c r="B7613">
        <v>2</v>
      </c>
      <c r="C7613" t="s">
        <v>32561</v>
      </c>
      <c r="D7613">
        <v>32241784</v>
      </c>
    </row>
    <row r="7614" spans="1:4" x14ac:dyDescent="0.2">
      <c r="A7614" t="s">
        <v>11534</v>
      </c>
      <c r="B7614">
        <v>1</v>
      </c>
      <c r="C7614" t="s">
        <v>32562</v>
      </c>
      <c r="D7614">
        <v>34200006</v>
      </c>
    </row>
    <row r="7615" spans="1:4" x14ac:dyDescent="0.2">
      <c r="A7615" t="s">
        <v>10174</v>
      </c>
      <c r="B7615">
        <v>1</v>
      </c>
      <c r="C7615" t="s">
        <v>32563</v>
      </c>
      <c r="D7615">
        <v>32220123</v>
      </c>
    </row>
    <row r="7616" spans="1:4" x14ac:dyDescent="0.2">
      <c r="A7616" t="s">
        <v>10174</v>
      </c>
      <c r="B7616">
        <v>2</v>
      </c>
      <c r="C7616" t="s">
        <v>32564</v>
      </c>
      <c r="D7616">
        <v>32220443</v>
      </c>
    </row>
    <row r="7617" spans="1:4" x14ac:dyDescent="0.2">
      <c r="A7617" t="s">
        <v>9550</v>
      </c>
      <c r="B7617">
        <v>1</v>
      </c>
      <c r="C7617" t="s">
        <v>32565</v>
      </c>
      <c r="D7617">
        <v>34200001</v>
      </c>
    </row>
    <row r="7618" spans="1:4" x14ac:dyDescent="0.2">
      <c r="A7618" t="s">
        <v>9550</v>
      </c>
      <c r="B7618">
        <v>2</v>
      </c>
      <c r="C7618" t="s">
        <v>32566</v>
      </c>
      <c r="D7618">
        <v>34200017</v>
      </c>
    </row>
    <row r="7619" spans="1:4" x14ac:dyDescent="0.2">
      <c r="A7619" t="s">
        <v>9550</v>
      </c>
      <c r="B7619">
        <v>3</v>
      </c>
      <c r="C7619" t="s">
        <v>32567</v>
      </c>
      <c r="D7619">
        <v>34200019</v>
      </c>
    </row>
    <row r="7620" spans="1:4" x14ac:dyDescent="0.2">
      <c r="A7620" t="s">
        <v>9550</v>
      </c>
      <c r="B7620">
        <v>4</v>
      </c>
      <c r="C7620" t="s">
        <v>32568</v>
      </c>
      <c r="D7620">
        <v>34200029</v>
      </c>
    </row>
    <row r="7621" spans="1:4" x14ac:dyDescent="0.2">
      <c r="A7621" t="s">
        <v>9550</v>
      </c>
      <c r="B7621">
        <v>5</v>
      </c>
      <c r="C7621" t="s">
        <v>32569</v>
      </c>
      <c r="D7621">
        <v>34200199</v>
      </c>
    </row>
    <row r="7622" spans="1:4" x14ac:dyDescent="0.2">
      <c r="A7622" t="s">
        <v>9550</v>
      </c>
      <c r="B7622">
        <v>6</v>
      </c>
      <c r="C7622" t="s">
        <v>32570</v>
      </c>
      <c r="D7622">
        <v>35100001</v>
      </c>
    </row>
    <row r="7623" spans="1:4" x14ac:dyDescent="0.2">
      <c r="A7623" t="s">
        <v>9550</v>
      </c>
      <c r="B7623">
        <v>7</v>
      </c>
      <c r="C7623" t="s">
        <v>32571</v>
      </c>
      <c r="D7623">
        <v>35200004</v>
      </c>
    </row>
    <row r="7624" spans="1:4" x14ac:dyDescent="0.2">
      <c r="A7624" t="s">
        <v>2924</v>
      </c>
      <c r="B7624">
        <v>1</v>
      </c>
      <c r="C7624" t="s">
        <v>32572</v>
      </c>
      <c r="D7624">
        <v>22130655</v>
      </c>
    </row>
    <row r="7625" spans="1:4" x14ac:dyDescent="0.2">
      <c r="A7625" t="s">
        <v>2924</v>
      </c>
      <c r="B7625">
        <v>2</v>
      </c>
      <c r="C7625" t="s">
        <v>32573</v>
      </c>
      <c r="D7625">
        <v>38160640</v>
      </c>
    </row>
    <row r="7626" spans="1:4" x14ac:dyDescent="0.2">
      <c r="A7626" t="s">
        <v>2924</v>
      </c>
      <c r="B7626">
        <v>3</v>
      </c>
      <c r="C7626" t="s">
        <v>32574</v>
      </c>
      <c r="D7626">
        <v>39100023</v>
      </c>
    </row>
    <row r="7627" spans="1:4" x14ac:dyDescent="0.2">
      <c r="A7627" t="s">
        <v>2924</v>
      </c>
      <c r="B7627">
        <v>4</v>
      </c>
      <c r="C7627" t="s">
        <v>32575</v>
      </c>
      <c r="D7627">
        <v>39200440</v>
      </c>
    </row>
    <row r="7628" spans="1:4" x14ac:dyDescent="0.2">
      <c r="A7628" t="s">
        <v>8071</v>
      </c>
      <c r="B7628">
        <v>1</v>
      </c>
      <c r="C7628" t="s">
        <v>32576</v>
      </c>
      <c r="D7628">
        <v>37130414</v>
      </c>
    </row>
    <row r="7629" spans="1:4" x14ac:dyDescent="0.2">
      <c r="A7629" t="s">
        <v>8071</v>
      </c>
      <c r="B7629">
        <v>2</v>
      </c>
      <c r="C7629" t="s">
        <v>32577</v>
      </c>
      <c r="D7629">
        <v>37130600</v>
      </c>
    </row>
    <row r="7630" spans="1:4" x14ac:dyDescent="0.2">
      <c r="A7630" t="s">
        <v>8071</v>
      </c>
      <c r="B7630">
        <v>3</v>
      </c>
      <c r="C7630" t="s">
        <v>32578</v>
      </c>
      <c r="D7630">
        <v>37130743</v>
      </c>
    </row>
    <row r="7631" spans="1:4" x14ac:dyDescent="0.2">
      <c r="A7631" t="s">
        <v>8071</v>
      </c>
      <c r="B7631">
        <v>4</v>
      </c>
      <c r="C7631" t="s">
        <v>32579</v>
      </c>
      <c r="D7631">
        <v>37150512</v>
      </c>
    </row>
    <row r="7632" spans="1:4" x14ac:dyDescent="0.2">
      <c r="A7632" t="s">
        <v>8071</v>
      </c>
      <c r="B7632">
        <v>5</v>
      </c>
      <c r="C7632" t="s">
        <v>32580</v>
      </c>
      <c r="D7632">
        <v>37210002</v>
      </c>
    </row>
    <row r="7633" spans="1:4" x14ac:dyDescent="0.2">
      <c r="A7633" t="s">
        <v>2336</v>
      </c>
      <c r="B7633">
        <v>1</v>
      </c>
      <c r="C7633" t="s">
        <v>32581</v>
      </c>
      <c r="D7633">
        <v>36110007</v>
      </c>
    </row>
    <row r="7634" spans="1:4" x14ac:dyDescent="0.2">
      <c r="A7634" t="s">
        <v>2336</v>
      </c>
      <c r="B7634">
        <v>2</v>
      </c>
      <c r="C7634" t="s">
        <v>32582</v>
      </c>
      <c r="D7634">
        <v>37220010</v>
      </c>
    </row>
    <row r="7635" spans="1:4" x14ac:dyDescent="0.2">
      <c r="A7635" t="s">
        <v>2336</v>
      </c>
      <c r="B7635">
        <v>3</v>
      </c>
      <c r="C7635" t="s">
        <v>32583</v>
      </c>
      <c r="D7635">
        <v>37230029</v>
      </c>
    </row>
    <row r="7636" spans="1:4" x14ac:dyDescent="0.2">
      <c r="A7636" t="s">
        <v>5226</v>
      </c>
      <c r="B7636">
        <v>1</v>
      </c>
      <c r="C7636" t="s">
        <v>32584</v>
      </c>
      <c r="D7636">
        <v>32240658</v>
      </c>
    </row>
    <row r="7637" spans="1:4" x14ac:dyDescent="0.2">
      <c r="A7637" t="s">
        <v>5226</v>
      </c>
      <c r="B7637">
        <v>2</v>
      </c>
      <c r="C7637" t="s">
        <v>32585</v>
      </c>
      <c r="D7637">
        <v>32240799</v>
      </c>
    </row>
    <row r="7638" spans="1:4" x14ac:dyDescent="0.2">
      <c r="A7638" t="s">
        <v>5226</v>
      </c>
      <c r="B7638">
        <v>3</v>
      </c>
      <c r="C7638" t="s">
        <v>32586</v>
      </c>
      <c r="D7638">
        <v>32240800</v>
      </c>
    </row>
    <row r="7639" spans="1:4" x14ac:dyDescent="0.2">
      <c r="A7639" t="s">
        <v>5226</v>
      </c>
      <c r="B7639">
        <v>4</v>
      </c>
      <c r="C7639" t="s">
        <v>32587</v>
      </c>
      <c r="D7639">
        <v>32261369</v>
      </c>
    </row>
    <row r="7640" spans="1:4" x14ac:dyDescent="0.2">
      <c r="A7640" t="s">
        <v>5226</v>
      </c>
      <c r="B7640">
        <v>5</v>
      </c>
      <c r="C7640" t="s">
        <v>32588</v>
      </c>
      <c r="D7640">
        <v>32270122</v>
      </c>
    </row>
    <row r="7641" spans="1:4" x14ac:dyDescent="0.2">
      <c r="A7641" t="s">
        <v>5226</v>
      </c>
      <c r="B7641">
        <v>6</v>
      </c>
      <c r="C7641" t="s">
        <v>32589</v>
      </c>
      <c r="D7641">
        <v>61200799</v>
      </c>
    </row>
    <row r="7642" spans="1:4" x14ac:dyDescent="0.2">
      <c r="A7642" t="s">
        <v>5226</v>
      </c>
      <c r="B7642">
        <v>7</v>
      </c>
      <c r="C7642" t="s">
        <v>32590</v>
      </c>
      <c r="D7642">
        <v>71260001</v>
      </c>
    </row>
    <row r="7643" spans="1:4" x14ac:dyDescent="0.2">
      <c r="A7643" t="s">
        <v>5226</v>
      </c>
      <c r="B7643">
        <v>8</v>
      </c>
      <c r="C7643" t="s">
        <v>32591</v>
      </c>
      <c r="D7643">
        <v>71260020</v>
      </c>
    </row>
    <row r="7644" spans="1:4" x14ac:dyDescent="0.2">
      <c r="A7644" t="s">
        <v>5226</v>
      </c>
      <c r="B7644">
        <v>9</v>
      </c>
      <c r="C7644" t="s">
        <v>32592</v>
      </c>
      <c r="D7644">
        <v>71270061</v>
      </c>
    </row>
    <row r="7645" spans="1:4" x14ac:dyDescent="0.2">
      <c r="A7645" t="s">
        <v>5226</v>
      </c>
      <c r="B7645">
        <v>10</v>
      </c>
      <c r="C7645" t="s">
        <v>32593</v>
      </c>
      <c r="D7645">
        <v>71270810</v>
      </c>
    </row>
    <row r="7646" spans="1:4" x14ac:dyDescent="0.2">
      <c r="A7646" t="s">
        <v>5226</v>
      </c>
      <c r="B7646">
        <v>11</v>
      </c>
      <c r="C7646" t="s">
        <v>32594</v>
      </c>
      <c r="D7646">
        <v>71270819</v>
      </c>
    </row>
    <row r="7647" spans="1:4" x14ac:dyDescent="0.2">
      <c r="A7647" t="s">
        <v>5226</v>
      </c>
      <c r="B7647">
        <v>12</v>
      </c>
      <c r="C7647" t="s">
        <v>32595</v>
      </c>
      <c r="D7647">
        <v>71271171</v>
      </c>
    </row>
    <row r="7648" spans="1:4" x14ac:dyDescent="0.2">
      <c r="A7648" t="s">
        <v>11808</v>
      </c>
      <c r="B7648">
        <v>1</v>
      </c>
      <c r="C7648" t="s">
        <v>32596</v>
      </c>
      <c r="D7648">
        <v>37130776</v>
      </c>
    </row>
    <row r="7649" spans="1:4" x14ac:dyDescent="0.2">
      <c r="A7649" t="s">
        <v>9442</v>
      </c>
      <c r="B7649">
        <v>1</v>
      </c>
      <c r="C7649" t="s">
        <v>32597</v>
      </c>
      <c r="D7649">
        <v>63300004</v>
      </c>
    </row>
    <row r="7650" spans="1:4" x14ac:dyDescent="0.2">
      <c r="A7650" t="s">
        <v>5424</v>
      </c>
      <c r="B7650">
        <v>1</v>
      </c>
      <c r="C7650" t="s">
        <v>32598</v>
      </c>
      <c r="D7650">
        <v>31100002</v>
      </c>
    </row>
    <row r="7651" spans="1:4" x14ac:dyDescent="0.2">
      <c r="A7651" t="s">
        <v>2016</v>
      </c>
      <c r="B7651">
        <v>1</v>
      </c>
      <c r="C7651" t="s">
        <v>32599</v>
      </c>
      <c r="D7651">
        <v>36110001</v>
      </c>
    </row>
    <row r="7652" spans="1:4" x14ac:dyDescent="0.2">
      <c r="A7652" t="s">
        <v>2016</v>
      </c>
      <c r="B7652">
        <v>2</v>
      </c>
      <c r="C7652" t="s">
        <v>32600</v>
      </c>
      <c r="D7652">
        <v>36110017</v>
      </c>
    </row>
    <row r="7653" spans="1:4" x14ac:dyDescent="0.2">
      <c r="A7653" t="s">
        <v>2016</v>
      </c>
      <c r="B7653">
        <v>3</v>
      </c>
      <c r="C7653" t="s">
        <v>32601</v>
      </c>
      <c r="D7653">
        <v>36230799</v>
      </c>
    </row>
    <row r="7654" spans="1:4" x14ac:dyDescent="0.2">
      <c r="A7654" t="s">
        <v>2016</v>
      </c>
      <c r="B7654">
        <v>4</v>
      </c>
      <c r="C7654" t="s">
        <v>32602</v>
      </c>
      <c r="D7654">
        <v>36231598</v>
      </c>
    </row>
    <row r="7655" spans="1:4" x14ac:dyDescent="0.2">
      <c r="A7655" t="s">
        <v>4679</v>
      </c>
      <c r="B7655">
        <v>1</v>
      </c>
      <c r="C7655" t="s">
        <v>32603</v>
      </c>
      <c r="D7655">
        <v>73200794</v>
      </c>
    </row>
    <row r="7656" spans="1:4" x14ac:dyDescent="0.2">
      <c r="A7656" t="s">
        <v>2725</v>
      </c>
      <c r="B7656">
        <v>1</v>
      </c>
      <c r="C7656" t="s">
        <v>32604</v>
      </c>
      <c r="D7656">
        <v>32210754</v>
      </c>
    </row>
    <row r="7657" spans="1:4" x14ac:dyDescent="0.2">
      <c r="A7657" t="s">
        <v>9553</v>
      </c>
      <c r="B7657">
        <v>1</v>
      </c>
      <c r="C7657" t="s">
        <v>32605</v>
      </c>
      <c r="D7657">
        <v>73200784</v>
      </c>
    </row>
    <row r="7658" spans="1:4" x14ac:dyDescent="0.2">
      <c r="A7658" t="s">
        <v>9553</v>
      </c>
      <c r="B7658">
        <v>2</v>
      </c>
      <c r="C7658" t="s">
        <v>32606</v>
      </c>
      <c r="D7658">
        <v>73200794</v>
      </c>
    </row>
    <row r="7659" spans="1:4" x14ac:dyDescent="0.2">
      <c r="A7659" t="s">
        <v>8275</v>
      </c>
      <c r="B7659">
        <v>1</v>
      </c>
      <c r="C7659" t="s">
        <v>32607</v>
      </c>
      <c r="D7659">
        <v>32460020</v>
      </c>
    </row>
    <row r="7660" spans="1:4" x14ac:dyDescent="0.2">
      <c r="A7660" t="s">
        <v>6523</v>
      </c>
      <c r="B7660">
        <v>1</v>
      </c>
      <c r="C7660" t="s">
        <v>32608</v>
      </c>
      <c r="D7660">
        <v>36110003</v>
      </c>
    </row>
    <row r="7661" spans="1:4" x14ac:dyDescent="0.2">
      <c r="A7661" t="s">
        <v>12016</v>
      </c>
      <c r="B7661">
        <v>1</v>
      </c>
      <c r="C7661" t="s">
        <v>32609</v>
      </c>
      <c r="D7661">
        <v>12430735</v>
      </c>
    </row>
    <row r="7662" spans="1:4" x14ac:dyDescent="0.2">
      <c r="A7662" t="s">
        <v>12016</v>
      </c>
      <c r="B7662">
        <v>2</v>
      </c>
      <c r="C7662" t="s">
        <v>32610</v>
      </c>
      <c r="D7662">
        <v>12430739</v>
      </c>
    </row>
    <row r="7663" spans="1:4" x14ac:dyDescent="0.2">
      <c r="A7663" t="s">
        <v>12016</v>
      </c>
      <c r="B7663">
        <v>3</v>
      </c>
      <c r="C7663" t="s">
        <v>32611</v>
      </c>
      <c r="D7663">
        <v>12430767</v>
      </c>
    </row>
    <row r="7664" spans="1:4" x14ac:dyDescent="0.2">
      <c r="A7664" t="s">
        <v>2782</v>
      </c>
      <c r="B7664">
        <v>1</v>
      </c>
      <c r="C7664" t="s">
        <v>32612</v>
      </c>
      <c r="D7664">
        <v>36230933</v>
      </c>
    </row>
    <row r="7665" spans="1:4" x14ac:dyDescent="0.2">
      <c r="A7665" t="s">
        <v>2782</v>
      </c>
      <c r="B7665">
        <v>2</v>
      </c>
      <c r="C7665" t="s">
        <v>32613</v>
      </c>
      <c r="D7665">
        <v>37130633</v>
      </c>
    </row>
    <row r="7666" spans="1:4" x14ac:dyDescent="0.2">
      <c r="A7666" t="s">
        <v>2782</v>
      </c>
      <c r="B7666">
        <v>3</v>
      </c>
      <c r="C7666" t="s">
        <v>32614</v>
      </c>
      <c r="D7666">
        <v>37130776</v>
      </c>
    </row>
    <row r="7667" spans="1:4" x14ac:dyDescent="0.2">
      <c r="A7667" t="s">
        <v>2782</v>
      </c>
      <c r="B7667">
        <v>4</v>
      </c>
      <c r="C7667" t="s">
        <v>32615</v>
      </c>
      <c r="D7667">
        <v>37130822</v>
      </c>
    </row>
    <row r="7668" spans="1:4" x14ac:dyDescent="0.2">
      <c r="A7668" t="s">
        <v>10902</v>
      </c>
      <c r="B7668">
        <v>1</v>
      </c>
      <c r="C7668" t="s">
        <v>32616</v>
      </c>
      <c r="D7668">
        <v>13230622</v>
      </c>
    </row>
    <row r="7669" spans="1:4" x14ac:dyDescent="0.2">
      <c r="A7669" t="s">
        <v>10902</v>
      </c>
      <c r="B7669">
        <v>2</v>
      </c>
      <c r="C7669" t="s">
        <v>32617</v>
      </c>
      <c r="D7669">
        <v>13231333</v>
      </c>
    </row>
    <row r="7670" spans="1:4" x14ac:dyDescent="0.2">
      <c r="A7670" t="s">
        <v>4577</v>
      </c>
      <c r="B7670">
        <v>1</v>
      </c>
      <c r="C7670" t="s">
        <v>32618</v>
      </c>
      <c r="D7670">
        <v>34200021</v>
      </c>
    </row>
    <row r="7671" spans="1:4" x14ac:dyDescent="0.2">
      <c r="A7671" t="s">
        <v>9310</v>
      </c>
      <c r="B7671">
        <v>1</v>
      </c>
      <c r="C7671" t="s">
        <v>32619</v>
      </c>
      <c r="D7671">
        <v>35310017</v>
      </c>
    </row>
    <row r="7672" spans="1:4" x14ac:dyDescent="0.2">
      <c r="A7672" t="s">
        <v>9310</v>
      </c>
      <c r="B7672">
        <v>2</v>
      </c>
      <c r="C7672" t="s">
        <v>32620</v>
      </c>
      <c r="D7672">
        <v>36110666</v>
      </c>
    </row>
    <row r="7673" spans="1:4" x14ac:dyDescent="0.2">
      <c r="A7673" t="s">
        <v>9310</v>
      </c>
      <c r="B7673">
        <v>3</v>
      </c>
      <c r="C7673" t="s">
        <v>32621</v>
      </c>
      <c r="D7673">
        <v>37450111</v>
      </c>
    </row>
    <row r="7674" spans="1:4" x14ac:dyDescent="0.2">
      <c r="A7674" t="s">
        <v>6130</v>
      </c>
      <c r="B7674">
        <v>1</v>
      </c>
      <c r="C7674" t="s">
        <v>32622</v>
      </c>
      <c r="D7674">
        <v>34200026</v>
      </c>
    </row>
    <row r="7675" spans="1:4" x14ac:dyDescent="0.2">
      <c r="A7675" t="s">
        <v>5536</v>
      </c>
      <c r="B7675">
        <v>1</v>
      </c>
      <c r="C7675" t="s">
        <v>32623</v>
      </c>
      <c r="D7675">
        <v>32210756</v>
      </c>
    </row>
    <row r="7676" spans="1:4" x14ac:dyDescent="0.2">
      <c r="A7676" t="s">
        <v>5536</v>
      </c>
      <c r="B7676">
        <v>2</v>
      </c>
      <c r="C7676" t="s">
        <v>32624</v>
      </c>
      <c r="D7676">
        <v>32211253</v>
      </c>
    </row>
    <row r="7677" spans="1:4" x14ac:dyDescent="0.2">
      <c r="A7677" t="s">
        <v>5536</v>
      </c>
      <c r="B7677">
        <v>3</v>
      </c>
      <c r="C7677" t="s">
        <v>32625</v>
      </c>
      <c r="D7677">
        <v>32211325</v>
      </c>
    </row>
    <row r="7678" spans="1:4" x14ac:dyDescent="0.2">
      <c r="A7678" t="s">
        <v>5536</v>
      </c>
      <c r="B7678">
        <v>4</v>
      </c>
      <c r="C7678" t="s">
        <v>32626</v>
      </c>
      <c r="D7678">
        <v>32211326</v>
      </c>
    </row>
    <row r="7679" spans="1:4" x14ac:dyDescent="0.2">
      <c r="A7679" t="s">
        <v>5536</v>
      </c>
      <c r="B7679">
        <v>5</v>
      </c>
      <c r="C7679" t="s">
        <v>32627</v>
      </c>
      <c r="D7679">
        <v>32211328</v>
      </c>
    </row>
    <row r="7680" spans="1:4" x14ac:dyDescent="0.2">
      <c r="A7680" t="s">
        <v>5536</v>
      </c>
      <c r="B7680">
        <v>6</v>
      </c>
      <c r="C7680" t="s">
        <v>32628</v>
      </c>
      <c r="D7680">
        <v>73200784</v>
      </c>
    </row>
    <row r="7681" spans="1:4" x14ac:dyDescent="0.2">
      <c r="A7681" t="s">
        <v>8825</v>
      </c>
      <c r="B7681">
        <v>1</v>
      </c>
      <c r="C7681" t="s">
        <v>32629</v>
      </c>
      <c r="D7681">
        <v>32211888</v>
      </c>
    </row>
    <row r="7682" spans="1:4" x14ac:dyDescent="0.2">
      <c r="A7682" t="s">
        <v>10081</v>
      </c>
      <c r="B7682">
        <v>1</v>
      </c>
      <c r="C7682" t="s">
        <v>32630</v>
      </c>
      <c r="D7682">
        <v>13230518</v>
      </c>
    </row>
    <row r="7683" spans="1:4" x14ac:dyDescent="0.2">
      <c r="A7683" t="s">
        <v>4959</v>
      </c>
      <c r="B7683">
        <v>1</v>
      </c>
      <c r="C7683" t="s">
        <v>32631</v>
      </c>
      <c r="D7683">
        <v>35321111</v>
      </c>
    </row>
    <row r="7684" spans="1:4" x14ac:dyDescent="0.2">
      <c r="A7684" t="s">
        <v>4959</v>
      </c>
      <c r="B7684">
        <v>2</v>
      </c>
      <c r="C7684" t="s">
        <v>32632</v>
      </c>
      <c r="D7684">
        <v>35321392</v>
      </c>
    </row>
    <row r="7685" spans="1:4" x14ac:dyDescent="0.2">
      <c r="A7685" t="s">
        <v>8209</v>
      </c>
      <c r="B7685">
        <v>1</v>
      </c>
      <c r="C7685" t="s">
        <v>32633</v>
      </c>
      <c r="D7685">
        <v>13230513</v>
      </c>
    </row>
    <row r="7686" spans="1:4" x14ac:dyDescent="0.2">
      <c r="A7686" t="s">
        <v>8209</v>
      </c>
      <c r="B7686">
        <v>2</v>
      </c>
      <c r="C7686" t="s">
        <v>32634</v>
      </c>
      <c r="D7686">
        <v>13230627</v>
      </c>
    </row>
    <row r="7687" spans="1:4" x14ac:dyDescent="0.2">
      <c r="A7687" t="s">
        <v>8209</v>
      </c>
      <c r="B7687">
        <v>3</v>
      </c>
      <c r="C7687" t="s">
        <v>32635</v>
      </c>
      <c r="D7687">
        <v>13230688</v>
      </c>
    </row>
    <row r="7688" spans="1:4" x14ac:dyDescent="0.2">
      <c r="A7688" t="s">
        <v>8209</v>
      </c>
      <c r="B7688">
        <v>4</v>
      </c>
      <c r="C7688" t="s">
        <v>32636</v>
      </c>
      <c r="D7688">
        <v>51350859</v>
      </c>
    </row>
    <row r="7689" spans="1:4" x14ac:dyDescent="0.2">
      <c r="A7689" t="s">
        <v>8209</v>
      </c>
      <c r="B7689">
        <v>5</v>
      </c>
      <c r="C7689" t="s">
        <v>32637</v>
      </c>
      <c r="D7689">
        <v>51350867</v>
      </c>
    </row>
    <row r="7690" spans="1:4" x14ac:dyDescent="0.2">
      <c r="A7690" t="s">
        <v>10953</v>
      </c>
      <c r="B7690">
        <v>1</v>
      </c>
      <c r="C7690" t="s">
        <v>32638</v>
      </c>
      <c r="D7690">
        <v>32160357</v>
      </c>
    </row>
    <row r="7691" spans="1:4" x14ac:dyDescent="0.2">
      <c r="A7691" t="s">
        <v>5594</v>
      </c>
      <c r="B7691">
        <v>1</v>
      </c>
      <c r="C7691" t="s">
        <v>32639</v>
      </c>
      <c r="D7691">
        <v>13230258</v>
      </c>
    </row>
    <row r="7692" spans="1:4" x14ac:dyDescent="0.2">
      <c r="A7692" t="s">
        <v>5594</v>
      </c>
      <c r="B7692">
        <v>2</v>
      </c>
      <c r="C7692" t="s">
        <v>32640</v>
      </c>
      <c r="D7692">
        <v>13230417</v>
      </c>
    </row>
    <row r="7693" spans="1:4" x14ac:dyDescent="0.2">
      <c r="A7693" t="s">
        <v>5594</v>
      </c>
      <c r="B7693">
        <v>3</v>
      </c>
      <c r="C7693" t="s">
        <v>32641</v>
      </c>
      <c r="D7693">
        <v>13230528</v>
      </c>
    </row>
    <row r="7694" spans="1:4" x14ac:dyDescent="0.2">
      <c r="A7694" t="s">
        <v>5594</v>
      </c>
      <c r="B7694">
        <v>4</v>
      </c>
      <c r="C7694" t="s">
        <v>32642</v>
      </c>
      <c r="D7694">
        <v>13230582</v>
      </c>
    </row>
    <row r="7695" spans="1:4" x14ac:dyDescent="0.2">
      <c r="A7695" t="s">
        <v>5594</v>
      </c>
      <c r="B7695">
        <v>5</v>
      </c>
      <c r="C7695" t="s">
        <v>32643</v>
      </c>
      <c r="D7695">
        <v>13230858</v>
      </c>
    </row>
    <row r="7696" spans="1:4" x14ac:dyDescent="0.2">
      <c r="A7696" t="s">
        <v>5594</v>
      </c>
      <c r="B7696">
        <v>6</v>
      </c>
      <c r="C7696" t="s">
        <v>32644</v>
      </c>
      <c r="D7696">
        <v>16100764</v>
      </c>
    </row>
    <row r="7697" spans="1:4" x14ac:dyDescent="0.2">
      <c r="A7697" t="s">
        <v>5594</v>
      </c>
      <c r="B7697">
        <v>7</v>
      </c>
      <c r="C7697" t="s">
        <v>32645</v>
      </c>
      <c r="D7697">
        <v>16100787</v>
      </c>
    </row>
    <row r="7698" spans="1:4" x14ac:dyDescent="0.2">
      <c r="A7698" t="s">
        <v>5594</v>
      </c>
      <c r="B7698">
        <v>8</v>
      </c>
      <c r="C7698" t="s">
        <v>32646</v>
      </c>
      <c r="D7698">
        <v>16101000</v>
      </c>
    </row>
    <row r="7699" spans="1:4" x14ac:dyDescent="0.2">
      <c r="A7699" t="s">
        <v>5594</v>
      </c>
      <c r="B7699">
        <v>9</v>
      </c>
      <c r="C7699" t="s">
        <v>32647</v>
      </c>
      <c r="D7699">
        <v>16101086</v>
      </c>
    </row>
    <row r="7700" spans="1:4" x14ac:dyDescent="0.2">
      <c r="A7700" t="s">
        <v>5594</v>
      </c>
      <c r="B7700">
        <v>10</v>
      </c>
      <c r="C7700" t="s">
        <v>32648</v>
      </c>
      <c r="D7700">
        <v>16101087</v>
      </c>
    </row>
    <row r="7701" spans="1:4" x14ac:dyDescent="0.2">
      <c r="A7701" t="s">
        <v>5594</v>
      </c>
      <c r="B7701">
        <v>11</v>
      </c>
      <c r="C7701" t="s">
        <v>32649</v>
      </c>
      <c r="D7701">
        <v>16101111</v>
      </c>
    </row>
    <row r="7702" spans="1:4" x14ac:dyDescent="0.2">
      <c r="A7702" t="s">
        <v>5594</v>
      </c>
      <c r="B7702">
        <v>12</v>
      </c>
      <c r="C7702" t="s">
        <v>32650</v>
      </c>
      <c r="D7702">
        <v>16101121</v>
      </c>
    </row>
    <row r="7703" spans="1:4" x14ac:dyDescent="0.2">
      <c r="A7703" t="s">
        <v>5594</v>
      </c>
      <c r="B7703">
        <v>13</v>
      </c>
      <c r="C7703" t="s">
        <v>32651</v>
      </c>
      <c r="D7703">
        <v>16101144</v>
      </c>
    </row>
    <row r="7704" spans="1:4" x14ac:dyDescent="0.2">
      <c r="A7704" t="s">
        <v>11300</v>
      </c>
      <c r="B7704">
        <v>1</v>
      </c>
      <c r="C7704" t="s">
        <v>32652</v>
      </c>
      <c r="D7704">
        <v>32210488</v>
      </c>
    </row>
    <row r="7705" spans="1:4" x14ac:dyDescent="0.2">
      <c r="A7705" t="s">
        <v>11300</v>
      </c>
      <c r="B7705">
        <v>2</v>
      </c>
      <c r="C7705" t="s">
        <v>32653</v>
      </c>
      <c r="D7705">
        <v>32210754</v>
      </c>
    </row>
    <row r="7706" spans="1:4" x14ac:dyDescent="0.2">
      <c r="A7706" t="s">
        <v>11300</v>
      </c>
      <c r="B7706">
        <v>3</v>
      </c>
      <c r="C7706" t="s">
        <v>32654</v>
      </c>
      <c r="D7706">
        <v>32220123</v>
      </c>
    </row>
    <row r="7707" spans="1:4" x14ac:dyDescent="0.2">
      <c r="A7707" t="s">
        <v>11300</v>
      </c>
      <c r="B7707">
        <v>4</v>
      </c>
      <c r="C7707" t="s">
        <v>32655</v>
      </c>
      <c r="D7707">
        <v>32220443</v>
      </c>
    </row>
    <row r="7708" spans="1:4" x14ac:dyDescent="0.2">
      <c r="A7708" t="s">
        <v>9943</v>
      </c>
      <c r="B7708">
        <v>1</v>
      </c>
      <c r="C7708" t="s">
        <v>32656</v>
      </c>
      <c r="D7708">
        <v>51350002</v>
      </c>
    </row>
    <row r="7709" spans="1:4" x14ac:dyDescent="0.2">
      <c r="A7709" t="s">
        <v>9943</v>
      </c>
      <c r="B7709">
        <v>2</v>
      </c>
      <c r="C7709" t="s">
        <v>32657</v>
      </c>
      <c r="D7709">
        <v>51350461</v>
      </c>
    </row>
    <row r="7710" spans="1:4" x14ac:dyDescent="0.2">
      <c r="A7710" t="s">
        <v>9943</v>
      </c>
      <c r="B7710">
        <v>3</v>
      </c>
      <c r="C7710" t="s">
        <v>32658</v>
      </c>
      <c r="D7710">
        <v>51350777</v>
      </c>
    </row>
    <row r="7711" spans="1:4" x14ac:dyDescent="0.2">
      <c r="A7711" t="s">
        <v>9943</v>
      </c>
      <c r="B7711">
        <v>4</v>
      </c>
      <c r="C7711" t="s">
        <v>32659</v>
      </c>
      <c r="D7711">
        <v>51350865</v>
      </c>
    </row>
    <row r="7712" spans="1:4" x14ac:dyDescent="0.2">
      <c r="A7712" t="s">
        <v>9943</v>
      </c>
      <c r="B7712">
        <v>5</v>
      </c>
      <c r="C7712" t="s">
        <v>32660</v>
      </c>
      <c r="D7712">
        <v>51350866</v>
      </c>
    </row>
    <row r="7713" spans="1:4" x14ac:dyDescent="0.2">
      <c r="A7713" t="s">
        <v>9943</v>
      </c>
      <c r="B7713">
        <v>6</v>
      </c>
      <c r="C7713" t="s">
        <v>32661</v>
      </c>
      <c r="D7713">
        <v>51357536</v>
      </c>
    </row>
    <row r="7714" spans="1:4" x14ac:dyDescent="0.2">
      <c r="A7714" t="s">
        <v>10384</v>
      </c>
      <c r="B7714">
        <v>1</v>
      </c>
      <c r="C7714" t="s">
        <v>32662</v>
      </c>
      <c r="D7714">
        <v>32400017</v>
      </c>
    </row>
    <row r="7715" spans="1:4" x14ac:dyDescent="0.2">
      <c r="A7715" t="s">
        <v>4818</v>
      </c>
      <c r="B7715">
        <v>1</v>
      </c>
      <c r="C7715" t="s">
        <v>32663</v>
      </c>
      <c r="D7715">
        <v>32211869</v>
      </c>
    </row>
    <row r="7716" spans="1:4" x14ac:dyDescent="0.2">
      <c r="A7716" t="s">
        <v>2575</v>
      </c>
      <c r="B7716">
        <v>1</v>
      </c>
      <c r="C7716" t="s">
        <v>32664</v>
      </c>
      <c r="D7716">
        <v>34200021</v>
      </c>
    </row>
    <row r="7717" spans="1:4" x14ac:dyDescent="0.2">
      <c r="A7717" t="s">
        <v>7958</v>
      </c>
      <c r="B7717">
        <v>1</v>
      </c>
      <c r="C7717" t="s">
        <v>32665</v>
      </c>
      <c r="D7717">
        <v>16100793</v>
      </c>
    </row>
    <row r="7718" spans="1:4" x14ac:dyDescent="0.2">
      <c r="A7718" t="s">
        <v>4842</v>
      </c>
      <c r="B7718">
        <v>1</v>
      </c>
      <c r="C7718" t="s">
        <v>32666</v>
      </c>
      <c r="D7718">
        <v>36110007</v>
      </c>
    </row>
    <row r="7719" spans="1:4" x14ac:dyDescent="0.2">
      <c r="A7719" t="s">
        <v>4842</v>
      </c>
      <c r="B7719">
        <v>2</v>
      </c>
      <c r="C7719" t="s">
        <v>32667</v>
      </c>
      <c r="D7719">
        <v>37310002</v>
      </c>
    </row>
    <row r="7720" spans="1:4" x14ac:dyDescent="0.2">
      <c r="A7720" t="s">
        <v>4842</v>
      </c>
      <c r="B7720">
        <v>3</v>
      </c>
      <c r="C7720" t="s">
        <v>32668</v>
      </c>
      <c r="D7720">
        <v>37310056</v>
      </c>
    </row>
    <row r="7721" spans="1:4" x14ac:dyDescent="0.2">
      <c r="A7721" t="s">
        <v>4842</v>
      </c>
      <c r="B7721">
        <v>4</v>
      </c>
      <c r="C7721" t="s">
        <v>32669</v>
      </c>
      <c r="D7721">
        <v>37320004</v>
      </c>
    </row>
    <row r="7722" spans="1:4" x14ac:dyDescent="0.2">
      <c r="A7722" t="s">
        <v>4842</v>
      </c>
      <c r="B7722">
        <v>5</v>
      </c>
      <c r="C7722" t="s">
        <v>32670</v>
      </c>
      <c r="D7722">
        <v>37330026</v>
      </c>
    </row>
    <row r="7723" spans="1:4" x14ac:dyDescent="0.2">
      <c r="A7723" t="s">
        <v>4842</v>
      </c>
      <c r="B7723">
        <v>6</v>
      </c>
      <c r="C7723" t="s">
        <v>32671</v>
      </c>
      <c r="D7723">
        <v>39200005</v>
      </c>
    </row>
    <row r="7724" spans="1:4" x14ac:dyDescent="0.2">
      <c r="A7724" t="s">
        <v>2051</v>
      </c>
      <c r="B7724">
        <v>1</v>
      </c>
      <c r="C7724" t="s">
        <v>32672</v>
      </c>
      <c r="D7724">
        <v>36110003</v>
      </c>
    </row>
    <row r="7725" spans="1:4" x14ac:dyDescent="0.2">
      <c r="A7725" t="s">
        <v>2051</v>
      </c>
      <c r="B7725">
        <v>2</v>
      </c>
      <c r="C7725" t="s">
        <v>32673</v>
      </c>
      <c r="D7725">
        <v>36110008</v>
      </c>
    </row>
    <row r="7726" spans="1:4" x14ac:dyDescent="0.2">
      <c r="A7726" t="s">
        <v>2800</v>
      </c>
      <c r="B7726">
        <v>1</v>
      </c>
      <c r="C7726" t="s">
        <v>32674</v>
      </c>
      <c r="D7726">
        <v>32220111</v>
      </c>
    </row>
    <row r="7727" spans="1:4" x14ac:dyDescent="0.2">
      <c r="A7727" t="s">
        <v>2800</v>
      </c>
      <c r="B7727">
        <v>2</v>
      </c>
      <c r="C7727" t="s">
        <v>32675</v>
      </c>
      <c r="D7727">
        <v>32220519</v>
      </c>
    </row>
    <row r="7728" spans="1:4" x14ac:dyDescent="0.2">
      <c r="A7728" t="s">
        <v>2800</v>
      </c>
      <c r="B7728">
        <v>3</v>
      </c>
      <c r="C7728" t="s">
        <v>32676</v>
      </c>
      <c r="D7728">
        <v>32230400</v>
      </c>
    </row>
    <row r="7729" spans="1:4" x14ac:dyDescent="0.2">
      <c r="A7729" t="s">
        <v>2800</v>
      </c>
      <c r="B7729">
        <v>4</v>
      </c>
      <c r="C7729" t="s">
        <v>32677</v>
      </c>
      <c r="D7729">
        <v>72201334</v>
      </c>
    </row>
    <row r="7730" spans="1:4" x14ac:dyDescent="0.2">
      <c r="A7730" t="s">
        <v>2800</v>
      </c>
      <c r="B7730">
        <v>5</v>
      </c>
      <c r="C7730" t="s">
        <v>32678</v>
      </c>
      <c r="D7730">
        <v>72300877</v>
      </c>
    </row>
    <row r="7731" spans="1:4" x14ac:dyDescent="0.2">
      <c r="A7731" t="s">
        <v>5271</v>
      </c>
      <c r="B7731">
        <v>1</v>
      </c>
      <c r="C7731" t="s">
        <v>32679</v>
      </c>
      <c r="D7731">
        <v>32240800</v>
      </c>
    </row>
    <row r="7732" spans="1:4" x14ac:dyDescent="0.2">
      <c r="A7732" t="s">
        <v>1401</v>
      </c>
      <c r="B7732">
        <v>1</v>
      </c>
      <c r="C7732" t="s">
        <v>32680</v>
      </c>
      <c r="D7732">
        <v>32211869</v>
      </c>
    </row>
    <row r="7733" spans="1:4" x14ac:dyDescent="0.2">
      <c r="A7733" t="s">
        <v>8032</v>
      </c>
      <c r="B7733">
        <v>1</v>
      </c>
      <c r="C7733" t="s">
        <v>32681</v>
      </c>
      <c r="D7733">
        <v>37470002</v>
      </c>
    </row>
    <row r="7734" spans="1:4" x14ac:dyDescent="0.2">
      <c r="A7734" t="s">
        <v>8032</v>
      </c>
      <c r="B7734">
        <v>2</v>
      </c>
      <c r="C7734" t="s">
        <v>32682</v>
      </c>
      <c r="D7734">
        <v>37510005</v>
      </c>
    </row>
    <row r="7735" spans="1:4" x14ac:dyDescent="0.2">
      <c r="A7735" t="s">
        <v>8032</v>
      </c>
      <c r="B7735">
        <v>3</v>
      </c>
      <c r="C7735" t="s">
        <v>32683</v>
      </c>
      <c r="D7735">
        <v>37540019</v>
      </c>
    </row>
    <row r="7736" spans="1:4" x14ac:dyDescent="0.2">
      <c r="A7736" t="s">
        <v>8032</v>
      </c>
      <c r="B7736">
        <v>4</v>
      </c>
      <c r="C7736" t="s">
        <v>32684</v>
      </c>
      <c r="D7736">
        <v>37540056</v>
      </c>
    </row>
    <row r="7737" spans="1:4" x14ac:dyDescent="0.2">
      <c r="A7737" t="s">
        <v>1162</v>
      </c>
      <c r="B7737">
        <v>1</v>
      </c>
      <c r="C7737" t="s">
        <v>32685</v>
      </c>
      <c r="D7737">
        <v>37620002</v>
      </c>
    </row>
    <row r="7738" spans="1:4" x14ac:dyDescent="0.2">
      <c r="A7738" t="s">
        <v>1162</v>
      </c>
      <c r="B7738">
        <v>2</v>
      </c>
      <c r="C7738" t="s">
        <v>32686</v>
      </c>
      <c r="D7738">
        <v>37620004</v>
      </c>
    </row>
    <row r="7739" spans="1:4" x14ac:dyDescent="0.2">
      <c r="A7739" t="s">
        <v>3085</v>
      </c>
      <c r="B7739">
        <v>1</v>
      </c>
      <c r="C7739" t="s">
        <v>32687</v>
      </c>
      <c r="D7739">
        <v>32230023</v>
      </c>
    </row>
    <row r="7740" spans="1:4" x14ac:dyDescent="0.2">
      <c r="A7740" t="s">
        <v>4673</v>
      </c>
      <c r="B7740">
        <v>1</v>
      </c>
      <c r="C7740" t="s">
        <v>32688</v>
      </c>
      <c r="D7740">
        <v>42320221</v>
      </c>
    </row>
    <row r="7741" spans="1:4" x14ac:dyDescent="0.2">
      <c r="A7741" t="s">
        <v>4673</v>
      </c>
      <c r="B7741">
        <v>2</v>
      </c>
      <c r="C7741" t="s">
        <v>32689</v>
      </c>
      <c r="D7741">
        <v>42320755</v>
      </c>
    </row>
    <row r="7742" spans="1:4" x14ac:dyDescent="0.2">
      <c r="A7742" t="s">
        <v>4673</v>
      </c>
      <c r="B7742">
        <v>3</v>
      </c>
      <c r="C7742" t="s">
        <v>32690</v>
      </c>
      <c r="D7742">
        <v>42320830</v>
      </c>
    </row>
    <row r="7743" spans="1:4" x14ac:dyDescent="0.2">
      <c r="A7743" t="s">
        <v>4673</v>
      </c>
      <c r="B7743">
        <v>4</v>
      </c>
      <c r="C7743" t="s">
        <v>32691</v>
      </c>
      <c r="D7743">
        <v>56220003</v>
      </c>
    </row>
    <row r="7744" spans="1:4" x14ac:dyDescent="0.2">
      <c r="A7744" t="s">
        <v>4673</v>
      </c>
      <c r="B7744">
        <v>5</v>
      </c>
      <c r="C7744" t="s">
        <v>32692</v>
      </c>
      <c r="D7744">
        <v>56300001</v>
      </c>
    </row>
    <row r="7745" spans="1:4" x14ac:dyDescent="0.2">
      <c r="A7745" t="s">
        <v>4673</v>
      </c>
      <c r="B7745">
        <v>6</v>
      </c>
      <c r="C7745" t="s">
        <v>32693</v>
      </c>
      <c r="D7745">
        <v>65110024</v>
      </c>
    </row>
    <row r="7746" spans="1:4" x14ac:dyDescent="0.2">
      <c r="A7746" t="s">
        <v>11663</v>
      </c>
      <c r="B7746">
        <v>1</v>
      </c>
      <c r="C7746" t="s">
        <v>32694</v>
      </c>
      <c r="D7746">
        <v>36110001</v>
      </c>
    </row>
    <row r="7747" spans="1:4" x14ac:dyDescent="0.2">
      <c r="A7747" t="s">
        <v>5581</v>
      </c>
      <c r="B7747">
        <v>1</v>
      </c>
      <c r="C7747" t="s">
        <v>32695</v>
      </c>
      <c r="D7747">
        <v>73300468</v>
      </c>
    </row>
    <row r="7748" spans="1:4" x14ac:dyDescent="0.2">
      <c r="A7748" t="s">
        <v>5581</v>
      </c>
      <c r="B7748">
        <v>2</v>
      </c>
      <c r="C7748" t="s">
        <v>32696</v>
      </c>
      <c r="D7748">
        <v>73300777</v>
      </c>
    </row>
    <row r="7749" spans="1:4" x14ac:dyDescent="0.2">
      <c r="A7749" t="s">
        <v>5581</v>
      </c>
      <c r="B7749">
        <v>3</v>
      </c>
      <c r="C7749" t="s">
        <v>32697</v>
      </c>
      <c r="D7749">
        <v>73300836</v>
      </c>
    </row>
    <row r="7750" spans="1:4" x14ac:dyDescent="0.2">
      <c r="A7750" t="s">
        <v>11549</v>
      </c>
      <c r="B7750">
        <v>1</v>
      </c>
      <c r="C7750" t="s">
        <v>32698</v>
      </c>
      <c r="D7750">
        <v>34200006</v>
      </c>
    </row>
    <row r="7751" spans="1:4" x14ac:dyDescent="0.2">
      <c r="A7751" t="s">
        <v>11549</v>
      </c>
      <c r="B7751">
        <v>2</v>
      </c>
      <c r="C7751" t="s">
        <v>32699</v>
      </c>
      <c r="D7751">
        <v>34200028</v>
      </c>
    </row>
    <row r="7752" spans="1:4" x14ac:dyDescent="0.2">
      <c r="A7752" t="s">
        <v>11549</v>
      </c>
      <c r="B7752">
        <v>3</v>
      </c>
      <c r="C7752" t="s">
        <v>32700</v>
      </c>
      <c r="D7752">
        <v>34200064</v>
      </c>
    </row>
    <row r="7753" spans="1:4" x14ac:dyDescent="0.2">
      <c r="A7753" t="s">
        <v>11549</v>
      </c>
      <c r="B7753">
        <v>4</v>
      </c>
      <c r="C7753" t="s">
        <v>32701</v>
      </c>
      <c r="D7753">
        <v>35330846</v>
      </c>
    </row>
    <row r="7754" spans="1:4" x14ac:dyDescent="0.2">
      <c r="A7754" t="s">
        <v>11549</v>
      </c>
      <c r="B7754">
        <v>5</v>
      </c>
      <c r="C7754" t="s">
        <v>32702</v>
      </c>
      <c r="D7754">
        <v>35331184</v>
      </c>
    </row>
    <row r="7755" spans="1:4" x14ac:dyDescent="0.2">
      <c r="A7755" t="s">
        <v>9934</v>
      </c>
      <c r="B7755">
        <v>1</v>
      </c>
      <c r="C7755" t="s">
        <v>32703</v>
      </c>
      <c r="D7755">
        <v>32230023</v>
      </c>
    </row>
    <row r="7756" spans="1:4" x14ac:dyDescent="0.2">
      <c r="A7756" t="s">
        <v>9934</v>
      </c>
      <c r="B7756">
        <v>2</v>
      </c>
      <c r="C7756" t="s">
        <v>32704</v>
      </c>
      <c r="D7756">
        <v>32240024</v>
      </c>
    </row>
    <row r="7757" spans="1:4" x14ac:dyDescent="0.2">
      <c r="A7757" t="s">
        <v>9934</v>
      </c>
      <c r="B7757">
        <v>3</v>
      </c>
      <c r="C7757" t="s">
        <v>32705</v>
      </c>
      <c r="D7757">
        <v>32240027</v>
      </c>
    </row>
    <row r="7758" spans="1:4" x14ac:dyDescent="0.2">
      <c r="A7758" t="s">
        <v>9934</v>
      </c>
      <c r="B7758">
        <v>4</v>
      </c>
      <c r="C7758" t="s">
        <v>32706</v>
      </c>
      <c r="D7758">
        <v>32240033</v>
      </c>
    </row>
    <row r="7759" spans="1:4" x14ac:dyDescent="0.2">
      <c r="A7759" t="s">
        <v>9934</v>
      </c>
      <c r="B7759">
        <v>5</v>
      </c>
      <c r="C7759" t="s">
        <v>32707</v>
      </c>
      <c r="D7759">
        <v>32240459</v>
      </c>
    </row>
    <row r="7760" spans="1:4" x14ac:dyDescent="0.2">
      <c r="A7760" t="s">
        <v>8382</v>
      </c>
      <c r="B7760">
        <v>1</v>
      </c>
      <c r="C7760" t="s">
        <v>32708</v>
      </c>
      <c r="D7760">
        <v>62231033</v>
      </c>
    </row>
    <row r="7761" spans="1:4" x14ac:dyDescent="0.2">
      <c r="A7761" t="s">
        <v>8382</v>
      </c>
      <c r="B7761">
        <v>2</v>
      </c>
      <c r="C7761" t="s">
        <v>32709</v>
      </c>
      <c r="D7761">
        <v>62231051</v>
      </c>
    </row>
    <row r="7762" spans="1:4" x14ac:dyDescent="0.2">
      <c r="A7762" t="s">
        <v>8382</v>
      </c>
      <c r="B7762">
        <v>3</v>
      </c>
      <c r="C7762" t="s">
        <v>32710</v>
      </c>
      <c r="D7762">
        <v>62231070</v>
      </c>
    </row>
    <row r="7763" spans="1:4" x14ac:dyDescent="0.2">
      <c r="A7763" t="s">
        <v>8382</v>
      </c>
      <c r="B7763">
        <v>4</v>
      </c>
      <c r="C7763" t="s">
        <v>32711</v>
      </c>
      <c r="D7763">
        <v>62231076</v>
      </c>
    </row>
    <row r="7764" spans="1:4" x14ac:dyDescent="0.2">
      <c r="A7764" t="s">
        <v>1500</v>
      </c>
      <c r="B7764">
        <v>1</v>
      </c>
      <c r="C7764" t="s">
        <v>32712</v>
      </c>
      <c r="D7764">
        <v>37510004</v>
      </c>
    </row>
    <row r="7765" spans="1:4" x14ac:dyDescent="0.2">
      <c r="A7765" t="s">
        <v>1500</v>
      </c>
      <c r="B7765">
        <v>2</v>
      </c>
      <c r="C7765" t="s">
        <v>32713</v>
      </c>
      <c r="D7765">
        <v>37510005</v>
      </c>
    </row>
    <row r="7766" spans="1:4" x14ac:dyDescent="0.2">
      <c r="A7766" t="s">
        <v>4896</v>
      </c>
      <c r="B7766">
        <v>1</v>
      </c>
      <c r="C7766" t="s">
        <v>32714</v>
      </c>
      <c r="D7766">
        <v>62231071</v>
      </c>
    </row>
    <row r="7767" spans="1:4" x14ac:dyDescent="0.2">
      <c r="A7767" t="s">
        <v>4896</v>
      </c>
      <c r="B7767">
        <v>2</v>
      </c>
      <c r="C7767" t="s">
        <v>32715</v>
      </c>
      <c r="D7767">
        <v>62231226</v>
      </c>
    </row>
    <row r="7768" spans="1:4" x14ac:dyDescent="0.2">
      <c r="A7768" t="s">
        <v>4896</v>
      </c>
      <c r="B7768">
        <v>3</v>
      </c>
      <c r="C7768" t="s">
        <v>32716</v>
      </c>
      <c r="D7768">
        <v>62231232</v>
      </c>
    </row>
    <row r="7769" spans="1:4" x14ac:dyDescent="0.2">
      <c r="A7769" t="s">
        <v>4896</v>
      </c>
      <c r="B7769">
        <v>4</v>
      </c>
      <c r="C7769" t="s">
        <v>32717</v>
      </c>
      <c r="D7769">
        <v>71220956</v>
      </c>
    </row>
    <row r="7770" spans="1:4" x14ac:dyDescent="0.2">
      <c r="A7770" t="s">
        <v>818</v>
      </c>
      <c r="B7770">
        <v>1</v>
      </c>
      <c r="C7770" t="s">
        <v>32718</v>
      </c>
      <c r="D7770">
        <v>36110001</v>
      </c>
    </row>
    <row r="7771" spans="1:4" x14ac:dyDescent="0.2">
      <c r="A7771" t="s">
        <v>11348</v>
      </c>
      <c r="B7771">
        <v>1</v>
      </c>
      <c r="C7771" t="s">
        <v>32719</v>
      </c>
      <c r="D7771">
        <v>13230680</v>
      </c>
    </row>
    <row r="7772" spans="1:4" x14ac:dyDescent="0.2">
      <c r="A7772" t="s">
        <v>11348</v>
      </c>
      <c r="B7772">
        <v>2</v>
      </c>
      <c r="C7772" t="s">
        <v>32720</v>
      </c>
      <c r="D7772">
        <v>51350002</v>
      </c>
    </row>
    <row r="7773" spans="1:4" x14ac:dyDescent="0.2">
      <c r="A7773" t="s">
        <v>11348</v>
      </c>
      <c r="B7773">
        <v>3</v>
      </c>
      <c r="C7773" t="s">
        <v>32721</v>
      </c>
      <c r="D7773">
        <v>51350461</v>
      </c>
    </row>
    <row r="7774" spans="1:4" x14ac:dyDescent="0.2">
      <c r="A7774" t="s">
        <v>11348</v>
      </c>
      <c r="B7774">
        <v>4</v>
      </c>
      <c r="C7774" t="s">
        <v>32722</v>
      </c>
      <c r="D7774">
        <v>51350777</v>
      </c>
    </row>
    <row r="7775" spans="1:4" x14ac:dyDescent="0.2">
      <c r="A7775" t="s">
        <v>11348</v>
      </c>
      <c r="B7775">
        <v>5</v>
      </c>
      <c r="C7775" t="s">
        <v>32723</v>
      </c>
      <c r="D7775">
        <v>51350866</v>
      </c>
    </row>
    <row r="7776" spans="1:4" x14ac:dyDescent="0.2">
      <c r="A7776" t="s">
        <v>11348</v>
      </c>
      <c r="B7776">
        <v>6</v>
      </c>
      <c r="C7776" t="s">
        <v>32724</v>
      </c>
      <c r="D7776">
        <v>51357536</v>
      </c>
    </row>
    <row r="7777" spans="1:4" x14ac:dyDescent="0.2">
      <c r="A7777" t="s">
        <v>11294</v>
      </c>
      <c r="B7777">
        <v>1</v>
      </c>
      <c r="C7777" t="s">
        <v>32725</v>
      </c>
      <c r="D7777">
        <v>62231011</v>
      </c>
    </row>
    <row r="7778" spans="1:4" x14ac:dyDescent="0.2">
      <c r="A7778" t="s">
        <v>11294</v>
      </c>
      <c r="B7778">
        <v>2</v>
      </c>
      <c r="C7778" t="s">
        <v>32726</v>
      </c>
      <c r="D7778">
        <v>62231012</v>
      </c>
    </row>
    <row r="7779" spans="1:4" x14ac:dyDescent="0.2">
      <c r="A7779" t="s">
        <v>11294</v>
      </c>
      <c r="B7779">
        <v>3</v>
      </c>
      <c r="C7779" t="s">
        <v>32727</v>
      </c>
      <c r="D7779">
        <v>62231065</v>
      </c>
    </row>
    <row r="7780" spans="1:4" x14ac:dyDescent="0.2">
      <c r="A7780" t="s">
        <v>11294</v>
      </c>
      <c r="B7780">
        <v>4</v>
      </c>
      <c r="C7780" t="s">
        <v>32728</v>
      </c>
      <c r="D7780">
        <v>62231066</v>
      </c>
    </row>
    <row r="7781" spans="1:4" x14ac:dyDescent="0.2">
      <c r="A7781" t="s">
        <v>11294</v>
      </c>
      <c r="B7781">
        <v>5</v>
      </c>
      <c r="C7781" t="s">
        <v>32729</v>
      </c>
      <c r="D7781">
        <v>62231068</v>
      </c>
    </row>
    <row r="7782" spans="1:4" x14ac:dyDescent="0.2">
      <c r="A7782" t="s">
        <v>11294</v>
      </c>
      <c r="B7782">
        <v>6</v>
      </c>
      <c r="C7782" t="s">
        <v>32730</v>
      </c>
      <c r="D7782">
        <v>62231074</v>
      </c>
    </row>
    <row r="7783" spans="1:4" x14ac:dyDescent="0.2">
      <c r="A7783" t="s">
        <v>11294</v>
      </c>
      <c r="B7783">
        <v>7</v>
      </c>
      <c r="C7783" t="s">
        <v>32731</v>
      </c>
      <c r="D7783">
        <v>62231111</v>
      </c>
    </row>
    <row r="7784" spans="1:4" x14ac:dyDescent="0.2">
      <c r="A7784" t="s">
        <v>11294</v>
      </c>
      <c r="B7784">
        <v>8</v>
      </c>
      <c r="C7784" t="s">
        <v>32732</v>
      </c>
      <c r="D7784">
        <v>62231434</v>
      </c>
    </row>
    <row r="7785" spans="1:4" x14ac:dyDescent="0.2">
      <c r="A7785" t="s">
        <v>6098</v>
      </c>
      <c r="B7785">
        <v>1</v>
      </c>
      <c r="C7785" t="s">
        <v>32733</v>
      </c>
      <c r="D7785">
        <v>22130003</v>
      </c>
    </row>
    <row r="7786" spans="1:4" x14ac:dyDescent="0.2">
      <c r="A7786" t="s">
        <v>6098</v>
      </c>
      <c r="B7786">
        <v>2</v>
      </c>
      <c r="C7786" t="s">
        <v>32734</v>
      </c>
      <c r="D7786">
        <v>37220001</v>
      </c>
    </row>
    <row r="7787" spans="1:4" x14ac:dyDescent="0.2">
      <c r="A7787" t="s">
        <v>6098</v>
      </c>
      <c r="B7787">
        <v>3</v>
      </c>
      <c r="C7787" t="s">
        <v>32735</v>
      </c>
      <c r="D7787">
        <v>37220600</v>
      </c>
    </row>
    <row r="7788" spans="1:4" x14ac:dyDescent="0.2">
      <c r="A7788" t="s">
        <v>11966</v>
      </c>
      <c r="B7788">
        <v>1</v>
      </c>
      <c r="C7788" t="s">
        <v>32736</v>
      </c>
      <c r="D7788">
        <v>34200026</v>
      </c>
    </row>
    <row r="7789" spans="1:4" x14ac:dyDescent="0.2">
      <c r="A7789" t="s">
        <v>3733</v>
      </c>
      <c r="B7789">
        <v>1</v>
      </c>
      <c r="C7789" t="s">
        <v>32737</v>
      </c>
      <c r="D7789">
        <v>34200006</v>
      </c>
    </row>
    <row r="7790" spans="1:4" x14ac:dyDescent="0.2">
      <c r="A7790" t="s">
        <v>3733</v>
      </c>
      <c r="B7790">
        <v>2</v>
      </c>
      <c r="C7790" t="s">
        <v>32738</v>
      </c>
      <c r="D7790">
        <v>34200007</v>
      </c>
    </row>
    <row r="7791" spans="1:4" x14ac:dyDescent="0.2">
      <c r="A7791" t="s">
        <v>3733</v>
      </c>
      <c r="B7791">
        <v>3</v>
      </c>
      <c r="C7791" t="s">
        <v>32739</v>
      </c>
      <c r="D7791">
        <v>34200012</v>
      </c>
    </row>
    <row r="7792" spans="1:4" x14ac:dyDescent="0.2">
      <c r="A7792" t="s">
        <v>3733</v>
      </c>
      <c r="B7792">
        <v>4</v>
      </c>
      <c r="C7792" t="s">
        <v>32740</v>
      </c>
      <c r="D7792">
        <v>34200019</v>
      </c>
    </row>
    <row r="7793" spans="1:4" x14ac:dyDescent="0.2">
      <c r="A7793" t="s">
        <v>3733</v>
      </c>
      <c r="B7793">
        <v>5</v>
      </c>
      <c r="C7793" t="s">
        <v>32741</v>
      </c>
      <c r="D7793">
        <v>34200021</v>
      </c>
    </row>
    <row r="7794" spans="1:4" x14ac:dyDescent="0.2">
      <c r="A7794" t="s">
        <v>3733</v>
      </c>
      <c r="B7794">
        <v>6</v>
      </c>
      <c r="C7794" t="s">
        <v>32742</v>
      </c>
      <c r="D7794">
        <v>34200089</v>
      </c>
    </row>
    <row r="7795" spans="1:4" x14ac:dyDescent="0.2">
      <c r="A7795" t="s">
        <v>4836</v>
      </c>
      <c r="B7795">
        <v>1</v>
      </c>
      <c r="C7795" t="s">
        <v>32743</v>
      </c>
      <c r="D7795">
        <v>63220002</v>
      </c>
    </row>
    <row r="7796" spans="1:4" x14ac:dyDescent="0.2">
      <c r="A7796" t="s">
        <v>4836</v>
      </c>
      <c r="B7796">
        <v>2</v>
      </c>
      <c r="C7796" t="s">
        <v>32744</v>
      </c>
      <c r="D7796">
        <v>63230022</v>
      </c>
    </row>
    <row r="7797" spans="1:4" x14ac:dyDescent="0.2">
      <c r="A7797" t="s">
        <v>4836</v>
      </c>
      <c r="B7797">
        <v>3</v>
      </c>
      <c r="C7797" t="s">
        <v>32745</v>
      </c>
      <c r="D7797">
        <v>63300004</v>
      </c>
    </row>
    <row r="7798" spans="1:4" x14ac:dyDescent="0.2">
      <c r="A7798" t="s">
        <v>4836</v>
      </c>
      <c r="B7798">
        <v>4</v>
      </c>
      <c r="C7798" t="s">
        <v>32746</v>
      </c>
      <c r="D7798">
        <v>92200002</v>
      </c>
    </row>
    <row r="7799" spans="1:4" x14ac:dyDescent="0.2">
      <c r="A7799" t="s">
        <v>12105</v>
      </c>
      <c r="B7799">
        <v>1</v>
      </c>
      <c r="C7799" t="s">
        <v>32747</v>
      </c>
      <c r="D7799">
        <v>34200010</v>
      </c>
    </row>
    <row r="7800" spans="1:4" x14ac:dyDescent="0.2">
      <c r="A7800" t="s">
        <v>12105</v>
      </c>
      <c r="B7800">
        <v>2</v>
      </c>
      <c r="C7800" t="s">
        <v>32748</v>
      </c>
      <c r="D7800">
        <v>34200012</v>
      </c>
    </row>
    <row r="7801" spans="1:4" x14ac:dyDescent="0.2">
      <c r="A7801" t="s">
        <v>12105</v>
      </c>
      <c r="B7801">
        <v>3</v>
      </c>
      <c r="C7801" t="s">
        <v>32749</v>
      </c>
      <c r="D7801">
        <v>34200014</v>
      </c>
    </row>
    <row r="7802" spans="1:4" x14ac:dyDescent="0.2">
      <c r="A7802" t="s">
        <v>12105</v>
      </c>
      <c r="B7802">
        <v>4</v>
      </c>
      <c r="C7802" t="s">
        <v>32750</v>
      </c>
      <c r="D7802">
        <v>34200016</v>
      </c>
    </row>
    <row r="7803" spans="1:4" x14ac:dyDescent="0.2">
      <c r="A7803" t="s">
        <v>12105</v>
      </c>
      <c r="B7803">
        <v>5</v>
      </c>
      <c r="C7803" t="s">
        <v>32751</v>
      </c>
      <c r="D7803">
        <v>34200019</v>
      </c>
    </row>
    <row r="7804" spans="1:4" x14ac:dyDescent="0.2">
      <c r="A7804" t="s">
        <v>12105</v>
      </c>
      <c r="B7804">
        <v>6</v>
      </c>
      <c r="C7804" t="s">
        <v>32752</v>
      </c>
      <c r="D7804">
        <v>34200029</v>
      </c>
    </row>
    <row r="7805" spans="1:4" x14ac:dyDescent="0.2">
      <c r="A7805" t="s">
        <v>12105</v>
      </c>
      <c r="B7805">
        <v>7</v>
      </c>
      <c r="C7805" t="s">
        <v>32753</v>
      </c>
      <c r="D7805">
        <v>35200004</v>
      </c>
    </row>
    <row r="7806" spans="1:4" x14ac:dyDescent="0.2">
      <c r="A7806" t="s">
        <v>9919</v>
      </c>
      <c r="B7806">
        <v>1</v>
      </c>
      <c r="C7806" t="s">
        <v>32754</v>
      </c>
      <c r="D7806">
        <v>32220123</v>
      </c>
    </row>
    <row r="7807" spans="1:4" x14ac:dyDescent="0.2">
      <c r="A7807" t="s">
        <v>9919</v>
      </c>
      <c r="B7807">
        <v>2</v>
      </c>
      <c r="C7807" t="s">
        <v>32755</v>
      </c>
      <c r="D7807">
        <v>32220443</v>
      </c>
    </row>
    <row r="7808" spans="1:4" x14ac:dyDescent="0.2">
      <c r="A7808" t="s">
        <v>1201</v>
      </c>
      <c r="B7808">
        <v>1</v>
      </c>
      <c r="C7808" t="s">
        <v>32756</v>
      </c>
      <c r="D7808">
        <v>32160001</v>
      </c>
    </row>
    <row r="7809" spans="1:4" x14ac:dyDescent="0.2">
      <c r="A7809" t="s">
        <v>1201</v>
      </c>
      <c r="B7809">
        <v>2</v>
      </c>
      <c r="C7809" t="s">
        <v>32757</v>
      </c>
      <c r="D7809">
        <v>32160002</v>
      </c>
    </row>
    <row r="7810" spans="1:4" x14ac:dyDescent="0.2">
      <c r="A7810" t="s">
        <v>1201</v>
      </c>
      <c r="B7810">
        <v>3</v>
      </c>
      <c r="C7810" t="s">
        <v>32758</v>
      </c>
      <c r="D7810">
        <v>32160017</v>
      </c>
    </row>
    <row r="7811" spans="1:4" x14ac:dyDescent="0.2">
      <c r="A7811" t="s">
        <v>1201</v>
      </c>
      <c r="B7811">
        <v>4</v>
      </c>
      <c r="C7811" t="s">
        <v>32759</v>
      </c>
      <c r="D7811">
        <v>32160026</v>
      </c>
    </row>
    <row r="7812" spans="1:4" x14ac:dyDescent="0.2">
      <c r="A7812" t="s">
        <v>1201</v>
      </c>
      <c r="B7812">
        <v>5</v>
      </c>
      <c r="C7812" t="s">
        <v>32760</v>
      </c>
      <c r="D7812">
        <v>32160051</v>
      </c>
    </row>
    <row r="7813" spans="1:4" x14ac:dyDescent="0.2">
      <c r="A7813" t="s">
        <v>1201</v>
      </c>
      <c r="B7813">
        <v>6</v>
      </c>
      <c r="C7813" t="s">
        <v>32761</v>
      </c>
      <c r="D7813">
        <v>32170001</v>
      </c>
    </row>
    <row r="7814" spans="1:4" x14ac:dyDescent="0.2">
      <c r="A7814" t="s">
        <v>5967</v>
      </c>
      <c r="B7814">
        <v>1</v>
      </c>
      <c r="C7814" t="s">
        <v>32762</v>
      </c>
      <c r="D7814">
        <v>34200007</v>
      </c>
    </row>
    <row r="7815" spans="1:4" x14ac:dyDescent="0.2">
      <c r="A7815" t="s">
        <v>12097</v>
      </c>
      <c r="B7815">
        <v>1</v>
      </c>
      <c r="C7815" t="s">
        <v>32763</v>
      </c>
      <c r="D7815">
        <v>36120588</v>
      </c>
    </row>
    <row r="7816" spans="1:4" x14ac:dyDescent="0.2">
      <c r="A7816" t="s">
        <v>12097</v>
      </c>
      <c r="B7816">
        <v>2</v>
      </c>
      <c r="C7816" t="s">
        <v>32764</v>
      </c>
      <c r="D7816">
        <v>36120777</v>
      </c>
    </row>
    <row r="7817" spans="1:4" x14ac:dyDescent="0.2">
      <c r="A7817" t="s">
        <v>3610</v>
      </c>
      <c r="B7817">
        <v>1</v>
      </c>
      <c r="C7817" t="s">
        <v>32765</v>
      </c>
      <c r="D7817">
        <v>35321466</v>
      </c>
    </row>
    <row r="7818" spans="1:4" x14ac:dyDescent="0.2">
      <c r="A7818" t="s">
        <v>3610</v>
      </c>
      <c r="B7818">
        <v>2</v>
      </c>
      <c r="C7818" t="s">
        <v>32766</v>
      </c>
      <c r="D7818">
        <v>35321866</v>
      </c>
    </row>
    <row r="7819" spans="1:4" x14ac:dyDescent="0.2">
      <c r="A7819" t="s">
        <v>7159</v>
      </c>
      <c r="B7819">
        <v>1</v>
      </c>
      <c r="C7819" t="s">
        <v>32767</v>
      </c>
      <c r="D7819">
        <v>38160119</v>
      </c>
    </row>
    <row r="7820" spans="1:4" x14ac:dyDescent="0.2">
      <c r="A7820" t="s">
        <v>7159</v>
      </c>
      <c r="B7820">
        <v>2</v>
      </c>
      <c r="C7820" t="s">
        <v>32768</v>
      </c>
      <c r="D7820">
        <v>38160420</v>
      </c>
    </row>
    <row r="7821" spans="1:4" x14ac:dyDescent="0.2">
      <c r="A7821" t="s">
        <v>7159</v>
      </c>
      <c r="B7821">
        <v>3</v>
      </c>
      <c r="C7821" t="s">
        <v>32769</v>
      </c>
      <c r="D7821">
        <v>39100007</v>
      </c>
    </row>
    <row r="7822" spans="1:4" x14ac:dyDescent="0.2">
      <c r="A7822" t="s">
        <v>7159</v>
      </c>
      <c r="B7822">
        <v>4</v>
      </c>
      <c r="C7822" t="s">
        <v>32770</v>
      </c>
      <c r="D7822">
        <v>39100013</v>
      </c>
    </row>
    <row r="7823" spans="1:4" x14ac:dyDescent="0.2">
      <c r="A7823" t="s">
        <v>7159</v>
      </c>
      <c r="B7823">
        <v>5</v>
      </c>
      <c r="C7823" t="s">
        <v>32771</v>
      </c>
      <c r="D7823">
        <v>39100026</v>
      </c>
    </row>
    <row r="7824" spans="1:4" x14ac:dyDescent="0.2">
      <c r="A7824" t="s">
        <v>6538</v>
      </c>
      <c r="B7824">
        <v>1</v>
      </c>
      <c r="C7824" t="s">
        <v>32772</v>
      </c>
      <c r="D7824">
        <v>31100495</v>
      </c>
    </row>
    <row r="7825" spans="1:4" x14ac:dyDescent="0.2">
      <c r="A7825" t="s">
        <v>6538</v>
      </c>
      <c r="B7825">
        <v>2</v>
      </c>
      <c r="C7825" t="s">
        <v>32773</v>
      </c>
      <c r="D7825">
        <v>73300777</v>
      </c>
    </row>
    <row r="7826" spans="1:4" x14ac:dyDescent="0.2">
      <c r="A7826" t="s">
        <v>9088</v>
      </c>
      <c r="B7826">
        <v>1</v>
      </c>
      <c r="C7826" t="s">
        <v>32774</v>
      </c>
      <c r="D7826">
        <v>35321464</v>
      </c>
    </row>
    <row r="7827" spans="1:4" x14ac:dyDescent="0.2">
      <c r="A7827" t="s">
        <v>9088</v>
      </c>
      <c r="B7827">
        <v>2</v>
      </c>
      <c r="C7827" t="s">
        <v>32775</v>
      </c>
      <c r="D7827">
        <v>35321476</v>
      </c>
    </row>
    <row r="7828" spans="1:4" x14ac:dyDescent="0.2">
      <c r="A7828" t="s">
        <v>9088</v>
      </c>
      <c r="B7828">
        <v>3</v>
      </c>
      <c r="C7828" t="s">
        <v>32776</v>
      </c>
      <c r="D7828">
        <v>35321477</v>
      </c>
    </row>
    <row r="7829" spans="1:4" x14ac:dyDescent="0.2">
      <c r="A7829" t="s">
        <v>9088</v>
      </c>
      <c r="B7829">
        <v>4</v>
      </c>
      <c r="C7829" t="s">
        <v>32777</v>
      </c>
      <c r="D7829">
        <v>35321479</v>
      </c>
    </row>
    <row r="7830" spans="1:4" x14ac:dyDescent="0.2">
      <c r="A7830" t="s">
        <v>9088</v>
      </c>
      <c r="B7830">
        <v>5</v>
      </c>
      <c r="C7830" t="s">
        <v>32778</v>
      </c>
      <c r="D7830">
        <v>35321480</v>
      </c>
    </row>
    <row r="7831" spans="1:4" x14ac:dyDescent="0.2">
      <c r="A7831" t="s">
        <v>9088</v>
      </c>
      <c r="B7831">
        <v>6</v>
      </c>
      <c r="C7831" t="s">
        <v>32779</v>
      </c>
      <c r="D7831">
        <v>35321496</v>
      </c>
    </row>
    <row r="7832" spans="1:4" x14ac:dyDescent="0.2">
      <c r="A7832" t="s">
        <v>9088</v>
      </c>
      <c r="B7832">
        <v>7</v>
      </c>
      <c r="C7832" t="s">
        <v>32780</v>
      </c>
      <c r="D7832">
        <v>35321514</v>
      </c>
    </row>
    <row r="7833" spans="1:4" x14ac:dyDescent="0.2">
      <c r="A7833" t="s">
        <v>9088</v>
      </c>
      <c r="B7833">
        <v>8</v>
      </c>
      <c r="C7833" t="s">
        <v>32781</v>
      </c>
      <c r="D7833">
        <v>35321516</v>
      </c>
    </row>
    <row r="7834" spans="1:4" x14ac:dyDescent="0.2">
      <c r="A7834" t="s">
        <v>9088</v>
      </c>
      <c r="B7834">
        <v>9</v>
      </c>
      <c r="C7834" t="s">
        <v>32782</v>
      </c>
      <c r="D7834">
        <v>43340760</v>
      </c>
    </row>
    <row r="7835" spans="1:4" x14ac:dyDescent="0.2">
      <c r="A7835" t="s">
        <v>9088</v>
      </c>
      <c r="B7835">
        <v>10</v>
      </c>
      <c r="C7835" t="s">
        <v>32783</v>
      </c>
      <c r="D7835">
        <v>43340859</v>
      </c>
    </row>
    <row r="7836" spans="1:4" x14ac:dyDescent="0.2">
      <c r="A7836" t="s">
        <v>3400</v>
      </c>
      <c r="B7836">
        <v>1</v>
      </c>
      <c r="C7836" t="s">
        <v>32784</v>
      </c>
      <c r="D7836">
        <v>13230627</v>
      </c>
    </row>
    <row r="7837" spans="1:4" x14ac:dyDescent="0.2">
      <c r="A7837" t="s">
        <v>3400</v>
      </c>
      <c r="B7837">
        <v>2</v>
      </c>
      <c r="C7837" t="s">
        <v>32785</v>
      </c>
      <c r="D7837">
        <v>51350672</v>
      </c>
    </row>
    <row r="7838" spans="1:4" x14ac:dyDescent="0.2">
      <c r="A7838" t="s">
        <v>5925</v>
      </c>
      <c r="B7838">
        <v>1</v>
      </c>
      <c r="C7838" t="s">
        <v>32786</v>
      </c>
      <c r="D7838">
        <v>32220443</v>
      </c>
    </row>
    <row r="7839" spans="1:4" x14ac:dyDescent="0.2">
      <c r="A7839" t="s">
        <v>9925</v>
      </c>
      <c r="B7839">
        <v>1</v>
      </c>
      <c r="C7839" t="s">
        <v>32787</v>
      </c>
      <c r="D7839">
        <v>37130377</v>
      </c>
    </row>
    <row r="7840" spans="1:4" x14ac:dyDescent="0.2">
      <c r="A7840" t="s">
        <v>9925</v>
      </c>
      <c r="B7840">
        <v>2</v>
      </c>
      <c r="C7840" t="s">
        <v>32788</v>
      </c>
      <c r="D7840">
        <v>37130600</v>
      </c>
    </row>
    <row r="7841" spans="1:4" x14ac:dyDescent="0.2">
      <c r="A7841" t="s">
        <v>9925</v>
      </c>
      <c r="B7841">
        <v>3</v>
      </c>
      <c r="C7841" t="s">
        <v>32789</v>
      </c>
      <c r="D7841">
        <v>37130863</v>
      </c>
    </row>
    <row r="7842" spans="1:4" x14ac:dyDescent="0.2">
      <c r="A7842" t="s">
        <v>9925</v>
      </c>
      <c r="B7842">
        <v>4</v>
      </c>
      <c r="C7842" t="s">
        <v>32790</v>
      </c>
      <c r="D7842">
        <v>37150003</v>
      </c>
    </row>
    <row r="7843" spans="1:4" x14ac:dyDescent="0.2">
      <c r="A7843" t="s">
        <v>2993</v>
      </c>
      <c r="B7843">
        <v>1</v>
      </c>
      <c r="C7843" t="s">
        <v>32791</v>
      </c>
      <c r="D7843">
        <v>32210754</v>
      </c>
    </row>
    <row r="7844" spans="1:4" x14ac:dyDescent="0.2">
      <c r="A7844" t="s">
        <v>2993</v>
      </c>
      <c r="B7844">
        <v>2</v>
      </c>
      <c r="C7844" t="s">
        <v>32792</v>
      </c>
      <c r="D7844">
        <v>32211120</v>
      </c>
    </row>
    <row r="7845" spans="1:4" x14ac:dyDescent="0.2">
      <c r="A7845" t="s">
        <v>7430</v>
      </c>
      <c r="B7845">
        <v>1</v>
      </c>
      <c r="C7845" t="s">
        <v>32793</v>
      </c>
      <c r="D7845">
        <v>73200794</v>
      </c>
    </row>
    <row r="7846" spans="1:4" x14ac:dyDescent="0.2">
      <c r="A7846" t="s">
        <v>10303</v>
      </c>
      <c r="B7846">
        <v>1</v>
      </c>
      <c r="C7846" t="s">
        <v>32794</v>
      </c>
      <c r="D7846">
        <v>13230264</v>
      </c>
    </row>
    <row r="7847" spans="1:4" x14ac:dyDescent="0.2">
      <c r="A7847" t="s">
        <v>10303</v>
      </c>
      <c r="B7847">
        <v>2</v>
      </c>
      <c r="C7847" t="s">
        <v>32795</v>
      </c>
      <c r="D7847">
        <v>13230518</v>
      </c>
    </row>
    <row r="7848" spans="1:4" x14ac:dyDescent="0.2">
      <c r="A7848" t="s">
        <v>10303</v>
      </c>
      <c r="B7848">
        <v>3</v>
      </c>
      <c r="C7848" t="s">
        <v>32796</v>
      </c>
      <c r="D7848">
        <v>13230551</v>
      </c>
    </row>
    <row r="7849" spans="1:4" x14ac:dyDescent="0.2">
      <c r="A7849" t="s">
        <v>10303</v>
      </c>
      <c r="B7849">
        <v>4</v>
      </c>
      <c r="C7849" t="s">
        <v>32797</v>
      </c>
      <c r="D7849">
        <v>13230582</v>
      </c>
    </row>
    <row r="7850" spans="1:4" x14ac:dyDescent="0.2">
      <c r="A7850" t="s">
        <v>10303</v>
      </c>
      <c r="B7850">
        <v>5</v>
      </c>
      <c r="C7850" t="s">
        <v>32798</v>
      </c>
      <c r="D7850">
        <v>13230726</v>
      </c>
    </row>
    <row r="7851" spans="1:4" x14ac:dyDescent="0.2">
      <c r="A7851" t="s">
        <v>10303</v>
      </c>
      <c r="B7851">
        <v>6</v>
      </c>
      <c r="C7851" t="s">
        <v>32799</v>
      </c>
      <c r="D7851">
        <v>16300222</v>
      </c>
    </row>
    <row r="7852" spans="1:4" x14ac:dyDescent="0.2">
      <c r="A7852" t="s">
        <v>10303</v>
      </c>
      <c r="B7852">
        <v>7</v>
      </c>
      <c r="C7852" t="s">
        <v>32800</v>
      </c>
      <c r="D7852">
        <v>16300775</v>
      </c>
    </row>
    <row r="7853" spans="1:4" x14ac:dyDescent="0.2">
      <c r="A7853" t="s">
        <v>10303</v>
      </c>
      <c r="B7853">
        <v>8</v>
      </c>
      <c r="C7853" t="s">
        <v>32801</v>
      </c>
      <c r="D7853">
        <v>39200003</v>
      </c>
    </row>
    <row r="7854" spans="1:4" x14ac:dyDescent="0.2">
      <c r="A7854" t="s">
        <v>10303</v>
      </c>
      <c r="B7854">
        <v>9</v>
      </c>
      <c r="C7854" t="s">
        <v>32802</v>
      </c>
      <c r="D7854">
        <v>39200017</v>
      </c>
    </row>
    <row r="7855" spans="1:4" x14ac:dyDescent="0.2">
      <c r="A7855" t="s">
        <v>10303</v>
      </c>
      <c r="B7855">
        <v>10</v>
      </c>
      <c r="C7855" t="s">
        <v>32803</v>
      </c>
      <c r="D7855">
        <v>42320648</v>
      </c>
    </row>
    <row r="7856" spans="1:4" x14ac:dyDescent="0.2">
      <c r="A7856" t="s">
        <v>10303</v>
      </c>
      <c r="B7856">
        <v>11</v>
      </c>
      <c r="C7856" t="s">
        <v>32804</v>
      </c>
      <c r="D7856">
        <v>42320762</v>
      </c>
    </row>
    <row r="7857" spans="1:4" x14ac:dyDescent="0.2">
      <c r="A7857" t="s">
        <v>10303</v>
      </c>
      <c r="B7857">
        <v>12</v>
      </c>
      <c r="C7857" t="s">
        <v>32805</v>
      </c>
      <c r="D7857">
        <v>42320788</v>
      </c>
    </row>
    <row r="7858" spans="1:4" x14ac:dyDescent="0.2">
      <c r="A7858" t="s">
        <v>10303</v>
      </c>
      <c r="B7858">
        <v>13</v>
      </c>
      <c r="C7858" t="s">
        <v>32806</v>
      </c>
      <c r="D7858">
        <v>42320799</v>
      </c>
    </row>
    <row r="7859" spans="1:4" x14ac:dyDescent="0.2">
      <c r="A7859" t="s">
        <v>10303</v>
      </c>
      <c r="B7859">
        <v>14</v>
      </c>
      <c r="C7859" t="s">
        <v>32807</v>
      </c>
      <c r="D7859">
        <v>42320869</v>
      </c>
    </row>
    <row r="7860" spans="1:4" x14ac:dyDescent="0.2">
      <c r="A7860" t="s">
        <v>10303</v>
      </c>
      <c r="B7860">
        <v>15</v>
      </c>
      <c r="C7860" t="s">
        <v>32808</v>
      </c>
      <c r="D7860">
        <v>42321192</v>
      </c>
    </row>
    <row r="7861" spans="1:4" x14ac:dyDescent="0.2">
      <c r="A7861" t="s">
        <v>10303</v>
      </c>
      <c r="B7861">
        <v>16</v>
      </c>
      <c r="C7861" t="s">
        <v>32809</v>
      </c>
      <c r="D7861">
        <v>42321869</v>
      </c>
    </row>
    <row r="7862" spans="1:4" x14ac:dyDescent="0.2">
      <c r="A7862" t="s">
        <v>10303</v>
      </c>
      <c r="B7862">
        <v>17</v>
      </c>
      <c r="C7862" t="s">
        <v>32810</v>
      </c>
      <c r="D7862">
        <v>43200002</v>
      </c>
    </row>
    <row r="7863" spans="1:4" x14ac:dyDescent="0.2">
      <c r="A7863" t="s">
        <v>4370</v>
      </c>
      <c r="B7863">
        <v>1</v>
      </c>
      <c r="C7863" t="s">
        <v>32811</v>
      </c>
      <c r="D7863">
        <v>32130002</v>
      </c>
    </row>
    <row r="7864" spans="1:4" x14ac:dyDescent="0.2">
      <c r="A7864" t="s">
        <v>4370</v>
      </c>
      <c r="B7864">
        <v>2</v>
      </c>
      <c r="C7864" t="s">
        <v>32812</v>
      </c>
      <c r="D7864">
        <v>32230022</v>
      </c>
    </row>
    <row r="7865" spans="1:4" x14ac:dyDescent="0.2">
      <c r="A7865" t="s">
        <v>11600</v>
      </c>
      <c r="B7865">
        <v>1</v>
      </c>
      <c r="C7865" t="s">
        <v>32813</v>
      </c>
      <c r="D7865">
        <v>62250001</v>
      </c>
    </row>
    <row r="7866" spans="1:4" x14ac:dyDescent="0.2">
      <c r="A7866" t="s">
        <v>11600</v>
      </c>
      <c r="B7866">
        <v>2</v>
      </c>
      <c r="C7866" t="s">
        <v>32814</v>
      </c>
      <c r="D7866">
        <v>62250019</v>
      </c>
    </row>
    <row r="7867" spans="1:4" x14ac:dyDescent="0.2">
      <c r="A7867" t="s">
        <v>11600</v>
      </c>
      <c r="B7867">
        <v>3</v>
      </c>
      <c r="C7867" t="s">
        <v>32815</v>
      </c>
      <c r="D7867">
        <v>62250020</v>
      </c>
    </row>
    <row r="7868" spans="1:4" x14ac:dyDescent="0.2">
      <c r="A7868" t="s">
        <v>11600</v>
      </c>
      <c r="B7868">
        <v>4</v>
      </c>
      <c r="C7868" t="s">
        <v>32816</v>
      </c>
      <c r="D7868">
        <v>62250022</v>
      </c>
    </row>
    <row r="7869" spans="1:4" x14ac:dyDescent="0.2">
      <c r="A7869" t="s">
        <v>4241</v>
      </c>
      <c r="B7869">
        <v>1</v>
      </c>
      <c r="C7869" t="s">
        <v>32817</v>
      </c>
      <c r="D7869">
        <v>16100793</v>
      </c>
    </row>
    <row r="7870" spans="1:4" x14ac:dyDescent="0.2">
      <c r="A7870" t="s">
        <v>1997</v>
      </c>
      <c r="B7870">
        <v>1</v>
      </c>
      <c r="C7870" t="s">
        <v>32818</v>
      </c>
      <c r="D7870">
        <v>34200013</v>
      </c>
    </row>
    <row r="7871" spans="1:4" x14ac:dyDescent="0.2">
      <c r="A7871" t="s">
        <v>11838</v>
      </c>
      <c r="B7871">
        <v>1</v>
      </c>
      <c r="C7871" t="s">
        <v>32819</v>
      </c>
      <c r="D7871">
        <v>35321366</v>
      </c>
    </row>
    <row r="7872" spans="1:4" x14ac:dyDescent="0.2">
      <c r="A7872" t="s">
        <v>4586</v>
      </c>
      <c r="B7872">
        <v>1</v>
      </c>
      <c r="C7872" t="s">
        <v>32820</v>
      </c>
      <c r="D7872">
        <v>32160001</v>
      </c>
    </row>
    <row r="7873" spans="1:4" x14ac:dyDescent="0.2">
      <c r="A7873" t="s">
        <v>4586</v>
      </c>
      <c r="B7873">
        <v>2</v>
      </c>
      <c r="C7873" t="s">
        <v>32821</v>
      </c>
      <c r="D7873">
        <v>32160002</v>
      </c>
    </row>
    <row r="7874" spans="1:4" x14ac:dyDescent="0.2">
      <c r="A7874" t="s">
        <v>4586</v>
      </c>
      <c r="B7874">
        <v>3</v>
      </c>
      <c r="C7874" t="s">
        <v>32822</v>
      </c>
      <c r="D7874">
        <v>32160026</v>
      </c>
    </row>
    <row r="7875" spans="1:4" x14ac:dyDescent="0.2">
      <c r="A7875" t="s">
        <v>4586</v>
      </c>
      <c r="B7875">
        <v>4</v>
      </c>
      <c r="C7875" t="s">
        <v>32823</v>
      </c>
      <c r="D7875">
        <v>32160051</v>
      </c>
    </row>
    <row r="7876" spans="1:4" x14ac:dyDescent="0.2">
      <c r="A7876" t="s">
        <v>4586</v>
      </c>
      <c r="B7876">
        <v>5</v>
      </c>
      <c r="C7876" t="s">
        <v>32824</v>
      </c>
      <c r="D7876">
        <v>32180001</v>
      </c>
    </row>
    <row r="7877" spans="1:4" x14ac:dyDescent="0.2">
      <c r="A7877" t="s">
        <v>4586</v>
      </c>
      <c r="B7877">
        <v>6</v>
      </c>
      <c r="C7877" t="s">
        <v>32825</v>
      </c>
      <c r="D7877">
        <v>32180017</v>
      </c>
    </row>
    <row r="7878" spans="1:4" x14ac:dyDescent="0.2">
      <c r="A7878" t="s">
        <v>4586</v>
      </c>
      <c r="B7878">
        <v>7</v>
      </c>
      <c r="C7878" t="s">
        <v>32826</v>
      </c>
      <c r="D7878">
        <v>32190001</v>
      </c>
    </row>
    <row r="7879" spans="1:4" x14ac:dyDescent="0.2">
      <c r="A7879" t="s">
        <v>4586</v>
      </c>
      <c r="B7879">
        <v>8</v>
      </c>
      <c r="C7879" t="s">
        <v>32827</v>
      </c>
      <c r="D7879">
        <v>41100002</v>
      </c>
    </row>
    <row r="7880" spans="1:4" x14ac:dyDescent="0.2">
      <c r="A7880" t="s">
        <v>4586</v>
      </c>
      <c r="B7880">
        <v>9</v>
      </c>
      <c r="C7880" t="s">
        <v>32828</v>
      </c>
      <c r="D7880">
        <v>41100003</v>
      </c>
    </row>
    <row r="7881" spans="1:4" x14ac:dyDescent="0.2">
      <c r="A7881" t="s">
        <v>4586</v>
      </c>
      <c r="B7881">
        <v>10</v>
      </c>
      <c r="C7881" t="s">
        <v>32829</v>
      </c>
      <c r="D7881">
        <v>41100023</v>
      </c>
    </row>
    <row r="7882" spans="1:4" x14ac:dyDescent="0.2">
      <c r="A7882" t="s">
        <v>8650</v>
      </c>
      <c r="B7882">
        <v>1</v>
      </c>
      <c r="C7882" t="s">
        <v>32830</v>
      </c>
      <c r="D7882">
        <v>37420004</v>
      </c>
    </row>
    <row r="7883" spans="1:4" x14ac:dyDescent="0.2">
      <c r="A7883" t="s">
        <v>8650</v>
      </c>
      <c r="B7883">
        <v>2</v>
      </c>
      <c r="C7883" t="s">
        <v>32831</v>
      </c>
      <c r="D7883">
        <v>37470001</v>
      </c>
    </row>
    <row r="7884" spans="1:4" x14ac:dyDescent="0.2">
      <c r="A7884" t="s">
        <v>8650</v>
      </c>
      <c r="B7884">
        <v>3</v>
      </c>
      <c r="C7884" t="s">
        <v>32832</v>
      </c>
      <c r="D7884">
        <v>37470002</v>
      </c>
    </row>
    <row r="7885" spans="1:4" x14ac:dyDescent="0.2">
      <c r="A7885" t="s">
        <v>8650</v>
      </c>
      <c r="B7885">
        <v>4</v>
      </c>
      <c r="C7885" t="s">
        <v>32833</v>
      </c>
      <c r="D7885">
        <v>37470008</v>
      </c>
    </row>
    <row r="7886" spans="1:4" x14ac:dyDescent="0.2">
      <c r="A7886" t="s">
        <v>8650</v>
      </c>
      <c r="B7886">
        <v>5</v>
      </c>
      <c r="C7886" t="s">
        <v>32834</v>
      </c>
      <c r="D7886">
        <v>37510003</v>
      </c>
    </row>
    <row r="7887" spans="1:4" x14ac:dyDescent="0.2">
      <c r="A7887" t="s">
        <v>8650</v>
      </c>
      <c r="B7887">
        <v>6</v>
      </c>
      <c r="C7887" t="s">
        <v>32835</v>
      </c>
      <c r="D7887">
        <v>37510004</v>
      </c>
    </row>
    <row r="7888" spans="1:4" x14ac:dyDescent="0.2">
      <c r="A7888" t="s">
        <v>8650</v>
      </c>
      <c r="B7888">
        <v>7</v>
      </c>
      <c r="C7888" t="s">
        <v>32836</v>
      </c>
      <c r="D7888">
        <v>37510006</v>
      </c>
    </row>
    <row r="7889" spans="1:4" x14ac:dyDescent="0.2">
      <c r="A7889" t="s">
        <v>8650</v>
      </c>
      <c r="B7889">
        <v>8</v>
      </c>
      <c r="C7889" t="s">
        <v>32837</v>
      </c>
      <c r="D7889">
        <v>37510007</v>
      </c>
    </row>
    <row r="7890" spans="1:4" x14ac:dyDescent="0.2">
      <c r="A7890" t="s">
        <v>8650</v>
      </c>
      <c r="B7890">
        <v>9</v>
      </c>
      <c r="C7890" t="s">
        <v>32838</v>
      </c>
      <c r="D7890">
        <v>37512255</v>
      </c>
    </row>
    <row r="7891" spans="1:4" x14ac:dyDescent="0.2">
      <c r="A7891" t="s">
        <v>8650</v>
      </c>
      <c r="B7891">
        <v>10</v>
      </c>
      <c r="C7891" t="s">
        <v>32839</v>
      </c>
      <c r="D7891">
        <v>37520001</v>
      </c>
    </row>
    <row r="7892" spans="1:4" x14ac:dyDescent="0.2">
      <c r="A7892" t="s">
        <v>11654</v>
      </c>
      <c r="B7892">
        <v>1</v>
      </c>
      <c r="C7892" t="s">
        <v>32840</v>
      </c>
      <c r="D7892">
        <v>37510006</v>
      </c>
    </row>
    <row r="7893" spans="1:4" x14ac:dyDescent="0.2">
      <c r="A7893" t="s">
        <v>10111</v>
      </c>
      <c r="B7893">
        <v>1</v>
      </c>
      <c r="C7893" t="s">
        <v>32841</v>
      </c>
      <c r="D7893">
        <v>37210005</v>
      </c>
    </row>
    <row r="7894" spans="1:4" x14ac:dyDescent="0.2">
      <c r="A7894" t="s">
        <v>10111</v>
      </c>
      <c r="B7894">
        <v>2</v>
      </c>
      <c r="C7894" t="s">
        <v>32842</v>
      </c>
      <c r="D7894">
        <v>37210015</v>
      </c>
    </row>
    <row r="7895" spans="1:4" x14ac:dyDescent="0.2">
      <c r="A7895" t="s">
        <v>10111</v>
      </c>
      <c r="B7895">
        <v>3</v>
      </c>
      <c r="C7895" t="s">
        <v>32843</v>
      </c>
      <c r="D7895">
        <v>37230006</v>
      </c>
    </row>
    <row r="7896" spans="1:4" x14ac:dyDescent="0.2">
      <c r="A7896" t="s">
        <v>10111</v>
      </c>
      <c r="B7896">
        <v>4</v>
      </c>
      <c r="C7896" t="s">
        <v>32844</v>
      </c>
      <c r="D7896">
        <v>37230025</v>
      </c>
    </row>
    <row r="7897" spans="1:4" x14ac:dyDescent="0.2">
      <c r="A7897" t="s">
        <v>10111</v>
      </c>
      <c r="B7897">
        <v>5</v>
      </c>
      <c r="C7897" t="s">
        <v>32845</v>
      </c>
      <c r="D7897">
        <v>37260005</v>
      </c>
    </row>
    <row r="7898" spans="1:4" x14ac:dyDescent="0.2">
      <c r="A7898" t="s">
        <v>10111</v>
      </c>
      <c r="B7898">
        <v>6</v>
      </c>
      <c r="C7898" t="s">
        <v>32846</v>
      </c>
      <c r="D7898">
        <v>37260006</v>
      </c>
    </row>
    <row r="7899" spans="1:4" x14ac:dyDescent="0.2">
      <c r="A7899" t="s">
        <v>10111</v>
      </c>
      <c r="B7899">
        <v>7</v>
      </c>
      <c r="C7899" t="s">
        <v>32847</v>
      </c>
      <c r="D7899">
        <v>37280019</v>
      </c>
    </row>
    <row r="7900" spans="1:4" x14ac:dyDescent="0.2">
      <c r="A7900" t="s">
        <v>10111</v>
      </c>
      <c r="B7900">
        <v>8</v>
      </c>
      <c r="C7900" t="s">
        <v>32848</v>
      </c>
      <c r="D7900">
        <v>39200440</v>
      </c>
    </row>
    <row r="7901" spans="1:4" x14ac:dyDescent="0.2">
      <c r="A7901" t="s">
        <v>2867</v>
      </c>
      <c r="B7901">
        <v>1</v>
      </c>
      <c r="C7901" t="s">
        <v>32849</v>
      </c>
      <c r="D7901">
        <v>62231022</v>
      </c>
    </row>
    <row r="7902" spans="1:4" x14ac:dyDescent="0.2">
      <c r="A7902" t="s">
        <v>2867</v>
      </c>
      <c r="B7902">
        <v>2</v>
      </c>
      <c r="C7902" t="s">
        <v>32850</v>
      </c>
      <c r="D7902">
        <v>62231068</v>
      </c>
    </row>
    <row r="7903" spans="1:4" x14ac:dyDescent="0.2">
      <c r="A7903" t="s">
        <v>2867</v>
      </c>
      <c r="B7903">
        <v>3</v>
      </c>
      <c r="C7903" t="s">
        <v>32851</v>
      </c>
      <c r="D7903">
        <v>62231434</v>
      </c>
    </row>
    <row r="7904" spans="1:4" x14ac:dyDescent="0.2">
      <c r="A7904" t="s">
        <v>8176</v>
      </c>
      <c r="B7904">
        <v>1</v>
      </c>
      <c r="C7904" t="s">
        <v>32852</v>
      </c>
      <c r="D7904">
        <v>35321392</v>
      </c>
    </row>
    <row r="7905" spans="1:4" x14ac:dyDescent="0.2">
      <c r="A7905" t="s">
        <v>8176</v>
      </c>
      <c r="B7905">
        <v>2</v>
      </c>
      <c r="C7905" t="s">
        <v>32853</v>
      </c>
      <c r="D7905">
        <v>35321470</v>
      </c>
    </row>
    <row r="7906" spans="1:4" x14ac:dyDescent="0.2">
      <c r="A7906" t="s">
        <v>8176</v>
      </c>
      <c r="B7906">
        <v>3</v>
      </c>
      <c r="C7906" t="s">
        <v>32854</v>
      </c>
      <c r="D7906">
        <v>35321520</v>
      </c>
    </row>
    <row r="7907" spans="1:4" x14ac:dyDescent="0.2">
      <c r="A7907" t="s">
        <v>8176</v>
      </c>
      <c r="B7907">
        <v>4</v>
      </c>
      <c r="C7907" t="s">
        <v>32855</v>
      </c>
      <c r="D7907">
        <v>35321555</v>
      </c>
    </row>
    <row r="7908" spans="1:4" x14ac:dyDescent="0.2">
      <c r="A7908" t="s">
        <v>11891</v>
      </c>
      <c r="B7908">
        <v>1</v>
      </c>
      <c r="C7908" t="s">
        <v>32856</v>
      </c>
      <c r="D7908">
        <v>36230933</v>
      </c>
    </row>
    <row r="7909" spans="1:4" x14ac:dyDescent="0.2">
      <c r="A7909" t="s">
        <v>11891</v>
      </c>
      <c r="B7909">
        <v>2</v>
      </c>
      <c r="C7909" t="s">
        <v>32857</v>
      </c>
      <c r="D7909">
        <v>37130003</v>
      </c>
    </row>
    <row r="7910" spans="1:4" x14ac:dyDescent="0.2">
      <c r="A7910" t="s">
        <v>11891</v>
      </c>
      <c r="B7910">
        <v>3</v>
      </c>
      <c r="C7910" t="s">
        <v>32858</v>
      </c>
      <c r="D7910">
        <v>37130414</v>
      </c>
    </row>
    <row r="7911" spans="1:4" x14ac:dyDescent="0.2">
      <c r="A7911" t="s">
        <v>11891</v>
      </c>
      <c r="B7911">
        <v>4</v>
      </c>
      <c r="C7911" t="s">
        <v>32859</v>
      </c>
      <c r="D7911">
        <v>37130776</v>
      </c>
    </row>
    <row r="7912" spans="1:4" x14ac:dyDescent="0.2">
      <c r="A7912" t="s">
        <v>10495</v>
      </c>
      <c r="B7912">
        <v>1</v>
      </c>
      <c r="C7912" t="s">
        <v>32860</v>
      </c>
      <c r="D7912">
        <v>12430732</v>
      </c>
    </row>
    <row r="7913" spans="1:4" x14ac:dyDescent="0.2">
      <c r="A7913" t="s">
        <v>10495</v>
      </c>
      <c r="B7913">
        <v>2</v>
      </c>
      <c r="C7913" t="s">
        <v>32861</v>
      </c>
      <c r="D7913">
        <v>12430781</v>
      </c>
    </row>
    <row r="7914" spans="1:4" x14ac:dyDescent="0.2">
      <c r="A7914" t="s">
        <v>10495</v>
      </c>
      <c r="B7914">
        <v>3</v>
      </c>
      <c r="C7914" t="s">
        <v>32862</v>
      </c>
      <c r="D7914">
        <v>37540017</v>
      </c>
    </row>
    <row r="7915" spans="1:4" x14ac:dyDescent="0.2">
      <c r="A7915" t="s">
        <v>10495</v>
      </c>
      <c r="B7915">
        <v>4</v>
      </c>
      <c r="C7915" t="s">
        <v>32863</v>
      </c>
      <c r="D7915">
        <v>37540077</v>
      </c>
    </row>
    <row r="7916" spans="1:4" x14ac:dyDescent="0.2">
      <c r="A7916" t="s">
        <v>2554</v>
      </c>
      <c r="B7916">
        <v>1</v>
      </c>
      <c r="C7916" t="s">
        <v>32864</v>
      </c>
      <c r="D7916">
        <v>32210017</v>
      </c>
    </row>
    <row r="7917" spans="1:4" x14ac:dyDescent="0.2">
      <c r="A7917" t="s">
        <v>2554</v>
      </c>
      <c r="B7917">
        <v>2</v>
      </c>
      <c r="C7917" t="s">
        <v>32865</v>
      </c>
      <c r="D7917">
        <v>32211325</v>
      </c>
    </row>
    <row r="7918" spans="1:4" x14ac:dyDescent="0.2">
      <c r="A7918" t="s">
        <v>8400</v>
      </c>
      <c r="B7918">
        <v>1</v>
      </c>
      <c r="C7918" t="s">
        <v>32866</v>
      </c>
      <c r="D7918">
        <v>32210756</v>
      </c>
    </row>
    <row r="7919" spans="1:4" x14ac:dyDescent="0.2">
      <c r="A7919" t="s">
        <v>8400</v>
      </c>
      <c r="B7919">
        <v>2</v>
      </c>
      <c r="C7919" t="s">
        <v>32867</v>
      </c>
      <c r="D7919">
        <v>32211253</v>
      </c>
    </row>
    <row r="7920" spans="1:4" x14ac:dyDescent="0.2">
      <c r="A7920" t="s">
        <v>8400</v>
      </c>
      <c r="B7920">
        <v>3</v>
      </c>
      <c r="C7920" t="s">
        <v>32868</v>
      </c>
      <c r="D7920">
        <v>32211889</v>
      </c>
    </row>
    <row r="7921" spans="1:4" x14ac:dyDescent="0.2">
      <c r="A7921" t="s">
        <v>8400</v>
      </c>
      <c r="B7921">
        <v>4</v>
      </c>
      <c r="C7921" t="s">
        <v>32869</v>
      </c>
      <c r="D7921">
        <v>32220123</v>
      </c>
    </row>
    <row r="7922" spans="1:4" x14ac:dyDescent="0.2">
      <c r="A7922" t="s">
        <v>8400</v>
      </c>
      <c r="B7922">
        <v>5</v>
      </c>
      <c r="C7922" t="s">
        <v>32870</v>
      </c>
      <c r="D7922">
        <v>32220234</v>
      </c>
    </row>
    <row r="7923" spans="1:4" x14ac:dyDescent="0.2">
      <c r="A7923" t="s">
        <v>2827</v>
      </c>
      <c r="B7923">
        <v>1</v>
      </c>
      <c r="C7923" t="s">
        <v>32871</v>
      </c>
      <c r="D7923">
        <v>34200016</v>
      </c>
    </row>
    <row r="7924" spans="1:4" x14ac:dyDescent="0.2">
      <c r="A7924" t="s">
        <v>2827</v>
      </c>
      <c r="B7924">
        <v>2</v>
      </c>
      <c r="C7924" t="s">
        <v>32872</v>
      </c>
      <c r="D7924">
        <v>34200017</v>
      </c>
    </row>
    <row r="7925" spans="1:4" x14ac:dyDescent="0.2">
      <c r="A7925" t="s">
        <v>2827</v>
      </c>
      <c r="B7925">
        <v>3</v>
      </c>
      <c r="C7925" t="s">
        <v>32873</v>
      </c>
      <c r="D7925">
        <v>34200018</v>
      </c>
    </row>
    <row r="7926" spans="1:4" x14ac:dyDescent="0.2">
      <c r="A7926" t="s">
        <v>2827</v>
      </c>
      <c r="B7926">
        <v>4</v>
      </c>
      <c r="C7926" t="s">
        <v>32874</v>
      </c>
      <c r="D7926">
        <v>34200026</v>
      </c>
    </row>
    <row r="7927" spans="1:4" x14ac:dyDescent="0.2">
      <c r="A7927" t="s">
        <v>2827</v>
      </c>
      <c r="B7927">
        <v>5</v>
      </c>
      <c r="C7927" t="s">
        <v>32875</v>
      </c>
      <c r="D7927">
        <v>34200029</v>
      </c>
    </row>
    <row r="7928" spans="1:4" x14ac:dyDescent="0.2">
      <c r="A7928" t="s">
        <v>2827</v>
      </c>
      <c r="B7928">
        <v>6</v>
      </c>
      <c r="C7928" t="s">
        <v>32876</v>
      </c>
      <c r="D7928">
        <v>34200099</v>
      </c>
    </row>
    <row r="7929" spans="1:4" x14ac:dyDescent="0.2">
      <c r="A7929" t="s">
        <v>2827</v>
      </c>
      <c r="B7929">
        <v>7</v>
      </c>
      <c r="C7929" t="s">
        <v>32877</v>
      </c>
      <c r="D7929">
        <v>35200004</v>
      </c>
    </row>
    <row r="7930" spans="1:4" x14ac:dyDescent="0.2">
      <c r="A7930" t="s">
        <v>2827</v>
      </c>
      <c r="B7930">
        <v>8</v>
      </c>
      <c r="C7930" t="s">
        <v>32878</v>
      </c>
      <c r="D7930">
        <v>35200079</v>
      </c>
    </row>
    <row r="7931" spans="1:4" x14ac:dyDescent="0.2">
      <c r="A7931" t="s">
        <v>3215</v>
      </c>
      <c r="B7931">
        <v>1</v>
      </c>
      <c r="C7931" t="s">
        <v>32879</v>
      </c>
      <c r="D7931">
        <v>36230003</v>
      </c>
    </row>
    <row r="7932" spans="1:4" x14ac:dyDescent="0.2">
      <c r="A7932" t="s">
        <v>3215</v>
      </c>
      <c r="B7932">
        <v>2</v>
      </c>
      <c r="C7932" t="s">
        <v>32880</v>
      </c>
      <c r="D7932">
        <v>36230449</v>
      </c>
    </row>
    <row r="7933" spans="1:4" x14ac:dyDescent="0.2">
      <c r="A7933" t="s">
        <v>12022</v>
      </c>
      <c r="B7933">
        <v>1</v>
      </c>
      <c r="C7933" t="s">
        <v>32881</v>
      </c>
      <c r="D7933">
        <v>32160006</v>
      </c>
    </row>
    <row r="7934" spans="1:4" x14ac:dyDescent="0.2">
      <c r="A7934" t="s">
        <v>12022</v>
      </c>
      <c r="B7934">
        <v>2</v>
      </c>
      <c r="C7934" t="s">
        <v>32882</v>
      </c>
      <c r="D7934">
        <v>32160017</v>
      </c>
    </row>
    <row r="7935" spans="1:4" x14ac:dyDescent="0.2">
      <c r="A7935" t="s">
        <v>12022</v>
      </c>
      <c r="B7935">
        <v>3</v>
      </c>
      <c r="C7935" t="s">
        <v>32883</v>
      </c>
      <c r="D7935">
        <v>32160357</v>
      </c>
    </row>
    <row r="7936" spans="1:4" x14ac:dyDescent="0.2">
      <c r="A7936" t="s">
        <v>4211</v>
      </c>
      <c r="B7936">
        <v>1</v>
      </c>
      <c r="C7936" t="s">
        <v>32884</v>
      </c>
      <c r="D7936">
        <v>32230024</v>
      </c>
    </row>
    <row r="7937" spans="1:4" x14ac:dyDescent="0.2">
      <c r="A7937" t="s">
        <v>6041</v>
      </c>
      <c r="B7937">
        <v>1</v>
      </c>
      <c r="C7937" t="s">
        <v>32885</v>
      </c>
      <c r="D7937">
        <v>35321423</v>
      </c>
    </row>
    <row r="7938" spans="1:4" x14ac:dyDescent="0.2">
      <c r="A7938" t="s">
        <v>2629</v>
      </c>
      <c r="B7938">
        <v>1</v>
      </c>
      <c r="C7938" t="s">
        <v>32886</v>
      </c>
      <c r="D7938">
        <v>12430773</v>
      </c>
    </row>
    <row r="7939" spans="1:4" x14ac:dyDescent="0.2">
      <c r="A7939" t="s">
        <v>8545</v>
      </c>
      <c r="B7939">
        <v>1</v>
      </c>
      <c r="C7939" t="s">
        <v>32887</v>
      </c>
      <c r="D7939">
        <v>42320799</v>
      </c>
    </row>
    <row r="7940" spans="1:4" x14ac:dyDescent="0.2">
      <c r="A7940" t="s">
        <v>3817</v>
      </c>
      <c r="B7940">
        <v>1</v>
      </c>
      <c r="C7940" t="s">
        <v>32888</v>
      </c>
      <c r="D7940">
        <v>72300411</v>
      </c>
    </row>
    <row r="7941" spans="1:4" x14ac:dyDescent="0.2">
      <c r="A7941" t="s">
        <v>3817</v>
      </c>
      <c r="B7941">
        <v>2</v>
      </c>
      <c r="C7941" t="s">
        <v>32889</v>
      </c>
      <c r="D7941">
        <v>72300488</v>
      </c>
    </row>
    <row r="7942" spans="1:4" x14ac:dyDescent="0.2">
      <c r="A7942" t="s">
        <v>11402</v>
      </c>
      <c r="B7942">
        <v>1</v>
      </c>
      <c r="C7942" t="s">
        <v>32890</v>
      </c>
      <c r="D7942">
        <v>32210488</v>
      </c>
    </row>
    <row r="7943" spans="1:4" x14ac:dyDescent="0.2">
      <c r="A7943" t="s">
        <v>11402</v>
      </c>
      <c r="B7943">
        <v>2</v>
      </c>
      <c r="C7943" t="s">
        <v>32891</v>
      </c>
      <c r="D7943">
        <v>32210754</v>
      </c>
    </row>
    <row r="7944" spans="1:4" x14ac:dyDescent="0.2">
      <c r="A7944" t="s">
        <v>8329</v>
      </c>
      <c r="B7944">
        <v>1</v>
      </c>
      <c r="C7944" t="s">
        <v>32892</v>
      </c>
      <c r="D7944">
        <v>62230020</v>
      </c>
    </row>
    <row r="7945" spans="1:4" x14ac:dyDescent="0.2">
      <c r="A7945" t="s">
        <v>8329</v>
      </c>
      <c r="B7945">
        <v>2</v>
      </c>
      <c r="C7945" t="s">
        <v>32893</v>
      </c>
      <c r="D7945">
        <v>62230402</v>
      </c>
    </row>
    <row r="7946" spans="1:4" x14ac:dyDescent="0.2">
      <c r="A7946" t="s">
        <v>8329</v>
      </c>
      <c r="B7946">
        <v>3</v>
      </c>
      <c r="C7946" t="s">
        <v>32894</v>
      </c>
      <c r="D7946">
        <v>62231012</v>
      </c>
    </row>
    <row r="7947" spans="1:4" x14ac:dyDescent="0.2">
      <c r="A7947" t="s">
        <v>8329</v>
      </c>
      <c r="B7947">
        <v>4</v>
      </c>
      <c r="C7947" t="s">
        <v>32895</v>
      </c>
      <c r="D7947">
        <v>62231065</v>
      </c>
    </row>
    <row r="7948" spans="1:4" x14ac:dyDescent="0.2">
      <c r="A7948" t="s">
        <v>10069</v>
      </c>
      <c r="B7948">
        <v>1</v>
      </c>
      <c r="C7948" t="s">
        <v>32896</v>
      </c>
      <c r="D7948">
        <v>34200026</v>
      </c>
    </row>
    <row r="7949" spans="1:4" x14ac:dyDescent="0.2">
      <c r="A7949" t="s">
        <v>5316</v>
      </c>
      <c r="B7949">
        <v>1</v>
      </c>
      <c r="C7949" t="s">
        <v>32897</v>
      </c>
      <c r="D7949">
        <v>34200007</v>
      </c>
    </row>
    <row r="7950" spans="1:4" x14ac:dyDescent="0.2">
      <c r="A7950" t="s">
        <v>5316</v>
      </c>
      <c r="B7950">
        <v>2</v>
      </c>
      <c r="C7950" t="s">
        <v>32898</v>
      </c>
      <c r="D7950">
        <v>44120017</v>
      </c>
    </row>
    <row r="7951" spans="1:4" x14ac:dyDescent="0.2">
      <c r="A7951" t="s">
        <v>4700</v>
      </c>
      <c r="B7951">
        <v>1</v>
      </c>
      <c r="C7951" t="s">
        <v>32899</v>
      </c>
      <c r="D7951">
        <v>36110001</v>
      </c>
    </row>
    <row r="7952" spans="1:4" x14ac:dyDescent="0.2">
      <c r="A7952" t="s">
        <v>1344</v>
      </c>
      <c r="B7952">
        <v>1</v>
      </c>
      <c r="C7952" t="s">
        <v>32900</v>
      </c>
      <c r="D7952">
        <v>32220443</v>
      </c>
    </row>
    <row r="7953" spans="1:4" x14ac:dyDescent="0.2">
      <c r="A7953" t="s">
        <v>2099</v>
      </c>
      <c r="B7953">
        <v>1</v>
      </c>
      <c r="C7953" t="s">
        <v>32901</v>
      </c>
      <c r="D7953">
        <v>63220002</v>
      </c>
    </row>
    <row r="7954" spans="1:4" x14ac:dyDescent="0.2">
      <c r="A7954" t="s">
        <v>2099</v>
      </c>
      <c r="B7954">
        <v>2</v>
      </c>
      <c r="C7954" t="s">
        <v>32902</v>
      </c>
      <c r="D7954">
        <v>63230022</v>
      </c>
    </row>
    <row r="7955" spans="1:4" x14ac:dyDescent="0.2">
      <c r="A7955" t="s">
        <v>2099</v>
      </c>
      <c r="B7955">
        <v>3</v>
      </c>
      <c r="C7955" t="s">
        <v>32903</v>
      </c>
      <c r="D7955">
        <v>63300004</v>
      </c>
    </row>
    <row r="7956" spans="1:4" x14ac:dyDescent="0.2">
      <c r="A7956" t="s">
        <v>2099</v>
      </c>
      <c r="B7956">
        <v>4</v>
      </c>
      <c r="C7956" t="s">
        <v>32904</v>
      </c>
      <c r="D7956">
        <v>92200017</v>
      </c>
    </row>
    <row r="7957" spans="1:4" x14ac:dyDescent="0.2">
      <c r="A7957" t="s">
        <v>1006</v>
      </c>
      <c r="B7957">
        <v>1</v>
      </c>
      <c r="C7957" t="s">
        <v>32905</v>
      </c>
      <c r="D7957">
        <v>35321366</v>
      </c>
    </row>
    <row r="7958" spans="1:4" x14ac:dyDescent="0.2">
      <c r="A7958" t="s">
        <v>1006</v>
      </c>
      <c r="B7958">
        <v>2</v>
      </c>
      <c r="C7958" t="s">
        <v>32906</v>
      </c>
      <c r="D7958">
        <v>51350484</v>
      </c>
    </row>
    <row r="7959" spans="1:4" x14ac:dyDescent="0.2">
      <c r="A7959" t="s">
        <v>6070</v>
      </c>
      <c r="B7959">
        <v>1</v>
      </c>
      <c r="C7959" t="s">
        <v>32907</v>
      </c>
      <c r="D7959">
        <v>16100479</v>
      </c>
    </row>
    <row r="7960" spans="1:4" x14ac:dyDescent="0.2">
      <c r="A7960" t="s">
        <v>6070</v>
      </c>
      <c r="B7960">
        <v>2</v>
      </c>
      <c r="C7960" t="s">
        <v>32908</v>
      </c>
      <c r="D7960">
        <v>16101546</v>
      </c>
    </row>
    <row r="7961" spans="1:4" x14ac:dyDescent="0.2">
      <c r="A7961" t="s">
        <v>11708</v>
      </c>
      <c r="B7961">
        <v>1</v>
      </c>
      <c r="C7961" t="s">
        <v>32909</v>
      </c>
      <c r="D7961">
        <v>21100655</v>
      </c>
    </row>
    <row r="7962" spans="1:4" x14ac:dyDescent="0.2">
      <c r="A7962" t="s">
        <v>11708</v>
      </c>
      <c r="B7962">
        <v>2</v>
      </c>
      <c r="C7962" t="s">
        <v>32910</v>
      </c>
      <c r="D7962">
        <v>21100678</v>
      </c>
    </row>
    <row r="7963" spans="1:4" x14ac:dyDescent="0.2">
      <c r="A7963" t="s">
        <v>11708</v>
      </c>
      <c r="B7963">
        <v>3</v>
      </c>
      <c r="C7963" t="s">
        <v>32911</v>
      </c>
      <c r="D7963">
        <v>22130644</v>
      </c>
    </row>
    <row r="7964" spans="1:4" x14ac:dyDescent="0.2">
      <c r="A7964" t="s">
        <v>7600</v>
      </c>
      <c r="B7964">
        <v>1</v>
      </c>
      <c r="C7964" t="s">
        <v>32912</v>
      </c>
      <c r="D7964">
        <v>32230002</v>
      </c>
    </row>
    <row r="7965" spans="1:4" x14ac:dyDescent="0.2">
      <c r="A7965" t="s">
        <v>5854</v>
      </c>
      <c r="B7965">
        <v>1</v>
      </c>
      <c r="C7965" t="s">
        <v>32913</v>
      </c>
      <c r="D7965">
        <v>13230021</v>
      </c>
    </row>
    <row r="7966" spans="1:4" x14ac:dyDescent="0.2">
      <c r="A7966" t="s">
        <v>5854</v>
      </c>
      <c r="B7966">
        <v>2</v>
      </c>
      <c r="C7966" t="s">
        <v>32914</v>
      </c>
      <c r="D7966">
        <v>13230398</v>
      </c>
    </row>
    <row r="7967" spans="1:4" x14ac:dyDescent="0.2">
      <c r="A7967" t="s">
        <v>5854</v>
      </c>
      <c r="B7967">
        <v>3</v>
      </c>
      <c r="C7967" t="s">
        <v>32915</v>
      </c>
      <c r="D7967">
        <v>13230666</v>
      </c>
    </row>
    <row r="7968" spans="1:4" x14ac:dyDescent="0.2">
      <c r="A7968" t="s">
        <v>1425</v>
      </c>
      <c r="B7968">
        <v>1</v>
      </c>
      <c r="C7968" t="s">
        <v>32916</v>
      </c>
      <c r="D7968">
        <v>35321366</v>
      </c>
    </row>
    <row r="7969" spans="1:4" x14ac:dyDescent="0.2">
      <c r="A7969" t="s">
        <v>812</v>
      </c>
      <c r="B7969">
        <v>1</v>
      </c>
      <c r="C7969" t="s">
        <v>32917</v>
      </c>
      <c r="D7969">
        <v>32230022</v>
      </c>
    </row>
    <row r="7970" spans="1:4" x14ac:dyDescent="0.2">
      <c r="A7970" t="s">
        <v>812</v>
      </c>
      <c r="B7970">
        <v>2</v>
      </c>
      <c r="C7970" t="s">
        <v>32918</v>
      </c>
      <c r="D7970">
        <v>32230565</v>
      </c>
    </row>
    <row r="7971" spans="1:4" x14ac:dyDescent="0.2">
      <c r="A7971" t="s">
        <v>812</v>
      </c>
      <c r="B7971">
        <v>3</v>
      </c>
      <c r="C7971" t="s">
        <v>32919</v>
      </c>
      <c r="D7971">
        <v>32270001</v>
      </c>
    </row>
    <row r="7972" spans="1:4" x14ac:dyDescent="0.2">
      <c r="A7972" t="s">
        <v>3103</v>
      </c>
      <c r="B7972">
        <v>1</v>
      </c>
      <c r="C7972" t="s">
        <v>32920</v>
      </c>
      <c r="D7972">
        <v>62230020</v>
      </c>
    </row>
    <row r="7973" spans="1:4" x14ac:dyDescent="0.2">
      <c r="A7973" t="s">
        <v>3103</v>
      </c>
      <c r="B7973">
        <v>2</v>
      </c>
      <c r="C7973" t="s">
        <v>32921</v>
      </c>
      <c r="D7973">
        <v>62230402</v>
      </c>
    </row>
    <row r="7974" spans="1:4" x14ac:dyDescent="0.2">
      <c r="A7974" t="s">
        <v>3103</v>
      </c>
      <c r="B7974">
        <v>3</v>
      </c>
      <c r="C7974" t="s">
        <v>32922</v>
      </c>
      <c r="D7974">
        <v>62230729</v>
      </c>
    </row>
    <row r="7975" spans="1:4" x14ac:dyDescent="0.2">
      <c r="A7975" t="s">
        <v>3103</v>
      </c>
      <c r="B7975">
        <v>4</v>
      </c>
      <c r="C7975" t="s">
        <v>32923</v>
      </c>
      <c r="D7975">
        <v>62231065</v>
      </c>
    </row>
    <row r="7976" spans="1:4" x14ac:dyDescent="0.2">
      <c r="A7976" t="s">
        <v>10516</v>
      </c>
      <c r="B7976">
        <v>1</v>
      </c>
      <c r="C7976" t="s">
        <v>32924</v>
      </c>
      <c r="D7976">
        <v>36120588</v>
      </c>
    </row>
    <row r="7977" spans="1:4" x14ac:dyDescent="0.2">
      <c r="A7977" t="s">
        <v>10516</v>
      </c>
      <c r="B7977">
        <v>2</v>
      </c>
      <c r="C7977" t="s">
        <v>32925</v>
      </c>
      <c r="D7977">
        <v>36120632</v>
      </c>
    </row>
    <row r="7978" spans="1:4" x14ac:dyDescent="0.2">
      <c r="A7978" t="s">
        <v>5570</v>
      </c>
      <c r="B7978">
        <v>1</v>
      </c>
      <c r="C7978" t="s">
        <v>32926</v>
      </c>
      <c r="D7978">
        <v>73300468</v>
      </c>
    </row>
    <row r="7979" spans="1:4" x14ac:dyDescent="0.2">
      <c r="A7979" t="s">
        <v>4965</v>
      </c>
      <c r="B7979">
        <v>1</v>
      </c>
      <c r="C7979" t="s">
        <v>32927</v>
      </c>
      <c r="D7979">
        <v>34200015</v>
      </c>
    </row>
    <row r="7980" spans="1:4" x14ac:dyDescent="0.2">
      <c r="A7980" t="s">
        <v>4965</v>
      </c>
      <c r="B7980">
        <v>2</v>
      </c>
      <c r="C7980" t="s">
        <v>32928</v>
      </c>
      <c r="D7980">
        <v>35330008</v>
      </c>
    </row>
    <row r="7981" spans="1:4" x14ac:dyDescent="0.2">
      <c r="A7981" t="s">
        <v>4965</v>
      </c>
      <c r="B7981">
        <v>3</v>
      </c>
      <c r="C7981" t="s">
        <v>32929</v>
      </c>
      <c r="D7981">
        <v>35330021</v>
      </c>
    </row>
    <row r="7982" spans="1:4" x14ac:dyDescent="0.2">
      <c r="A7982" t="s">
        <v>11123</v>
      </c>
      <c r="B7982">
        <v>1</v>
      </c>
      <c r="C7982" t="s">
        <v>32930</v>
      </c>
      <c r="D7982">
        <v>62110002</v>
      </c>
    </row>
    <row r="7983" spans="1:4" x14ac:dyDescent="0.2">
      <c r="A7983" t="s">
        <v>4595</v>
      </c>
      <c r="B7983">
        <v>1</v>
      </c>
      <c r="C7983" t="s">
        <v>32931</v>
      </c>
      <c r="D7983">
        <v>32210017</v>
      </c>
    </row>
    <row r="7984" spans="1:4" x14ac:dyDescent="0.2">
      <c r="A7984" t="s">
        <v>3281</v>
      </c>
      <c r="B7984">
        <v>1</v>
      </c>
      <c r="C7984" t="s">
        <v>32932</v>
      </c>
      <c r="D7984">
        <v>39200422</v>
      </c>
    </row>
    <row r="7985" spans="1:4" x14ac:dyDescent="0.2">
      <c r="A7985" t="s">
        <v>3281</v>
      </c>
      <c r="B7985">
        <v>2</v>
      </c>
      <c r="C7985" t="s">
        <v>32933</v>
      </c>
      <c r="D7985">
        <v>39200440</v>
      </c>
    </row>
    <row r="7986" spans="1:4" x14ac:dyDescent="0.2">
      <c r="A7986" t="s">
        <v>3281</v>
      </c>
      <c r="B7986">
        <v>3</v>
      </c>
      <c r="C7986" t="s">
        <v>32934</v>
      </c>
      <c r="D7986">
        <v>39200466</v>
      </c>
    </row>
    <row r="7987" spans="1:4" x14ac:dyDescent="0.2">
      <c r="A7987" t="s">
        <v>10171</v>
      </c>
      <c r="B7987">
        <v>1</v>
      </c>
      <c r="C7987" t="s">
        <v>32935</v>
      </c>
      <c r="D7987">
        <v>32130003</v>
      </c>
    </row>
    <row r="7988" spans="1:4" x14ac:dyDescent="0.2">
      <c r="A7988" t="s">
        <v>2392</v>
      </c>
      <c r="B7988">
        <v>1</v>
      </c>
      <c r="C7988" t="s">
        <v>32936</v>
      </c>
      <c r="D7988">
        <v>35321223</v>
      </c>
    </row>
    <row r="7989" spans="1:4" x14ac:dyDescent="0.2">
      <c r="A7989" t="s">
        <v>8173</v>
      </c>
      <c r="B7989">
        <v>1</v>
      </c>
      <c r="C7989" t="s">
        <v>32937</v>
      </c>
      <c r="D7989">
        <v>73200794</v>
      </c>
    </row>
    <row r="7990" spans="1:4" x14ac:dyDescent="0.2">
      <c r="A7990" t="s">
        <v>4851</v>
      </c>
      <c r="B7990">
        <v>1</v>
      </c>
      <c r="C7990" t="s">
        <v>32938</v>
      </c>
      <c r="D7990">
        <v>34200011</v>
      </c>
    </row>
    <row r="7991" spans="1:4" x14ac:dyDescent="0.2">
      <c r="A7991" t="s">
        <v>4851</v>
      </c>
      <c r="B7991">
        <v>2</v>
      </c>
      <c r="C7991" t="s">
        <v>32939</v>
      </c>
      <c r="D7991">
        <v>34200013</v>
      </c>
    </row>
    <row r="7992" spans="1:4" x14ac:dyDescent="0.2">
      <c r="A7992" t="s">
        <v>5430</v>
      </c>
      <c r="B7992">
        <v>1</v>
      </c>
      <c r="C7992" t="s">
        <v>32940</v>
      </c>
      <c r="D7992">
        <v>42320788</v>
      </c>
    </row>
    <row r="7993" spans="1:4" x14ac:dyDescent="0.2">
      <c r="A7993" t="s">
        <v>5827</v>
      </c>
      <c r="B7993">
        <v>1</v>
      </c>
      <c r="C7993" t="s">
        <v>32941</v>
      </c>
      <c r="D7993">
        <v>32230024</v>
      </c>
    </row>
    <row r="7994" spans="1:4" x14ac:dyDescent="0.2">
      <c r="A7994" t="s">
        <v>5827</v>
      </c>
      <c r="B7994">
        <v>2</v>
      </c>
      <c r="C7994" t="s">
        <v>32942</v>
      </c>
      <c r="D7994">
        <v>32240020</v>
      </c>
    </row>
    <row r="7995" spans="1:4" x14ac:dyDescent="0.2">
      <c r="A7995" t="s">
        <v>5827</v>
      </c>
      <c r="B7995">
        <v>3</v>
      </c>
      <c r="C7995" t="s">
        <v>32943</v>
      </c>
      <c r="D7995">
        <v>32270001</v>
      </c>
    </row>
    <row r="7996" spans="1:4" x14ac:dyDescent="0.2">
      <c r="A7996" t="s">
        <v>8661</v>
      </c>
      <c r="B7996">
        <v>1</v>
      </c>
      <c r="C7996" t="s">
        <v>32944</v>
      </c>
      <c r="D7996">
        <v>32210754</v>
      </c>
    </row>
    <row r="7997" spans="1:4" x14ac:dyDescent="0.2">
      <c r="A7997" t="s">
        <v>5728</v>
      </c>
      <c r="B7997">
        <v>1</v>
      </c>
      <c r="C7997" t="s">
        <v>32945</v>
      </c>
      <c r="D7997">
        <v>32211869</v>
      </c>
    </row>
    <row r="7998" spans="1:4" x14ac:dyDescent="0.2">
      <c r="A7998" t="s">
        <v>9699</v>
      </c>
      <c r="B7998">
        <v>1</v>
      </c>
      <c r="C7998" t="s">
        <v>32946</v>
      </c>
      <c r="D7998">
        <v>36110008</v>
      </c>
    </row>
    <row r="7999" spans="1:4" x14ac:dyDescent="0.2">
      <c r="A7999" t="s">
        <v>9699</v>
      </c>
      <c r="B7999">
        <v>2</v>
      </c>
      <c r="C7999" t="s">
        <v>32947</v>
      </c>
      <c r="D7999">
        <v>36120698</v>
      </c>
    </row>
    <row r="8000" spans="1:4" x14ac:dyDescent="0.2">
      <c r="A8000" t="s">
        <v>9699</v>
      </c>
      <c r="B8000">
        <v>3</v>
      </c>
      <c r="C8000" t="s">
        <v>32948</v>
      </c>
      <c r="D8000">
        <v>36120777</v>
      </c>
    </row>
    <row r="8001" spans="1:4" x14ac:dyDescent="0.2">
      <c r="A8001" t="s">
        <v>9699</v>
      </c>
      <c r="B8001">
        <v>4</v>
      </c>
      <c r="C8001" t="s">
        <v>32949</v>
      </c>
      <c r="D8001">
        <v>36230449</v>
      </c>
    </row>
    <row r="8002" spans="1:4" x14ac:dyDescent="0.2">
      <c r="A8002" t="s">
        <v>9699</v>
      </c>
      <c r="B8002">
        <v>5</v>
      </c>
      <c r="C8002" t="s">
        <v>32950</v>
      </c>
      <c r="D8002">
        <v>36230799</v>
      </c>
    </row>
    <row r="8003" spans="1:4" x14ac:dyDescent="0.2">
      <c r="A8003" t="s">
        <v>9699</v>
      </c>
      <c r="B8003">
        <v>6</v>
      </c>
      <c r="C8003" t="s">
        <v>32951</v>
      </c>
      <c r="D8003">
        <v>36230831</v>
      </c>
    </row>
    <row r="8004" spans="1:4" x14ac:dyDescent="0.2">
      <c r="A8004" t="s">
        <v>9699</v>
      </c>
      <c r="B8004">
        <v>7</v>
      </c>
      <c r="C8004" t="s">
        <v>32952</v>
      </c>
      <c r="D8004">
        <v>36230933</v>
      </c>
    </row>
    <row r="8005" spans="1:4" x14ac:dyDescent="0.2">
      <c r="A8005" t="s">
        <v>9699</v>
      </c>
      <c r="B8005">
        <v>8</v>
      </c>
      <c r="C8005" t="s">
        <v>32953</v>
      </c>
      <c r="D8005">
        <v>37130863</v>
      </c>
    </row>
    <row r="8006" spans="1:4" x14ac:dyDescent="0.2">
      <c r="A8006" t="s">
        <v>9848</v>
      </c>
      <c r="B8006">
        <v>1</v>
      </c>
      <c r="C8006" t="s">
        <v>32954</v>
      </c>
      <c r="D8006">
        <v>13230487</v>
      </c>
    </row>
    <row r="8007" spans="1:4" x14ac:dyDescent="0.2">
      <c r="A8007" t="s">
        <v>9848</v>
      </c>
      <c r="B8007">
        <v>2</v>
      </c>
      <c r="C8007" t="s">
        <v>32955</v>
      </c>
      <c r="D8007">
        <v>13231264</v>
      </c>
    </row>
    <row r="8008" spans="1:4" x14ac:dyDescent="0.2">
      <c r="A8008" t="s">
        <v>6992</v>
      </c>
      <c r="B8008">
        <v>1</v>
      </c>
      <c r="C8008" t="s">
        <v>32956</v>
      </c>
      <c r="D8008">
        <v>32220519</v>
      </c>
    </row>
    <row r="8009" spans="1:4" x14ac:dyDescent="0.2">
      <c r="A8009" t="s">
        <v>6514</v>
      </c>
      <c r="B8009">
        <v>1</v>
      </c>
      <c r="C8009" t="s">
        <v>32957</v>
      </c>
      <c r="D8009">
        <v>62231074</v>
      </c>
    </row>
    <row r="8010" spans="1:4" x14ac:dyDescent="0.2">
      <c r="A8010" t="s">
        <v>6514</v>
      </c>
      <c r="B8010">
        <v>2</v>
      </c>
      <c r="C8010" t="s">
        <v>32958</v>
      </c>
      <c r="D8010">
        <v>63210001</v>
      </c>
    </row>
    <row r="8011" spans="1:4" x14ac:dyDescent="0.2">
      <c r="A8011" t="s">
        <v>6514</v>
      </c>
      <c r="B8011">
        <v>3</v>
      </c>
      <c r="C8011" t="s">
        <v>32959</v>
      </c>
      <c r="D8011">
        <v>93300022</v>
      </c>
    </row>
    <row r="8012" spans="1:4" x14ac:dyDescent="0.2">
      <c r="A8012" t="s">
        <v>5743</v>
      </c>
      <c r="B8012">
        <v>1</v>
      </c>
      <c r="C8012" t="s">
        <v>32960</v>
      </c>
      <c r="D8012">
        <v>32230002</v>
      </c>
    </row>
    <row r="8013" spans="1:4" x14ac:dyDescent="0.2">
      <c r="A8013" t="s">
        <v>5743</v>
      </c>
      <c r="B8013">
        <v>2</v>
      </c>
      <c r="C8013" t="s">
        <v>32961</v>
      </c>
      <c r="D8013">
        <v>32230439</v>
      </c>
    </row>
    <row r="8014" spans="1:4" x14ac:dyDescent="0.2">
      <c r="A8014" t="s">
        <v>5743</v>
      </c>
      <c r="B8014">
        <v>3</v>
      </c>
      <c r="C8014" t="s">
        <v>32962</v>
      </c>
      <c r="D8014">
        <v>32240027</v>
      </c>
    </row>
    <row r="8015" spans="1:4" x14ac:dyDescent="0.2">
      <c r="A8015" t="s">
        <v>5743</v>
      </c>
      <c r="B8015">
        <v>4</v>
      </c>
      <c r="C8015" t="s">
        <v>32963</v>
      </c>
      <c r="D8015">
        <v>32240459</v>
      </c>
    </row>
    <row r="8016" spans="1:4" x14ac:dyDescent="0.2">
      <c r="A8016" t="s">
        <v>8702</v>
      </c>
      <c r="B8016">
        <v>1</v>
      </c>
      <c r="C8016" t="s">
        <v>32964</v>
      </c>
      <c r="D8016">
        <v>62230402</v>
      </c>
    </row>
    <row r="8017" spans="1:4" x14ac:dyDescent="0.2">
      <c r="A8017" t="s">
        <v>8702</v>
      </c>
      <c r="B8017">
        <v>2</v>
      </c>
      <c r="C8017" t="s">
        <v>32965</v>
      </c>
      <c r="D8017">
        <v>62230729</v>
      </c>
    </row>
    <row r="8018" spans="1:4" x14ac:dyDescent="0.2">
      <c r="A8018" t="s">
        <v>8702</v>
      </c>
      <c r="B8018">
        <v>3</v>
      </c>
      <c r="C8018" t="s">
        <v>32966</v>
      </c>
      <c r="D8018">
        <v>62230744</v>
      </c>
    </row>
    <row r="8019" spans="1:4" x14ac:dyDescent="0.2">
      <c r="A8019" t="s">
        <v>8702</v>
      </c>
      <c r="B8019">
        <v>4</v>
      </c>
      <c r="C8019" t="s">
        <v>32967</v>
      </c>
      <c r="D8019">
        <v>62231012</v>
      </c>
    </row>
    <row r="8020" spans="1:4" x14ac:dyDescent="0.2">
      <c r="A8020" t="s">
        <v>8702</v>
      </c>
      <c r="B8020">
        <v>5</v>
      </c>
      <c r="C8020" t="s">
        <v>32968</v>
      </c>
      <c r="D8020">
        <v>62231051</v>
      </c>
    </row>
    <row r="8021" spans="1:4" x14ac:dyDescent="0.2">
      <c r="A8021" t="s">
        <v>8702</v>
      </c>
      <c r="B8021">
        <v>6</v>
      </c>
      <c r="C8021" t="s">
        <v>32969</v>
      </c>
      <c r="D8021">
        <v>62231068</v>
      </c>
    </row>
    <row r="8022" spans="1:4" x14ac:dyDescent="0.2">
      <c r="A8022" t="s">
        <v>8702</v>
      </c>
      <c r="B8022">
        <v>7</v>
      </c>
      <c r="C8022" t="s">
        <v>32970</v>
      </c>
      <c r="D8022">
        <v>62231070</v>
      </c>
    </row>
    <row r="8023" spans="1:4" x14ac:dyDescent="0.2">
      <c r="A8023" t="s">
        <v>8702</v>
      </c>
      <c r="B8023">
        <v>8</v>
      </c>
      <c r="C8023" t="s">
        <v>32971</v>
      </c>
      <c r="D8023">
        <v>62231074</v>
      </c>
    </row>
    <row r="8024" spans="1:4" x14ac:dyDescent="0.2">
      <c r="A8024" t="s">
        <v>8702</v>
      </c>
      <c r="B8024">
        <v>9</v>
      </c>
      <c r="C8024" t="s">
        <v>32972</v>
      </c>
      <c r="D8024">
        <v>62231076</v>
      </c>
    </row>
    <row r="8025" spans="1:4" x14ac:dyDescent="0.2">
      <c r="A8025" t="s">
        <v>1657</v>
      </c>
      <c r="B8025">
        <v>1</v>
      </c>
      <c r="C8025" t="s">
        <v>32973</v>
      </c>
      <c r="D8025">
        <v>13210021</v>
      </c>
    </row>
    <row r="8026" spans="1:4" x14ac:dyDescent="0.2">
      <c r="A8026" t="s">
        <v>1657</v>
      </c>
      <c r="B8026">
        <v>2</v>
      </c>
      <c r="C8026" t="s">
        <v>32974</v>
      </c>
      <c r="D8026">
        <v>13220001</v>
      </c>
    </row>
    <row r="8027" spans="1:4" x14ac:dyDescent="0.2">
      <c r="A8027" t="s">
        <v>7561</v>
      </c>
      <c r="B8027">
        <v>1</v>
      </c>
      <c r="C8027" t="s">
        <v>32975</v>
      </c>
      <c r="D8027">
        <v>63110021</v>
      </c>
    </row>
    <row r="8028" spans="1:4" x14ac:dyDescent="0.2">
      <c r="A8028" t="s">
        <v>7561</v>
      </c>
      <c r="B8028">
        <v>2</v>
      </c>
      <c r="C8028" t="s">
        <v>32976</v>
      </c>
      <c r="D8028">
        <v>63110050</v>
      </c>
    </row>
    <row r="8029" spans="1:4" x14ac:dyDescent="0.2">
      <c r="A8029" t="s">
        <v>7561</v>
      </c>
      <c r="B8029">
        <v>3</v>
      </c>
      <c r="C8029" t="s">
        <v>32977</v>
      </c>
      <c r="D8029">
        <v>63210001</v>
      </c>
    </row>
    <row r="8030" spans="1:4" x14ac:dyDescent="0.2">
      <c r="A8030" t="s">
        <v>7561</v>
      </c>
      <c r="B8030">
        <v>4</v>
      </c>
      <c r="C8030" t="s">
        <v>32978</v>
      </c>
      <c r="D8030">
        <v>93300002</v>
      </c>
    </row>
    <row r="8031" spans="1:4" x14ac:dyDescent="0.2">
      <c r="A8031" t="s">
        <v>7561</v>
      </c>
      <c r="B8031">
        <v>5</v>
      </c>
      <c r="C8031" t="s">
        <v>32979</v>
      </c>
      <c r="D8031">
        <v>93300022</v>
      </c>
    </row>
    <row r="8032" spans="1:4" x14ac:dyDescent="0.2">
      <c r="A8032" t="s">
        <v>7561</v>
      </c>
      <c r="B8032">
        <v>6</v>
      </c>
      <c r="C8032" t="s">
        <v>32980</v>
      </c>
      <c r="D8032">
        <v>93300484</v>
      </c>
    </row>
    <row r="8033" spans="1:4" x14ac:dyDescent="0.2">
      <c r="A8033" t="s">
        <v>3736</v>
      </c>
      <c r="B8033">
        <v>1</v>
      </c>
      <c r="C8033" t="s">
        <v>32981</v>
      </c>
      <c r="D8033">
        <v>35200005</v>
      </c>
    </row>
    <row r="8034" spans="1:4" x14ac:dyDescent="0.2">
      <c r="A8034" t="s">
        <v>3736</v>
      </c>
      <c r="B8034">
        <v>2</v>
      </c>
      <c r="C8034" t="s">
        <v>32982</v>
      </c>
      <c r="D8034">
        <v>35200023</v>
      </c>
    </row>
    <row r="8035" spans="1:4" x14ac:dyDescent="0.2">
      <c r="A8035" t="s">
        <v>3736</v>
      </c>
      <c r="B8035">
        <v>3</v>
      </c>
      <c r="C8035" t="s">
        <v>32983</v>
      </c>
      <c r="D8035">
        <v>35330006</v>
      </c>
    </row>
    <row r="8036" spans="1:4" x14ac:dyDescent="0.2">
      <c r="A8036" t="s">
        <v>8524</v>
      </c>
      <c r="B8036">
        <v>1</v>
      </c>
      <c r="C8036" t="s">
        <v>32984</v>
      </c>
      <c r="D8036">
        <v>34200017</v>
      </c>
    </row>
    <row r="8037" spans="1:4" x14ac:dyDescent="0.2">
      <c r="A8037" t="s">
        <v>1075</v>
      </c>
      <c r="B8037">
        <v>1</v>
      </c>
      <c r="C8037" t="s">
        <v>32985</v>
      </c>
      <c r="D8037">
        <v>73300777</v>
      </c>
    </row>
    <row r="8038" spans="1:4" x14ac:dyDescent="0.2">
      <c r="A8038" t="s">
        <v>4655</v>
      </c>
      <c r="B8038">
        <v>1</v>
      </c>
      <c r="C8038" t="s">
        <v>32986</v>
      </c>
      <c r="D8038">
        <v>34200002</v>
      </c>
    </row>
    <row r="8039" spans="1:4" x14ac:dyDescent="0.2">
      <c r="A8039" t="s">
        <v>4655</v>
      </c>
      <c r="B8039">
        <v>2</v>
      </c>
      <c r="C8039" t="s">
        <v>32987</v>
      </c>
      <c r="D8039">
        <v>35200004</v>
      </c>
    </row>
    <row r="8040" spans="1:4" x14ac:dyDescent="0.2">
      <c r="A8040" t="s">
        <v>10896</v>
      </c>
      <c r="B8040">
        <v>1</v>
      </c>
      <c r="C8040" t="s">
        <v>32988</v>
      </c>
      <c r="D8040">
        <v>39100013</v>
      </c>
    </row>
    <row r="8041" spans="1:4" x14ac:dyDescent="0.2">
      <c r="A8041" t="s">
        <v>10896</v>
      </c>
      <c r="B8041">
        <v>2</v>
      </c>
      <c r="C8041" t="s">
        <v>32989</v>
      </c>
      <c r="D8041">
        <v>39100026</v>
      </c>
    </row>
    <row r="8042" spans="1:4" x14ac:dyDescent="0.2">
      <c r="A8042" t="s">
        <v>1045</v>
      </c>
      <c r="B8042">
        <v>1</v>
      </c>
      <c r="C8042" t="s">
        <v>32990</v>
      </c>
      <c r="D8042">
        <v>31100995</v>
      </c>
    </row>
    <row r="8043" spans="1:4" x14ac:dyDescent="0.2">
      <c r="A8043" t="s">
        <v>6544</v>
      </c>
      <c r="B8043">
        <v>1</v>
      </c>
      <c r="C8043" t="s">
        <v>32991</v>
      </c>
      <c r="D8043">
        <v>31100495</v>
      </c>
    </row>
    <row r="8044" spans="1:4" x14ac:dyDescent="0.2">
      <c r="A8044" t="s">
        <v>2898</v>
      </c>
      <c r="B8044">
        <v>1</v>
      </c>
      <c r="C8044" t="s">
        <v>32992</v>
      </c>
      <c r="D8044">
        <v>34200007</v>
      </c>
    </row>
    <row r="8045" spans="1:4" x14ac:dyDescent="0.2">
      <c r="A8045" t="s">
        <v>2898</v>
      </c>
      <c r="B8045">
        <v>2</v>
      </c>
      <c r="C8045" t="s">
        <v>32993</v>
      </c>
      <c r="D8045">
        <v>34200008</v>
      </c>
    </row>
    <row r="8046" spans="1:4" x14ac:dyDescent="0.2">
      <c r="A8046" t="s">
        <v>2898</v>
      </c>
      <c r="B8046">
        <v>3</v>
      </c>
      <c r="C8046" t="s">
        <v>32994</v>
      </c>
      <c r="D8046">
        <v>34200023</v>
      </c>
    </row>
    <row r="8047" spans="1:4" x14ac:dyDescent="0.2">
      <c r="A8047" t="s">
        <v>7685</v>
      </c>
      <c r="B8047">
        <v>1</v>
      </c>
      <c r="C8047" t="s">
        <v>32995</v>
      </c>
      <c r="D8047">
        <v>12430111</v>
      </c>
    </row>
    <row r="8048" spans="1:4" x14ac:dyDescent="0.2">
      <c r="A8048" t="s">
        <v>7685</v>
      </c>
      <c r="B8048">
        <v>2</v>
      </c>
      <c r="C8048" t="s">
        <v>32996</v>
      </c>
      <c r="D8048">
        <v>12430720</v>
      </c>
    </row>
    <row r="8049" spans="1:4" x14ac:dyDescent="0.2">
      <c r="A8049" t="s">
        <v>7685</v>
      </c>
      <c r="B8049">
        <v>3</v>
      </c>
      <c r="C8049" t="s">
        <v>32997</v>
      </c>
      <c r="D8049">
        <v>14100005</v>
      </c>
    </row>
    <row r="8050" spans="1:4" x14ac:dyDescent="0.2">
      <c r="A8050" t="s">
        <v>7685</v>
      </c>
      <c r="B8050">
        <v>4</v>
      </c>
      <c r="C8050" t="s">
        <v>32998</v>
      </c>
      <c r="D8050">
        <v>14100006</v>
      </c>
    </row>
    <row r="8051" spans="1:4" x14ac:dyDescent="0.2">
      <c r="A8051" t="s">
        <v>7685</v>
      </c>
      <c r="B8051">
        <v>5</v>
      </c>
      <c r="C8051" t="s">
        <v>32999</v>
      </c>
      <c r="D8051">
        <v>14100007</v>
      </c>
    </row>
    <row r="8052" spans="1:4" x14ac:dyDescent="0.2">
      <c r="A8052" t="s">
        <v>7685</v>
      </c>
      <c r="B8052">
        <v>6</v>
      </c>
      <c r="C8052" t="s">
        <v>33000</v>
      </c>
      <c r="D8052">
        <v>14100111</v>
      </c>
    </row>
    <row r="8053" spans="1:4" x14ac:dyDescent="0.2">
      <c r="A8053" t="s">
        <v>7685</v>
      </c>
      <c r="B8053">
        <v>7</v>
      </c>
      <c r="C8053" t="s">
        <v>33001</v>
      </c>
      <c r="D8053">
        <v>14100258</v>
      </c>
    </row>
    <row r="8054" spans="1:4" x14ac:dyDescent="0.2">
      <c r="A8054" t="s">
        <v>7685</v>
      </c>
      <c r="B8054">
        <v>8</v>
      </c>
      <c r="C8054" t="s">
        <v>33002</v>
      </c>
      <c r="D8054">
        <v>35320017</v>
      </c>
    </row>
    <row r="8055" spans="1:4" x14ac:dyDescent="0.2">
      <c r="A8055" t="s">
        <v>7685</v>
      </c>
      <c r="B8055">
        <v>9</v>
      </c>
      <c r="C8055" t="s">
        <v>33003</v>
      </c>
      <c r="D8055">
        <v>35320397</v>
      </c>
    </row>
    <row r="8056" spans="1:4" x14ac:dyDescent="0.2">
      <c r="A8056" t="s">
        <v>7685</v>
      </c>
      <c r="B8056">
        <v>10</v>
      </c>
      <c r="C8056" t="s">
        <v>33004</v>
      </c>
      <c r="D8056">
        <v>36230001</v>
      </c>
    </row>
    <row r="8057" spans="1:4" x14ac:dyDescent="0.2">
      <c r="A8057" t="s">
        <v>7685</v>
      </c>
      <c r="B8057">
        <v>11</v>
      </c>
      <c r="C8057" t="s">
        <v>33005</v>
      </c>
      <c r="D8057">
        <v>36230002</v>
      </c>
    </row>
    <row r="8058" spans="1:4" x14ac:dyDescent="0.2">
      <c r="A8058" t="s">
        <v>7685</v>
      </c>
      <c r="B8058">
        <v>12</v>
      </c>
      <c r="C8058" t="s">
        <v>33006</v>
      </c>
      <c r="D8058">
        <v>36230449</v>
      </c>
    </row>
    <row r="8059" spans="1:4" x14ac:dyDescent="0.2">
      <c r="A8059" t="s">
        <v>7685</v>
      </c>
      <c r="B8059">
        <v>13</v>
      </c>
      <c r="C8059" t="s">
        <v>33007</v>
      </c>
      <c r="D8059">
        <v>37130003</v>
      </c>
    </row>
    <row r="8060" spans="1:4" x14ac:dyDescent="0.2">
      <c r="A8060" t="s">
        <v>7685</v>
      </c>
      <c r="B8060">
        <v>14</v>
      </c>
      <c r="C8060" t="s">
        <v>33008</v>
      </c>
      <c r="D8060">
        <v>37130005</v>
      </c>
    </row>
    <row r="8061" spans="1:4" x14ac:dyDescent="0.2">
      <c r="A8061" t="s">
        <v>7685</v>
      </c>
      <c r="B8061">
        <v>15</v>
      </c>
      <c r="C8061" t="s">
        <v>33009</v>
      </c>
      <c r="D8061">
        <v>37130088</v>
      </c>
    </row>
    <row r="8062" spans="1:4" x14ac:dyDescent="0.2">
      <c r="A8062" t="s">
        <v>7685</v>
      </c>
      <c r="B8062">
        <v>16</v>
      </c>
      <c r="C8062" t="s">
        <v>33010</v>
      </c>
      <c r="D8062">
        <v>37220011</v>
      </c>
    </row>
    <row r="8063" spans="1:4" x14ac:dyDescent="0.2">
      <c r="A8063" t="s">
        <v>7685</v>
      </c>
      <c r="B8063">
        <v>17</v>
      </c>
      <c r="C8063" t="s">
        <v>33011</v>
      </c>
      <c r="D8063">
        <v>37330001</v>
      </c>
    </row>
    <row r="8064" spans="1:4" x14ac:dyDescent="0.2">
      <c r="A8064" t="s">
        <v>7685</v>
      </c>
      <c r="B8064">
        <v>18</v>
      </c>
      <c r="C8064" t="s">
        <v>33012</v>
      </c>
      <c r="D8064">
        <v>37330002</v>
      </c>
    </row>
    <row r="8065" spans="1:4" x14ac:dyDescent="0.2">
      <c r="A8065" t="s">
        <v>7685</v>
      </c>
      <c r="B8065">
        <v>19</v>
      </c>
      <c r="C8065" t="s">
        <v>33013</v>
      </c>
      <c r="D8065">
        <v>37330003</v>
      </c>
    </row>
    <row r="8066" spans="1:4" x14ac:dyDescent="0.2">
      <c r="A8066" t="s">
        <v>7685</v>
      </c>
      <c r="B8066">
        <v>20</v>
      </c>
      <c r="C8066" t="s">
        <v>33014</v>
      </c>
      <c r="D8066">
        <v>37330004</v>
      </c>
    </row>
    <row r="8067" spans="1:4" x14ac:dyDescent="0.2">
      <c r="A8067" t="s">
        <v>7685</v>
      </c>
      <c r="B8067">
        <v>21</v>
      </c>
      <c r="C8067" t="s">
        <v>33015</v>
      </c>
      <c r="D8067">
        <v>37330009</v>
      </c>
    </row>
    <row r="8068" spans="1:4" x14ac:dyDescent="0.2">
      <c r="A8068" t="s">
        <v>7685</v>
      </c>
      <c r="B8068">
        <v>22</v>
      </c>
      <c r="C8068" t="s">
        <v>33016</v>
      </c>
      <c r="D8068">
        <v>37330052</v>
      </c>
    </row>
    <row r="8069" spans="1:4" x14ac:dyDescent="0.2">
      <c r="A8069" t="s">
        <v>7685</v>
      </c>
      <c r="B8069">
        <v>23</v>
      </c>
      <c r="C8069" t="s">
        <v>33017</v>
      </c>
      <c r="D8069">
        <v>37330058</v>
      </c>
    </row>
    <row r="8070" spans="1:4" x14ac:dyDescent="0.2">
      <c r="A8070" t="s">
        <v>7685</v>
      </c>
      <c r="B8070">
        <v>24</v>
      </c>
      <c r="C8070" t="s">
        <v>33018</v>
      </c>
      <c r="D8070">
        <v>37610007</v>
      </c>
    </row>
    <row r="8071" spans="1:4" x14ac:dyDescent="0.2">
      <c r="A8071" t="s">
        <v>7685</v>
      </c>
      <c r="B8071">
        <v>25</v>
      </c>
      <c r="C8071" t="s">
        <v>33019</v>
      </c>
      <c r="D8071">
        <v>37610012</v>
      </c>
    </row>
    <row r="8072" spans="1:4" x14ac:dyDescent="0.2">
      <c r="A8072" t="s">
        <v>7685</v>
      </c>
      <c r="B8072">
        <v>26</v>
      </c>
      <c r="C8072" t="s">
        <v>33020</v>
      </c>
      <c r="D8072">
        <v>37610053</v>
      </c>
    </row>
    <row r="8073" spans="1:4" x14ac:dyDescent="0.2">
      <c r="A8073" t="s">
        <v>7685</v>
      </c>
      <c r="B8073">
        <v>27</v>
      </c>
      <c r="C8073" t="s">
        <v>33021</v>
      </c>
      <c r="D8073">
        <v>37630007</v>
      </c>
    </row>
    <row r="8074" spans="1:4" x14ac:dyDescent="0.2">
      <c r="A8074" t="s">
        <v>7685</v>
      </c>
      <c r="B8074">
        <v>28</v>
      </c>
      <c r="C8074" t="s">
        <v>33022</v>
      </c>
      <c r="D8074">
        <v>39200010</v>
      </c>
    </row>
    <row r="8075" spans="1:4" x14ac:dyDescent="0.2">
      <c r="A8075" t="s">
        <v>7685</v>
      </c>
      <c r="B8075">
        <v>29</v>
      </c>
      <c r="C8075" t="s">
        <v>33023</v>
      </c>
      <c r="D8075">
        <v>42310003</v>
      </c>
    </row>
    <row r="8076" spans="1:4" x14ac:dyDescent="0.2">
      <c r="A8076" t="s">
        <v>7685</v>
      </c>
      <c r="B8076">
        <v>30</v>
      </c>
      <c r="C8076" t="s">
        <v>33024</v>
      </c>
      <c r="D8076">
        <v>42310033</v>
      </c>
    </row>
    <row r="8077" spans="1:4" x14ac:dyDescent="0.2">
      <c r="A8077" t="s">
        <v>7685</v>
      </c>
      <c r="B8077">
        <v>31</v>
      </c>
      <c r="C8077" t="s">
        <v>33025</v>
      </c>
      <c r="D8077">
        <v>42700020</v>
      </c>
    </row>
    <row r="8078" spans="1:4" x14ac:dyDescent="0.2">
      <c r="A8078" t="s">
        <v>7685</v>
      </c>
      <c r="B8078">
        <v>32</v>
      </c>
      <c r="C8078" t="s">
        <v>33026</v>
      </c>
      <c r="D8078">
        <v>51100002</v>
      </c>
    </row>
    <row r="8079" spans="1:4" x14ac:dyDescent="0.2">
      <c r="A8079" t="s">
        <v>7685</v>
      </c>
      <c r="B8079">
        <v>33</v>
      </c>
      <c r="C8079" t="s">
        <v>33027</v>
      </c>
      <c r="D8079">
        <v>51100003</v>
      </c>
    </row>
    <row r="8080" spans="1:4" x14ac:dyDescent="0.2">
      <c r="A8080" t="s">
        <v>7685</v>
      </c>
      <c r="B8080">
        <v>34</v>
      </c>
      <c r="C8080" t="s">
        <v>33028</v>
      </c>
      <c r="D8080">
        <v>51100004</v>
      </c>
    </row>
    <row r="8081" spans="1:4" x14ac:dyDescent="0.2">
      <c r="A8081" t="s">
        <v>7685</v>
      </c>
      <c r="B8081">
        <v>35</v>
      </c>
      <c r="C8081" t="s">
        <v>33029</v>
      </c>
      <c r="D8081">
        <v>51100024</v>
      </c>
    </row>
    <row r="8082" spans="1:4" x14ac:dyDescent="0.2">
      <c r="A8082" t="s">
        <v>7685</v>
      </c>
      <c r="B8082">
        <v>36</v>
      </c>
      <c r="C8082" t="s">
        <v>33030</v>
      </c>
      <c r="D8082">
        <v>51104589</v>
      </c>
    </row>
    <row r="8083" spans="1:4" x14ac:dyDescent="0.2">
      <c r="A8083" t="s">
        <v>7685</v>
      </c>
      <c r="B8083">
        <v>37</v>
      </c>
      <c r="C8083" t="s">
        <v>33031</v>
      </c>
      <c r="D8083">
        <v>56500001</v>
      </c>
    </row>
    <row r="8084" spans="1:4" x14ac:dyDescent="0.2">
      <c r="A8084" t="s">
        <v>7685</v>
      </c>
      <c r="B8084">
        <v>38</v>
      </c>
      <c r="C8084" t="s">
        <v>33032</v>
      </c>
      <c r="D8084">
        <v>62030020</v>
      </c>
    </row>
    <row r="8085" spans="1:4" x14ac:dyDescent="0.2">
      <c r="A8085" t="s">
        <v>7685</v>
      </c>
      <c r="B8085">
        <v>39</v>
      </c>
      <c r="C8085" t="s">
        <v>33033</v>
      </c>
      <c r="D8085">
        <v>62231225</v>
      </c>
    </row>
    <row r="8086" spans="1:4" x14ac:dyDescent="0.2">
      <c r="A8086" t="s">
        <v>7685</v>
      </c>
      <c r="B8086">
        <v>40</v>
      </c>
      <c r="C8086" t="s">
        <v>33034</v>
      </c>
      <c r="D8086">
        <v>62610028</v>
      </c>
    </row>
    <row r="8087" spans="1:4" x14ac:dyDescent="0.2">
      <c r="A8087" t="s">
        <v>7685</v>
      </c>
      <c r="B8087">
        <v>41</v>
      </c>
      <c r="C8087" t="s">
        <v>33035</v>
      </c>
      <c r="D8087">
        <v>62610057</v>
      </c>
    </row>
    <row r="8088" spans="1:4" x14ac:dyDescent="0.2">
      <c r="A8088" t="s">
        <v>7685</v>
      </c>
      <c r="B8088">
        <v>42</v>
      </c>
      <c r="C8088" t="s">
        <v>33036</v>
      </c>
      <c r="D8088">
        <v>65110024</v>
      </c>
    </row>
    <row r="8089" spans="1:4" x14ac:dyDescent="0.2">
      <c r="A8089" t="s">
        <v>7685</v>
      </c>
      <c r="B8089">
        <v>43</v>
      </c>
      <c r="C8089" t="s">
        <v>33037</v>
      </c>
      <c r="D8089">
        <v>65110083</v>
      </c>
    </row>
    <row r="8090" spans="1:4" x14ac:dyDescent="0.2">
      <c r="A8090" t="s">
        <v>7685</v>
      </c>
      <c r="B8090">
        <v>44</v>
      </c>
      <c r="C8090" t="s">
        <v>33038</v>
      </c>
      <c r="D8090">
        <v>91400002</v>
      </c>
    </row>
    <row r="8091" spans="1:4" x14ac:dyDescent="0.2">
      <c r="A8091" t="s">
        <v>7685</v>
      </c>
      <c r="B8091">
        <v>45</v>
      </c>
      <c r="C8091" t="s">
        <v>33039</v>
      </c>
      <c r="D8091">
        <v>91500005</v>
      </c>
    </row>
    <row r="8092" spans="1:4" x14ac:dyDescent="0.2">
      <c r="A8092" t="s">
        <v>11055</v>
      </c>
      <c r="B8092">
        <v>1</v>
      </c>
      <c r="C8092" t="s">
        <v>33040</v>
      </c>
      <c r="D8092">
        <v>36120588</v>
      </c>
    </row>
    <row r="8093" spans="1:4" x14ac:dyDescent="0.2">
      <c r="A8093" t="s">
        <v>1819</v>
      </c>
      <c r="B8093">
        <v>1</v>
      </c>
      <c r="C8093" t="s">
        <v>33041</v>
      </c>
      <c r="D8093">
        <v>21100678</v>
      </c>
    </row>
    <row r="8094" spans="1:4" x14ac:dyDescent="0.2">
      <c r="A8094" t="s">
        <v>1819</v>
      </c>
      <c r="B8094">
        <v>2</v>
      </c>
      <c r="C8094" t="s">
        <v>33042</v>
      </c>
      <c r="D8094">
        <v>22130659</v>
      </c>
    </row>
    <row r="8095" spans="1:4" x14ac:dyDescent="0.2">
      <c r="A8095" t="s">
        <v>1819</v>
      </c>
      <c r="B8095">
        <v>3</v>
      </c>
      <c r="C8095" t="s">
        <v>33043</v>
      </c>
      <c r="D8095">
        <v>22130663</v>
      </c>
    </row>
    <row r="8096" spans="1:4" x14ac:dyDescent="0.2">
      <c r="A8096" t="s">
        <v>11791</v>
      </c>
      <c r="B8096">
        <v>1</v>
      </c>
      <c r="C8096" t="s">
        <v>33044</v>
      </c>
      <c r="D8096">
        <v>32220123</v>
      </c>
    </row>
    <row r="8097" spans="1:4" x14ac:dyDescent="0.2">
      <c r="A8097" t="s">
        <v>11791</v>
      </c>
      <c r="B8097">
        <v>2</v>
      </c>
      <c r="C8097" t="s">
        <v>33045</v>
      </c>
      <c r="D8097">
        <v>32220443</v>
      </c>
    </row>
    <row r="8098" spans="1:4" x14ac:dyDescent="0.2">
      <c r="A8098" t="s">
        <v>11791</v>
      </c>
      <c r="B8098">
        <v>3</v>
      </c>
      <c r="C8098" t="s">
        <v>33046</v>
      </c>
      <c r="D8098">
        <v>32220666</v>
      </c>
    </row>
    <row r="8099" spans="1:4" x14ac:dyDescent="0.2">
      <c r="A8099" t="s">
        <v>6157</v>
      </c>
      <c r="B8099">
        <v>1</v>
      </c>
      <c r="C8099" t="s">
        <v>33047</v>
      </c>
      <c r="D8099">
        <v>31100002</v>
      </c>
    </row>
    <row r="8100" spans="1:4" x14ac:dyDescent="0.2">
      <c r="A8100" t="s">
        <v>7123</v>
      </c>
      <c r="B8100">
        <v>1</v>
      </c>
      <c r="C8100" t="s">
        <v>33048</v>
      </c>
      <c r="D8100">
        <v>34200006</v>
      </c>
    </row>
    <row r="8101" spans="1:4" x14ac:dyDescent="0.2">
      <c r="A8101" t="s">
        <v>7123</v>
      </c>
      <c r="B8101">
        <v>2</v>
      </c>
      <c r="C8101" t="s">
        <v>33049</v>
      </c>
      <c r="D8101">
        <v>34200089</v>
      </c>
    </row>
    <row r="8102" spans="1:4" x14ac:dyDescent="0.2">
      <c r="A8102" t="s">
        <v>11264</v>
      </c>
      <c r="B8102">
        <v>1</v>
      </c>
      <c r="C8102" t="s">
        <v>33050</v>
      </c>
      <c r="D8102">
        <v>34200017</v>
      </c>
    </row>
    <row r="8103" spans="1:4" x14ac:dyDescent="0.2">
      <c r="A8103" t="s">
        <v>8110</v>
      </c>
      <c r="B8103">
        <v>1</v>
      </c>
      <c r="C8103" t="s">
        <v>33051</v>
      </c>
      <c r="D8103">
        <v>39100017</v>
      </c>
    </row>
    <row r="8104" spans="1:4" x14ac:dyDescent="0.2">
      <c r="A8104" t="s">
        <v>8110</v>
      </c>
      <c r="B8104">
        <v>2</v>
      </c>
      <c r="C8104" t="s">
        <v>33052</v>
      </c>
      <c r="D8104">
        <v>39100026</v>
      </c>
    </row>
    <row r="8105" spans="1:4" x14ac:dyDescent="0.2">
      <c r="A8105" t="s">
        <v>8768</v>
      </c>
      <c r="B8105">
        <v>1</v>
      </c>
      <c r="C8105" t="s">
        <v>33053</v>
      </c>
      <c r="D8105">
        <v>32210754</v>
      </c>
    </row>
    <row r="8106" spans="1:4" x14ac:dyDescent="0.2">
      <c r="A8106" t="s">
        <v>8768</v>
      </c>
      <c r="B8106">
        <v>2</v>
      </c>
      <c r="C8106" t="s">
        <v>33054</v>
      </c>
      <c r="D8106">
        <v>32211117</v>
      </c>
    </row>
    <row r="8107" spans="1:4" x14ac:dyDescent="0.2">
      <c r="A8107" t="s">
        <v>8768</v>
      </c>
      <c r="B8107">
        <v>3</v>
      </c>
      <c r="C8107" t="s">
        <v>33055</v>
      </c>
      <c r="D8107">
        <v>32211253</v>
      </c>
    </row>
    <row r="8108" spans="1:4" x14ac:dyDescent="0.2">
      <c r="A8108" t="s">
        <v>4827</v>
      </c>
      <c r="B8108">
        <v>1</v>
      </c>
      <c r="C8108" t="s">
        <v>33056</v>
      </c>
      <c r="D8108">
        <v>93100020</v>
      </c>
    </row>
    <row r="8109" spans="1:4" x14ac:dyDescent="0.2">
      <c r="A8109" t="s">
        <v>4827</v>
      </c>
      <c r="B8109">
        <v>2</v>
      </c>
      <c r="C8109" t="s">
        <v>33057</v>
      </c>
      <c r="D8109">
        <v>93100023</v>
      </c>
    </row>
    <row r="8110" spans="1:4" x14ac:dyDescent="0.2">
      <c r="A8110" t="s">
        <v>4827</v>
      </c>
      <c r="B8110">
        <v>3</v>
      </c>
      <c r="C8110" t="s">
        <v>33058</v>
      </c>
      <c r="D8110">
        <v>93100024</v>
      </c>
    </row>
    <row r="8111" spans="1:4" x14ac:dyDescent="0.2">
      <c r="A8111" t="s">
        <v>4827</v>
      </c>
      <c r="B8111">
        <v>4</v>
      </c>
      <c r="C8111" t="s">
        <v>33059</v>
      </c>
      <c r="D8111">
        <v>93100063</v>
      </c>
    </row>
    <row r="8112" spans="1:4" x14ac:dyDescent="0.2">
      <c r="A8112" t="s">
        <v>4827</v>
      </c>
      <c r="B8112">
        <v>5</v>
      </c>
      <c r="C8112" t="s">
        <v>33060</v>
      </c>
      <c r="D8112">
        <v>93100073</v>
      </c>
    </row>
    <row r="8113" spans="1:4" x14ac:dyDescent="0.2">
      <c r="A8113" t="s">
        <v>2144</v>
      </c>
      <c r="B8113">
        <v>1</v>
      </c>
      <c r="C8113" t="s">
        <v>33061</v>
      </c>
      <c r="D8113">
        <v>36110008</v>
      </c>
    </row>
    <row r="8114" spans="1:4" x14ac:dyDescent="0.2">
      <c r="A8114" t="s">
        <v>2144</v>
      </c>
      <c r="B8114">
        <v>2</v>
      </c>
      <c r="C8114" t="s">
        <v>33062</v>
      </c>
      <c r="D8114">
        <v>36230449</v>
      </c>
    </row>
    <row r="8115" spans="1:4" x14ac:dyDescent="0.2">
      <c r="A8115" t="s">
        <v>2144</v>
      </c>
      <c r="B8115">
        <v>3</v>
      </c>
      <c r="C8115" t="s">
        <v>33063</v>
      </c>
      <c r="D8115">
        <v>36230799</v>
      </c>
    </row>
    <row r="8116" spans="1:4" x14ac:dyDescent="0.2">
      <c r="A8116" t="s">
        <v>9379</v>
      </c>
      <c r="B8116">
        <v>1</v>
      </c>
      <c r="C8116" t="s">
        <v>33064</v>
      </c>
      <c r="D8116">
        <v>22130644</v>
      </c>
    </row>
    <row r="8117" spans="1:4" x14ac:dyDescent="0.2">
      <c r="A8117" t="s">
        <v>7880</v>
      </c>
      <c r="B8117">
        <v>1</v>
      </c>
      <c r="C8117" t="s">
        <v>33065</v>
      </c>
      <c r="D8117">
        <v>32230002</v>
      </c>
    </row>
    <row r="8118" spans="1:4" x14ac:dyDescent="0.2">
      <c r="A8118" t="s">
        <v>7880</v>
      </c>
      <c r="B8118">
        <v>2</v>
      </c>
      <c r="C8118" t="s">
        <v>33066</v>
      </c>
      <c r="D8118">
        <v>32230400</v>
      </c>
    </row>
    <row r="8119" spans="1:4" x14ac:dyDescent="0.2">
      <c r="A8119" t="s">
        <v>7880</v>
      </c>
      <c r="B8119">
        <v>3</v>
      </c>
      <c r="C8119" t="s">
        <v>33067</v>
      </c>
      <c r="D8119">
        <v>32231198</v>
      </c>
    </row>
    <row r="8120" spans="1:4" x14ac:dyDescent="0.2">
      <c r="A8120" t="s">
        <v>1072</v>
      </c>
      <c r="B8120">
        <v>1</v>
      </c>
      <c r="C8120" t="s">
        <v>33068</v>
      </c>
      <c r="D8120">
        <v>73300777</v>
      </c>
    </row>
    <row r="8121" spans="1:4" x14ac:dyDescent="0.2">
      <c r="A8121" t="s">
        <v>2054</v>
      </c>
      <c r="B8121">
        <v>1</v>
      </c>
      <c r="C8121" t="s">
        <v>33069</v>
      </c>
      <c r="D8121">
        <v>37610006</v>
      </c>
    </row>
    <row r="8122" spans="1:4" x14ac:dyDescent="0.2">
      <c r="A8122" t="s">
        <v>2054</v>
      </c>
      <c r="B8122">
        <v>2</v>
      </c>
      <c r="C8122" t="s">
        <v>33070</v>
      </c>
      <c r="D8122">
        <v>37610017</v>
      </c>
    </row>
    <row r="8123" spans="1:4" x14ac:dyDescent="0.2">
      <c r="A8123" t="s">
        <v>2054</v>
      </c>
      <c r="B8123">
        <v>3</v>
      </c>
      <c r="C8123" t="s">
        <v>33071</v>
      </c>
      <c r="D8123">
        <v>37610023</v>
      </c>
    </row>
    <row r="8124" spans="1:4" x14ac:dyDescent="0.2">
      <c r="A8124" t="s">
        <v>2054</v>
      </c>
      <c r="B8124">
        <v>4</v>
      </c>
      <c r="C8124" t="s">
        <v>33072</v>
      </c>
      <c r="D8124">
        <v>37620001</v>
      </c>
    </row>
    <row r="8125" spans="1:4" x14ac:dyDescent="0.2">
      <c r="A8125" t="s">
        <v>4667</v>
      </c>
      <c r="B8125">
        <v>1</v>
      </c>
      <c r="C8125" t="s">
        <v>33073</v>
      </c>
      <c r="D8125">
        <v>72300411</v>
      </c>
    </row>
    <row r="8126" spans="1:4" x14ac:dyDescent="0.2">
      <c r="A8126" t="s">
        <v>4667</v>
      </c>
      <c r="B8126">
        <v>2</v>
      </c>
      <c r="C8126" t="s">
        <v>33074</v>
      </c>
      <c r="D8126">
        <v>72300422</v>
      </c>
    </row>
    <row r="8127" spans="1:4" x14ac:dyDescent="0.2">
      <c r="A8127" t="s">
        <v>943</v>
      </c>
      <c r="B8127">
        <v>1</v>
      </c>
      <c r="C8127" t="s">
        <v>33075</v>
      </c>
      <c r="D8127">
        <v>35321366</v>
      </c>
    </row>
    <row r="8128" spans="1:4" x14ac:dyDescent="0.2">
      <c r="A8128" t="s">
        <v>5157</v>
      </c>
      <c r="B8128">
        <v>1</v>
      </c>
      <c r="C8128" t="s">
        <v>33076</v>
      </c>
      <c r="D8128">
        <v>12430735</v>
      </c>
    </row>
    <row r="8129" spans="1:4" x14ac:dyDescent="0.2">
      <c r="A8129" t="s">
        <v>5157</v>
      </c>
      <c r="B8129">
        <v>2</v>
      </c>
      <c r="C8129" t="s">
        <v>33077</v>
      </c>
      <c r="D8129">
        <v>12430739</v>
      </c>
    </row>
    <row r="8130" spans="1:4" x14ac:dyDescent="0.2">
      <c r="A8130" t="s">
        <v>5157</v>
      </c>
      <c r="B8130">
        <v>3</v>
      </c>
      <c r="C8130" t="s">
        <v>33078</v>
      </c>
      <c r="D8130">
        <v>12430767</v>
      </c>
    </row>
    <row r="8131" spans="1:4" x14ac:dyDescent="0.2">
      <c r="A8131" t="s">
        <v>5157</v>
      </c>
      <c r="B8131">
        <v>4</v>
      </c>
      <c r="C8131" t="s">
        <v>33079</v>
      </c>
      <c r="D8131">
        <v>35321392</v>
      </c>
    </row>
    <row r="8132" spans="1:4" x14ac:dyDescent="0.2">
      <c r="A8132" t="s">
        <v>5157</v>
      </c>
      <c r="B8132">
        <v>5</v>
      </c>
      <c r="C8132" t="s">
        <v>33080</v>
      </c>
      <c r="D8132">
        <v>35321514</v>
      </c>
    </row>
    <row r="8133" spans="1:4" x14ac:dyDescent="0.2">
      <c r="A8133" t="s">
        <v>5157</v>
      </c>
      <c r="B8133">
        <v>6</v>
      </c>
      <c r="C8133" t="s">
        <v>33081</v>
      </c>
      <c r="D8133">
        <v>35321516</v>
      </c>
    </row>
    <row r="8134" spans="1:4" x14ac:dyDescent="0.2">
      <c r="A8134" t="s">
        <v>5157</v>
      </c>
      <c r="B8134">
        <v>7</v>
      </c>
      <c r="C8134" t="s">
        <v>33082</v>
      </c>
      <c r="D8134">
        <v>35321520</v>
      </c>
    </row>
    <row r="8135" spans="1:4" x14ac:dyDescent="0.2">
      <c r="A8135" t="s">
        <v>5157</v>
      </c>
      <c r="B8135">
        <v>8</v>
      </c>
      <c r="C8135" t="s">
        <v>33083</v>
      </c>
      <c r="D8135">
        <v>35321555</v>
      </c>
    </row>
    <row r="8136" spans="1:4" x14ac:dyDescent="0.2">
      <c r="A8136" t="s">
        <v>5157</v>
      </c>
      <c r="B8136">
        <v>9</v>
      </c>
      <c r="C8136" t="s">
        <v>33084</v>
      </c>
      <c r="D8136">
        <v>37470226</v>
      </c>
    </row>
    <row r="8137" spans="1:4" x14ac:dyDescent="0.2">
      <c r="A8137" t="s">
        <v>4494</v>
      </c>
      <c r="B8137">
        <v>1</v>
      </c>
      <c r="C8137" t="s">
        <v>33085</v>
      </c>
      <c r="D8137">
        <v>42320221</v>
      </c>
    </row>
    <row r="8138" spans="1:4" x14ac:dyDescent="0.2">
      <c r="A8138" t="s">
        <v>4494</v>
      </c>
      <c r="B8138">
        <v>2</v>
      </c>
      <c r="C8138" t="s">
        <v>33086</v>
      </c>
      <c r="D8138">
        <v>54100082</v>
      </c>
    </row>
    <row r="8139" spans="1:4" x14ac:dyDescent="0.2">
      <c r="A8139" t="s">
        <v>4494</v>
      </c>
      <c r="B8139">
        <v>3</v>
      </c>
      <c r="C8139" t="s">
        <v>33087</v>
      </c>
      <c r="D8139">
        <v>55100004</v>
      </c>
    </row>
    <row r="8140" spans="1:4" x14ac:dyDescent="0.2">
      <c r="A8140" t="s">
        <v>5037</v>
      </c>
      <c r="B8140">
        <v>1</v>
      </c>
      <c r="C8140" t="s">
        <v>33088</v>
      </c>
      <c r="D8140">
        <v>36230933</v>
      </c>
    </row>
    <row r="8141" spans="1:4" x14ac:dyDescent="0.2">
      <c r="A8141" t="s">
        <v>5037</v>
      </c>
      <c r="B8141">
        <v>2</v>
      </c>
      <c r="C8141" t="s">
        <v>33089</v>
      </c>
      <c r="D8141">
        <v>37130633</v>
      </c>
    </row>
    <row r="8142" spans="1:4" x14ac:dyDescent="0.2">
      <c r="A8142" t="s">
        <v>2512</v>
      </c>
      <c r="B8142">
        <v>1</v>
      </c>
      <c r="C8142" t="s">
        <v>33090</v>
      </c>
      <c r="D8142">
        <v>32210756</v>
      </c>
    </row>
    <row r="8143" spans="1:4" x14ac:dyDescent="0.2">
      <c r="A8143" t="s">
        <v>2512</v>
      </c>
      <c r="B8143">
        <v>2</v>
      </c>
      <c r="C8143" t="s">
        <v>33091</v>
      </c>
      <c r="D8143">
        <v>32220443</v>
      </c>
    </row>
    <row r="8144" spans="1:4" x14ac:dyDescent="0.2">
      <c r="A8144" t="s">
        <v>10793</v>
      </c>
      <c r="B8144">
        <v>1</v>
      </c>
      <c r="C8144" t="s">
        <v>33092</v>
      </c>
      <c r="D8144">
        <v>35321583</v>
      </c>
    </row>
    <row r="8145" spans="1:4" x14ac:dyDescent="0.2">
      <c r="A8145" t="s">
        <v>10793</v>
      </c>
      <c r="B8145">
        <v>2</v>
      </c>
      <c r="C8145" t="s">
        <v>33093</v>
      </c>
      <c r="D8145">
        <v>35321725</v>
      </c>
    </row>
    <row r="8146" spans="1:4" x14ac:dyDescent="0.2">
      <c r="A8146" t="s">
        <v>6950</v>
      </c>
      <c r="B8146">
        <v>1</v>
      </c>
      <c r="C8146" t="s">
        <v>33094</v>
      </c>
      <c r="D8146">
        <v>13230000</v>
      </c>
    </row>
    <row r="8147" spans="1:4" x14ac:dyDescent="0.2">
      <c r="A8147" t="s">
        <v>6950</v>
      </c>
      <c r="B8147">
        <v>2</v>
      </c>
      <c r="C8147" t="s">
        <v>33095</v>
      </c>
      <c r="D8147">
        <v>13230223</v>
      </c>
    </row>
    <row r="8148" spans="1:4" x14ac:dyDescent="0.2">
      <c r="A8148" t="s">
        <v>6950</v>
      </c>
      <c r="B8148">
        <v>3</v>
      </c>
      <c r="C8148" t="s">
        <v>33096</v>
      </c>
      <c r="D8148">
        <v>13230588</v>
      </c>
    </row>
    <row r="8149" spans="1:4" x14ac:dyDescent="0.2">
      <c r="A8149" t="s">
        <v>6950</v>
      </c>
      <c r="B8149">
        <v>4</v>
      </c>
      <c r="C8149" t="s">
        <v>33097</v>
      </c>
      <c r="D8149">
        <v>13230951</v>
      </c>
    </row>
    <row r="8150" spans="1:4" x14ac:dyDescent="0.2">
      <c r="A8150" t="s">
        <v>4352</v>
      </c>
      <c r="B8150">
        <v>1</v>
      </c>
      <c r="C8150" t="s">
        <v>33098</v>
      </c>
      <c r="D8150">
        <v>34200003</v>
      </c>
    </row>
    <row r="8151" spans="1:4" x14ac:dyDescent="0.2">
      <c r="A8151" t="s">
        <v>4352</v>
      </c>
      <c r="B8151">
        <v>2</v>
      </c>
      <c r="C8151" t="s">
        <v>33099</v>
      </c>
      <c r="D8151">
        <v>34200014</v>
      </c>
    </row>
    <row r="8152" spans="1:4" x14ac:dyDescent="0.2">
      <c r="A8152" t="s">
        <v>4352</v>
      </c>
      <c r="B8152">
        <v>3</v>
      </c>
      <c r="C8152" t="s">
        <v>33100</v>
      </c>
      <c r="D8152">
        <v>34200020</v>
      </c>
    </row>
    <row r="8153" spans="1:4" x14ac:dyDescent="0.2">
      <c r="A8153" t="s">
        <v>12011</v>
      </c>
      <c r="B8153">
        <v>1</v>
      </c>
      <c r="C8153" t="s">
        <v>33101</v>
      </c>
      <c r="D8153">
        <v>31100111</v>
      </c>
    </row>
    <row r="8154" spans="1:4" x14ac:dyDescent="0.2">
      <c r="A8154" t="s">
        <v>12011</v>
      </c>
      <c r="B8154">
        <v>2</v>
      </c>
      <c r="C8154" t="s">
        <v>33102</v>
      </c>
      <c r="D8154">
        <v>31100495</v>
      </c>
    </row>
    <row r="8155" spans="1:4" x14ac:dyDescent="0.2">
      <c r="A8155" t="s">
        <v>12011</v>
      </c>
      <c r="B8155">
        <v>3</v>
      </c>
      <c r="C8155" t="s">
        <v>33103</v>
      </c>
      <c r="D8155">
        <v>31100765</v>
      </c>
    </row>
    <row r="8156" spans="1:4" x14ac:dyDescent="0.2">
      <c r="A8156" t="s">
        <v>12011</v>
      </c>
      <c r="B8156">
        <v>4</v>
      </c>
      <c r="C8156" t="s">
        <v>33104</v>
      </c>
      <c r="D8156">
        <v>31100995</v>
      </c>
    </row>
    <row r="8157" spans="1:4" x14ac:dyDescent="0.2">
      <c r="A8157" t="s">
        <v>12011</v>
      </c>
      <c r="B8157">
        <v>5</v>
      </c>
      <c r="C8157" t="s">
        <v>33105</v>
      </c>
      <c r="D8157">
        <v>32210754</v>
      </c>
    </row>
    <row r="8158" spans="1:4" x14ac:dyDescent="0.2">
      <c r="A8158" t="s">
        <v>12011</v>
      </c>
      <c r="B8158">
        <v>6</v>
      </c>
      <c r="C8158" t="s">
        <v>33106</v>
      </c>
      <c r="D8158">
        <v>32211117</v>
      </c>
    </row>
    <row r="8159" spans="1:4" x14ac:dyDescent="0.2">
      <c r="A8159" t="s">
        <v>12011</v>
      </c>
      <c r="B8159">
        <v>7</v>
      </c>
      <c r="C8159" t="s">
        <v>33107</v>
      </c>
      <c r="D8159">
        <v>32211120</v>
      </c>
    </row>
    <row r="8160" spans="1:4" x14ac:dyDescent="0.2">
      <c r="A8160" t="s">
        <v>12011</v>
      </c>
      <c r="B8160">
        <v>8</v>
      </c>
      <c r="C8160" t="s">
        <v>33108</v>
      </c>
      <c r="D8160">
        <v>32211121</v>
      </c>
    </row>
    <row r="8161" spans="1:4" x14ac:dyDescent="0.2">
      <c r="A8161" t="s">
        <v>12011</v>
      </c>
      <c r="B8161">
        <v>9</v>
      </c>
      <c r="C8161" t="s">
        <v>33109</v>
      </c>
      <c r="D8161">
        <v>32211888</v>
      </c>
    </row>
    <row r="8162" spans="1:4" x14ac:dyDescent="0.2">
      <c r="A8162" t="s">
        <v>12011</v>
      </c>
      <c r="B8162">
        <v>10</v>
      </c>
      <c r="C8162" t="s">
        <v>33110</v>
      </c>
      <c r="D8162">
        <v>32211889</v>
      </c>
    </row>
    <row r="8163" spans="1:4" x14ac:dyDescent="0.2">
      <c r="A8163" t="s">
        <v>12011</v>
      </c>
      <c r="B8163">
        <v>11</v>
      </c>
      <c r="C8163" t="s">
        <v>33111</v>
      </c>
      <c r="D8163">
        <v>73200794</v>
      </c>
    </row>
    <row r="8164" spans="1:4" x14ac:dyDescent="0.2">
      <c r="A8164" t="s">
        <v>12011</v>
      </c>
      <c r="B8164">
        <v>12</v>
      </c>
      <c r="C8164" t="s">
        <v>33112</v>
      </c>
      <c r="D8164">
        <v>73300777</v>
      </c>
    </row>
    <row r="8165" spans="1:4" x14ac:dyDescent="0.2">
      <c r="A8165" t="s">
        <v>10608</v>
      </c>
      <c r="B8165">
        <v>1</v>
      </c>
      <c r="C8165" t="s">
        <v>33113</v>
      </c>
      <c r="D8165">
        <v>22130003</v>
      </c>
    </row>
    <row r="8166" spans="1:4" x14ac:dyDescent="0.2">
      <c r="A8166" t="s">
        <v>1081</v>
      </c>
      <c r="B8166">
        <v>1</v>
      </c>
      <c r="C8166" t="s">
        <v>33114</v>
      </c>
      <c r="D8166">
        <v>73300468</v>
      </c>
    </row>
    <row r="8167" spans="1:4" x14ac:dyDescent="0.2">
      <c r="A8167" t="s">
        <v>1081</v>
      </c>
      <c r="B8167">
        <v>2</v>
      </c>
      <c r="C8167" t="s">
        <v>33115</v>
      </c>
      <c r="D8167">
        <v>73300836</v>
      </c>
    </row>
    <row r="8168" spans="1:4" x14ac:dyDescent="0.2">
      <c r="A8168" t="s">
        <v>8314</v>
      </c>
      <c r="B8168">
        <v>1</v>
      </c>
      <c r="C8168" t="s">
        <v>33116</v>
      </c>
      <c r="D8168">
        <v>34200002</v>
      </c>
    </row>
    <row r="8169" spans="1:4" x14ac:dyDescent="0.2">
      <c r="A8169" t="s">
        <v>8980</v>
      </c>
      <c r="B8169">
        <v>1</v>
      </c>
      <c r="C8169" t="s">
        <v>33117</v>
      </c>
      <c r="D8169">
        <v>32211120</v>
      </c>
    </row>
    <row r="8170" spans="1:4" x14ac:dyDescent="0.2">
      <c r="A8170" t="s">
        <v>4106</v>
      </c>
      <c r="B8170">
        <v>1</v>
      </c>
      <c r="C8170" t="s">
        <v>33118</v>
      </c>
      <c r="D8170">
        <v>34200011</v>
      </c>
    </row>
    <row r="8171" spans="1:4" x14ac:dyDescent="0.2">
      <c r="A8171" t="s">
        <v>4106</v>
      </c>
      <c r="B8171">
        <v>2</v>
      </c>
      <c r="C8171" t="s">
        <v>33119</v>
      </c>
      <c r="D8171">
        <v>34200013</v>
      </c>
    </row>
    <row r="8172" spans="1:4" x14ac:dyDescent="0.2">
      <c r="A8172" t="s">
        <v>10387</v>
      </c>
      <c r="B8172">
        <v>1</v>
      </c>
      <c r="C8172" t="s">
        <v>33120</v>
      </c>
      <c r="D8172">
        <v>32220234</v>
      </c>
    </row>
    <row r="8173" spans="1:4" x14ac:dyDescent="0.2">
      <c r="A8173" t="s">
        <v>10387</v>
      </c>
      <c r="B8173">
        <v>2</v>
      </c>
      <c r="C8173" t="s">
        <v>33121</v>
      </c>
      <c r="D8173">
        <v>32220519</v>
      </c>
    </row>
    <row r="8174" spans="1:4" x14ac:dyDescent="0.2">
      <c r="A8174" t="s">
        <v>4139</v>
      </c>
      <c r="B8174">
        <v>1</v>
      </c>
      <c r="C8174" t="s">
        <v>33122</v>
      </c>
      <c r="D8174">
        <v>31100495</v>
      </c>
    </row>
    <row r="8175" spans="1:4" x14ac:dyDescent="0.2">
      <c r="A8175" t="s">
        <v>4139</v>
      </c>
      <c r="B8175">
        <v>2</v>
      </c>
      <c r="C8175" t="s">
        <v>33123</v>
      </c>
      <c r="D8175">
        <v>32210754</v>
      </c>
    </row>
    <row r="8176" spans="1:4" x14ac:dyDescent="0.2">
      <c r="A8176" t="s">
        <v>4139</v>
      </c>
      <c r="B8176">
        <v>3</v>
      </c>
      <c r="C8176" t="s">
        <v>33124</v>
      </c>
      <c r="D8176">
        <v>32211117</v>
      </c>
    </row>
    <row r="8177" spans="1:4" x14ac:dyDescent="0.2">
      <c r="A8177" t="s">
        <v>4139</v>
      </c>
      <c r="B8177">
        <v>4</v>
      </c>
      <c r="C8177" t="s">
        <v>33125</v>
      </c>
      <c r="D8177">
        <v>32211120</v>
      </c>
    </row>
    <row r="8178" spans="1:4" x14ac:dyDescent="0.2">
      <c r="A8178" t="s">
        <v>4139</v>
      </c>
      <c r="B8178">
        <v>5</v>
      </c>
      <c r="C8178" t="s">
        <v>33126</v>
      </c>
      <c r="D8178">
        <v>32211328</v>
      </c>
    </row>
    <row r="8179" spans="1:4" x14ac:dyDescent="0.2">
      <c r="A8179" t="s">
        <v>4139</v>
      </c>
      <c r="B8179">
        <v>6</v>
      </c>
      <c r="C8179" t="s">
        <v>33127</v>
      </c>
      <c r="D8179">
        <v>32211889</v>
      </c>
    </row>
    <row r="8180" spans="1:4" x14ac:dyDescent="0.2">
      <c r="A8180" t="s">
        <v>4139</v>
      </c>
      <c r="B8180">
        <v>7</v>
      </c>
      <c r="C8180" t="s">
        <v>33128</v>
      </c>
      <c r="D8180">
        <v>32220111</v>
      </c>
    </row>
    <row r="8181" spans="1:4" x14ac:dyDescent="0.2">
      <c r="A8181" t="s">
        <v>7970</v>
      </c>
      <c r="B8181">
        <v>1</v>
      </c>
      <c r="C8181" t="s">
        <v>33129</v>
      </c>
      <c r="D8181">
        <v>16100787</v>
      </c>
    </row>
    <row r="8182" spans="1:4" x14ac:dyDescent="0.2">
      <c r="A8182" t="s">
        <v>7970</v>
      </c>
      <c r="B8182">
        <v>2</v>
      </c>
      <c r="C8182" t="s">
        <v>33130</v>
      </c>
      <c r="D8182">
        <v>16200648</v>
      </c>
    </row>
    <row r="8183" spans="1:4" x14ac:dyDescent="0.2">
      <c r="A8183" t="s">
        <v>7970</v>
      </c>
      <c r="B8183">
        <v>3</v>
      </c>
      <c r="C8183" t="s">
        <v>33131</v>
      </c>
      <c r="D8183">
        <v>51350686</v>
      </c>
    </row>
    <row r="8184" spans="1:4" x14ac:dyDescent="0.2">
      <c r="A8184" t="s">
        <v>6021</v>
      </c>
      <c r="B8184">
        <v>1</v>
      </c>
      <c r="C8184" t="s">
        <v>33132</v>
      </c>
      <c r="D8184">
        <v>13210009</v>
      </c>
    </row>
    <row r="8185" spans="1:4" x14ac:dyDescent="0.2">
      <c r="A8185" t="s">
        <v>6021</v>
      </c>
      <c r="B8185">
        <v>2</v>
      </c>
      <c r="C8185" t="s">
        <v>33133</v>
      </c>
      <c r="D8185">
        <v>13210017</v>
      </c>
    </row>
    <row r="8186" spans="1:4" x14ac:dyDescent="0.2">
      <c r="A8186" t="s">
        <v>9217</v>
      </c>
      <c r="B8186">
        <v>1</v>
      </c>
      <c r="C8186" t="s">
        <v>33134</v>
      </c>
      <c r="D8186">
        <v>62231074</v>
      </c>
    </row>
    <row r="8187" spans="1:4" x14ac:dyDescent="0.2">
      <c r="A8187" t="s">
        <v>6268</v>
      </c>
      <c r="B8187">
        <v>1</v>
      </c>
      <c r="C8187" t="s">
        <v>33135</v>
      </c>
      <c r="D8187">
        <v>36110007</v>
      </c>
    </row>
    <row r="8188" spans="1:4" x14ac:dyDescent="0.2">
      <c r="A8188" t="s">
        <v>6268</v>
      </c>
      <c r="B8188">
        <v>2</v>
      </c>
      <c r="C8188" t="s">
        <v>33136</v>
      </c>
      <c r="D8188">
        <v>36120588</v>
      </c>
    </row>
    <row r="8189" spans="1:4" x14ac:dyDescent="0.2">
      <c r="A8189" t="s">
        <v>6268</v>
      </c>
      <c r="B8189">
        <v>3</v>
      </c>
      <c r="C8189" t="s">
        <v>33137</v>
      </c>
      <c r="D8189">
        <v>36120777</v>
      </c>
    </row>
    <row r="8190" spans="1:4" x14ac:dyDescent="0.2">
      <c r="A8190" t="s">
        <v>6268</v>
      </c>
      <c r="B8190">
        <v>4</v>
      </c>
      <c r="C8190" t="s">
        <v>33138</v>
      </c>
      <c r="D8190">
        <v>37130633</v>
      </c>
    </row>
    <row r="8191" spans="1:4" x14ac:dyDescent="0.2">
      <c r="A8191" t="s">
        <v>6268</v>
      </c>
      <c r="B8191">
        <v>5</v>
      </c>
      <c r="C8191" t="s">
        <v>33139</v>
      </c>
      <c r="D8191">
        <v>37130822</v>
      </c>
    </row>
    <row r="8192" spans="1:4" x14ac:dyDescent="0.2">
      <c r="A8192" t="s">
        <v>3616</v>
      </c>
      <c r="B8192">
        <v>1</v>
      </c>
      <c r="C8192" t="s">
        <v>33140</v>
      </c>
      <c r="D8192">
        <v>32460020</v>
      </c>
    </row>
    <row r="8193" spans="1:4" x14ac:dyDescent="0.2">
      <c r="A8193" t="s">
        <v>1003</v>
      </c>
      <c r="B8193">
        <v>1</v>
      </c>
      <c r="C8193" t="s">
        <v>33141</v>
      </c>
      <c r="D8193">
        <v>21100456</v>
      </c>
    </row>
    <row r="8194" spans="1:4" x14ac:dyDescent="0.2">
      <c r="A8194" t="s">
        <v>1003</v>
      </c>
      <c r="B8194">
        <v>2</v>
      </c>
      <c r="C8194" t="s">
        <v>33142</v>
      </c>
      <c r="D8194">
        <v>21100619</v>
      </c>
    </row>
    <row r="8195" spans="1:4" x14ac:dyDescent="0.2">
      <c r="A8195" t="s">
        <v>1003</v>
      </c>
      <c r="B8195">
        <v>3</v>
      </c>
      <c r="C8195" t="s">
        <v>33143</v>
      </c>
      <c r="D8195">
        <v>21100655</v>
      </c>
    </row>
    <row r="8196" spans="1:4" x14ac:dyDescent="0.2">
      <c r="A8196" t="s">
        <v>1003</v>
      </c>
      <c r="B8196">
        <v>4</v>
      </c>
      <c r="C8196" t="s">
        <v>33144</v>
      </c>
      <c r="D8196">
        <v>21100678</v>
      </c>
    </row>
    <row r="8197" spans="1:4" x14ac:dyDescent="0.2">
      <c r="A8197" t="s">
        <v>1003</v>
      </c>
      <c r="B8197">
        <v>5</v>
      </c>
      <c r="C8197" t="s">
        <v>33145</v>
      </c>
      <c r="D8197">
        <v>22130644</v>
      </c>
    </row>
    <row r="8198" spans="1:4" x14ac:dyDescent="0.2">
      <c r="A8198" t="s">
        <v>1951</v>
      </c>
      <c r="B8198">
        <v>1</v>
      </c>
      <c r="C8198" t="s">
        <v>33146</v>
      </c>
      <c r="D8198">
        <v>32130002</v>
      </c>
    </row>
    <row r="8199" spans="1:4" x14ac:dyDescent="0.2">
      <c r="A8199" t="s">
        <v>1951</v>
      </c>
      <c r="B8199">
        <v>2</v>
      </c>
      <c r="C8199" t="s">
        <v>33147</v>
      </c>
      <c r="D8199">
        <v>32230002</v>
      </c>
    </row>
    <row r="8200" spans="1:4" x14ac:dyDescent="0.2">
      <c r="A8200" t="s">
        <v>1951</v>
      </c>
      <c r="B8200">
        <v>3</v>
      </c>
      <c r="C8200" t="s">
        <v>33148</v>
      </c>
      <c r="D8200">
        <v>32230024</v>
      </c>
    </row>
    <row r="8201" spans="1:4" x14ac:dyDescent="0.2">
      <c r="A8201" t="s">
        <v>1951</v>
      </c>
      <c r="B8201">
        <v>4</v>
      </c>
      <c r="C8201" t="s">
        <v>33149</v>
      </c>
      <c r="D8201">
        <v>32270001</v>
      </c>
    </row>
    <row r="8202" spans="1:4" x14ac:dyDescent="0.2">
      <c r="A8202" t="s">
        <v>1951</v>
      </c>
      <c r="B8202">
        <v>5</v>
      </c>
      <c r="C8202" t="s">
        <v>33150</v>
      </c>
      <c r="D8202">
        <v>71220129</v>
      </c>
    </row>
    <row r="8203" spans="1:4" x14ac:dyDescent="0.2">
      <c r="A8203" t="s">
        <v>3475</v>
      </c>
      <c r="B8203">
        <v>1</v>
      </c>
      <c r="C8203" t="s">
        <v>33151</v>
      </c>
      <c r="D8203">
        <v>36110001</v>
      </c>
    </row>
    <row r="8204" spans="1:4" x14ac:dyDescent="0.2">
      <c r="A8204" t="s">
        <v>3622</v>
      </c>
      <c r="B8204">
        <v>1</v>
      </c>
      <c r="C8204" t="s">
        <v>33152</v>
      </c>
      <c r="D8204">
        <v>16100699</v>
      </c>
    </row>
    <row r="8205" spans="1:4" x14ac:dyDescent="0.2">
      <c r="A8205" t="s">
        <v>3622</v>
      </c>
      <c r="B8205">
        <v>2</v>
      </c>
      <c r="C8205" t="s">
        <v>33153</v>
      </c>
      <c r="D8205">
        <v>16100712</v>
      </c>
    </row>
    <row r="8206" spans="1:4" x14ac:dyDescent="0.2">
      <c r="A8206" t="s">
        <v>3622</v>
      </c>
      <c r="B8206">
        <v>3</v>
      </c>
      <c r="C8206" t="s">
        <v>33154</v>
      </c>
      <c r="D8206">
        <v>16100793</v>
      </c>
    </row>
    <row r="8207" spans="1:4" x14ac:dyDescent="0.2">
      <c r="A8207" t="s">
        <v>3622</v>
      </c>
      <c r="B8207">
        <v>4</v>
      </c>
      <c r="C8207" t="s">
        <v>33155</v>
      </c>
      <c r="D8207">
        <v>16200144</v>
      </c>
    </row>
    <row r="8208" spans="1:4" x14ac:dyDescent="0.2">
      <c r="A8208" t="s">
        <v>3622</v>
      </c>
      <c r="B8208">
        <v>5</v>
      </c>
      <c r="C8208" t="s">
        <v>33156</v>
      </c>
      <c r="D8208">
        <v>16200331</v>
      </c>
    </row>
    <row r="8209" spans="1:4" x14ac:dyDescent="0.2">
      <c r="A8209" t="s">
        <v>3622</v>
      </c>
      <c r="B8209">
        <v>6</v>
      </c>
      <c r="C8209" t="s">
        <v>33157</v>
      </c>
      <c r="D8209">
        <v>16200355</v>
      </c>
    </row>
    <row r="8210" spans="1:4" x14ac:dyDescent="0.2">
      <c r="A8210" t="s">
        <v>3622</v>
      </c>
      <c r="B8210">
        <v>7</v>
      </c>
      <c r="C8210" t="s">
        <v>33158</v>
      </c>
      <c r="D8210">
        <v>16200600</v>
      </c>
    </row>
    <row r="8211" spans="1:4" x14ac:dyDescent="0.2">
      <c r="A8211" t="s">
        <v>3622</v>
      </c>
      <c r="B8211">
        <v>8</v>
      </c>
      <c r="C8211" t="s">
        <v>33159</v>
      </c>
      <c r="D8211">
        <v>16200652</v>
      </c>
    </row>
    <row r="8212" spans="1:4" x14ac:dyDescent="0.2">
      <c r="A8212" t="s">
        <v>3622</v>
      </c>
      <c r="B8212">
        <v>9</v>
      </c>
      <c r="C8212" t="s">
        <v>33160</v>
      </c>
      <c r="D8212">
        <v>16200658</v>
      </c>
    </row>
    <row r="8213" spans="1:4" x14ac:dyDescent="0.2">
      <c r="A8213" t="s">
        <v>11333</v>
      </c>
      <c r="B8213">
        <v>1</v>
      </c>
      <c r="C8213" t="s">
        <v>33161</v>
      </c>
      <c r="D8213">
        <v>62230017</v>
      </c>
    </row>
    <row r="8214" spans="1:4" x14ac:dyDescent="0.2">
      <c r="A8214" t="s">
        <v>11333</v>
      </c>
      <c r="B8214">
        <v>2</v>
      </c>
      <c r="C8214" t="s">
        <v>33162</v>
      </c>
      <c r="D8214">
        <v>62230057</v>
      </c>
    </row>
    <row r="8215" spans="1:4" x14ac:dyDescent="0.2">
      <c r="A8215" t="s">
        <v>11333</v>
      </c>
      <c r="B8215">
        <v>3</v>
      </c>
      <c r="C8215" t="s">
        <v>33163</v>
      </c>
      <c r="D8215">
        <v>62230077</v>
      </c>
    </row>
    <row r="8216" spans="1:4" x14ac:dyDescent="0.2">
      <c r="A8216" t="s">
        <v>11333</v>
      </c>
      <c r="B8216">
        <v>4</v>
      </c>
      <c r="C8216" t="s">
        <v>33164</v>
      </c>
      <c r="D8216">
        <v>62230647</v>
      </c>
    </row>
    <row r="8217" spans="1:4" x14ac:dyDescent="0.2">
      <c r="A8217" t="s">
        <v>11333</v>
      </c>
      <c r="B8217">
        <v>5</v>
      </c>
      <c r="C8217" t="s">
        <v>33165</v>
      </c>
      <c r="D8217">
        <v>62230975</v>
      </c>
    </row>
    <row r="8218" spans="1:4" x14ac:dyDescent="0.2">
      <c r="A8218" t="s">
        <v>11333</v>
      </c>
      <c r="B8218">
        <v>6</v>
      </c>
      <c r="C8218" t="s">
        <v>33166</v>
      </c>
      <c r="D8218">
        <v>62231224</v>
      </c>
    </row>
    <row r="8219" spans="1:4" x14ac:dyDescent="0.2">
      <c r="A8219" t="s">
        <v>11333</v>
      </c>
      <c r="B8219">
        <v>7</v>
      </c>
      <c r="C8219" t="s">
        <v>33167</v>
      </c>
      <c r="D8219">
        <v>62231600</v>
      </c>
    </row>
    <row r="8220" spans="1:4" x14ac:dyDescent="0.2">
      <c r="A8220" t="s">
        <v>11333</v>
      </c>
      <c r="B8220">
        <v>8</v>
      </c>
      <c r="C8220" t="s">
        <v>33168</v>
      </c>
      <c r="D8220">
        <v>62231866</v>
      </c>
    </row>
    <row r="8221" spans="1:4" x14ac:dyDescent="0.2">
      <c r="A8221" t="s">
        <v>11333</v>
      </c>
      <c r="B8221">
        <v>9</v>
      </c>
      <c r="C8221" t="s">
        <v>33169</v>
      </c>
      <c r="D8221">
        <v>62250021</v>
      </c>
    </row>
    <row r="8222" spans="1:4" x14ac:dyDescent="0.2">
      <c r="A8222" t="s">
        <v>11333</v>
      </c>
      <c r="B8222">
        <v>10</v>
      </c>
      <c r="C8222" t="s">
        <v>33170</v>
      </c>
      <c r="D8222">
        <v>62250083</v>
      </c>
    </row>
    <row r="8223" spans="1:4" x14ac:dyDescent="0.2">
      <c r="A8223" t="s">
        <v>11333</v>
      </c>
      <c r="B8223">
        <v>11</v>
      </c>
      <c r="C8223" t="s">
        <v>33171</v>
      </c>
      <c r="D8223">
        <v>93300001</v>
      </c>
    </row>
    <row r="8224" spans="1:4" x14ac:dyDescent="0.2">
      <c r="A8224" t="s">
        <v>11333</v>
      </c>
      <c r="B8224">
        <v>12</v>
      </c>
      <c r="C8224" t="s">
        <v>33172</v>
      </c>
      <c r="D8224">
        <v>93500001</v>
      </c>
    </row>
    <row r="8225" spans="1:4" x14ac:dyDescent="0.2">
      <c r="A8225" t="s">
        <v>11333</v>
      </c>
      <c r="B8225">
        <v>13</v>
      </c>
      <c r="C8225" t="s">
        <v>33173</v>
      </c>
      <c r="D8225">
        <v>93500002</v>
      </c>
    </row>
    <row r="8226" spans="1:4" x14ac:dyDescent="0.2">
      <c r="A8226" t="s">
        <v>11333</v>
      </c>
      <c r="B8226">
        <v>14</v>
      </c>
      <c r="C8226" t="s">
        <v>33174</v>
      </c>
      <c r="D8226">
        <v>93500011</v>
      </c>
    </row>
    <row r="8227" spans="1:4" x14ac:dyDescent="0.2">
      <c r="A8227" t="s">
        <v>11333</v>
      </c>
      <c r="B8227">
        <v>15</v>
      </c>
      <c r="C8227" t="s">
        <v>33175</v>
      </c>
      <c r="D8227">
        <v>93500019</v>
      </c>
    </row>
    <row r="8228" spans="1:4" x14ac:dyDescent="0.2">
      <c r="A8228" t="s">
        <v>11333</v>
      </c>
      <c r="B8228">
        <v>16</v>
      </c>
      <c r="C8228" t="s">
        <v>33176</v>
      </c>
      <c r="D8228">
        <v>93500021</v>
      </c>
    </row>
    <row r="8229" spans="1:4" x14ac:dyDescent="0.2">
      <c r="A8229" t="s">
        <v>11333</v>
      </c>
      <c r="B8229">
        <v>17</v>
      </c>
      <c r="C8229" t="s">
        <v>33177</v>
      </c>
      <c r="D8229">
        <v>93500029</v>
      </c>
    </row>
    <row r="8230" spans="1:4" x14ac:dyDescent="0.2">
      <c r="A8230" t="s">
        <v>11333</v>
      </c>
      <c r="B8230">
        <v>18</v>
      </c>
      <c r="C8230" t="s">
        <v>33178</v>
      </c>
      <c r="D8230">
        <v>93500089</v>
      </c>
    </row>
    <row r="8231" spans="1:4" x14ac:dyDescent="0.2">
      <c r="A8231" t="s">
        <v>11333</v>
      </c>
      <c r="B8231">
        <v>19</v>
      </c>
      <c r="C8231" t="s">
        <v>33179</v>
      </c>
      <c r="D8231">
        <v>93500333</v>
      </c>
    </row>
    <row r="8232" spans="1:4" x14ac:dyDescent="0.2">
      <c r="A8232" t="s">
        <v>11333</v>
      </c>
      <c r="B8232">
        <v>20</v>
      </c>
      <c r="C8232" t="s">
        <v>33180</v>
      </c>
      <c r="D8232">
        <v>93500471</v>
      </c>
    </row>
    <row r="8233" spans="1:4" x14ac:dyDescent="0.2">
      <c r="A8233" t="s">
        <v>11333</v>
      </c>
      <c r="B8233">
        <v>21</v>
      </c>
      <c r="C8233" t="s">
        <v>33181</v>
      </c>
      <c r="D8233">
        <v>93500560</v>
      </c>
    </row>
    <row r="8234" spans="1:4" x14ac:dyDescent="0.2">
      <c r="A8234" t="s">
        <v>10408</v>
      </c>
      <c r="B8234">
        <v>1</v>
      </c>
      <c r="C8234" t="s">
        <v>33182</v>
      </c>
      <c r="D8234">
        <v>37620001</v>
      </c>
    </row>
    <row r="8235" spans="1:4" x14ac:dyDescent="0.2">
      <c r="A8235" t="s">
        <v>10408</v>
      </c>
      <c r="B8235">
        <v>2</v>
      </c>
      <c r="C8235" t="s">
        <v>33183</v>
      </c>
      <c r="D8235">
        <v>37620017</v>
      </c>
    </row>
    <row r="8236" spans="1:4" x14ac:dyDescent="0.2">
      <c r="A8236" t="s">
        <v>10408</v>
      </c>
      <c r="B8236">
        <v>3</v>
      </c>
      <c r="C8236" t="s">
        <v>33184</v>
      </c>
      <c r="D8236">
        <v>37731755</v>
      </c>
    </row>
    <row r="8237" spans="1:4" x14ac:dyDescent="0.2">
      <c r="A8237" t="s">
        <v>8965</v>
      </c>
      <c r="B8237">
        <v>1</v>
      </c>
      <c r="C8237" t="s">
        <v>33185</v>
      </c>
      <c r="D8237">
        <v>62231022</v>
      </c>
    </row>
    <row r="8238" spans="1:4" x14ac:dyDescent="0.2">
      <c r="A8238" t="s">
        <v>9448</v>
      </c>
      <c r="B8238">
        <v>1</v>
      </c>
      <c r="C8238" t="s">
        <v>33186</v>
      </c>
      <c r="D8238">
        <v>21100655</v>
      </c>
    </row>
    <row r="8239" spans="1:4" x14ac:dyDescent="0.2">
      <c r="A8239" t="s">
        <v>9448</v>
      </c>
      <c r="B8239">
        <v>2</v>
      </c>
      <c r="C8239" t="s">
        <v>33187</v>
      </c>
      <c r="D8239">
        <v>21100678</v>
      </c>
    </row>
    <row r="8240" spans="1:4" x14ac:dyDescent="0.2">
      <c r="A8240" t="s">
        <v>9448</v>
      </c>
      <c r="B8240">
        <v>3</v>
      </c>
      <c r="C8240" t="s">
        <v>33188</v>
      </c>
      <c r="D8240">
        <v>22130644</v>
      </c>
    </row>
    <row r="8241" spans="1:4" x14ac:dyDescent="0.2">
      <c r="A8241" t="s">
        <v>9136</v>
      </c>
      <c r="B8241">
        <v>1</v>
      </c>
      <c r="C8241" t="s">
        <v>33189</v>
      </c>
      <c r="D8241">
        <v>35321425</v>
      </c>
    </row>
    <row r="8242" spans="1:4" x14ac:dyDescent="0.2">
      <c r="A8242" t="s">
        <v>9136</v>
      </c>
      <c r="B8242">
        <v>2</v>
      </c>
      <c r="C8242" t="s">
        <v>33190</v>
      </c>
      <c r="D8242">
        <v>35321486</v>
      </c>
    </row>
    <row r="8243" spans="1:4" x14ac:dyDescent="0.2">
      <c r="A8243" t="s">
        <v>9136</v>
      </c>
      <c r="B8243">
        <v>3</v>
      </c>
      <c r="C8243" t="s">
        <v>33191</v>
      </c>
      <c r="D8243">
        <v>35321583</v>
      </c>
    </row>
    <row r="8244" spans="1:4" x14ac:dyDescent="0.2">
      <c r="A8244" t="s">
        <v>9136</v>
      </c>
      <c r="B8244">
        <v>4</v>
      </c>
      <c r="C8244" t="s">
        <v>33192</v>
      </c>
      <c r="D8244">
        <v>35321725</v>
      </c>
    </row>
    <row r="8245" spans="1:4" x14ac:dyDescent="0.2">
      <c r="A8245" t="s">
        <v>9136</v>
      </c>
      <c r="B8245">
        <v>5</v>
      </c>
      <c r="C8245" t="s">
        <v>33193</v>
      </c>
      <c r="D8245">
        <v>43340760</v>
      </c>
    </row>
    <row r="8246" spans="1:4" x14ac:dyDescent="0.2">
      <c r="A8246" t="s">
        <v>10689</v>
      </c>
      <c r="B8246">
        <v>1</v>
      </c>
      <c r="C8246" t="s">
        <v>33194</v>
      </c>
      <c r="D8246">
        <v>37130015</v>
      </c>
    </row>
    <row r="8247" spans="1:4" x14ac:dyDescent="0.2">
      <c r="A8247" t="s">
        <v>10689</v>
      </c>
      <c r="B8247">
        <v>2</v>
      </c>
      <c r="C8247" t="s">
        <v>33195</v>
      </c>
      <c r="D8247">
        <v>37170001</v>
      </c>
    </row>
    <row r="8248" spans="1:4" x14ac:dyDescent="0.2">
      <c r="A8248" t="s">
        <v>10689</v>
      </c>
      <c r="B8248">
        <v>3</v>
      </c>
      <c r="C8248" t="s">
        <v>33196</v>
      </c>
      <c r="D8248">
        <v>38140486</v>
      </c>
    </row>
    <row r="8249" spans="1:4" x14ac:dyDescent="0.2">
      <c r="A8249" t="s">
        <v>10689</v>
      </c>
      <c r="B8249">
        <v>4</v>
      </c>
      <c r="C8249" t="s">
        <v>33197</v>
      </c>
      <c r="D8249">
        <v>38140498</v>
      </c>
    </row>
    <row r="8250" spans="1:4" x14ac:dyDescent="0.2">
      <c r="A8250" t="s">
        <v>5403</v>
      </c>
      <c r="B8250">
        <v>1</v>
      </c>
      <c r="C8250" t="s">
        <v>33198</v>
      </c>
      <c r="D8250">
        <v>32160005</v>
      </c>
    </row>
    <row r="8251" spans="1:4" x14ac:dyDescent="0.2">
      <c r="A8251" t="s">
        <v>5403</v>
      </c>
      <c r="B8251">
        <v>2</v>
      </c>
      <c r="C8251" t="s">
        <v>33199</v>
      </c>
      <c r="D8251">
        <v>32160023</v>
      </c>
    </row>
    <row r="8252" spans="1:4" x14ac:dyDescent="0.2">
      <c r="A8252" t="s">
        <v>5403</v>
      </c>
      <c r="B8252">
        <v>3</v>
      </c>
      <c r="C8252" t="s">
        <v>33200</v>
      </c>
      <c r="D8252">
        <v>32160300</v>
      </c>
    </row>
    <row r="8253" spans="1:4" x14ac:dyDescent="0.2">
      <c r="A8253" t="s">
        <v>5403</v>
      </c>
      <c r="B8253">
        <v>4</v>
      </c>
      <c r="C8253" t="s">
        <v>33201</v>
      </c>
      <c r="D8253">
        <v>32160357</v>
      </c>
    </row>
    <row r="8254" spans="1:4" x14ac:dyDescent="0.2">
      <c r="A8254" t="s">
        <v>5403</v>
      </c>
      <c r="B8254">
        <v>5</v>
      </c>
      <c r="C8254" t="s">
        <v>33202</v>
      </c>
      <c r="D8254">
        <v>41200017</v>
      </c>
    </row>
    <row r="8255" spans="1:4" x14ac:dyDescent="0.2">
      <c r="A8255" t="s">
        <v>3028</v>
      </c>
      <c r="B8255">
        <v>1</v>
      </c>
      <c r="C8255" t="s">
        <v>33203</v>
      </c>
      <c r="D8255">
        <v>32440001</v>
      </c>
    </row>
    <row r="8256" spans="1:4" x14ac:dyDescent="0.2">
      <c r="A8256" t="s">
        <v>3028</v>
      </c>
      <c r="B8256">
        <v>2</v>
      </c>
      <c r="C8256" t="s">
        <v>33204</v>
      </c>
      <c r="D8256">
        <v>32460001</v>
      </c>
    </row>
    <row r="8257" spans="1:4" x14ac:dyDescent="0.2">
      <c r="A8257" t="s">
        <v>3028</v>
      </c>
      <c r="B8257">
        <v>3</v>
      </c>
      <c r="C8257" t="s">
        <v>33205</v>
      </c>
      <c r="D8257">
        <v>32460020</v>
      </c>
    </row>
    <row r="8258" spans="1:4" x14ac:dyDescent="0.2">
      <c r="A8258" t="s">
        <v>3028</v>
      </c>
      <c r="B8258">
        <v>4</v>
      </c>
      <c r="C8258" t="s">
        <v>33206</v>
      </c>
      <c r="D8258">
        <v>32460442</v>
      </c>
    </row>
    <row r="8259" spans="1:4" x14ac:dyDescent="0.2">
      <c r="A8259" t="s">
        <v>3028</v>
      </c>
      <c r="B8259">
        <v>5</v>
      </c>
      <c r="C8259" t="s">
        <v>33207</v>
      </c>
      <c r="D8259">
        <v>32460500</v>
      </c>
    </row>
    <row r="8260" spans="1:4" x14ac:dyDescent="0.2">
      <c r="A8260" t="s">
        <v>3028</v>
      </c>
      <c r="B8260">
        <v>6</v>
      </c>
      <c r="C8260" t="s">
        <v>33208</v>
      </c>
      <c r="D8260">
        <v>32460567</v>
      </c>
    </row>
    <row r="8261" spans="1:4" x14ac:dyDescent="0.2">
      <c r="A8261" t="s">
        <v>3028</v>
      </c>
      <c r="B8261">
        <v>7</v>
      </c>
      <c r="C8261" t="s">
        <v>33209</v>
      </c>
      <c r="D8261">
        <v>32460636</v>
      </c>
    </row>
    <row r="8262" spans="1:4" x14ac:dyDescent="0.2">
      <c r="A8262" t="s">
        <v>3028</v>
      </c>
      <c r="B8262">
        <v>8</v>
      </c>
      <c r="C8262" t="s">
        <v>33210</v>
      </c>
      <c r="D8262">
        <v>61200294</v>
      </c>
    </row>
    <row r="8263" spans="1:4" x14ac:dyDescent="0.2">
      <c r="A8263" t="s">
        <v>10411</v>
      </c>
      <c r="B8263">
        <v>1</v>
      </c>
      <c r="C8263" t="s">
        <v>33211</v>
      </c>
      <c r="D8263">
        <v>92200003</v>
      </c>
    </row>
    <row r="8264" spans="1:4" x14ac:dyDescent="0.2">
      <c r="A8264" t="s">
        <v>10411</v>
      </c>
      <c r="B8264">
        <v>2</v>
      </c>
      <c r="C8264" t="s">
        <v>33212</v>
      </c>
      <c r="D8264">
        <v>92200017</v>
      </c>
    </row>
    <row r="8265" spans="1:4" x14ac:dyDescent="0.2">
      <c r="A8265" t="s">
        <v>10411</v>
      </c>
      <c r="B8265">
        <v>3</v>
      </c>
      <c r="C8265" t="s">
        <v>33213</v>
      </c>
      <c r="D8265">
        <v>92200061</v>
      </c>
    </row>
    <row r="8266" spans="1:4" x14ac:dyDescent="0.2">
      <c r="A8266" t="s">
        <v>10411</v>
      </c>
      <c r="B8266">
        <v>4</v>
      </c>
      <c r="C8266" t="s">
        <v>33214</v>
      </c>
      <c r="D8266">
        <v>93100020</v>
      </c>
    </row>
    <row r="8267" spans="1:4" x14ac:dyDescent="0.2">
      <c r="A8267" t="s">
        <v>1497</v>
      </c>
      <c r="B8267">
        <v>1</v>
      </c>
      <c r="C8267" t="s">
        <v>33215</v>
      </c>
      <c r="D8267">
        <v>37340005</v>
      </c>
    </row>
    <row r="8268" spans="1:4" x14ac:dyDescent="0.2">
      <c r="A8268" t="s">
        <v>1497</v>
      </c>
      <c r="B8268">
        <v>2</v>
      </c>
      <c r="C8268" t="s">
        <v>33216</v>
      </c>
      <c r="D8268">
        <v>37340006</v>
      </c>
    </row>
    <row r="8269" spans="1:4" x14ac:dyDescent="0.2">
      <c r="A8269" t="s">
        <v>1497</v>
      </c>
      <c r="B8269">
        <v>3</v>
      </c>
      <c r="C8269" t="s">
        <v>33217</v>
      </c>
      <c r="D8269">
        <v>37340007</v>
      </c>
    </row>
    <row r="8270" spans="1:4" x14ac:dyDescent="0.2">
      <c r="A8270" t="s">
        <v>1497</v>
      </c>
      <c r="B8270">
        <v>4</v>
      </c>
      <c r="C8270" t="s">
        <v>33218</v>
      </c>
      <c r="D8270">
        <v>37340044</v>
      </c>
    </row>
    <row r="8271" spans="1:4" x14ac:dyDescent="0.2">
      <c r="A8271" t="s">
        <v>6196</v>
      </c>
      <c r="B8271">
        <v>1</v>
      </c>
      <c r="C8271" t="s">
        <v>33219</v>
      </c>
      <c r="D8271">
        <v>13230637</v>
      </c>
    </row>
    <row r="8272" spans="1:4" x14ac:dyDescent="0.2">
      <c r="A8272" t="s">
        <v>6196</v>
      </c>
      <c r="B8272">
        <v>2</v>
      </c>
      <c r="C8272" t="s">
        <v>33220</v>
      </c>
      <c r="D8272">
        <v>13230664</v>
      </c>
    </row>
    <row r="8273" spans="1:4" x14ac:dyDescent="0.2">
      <c r="A8273" t="s">
        <v>6196</v>
      </c>
      <c r="B8273">
        <v>3</v>
      </c>
      <c r="C8273" t="s">
        <v>33221</v>
      </c>
      <c r="D8273">
        <v>35321366</v>
      </c>
    </row>
    <row r="8274" spans="1:4" x14ac:dyDescent="0.2">
      <c r="A8274" t="s">
        <v>6196</v>
      </c>
      <c r="B8274">
        <v>4</v>
      </c>
      <c r="C8274" t="s">
        <v>33222</v>
      </c>
      <c r="D8274">
        <v>35321481</v>
      </c>
    </row>
    <row r="8275" spans="1:4" x14ac:dyDescent="0.2">
      <c r="A8275" t="s">
        <v>3367</v>
      </c>
      <c r="B8275">
        <v>1</v>
      </c>
      <c r="C8275" t="s">
        <v>33223</v>
      </c>
      <c r="D8275">
        <v>32460020</v>
      </c>
    </row>
    <row r="8276" spans="1:4" x14ac:dyDescent="0.2">
      <c r="A8276" t="s">
        <v>3367</v>
      </c>
      <c r="B8276">
        <v>2</v>
      </c>
      <c r="C8276" t="s">
        <v>33224</v>
      </c>
      <c r="D8276">
        <v>32460500</v>
      </c>
    </row>
    <row r="8277" spans="1:4" x14ac:dyDescent="0.2">
      <c r="A8277" t="s">
        <v>3367</v>
      </c>
      <c r="B8277">
        <v>3</v>
      </c>
      <c r="C8277" t="s">
        <v>33225</v>
      </c>
      <c r="D8277">
        <v>32460567</v>
      </c>
    </row>
    <row r="8278" spans="1:4" x14ac:dyDescent="0.2">
      <c r="A8278" t="s">
        <v>8221</v>
      </c>
      <c r="B8278">
        <v>1</v>
      </c>
      <c r="C8278" t="s">
        <v>33226</v>
      </c>
      <c r="D8278">
        <v>73300468</v>
      </c>
    </row>
    <row r="8279" spans="1:4" x14ac:dyDescent="0.2">
      <c r="A8279" t="s">
        <v>8221</v>
      </c>
      <c r="B8279">
        <v>2</v>
      </c>
      <c r="C8279" t="s">
        <v>33227</v>
      </c>
      <c r="D8279">
        <v>73300777</v>
      </c>
    </row>
    <row r="8280" spans="1:4" x14ac:dyDescent="0.2">
      <c r="A8280" t="s">
        <v>3550</v>
      </c>
      <c r="B8280">
        <v>1</v>
      </c>
      <c r="C8280" t="s">
        <v>33228</v>
      </c>
      <c r="D8280">
        <v>37330002</v>
      </c>
    </row>
    <row r="8281" spans="1:4" x14ac:dyDescent="0.2">
      <c r="A8281" t="s">
        <v>3550</v>
      </c>
      <c r="B8281">
        <v>2</v>
      </c>
      <c r="C8281" t="s">
        <v>33229</v>
      </c>
      <c r="D8281">
        <v>37610053</v>
      </c>
    </row>
    <row r="8282" spans="1:4" x14ac:dyDescent="0.2">
      <c r="A8282" t="s">
        <v>1362</v>
      </c>
      <c r="B8282">
        <v>1</v>
      </c>
      <c r="C8282" t="s">
        <v>33230</v>
      </c>
      <c r="D8282">
        <v>13230513</v>
      </c>
    </row>
    <row r="8283" spans="1:4" x14ac:dyDescent="0.2">
      <c r="A8283" t="s">
        <v>1362</v>
      </c>
      <c r="B8283">
        <v>2</v>
      </c>
      <c r="C8283" t="s">
        <v>33231</v>
      </c>
      <c r="D8283">
        <v>13230627</v>
      </c>
    </row>
    <row r="8284" spans="1:4" x14ac:dyDescent="0.2">
      <c r="A8284" t="s">
        <v>8101</v>
      </c>
      <c r="B8284">
        <v>1</v>
      </c>
      <c r="C8284" t="s">
        <v>33232</v>
      </c>
      <c r="D8284">
        <v>62231022</v>
      </c>
    </row>
    <row r="8285" spans="1:4" x14ac:dyDescent="0.2">
      <c r="A8285" t="s">
        <v>8101</v>
      </c>
      <c r="B8285">
        <v>2</v>
      </c>
      <c r="C8285" t="s">
        <v>33233</v>
      </c>
      <c r="D8285">
        <v>62231066</v>
      </c>
    </row>
    <row r="8286" spans="1:4" x14ac:dyDescent="0.2">
      <c r="A8286" t="s">
        <v>8101</v>
      </c>
      <c r="B8286">
        <v>3</v>
      </c>
      <c r="C8286" t="s">
        <v>33234</v>
      </c>
      <c r="D8286">
        <v>62231378</v>
      </c>
    </row>
    <row r="8287" spans="1:4" x14ac:dyDescent="0.2">
      <c r="A8287" t="s">
        <v>8101</v>
      </c>
      <c r="B8287">
        <v>4</v>
      </c>
      <c r="C8287" t="s">
        <v>33235</v>
      </c>
      <c r="D8287">
        <v>62231434</v>
      </c>
    </row>
    <row r="8288" spans="1:4" x14ac:dyDescent="0.2">
      <c r="A8288" t="s">
        <v>11800</v>
      </c>
      <c r="B8288">
        <v>1</v>
      </c>
      <c r="C8288" t="s">
        <v>33236</v>
      </c>
      <c r="D8288">
        <v>62230002</v>
      </c>
    </row>
    <row r="8289" spans="1:4" x14ac:dyDescent="0.2">
      <c r="A8289" t="s">
        <v>11800</v>
      </c>
      <c r="B8289">
        <v>2</v>
      </c>
      <c r="C8289" t="s">
        <v>33237</v>
      </c>
      <c r="D8289">
        <v>62230003</v>
      </c>
    </row>
    <row r="8290" spans="1:4" x14ac:dyDescent="0.2">
      <c r="A8290" t="s">
        <v>11800</v>
      </c>
      <c r="B8290">
        <v>3</v>
      </c>
      <c r="C8290" t="s">
        <v>33238</v>
      </c>
      <c r="D8290">
        <v>62230017</v>
      </c>
    </row>
    <row r="8291" spans="1:4" x14ac:dyDescent="0.2">
      <c r="A8291" t="s">
        <v>5890</v>
      </c>
      <c r="B8291">
        <v>1</v>
      </c>
      <c r="C8291" t="s">
        <v>33239</v>
      </c>
      <c r="D8291">
        <v>32220519</v>
      </c>
    </row>
    <row r="8292" spans="1:4" x14ac:dyDescent="0.2">
      <c r="A8292" t="s">
        <v>6859</v>
      </c>
      <c r="B8292">
        <v>1</v>
      </c>
      <c r="C8292" t="s">
        <v>33240</v>
      </c>
      <c r="D8292">
        <v>32220011</v>
      </c>
    </row>
    <row r="8293" spans="1:4" x14ac:dyDescent="0.2">
      <c r="A8293" t="s">
        <v>6859</v>
      </c>
      <c r="B8293">
        <v>2</v>
      </c>
      <c r="C8293" t="s">
        <v>33241</v>
      </c>
      <c r="D8293">
        <v>32220024</v>
      </c>
    </row>
    <row r="8294" spans="1:4" x14ac:dyDescent="0.2">
      <c r="A8294" t="s">
        <v>6859</v>
      </c>
      <c r="B8294">
        <v>3</v>
      </c>
      <c r="C8294" t="s">
        <v>33242</v>
      </c>
      <c r="D8294">
        <v>32220111</v>
      </c>
    </row>
    <row r="8295" spans="1:4" x14ac:dyDescent="0.2">
      <c r="A8295" t="s">
        <v>6859</v>
      </c>
      <c r="B8295">
        <v>4</v>
      </c>
      <c r="C8295" t="s">
        <v>33243</v>
      </c>
      <c r="D8295">
        <v>32220234</v>
      </c>
    </row>
    <row r="8296" spans="1:4" x14ac:dyDescent="0.2">
      <c r="A8296" t="s">
        <v>6859</v>
      </c>
      <c r="B8296">
        <v>5</v>
      </c>
      <c r="C8296" t="s">
        <v>33244</v>
      </c>
      <c r="D8296">
        <v>32220519</v>
      </c>
    </row>
    <row r="8297" spans="1:4" x14ac:dyDescent="0.2">
      <c r="A8297" t="s">
        <v>6859</v>
      </c>
      <c r="B8297">
        <v>6</v>
      </c>
      <c r="C8297" t="s">
        <v>33245</v>
      </c>
      <c r="D8297">
        <v>32230001</v>
      </c>
    </row>
    <row r="8298" spans="1:4" x14ac:dyDescent="0.2">
      <c r="A8298" t="s">
        <v>6859</v>
      </c>
      <c r="B8298">
        <v>7</v>
      </c>
      <c r="C8298" t="s">
        <v>33246</v>
      </c>
      <c r="D8298">
        <v>32230002</v>
      </c>
    </row>
    <row r="8299" spans="1:4" x14ac:dyDescent="0.2">
      <c r="A8299" t="s">
        <v>6859</v>
      </c>
      <c r="B8299">
        <v>8</v>
      </c>
      <c r="C8299" t="s">
        <v>33247</v>
      </c>
      <c r="D8299">
        <v>32230023</v>
      </c>
    </row>
    <row r="8300" spans="1:4" x14ac:dyDescent="0.2">
      <c r="A8300" t="s">
        <v>6859</v>
      </c>
      <c r="B8300">
        <v>9</v>
      </c>
      <c r="C8300" t="s">
        <v>33248</v>
      </c>
      <c r="D8300">
        <v>32230086</v>
      </c>
    </row>
    <row r="8301" spans="1:4" x14ac:dyDescent="0.2">
      <c r="A8301" t="s">
        <v>6859</v>
      </c>
      <c r="B8301">
        <v>10</v>
      </c>
      <c r="C8301" t="s">
        <v>33249</v>
      </c>
      <c r="D8301">
        <v>32230400</v>
      </c>
    </row>
    <row r="8302" spans="1:4" x14ac:dyDescent="0.2">
      <c r="A8302" t="s">
        <v>6859</v>
      </c>
      <c r="B8302">
        <v>11</v>
      </c>
      <c r="C8302" t="s">
        <v>33250</v>
      </c>
      <c r="D8302">
        <v>32230439</v>
      </c>
    </row>
    <row r="8303" spans="1:4" x14ac:dyDescent="0.2">
      <c r="A8303" t="s">
        <v>6859</v>
      </c>
      <c r="B8303">
        <v>12</v>
      </c>
      <c r="C8303" t="s">
        <v>33251</v>
      </c>
      <c r="D8303">
        <v>32230800</v>
      </c>
    </row>
    <row r="8304" spans="1:4" x14ac:dyDescent="0.2">
      <c r="A8304" t="s">
        <v>6859</v>
      </c>
      <c r="B8304">
        <v>13</v>
      </c>
      <c r="C8304" t="s">
        <v>33252</v>
      </c>
      <c r="D8304">
        <v>32230879</v>
      </c>
    </row>
    <row r="8305" spans="1:4" x14ac:dyDescent="0.2">
      <c r="A8305" t="s">
        <v>6859</v>
      </c>
      <c r="B8305">
        <v>14</v>
      </c>
      <c r="C8305" t="s">
        <v>33253</v>
      </c>
      <c r="D8305">
        <v>32231198</v>
      </c>
    </row>
    <row r="8306" spans="1:4" x14ac:dyDescent="0.2">
      <c r="A8306" t="s">
        <v>6859</v>
      </c>
      <c r="B8306">
        <v>15</v>
      </c>
      <c r="C8306" t="s">
        <v>33254</v>
      </c>
      <c r="D8306">
        <v>72201261</v>
      </c>
    </row>
    <row r="8307" spans="1:4" x14ac:dyDescent="0.2">
      <c r="A8307" t="s">
        <v>6859</v>
      </c>
      <c r="B8307">
        <v>16</v>
      </c>
      <c r="C8307" t="s">
        <v>33255</v>
      </c>
      <c r="D8307">
        <v>72201264</v>
      </c>
    </row>
    <row r="8308" spans="1:4" x14ac:dyDescent="0.2">
      <c r="A8308" t="s">
        <v>6859</v>
      </c>
      <c r="B8308">
        <v>17</v>
      </c>
      <c r="C8308" t="s">
        <v>33256</v>
      </c>
      <c r="D8308">
        <v>72201334</v>
      </c>
    </row>
    <row r="8309" spans="1:4" x14ac:dyDescent="0.2">
      <c r="A8309" t="s">
        <v>11903</v>
      </c>
      <c r="B8309">
        <v>1</v>
      </c>
      <c r="C8309" t="s">
        <v>33257</v>
      </c>
      <c r="D8309">
        <v>36120588</v>
      </c>
    </row>
    <row r="8310" spans="1:4" x14ac:dyDescent="0.2">
      <c r="A8310" t="s">
        <v>11903</v>
      </c>
      <c r="B8310">
        <v>2</v>
      </c>
      <c r="C8310" t="s">
        <v>33258</v>
      </c>
      <c r="D8310">
        <v>36120698</v>
      </c>
    </row>
    <row r="8311" spans="1:4" x14ac:dyDescent="0.2">
      <c r="A8311" t="s">
        <v>11903</v>
      </c>
      <c r="B8311">
        <v>3</v>
      </c>
      <c r="C8311" t="s">
        <v>33259</v>
      </c>
      <c r="D8311">
        <v>36130544</v>
      </c>
    </row>
    <row r="8312" spans="1:4" x14ac:dyDescent="0.2">
      <c r="A8312" t="s">
        <v>11885</v>
      </c>
      <c r="B8312">
        <v>1</v>
      </c>
      <c r="C8312" t="s">
        <v>33260</v>
      </c>
      <c r="D8312">
        <v>36120522</v>
      </c>
    </row>
    <row r="8313" spans="1:4" x14ac:dyDescent="0.2">
      <c r="A8313" t="s">
        <v>11885</v>
      </c>
      <c r="B8313">
        <v>2</v>
      </c>
      <c r="C8313" t="s">
        <v>33261</v>
      </c>
      <c r="D8313">
        <v>36120588</v>
      </c>
    </row>
    <row r="8314" spans="1:4" x14ac:dyDescent="0.2">
      <c r="A8314" t="s">
        <v>11885</v>
      </c>
      <c r="B8314">
        <v>3</v>
      </c>
      <c r="C8314" t="s">
        <v>33262</v>
      </c>
      <c r="D8314">
        <v>36120632</v>
      </c>
    </row>
    <row r="8315" spans="1:4" x14ac:dyDescent="0.2">
      <c r="A8315" t="s">
        <v>11885</v>
      </c>
      <c r="B8315">
        <v>4</v>
      </c>
      <c r="C8315" t="s">
        <v>33263</v>
      </c>
      <c r="D8315">
        <v>36120697</v>
      </c>
    </row>
    <row r="8316" spans="1:4" x14ac:dyDescent="0.2">
      <c r="A8316" t="s">
        <v>11885</v>
      </c>
      <c r="B8316">
        <v>5</v>
      </c>
      <c r="C8316" t="s">
        <v>33264</v>
      </c>
      <c r="D8316">
        <v>36120698</v>
      </c>
    </row>
    <row r="8317" spans="1:4" x14ac:dyDescent="0.2">
      <c r="A8317" t="s">
        <v>11885</v>
      </c>
      <c r="B8317">
        <v>6</v>
      </c>
      <c r="C8317" t="s">
        <v>33265</v>
      </c>
      <c r="D8317">
        <v>36120744</v>
      </c>
    </row>
    <row r="8318" spans="1:4" x14ac:dyDescent="0.2">
      <c r="A8318" t="s">
        <v>11885</v>
      </c>
      <c r="B8318">
        <v>7</v>
      </c>
      <c r="C8318" t="s">
        <v>33266</v>
      </c>
      <c r="D8318">
        <v>36120777</v>
      </c>
    </row>
    <row r="8319" spans="1:4" x14ac:dyDescent="0.2">
      <c r="A8319" t="s">
        <v>9913</v>
      </c>
      <c r="B8319">
        <v>1</v>
      </c>
      <c r="C8319" t="s">
        <v>33267</v>
      </c>
      <c r="D8319">
        <v>37130633</v>
      </c>
    </row>
    <row r="8320" spans="1:4" x14ac:dyDescent="0.2">
      <c r="A8320" t="s">
        <v>9913</v>
      </c>
      <c r="B8320">
        <v>2</v>
      </c>
      <c r="C8320" t="s">
        <v>33268</v>
      </c>
      <c r="D8320">
        <v>37130822</v>
      </c>
    </row>
    <row r="8321" spans="1:4" x14ac:dyDescent="0.2">
      <c r="A8321" t="s">
        <v>2111</v>
      </c>
      <c r="B8321">
        <v>1</v>
      </c>
      <c r="C8321" t="s">
        <v>33269</v>
      </c>
      <c r="D8321">
        <v>32210754</v>
      </c>
    </row>
    <row r="8322" spans="1:4" x14ac:dyDescent="0.2">
      <c r="A8322" t="s">
        <v>2111</v>
      </c>
      <c r="B8322">
        <v>2</v>
      </c>
      <c r="C8322" t="s">
        <v>33270</v>
      </c>
      <c r="D8322">
        <v>32211121</v>
      </c>
    </row>
    <row r="8323" spans="1:4" x14ac:dyDescent="0.2">
      <c r="A8323" t="s">
        <v>8575</v>
      </c>
      <c r="B8323">
        <v>1</v>
      </c>
      <c r="C8323" t="s">
        <v>33271</v>
      </c>
      <c r="D8323">
        <v>32150020</v>
      </c>
    </row>
    <row r="8324" spans="1:4" x14ac:dyDescent="0.2">
      <c r="A8324" t="s">
        <v>8575</v>
      </c>
      <c r="B8324">
        <v>2</v>
      </c>
      <c r="C8324" t="s">
        <v>33272</v>
      </c>
      <c r="D8324">
        <v>32400045</v>
      </c>
    </row>
    <row r="8325" spans="1:4" x14ac:dyDescent="0.2">
      <c r="A8325" t="s">
        <v>6118</v>
      </c>
      <c r="B8325">
        <v>1</v>
      </c>
      <c r="C8325" t="s">
        <v>33273</v>
      </c>
      <c r="D8325">
        <v>32160002</v>
      </c>
    </row>
    <row r="8326" spans="1:4" x14ac:dyDescent="0.2">
      <c r="A8326" t="s">
        <v>6118</v>
      </c>
      <c r="B8326">
        <v>2</v>
      </c>
      <c r="C8326" t="s">
        <v>33274</v>
      </c>
      <c r="D8326">
        <v>32160003</v>
      </c>
    </row>
    <row r="8327" spans="1:4" x14ac:dyDescent="0.2">
      <c r="A8327" t="s">
        <v>6118</v>
      </c>
      <c r="B8327">
        <v>3</v>
      </c>
      <c r="C8327" t="s">
        <v>33275</v>
      </c>
      <c r="D8327">
        <v>32160005</v>
      </c>
    </row>
    <row r="8328" spans="1:4" x14ac:dyDescent="0.2">
      <c r="A8328" t="s">
        <v>6118</v>
      </c>
      <c r="B8328">
        <v>4</v>
      </c>
      <c r="C8328" t="s">
        <v>33276</v>
      </c>
      <c r="D8328">
        <v>32160023</v>
      </c>
    </row>
    <row r="8329" spans="1:4" x14ac:dyDescent="0.2">
      <c r="A8329" t="s">
        <v>6118</v>
      </c>
      <c r="B8329">
        <v>5</v>
      </c>
      <c r="C8329" t="s">
        <v>33277</v>
      </c>
      <c r="D8329">
        <v>32160300</v>
      </c>
    </row>
    <row r="8330" spans="1:4" x14ac:dyDescent="0.2">
      <c r="A8330" t="s">
        <v>6118</v>
      </c>
      <c r="B8330">
        <v>6</v>
      </c>
      <c r="C8330" t="s">
        <v>33278</v>
      </c>
      <c r="D8330">
        <v>32160357</v>
      </c>
    </row>
    <row r="8331" spans="1:4" x14ac:dyDescent="0.2">
      <c r="A8331" t="s">
        <v>6118</v>
      </c>
      <c r="B8331">
        <v>7</v>
      </c>
      <c r="C8331" t="s">
        <v>33279</v>
      </c>
      <c r="D8331">
        <v>41100003</v>
      </c>
    </row>
    <row r="8332" spans="1:4" x14ac:dyDescent="0.2">
      <c r="A8332" t="s">
        <v>6118</v>
      </c>
      <c r="B8332">
        <v>8</v>
      </c>
      <c r="C8332" t="s">
        <v>33280</v>
      </c>
      <c r="D8332">
        <v>41200017</v>
      </c>
    </row>
    <row r="8333" spans="1:4" x14ac:dyDescent="0.2">
      <c r="A8333" t="s">
        <v>6998</v>
      </c>
      <c r="B8333">
        <v>1</v>
      </c>
      <c r="C8333" t="s">
        <v>33281</v>
      </c>
      <c r="D8333">
        <v>13231400</v>
      </c>
    </row>
    <row r="8334" spans="1:4" x14ac:dyDescent="0.2">
      <c r="A8334" t="s">
        <v>6998</v>
      </c>
      <c r="B8334">
        <v>2</v>
      </c>
      <c r="C8334" t="s">
        <v>33282</v>
      </c>
      <c r="D8334">
        <v>35321244</v>
      </c>
    </row>
    <row r="8335" spans="1:4" x14ac:dyDescent="0.2">
      <c r="A8335" t="s">
        <v>6998</v>
      </c>
      <c r="B8335">
        <v>3</v>
      </c>
      <c r="C8335" t="s">
        <v>33283</v>
      </c>
      <c r="D8335">
        <v>35321476</v>
      </c>
    </row>
    <row r="8336" spans="1:4" x14ac:dyDescent="0.2">
      <c r="A8336" t="s">
        <v>6998</v>
      </c>
      <c r="B8336">
        <v>4</v>
      </c>
      <c r="C8336" t="s">
        <v>33284</v>
      </c>
      <c r="D8336">
        <v>35321477</v>
      </c>
    </row>
    <row r="8337" spans="1:4" x14ac:dyDescent="0.2">
      <c r="A8337" t="s">
        <v>6998</v>
      </c>
      <c r="B8337">
        <v>5</v>
      </c>
      <c r="C8337" t="s">
        <v>33285</v>
      </c>
      <c r="D8337">
        <v>35321496</v>
      </c>
    </row>
    <row r="8338" spans="1:4" x14ac:dyDescent="0.2">
      <c r="A8338" t="s">
        <v>9154</v>
      </c>
      <c r="B8338">
        <v>1</v>
      </c>
      <c r="C8338" t="s">
        <v>33286</v>
      </c>
      <c r="D8338">
        <v>39100005</v>
      </c>
    </row>
    <row r="8339" spans="1:4" x14ac:dyDescent="0.2">
      <c r="A8339" t="s">
        <v>9154</v>
      </c>
      <c r="B8339">
        <v>2</v>
      </c>
      <c r="C8339" t="s">
        <v>33287</v>
      </c>
      <c r="D8339">
        <v>39100007</v>
      </c>
    </row>
    <row r="8340" spans="1:4" x14ac:dyDescent="0.2">
      <c r="A8340" t="s">
        <v>9154</v>
      </c>
      <c r="B8340">
        <v>3</v>
      </c>
      <c r="C8340" t="s">
        <v>33288</v>
      </c>
      <c r="D8340">
        <v>39100026</v>
      </c>
    </row>
    <row r="8341" spans="1:4" x14ac:dyDescent="0.2">
      <c r="A8341" t="s">
        <v>9154</v>
      </c>
      <c r="B8341">
        <v>4</v>
      </c>
      <c r="C8341" t="s">
        <v>33289</v>
      </c>
      <c r="D8341">
        <v>39200466</v>
      </c>
    </row>
    <row r="8342" spans="1:4" x14ac:dyDescent="0.2">
      <c r="A8342" t="s">
        <v>9433</v>
      </c>
      <c r="B8342">
        <v>1</v>
      </c>
      <c r="C8342" t="s">
        <v>33290</v>
      </c>
      <c r="D8342">
        <v>32160300</v>
      </c>
    </row>
    <row r="8343" spans="1:4" x14ac:dyDescent="0.2">
      <c r="A8343" t="s">
        <v>9433</v>
      </c>
      <c r="B8343">
        <v>2</v>
      </c>
      <c r="C8343" t="s">
        <v>33291</v>
      </c>
      <c r="D8343">
        <v>32160357</v>
      </c>
    </row>
    <row r="8344" spans="1:4" x14ac:dyDescent="0.2">
      <c r="A8344" t="s">
        <v>9433</v>
      </c>
      <c r="B8344">
        <v>3</v>
      </c>
      <c r="C8344" t="s">
        <v>33292</v>
      </c>
      <c r="D8344">
        <v>32160584</v>
      </c>
    </row>
    <row r="8345" spans="1:4" x14ac:dyDescent="0.2">
      <c r="A8345" t="s">
        <v>9433</v>
      </c>
      <c r="B8345">
        <v>4</v>
      </c>
      <c r="C8345" t="s">
        <v>33293</v>
      </c>
      <c r="D8345">
        <v>33100001</v>
      </c>
    </row>
    <row r="8346" spans="1:4" x14ac:dyDescent="0.2">
      <c r="A8346" t="s">
        <v>10917</v>
      </c>
      <c r="B8346">
        <v>1</v>
      </c>
      <c r="C8346" t="s">
        <v>33294</v>
      </c>
      <c r="D8346">
        <v>13230000</v>
      </c>
    </row>
    <row r="8347" spans="1:4" x14ac:dyDescent="0.2">
      <c r="A8347" t="s">
        <v>10917</v>
      </c>
      <c r="B8347">
        <v>2</v>
      </c>
      <c r="C8347" t="s">
        <v>33295</v>
      </c>
      <c r="D8347">
        <v>13230223</v>
      </c>
    </row>
    <row r="8348" spans="1:4" x14ac:dyDescent="0.2">
      <c r="A8348" t="s">
        <v>10917</v>
      </c>
      <c r="B8348">
        <v>3</v>
      </c>
      <c r="C8348" t="s">
        <v>33296</v>
      </c>
      <c r="D8348">
        <v>13230500</v>
      </c>
    </row>
    <row r="8349" spans="1:4" x14ac:dyDescent="0.2">
      <c r="A8349" t="s">
        <v>10917</v>
      </c>
      <c r="B8349">
        <v>4</v>
      </c>
      <c r="C8349" t="s">
        <v>33297</v>
      </c>
      <c r="D8349">
        <v>13230576</v>
      </c>
    </row>
    <row r="8350" spans="1:4" x14ac:dyDescent="0.2">
      <c r="A8350" t="s">
        <v>10917</v>
      </c>
      <c r="B8350">
        <v>5</v>
      </c>
      <c r="C8350" t="s">
        <v>33298</v>
      </c>
      <c r="D8350">
        <v>13230588</v>
      </c>
    </row>
    <row r="8351" spans="1:4" x14ac:dyDescent="0.2">
      <c r="A8351" t="s">
        <v>10917</v>
      </c>
      <c r="B8351">
        <v>6</v>
      </c>
      <c r="C8351" t="s">
        <v>33299</v>
      </c>
      <c r="D8351">
        <v>13230951</v>
      </c>
    </row>
    <row r="8352" spans="1:4" x14ac:dyDescent="0.2">
      <c r="A8352" t="s">
        <v>2906</v>
      </c>
      <c r="B8352">
        <v>1</v>
      </c>
      <c r="C8352" t="s">
        <v>33300</v>
      </c>
      <c r="D8352">
        <v>32230023</v>
      </c>
    </row>
    <row r="8353" spans="1:4" x14ac:dyDescent="0.2">
      <c r="A8353" t="s">
        <v>2906</v>
      </c>
      <c r="B8353">
        <v>2</v>
      </c>
      <c r="C8353" t="s">
        <v>33301</v>
      </c>
      <c r="D8353">
        <v>32230439</v>
      </c>
    </row>
    <row r="8354" spans="1:4" x14ac:dyDescent="0.2">
      <c r="A8354" t="s">
        <v>2906</v>
      </c>
      <c r="B8354">
        <v>3</v>
      </c>
      <c r="C8354" t="s">
        <v>33302</v>
      </c>
      <c r="D8354">
        <v>32240459</v>
      </c>
    </row>
    <row r="8355" spans="1:4" x14ac:dyDescent="0.2">
      <c r="A8355" t="s">
        <v>2906</v>
      </c>
      <c r="B8355">
        <v>4</v>
      </c>
      <c r="C8355" t="s">
        <v>33303</v>
      </c>
      <c r="D8355">
        <v>32240798</v>
      </c>
    </row>
    <row r="8356" spans="1:4" x14ac:dyDescent="0.2">
      <c r="A8356" t="s">
        <v>6618</v>
      </c>
      <c r="B8356">
        <v>1</v>
      </c>
      <c r="C8356" t="s">
        <v>33304</v>
      </c>
      <c r="D8356">
        <v>12430723</v>
      </c>
    </row>
    <row r="8357" spans="1:4" x14ac:dyDescent="0.2">
      <c r="A8357" t="s">
        <v>6618</v>
      </c>
      <c r="B8357">
        <v>2</v>
      </c>
      <c r="C8357" t="s">
        <v>33305</v>
      </c>
      <c r="D8357">
        <v>12430765</v>
      </c>
    </row>
    <row r="8358" spans="1:4" x14ac:dyDescent="0.2">
      <c r="A8358" t="s">
        <v>6618</v>
      </c>
      <c r="B8358">
        <v>3</v>
      </c>
      <c r="C8358" t="s">
        <v>33306</v>
      </c>
      <c r="D8358">
        <v>12430773</v>
      </c>
    </row>
    <row r="8359" spans="1:4" x14ac:dyDescent="0.2">
      <c r="A8359" t="s">
        <v>6618</v>
      </c>
      <c r="B8359">
        <v>4</v>
      </c>
      <c r="C8359" t="s">
        <v>33307</v>
      </c>
      <c r="D8359">
        <v>12430787</v>
      </c>
    </row>
    <row r="8360" spans="1:4" x14ac:dyDescent="0.2">
      <c r="A8360" t="s">
        <v>1957</v>
      </c>
      <c r="B8360">
        <v>1</v>
      </c>
      <c r="C8360" t="s">
        <v>33308</v>
      </c>
      <c r="D8360">
        <v>37130600</v>
      </c>
    </row>
    <row r="8361" spans="1:4" x14ac:dyDescent="0.2">
      <c r="A8361" t="s">
        <v>1957</v>
      </c>
      <c r="B8361">
        <v>2</v>
      </c>
      <c r="C8361" t="s">
        <v>33309</v>
      </c>
      <c r="D8361">
        <v>37130743</v>
      </c>
    </row>
    <row r="8362" spans="1:4" x14ac:dyDescent="0.2">
      <c r="A8362" t="s">
        <v>9331</v>
      </c>
      <c r="B8362">
        <v>1</v>
      </c>
      <c r="C8362" t="s">
        <v>33310</v>
      </c>
      <c r="D8362">
        <v>32210754</v>
      </c>
    </row>
    <row r="8363" spans="1:4" x14ac:dyDescent="0.2">
      <c r="A8363" t="s">
        <v>9331</v>
      </c>
      <c r="B8363">
        <v>2</v>
      </c>
      <c r="C8363" t="s">
        <v>33311</v>
      </c>
      <c r="D8363">
        <v>32211120</v>
      </c>
    </row>
    <row r="8364" spans="1:4" x14ac:dyDescent="0.2">
      <c r="A8364" t="s">
        <v>2671</v>
      </c>
      <c r="B8364">
        <v>1</v>
      </c>
      <c r="C8364" t="s">
        <v>33312</v>
      </c>
      <c r="D8364">
        <v>35321223</v>
      </c>
    </row>
    <row r="8365" spans="1:4" x14ac:dyDescent="0.2">
      <c r="A8365" t="s">
        <v>2671</v>
      </c>
      <c r="B8365">
        <v>2</v>
      </c>
      <c r="C8365" t="s">
        <v>33313</v>
      </c>
      <c r="D8365">
        <v>35321470</v>
      </c>
    </row>
    <row r="8366" spans="1:4" x14ac:dyDescent="0.2">
      <c r="A8366" t="s">
        <v>2671</v>
      </c>
      <c r="B8366">
        <v>3</v>
      </c>
      <c r="C8366" t="s">
        <v>33314</v>
      </c>
      <c r="D8366">
        <v>51350463</v>
      </c>
    </row>
    <row r="8367" spans="1:4" x14ac:dyDescent="0.2">
      <c r="A8367" t="s">
        <v>7439</v>
      </c>
      <c r="B8367">
        <v>1</v>
      </c>
      <c r="C8367" t="s">
        <v>33315</v>
      </c>
      <c r="D8367">
        <v>35320004</v>
      </c>
    </row>
    <row r="8368" spans="1:4" x14ac:dyDescent="0.2">
      <c r="A8368" t="s">
        <v>7439</v>
      </c>
      <c r="B8368">
        <v>2</v>
      </c>
      <c r="C8368" t="s">
        <v>33316</v>
      </c>
      <c r="D8368">
        <v>35330008</v>
      </c>
    </row>
    <row r="8369" spans="1:4" x14ac:dyDescent="0.2">
      <c r="A8369" t="s">
        <v>7439</v>
      </c>
      <c r="B8369">
        <v>3</v>
      </c>
      <c r="C8369" t="s">
        <v>33317</v>
      </c>
      <c r="D8369">
        <v>35330885</v>
      </c>
    </row>
    <row r="8370" spans="1:4" x14ac:dyDescent="0.2">
      <c r="A8370" t="s">
        <v>2174</v>
      </c>
      <c r="B8370">
        <v>1</v>
      </c>
      <c r="C8370" t="s">
        <v>33318</v>
      </c>
      <c r="D8370">
        <v>63110011</v>
      </c>
    </row>
    <row r="8371" spans="1:4" x14ac:dyDescent="0.2">
      <c r="A8371" t="s">
        <v>2174</v>
      </c>
      <c r="B8371">
        <v>2</v>
      </c>
      <c r="C8371" t="s">
        <v>33319</v>
      </c>
      <c r="D8371">
        <v>63110021</v>
      </c>
    </row>
    <row r="8372" spans="1:4" x14ac:dyDescent="0.2">
      <c r="A8372" t="s">
        <v>8263</v>
      </c>
      <c r="B8372">
        <v>1</v>
      </c>
      <c r="C8372" t="s">
        <v>33320</v>
      </c>
      <c r="D8372">
        <v>62231022</v>
      </c>
    </row>
    <row r="8373" spans="1:4" x14ac:dyDescent="0.2">
      <c r="A8373" t="s">
        <v>8263</v>
      </c>
      <c r="B8373">
        <v>2</v>
      </c>
      <c r="C8373" t="s">
        <v>33321</v>
      </c>
      <c r="D8373">
        <v>62231034</v>
      </c>
    </row>
    <row r="8374" spans="1:4" x14ac:dyDescent="0.2">
      <c r="A8374" t="s">
        <v>8263</v>
      </c>
      <c r="B8374">
        <v>3</v>
      </c>
      <c r="C8374" t="s">
        <v>33322</v>
      </c>
      <c r="D8374">
        <v>62231044</v>
      </c>
    </row>
    <row r="8375" spans="1:4" x14ac:dyDescent="0.2">
      <c r="A8375" t="s">
        <v>8263</v>
      </c>
      <c r="B8375">
        <v>4</v>
      </c>
      <c r="C8375" t="s">
        <v>33323</v>
      </c>
      <c r="D8375">
        <v>62231055</v>
      </c>
    </row>
    <row r="8376" spans="1:4" x14ac:dyDescent="0.2">
      <c r="A8376" t="s">
        <v>8263</v>
      </c>
      <c r="B8376">
        <v>5</v>
      </c>
      <c r="C8376" t="s">
        <v>33324</v>
      </c>
      <c r="D8376">
        <v>62231070</v>
      </c>
    </row>
    <row r="8377" spans="1:4" x14ac:dyDescent="0.2">
      <c r="A8377" t="s">
        <v>8263</v>
      </c>
      <c r="B8377">
        <v>6</v>
      </c>
      <c r="C8377" t="s">
        <v>33325</v>
      </c>
      <c r="D8377">
        <v>71220489</v>
      </c>
    </row>
    <row r="8378" spans="1:4" x14ac:dyDescent="0.2">
      <c r="A8378" t="s">
        <v>8263</v>
      </c>
      <c r="B8378">
        <v>7</v>
      </c>
      <c r="C8378" t="s">
        <v>33326</v>
      </c>
      <c r="D8378">
        <v>71240137</v>
      </c>
    </row>
    <row r="8379" spans="1:4" x14ac:dyDescent="0.2">
      <c r="A8379" t="s">
        <v>8962</v>
      </c>
      <c r="B8379">
        <v>1</v>
      </c>
      <c r="C8379" t="s">
        <v>33327</v>
      </c>
      <c r="D8379">
        <v>16100793</v>
      </c>
    </row>
    <row r="8380" spans="1:4" x14ac:dyDescent="0.2">
      <c r="A8380" t="s">
        <v>8962</v>
      </c>
      <c r="B8380">
        <v>2</v>
      </c>
      <c r="C8380" t="s">
        <v>33328</v>
      </c>
      <c r="D8380">
        <v>16200122</v>
      </c>
    </row>
    <row r="8381" spans="1:4" x14ac:dyDescent="0.2">
      <c r="A8381" t="s">
        <v>8962</v>
      </c>
      <c r="B8381">
        <v>3</v>
      </c>
      <c r="C8381" t="s">
        <v>33329</v>
      </c>
      <c r="D8381">
        <v>16200331</v>
      </c>
    </row>
    <row r="8382" spans="1:4" x14ac:dyDescent="0.2">
      <c r="A8382" t="s">
        <v>8962</v>
      </c>
      <c r="B8382">
        <v>4</v>
      </c>
      <c r="C8382" t="s">
        <v>33330</v>
      </c>
      <c r="D8382">
        <v>16200334</v>
      </c>
    </row>
    <row r="8383" spans="1:4" x14ac:dyDescent="0.2">
      <c r="A8383" t="s">
        <v>8962</v>
      </c>
      <c r="B8383">
        <v>5</v>
      </c>
      <c r="C8383" t="s">
        <v>33331</v>
      </c>
      <c r="D8383">
        <v>16200355</v>
      </c>
    </row>
    <row r="8384" spans="1:4" x14ac:dyDescent="0.2">
      <c r="A8384" t="s">
        <v>8962</v>
      </c>
      <c r="B8384">
        <v>6</v>
      </c>
      <c r="C8384" t="s">
        <v>33332</v>
      </c>
      <c r="D8384">
        <v>16200596</v>
      </c>
    </row>
    <row r="8385" spans="1:4" x14ac:dyDescent="0.2">
      <c r="A8385" t="s">
        <v>8962</v>
      </c>
      <c r="B8385">
        <v>7</v>
      </c>
      <c r="C8385" t="s">
        <v>33333</v>
      </c>
      <c r="D8385">
        <v>16200607</v>
      </c>
    </row>
    <row r="8386" spans="1:4" x14ac:dyDescent="0.2">
      <c r="A8386" t="s">
        <v>8962</v>
      </c>
      <c r="B8386">
        <v>8</v>
      </c>
      <c r="C8386" t="s">
        <v>33334</v>
      </c>
      <c r="D8386">
        <v>16200624</v>
      </c>
    </row>
    <row r="8387" spans="1:4" x14ac:dyDescent="0.2">
      <c r="A8387" t="s">
        <v>8962</v>
      </c>
      <c r="B8387">
        <v>9</v>
      </c>
      <c r="C8387" t="s">
        <v>33335</v>
      </c>
      <c r="D8387">
        <v>16200633</v>
      </c>
    </row>
    <row r="8388" spans="1:4" x14ac:dyDescent="0.2">
      <c r="A8388" t="s">
        <v>8962</v>
      </c>
      <c r="B8388">
        <v>10</v>
      </c>
      <c r="C8388" t="s">
        <v>33336</v>
      </c>
      <c r="D8388">
        <v>16200666</v>
      </c>
    </row>
    <row r="8389" spans="1:4" x14ac:dyDescent="0.2">
      <c r="A8389" t="s">
        <v>8962</v>
      </c>
      <c r="B8389">
        <v>11</v>
      </c>
      <c r="C8389" t="s">
        <v>33337</v>
      </c>
      <c r="D8389">
        <v>16200689</v>
      </c>
    </row>
    <row r="8390" spans="1:4" x14ac:dyDescent="0.2">
      <c r="A8390" t="s">
        <v>8962</v>
      </c>
      <c r="B8390">
        <v>12</v>
      </c>
      <c r="C8390" t="s">
        <v>33338</v>
      </c>
      <c r="D8390">
        <v>16200752</v>
      </c>
    </row>
    <row r="8391" spans="1:4" x14ac:dyDescent="0.2">
      <c r="A8391" t="s">
        <v>8962</v>
      </c>
      <c r="B8391">
        <v>13</v>
      </c>
      <c r="C8391" t="s">
        <v>33339</v>
      </c>
      <c r="D8391">
        <v>16200753</v>
      </c>
    </row>
    <row r="8392" spans="1:4" x14ac:dyDescent="0.2">
      <c r="A8392" t="s">
        <v>8962</v>
      </c>
      <c r="B8392">
        <v>14</v>
      </c>
      <c r="C8392" t="s">
        <v>33340</v>
      </c>
      <c r="D8392">
        <v>16200788</v>
      </c>
    </row>
    <row r="8393" spans="1:4" x14ac:dyDescent="0.2">
      <c r="A8393" t="s">
        <v>8962</v>
      </c>
      <c r="B8393">
        <v>15</v>
      </c>
      <c r="C8393" t="s">
        <v>33341</v>
      </c>
      <c r="D8393">
        <v>16200872</v>
      </c>
    </row>
    <row r="8394" spans="1:4" x14ac:dyDescent="0.2">
      <c r="A8394" t="s">
        <v>8962</v>
      </c>
      <c r="B8394">
        <v>16</v>
      </c>
      <c r="C8394" t="s">
        <v>33342</v>
      </c>
      <c r="D8394">
        <v>16200888</v>
      </c>
    </row>
    <row r="8395" spans="1:4" x14ac:dyDescent="0.2">
      <c r="A8395" t="s">
        <v>8962</v>
      </c>
      <c r="B8395">
        <v>17</v>
      </c>
      <c r="C8395" t="s">
        <v>33343</v>
      </c>
      <c r="D8395">
        <v>16200913</v>
      </c>
    </row>
    <row r="8396" spans="1:4" x14ac:dyDescent="0.2">
      <c r="A8396" t="s">
        <v>8962</v>
      </c>
      <c r="B8396">
        <v>18</v>
      </c>
      <c r="C8396" t="s">
        <v>33344</v>
      </c>
      <c r="D8396">
        <v>16201108</v>
      </c>
    </row>
    <row r="8397" spans="1:4" x14ac:dyDescent="0.2">
      <c r="A8397" t="s">
        <v>8962</v>
      </c>
      <c r="B8397">
        <v>19</v>
      </c>
      <c r="C8397" t="s">
        <v>33345</v>
      </c>
      <c r="D8397">
        <v>16201195</v>
      </c>
    </row>
    <row r="8398" spans="1:4" x14ac:dyDescent="0.2">
      <c r="A8398" t="s">
        <v>8962</v>
      </c>
      <c r="B8398">
        <v>20</v>
      </c>
      <c r="C8398" t="s">
        <v>33346</v>
      </c>
      <c r="D8398">
        <v>52630648</v>
      </c>
    </row>
    <row r="8399" spans="1:4" x14ac:dyDescent="0.2">
      <c r="A8399" t="s">
        <v>8962</v>
      </c>
      <c r="B8399">
        <v>21</v>
      </c>
      <c r="C8399" t="s">
        <v>33347</v>
      </c>
      <c r="D8399">
        <v>52630664</v>
      </c>
    </row>
    <row r="8400" spans="1:4" x14ac:dyDescent="0.2">
      <c r="A8400" t="s">
        <v>12052</v>
      </c>
      <c r="B8400">
        <v>1</v>
      </c>
      <c r="C8400" t="s">
        <v>33348</v>
      </c>
      <c r="D8400">
        <v>34100002</v>
      </c>
    </row>
    <row r="8401" spans="1:4" x14ac:dyDescent="0.2">
      <c r="A8401" t="s">
        <v>12052</v>
      </c>
      <c r="B8401">
        <v>2</v>
      </c>
      <c r="C8401" t="s">
        <v>33349</v>
      </c>
      <c r="D8401">
        <v>34100005</v>
      </c>
    </row>
    <row r="8402" spans="1:4" x14ac:dyDescent="0.2">
      <c r="A8402" t="s">
        <v>12052</v>
      </c>
      <c r="B8402">
        <v>3</v>
      </c>
      <c r="C8402" t="s">
        <v>33350</v>
      </c>
      <c r="D8402">
        <v>34100006</v>
      </c>
    </row>
    <row r="8403" spans="1:4" x14ac:dyDescent="0.2">
      <c r="A8403" t="s">
        <v>12052</v>
      </c>
      <c r="B8403">
        <v>4</v>
      </c>
      <c r="C8403" t="s">
        <v>33351</v>
      </c>
      <c r="D8403">
        <v>34100009</v>
      </c>
    </row>
    <row r="8404" spans="1:4" x14ac:dyDescent="0.2">
      <c r="A8404" t="s">
        <v>12052</v>
      </c>
      <c r="B8404">
        <v>5</v>
      </c>
      <c r="C8404" t="s">
        <v>33352</v>
      </c>
      <c r="D8404">
        <v>34100011</v>
      </c>
    </row>
    <row r="8405" spans="1:4" x14ac:dyDescent="0.2">
      <c r="A8405" t="s">
        <v>12052</v>
      </c>
      <c r="B8405">
        <v>6</v>
      </c>
      <c r="C8405" t="s">
        <v>33353</v>
      </c>
      <c r="D8405">
        <v>34100088</v>
      </c>
    </row>
    <row r="8406" spans="1:4" x14ac:dyDescent="0.2">
      <c r="A8406" t="s">
        <v>12052</v>
      </c>
      <c r="B8406">
        <v>7</v>
      </c>
      <c r="C8406" t="s">
        <v>33354</v>
      </c>
      <c r="D8406">
        <v>34100099</v>
      </c>
    </row>
    <row r="8407" spans="1:4" x14ac:dyDescent="0.2">
      <c r="A8407" t="s">
        <v>12052</v>
      </c>
      <c r="B8407">
        <v>8</v>
      </c>
      <c r="C8407" t="s">
        <v>33355</v>
      </c>
      <c r="D8407">
        <v>34100617</v>
      </c>
    </row>
    <row r="8408" spans="1:4" x14ac:dyDescent="0.2">
      <c r="A8408" t="s">
        <v>12052</v>
      </c>
      <c r="B8408">
        <v>9</v>
      </c>
      <c r="C8408" t="s">
        <v>33356</v>
      </c>
      <c r="D8408">
        <v>34200013</v>
      </c>
    </row>
    <row r="8409" spans="1:4" x14ac:dyDescent="0.2">
      <c r="A8409" t="s">
        <v>7778</v>
      </c>
      <c r="B8409">
        <v>1</v>
      </c>
      <c r="C8409" t="s">
        <v>33357</v>
      </c>
      <c r="D8409">
        <v>35321356</v>
      </c>
    </row>
    <row r="8410" spans="1:4" x14ac:dyDescent="0.2">
      <c r="A8410" t="s">
        <v>7778</v>
      </c>
      <c r="B8410">
        <v>2</v>
      </c>
      <c r="C8410" t="s">
        <v>33358</v>
      </c>
      <c r="D8410">
        <v>35321425</v>
      </c>
    </row>
    <row r="8411" spans="1:4" x14ac:dyDescent="0.2">
      <c r="A8411" t="s">
        <v>7778</v>
      </c>
      <c r="B8411">
        <v>3</v>
      </c>
      <c r="C8411" t="s">
        <v>33359</v>
      </c>
      <c r="D8411">
        <v>35321583</v>
      </c>
    </row>
    <row r="8412" spans="1:4" x14ac:dyDescent="0.2">
      <c r="A8412" t="s">
        <v>7778</v>
      </c>
      <c r="B8412">
        <v>4</v>
      </c>
      <c r="C8412" t="s">
        <v>33360</v>
      </c>
      <c r="D8412">
        <v>43340722</v>
      </c>
    </row>
    <row r="8413" spans="1:4" x14ac:dyDescent="0.2">
      <c r="A8413" t="s">
        <v>2077</v>
      </c>
      <c r="B8413">
        <v>1</v>
      </c>
      <c r="C8413" t="s">
        <v>33361</v>
      </c>
      <c r="D8413">
        <v>62231071</v>
      </c>
    </row>
    <row r="8414" spans="1:4" x14ac:dyDescent="0.2">
      <c r="A8414" t="s">
        <v>10333</v>
      </c>
      <c r="B8414">
        <v>1</v>
      </c>
      <c r="C8414" t="s">
        <v>33362</v>
      </c>
      <c r="D8414">
        <v>37320001</v>
      </c>
    </row>
    <row r="8415" spans="1:4" x14ac:dyDescent="0.2">
      <c r="A8415" t="s">
        <v>10333</v>
      </c>
      <c r="B8415">
        <v>2</v>
      </c>
      <c r="C8415" t="s">
        <v>33363</v>
      </c>
      <c r="D8415">
        <v>37320002</v>
      </c>
    </row>
    <row r="8416" spans="1:4" x14ac:dyDescent="0.2">
      <c r="A8416" t="s">
        <v>10333</v>
      </c>
      <c r="B8416">
        <v>3</v>
      </c>
      <c r="C8416" t="s">
        <v>33364</v>
      </c>
      <c r="D8416">
        <v>37330002</v>
      </c>
    </row>
    <row r="8417" spans="1:4" x14ac:dyDescent="0.2">
      <c r="A8417" t="s">
        <v>10333</v>
      </c>
      <c r="B8417">
        <v>4</v>
      </c>
      <c r="C8417" t="s">
        <v>33365</v>
      </c>
      <c r="D8417">
        <v>37330004</v>
      </c>
    </row>
    <row r="8418" spans="1:4" x14ac:dyDescent="0.2">
      <c r="A8418" t="s">
        <v>10333</v>
      </c>
      <c r="B8418">
        <v>5</v>
      </c>
      <c r="C8418" t="s">
        <v>33366</v>
      </c>
      <c r="D8418">
        <v>37330005</v>
      </c>
    </row>
    <row r="8419" spans="1:4" x14ac:dyDescent="0.2">
      <c r="A8419" t="s">
        <v>10333</v>
      </c>
      <c r="B8419">
        <v>6</v>
      </c>
      <c r="C8419" t="s">
        <v>33367</v>
      </c>
      <c r="D8419">
        <v>37330052</v>
      </c>
    </row>
    <row r="8420" spans="1:4" x14ac:dyDescent="0.2">
      <c r="A8420" t="s">
        <v>10333</v>
      </c>
      <c r="B8420">
        <v>7</v>
      </c>
      <c r="C8420" t="s">
        <v>33368</v>
      </c>
      <c r="D8420">
        <v>37610002</v>
      </c>
    </row>
    <row r="8421" spans="1:4" x14ac:dyDescent="0.2">
      <c r="A8421" t="s">
        <v>10333</v>
      </c>
      <c r="B8421">
        <v>8</v>
      </c>
      <c r="C8421" t="s">
        <v>33369</v>
      </c>
      <c r="D8421">
        <v>37610012</v>
      </c>
    </row>
    <row r="8422" spans="1:4" x14ac:dyDescent="0.2">
      <c r="A8422" t="s">
        <v>10333</v>
      </c>
      <c r="B8422">
        <v>9</v>
      </c>
      <c r="C8422" t="s">
        <v>33370</v>
      </c>
      <c r="D8422">
        <v>37610023</v>
      </c>
    </row>
    <row r="8423" spans="1:4" x14ac:dyDescent="0.2">
      <c r="A8423" t="s">
        <v>10333</v>
      </c>
      <c r="B8423">
        <v>10</v>
      </c>
      <c r="C8423" t="s">
        <v>33371</v>
      </c>
      <c r="D8423">
        <v>37610053</v>
      </c>
    </row>
    <row r="8424" spans="1:4" x14ac:dyDescent="0.2">
      <c r="A8424" t="s">
        <v>7615</v>
      </c>
      <c r="B8424">
        <v>1</v>
      </c>
      <c r="C8424" t="s">
        <v>33372</v>
      </c>
      <c r="D8424">
        <v>32211120</v>
      </c>
    </row>
    <row r="8425" spans="1:4" x14ac:dyDescent="0.2">
      <c r="A8425" t="s">
        <v>11411</v>
      </c>
      <c r="B8425">
        <v>1</v>
      </c>
      <c r="C8425" t="s">
        <v>33373</v>
      </c>
      <c r="D8425">
        <v>32220123</v>
      </c>
    </row>
    <row r="8426" spans="1:4" x14ac:dyDescent="0.2">
      <c r="A8426" t="s">
        <v>2282</v>
      </c>
      <c r="B8426">
        <v>1</v>
      </c>
      <c r="C8426" t="s">
        <v>33374</v>
      </c>
      <c r="D8426">
        <v>37130776</v>
      </c>
    </row>
    <row r="8427" spans="1:4" x14ac:dyDescent="0.2">
      <c r="A8427" t="s">
        <v>8756</v>
      </c>
      <c r="B8427">
        <v>1</v>
      </c>
      <c r="C8427" t="s">
        <v>33375</v>
      </c>
      <c r="D8427">
        <v>16100711</v>
      </c>
    </row>
    <row r="8428" spans="1:4" x14ac:dyDescent="0.2">
      <c r="A8428" t="s">
        <v>8756</v>
      </c>
      <c r="B8428">
        <v>2</v>
      </c>
      <c r="C8428" t="s">
        <v>33376</v>
      </c>
      <c r="D8428">
        <v>16100787</v>
      </c>
    </row>
    <row r="8429" spans="1:4" x14ac:dyDescent="0.2">
      <c r="A8429" t="s">
        <v>8756</v>
      </c>
      <c r="B8429">
        <v>3</v>
      </c>
      <c r="C8429" t="s">
        <v>33377</v>
      </c>
      <c r="D8429">
        <v>16100788</v>
      </c>
    </row>
    <row r="8430" spans="1:4" x14ac:dyDescent="0.2">
      <c r="A8430" t="s">
        <v>8756</v>
      </c>
      <c r="B8430">
        <v>4</v>
      </c>
      <c r="C8430" t="s">
        <v>33378</v>
      </c>
      <c r="D8430">
        <v>16100793</v>
      </c>
    </row>
    <row r="8431" spans="1:4" x14ac:dyDescent="0.2">
      <c r="A8431" t="s">
        <v>5463</v>
      </c>
      <c r="B8431">
        <v>1</v>
      </c>
      <c r="C8431" t="s">
        <v>33379</v>
      </c>
      <c r="D8431">
        <v>32211888</v>
      </c>
    </row>
    <row r="8432" spans="1:4" x14ac:dyDescent="0.2">
      <c r="A8432" t="s">
        <v>9277</v>
      </c>
      <c r="B8432">
        <v>1</v>
      </c>
      <c r="C8432" t="s">
        <v>33380</v>
      </c>
      <c r="D8432">
        <v>62230744</v>
      </c>
    </row>
    <row r="8433" spans="1:4" x14ac:dyDescent="0.2">
      <c r="A8433" t="s">
        <v>9277</v>
      </c>
      <c r="B8433">
        <v>2</v>
      </c>
      <c r="C8433" t="s">
        <v>33381</v>
      </c>
      <c r="D8433">
        <v>62231065</v>
      </c>
    </row>
    <row r="8434" spans="1:4" x14ac:dyDescent="0.2">
      <c r="A8434" t="s">
        <v>1269</v>
      </c>
      <c r="B8434">
        <v>1</v>
      </c>
      <c r="C8434" t="s">
        <v>33382</v>
      </c>
      <c r="D8434">
        <v>32220024</v>
      </c>
    </row>
    <row r="8435" spans="1:4" x14ac:dyDescent="0.2">
      <c r="A8435" t="s">
        <v>1269</v>
      </c>
      <c r="B8435">
        <v>2</v>
      </c>
      <c r="C8435" t="s">
        <v>33383</v>
      </c>
      <c r="D8435">
        <v>32220111</v>
      </c>
    </row>
    <row r="8436" spans="1:4" x14ac:dyDescent="0.2">
      <c r="A8436" t="s">
        <v>1269</v>
      </c>
      <c r="B8436">
        <v>3</v>
      </c>
      <c r="C8436" t="s">
        <v>33384</v>
      </c>
      <c r="D8436">
        <v>32220519</v>
      </c>
    </row>
    <row r="8437" spans="1:4" x14ac:dyDescent="0.2">
      <c r="A8437" t="s">
        <v>1269</v>
      </c>
      <c r="B8437">
        <v>4</v>
      </c>
      <c r="C8437" t="s">
        <v>33385</v>
      </c>
      <c r="D8437">
        <v>72201263</v>
      </c>
    </row>
    <row r="8438" spans="1:4" x14ac:dyDescent="0.2">
      <c r="A8438" t="s">
        <v>4415</v>
      </c>
      <c r="B8438">
        <v>1</v>
      </c>
      <c r="C8438" t="s">
        <v>33386</v>
      </c>
      <c r="D8438">
        <v>36110008</v>
      </c>
    </row>
    <row r="8439" spans="1:4" x14ac:dyDescent="0.2">
      <c r="A8439" t="s">
        <v>4415</v>
      </c>
      <c r="B8439">
        <v>2</v>
      </c>
      <c r="C8439" t="s">
        <v>33387</v>
      </c>
      <c r="D8439">
        <v>37130633</v>
      </c>
    </row>
    <row r="8440" spans="1:4" x14ac:dyDescent="0.2">
      <c r="A8440" t="s">
        <v>3976</v>
      </c>
      <c r="B8440">
        <v>1</v>
      </c>
      <c r="C8440" t="s">
        <v>33388</v>
      </c>
      <c r="D8440">
        <v>42320648</v>
      </c>
    </row>
    <row r="8441" spans="1:4" x14ac:dyDescent="0.2">
      <c r="A8441" t="s">
        <v>3976</v>
      </c>
      <c r="B8441">
        <v>2</v>
      </c>
      <c r="C8441" t="s">
        <v>33389</v>
      </c>
      <c r="D8441">
        <v>42320683</v>
      </c>
    </row>
    <row r="8442" spans="1:4" x14ac:dyDescent="0.2">
      <c r="A8442" t="s">
        <v>3976</v>
      </c>
      <c r="B8442">
        <v>3</v>
      </c>
      <c r="C8442" t="s">
        <v>33390</v>
      </c>
      <c r="D8442">
        <v>42320708</v>
      </c>
    </row>
    <row r="8443" spans="1:4" x14ac:dyDescent="0.2">
      <c r="A8443" t="s">
        <v>3976</v>
      </c>
      <c r="B8443">
        <v>4</v>
      </c>
      <c r="C8443" t="s">
        <v>33391</v>
      </c>
      <c r="D8443">
        <v>42320715</v>
      </c>
    </row>
    <row r="8444" spans="1:4" x14ac:dyDescent="0.2">
      <c r="A8444" t="s">
        <v>3976</v>
      </c>
      <c r="B8444">
        <v>5</v>
      </c>
      <c r="C8444" t="s">
        <v>33392</v>
      </c>
      <c r="D8444">
        <v>42320719</v>
      </c>
    </row>
    <row r="8445" spans="1:4" x14ac:dyDescent="0.2">
      <c r="A8445" t="s">
        <v>3976</v>
      </c>
      <c r="B8445">
        <v>6</v>
      </c>
      <c r="C8445" t="s">
        <v>33393</v>
      </c>
      <c r="D8445">
        <v>42320788</v>
      </c>
    </row>
    <row r="8446" spans="1:4" x14ac:dyDescent="0.2">
      <c r="A8446" t="s">
        <v>3976</v>
      </c>
      <c r="B8446">
        <v>7</v>
      </c>
      <c r="C8446" t="s">
        <v>33394</v>
      </c>
      <c r="D8446">
        <v>42330018</v>
      </c>
    </row>
    <row r="8447" spans="1:4" x14ac:dyDescent="0.2">
      <c r="A8447" t="s">
        <v>2683</v>
      </c>
      <c r="B8447">
        <v>1</v>
      </c>
      <c r="C8447" t="s">
        <v>33395</v>
      </c>
      <c r="D8447">
        <v>34200017</v>
      </c>
    </row>
    <row r="8448" spans="1:4" x14ac:dyDescent="0.2">
      <c r="A8448" t="s">
        <v>8444</v>
      </c>
      <c r="B8448">
        <v>1</v>
      </c>
      <c r="C8448" t="s">
        <v>33396</v>
      </c>
      <c r="D8448">
        <v>93310020</v>
      </c>
    </row>
    <row r="8449" spans="1:4" x14ac:dyDescent="0.2">
      <c r="A8449" t="s">
        <v>8444</v>
      </c>
      <c r="B8449">
        <v>2</v>
      </c>
      <c r="C8449" t="s">
        <v>33397</v>
      </c>
      <c r="D8449">
        <v>93500055</v>
      </c>
    </row>
    <row r="8450" spans="1:4" x14ac:dyDescent="0.2">
      <c r="A8450" t="s">
        <v>8444</v>
      </c>
      <c r="B8450">
        <v>3</v>
      </c>
      <c r="C8450" t="s">
        <v>33398</v>
      </c>
      <c r="D8450">
        <v>93500433</v>
      </c>
    </row>
    <row r="8451" spans="1:4" x14ac:dyDescent="0.2">
      <c r="A8451" t="s">
        <v>5597</v>
      </c>
      <c r="B8451">
        <v>1</v>
      </c>
      <c r="C8451" t="s">
        <v>33399</v>
      </c>
      <c r="D8451">
        <v>34100004</v>
      </c>
    </row>
    <row r="8452" spans="1:4" x14ac:dyDescent="0.2">
      <c r="A8452" t="s">
        <v>5597</v>
      </c>
      <c r="B8452">
        <v>2</v>
      </c>
      <c r="C8452" t="s">
        <v>33400</v>
      </c>
      <c r="D8452">
        <v>34100005</v>
      </c>
    </row>
    <row r="8453" spans="1:4" x14ac:dyDescent="0.2">
      <c r="A8453" t="s">
        <v>11064</v>
      </c>
      <c r="B8453">
        <v>1</v>
      </c>
      <c r="C8453" t="s">
        <v>33401</v>
      </c>
      <c r="D8453">
        <v>13231400</v>
      </c>
    </row>
    <row r="8454" spans="1:4" x14ac:dyDescent="0.2">
      <c r="A8454" t="s">
        <v>11064</v>
      </c>
      <c r="B8454">
        <v>2</v>
      </c>
      <c r="C8454" t="s">
        <v>33402</v>
      </c>
      <c r="D8454">
        <v>35321242</v>
      </c>
    </row>
    <row r="8455" spans="1:4" x14ac:dyDescent="0.2">
      <c r="A8455" t="s">
        <v>11064</v>
      </c>
      <c r="B8455">
        <v>3</v>
      </c>
      <c r="C8455" t="s">
        <v>33403</v>
      </c>
      <c r="D8455">
        <v>35321244</v>
      </c>
    </row>
    <row r="8456" spans="1:4" x14ac:dyDescent="0.2">
      <c r="A8456" t="s">
        <v>11064</v>
      </c>
      <c r="B8456">
        <v>4</v>
      </c>
      <c r="C8456" t="s">
        <v>33404</v>
      </c>
      <c r="D8456">
        <v>35321415</v>
      </c>
    </row>
    <row r="8457" spans="1:4" x14ac:dyDescent="0.2">
      <c r="A8457" t="s">
        <v>11064</v>
      </c>
      <c r="B8457">
        <v>5</v>
      </c>
      <c r="C8457" t="s">
        <v>33405</v>
      </c>
      <c r="D8457">
        <v>35321465</v>
      </c>
    </row>
    <row r="8458" spans="1:4" x14ac:dyDescent="0.2">
      <c r="A8458" t="s">
        <v>11064</v>
      </c>
      <c r="B8458">
        <v>6</v>
      </c>
      <c r="C8458" t="s">
        <v>33406</v>
      </c>
      <c r="D8458">
        <v>35321467</v>
      </c>
    </row>
    <row r="8459" spans="1:4" x14ac:dyDescent="0.2">
      <c r="A8459" t="s">
        <v>11064</v>
      </c>
      <c r="B8459">
        <v>7</v>
      </c>
      <c r="C8459" t="s">
        <v>33407</v>
      </c>
      <c r="D8459">
        <v>35321486</v>
      </c>
    </row>
    <row r="8460" spans="1:4" x14ac:dyDescent="0.2">
      <c r="A8460" t="s">
        <v>11064</v>
      </c>
      <c r="B8460">
        <v>8</v>
      </c>
      <c r="C8460" t="s">
        <v>33408</v>
      </c>
      <c r="D8460">
        <v>35321487</v>
      </c>
    </row>
    <row r="8461" spans="1:4" x14ac:dyDescent="0.2">
      <c r="A8461" t="s">
        <v>11064</v>
      </c>
      <c r="B8461">
        <v>9</v>
      </c>
      <c r="C8461" t="s">
        <v>33409</v>
      </c>
      <c r="D8461">
        <v>43340002</v>
      </c>
    </row>
    <row r="8462" spans="1:4" x14ac:dyDescent="0.2">
      <c r="A8462" t="s">
        <v>11064</v>
      </c>
      <c r="B8462">
        <v>10</v>
      </c>
      <c r="C8462" t="s">
        <v>33410</v>
      </c>
      <c r="D8462">
        <v>43340744</v>
      </c>
    </row>
    <row r="8463" spans="1:4" x14ac:dyDescent="0.2">
      <c r="A8463" t="s">
        <v>6669</v>
      </c>
      <c r="B8463">
        <v>1</v>
      </c>
      <c r="C8463" t="s">
        <v>33411</v>
      </c>
      <c r="D8463">
        <v>22130003</v>
      </c>
    </row>
    <row r="8464" spans="1:4" x14ac:dyDescent="0.2">
      <c r="A8464" t="s">
        <v>6669</v>
      </c>
      <c r="B8464">
        <v>2</v>
      </c>
      <c r="C8464" t="s">
        <v>33412</v>
      </c>
      <c r="D8464">
        <v>22130678</v>
      </c>
    </row>
    <row r="8465" spans="1:4" x14ac:dyDescent="0.2">
      <c r="A8465" t="s">
        <v>6669</v>
      </c>
      <c r="B8465">
        <v>3</v>
      </c>
      <c r="C8465" t="s">
        <v>33413</v>
      </c>
      <c r="D8465">
        <v>37220378</v>
      </c>
    </row>
    <row r="8466" spans="1:4" x14ac:dyDescent="0.2">
      <c r="A8466" t="s">
        <v>6669</v>
      </c>
      <c r="B8466">
        <v>4</v>
      </c>
      <c r="C8466" t="s">
        <v>33414</v>
      </c>
      <c r="D8466">
        <v>37220987</v>
      </c>
    </row>
    <row r="8467" spans="1:4" x14ac:dyDescent="0.2">
      <c r="A8467" t="s">
        <v>6669</v>
      </c>
      <c r="B8467">
        <v>5</v>
      </c>
      <c r="C8467" t="s">
        <v>33415</v>
      </c>
      <c r="D8467">
        <v>38160640</v>
      </c>
    </row>
    <row r="8468" spans="1:4" x14ac:dyDescent="0.2">
      <c r="A8468" t="s">
        <v>2234</v>
      </c>
      <c r="B8468">
        <v>1</v>
      </c>
      <c r="C8468" t="s">
        <v>33416</v>
      </c>
      <c r="D8468">
        <v>36110043</v>
      </c>
    </row>
    <row r="8469" spans="1:4" x14ac:dyDescent="0.2">
      <c r="A8469" t="s">
        <v>2234</v>
      </c>
      <c r="B8469">
        <v>2</v>
      </c>
      <c r="C8469" t="s">
        <v>33417</v>
      </c>
      <c r="D8469">
        <v>36120588</v>
      </c>
    </row>
    <row r="8470" spans="1:4" x14ac:dyDescent="0.2">
      <c r="A8470" t="s">
        <v>2234</v>
      </c>
      <c r="B8470">
        <v>3</v>
      </c>
      <c r="C8470" t="s">
        <v>33418</v>
      </c>
      <c r="D8470">
        <v>36120632</v>
      </c>
    </row>
    <row r="8471" spans="1:4" x14ac:dyDescent="0.2">
      <c r="A8471" t="s">
        <v>2234</v>
      </c>
      <c r="B8471">
        <v>4</v>
      </c>
      <c r="C8471" t="s">
        <v>33419</v>
      </c>
      <c r="D8471">
        <v>36120744</v>
      </c>
    </row>
    <row r="8472" spans="1:4" x14ac:dyDescent="0.2">
      <c r="A8472" t="s">
        <v>2234</v>
      </c>
      <c r="B8472">
        <v>5</v>
      </c>
      <c r="C8472" t="s">
        <v>33420</v>
      </c>
      <c r="D8472">
        <v>37130610</v>
      </c>
    </row>
    <row r="8473" spans="1:4" x14ac:dyDescent="0.2">
      <c r="A8473" t="s">
        <v>2234</v>
      </c>
      <c r="B8473">
        <v>6</v>
      </c>
      <c r="C8473" t="s">
        <v>33421</v>
      </c>
      <c r="D8473">
        <v>37450011</v>
      </c>
    </row>
    <row r="8474" spans="1:4" x14ac:dyDescent="0.2">
      <c r="A8474" t="s">
        <v>5881</v>
      </c>
      <c r="B8474">
        <v>1</v>
      </c>
      <c r="C8474" t="s">
        <v>33422</v>
      </c>
      <c r="D8474">
        <v>35321058</v>
      </c>
    </row>
    <row r="8475" spans="1:4" x14ac:dyDescent="0.2">
      <c r="A8475" t="s">
        <v>5881</v>
      </c>
      <c r="B8475">
        <v>2</v>
      </c>
      <c r="C8475" t="s">
        <v>33423</v>
      </c>
      <c r="D8475">
        <v>35321926</v>
      </c>
    </row>
    <row r="8476" spans="1:4" x14ac:dyDescent="0.2">
      <c r="A8476" t="s">
        <v>5881</v>
      </c>
      <c r="B8476">
        <v>3</v>
      </c>
      <c r="C8476" t="s">
        <v>33424</v>
      </c>
      <c r="D8476">
        <v>37220622</v>
      </c>
    </row>
    <row r="8477" spans="1:4" x14ac:dyDescent="0.2">
      <c r="A8477" t="s">
        <v>5881</v>
      </c>
      <c r="B8477">
        <v>4</v>
      </c>
      <c r="C8477" t="s">
        <v>33425</v>
      </c>
      <c r="D8477">
        <v>37220881</v>
      </c>
    </row>
    <row r="8478" spans="1:4" x14ac:dyDescent="0.2">
      <c r="A8478" t="s">
        <v>5881</v>
      </c>
      <c r="B8478">
        <v>5</v>
      </c>
      <c r="C8478" t="s">
        <v>33426</v>
      </c>
      <c r="D8478">
        <v>37220987</v>
      </c>
    </row>
    <row r="8479" spans="1:4" x14ac:dyDescent="0.2">
      <c r="A8479" t="s">
        <v>1042</v>
      </c>
      <c r="B8479">
        <v>1</v>
      </c>
      <c r="C8479" t="s">
        <v>33427</v>
      </c>
      <c r="D8479">
        <v>32210022</v>
      </c>
    </row>
    <row r="8480" spans="1:4" x14ac:dyDescent="0.2">
      <c r="A8480" t="s">
        <v>1042</v>
      </c>
      <c r="B8480">
        <v>2</v>
      </c>
      <c r="C8480" t="s">
        <v>33428</v>
      </c>
      <c r="D8480">
        <v>32210488</v>
      </c>
    </row>
    <row r="8481" spans="1:4" x14ac:dyDescent="0.2">
      <c r="A8481" t="s">
        <v>1042</v>
      </c>
      <c r="B8481">
        <v>3</v>
      </c>
      <c r="C8481" t="s">
        <v>33429</v>
      </c>
      <c r="D8481">
        <v>32210756</v>
      </c>
    </row>
    <row r="8482" spans="1:4" x14ac:dyDescent="0.2">
      <c r="A8482" t="s">
        <v>1042</v>
      </c>
      <c r="B8482">
        <v>4</v>
      </c>
      <c r="C8482" t="s">
        <v>33430</v>
      </c>
      <c r="D8482">
        <v>32211253</v>
      </c>
    </row>
    <row r="8483" spans="1:4" x14ac:dyDescent="0.2">
      <c r="A8483" t="s">
        <v>1042</v>
      </c>
      <c r="B8483">
        <v>5</v>
      </c>
      <c r="C8483" t="s">
        <v>33431</v>
      </c>
      <c r="D8483">
        <v>32220001</v>
      </c>
    </row>
    <row r="8484" spans="1:4" x14ac:dyDescent="0.2">
      <c r="A8484" t="s">
        <v>1042</v>
      </c>
      <c r="B8484">
        <v>6</v>
      </c>
      <c r="C8484" t="s">
        <v>33432</v>
      </c>
      <c r="D8484">
        <v>32220024</v>
      </c>
    </row>
    <row r="8485" spans="1:4" x14ac:dyDescent="0.2">
      <c r="A8485" t="s">
        <v>1042</v>
      </c>
      <c r="B8485">
        <v>7</v>
      </c>
      <c r="C8485" t="s">
        <v>33433</v>
      </c>
      <c r="D8485">
        <v>32220111</v>
      </c>
    </row>
    <row r="8486" spans="1:4" x14ac:dyDescent="0.2">
      <c r="A8486" t="s">
        <v>1042</v>
      </c>
      <c r="B8486">
        <v>8</v>
      </c>
      <c r="C8486" t="s">
        <v>33434</v>
      </c>
      <c r="D8486">
        <v>32220123</v>
      </c>
    </row>
    <row r="8487" spans="1:4" x14ac:dyDescent="0.2">
      <c r="A8487" t="s">
        <v>1042</v>
      </c>
      <c r="B8487">
        <v>9</v>
      </c>
      <c r="C8487" t="s">
        <v>33435</v>
      </c>
      <c r="D8487">
        <v>32220234</v>
      </c>
    </row>
    <row r="8488" spans="1:4" x14ac:dyDescent="0.2">
      <c r="A8488" t="s">
        <v>1042</v>
      </c>
      <c r="B8488">
        <v>10</v>
      </c>
      <c r="C8488" t="s">
        <v>33436</v>
      </c>
      <c r="D8488">
        <v>32220519</v>
      </c>
    </row>
    <row r="8489" spans="1:4" x14ac:dyDescent="0.2">
      <c r="A8489" t="s">
        <v>4643</v>
      </c>
      <c r="B8489">
        <v>1</v>
      </c>
      <c r="C8489" t="s">
        <v>33437</v>
      </c>
      <c r="D8489">
        <v>92200017</v>
      </c>
    </row>
    <row r="8490" spans="1:4" x14ac:dyDescent="0.2">
      <c r="A8490" t="s">
        <v>4643</v>
      </c>
      <c r="B8490">
        <v>2</v>
      </c>
      <c r="C8490" t="s">
        <v>33438</v>
      </c>
      <c r="D8490">
        <v>93100020</v>
      </c>
    </row>
    <row r="8491" spans="1:4" x14ac:dyDescent="0.2">
      <c r="A8491" t="s">
        <v>4643</v>
      </c>
      <c r="B8491">
        <v>3</v>
      </c>
      <c r="C8491" t="s">
        <v>33439</v>
      </c>
      <c r="D8491">
        <v>93210001</v>
      </c>
    </row>
    <row r="8492" spans="1:4" x14ac:dyDescent="0.2">
      <c r="A8492" t="s">
        <v>4521</v>
      </c>
      <c r="B8492">
        <v>1</v>
      </c>
      <c r="C8492" t="s">
        <v>33440</v>
      </c>
      <c r="D8492">
        <v>32130003</v>
      </c>
    </row>
    <row r="8493" spans="1:4" x14ac:dyDescent="0.2">
      <c r="A8493" t="s">
        <v>4521</v>
      </c>
      <c r="B8493">
        <v>2</v>
      </c>
      <c r="C8493" t="s">
        <v>33441</v>
      </c>
      <c r="D8493">
        <v>32230565</v>
      </c>
    </row>
    <row r="8494" spans="1:4" x14ac:dyDescent="0.2">
      <c r="A8494" t="s">
        <v>9472</v>
      </c>
      <c r="B8494">
        <v>1</v>
      </c>
      <c r="C8494" t="s">
        <v>33442</v>
      </c>
      <c r="D8494">
        <v>34200007</v>
      </c>
    </row>
    <row r="8495" spans="1:4" x14ac:dyDescent="0.2">
      <c r="A8495" t="s">
        <v>9472</v>
      </c>
      <c r="B8495">
        <v>2</v>
      </c>
      <c r="C8495" t="s">
        <v>33443</v>
      </c>
      <c r="D8495">
        <v>34200023</v>
      </c>
    </row>
    <row r="8496" spans="1:4" x14ac:dyDescent="0.2">
      <c r="A8496" t="s">
        <v>1867</v>
      </c>
      <c r="B8496">
        <v>1</v>
      </c>
      <c r="C8496" t="s">
        <v>33444</v>
      </c>
      <c r="D8496">
        <v>34200005</v>
      </c>
    </row>
    <row r="8497" spans="1:4" x14ac:dyDescent="0.2">
      <c r="A8497" t="s">
        <v>1867</v>
      </c>
      <c r="B8497">
        <v>2</v>
      </c>
      <c r="C8497" t="s">
        <v>33445</v>
      </c>
      <c r="D8497">
        <v>34200015</v>
      </c>
    </row>
    <row r="8498" spans="1:4" x14ac:dyDescent="0.2">
      <c r="A8498" t="s">
        <v>1867</v>
      </c>
      <c r="B8498">
        <v>3</v>
      </c>
      <c r="C8498" t="s">
        <v>33446</v>
      </c>
      <c r="D8498">
        <v>34200016</v>
      </c>
    </row>
    <row r="8499" spans="1:4" x14ac:dyDescent="0.2">
      <c r="A8499" t="s">
        <v>1867</v>
      </c>
      <c r="B8499">
        <v>4</v>
      </c>
      <c r="C8499" t="s">
        <v>33447</v>
      </c>
      <c r="D8499">
        <v>34200021</v>
      </c>
    </row>
    <row r="8500" spans="1:4" x14ac:dyDescent="0.2">
      <c r="A8500" t="s">
        <v>1867</v>
      </c>
      <c r="B8500">
        <v>5</v>
      </c>
      <c r="C8500" t="s">
        <v>33448</v>
      </c>
      <c r="D8500">
        <v>34200028</v>
      </c>
    </row>
    <row r="8501" spans="1:4" x14ac:dyDescent="0.2">
      <c r="A8501" t="s">
        <v>1867</v>
      </c>
      <c r="B8501">
        <v>6</v>
      </c>
      <c r="C8501" t="s">
        <v>33449</v>
      </c>
      <c r="D8501">
        <v>34200079</v>
      </c>
    </row>
    <row r="8502" spans="1:4" x14ac:dyDescent="0.2">
      <c r="A8502" t="s">
        <v>1867</v>
      </c>
      <c r="B8502">
        <v>7</v>
      </c>
      <c r="C8502" t="s">
        <v>33450</v>
      </c>
      <c r="D8502">
        <v>44120020</v>
      </c>
    </row>
    <row r="8503" spans="1:4" x14ac:dyDescent="0.2">
      <c r="A8503" t="s">
        <v>1867</v>
      </c>
      <c r="B8503">
        <v>8</v>
      </c>
      <c r="C8503" t="s">
        <v>33451</v>
      </c>
      <c r="D8503">
        <v>44200001</v>
      </c>
    </row>
    <row r="8504" spans="1:4" x14ac:dyDescent="0.2">
      <c r="A8504" t="s">
        <v>1867</v>
      </c>
      <c r="B8504">
        <v>9</v>
      </c>
      <c r="C8504" t="s">
        <v>33452</v>
      </c>
      <c r="D8504">
        <v>44300001</v>
      </c>
    </row>
    <row r="8505" spans="1:4" x14ac:dyDescent="0.2">
      <c r="A8505" t="s">
        <v>11847</v>
      </c>
      <c r="B8505">
        <v>1</v>
      </c>
      <c r="C8505" t="s">
        <v>33453</v>
      </c>
      <c r="D8505">
        <v>22130644</v>
      </c>
    </row>
    <row r="8506" spans="1:4" x14ac:dyDescent="0.2">
      <c r="A8506" t="s">
        <v>1991</v>
      </c>
      <c r="B8506">
        <v>1</v>
      </c>
      <c r="C8506" t="s">
        <v>33454</v>
      </c>
      <c r="D8506">
        <v>62230002</v>
      </c>
    </row>
    <row r="8507" spans="1:4" x14ac:dyDescent="0.2">
      <c r="A8507" t="s">
        <v>9187</v>
      </c>
      <c r="B8507">
        <v>1</v>
      </c>
      <c r="C8507" t="s">
        <v>33455</v>
      </c>
      <c r="D8507">
        <v>92200017</v>
      </c>
    </row>
    <row r="8508" spans="1:4" x14ac:dyDescent="0.2">
      <c r="A8508" t="s">
        <v>9604</v>
      </c>
      <c r="B8508">
        <v>1</v>
      </c>
      <c r="C8508" t="s">
        <v>33456</v>
      </c>
      <c r="D8508">
        <v>34200007</v>
      </c>
    </row>
    <row r="8509" spans="1:4" x14ac:dyDescent="0.2">
      <c r="A8509" t="s">
        <v>10492</v>
      </c>
      <c r="B8509">
        <v>1</v>
      </c>
      <c r="C8509" t="s">
        <v>33457</v>
      </c>
      <c r="D8509">
        <v>13230518</v>
      </c>
    </row>
    <row r="8510" spans="1:4" x14ac:dyDescent="0.2">
      <c r="A8510" t="s">
        <v>11097</v>
      </c>
      <c r="B8510">
        <v>1</v>
      </c>
      <c r="C8510" t="s">
        <v>33458</v>
      </c>
      <c r="D8510">
        <v>16100793</v>
      </c>
    </row>
    <row r="8511" spans="1:4" x14ac:dyDescent="0.2">
      <c r="A8511" t="s">
        <v>11097</v>
      </c>
      <c r="B8511">
        <v>2</v>
      </c>
      <c r="C8511" t="s">
        <v>33459</v>
      </c>
      <c r="D8511">
        <v>16200144</v>
      </c>
    </row>
    <row r="8512" spans="1:4" x14ac:dyDescent="0.2">
      <c r="A8512" t="s">
        <v>2383</v>
      </c>
      <c r="B8512">
        <v>1</v>
      </c>
      <c r="C8512" t="s">
        <v>33460</v>
      </c>
      <c r="D8512">
        <v>36110002</v>
      </c>
    </row>
    <row r="8513" spans="1:4" x14ac:dyDescent="0.2">
      <c r="A8513" t="s">
        <v>2383</v>
      </c>
      <c r="B8513">
        <v>2</v>
      </c>
      <c r="C8513" t="s">
        <v>33461</v>
      </c>
      <c r="D8513">
        <v>36110655</v>
      </c>
    </row>
    <row r="8514" spans="1:4" x14ac:dyDescent="0.2">
      <c r="A8514" t="s">
        <v>2383</v>
      </c>
      <c r="B8514">
        <v>3</v>
      </c>
      <c r="C8514" t="s">
        <v>33462</v>
      </c>
      <c r="D8514">
        <v>36120002</v>
      </c>
    </row>
    <row r="8515" spans="1:4" x14ac:dyDescent="0.2">
      <c r="A8515" t="s">
        <v>1365</v>
      </c>
      <c r="B8515">
        <v>1</v>
      </c>
      <c r="C8515" t="s">
        <v>33463</v>
      </c>
      <c r="D8515">
        <v>32261369</v>
      </c>
    </row>
    <row r="8516" spans="1:4" x14ac:dyDescent="0.2">
      <c r="A8516" t="s">
        <v>1365</v>
      </c>
      <c r="B8516">
        <v>2</v>
      </c>
      <c r="C8516" t="s">
        <v>33464</v>
      </c>
      <c r="D8516">
        <v>62231022</v>
      </c>
    </row>
    <row r="8517" spans="1:4" x14ac:dyDescent="0.2">
      <c r="A8517" t="s">
        <v>1365</v>
      </c>
      <c r="B8517">
        <v>3</v>
      </c>
      <c r="C8517" t="s">
        <v>33465</v>
      </c>
      <c r="D8517">
        <v>62231034</v>
      </c>
    </row>
    <row r="8518" spans="1:4" x14ac:dyDescent="0.2">
      <c r="A8518" t="s">
        <v>1365</v>
      </c>
      <c r="B8518">
        <v>4</v>
      </c>
      <c r="C8518" t="s">
        <v>33466</v>
      </c>
      <c r="D8518">
        <v>62231066</v>
      </c>
    </row>
    <row r="8519" spans="1:4" x14ac:dyDescent="0.2">
      <c r="A8519" t="s">
        <v>1365</v>
      </c>
      <c r="B8519">
        <v>5</v>
      </c>
      <c r="C8519" t="s">
        <v>33467</v>
      </c>
      <c r="D8519">
        <v>62231069</v>
      </c>
    </row>
    <row r="8520" spans="1:4" x14ac:dyDescent="0.2">
      <c r="A8520" t="s">
        <v>1365</v>
      </c>
      <c r="B8520">
        <v>6</v>
      </c>
      <c r="C8520" t="s">
        <v>33468</v>
      </c>
      <c r="D8520">
        <v>62231111</v>
      </c>
    </row>
    <row r="8521" spans="1:4" x14ac:dyDescent="0.2">
      <c r="A8521" t="s">
        <v>1365</v>
      </c>
      <c r="B8521">
        <v>7</v>
      </c>
      <c r="C8521" t="s">
        <v>33469</v>
      </c>
      <c r="D8521">
        <v>62231323</v>
      </c>
    </row>
    <row r="8522" spans="1:4" x14ac:dyDescent="0.2">
      <c r="A8522" t="s">
        <v>1365</v>
      </c>
      <c r="B8522">
        <v>8</v>
      </c>
      <c r="C8522" t="s">
        <v>33470</v>
      </c>
      <c r="D8522">
        <v>62231378</v>
      </c>
    </row>
    <row r="8523" spans="1:4" x14ac:dyDescent="0.2">
      <c r="A8523" t="s">
        <v>1365</v>
      </c>
      <c r="B8523">
        <v>9</v>
      </c>
      <c r="C8523" t="s">
        <v>33471</v>
      </c>
      <c r="D8523">
        <v>71240002</v>
      </c>
    </row>
    <row r="8524" spans="1:4" x14ac:dyDescent="0.2">
      <c r="A8524" t="s">
        <v>1365</v>
      </c>
      <c r="B8524">
        <v>10</v>
      </c>
      <c r="C8524" t="s">
        <v>33472</v>
      </c>
      <c r="D8524">
        <v>71240111</v>
      </c>
    </row>
    <row r="8525" spans="1:4" x14ac:dyDescent="0.2">
      <c r="A8525" t="s">
        <v>1365</v>
      </c>
      <c r="B8525">
        <v>11</v>
      </c>
      <c r="C8525" t="s">
        <v>33473</v>
      </c>
      <c r="D8525">
        <v>71240431</v>
      </c>
    </row>
    <row r="8526" spans="1:4" x14ac:dyDescent="0.2">
      <c r="A8526" t="s">
        <v>1365</v>
      </c>
      <c r="B8526">
        <v>12</v>
      </c>
      <c r="C8526" t="s">
        <v>33474</v>
      </c>
      <c r="D8526">
        <v>71240445</v>
      </c>
    </row>
    <row r="8527" spans="1:4" x14ac:dyDescent="0.2">
      <c r="A8527" t="s">
        <v>1365</v>
      </c>
      <c r="B8527">
        <v>13</v>
      </c>
      <c r="C8527" t="s">
        <v>33475</v>
      </c>
      <c r="D8527">
        <v>71240796</v>
      </c>
    </row>
    <row r="8528" spans="1:4" x14ac:dyDescent="0.2">
      <c r="A8528" t="s">
        <v>1365</v>
      </c>
      <c r="B8528">
        <v>14</v>
      </c>
      <c r="C8528" t="s">
        <v>33476</v>
      </c>
      <c r="D8528">
        <v>71240797</v>
      </c>
    </row>
    <row r="8529" spans="1:4" x14ac:dyDescent="0.2">
      <c r="A8529" t="s">
        <v>1365</v>
      </c>
      <c r="B8529">
        <v>15</v>
      </c>
      <c r="C8529" t="s">
        <v>33477</v>
      </c>
      <c r="D8529">
        <v>71240853</v>
      </c>
    </row>
    <row r="8530" spans="1:4" x14ac:dyDescent="0.2">
      <c r="A8530" t="s">
        <v>1365</v>
      </c>
      <c r="B8530">
        <v>16</v>
      </c>
      <c r="C8530" t="s">
        <v>33478</v>
      </c>
      <c r="D8530">
        <v>71240904</v>
      </c>
    </row>
    <row r="8531" spans="1:4" x14ac:dyDescent="0.2">
      <c r="A8531" t="s">
        <v>1365</v>
      </c>
      <c r="B8531">
        <v>17</v>
      </c>
      <c r="C8531" t="s">
        <v>33479</v>
      </c>
      <c r="D8531">
        <v>71241190</v>
      </c>
    </row>
    <row r="8532" spans="1:4" x14ac:dyDescent="0.2">
      <c r="A8532" t="s">
        <v>5355</v>
      </c>
      <c r="B8532">
        <v>1</v>
      </c>
      <c r="C8532" t="s">
        <v>33480</v>
      </c>
      <c r="D8532">
        <v>32220111</v>
      </c>
    </row>
    <row r="8533" spans="1:4" x14ac:dyDescent="0.2">
      <c r="A8533" t="s">
        <v>5355</v>
      </c>
      <c r="B8533">
        <v>2</v>
      </c>
      <c r="C8533" t="s">
        <v>33481</v>
      </c>
      <c r="D8533">
        <v>32220123</v>
      </c>
    </row>
    <row r="8534" spans="1:4" x14ac:dyDescent="0.2">
      <c r="A8534" t="s">
        <v>2602</v>
      </c>
      <c r="B8534">
        <v>1</v>
      </c>
      <c r="C8534" t="s">
        <v>33482</v>
      </c>
      <c r="D8534">
        <v>13230757</v>
      </c>
    </row>
    <row r="8535" spans="1:4" x14ac:dyDescent="0.2">
      <c r="A8535" t="s">
        <v>2602</v>
      </c>
      <c r="B8535">
        <v>2</v>
      </c>
      <c r="C8535" t="s">
        <v>33483</v>
      </c>
      <c r="D8535">
        <v>35321480</v>
      </c>
    </row>
    <row r="8536" spans="1:4" x14ac:dyDescent="0.2">
      <c r="A8536" t="s">
        <v>11076</v>
      </c>
      <c r="B8536">
        <v>1</v>
      </c>
      <c r="C8536" t="s">
        <v>33484</v>
      </c>
      <c r="D8536">
        <v>34200017</v>
      </c>
    </row>
    <row r="8537" spans="1:4" x14ac:dyDescent="0.2">
      <c r="A8537" t="s">
        <v>11076</v>
      </c>
      <c r="B8537">
        <v>2</v>
      </c>
      <c r="C8537" t="s">
        <v>33485</v>
      </c>
      <c r="D8537">
        <v>34200018</v>
      </c>
    </row>
    <row r="8538" spans="1:4" x14ac:dyDescent="0.2">
      <c r="A8538" t="s">
        <v>6490</v>
      </c>
      <c r="B8538">
        <v>1</v>
      </c>
      <c r="C8538" t="s">
        <v>33486</v>
      </c>
      <c r="D8538">
        <v>34200009</v>
      </c>
    </row>
    <row r="8539" spans="1:4" x14ac:dyDescent="0.2">
      <c r="A8539" t="s">
        <v>6490</v>
      </c>
      <c r="B8539">
        <v>2</v>
      </c>
      <c r="C8539" t="s">
        <v>33487</v>
      </c>
      <c r="D8539">
        <v>34200011</v>
      </c>
    </row>
    <row r="8540" spans="1:4" x14ac:dyDescent="0.2">
      <c r="A8540" t="s">
        <v>6490</v>
      </c>
      <c r="B8540">
        <v>3</v>
      </c>
      <c r="C8540" t="s">
        <v>33488</v>
      </c>
      <c r="D8540">
        <v>34200019</v>
      </c>
    </row>
    <row r="8541" spans="1:4" x14ac:dyDescent="0.2">
      <c r="A8541" t="s">
        <v>6490</v>
      </c>
      <c r="B8541">
        <v>4</v>
      </c>
      <c r="C8541" t="s">
        <v>33489</v>
      </c>
      <c r="D8541">
        <v>34200027</v>
      </c>
    </row>
    <row r="8542" spans="1:4" x14ac:dyDescent="0.2">
      <c r="A8542" t="s">
        <v>6490</v>
      </c>
      <c r="B8542">
        <v>5</v>
      </c>
      <c r="C8542" t="s">
        <v>33490</v>
      </c>
      <c r="D8542">
        <v>34200110</v>
      </c>
    </row>
    <row r="8543" spans="1:4" x14ac:dyDescent="0.2">
      <c r="A8543" t="s">
        <v>6490</v>
      </c>
      <c r="B8543">
        <v>6</v>
      </c>
      <c r="C8543" t="s">
        <v>33491</v>
      </c>
      <c r="D8543">
        <v>35320577</v>
      </c>
    </row>
    <row r="8544" spans="1:4" x14ac:dyDescent="0.2">
      <c r="A8544" t="s">
        <v>6490</v>
      </c>
      <c r="B8544">
        <v>7</v>
      </c>
      <c r="C8544" t="s">
        <v>33492</v>
      </c>
      <c r="D8544">
        <v>35330370</v>
      </c>
    </row>
    <row r="8545" spans="1:4" x14ac:dyDescent="0.2">
      <c r="A8545" t="s">
        <v>6490</v>
      </c>
      <c r="B8545">
        <v>8</v>
      </c>
      <c r="C8545" t="s">
        <v>33493</v>
      </c>
      <c r="D8545">
        <v>35330374</v>
      </c>
    </row>
    <row r="8546" spans="1:4" x14ac:dyDescent="0.2">
      <c r="A8546" t="s">
        <v>6490</v>
      </c>
      <c r="B8546">
        <v>9</v>
      </c>
      <c r="C8546" t="s">
        <v>33494</v>
      </c>
      <c r="D8546">
        <v>35330492</v>
      </c>
    </row>
    <row r="8547" spans="1:4" x14ac:dyDescent="0.2">
      <c r="A8547" t="s">
        <v>6490</v>
      </c>
      <c r="B8547">
        <v>10</v>
      </c>
      <c r="C8547" t="s">
        <v>33495</v>
      </c>
      <c r="D8547">
        <v>35330664</v>
      </c>
    </row>
    <row r="8548" spans="1:4" x14ac:dyDescent="0.2">
      <c r="A8548" t="s">
        <v>6490</v>
      </c>
      <c r="B8548">
        <v>11</v>
      </c>
      <c r="C8548" t="s">
        <v>33496</v>
      </c>
      <c r="D8548">
        <v>35330702</v>
      </c>
    </row>
    <row r="8549" spans="1:4" x14ac:dyDescent="0.2">
      <c r="A8549" t="s">
        <v>6490</v>
      </c>
      <c r="B8549">
        <v>12</v>
      </c>
      <c r="C8549" t="s">
        <v>33497</v>
      </c>
      <c r="D8549">
        <v>44601099</v>
      </c>
    </row>
    <row r="8550" spans="1:4" x14ac:dyDescent="0.2">
      <c r="A8550" t="s">
        <v>2578</v>
      </c>
      <c r="B8550">
        <v>1</v>
      </c>
      <c r="C8550" t="s">
        <v>33498</v>
      </c>
      <c r="D8550">
        <v>21100655</v>
      </c>
    </row>
    <row r="8551" spans="1:4" x14ac:dyDescent="0.2">
      <c r="A8551" t="s">
        <v>2578</v>
      </c>
      <c r="B8551">
        <v>2</v>
      </c>
      <c r="C8551" t="s">
        <v>33499</v>
      </c>
      <c r="D8551">
        <v>21100678</v>
      </c>
    </row>
    <row r="8552" spans="1:4" x14ac:dyDescent="0.2">
      <c r="A8552" t="s">
        <v>2578</v>
      </c>
      <c r="B8552">
        <v>3</v>
      </c>
      <c r="C8552" t="s">
        <v>33500</v>
      </c>
      <c r="D8552">
        <v>37220622</v>
      </c>
    </row>
    <row r="8553" spans="1:4" x14ac:dyDescent="0.2">
      <c r="A8553" t="s">
        <v>2578</v>
      </c>
      <c r="B8553">
        <v>4</v>
      </c>
      <c r="C8553" t="s">
        <v>33501</v>
      </c>
      <c r="D8553">
        <v>38160640</v>
      </c>
    </row>
    <row r="8554" spans="1:4" x14ac:dyDescent="0.2">
      <c r="A8554" t="s">
        <v>1398</v>
      </c>
      <c r="B8554">
        <v>1</v>
      </c>
      <c r="C8554" t="s">
        <v>33502</v>
      </c>
      <c r="D8554">
        <v>37240001</v>
      </c>
    </row>
    <row r="8555" spans="1:4" x14ac:dyDescent="0.2">
      <c r="A8555" t="s">
        <v>1398</v>
      </c>
      <c r="B8555">
        <v>2</v>
      </c>
      <c r="C8555" t="s">
        <v>33503</v>
      </c>
      <c r="D8555">
        <v>37240055</v>
      </c>
    </row>
    <row r="8556" spans="1:4" x14ac:dyDescent="0.2">
      <c r="A8556" t="s">
        <v>4280</v>
      </c>
      <c r="B8556">
        <v>1</v>
      </c>
      <c r="C8556" t="s">
        <v>33504</v>
      </c>
      <c r="D8556">
        <v>37620001</v>
      </c>
    </row>
    <row r="8557" spans="1:4" x14ac:dyDescent="0.2">
      <c r="A8557" t="s">
        <v>5641</v>
      </c>
      <c r="B8557">
        <v>1</v>
      </c>
      <c r="C8557" t="s">
        <v>33505</v>
      </c>
      <c r="D8557">
        <v>35310004</v>
      </c>
    </row>
    <row r="8558" spans="1:4" x14ac:dyDescent="0.2">
      <c r="A8558" t="s">
        <v>5641</v>
      </c>
      <c r="B8558">
        <v>2</v>
      </c>
      <c r="C8558" t="s">
        <v>33506</v>
      </c>
      <c r="D8558">
        <v>35310017</v>
      </c>
    </row>
    <row r="8559" spans="1:4" x14ac:dyDescent="0.2">
      <c r="A8559" t="s">
        <v>5641</v>
      </c>
      <c r="B8559">
        <v>3</v>
      </c>
      <c r="C8559" t="s">
        <v>33507</v>
      </c>
      <c r="D8559">
        <v>35320001</v>
      </c>
    </row>
    <row r="8560" spans="1:4" x14ac:dyDescent="0.2">
      <c r="A8560" t="s">
        <v>5641</v>
      </c>
      <c r="B8560">
        <v>4</v>
      </c>
      <c r="C8560" t="s">
        <v>33508</v>
      </c>
      <c r="D8560">
        <v>35320002</v>
      </c>
    </row>
    <row r="8561" spans="1:4" x14ac:dyDescent="0.2">
      <c r="A8561" t="s">
        <v>5641</v>
      </c>
      <c r="B8561">
        <v>5</v>
      </c>
      <c r="C8561" t="s">
        <v>33509</v>
      </c>
      <c r="D8561">
        <v>37450111</v>
      </c>
    </row>
    <row r="8562" spans="1:4" x14ac:dyDescent="0.2">
      <c r="A8562" t="s">
        <v>5641</v>
      </c>
      <c r="B8562">
        <v>6</v>
      </c>
      <c r="C8562" t="s">
        <v>33510</v>
      </c>
      <c r="D8562">
        <v>37450659</v>
      </c>
    </row>
    <row r="8563" spans="1:4" x14ac:dyDescent="0.2">
      <c r="A8563" t="s">
        <v>10929</v>
      </c>
      <c r="B8563">
        <v>1</v>
      </c>
      <c r="C8563" t="s">
        <v>33511</v>
      </c>
      <c r="D8563">
        <v>13231400</v>
      </c>
    </row>
    <row r="8564" spans="1:4" x14ac:dyDescent="0.2">
      <c r="A8564" t="s">
        <v>10929</v>
      </c>
      <c r="B8564">
        <v>2</v>
      </c>
      <c r="C8564" t="s">
        <v>33512</v>
      </c>
      <c r="D8564">
        <v>35321469</v>
      </c>
    </row>
    <row r="8565" spans="1:4" x14ac:dyDescent="0.2">
      <c r="A8565" t="s">
        <v>10929</v>
      </c>
      <c r="B8565">
        <v>3</v>
      </c>
      <c r="C8565" t="s">
        <v>33513</v>
      </c>
      <c r="D8565">
        <v>35321866</v>
      </c>
    </row>
    <row r="8566" spans="1:4" x14ac:dyDescent="0.2">
      <c r="A8566" t="s">
        <v>11435</v>
      </c>
      <c r="B8566">
        <v>1</v>
      </c>
      <c r="C8566" t="s">
        <v>33514</v>
      </c>
      <c r="D8566">
        <v>31100995</v>
      </c>
    </row>
    <row r="8567" spans="1:4" x14ac:dyDescent="0.2">
      <c r="A8567" t="s">
        <v>11435</v>
      </c>
      <c r="B8567">
        <v>2</v>
      </c>
      <c r="C8567" t="s">
        <v>33515</v>
      </c>
      <c r="D8567">
        <v>32211888</v>
      </c>
    </row>
    <row r="8568" spans="1:4" x14ac:dyDescent="0.2">
      <c r="A8568" t="s">
        <v>2071</v>
      </c>
      <c r="B8568">
        <v>1</v>
      </c>
      <c r="C8568" t="s">
        <v>33516</v>
      </c>
      <c r="D8568">
        <v>32220002</v>
      </c>
    </row>
    <row r="8569" spans="1:4" x14ac:dyDescent="0.2">
      <c r="A8569" t="s">
        <v>11642</v>
      </c>
      <c r="B8569">
        <v>1</v>
      </c>
      <c r="C8569" t="s">
        <v>33517</v>
      </c>
      <c r="D8569">
        <v>37510005</v>
      </c>
    </row>
    <row r="8570" spans="1:4" x14ac:dyDescent="0.2">
      <c r="A8570" t="s">
        <v>11642</v>
      </c>
      <c r="B8570">
        <v>2</v>
      </c>
      <c r="C8570" t="s">
        <v>33518</v>
      </c>
      <c r="D8570">
        <v>37520044</v>
      </c>
    </row>
    <row r="8571" spans="1:4" x14ac:dyDescent="0.2">
      <c r="A8571" t="s">
        <v>5809</v>
      </c>
      <c r="B8571">
        <v>1</v>
      </c>
      <c r="C8571" t="s">
        <v>33519</v>
      </c>
      <c r="D8571">
        <v>13230637</v>
      </c>
    </row>
    <row r="8572" spans="1:4" x14ac:dyDescent="0.2">
      <c r="A8572" t="s">
        <v>5809</v>
      </c>
      <c r="B8572">
        <v>2</v>
      </c>
      <c r="C8572" t="s">
        <v>33520</v>
      </c>
      <c r="D8572">
        <v>35321223</v>
      </c>
    </row>
    <row r="8573" spans="1:4" x14ac:dyDescent="0.2">
      <c r="A8573" t="s">
        <v>5809</v>
      </c>
      <c r="B8573">
        <v>3</v>
      </c>
      <c r="C8573" t="s">
        <v>33521</v>
      </c>
      <c r="D8573">
        <v>35321366</v>
      </c>
    </row>
    <row r="8574" spans="1:4" x14ac:dyDescent="0.2">
      <c r="A8574" t="s">
        <v>11129</v>
      </c>
      <c r="B8574">
        <v>1</v>
      </c>
      <c r="C8574" t="s">
        <v>33522</v>
      </c>
      <c r="D8574">
        <v>13230412</v>
      </c>
    </row>
    <row r="8575" spans="1:4" x14ac:dyDescent="0.2">
      <c r="A8575" t="s">
        <v>11129</v>
      </c>
      <c r="B8575">
        <v>2</v>
      </c>
      <c r="C8575" t="s">
        <v>33523</v>
      </c>
      <c r="D8575">
        <v>13230453</v>
      </c>
    </row>
    <row r="8576" spans="1:4" x14ac:dyDescent="0.2">
      <c r="A8576" t="s">
        <v>11129</v>
      </c>
      <c r="B8576">
        <v>3</v>
      </c>
      <c r="C8576" t="s">
        <v>33524</v>
      </c>
      <c r="D8576">
        <v>13230487</v>
      </c>
    </row>
    <row r="8577" spans="1:4" x14ac:dyDescent="0.2">
      <c r="A8577" t="s">
        <v>10339</v>
      </c>
      <c r="B8577">
        <v>1</v>
      </c>
      <c r="C8577" t="s">
        <v>33525</v>
      </c>
      <c r="D8577">
        <v>36110003</v>
      </c>
    </row>
    <row r="8578" spans="1:4" x14ac:dyDescent="0.2">
      <c r="A8578" t="s">
        <v>10339</v>
      </c>
      <c r="B8578">
        <v>2</v>
      </c>
      <c r="C8578" t="s">
        <v>33526</v>
      </c>
      <c r="D8578">
        <v>36120744</v>
      </c>
    </row>
    <row r="8579" spans="1:4" x14ac:dyDescent="0.2">
      <c r="A8579" t="s">
        <v>2270</v>
      </c>
      <c r="B8579">
        <v>1</v>
      </c>
      <c r="C8579" t="s">
        <v>33527</v>
      </c>
      <c r="D8579">
        <v>37130377</v>
      </c>
    </row>
    <row r="8580" spans="1:4" x14ac:dyDescent="0.2">
      <c r="A8580" t="s">
        <v>2270</v>
      </c>
      <c r="B8580">
        <v>2</v>
      </c>
      <c r="C8580" t="s">
        <v>33528</v>
      </c>
      <c r="D8580">
        <v>37130743</v>
      </c>
    </row>
    <row r="8581" spans="1:4" x14ac:dyDescent="0.2">
      <c r="A8581" t="s">
        <v>2270</v>
      </c>
      <c r="B8581">
        <v>3</v>
      </c>
      <c r="C8581" t="s">
        <v>33529</v>
      </c>
      <c r="D8581">
        <v>37210002</v>
      </c>
    </row>
    <row r="8582" spans="1:4" x14ac:dyDescent="0.2">
      <c r="A8582" t="s">
        <v>6827</v>
      </c>
      <c r="B8582">
        <v>1</v>
      </c>
      <c r="C8582" t="s">
        <v>33530</v>
      </c>
      <c r="D8582">
        <v>37130003</v>
      </c>
    </row>
    <row r="8583" spans="1:4" x14ac:dyDescent="0.2">
      <c r="A8583" t="s">
        <v>6827</v>
      </c>
      <c r="B8583">
        <v>2</v>
      </c>
      <c r="C8583" t="s">
        <v>33531</v>
      </c>
      <c r="D8583">
        <v>37130414</v>
      </c>
    </row>
    <row r="8584" spans="1:4" x14ac:dyDescent="0.2">
      <c r="A8584" t="s">
        <v>6827</v>
      </c>
      <c r="B8584">
        <v>3</v>
      </c>
      <c r="C8584" t="s">
        <v>33532</v>
      </c>
      <c r="D8584">
        <v>37130776</v>
      </c>
    </row>
    <row r="8585" spans="1:4" x14ac:dyDescent="0.2">
      <c r="A8585" t="s">
        <v>8338</v>
      </c>
      <c r="B8585">
        <v>1</v>
      </c>
      <c r="C8585" t="s">
        <v>33533</v>
      </c>
      <c r="D8585">
        <v>13230664</v>
      </c>
    </row>
    <row r="8586" spans="1:4" x14ac:dyDescent="0.2">
      <c r="A8586" t="s">
        <v>8338</v>
      </c>
      <c r="B8586">
        <v>2</v>
      </c>
      <c r="C8586" t="s">
        <v>33534</v>
      </c>
      <c r="D8586">
        <v>13231400</v>
      </c>
    </row>
    <row r="8587" spans="1:4" x14ac:dyDescent="0.2">
      <c r="A8587" t="s">
        <v>8338</v>
      </c>
      <c r="B8587">
        <v>3</v>
      </c>
      <c r="C8587" t="s">
        <v>33535</v>
      </c>
      <c r="D8587">
        <v>35321223</v>
      </c>
    </row>
    <row r="8588" spans="1:4" x14ac:dyDescent="0.2">
      <c r="A8588" t="s">
        <v>8338</v>
      </c>
      <c r="B8588">
        <v>4</v>
      </c>
      <c r="C8588" t="s">
        <v>33536</v>
      </c>
      <c r="D8588">
        <v>35321244</v>
      </c>
    </row>
    <row r="8589" spans="1:4" x14ac:dyDescent="0.2">
      <c r="A8589" t="s">
        <v>8338</v>
      </c>
      <c r="B8589">
        <v>5</v>
      </c>
      <c r="C8589" t="s">
        <v>33537</v>
      </c>
      <c r="D8589">
        <v>35321366</v>
      </c>
    </row>
    <row r="8590" spans="1:4" x14ac:dyDescent="0.2">
      <c r="A8590" t="s">
        <v>8338</v>
      </c>
      <c r="B8590">
        <v>6</v>
      </c>
      <c r="C8590" t="s">
        <v>33538</v>
      </c>
      <c r="D8590">
        <v>35321467</v>
      </c>
    </row>
    <row r="8591" spans="1:4" x14ac:dyDescent="0.2">
      <c r="A8591" t="s">
        <v>8338</v>
      </c>
      <c r="B8591">
        <v>7</v>
      </c>
      <c r="C8591" t="s">
        <v>33539</v>
      </c>
      <c r="D8591">
        <v>35321469</v>
      </c>
    </row>
    <row r="8592" spans="1:4" x14ac:dyDescent="0.2">
      <c r="A8592" t="s">
        <v>8338</v>
      </c>
      <c r="B8592">
        <v>8</v>
      </c>
      <c r="C8592" t="s">
        <v>33540</v>
      </c>
      <c r="D8592">
        <v>35321472</v>
      </c>
    </row>
    <row r="8593" spans="1:4" x14ac:dyDescent="0.2">
      <c r="A8593" t="s">
        <v>5955</v>
      </c>
      <c r="B8593">
        <v>1</v>
      </c>
      <c r="C8593" t="s">
        <v>33541</v>
      </c>
      <c r="D8593">
        <v>62250021</v>
      </c>
    </row>
    <row r="8594" spans="1:4" x14ac:dyDescent="0.2">
      <c r="A8594" t="s">
        <v>5955</v>
      </c>
      <c r="B8594">
        <v>2</v>
      </c>
      <c r="C8594" t="s">
        <v>33542</v>
      </c>
      <c r="D8594">
        <v>62250066</v>
      </c>
    </row>
    <row r="8595" spans="1:4" x14ac:dyDescent="0.2">
      <c r="A8595" t="s">
        <v>5955</v>
      </c>
      <c r="B8595">
        <v>3</v>
      </c>
      <c r="C8595" t="s">
        <v>33543</v>
      </c>
      <c r="D8595">
        <v>93300847</v>
      </c>
    </row>
    <row r="8596" spans="1:4" x14ac:dyDescent="0.2">
      <c r="A8596" t="s">
        <v>2093</v>
      </c>
      <c r="B8596">
        <v>1</v>
      </c>
      <c r="C8596" t="s">
        <v>33544</v>
      </c>
      <c r="D8596">
        <v>61300004</v>
      </c>
    </row>
    <row r="8597" spans="1:4" x14ac:dyDescent="0.2">
      <c r="A8597" t="s">
        <v>2093</v>
      </c>
      <c r="B8597">
        <v>2</v>
      </c>
      <c r="C8597" t="s">
        <v>33545</v>
      </c>
      <c r="D8597">
        <v>61300469</v>
      </c>
    </row>
    <row r="8598" spans="1:4" x14ac:dyDescent="0.2">
      <c r="A8598" t="s">
        <v>2093</v>
      </c>
      <c r="B8598">
        <v>3</v>
      </c>
      <c r="C8598" t="s">
        <v>33546</v>
      </c>
      <c r="D8598">
        <v>62110002</v>
      </c>
    </row>
    <row r="8599" spans="1:4" x14ac:dyDescent="0.2">
      <c r="A8599" t="s">
        <v>2093</v>
      </c>
      <c r="B8599">
        <v>4</v>
      </c>
      <c r="C8599" t="s">
        <v>33547</v>
      </c>
      <c r="D8599">
        <v>62120001</v>
      </c>
    </row>
    <row r="8600" spans="1:4" x14ac:dyDescent="0.2">
      <c r="A8600" t="s">
        <v>2093</v>
      </c>
      <c r="B8600">
        <v>5</v>
      </c>
      <c r="C8600" t="s">
        <v>33548</v>
      </c>
      <c r="D8600">
        <v>62210033</v>
      </c>
    </row>
    <row r="8601" spans="1:4" x14ac:dyDescent="0.2">
      <c r="A8601" t="s">
        <v>2093</v>
      </c>
      <c r="B8601">
        <v>6</v>
      </c>
      <c r="C8601" t="s">
        <v>33549</v>
      </c>
      <c r="D8601">
        <v>62210546</v>
      </c>
    </row>
    <row r="8602" spans="1:4" x14ac:dyDescent="0.2">
      <c r="A8602" t="s">
        <v>2093</v>
      </c>
      <c r="B8602">
        <v>7</v>
      </c>
      <c r="C8602" t="s">
        <v>33550</v>
      </c>
      <c r="D8602">
        <v>62230627</v>
      </c>
    </row>
    <row r="8603" spans="1:4" x14ac:dyDescent="0.2">
      <c r="A8603" t="s">
        <v>2093</v>
      </c>
      <c r="B8603">
        <v>8</v>
      </c>
      <c r="C8603" t="s">
        <v>33551</v>
      </c>
      <c r="D8603">
        <v>62230668</v>
      </c>
    </row>
    <row r="8604" spans="1:4" x14ac:dyDescent="0.2">
      <c r="A8604" t="s">
        <v>11372</v>
      </c>
      <c r="B8604">
        <v>1</v>
      </c>
      <c r="C8604" t="s">
        <v>33552</v>
      </c>
      <c r="D8604">
        <v>32240800</v>
      </c>
    </row>
    <row r="8605" spans="1:4" x14ac:dyDescent="0.2">
      <c r="A8605" t="s">
        <v>11372</v>
      </c>
      <c r="B8605">
        <v>2</v>
      </c>
      <c r="C8605" t="s">
        <v>33553</v>
      </c>
      <c r="D8605">
        <v>62230002</v>
      </c>
    </row>
    <row r="8606" spans="1:4" x14ac:dyDescent="0.2">
      <c r="A8606" t="s">
        <v>11372</v>
      </c>
      <c r="B8606">
        <v>3</v>
      </c>
      <c r="C8606" t="s">
        <v>33554</v>
      </c>
      <c r="D8606">
        <v>62230020</v>
      </c>
    </row>
    <row r="8607" spans="1:4" x14ac:dyDescent="0.2">
      <c r="A8607" t="s">
        <v>1461</v>
      </c>
      <c r="B8607">
        <v>1</v>
      </c>
      <c r="C8607" t="s">
        <v>33555</v>
      </c>
      <c r="D8607">
        <v>34100005</v>
      </c>
    </row>
    <row r="8608" spans="1:4" x14ac:dyDescent="0.2">
      <c r="A8608" t="s">
        <v>1461</v>
      </c>
      <c r="B8608">
        <v>2</v>
      </c>
      <c r="C8608" t="s">
        <v>33556</v>
      </c>
      <c r="D8608">
        <v>34100010</v>
      </c>
    </row>
    <row r="8609" spans="1:4" x14ac:dyDescent="0.2">
      <c r="A8609" t="s">
        <v>1461</v>
      </c>
      <c r="B8609">
        <v>3</v>
      </c>
      <c r="C8609" t="s">
        <v>33557</v>
      </c>
      <c r="D8609">
        <v>45100002</v>
      </c>
    </row>
    <row r="8610" spans="1:4" x14ac:dyDescent="0.2">
      <c r="A8610" t="s">
        <v>6844</v>
      </c>
      <c r="B8610">
        <v>1</v>
      </c>
      <c r="C8610" t="s">
        <v>33558</v>
      </c>
      <c r="D8610">
        <v>62230002</v>
      </c>
    </row>
    <row r="8611" spans="1:4" x14ac:dyDescent="0.2">
      <c r="A8611" t="s">
        <v>5824</v>
      </c>
      <c r="B8611">
        <v>1</v>
      </c>
      <c r="C8611" t="s">
        <v>33559</v>
      </c>
      <c r="D8611">
        <v>32220111</v>
      </c>
    </row>
    <row r="8612" spans="1:4" x14ac:dyDescent="0.2">
      <c r="A8612" t="s">
        <v>5824</v>
      </c>
      <c r="B8612">
        <v>2</v>
      </c>
      <c r="C8612" t="s">
        <v>33560</v>
      </c>
      <c r="D8612">
        <v>32220234</v>
      </c>
    </row>
    <row r="8613" spans="1:4" x14ac:dyDescent="0.2">
      <c r="A8613" t="s">
        <v>5824</v>
      </c>
      <c r="B8613">
        <v>3</v>
      </c>
      <c r="C8613" t="s">
        <v>33561</v>
      </c>
      <c r="D8613">
        <v>32220666</v>
      </c>
    </row>
    <row r="8614" spans="1:4" x14ac:dyDescent="0.2">
      <c r="A8614" t="s">
        <v>5824</v>
      </c>
      <c r="B8614">
        <v>4</v>
      </c>
      <c r="C8614" t="s">
        <v>33562</v>
      </c>
      <c r="D8614">
        <v>32230439</v>
      </c>
    </row>
    <row r="8615" spans="1:4" x14ac:dyDescent="0.2">
      <c r="A8615" t="s">
        <v>5824</v>
      </c>
      <c r="B8615">
        <v>5</v>
      </c>
      <c r="C8615" t="s">
        <v>33563</v>
      </c>
      <c r="D8615">
        <v>72201261</v>
      </c>
    </row>
    <row r="8616" spans="1:4" x14ac:dyDescent="0.2">
      <c r="A8616" t="s">
        <v>5824</v>
      </c>
      <c r="B8616">
        <v>6</v>
      </c>
      <c r="C8616" t="s">
        <v>33564</v>
      </c>
      <c r="D8616">
        <v>72300411</v>
      </c>
    </row>
    <row r="8617" spans="1:4" x14ac:dyDescent="0.2">
      <c r="A8617" t="s">
        <v>5824</v>
      </c>
      <c r="B8617">
        <v>7</v>
      </c>
      <c r="C8617" t="s">
        <v>33565</v>
      </c>
      <c r="D8617">
        <v>72300422</v>
      </c>
    </row>
    <row r="8618" spans="1:4" x14ac:dyDescent="0.2">
      <c r="A8618" t="s">
        <v>5824</v>
      </c>
      <c r="B8618">
        <v>8</v>
      </c>
      <c r="C8618" t="s">
        <v>33566</v>
      </c>
      <c r="D8618">
        <v>72300455</v>
      </c>
    </row>
    <row r="8619" spans="1:4" x14ac:dyDescent="0.2">
      <c r="A8619" t="s">
        <v>11207</v>
      </c>
      <c r="B8619">
        <v>1</v>
      </c>
      <c r="C8619" t="s">
        <v>33567</v>
      </c>
      <c r="D8619">
        <v>35321514</v>
      </c>
    </row>
    <row r="8620" spans="1:4" x14ac:dyDescent="0.2">
      <c r="A8620" t="s">
        <v>4821</v>
      </c>
      <c r="B8620">
        <v>1</v>
      </c>
      <c r="C8620" t="s">
        <v>33568</v>
      </c>
      <c r="D8620">
        <v>42320718</v>
      </c>
    </row>
    <row r="8621" spans="1:4" x14ac:dyDescent="0.2">
      <c r="A8621" t="s">
        <v>4821</v>
      </c>
      <c r="B8621">
        <v>2</v>
      </c>
      <c r="C8621" t="s">
        <v>33569</v>
      </c>
      <c r="D8621">
        <v>42320799</v>
      </c>
    </row>
    <row r="8622" spans="1:4" x14ac:dyDescent="0.2">
      <c r="A8622" t="s">
        <v>7278</v>
      </c>
      <c r="B8622">
        <v>1</v>
      </c>
      <c r="C8622" t="s">
        <v>33570</v>
      </c>
      <c r="D8622">
        <v>73200784</v>
      </c>
    </row>
    <row r="8623" spans="1:4" x14ac:dyDescent="0.2">
      <c r="A8623" t="s">
        <v>7278</v>
      </c>
      <c r="B8623">
        <v>2</v>
      </c>
      <c r="C8623" t="s">
        <v>33571</v>
      </c>
      <c r="D8623">
        <v>73200794</v>
      </c>
    </row>
    <row r="8624" spans="1:4" x14ac:dyDescent="0.2">
      <c r="A8624" t="s">
        <v>9250</v>
      </c>
      <c r="B8624">
        <v>1</v>
      </c>
      <c r="C8624" t="s">
        <v>33572</v>
      </c>
      <c r="D8624">
        <v>62230729</v>
      </c>
    </row>
    <row r="8625" spans="1:4" x14ac:dyDescent="0.2">
      <c r="A8625" t="s">
        <v>9250</v>
      </c>
      <c r="B8625">
        <v>2</v>
      </c>
      <c r="C8625" t="s">
        <v>33573</v>
      </c>
      <c r="D8625">
        <v>62231074</v>
      </c>
    </row>
    <row r="8626" spans="1:4" x14ac:dyDescent="0.2">
      <c r="A8626" t="s">
        <v>7081</v>
      </c>
      <c r="B8626">
        <v>1</v>
      </c>
      <c r="C8626" t="s">
        <v>33574</v>
      </c>
      <c r="D8626">
        <v>32160002</v>
      </c>
    </row>
    <row r="8627" spans="1:4" x14ac:dyDescent="0.2">
      <c r="A8627" t="s">
        <v>7081</v>
      </c>
      <c r="B8627">
        <v>2</v>
      </c>
      <c r="C8627" t="s">
        <v>33575</v>
      </c>
      <c r="D8627">
        <v>32160051</v>
      </c>
    </row>
    <row r="8628" spans="1:4" x14ac:dyDescent="0.2">
      <c r="A8628" t="s">
        <v>7081</v>
      </c>
      <c r="B8628">
        <v>3</v>
      </c>
      <c r="C8628" t="s">
        <v>33576</v>
      </c>
      <c r="D8628">
        <v>32180003</v>
      </c>
    </row>
    <row r="8629" spans="1:4" x14ac:dyDescent="0.2">
      <c r="A8629" t="s">
        <v>7081</v>
      </c>
      <c r="B8629">
        <v>4</v>
      </c>
      <c r="C8629" t="s">
        <v>33577</v>
      </c>
      <c r="D8629">
        <v>33100052</v>
      </c>
    </row>
    <row r="8630" spans="1:4" x14ac:dyDescent="0.2">
      <c r="A8630" t="s">
        <v>7081</v>
      </c>
      <c r="B8630">
        <v>5</v>
      </c>
      <c r="C8630" t="s">
        <v>33578</v>
      </c>
      <c r="D8630">
        <v>33100452</v>
      </c>
    </row>
    <row r="8631" spans="1:4" x14ac:dyDescent="0.2">
      <c r="A8631" t="s">
        <v>7081</v>
      </c>
      <c r="B8631">
        <v>6</v>
      </c>
      <c r="C8631" t="s">
        <v>33579</v>
      </c>
      <c r="D8631">
        <v>41100002</v>
      </c>
    </row>
    <row r="8632" spans="1:4" x14ac:dyDescent="0.2">
      <c r="A8632" t="s">
        <v>7081</v>
      </c>
      <c r="B8632">
        <v>7</v>
      </c>
      <c r="C8632" t="s">
        <v>33580</v>
      </c>
      <c r="D8632">
        <v>41100023</v>
      </c>
    </row>
    <row r="8633" spans="1:4" x14ac:dyDescent="0.2">
      <c r="A8633" t="s">
        <v>7081</v>
      </c>
      <c r="B8633">
        <v>8</v>
      </c>
      <c r="C8633" t="s">
        <v>33581</v>
      </c>
      <c r="D8633">
        <v>41100523</v>
      </c>
    </row>
    <row r="8634" spans="1:4" x14ac:dyDescent="0.2">
      <c r="A8634" t="s">
        <v>2532</v>
      </c>
      <c r="B8634">
        <v>1</v>
      </c>
      <c r="C8634" t="s">
        <v>33582</v>
      </c>
      <c r="D8634">
        <v>92200002</v>
      </c>
    </row>
    <row r="8635" spans="1:4" x14ac:dyDescent="0.2">
      <c r="A8635" t="s">
        <v>2532</v>
      </c>
      <c r="B8635">
        <v>2</v>
      </c>
      <c r="C8635" t="s">
        <v>33583</v>
      </c>
      <c r="D8635">
        <v>92200017</v>
      </c>
    </row>
    <row r="8636" spans="1:4" x14ac:dyDescent="0.2">
      <c r="A8636" t="s">
        <v>2532</v>
      </c>
      <c r="B8636">
        <v>3</v>
      </c>
      <c r="C8636" t="s">
        <v>33584</v>
      </c>
      <c r="D8636">
        <v>93210001</v>
      </c>
    </row>
    <row r="8637" spans="1:4" x14ac:dyDescent="0.2">
      <c r="A8637" t="s">
        <v>3209</v>
      </c>
      <c r="B8637">
        <v>1</v>
      </c>
      <c r="C8637" t="s">
        <v>33585</v>
      </c>
      <c r="D8637">
        <v>32400017</v>
      </c>
    </row>
    <row r="8638" spans="1:4" x14ac:dyDescent="0.2">
      <c r="A8638" t="s">
        <v>2048</v>
      </c>
      <c r="B8638">
        <v>1</v>
      </c>
      <c r="C8638" t="s">
        <v>33586</v>
      </c>
      <c r="D8638">
        <v>21100608</v>
      </c>
    </row>
    <row r="8639" spans="1:4" x14ac:dyDescent="0.2">
      <c r="A8639" t="s">
        <v>2048</v>
      </c>
      <c r="B8639">
        <v>2</v>
      </c>
      <c r="C8639" t="s">
        <v>33587</v>
      </c>
      <c r="D8639">
        <v>21100619</v>
      </c>
    </row>
    <row r="8640" spans="1:4" x14ac:dyDescent="0.2">
      <c r="A8640" t="s">
        <v>2048</v>
      </c>
      <c r="B8640">
        <v>3</v>
      </c>
      <c r="C8640" t="s">
        <v>33588</v>
      </c>
      <c r="D8640">
        <v>21100655</v>
      </c>
    </row>
    <row r="8641" spans="1:4" x14ac:dyDescent="0.2">
      <c r="A8641" t="s">
        <v>2048</v>
      </c>
      <c r="B8641">
        <v>4</v>
      </c>
      <c r="C8641" t="s">
        <v>33589</v>
      </c>
      <c r="D8641">
        <v>21100688</v>
      </c>
    </row>
    <row r="8642" spans="1:4" x14ac:dyDescent="0.2">
      <c r="A8642" t="s">
        <v>2048</v>
      </c>
      <c r="B8642">
        <v>5</v>
      </c>
      <c r="C8642" t="s">
        <v>33590</v>
      </c>
      <c r="D8642">
        <v>22130644</v>
      </c>
    </row>
    <row r="8643" spans="1:4" x14ac:dyDescent="0.2">
      <c r="A8643" t="s">
        <v>10315</v>
      </c>
      <c r="B8643">
        <v>1</v>
      </c>
      <c r="C8643" t="s">
        <v>33591</v>
      </c>
      <c r="D8643">
        <v>13210023</v>
      </c>
    </row>
    <row r="8644" spans="1:4" x14ac:dyDescent="0.2">
      <c r="A8644" t="s">
        <v>10315</v>
      </c>
      <c r="B8644">
        <v>2</v>
      </c>
      <c r="C8644" t="s">
        <v>33592</v>
      </c>
      <c r="D8644">
        <v>37540004</v>
      </c>
    </row>
    <row r="8645" spans="1:4" x14ac:dyDescent="0.2">
      <c r="A8645" t="s">
        <v>10315</v>
      </c>
      <c r="B8645">
        <v>3</v>
      </c>
      <c r="C8645" t="s">
        <v>33593</v>
      </c>
      <c r="D8645">
        <v>37540022</v>
      </c>
    </row>
    <row r="8646" spans="1:4" x14ac:dyDescent="0.2">
      <c r="A8646" t="s">
        <v>10315</v>
      </c>
      <c r="B8646">
        <v>4</v>
      </c>
      <c r="C8646" t="s">
        <v>33594</v>
      </c>
      <c r="D8646">
        <v>37540026</v>
      </c>
    </row>
    <row r="8647" spans="1:4" x14ac:dyDescent="0.2">
      <c r="A8647" t="s">
        <v>916</v>
      </c>
      <c r="B8647">
        <v>1</v>
      </c>
      <c r="C8647" t="s">
        <v>33595</v>
      </c>
      <c r="D8647">
        <v>12430735</v>
      </c>
    </row>
    <row r="8648" spans="1:4" x14ac:dyDescent="0.2">
      <c r="A8648" t="s">
        <v>916</v>
      </c>
      <c r="B8648">
        <v>2</v>
      </c>
      <c r="C8648" t="s">
        <v>33596</v>
      </c>
      <c r="D8648">
        <v>12430767</v>
      </c>
    </row>
    <row r="8649" spans="1:4" x14ac:dyDescent="0.2">
      <c r="A8649" t="s">
        <v>916</v>
      </c>
      <c r="B8649">
        <v>3</v>
      </c>
      <c r="C8649" t="s">
        <v>33597</v>
      </c>
      <c r="D8649">
        <v>37470611</v>
      </c>
    </row>
    <row r="8650" spans="1:4" x14ac:dyDescent="0.2">
      <c r="A8650" t="s">
        <v>916</v>
      </c>
      <c r="B8650">
        <v>4</v>
      </c>
      <c r="C8650" t="s">
        <v>33598</v>
      </c>
      <c r="D8650">
        <v>37470623</v>
      </c>
    </row>
    <row r="8651" spans="1:4" x14ac:dyDescent="0.2">
      <c r="A8651" t="s">
        <v>2785</v>
      </c>
      <c r="B8651">
        <v>1</v>
      </c>
      <c r="C8651" t="s">
        <v>33599</v>
      </c>
      <c r="D8651">
        <v>35321448</v>
      </c>
    </row>
    <row r="8652" spans="1:4" x14ac:dyDescent="0.2">
      <c r="A8652" t="s">
        <v>2785</v>
      </c>
      <c r="B8652">
        <v>2</v>
      </c>
      <c r="C8652" t="s">
        <v>33600</v>
      </c>
      <c r="D8652">
        <v>35321464</v>
      </c>
    </row>
    <row r="8653" spans="1:4" x14ac:dyDescent="0.2">
      <c r="A8653" t="s">
        <v>2785</v>
      </c>
      <c r="B8653">
        <v>3</v>
      </c>
      <c r="C8653" t="s">
        <v>33601</v>
      </c>
      <c r="D8653">
        <v>35321496</v>
      </c>
    </row>
    <row r="8654" spans="1:4" x14ac:dyDescent="0.2">
      <c r="A8654" t="s">
        <v>2785</v>
      </c>
      <c r="B8654">
        <v>4</v>
      </c>
      <c r="C8654" t="s">
        <v>33602</v>
      </c>
      <c r="D8654">
        <v>35321514</v>
      </c>
    </row>
    <row r="8655" spans="1:4" x14ac:dyDescent="0.2">
      <c r="A8655" t="s">
        <v>2785</v>
      </c>
      <c r="B8655">
        <v>5</v>
      </c>
      <c r="C8655" t="s">
        <v>33603</v>
      </c>
      <c r="D8655">
        <v>35321516</v>
      </c>
    </row>
    <row r="8656" spans="1:4" x14ac:dyDescent="0.2">
      <c r="A8656" t="s">
        <v>2785</v>
      </c>
      <c r="B8656">
        <v>6</v>
      </c>
      <c r="C8656" t="s">
        <v>33604</v>
      </c>
      <c r="D8656">
        <v>35321519</v>
      </c>
    </row>
    <row r="8657" spans="1:4" x14ac:dyDescent="0.2">
      <c r="A8657" t="s">
        <v>2785</v>
      </c>
      <c r="B8657">
        <v>7</v>
      </c>
      <c r="C8657" t="s">
        <v>33605</v>
      </c>
      <c r="D8657">
        <v>35327456</v>
      </c>
    </row>
    <row r="8658" spans="1:4" x14ac:dyDescent="0.2">
      <c r="A8658" t="s">
        <v>10345</v>
      </c>
      <c r="B8658">
        <v>1</v>
      </c>
      <c r="C8658" t="s">
        <v>33606</v>
      </c>
      <c r="D8658">
        <v>32220123</v>
      </c>
    </row>
    <row r="8659" spans="1:4" x14ac:dyDescent="0.2">
      <c r="A8659" t="s">
        <v>10345</v>
      </c>
      <c r="B8659">
        <v>2</v>
      </c>
      <c r="C8659" t="s">
        <v>33607</v>
      </c>
      <c r="D8659">
        <v>32250020</v>
      </c>
    </row>
    <row r="8660" spans="1:4" x14ac:dyDescent="0.2">
      <c r="A8660" t="s">
        <v>10345</v>
      </c>
      <c r="B8660">
        <v>3</v>
      </c>
      <c r="C8660" t="s">
        <v>33608</v>
      </c>
      <c r="D8660">
        <v>71280111</v>
      </c>
    </row>
    <row r="8661" spans="1:4" x14ac:dyDescent="0.2">
      <c r="A8661" t="s">
        <v>10926</v>
      </c>
      <c r="B8661">
        <v>1</v>
      </c>
      <c r="C8661" t="s">
        <v>33609</v>
      </c>
      <c r="D8661">
        <v>32230023</v>
      </c>
    </row>
    <row r="8662" spans="1:4" x14ac:dyDescent="0.2">
      <c r="A8662" t="s">
        <v>10006</v>
      </c>
      <c r="B8662">
        <v>1</v>
      </c>
      <c r="C8662" t="s">
        <v>33610</v>
      </c>
      <c r="D8662">
        <v>34200038</v>
      </c>
    </row>
    <row r="8663" spans="1:4" x14ac:dyDescent="0.2">
      <c r="A8663" t="s">
        <v>10006</v>
      </c>
      <c r="B8663">
        <v>2</v>
      </c>
      <c r="C8663" t="s">
        <v>33611</v>
      </c>
      <c r="D8663">
        <v>34200099</v>
      </c>
    </row>
    <row r="8664" spans="1:4" x14ac:dyDescent="0.2">
      <c r="A8664" t="s">
        <v>7543</v>
      </c>
      <c r="B8664">
        <v>1</v>
      </c>
      <c r="C8664" t="s">
        <v>33612</v>
      </c>
      <c r="D8664">
        <v>32230023</v>
      </c>
    </row>
    <row r="8665" spans="1:4" x14ac:dyDescent="0.2">
      <c r="A8665" t="s">
        <v>6794</v>
      </c>
      <c r="B8665">
        <v>1</v>
      </c>
      <c r="C8665" t="s">
        <v>33613</v>
      </c>
      <c r="D8665">
        <v>22130003</v>
      </c>
    </row>
    <row r="8666" spans="1:4" x14ac:dyDescent="0.2">
      <c r="A8666" t="s">
        <v>6794</v>
      </c>
      <c r="B8666">
        <v>2</v>
      </c>
      <c r="C8666" t="s">
        <v>33614</v>
      </c>
      <c r="D8666">
        <v>22130655</v>
      </c>
    </row>
    <row r="8667" spans="1:4" x14ac:dyDescent="0.2">
      <c r="A8667" t="s">
        <v>6794</v>
      </c>
      <c r="B8667">
        <v>3</v>
      </c>
      <c r="C8667" t="s">
        <v>33615</v>
      </c>
      <c r="D8667">
        <v>22130663</v>
      </c>
    </row>
    <row r="8668" spans="1:4" x14ac:dyDescent="0.2">
      <c r="A8668" t="s">
        <v>6794</v>
      </c>
      <c r="B8668">
        <v>4</v>
      </c>
      <c r="C8668" t="s">
        <v>33616</v>
      </c>
      <c r="D8668">
        <v>22130667</v>
      </c>
    </row>
    <row r="8669" spans="1:4" x14ac:dyDescent="0.2">
      <c r="A8669" t="s">
        <v>6794</v>
      </c>
      <c r="B8669">
        <v>5</v>
      </c>
      <c r="C8669" t="s">
        <v>33617</v>
      </c>
      <c r="D8669">
        <v>22130678</v>
      </c>
    </row>
    <row r="8670" spans="1:4" x14ac:dyDescent="0.2">
      <c r="A8670" t="s">
        <v>6794</v>
      </c>
      <c r="B8670">
        <v>6</v>
      </c>
      <c r="C8670" t="s">
        <v>33618</v>
      </c>
      <c r="D8670">
        <v>37220987</v>
      </c>
    </row>
    <row r="8671" spans="1:4" x14ac:dyDescent="0.2">
      <c r="A8671" t="s">
        <v>2470</v>
      </c>
      <c r="B8671">
        <v>1</v>
      </c>
      <c r="C8671" t="s">
        <v>33619</v>
      </c>
      <c r="D8671">
        <v>32261369</v>
      </c>
    </row>
    <row r="8672" spans="1:4" x14ac:dyDescent="0.2">
      <c r="A8672" t="s">
        <v>2470</v>
      </c>
      <c r="B8672">
        <v>2</v>
      </c>
      <c r="C8672" t="s">
        <v>33620</v>
      </c>
      <c r="D8672">
        <v>32261371</v>
      </c>
    </row>
    <row r="8673" spans="1:4" x14ac:dyDescent="0.2">
      <c r="A8673" t="s">
        <v>2470</v>
      </c>
      <c r="B8673">
        <v>3</v>
      </c>
      <c r="C8673" t="s">
        <v>33621</v>
      </c>
      <c r="D8673">
        <v>32261444</v>
      </c>
    </row>
    <row r="8674" spans="1:4" x14ac:dyDescent="0.2">
      <c r="A8674" t="s">
        <v>2470</v>
      </c>
      <c r="B8674">
        <v>4</v>
      </c>
      <c r="C8674" t="s">
        <v>33622</v>
      </c>
      <c r="D8674">
        <v>71240853</v>
      </c>
    </row>
    <row r="8675" spans="1:4" x14ac:dyDescent="0.2">
      <c r="A8675" t="s">
        <v>2470</v>
      </c>
      <c r="B8675">
        <v>5</v>
      </c>
      <c r="C8675" t="s">
        <v>33623</v>
      </c>
      <c r="D8675">
        <v>71241188</v>
      </c>
    </row>
    <row r="8676" spans="1:4" x14ac:dyDescent="0.2">
      <c r="A8676" t="s">
        <v>2470</v>
      </c>
      <c r="B8676">
        <v>6</v>
      </c>
      <c r="C8676" t="s">
        <v>33624</v>
      </c>
      <c r="D8676">
        <v>71241189</v>
      </c>
    </row>
    <row r="8677" spans="1:4" x14ac:dyDescent="0.2">
      <c r="A8677" t="s">
        <v>11201</v>
      </c>
      <c r="B8677">
        <v>1</v>
      </c>
      <c r="C8677" t="s">
        <v>33625</v>
      </c>
      <c r="D8677">
        <v>32160004</v>
      </c>
    </row>
    <row r="8678" spans="1:4" x14ac:dyDescent="0.2">
      <c r="A8678" t="s">
        <v>11201</v>
      </c>
      <c r="B8678">
        <v>2</v>
      </c>
      <c r="C8678" t="s">
        <v>33626</v>
      </c>
      <c r="D8678">
        <v>32160005</v>
      </c>
    </row>
    <row r="8679" spans="1:4" x14ac:dyDescent="0.2">
      <c r="A8679" t="s">
        <v>11201</v>
      </c>
      <c r="B8679">
        <v>3</v>
      </c>
      <c r="C8679" t="s">
        <v>33627</v>
      </c>
      <c r="D8679">
        <v>32160006</v>
      </c>
    </row>
    <row r="8680" spans="1:4" x14ac:dyDescent="0.2">
      <c r="A8680" t="s">
        <v>11201</v>
      </c>
      <c r="B8680">
        <v>4</v>
      </c>
      <c r="C8680" t="s">
        <v>33628</v>
      </c>
      <c r="D8680">
        <v>32160357</v>
      </c>
    </row>
    <row r="8681" spans="1:4" x14ac:dyDescent="0.2">
      <c r="A8681" t="s">
        <v>11201</v>
      </c>
      <c r="B8681">
        <v>5</v>
      </c>
      <c r="C8681" t="s">
        <v>33629</v>
      </c>
      <c r="D8681">
        <v>32160584</v>
      </c>
    </row>
    <row r="8682" spans="1:4" x14ac:dyDescent="0.2">
      <c r="A8682" t="s">
        <v>11201</v>
      </c>
      <c r="B8682">
        <v>6</v>
      </c>
      <c r="C8682" t="s">
        <v>33630</v>
      </c>
      <c r="D8682">
        <v>32460111</v>
      </c>
    </row>
    <row r="8683" spans="1:4" x14ac:dyDescent="0.2">
      <c r="A8683" t="s">
        <v>11201</v>
      </c>
      <c r="B8683">
        <v>7</v>
      </c>
      <c r="C8683" t="s">
        <v>33631</v>
      </c>
      <c r="D8683">
        <v>32460442</v>
      </c>
    </row>
    <row r="8684" spans="1:4" x14ac:dyDescent="0.2">
      <c r="A8684" t="s">
        <v>11201</v>
      </c>
      <c r="B8684">
        <v>8</v>
      </c>
      <c r="C8684" t="s">
        <v>33632</v>
      </c>
      <c r="D8684">
        <v>32460567</v>
      </c>
    </row>
    <row r="8685" spans="1:4" x14ac:dyDescent="0.2">
      <c r="A8685" t="s">
        <v>11201</v>
      </c>
      <c r="B8685">
        <v>9</v>
      </c>
      <c r="C8685" t="s">
        <v>33633</v>
      </c>
      <c r="D8685">
        <v>32460636</v>
      </c>
    </row>
    <row r="8686" spans="1:4" x14ac:dyDescent="0.2">
      <c r="A8686" t="s">
        <v>2060</v>
      </c>
      <c r="B8686">
        <v>1</v>
      </c>
      <c r="C8686" t="s">
        <v>33634</v>
      </c>
      <c r="D8686">
        <v>16100546</v>
      </c>
    </row>
    <row r="8687" spans="1:4" x14ac:dyDescent="0.2">
      <c r="A8687" t="s">
        <v>2060</v>
      </c>
      <c r="B8687">
        <v>2</v>
      </c>
      <c r="C8687" t="s">
        <v>33635</v>
      </c>
      <c r="D8687">
        <v>16100764</v>
      </c>
    </row>
    <row r="8688" spans="1:4" x14ac:dyDescent="0.2">
      <c r="A8688" t="s">
        <v>8134</v>
      </c>
      <c r="B8688">
        <v>1</v>
      </c>
      <c r="C8688" t="s">
        <v>33636</v>
      </c>
      <c r="D8688">
        <v>37220622</v>
      </c>
    </row>
    <row r="8689" spans="1:4" x14ac:dyDescent="0.2">
      <c r="A8689" t="s">
        <v>3820</v>
      </c>
      <c r="B8689">
        <v>1</v>
      </c>
      <c r="C8689" t="s">
        <v>33637</v>
      </c>
      <c r="D8689">
        <v>34100003</v>
      </c>
    </row>
    <row r="8690" spans="1:4" x14ac:dyDescent="0.2">
      <c r="A8690" t="s">
        <v>3820</v>
      </c>
      <c r="B8690">
        <v>2</v>
      </c>
      <c r="C8690" t="s">
        <v>33638</v>
      </c>
      <c r="D8690">
        <v>34200002</v>
      </c>
    </row>
    <row r="8691" spans="1:4" x14ac:dyDescent="0.2">
      <c r="A8691" t="s">
        <v>3820</v>
      </c>
      <c r="B8691">
        <v>3</v>
      </c>
      <c r="C8691" t="s">
        <v>33639</v>
      </c>
      <c r="D8691">
        <v>34200014</v>
      </c>
    </row>
    <row r="8692" spans="1:4" x14ac:dyDescent="0.2">
      <c r="A8692" t="s">
        <v>3820</v>
      </c>
      <c r="B8692">
        <v>4</v>
      </c>
      <c r="C8692" t="s">
        <v>33640</v>
      </c>
      <c r="D8692">
        <v>34200017</v>
      </c>
    </row>
    <row r="8693" spans="1:4" x14ac:dyDescent="0.2">
      <c r="A8693" t="s">
        <v>3820</v>
      </c>
      <c r="B8693">
        <v>5</v>
      </c>
      <c r="C8693" t="s">
        <v>33641</v>
      </c>
      <c r="D8693">
        <v>34200018</v>
      </c>
    </row>
    <row r="8694" spans="1:4" x14ac:dyDescent="0.2">
      <c r="A8694" t="s">
        <v>3820</v>
      </c>
      <c r="B8694">
        <v>6</v>
      </c>
      <c r="C8694" t="s">
        <v>33642</v>
      </c>
      <c r="D8694">
        <v>34200029</v>
      </c>
    </row>
    <row r="8695" spans="1:4" x14ac:dyDescent="0.2">
      <c r="A8695" t="s">
        <v>3820</v>
      </c>
      <c r="B8695">
        <v>7</v>
      </c>
      <c r="C8695" t="s">
        <v>33643</v>
      </c>
      <c r="D8695">
        <v>34200118</v>
      </c>
    </row>
    <row r="8696" spans="1:4" x14ac:dyDescent="0.2">
      <c r="A8696" t="s">
        <v>3673</v>
      </c>
      <c r="B8696">
        <v>1</v>
      </c>
      <c r="C8696" t="s">
        <v>33644</v>
      </c>
      <c r="D8696">
        <v>72300411</v>
      </c>
    </row>
    <row r="8697" spans="1:4" x14ac:dyDescent="0.2">
      <c r="A8697" t="s">
        <v>3673</v>
      </c>
      <c r="B8697">
        <v>2</v>
      </c>
      <c r="C8697" t="s">
        <v>33645</v>
      </c>
      <c r="D8697">
        <v>72300488</v>
      </c>
    </row>
    <row r="8698" spans="1:4" x14ac:dyDescent="0.2">
      <c r="A8698" t="s">
        <v>5794</v>
      </c>
      <c r="B8698">
        <v>1</v>
      </c>
      <c r="C8698" t="s">
        <v>33646</v>
      </c>
      <c r="D8698">
        <v>32220111</v>
      </c>
    </row>
    <row r="8699" spans="1:4" x14ac:dyDescent="0.2">
      <c r="A8699" t="s">
        <v>5794</v>
      </c>
      <c r="B8699">
        <v>2</v>
      </c>
      <c r="C8699" t="s">
        <v>33647</v>
      </c>
      <c r="D8699">
        <v>32220123</v>
      </c>
    </row>
    <row r="8700" spans="1:4" x14ac:dyDescent="0.2">
      <c r="A8700" t="s">
        <v>5794</v>
      </c>
      <c r="B8700">
        <v>3</v>
      </c>
      <c r="C8700" t="s">
        <v>33648</v>
      </c>
      <c r="D8700">
        <v>32220234</v>
      </c>
    </row>
    <row r="8701" spans="1:4" x14ac:dyDescent="0.2">
      <c r="A8701" t="s">
        <v>10543</v>
      </c>
      <c r="B8701">
        <v>1</v>
      </c>
      <c r="C8701" t="s">
        <v>33649</v>
      </c>
      <c r="D8701">
        <v>39100013</v>
      </c>
    </row>
    <row r="8702" spans="1:4" x14ac:dyDescent="0.2">
      <c r="A8702" t="s">
        <v>10543</v>
      </c>
      <c r="B8702">
        <v>2</v>
      </c>
      <c r="C8702" t="s">
        <v>33650</v>
      </c>
      <c r="D8702">
        <v>39100026</v>
      </c>
    </row>
    <row r="8703" spans="1:4" x14ac:dyDescent="0.2">
      <c r="A8703" t="s">
        <v>10309</v>
      </c>
      <c r="B8703">
        <v>1</v>
      </c>
      <c r="C8703" t="s">
        <v>33651</v>
      </c>
      <c r="D8703">
        <v>34100005</v>
      </c>
    </row>
    <row r="8704" spans="1:4" x14ac:dyDescent="0.2">
      <c r="A8704" t="s">
        <v>10309</v>
      </c>
      <c r="B8704">
        <v>2</v>
      </c>
      <c r="C8704" t="s">
        <v>33652</v>
      </c>
      <c r="D8704">
        <v>34100009</v>
      </c>
    </row>
    <row r="8705" spans="1:4" x14ac:dyDescent="0.2">
      <c r="A8705" t="s">
        <v>10309</v>
      </c>
      <c r="B8705">
        <v>3</v>
      </c>
      <c r="C8705" t="s">
        <v>33653</v>
      </c>
      <c r="D8705">
        <v>34100010</v>
      </c>
    </row>
    <row r="8706" spans="1:4" x14ac:dyDescent="0.2">
      <c r="A8706" t="s">
        <v>1096</v>
      </c>
      <c r="B8706">
        <v>1</v>
      </c>
      <c r="C8706" t="s">
        <v>33654</v>
      </c>
      <c r="D8706">
        <v>73300777</v>
      </c>
    </row>
    <row r="8707" spans="1:4" x14ac:dyDescent="0.2">
      <c r="A8707" t="s">
        <v>1096</v>
      </c>
      <c r="B8707">
        <v>2</v>
      </c>
      <c r="C8707" t="s">
        <v>33655</v>
      </c>
      <c r="D8707">
        <v>73300836</v>
      </c>
    </row>
    <row r="8708" spans="1:4" x14ac:dyDescent="0.2">
      <c r="A8708" t="s">
        <v>8878</v>
      </c>
      <c r="B8708">
        <v>1</v>
      </c>
      <c r="C8708" t="s">
        <v>33656</v>
      </c>
      <c r="D8708">
        <v>37610002</v>
      </c>
    </row>
    <row r="8709" spans="1:4" x14ac:dyDescent="0.2">
      <c r="A8709" t="s">
        <v>8878</v>
      </c>
      <c r="B8709">
        <v>2</v>
      </c>
      <c r="C8709" t="s">
        <v>33657</v>
      </c>
      <c r="D8709">
        <v>37610004</v>
      </c>
    </row>
    <row r="8710" spans="1:4" x14ac:dyDescent="0.2">
      <c r="A8710" t="s">
        <v>8878</v>
      </c>
      <c r="B8710">
        <v>3</v>
      </c>
      <c r="C8710" t="s">
        <v>33658</v>
      </c>
      <c r="D8710">
        <v>37610005</v>
      </c>
    </row>
    <row r="8711" spans="1:4" x14ac:dyDescent="0.2">
      <c r="A8711" t="s">
        <v>8878</v>
      </c>
      <c r="B8711">
        <v>4</v>
      </c>
      <c r="C8711" t="s">
        <v>33659</v>
      </c>
      <c r="D8711">
        <v>37610006</v>
      </c>
    </row>
    <row r="8712" spans="1:4" x14ac:dyDescent="0.2">
      <c r="A8712" t="s">
        <v>8878</v>
      </c>
      <c r="B8712">
        <v>5</v>
      </c>
      <c r="C8712" t="s">
        <v>33660</v>
      </c>
      <c r="D8712">
        <v>37610007</v>
      </c>
    </row>
    <row r="8713" spans="1:4" x14ac:dyDescent="0.2">
      <c r="A8713" t="s">
        <v>8878</v>
      </c>
      <c r="B8713">
        <v>6</v>
      </c>
      <c r="C8713" t="s">
        <v>33661</v>
      </c>
      <c r="D8713">
        <v>37610008</v>
      </c>
    </row>
    <row r="8714" spans="1:4" x14ac:dyDescent="0.2">
      <c r="A8714" t="s">
        <v>8878</v>
      </c>
      <c r="B8714">
        <v>7</v>
      </c>
      <c r="C8714" t="s">
        <v>33662</v>
      </c>
      <c r="D8714">
        <v>37610023</v>
      </c>
    </row>
    <row r="8715" spans="1:4" x14ac:dyDescent="0.2">
      <c r="A8715" t="s">
        <v>8878</v>
      </c>
      <c r="B8715">
        <v>8</v>
      </c>
      <c r="C8715" t="s">
        <v>33663</v>
      </c>
      <c r="D8715">
        <v>37610256</v>
      </c>
    </row>
    <row r="8716" spans="1:4" x14ac:dyDescent="0.2">
      <c r="A8716" t="s">
        <v>8878</v>
      </c>
      <c r="B8716">
        <v>9</v>
      </c>
      <c r="C8716" t="s">
        <v>33664</v>
      </c>
      <c r="D8716">
        <v>37610303</v>
      </c>
    </row>
    <row r="8717" spans="1:4" x14ac:dyDescent="0.2">
      <c r="A8717" t="s">
        <v>8878</v>
      </c>
      <c r="B8717">
        <v>10</v>
      </c>
      <c r="C8717" t="s">
        <v>33665</v>
      </c>
      <c r="D8717">
        <v>37620001</v>
      </c>
    </row>
    <row r="8718" spans="1:4" x14ac:dyDescent="0.2">
      <c r="A8718" t="s">
        <v>8878</v>
      </c>
      <c r="B8718">
        <v>11</v>
      </c>
      <c r="C8718" t="s">
        <v>33666</v>
      </c>
      <c r="D8718">
        <v>37731244</v>
      </c>
    </row>
    <row r="8719" spans="1:4" x14ac:dyDescent="0.2">
      <c r="A8719" t="s">
        <v>8875</v>
      </c>
      <c r="B8719">
        <v>1</v>
      </c>
      <c r="C8719" t="s">
        <v>33667</v>
      </c>
      <c r="D8719">
        <v>13230238</v>
      </c>
    </row>
    <row r="8720" spans="1:4" x14ac:dyDescent="0.2">
      <c r="A8720" t="s">
        <v>8875</v>
      </c>
      <c r="B8720">
        <v>2</v>
      </c>
      <c r="C8720" t="s">
        <v>33668</v>
      </c>
      <c r="D8720">
        <v>16100277</v>
      </c>
    </row>
    <row r="8721" spans="1:4" x14ac:dyDescent="0.2">
      <c r="A8721" t="s">
        <v>8875</v>
      </c>
      <c r="B8721">
        <v>3</v>
      </c>
      <c r="C8721" t="s">
        <v>33669</v>
      </c>
      <c r="D8721">
        <v>16100446</v>
      </c>
    </row>
    <row r="8722" spans="1:4" x14ac:dyDescent="0.2">
      <c r="A8722" t="s">
        <v>8875</v>
      </c>
      <c r="B8722">
        <v>4</v>
      </c>
      <c r="C8722" t="s">
        <v>33670</v>
      </c>
      <c r="D8722">
        <v>16100600</v>
      </c>
    </row>
    <row r="8723" spans="1:4" x14ac:dyDescent="0.2">
      <c r="A8723" t="s">
        <v>8875</v>
      </c>
      <c r="B8723">
        <v>5</v>
      </c>
      <c r="C8723" t="s">
        <v>33671</v>
      </c>
      <c r="D8723">
        <v>16100737</v>
      </c>
    </row>
    <row r="8724" spans="1:4" x14ac:dyDescent="0.2">
      <c r="A8724" t="s">
        <v>8875</v>
      </c>
      <c r="B8724">
        <v>6</v>
      </c>
      <c r="C8724" t="s">
        <v>33672</v>
      </c>
      <c r="D8724">
        <v>16100764</v>
      </c>
    </row>
    <row r="8725" spans="1:4" x14ac:dyDescent="0.2">
      <c r="A8725" t="s">
        <v>8875</v>
      </c>
      <c r="B8725">
        <v>7</v>
      </c>
      <c r="C8725" t="s">
        <v>33673</v>
      </c>
      <c r="D8725">
        <v>16100800</v>
      </c>
    </row>
    <row r="8726" spans="1:4" x14ac:dyDescent="0.2">
      <c r="A8726" t="s">
        <v>8875</v>
      </c>
      <c r="B8726">
        <v>8</v>
      </c>
      <c r="C8726" t="s">
        <v>33674</v>
      </c>
      <c r="D8726">
        <v>16100842</v>
      </c>
    </row>
    <row r="8727" spans="1:4" x14ac:dyDescent="0.2">
      <c r="A8727" t="s">
        <v>7659</v>
      </c>
      <c r="B8727">
        <v>1</v>
      </c>
      <c r="C8727" t="s">
        <v>33675</v>
      </c>
      <c r="D8727">
        <v>16100793</v>
      </c>
    </row>
    <row r="8728" spans="1:4" x14ac:dyDescent="0.2">
      <c r="A8728" t="s">
        <v>1503</v>
      </c>
      <c r="B8728">
        <v>1</v>
      </c>
      <c r="C8728" t="s">
        <v>33676</v>
      </c>
      <c r="D8728">
        <v>32160006</v>
      </c>
    </row>
    <row r="8729" spans="1:4" x14ac:dyDescent="0.2">
      <c r="A8729" t="s">
        <v>1503</v>
      </c>
      <c r="B8729">
        <v>2</v>
      </c>
      <c r="C8729" t="s">
        <v>33677</v>
      </c>
      <c r="D8729">
        <v>32160357</v>
      </c>
    </row>
    <row r="8730" spans="1:4" x14ac:dyDescent="0.2">
      <c r="A8730" t="s">
        <v>1503</v>
      </c>
      <c r="B8730">
        <v>3</v>
      </c>
      <c r="C8730" t="s">
        <v>33678</v>
      </c>
      <c r="D8730">
        <v>32160584</v>
      </c>
    </row>
    <row r="8731" spans="1:4" x14ac:dyDescent="0.2">
      <c r="A8731" t="s">
        <v>2509</v>
      </c>
      <c r="B8731">
        <v>1</v>
      </c>
      <c r="C8731" t="s">
        <v>33679</v>
      </c>
      <c r="D8731">
        <v>62231071</v>
      </c>
    </row>
    <row r="8732" spans="1:4" x14ac:dyDescent="0.2">
      <c r="A8732" t="s">
        <v>2509</v>
      </c>
      <c r="B8732">
        <v>2</v>
      </c>
      <c r="C8732" t="s">
        <v>33680</v>
      </c>
      <c r="D8732">
        <v>71260044</v>
      </c>
    </row>
    <row r="8733" spans="1:4" x14ac:dyDescent="0.2">
      <c r="A8733" t="s">
        <v>2509</v>
      </c>
      <c r="B8733">
        <v>3</v>
      </c>
      <c r="C8733" t="s">
        <v>33681</v>
      </c>
      <c r="D8733">
        <v>71270061</v>
      </c>
    </row>
    <row r="8734" spans="1:4" x14ac:dyDescent="0.2">
      <c r="A8734" t="s">
        <v>2509</v>
      </c>
      <c r="B8734">
        <v>4</v>
      </c>
      <c r="C8734" t="s">
        <v>33682</v>
      </c>
      <c r="D8734">
        <v>71270066</v>
      </c>
    </row>
    <row r="8735" spans="1:4" x14ac:dyDescent="0.2">
      <c r="A8735" t="s">
        <v>2204</v>
      </c>
      <c r="B8735">
        <v>1</v>
      </c>
      <c r="C8735" t="s">
        <v>33683</v>
      </c>
      <c r="D8735">
        <v>34200026</v>
      </c>
    </row>
    <row r="8736" spans="1:4" x14ac:dyDescent="0.2">
      <c r="A8736" t="s">
        <v>10683</v>
      </c>
      <c r="B8736">
        <v>1</v>
      </c>
      <c r="C8736" t="s">
        <v>33684</v>
      </c>
      <c r="D8736">
        <v>32220519</v>
      </c>
    </row>
    <row r="8737" spans="1:4" x14ac:dyDescent="0.2">
      <c r="A8737" t="s">
        <v>5280</v>
      </c>
      <c r="B8737">
        <v>1</v>
      </c>
      <c r="C8737" t="s">
        <v>33685</v>
      </c>
      <c r="D8737">
        <v>32270002</v>
      </c>
    </row>
    <row r="8738" spans="1:4" x14ac:dyDescent="0.2">
      <c r="A8738" t="s">
        <v>5280</v>
      </c>
      <c r="B8738">
        <v>2</v>
      </c>
      <c r="C8738" t="s">
        <v>33686</v>
      </c>
      <c r="D8738">
        <v>32400017</v>
      </c>
    </row>
    <row r="8739" spans="1:4" x14ac:dyDescent="0.2">
      <c r="A8739" t="s">
        <v>11249</v>
      </c>
      <c r="B8739">
        <v>1</v>
      </c>
      <c r="C8739" t="s">
        <v>33687</v>
      </c>
      <c r="D8739">
        <v>32230022</v>
      </c>
    </row>
    <row r="8740" spans="1:4" x14ac:dyDescent="0.2">
      <c r="A8740" t="s">
        <v>5135</v>
      </c>
      <c r="B8740">
        <v>1</v>
      </c>
      <c r="C8740" t="s">
        <v>33688</v>
      </c>
      <c r="D8740">
        <v>32160002</v>
      </c>
    </row>
    <row r="8741" spans="1:4" x14ac:dyDescent="0.2">
      <c r="A8741" t="s">
        <v>5135</v>
      </c>
      <c r="B8741">
        <v>2</v>
      </c>
      <c r="C8741" t="s">
        <v>33689</v>
      </c>
      <c r="D8741">
        <v>32160017</v>
      </c>
    </row>
    <row r="8742" spans="1:4" x14ac:dyDescent="0.2">
      <c r="A8742" t="s">
        <v>5135</v>
      </c>
      <c r="B8742">
        <v>3</v>
      </c>
      <c r="C8742" t="s">
        <v>33690</v>
      </c>
      <c r="D8742">
        <v>32160584</v>
      </c>
    </row>
    <row r="8743" spans="1:4" x14ac:dyDescent="0.2">
      <c r="A8743" t="s">
        <v>11432</v>
      </c>
      <c r="B8743">
        <v>1</v>
      </c>
      <c r="C8743" t="s">
        <v>33691</v>
      </c>
      <c r="D8743">
        <v>34200013</v>
      </c>
    </row>
    <row r="8744" spans="1:4" x14ac:dyDescent="0.2">
      <c r="A8744" t="s">
        <v>2659</v>
      </c>
      <c r="B8744">
        <v>1</v>
      </c>
      <c r="C8744" t="s">
        <v>33692</v>
      </c>
      <c r="D8744">
        <v>22130003</v>
      </c>
    </row>
    <row r="8745" spans="1:4" x14ac:dyDescent="0.2">
      <c r="A8745" t="s">
        <v>2659</v>
      </c>
      <c r="B8745">
        <v>2</v>
      </c>
      <c r="C8745" t="s">
        <v>33693</v>
      </c>
      <c r="D8745">
        <v>22130678</v>
      </c>
    </row>
    <row r="8746" spans="1:4" x14ac:dyDescent="0.2">
      <c r="A8746" t="s">
        <v>2659</v>
      </c>
      <c r="B8746">
        <v>3</v>
      </c>
      <c r="C8746" t="s">
        <v>33694</v>
      </c>
      <c r="D8746">
        <v>37220001</v>
      </c>
    </row>
    <row r="8747" spans="1:4" x14ac:dyDescent="0.2">
      <c r="A8747" t="s">
        <v>2659</v>
      </c>
      <c r="B8747">
        <v>4</v>
      </c>
      <c r="C8747" t="s">
        <v>33695</v>
      </c>
      <c r="D8747">
        <v>37220378</v>
      </c>
    </row>
    <row r="8748" spans="1:4" x14ac:dyDescent="0.2">
      <c r="A8748" t="s">
        <v>2659</v>
      </c>
      <c r="B8748">
        <v>5</v>
      </c>
      <c r="C8748" t="s">
        <v>33696</v>
      </c>
      <c r="D8748">
        <v>37220600</v>
      </c>
    </row>
    <row r="8749" spans="1:4" x14ac:dyDescent="0.2">
      <c r="A8749" t="s">
        <v>5343</v>
      </c>
      <c r="B8749">
        <v>1</v>
      </c>
      <c r="C8749" t="s">
        <v>33697</v>
      </c>
      <c r="D8749">
        <v>32211121</v>
      </c>
    </row>
    <row r="8750" spans="1:4" x14ac:dyDescent="0.2">
      <c r="A8750" t="s">
        <v>5343</v>
      </c>
      <c r="B8750">
        <v>2</v>
      </c>
      <c r="C8750" t="s">
        <v>33698</v>
      </c>
      <c r="D8750">
        <v>32211888</v>
      </c>
    </row>
    <row r="8751" spans="1:4" x14ac:dyDescent="0.2">
      <c r="A8751" t="s">
        <v>7493</v>
      </c>
      <c r="B8751">
        <v>1</v>
      </c>
      <c r="C8751" t="s">
        <v>33699</v>
      </c>
      <c r="D8751">
        <v>32240800</v>
      </c>
    </row>
    <row r="8752" spans="1:4" x14ac:dyDescent="0.2">
      <c r="A8752" t="s">
        <v>11498</v>
      </c>
      <c r="B8752">
        <v>1</v>
      </c>
      <c r="C8752" t="s">
        <v>33700</v>
      </c>
      <c r="D8752">
        <v>35330008</v>
      </c>
    </row>
    <row r="8753" spans="1:4" x14ac:dyDescent="0.2">
      <c r="A8753" t="s">
        <v>11498</v>
      </c>
      <c r="B8753">
        <v>2</v>
      </c>
      <c r="C8753" t="s">
        <v>33701</v>
      </c>
      <c r="D8753">
        <v>35330021</v>
      </c>
    </row>
    <row r="8754" spans="1:4" x14ac:dyDescent="0.2">
      <c r="A8754" t="s">
        <v>6274</v>
      </c>
      <c r="B8754">
        <v>1</v>
      </c>
      <c r="C8754" t="s">
        <v>33702</v>
      </c>
      <c r="D8754">
        <v>73200051</v>
      </c>
    </row>
    <row r="8755" spans="1:4" x14ac:dyDescent="0.2">
      <c r="A8755" t="s">
        <v>6274</v>
      </c>
      <c r="B8755">
        <v>2</v>
      </c>
      <c r="C8755" t="s">
        <v>33703</v>
      </c>
      <c r="D8755">
        <v>73200222</v>
      </c>
    </row>
    <row r="8756" spans="1:4" x14ac:dyDescent="0.2">
      <c r="A8756" t="s">
        <v>6274</v>
      </c>
      <c r="B8756">
        <v>3</v>
      </c>
      <c r="C8756" t="s">
        <v>33704</v>
      </c>
      <c r="D8756">
        <v>73300468</v>
      </c>
    </row>
    <row r="8757" spans="1:4" x14ac:dyDescent="0.2">
      <c r="A8757" t="s">
        <v>6274</v>
      </c>
      <c r="B8757">
        <v>4</v>
      </c>
      <c r="C8757" t="s">
        <v>33705</v>
      </c>
      <c r="D8757">
        <v>73300836</v>
      </c>
    </row>
    <row r="8758" spans="1:4" x14ac:dyDescent="0.2">
      <c r="A8758" t="s">
        <v>1347</v>
      </c>
      <c r="B8758">
        <v>1</v>
      </c>
      <c r="C8758" t="s">
        <v>33706</v>
      </c>
      <c r="D8758">
        <v>35321486</v>
      </c>
    </row>
    <row r="8759" spans="1:4" x14ac:dyDescent="0.2">
      <c r="A8759" t="s">
        <v>1347</v>
      </c>
      <c r="B8759">
        <v>2</v>
      </c>
      <c r="C8759" t="s">
        <v>33707</v>
      </c>
      <c r="D8759">
        <v>35321487</v>
      </c>
    </row>
    <row r="8760" spans="1:4" x14ac:dyDescent="0.2">
      <c r="A8760" t="s">
        <v>6838</v>
      </c>
      <c r="B8760">
        <v>1</v>
      </c>
      <c r="C8760" t="s">
        <v>33708</v>
      </c>
      <c r="D8760">
        <v>32230086</v>
      </c>
    </row>
    <row r="8761" spans="1:4" x14ac:dyDescent="0.2">
      <c r="A8761" t="s">
        <v>7213</v>
      </c>
      <c r="B8761">
        <v>1</v>
      </c>
      <c r="C8761" t="s">
        <v>33709</v>
      </c>
      <c r="D8761">
        <v>36230933</v>
      </c>
    </row>
    <row r="8762" spans="1:4" x14ac:dyDescent="0.2">
      <c r="A8762" t="s">
        <v>3582</v>
      </c>
      <c r="B8762">
        <v>1</v>
      </c>
      <c r="C8762" t="s">
        <v>33710</v>
      </c>
      <c r="D8762">
        <v>34200018</v>
      </c>
    </row>
    <row r="8763" spans="1:4" x14ac:dyDescent="0.2">
      <c r="A8763" t="s">
        <v>3582</v>
      </c>
      <c r="B8763">
        <v>2</v>
      </c>
      <c r="C8763" t="s">
        <v>33711</v>
      </c>
      <c r="D8763">
        <v>34200026</v>
      </c>
    </row>
    <row r="8764" spans="1:4" x14ac:dyDescent="0.2">
      <c r="A8764" t="s">
        <v>1204</v>
      </c>
      <c r="B8764">
        <v>1</v>
      </c>
      <c r="C8764" t="s">
        <v>33712</v>
      </c>
      <c r="D8764">
        <v>32440001</v>
      </c>
    </row>
    <row r="8765" spans="1:4" x14ac:dyDescent="0.2">
      <c r="A8765" t="s">
        <v>1204</v>
      </c>
      <c r="B8765">
        <v>2</v>
      </c>
      <c r="C8765" t="s">
        <v>33713</v>
      </c>
      <c r="D8765">
        <v>32460020</v>
      </c>
    </row>
    <row r="8766" spans="1:4" x14ac:dyDescent="0.2">
      <c r="A8766" t="s">
        <v>6253</v>
      </c>
      <c r="B8766">
        <v>1</v>
      </c>
      <c r="C8766" t="s">
        <v>33714</v>
      </c>
      <c r="D8766">
        <v>32210488</v>
      </c>
    </row>
    <row r="8767" spans="1:4" x14ac:dyDescent="0.2">
      <c r="A8767" t="s">
        <v>6253</v>
      </c>
      <c r="B8767">
        <v>2</v>
      </c>
      <c r="C8767" t="s">
        <v>33715</v>
      </c>
      <c r="D8767">
        <v>32210754</v>
      </c>
    </row>
    <row r="8768" spans="1:4" x14ac:dyDescent="0.2">
      <c r="A8768" t="s">
        <v>6253</v>
      </c>
      <c r="B8768">
        <v>3</v>
      </c>
      <c r="C8768" t="s">
        <v>33716</v>
      </c>
      <c r="D8768">
        <v>91300003</v>
      </c>
    </row>
    <row r="8769" spans="1:4" x14ac:dyDescent="0.2">
      <c r="A8769" t="s">
        <v>8098</v>
      </c>
      <c r="B8769">
        <v>1</v>
      </c>
      <c r="C8769" t="s">
        <v>33717</v>
      </c>
      <c r="D8769">
        <v>35200049</v>
      </c>
    </row>
    <row r="8770" spans="1:4" x14ac:dyDescent="0.2">
      <c r="A8770" t="s">
        <v>8098</v>
      </c>
      <c r="B8770">
        <v>2</v>
      </c>
      <c r="C8770" t="s">
        <v>33718</v>
      </c>
      <c r="D8770">
        <v>35330006</v>
      </c>
    </row>
    <row r="8771" spans="1:4" x14ac:dyDescent="0.2">
      <c r="A8771" t="s">
        <v>10998</v>
      </c>
      <c r="B8771">
        <v>1</v>
      </c>
      <c r="C8771" t="s">
        <v>33719</v>
      </c>
      <c r="D8771">
        <v>93100020</v>
      </c>
    </row>
    <row r="8772" spans="1:4" x14ac:dyDescent="0.2">
      <c r="A8772" t="s">
        <v>10998</v>
      </c>
      <c r="B8772">
        <v>2</v>
      </c>
      <c r="C8772" t="s">
        <v>33720</v>
      </c>
      <c r="D8772">
        <v>93100023</v>
      </c>
    </row>
    <row r="8773" spans="1:4" x14ac:dyDescent="0.2">
      <c r="A8773" t="s">
        <v>1293</v>
      </c>
      <c r="B8773">
        <v>1</v>
      </c>
      <c r="C8773" t="s">
        <v>33721</v>
      </c>
      <c r="D8773">
        <v>62231071</v>
      </c>
    </row>
    <row r="8774" spans="1:4" x14ac:dyDescent="0.2">
      <c r="A8774" t="s">
        <v>1293</v>
      </c>
      <c r="B8774">
        <v>2</v>
      </c>
      <c r="C8774" t="s">
        <v>33722</v>
      </c>
      <c r="D8774">
        <v>62231226</v>
      </c>
    </row>
    <row r="8775" spans="1:4" x14ac:dyDescent="0.2">
      <c r="A8775" t="s">
        <v>1293</v>
      </c>
      <c r="B8775">
        <v>3</v>
      </c>
      <c r="C8775" t="s">
        <v>33723</v>
      </c>
      <c r="D8775">
        <v>71220722</v>
      </c>
    </row>
    <row r="8776" spans="1:4" x14ac:dyDescent="0.2">
      <c r="A8776" t="s">
        <v>1293</v>
      </c>
      <c r="B8776">
        <v>4</v>
      </c>
      <c r="C8776" t="s">
        <v>33724</v>
      </c>
      <c r="D8776">
        <v>93600020</v>
      </c>
    </row>
    <row r="8777" spans="1:4" x14ac:dyDescent="0.2">
      <c r="A8777" t="s">
        <v>1293</v>
      </c>
      <c r="B8777">
        <v>5</v>
      </c>
      <c r="C8777" t="s">
        <v>33725</v>
      </c>
      <c r="D8777">
        <v>93600032</v>
      </c>
    </row>
    <row r="8778" spans="1:4" x14ac:dyDescent="0.2">
      <c r="A8778" t="s">
        <v>12031</v>
      </c>
      <c r="B8778">
        <v>1</v>
      </c>
      <c r="C8778" t="s">
        <v>33726</v>
      </c>
      <c r="D8778">
        <v>35321223</v>
      </c>
    </row>
    <row r="8779" spans="1:4" x14ac:dyDescent="0.2">
      <c r="A8779" t="s">
        <v>12031</v>
      </c>
      <c r="B8779">
        <v>2</v>
      </c>
      <c r="C8779" t="s">
        <v>33727</v>
      </c>
      <c r="D8779">
        <v>35321866</v>
      </c>
    </row>
    <row r="8780" spans="1:4" x14ac:dyDescent="0.2">
      <c r="A8780" t="s">
        <v>5163</v>
      </c>
      <c r="B8780">
        <v>1</v>
      </c>
      <c r="C8780" t="s">
        <v>33728</v>
      </c>
      <c r="D8780">
        <v>32210754</v>
      </c>
    </row>
    <row r="8781" spans="1:4" x14ac:dyDescent="0.2">
      <c r="A8781" t="s">
        <v>5163</v>
      </c>
      <c r="B8781">
        <v>2</v>
      </c>
      <c r="C8781" t="s">
        <v>33729</v>
      </c>
      <c r="D8781">
        <v>32211117</v>
      </c>
    </row>
    <row r="8782" spans="1:4" x14ac:dyDescent="0.2">
      <c r="A8782" t="s">
        <v>5163</v>
      </c>
      <c r="B8782">
        <v>3</v>
      </c>
      <c r="C8782" t="s">
        <v>33730</v>
      </c>
      <c r="D8782">
        <v>32211121</v>
      </c>
    </row>
    <row r="8783" spans="1:4" x14ac:dyDescent="0.2">
      <c r="A8783" t="s">
        <v>5163</v>
      </c>
      <c r="B8783">
        <v>4</v>
      </c>
      <c r="C8783" t="s">
        <v>33731</v>
      </c>
      <c r="D8783">
        <v>73300777</v>
      </c>
    </row>
    <row r="8784" spans="1:4" x14ac:dyDescent="0.2">
      <c r="A8784" t="s">
        <v>5163</v>
      </c>
      <c r="B8784">
        <v>5</v>
      </c>
      <c r="C8784" t="s">
        <v>33732</v>
      </c>
      <c r="D8784">
        <v>73300836</v>
      </c>
    </row>
    <row r="8785" spans="1:4" x14ac:dyDescent="0.2">
      <c r="A8785" t="s">
        <v>4238</v>
      </c>
      <c r="B8785">
        <v>1</v>
      </c>
      <c r="C8785" t="s">
        <v>33733</v>
      </c>
      <c r="D8785">
        <v>16100699</v>
      </c>
    </row>
    <row r="8786" spans="1:4" x14ac:dyDescent="0.2">
      <c r="A8786" t="s">
        <v>4238</v>
      </c>
      <c r="B8786">
        <v>2</v>
      </c>
      <c r="C8786" t="s">
        <v>33734</v>
      </c>
      <c r="D8786">
        <v>16100793</v>
      </c>
    </row>
    <row r="8787" spans="1:4" x14ac:dyDescent="0.2">
      <c r="A8787" t="s">
        <v>4238</v>
      </c>
      <c r="B8787">
        <v>3</v>
      </c>
      <c r="C8787" t="s">
        <v>33735</v>
      </c>
      <c r="D8787">
        <v>16200144</v>
      </c>
    </row>
    <row r="8788" spans="1:4" x14ac:dyDescent="0.2">
      <c r="A8788" t="s">
        <v>4238</v>
      </c>
      <c r="B8788">
        <v>4</v>
      </c>
      <c r="C8788" t="s">
        <v>33736</v>
      </c>
      <c r="D8788">
        <v>16200600</v>
      </c>
    </row>
    <row r="8789" spans="1:4" x14ac:dyDescent="0.2">
      <c r="A8789" t="s">
        <v>7796</v>
      </c>
      <c r="B8789">
        <v>1</v>
      </c>
      <c r="C8789" t="s">
        <v>33737</v>
      </c>
      <c r="D8789">
        <v>32460020</v>
      </c>
    </row>
    <row r="8790" spans="1:4" x14ac:dyDescent="0.2">
      <c r="A8790" t="s">
        <v>7796</v>
      </c>
      <c r="B8790">
        <v>2</v>
      </c>
      <c r="C8790" t="s">
        <v>33738</v>
      </c>
      <c r="D8790">
        <v>32460500</v>
      </c>
    </row>
    <row r="8791" spans="1:4" x14ac:dyDescent="0.2">
      <c r="A8791" t="s">
        <v>7796</v>
      </c>
      <c r="B8791">
        <v>3</v>
      </c>
      <c r="C8791" t="s">
        <v>33739</v>
      </c>
      <c r="D8791">
        <v>61200294</v>
      </c>
    </row>
    <row r="8792" spans="1:4" x14ac:dyDescent="0.2">
      <c r="A8792" t="s">
        <v>2416</v>
      </c>
      <c r="B8792">
        <v>1</v>
      </c>
      <c r="C8792" t="s">
        <v>33740</v>
      </c>
      <c r="D8792">
        <v>12430735</v>
      </c>
    </row>
    <row r="8793" spans="1:4" x14ac:dyDescent="0.2">
      <c r="A8793" t="s">
        <v>2416</v>
      </c>
      <c r="B8793">
        <v>2</v>
      </c>
      <c r="C8793" t="s">
        <v>33741</v>
      </c>
      <c r="D8793">
        <v>12430767</v>
      </c>
    </row>
    <row r="8794" spans="1:4" x14ac:dyDescent="0.2">
      <c r="A8794" t="s">
        <v>7006</v>
      </c>
      <c r="B8794">
        <v>1</v>
      </c>
      <c r="C8794" t="s">
        <v>33742</v>
      </c>
      <c r="D8794">
        <v>35321244</v>
      </c>
    </row>
    <row r="8795" spans="1:4" x14ac:dyDescent="0.2">
      <c r="A8795" t="s">
        <v>7006</v>
      </c>
      <c r="B8795">
        <v>2</v>
      </c>
      <c r="C8795" t="s">
        <v>33743</v>
      </c>
      <c r="D8795">
        <v>35321866</v>
      </c>
    </row>
    <row r="8796" spans="1:4" x14ac:dyDescent="0.2">
      <c r="A8796" t="s">
        <v>2117</v>
      </c>
      <c r="B8796">
        <v>1</v>
      </c>
      <c r="C8796" t="s">
        <v>33744</v>
      </c>
      <c r="D8796">
        <v>16100602</v>
      </c>
    </row>
    <row r="8797" spans="1:4" x14ac:dyDescent="0.2">
      <c r="A8797" t="s">
        <v>2117</v>
      </c>
      <c r="B8797">
        <v>2</v>
      </c>
      <c r="C8797" t="s">
        <v>33745</v>
      </c>
      <c r="D8797">
        <v>16100699</v>
      </c>
    </row>
    <row r="8798" spans="1:4" x14ac:dyDescent="0.2">
      <c r="A8798" t="s">
        <v>2117</v>
      </c>
      <c r="B8798">
        <v>3</v>
      </c>
      <c r="C8798" t="s">
        <v>33746</v>
      </c>
      <c r="D8798">
        <v>16100711</v>
      </c>
    </row>
    <row r="8799" spans="1:4" x14ac:dyDescent="0.2">
      <c r="A8799" t="s">
        <v>2117</v>
      </c>
      <c r="B8799">
        <v>4</v>
      </c>
      <c r="C8799" t="s">
        <v>33747</v>
      </c>
      <c r="D8799">
        <v>16100793</v>
      </c>
    </row>
    <row r="8800" spans="1:4" x14ac:dyDescent="0.2">
      <c r="A8800" t="s">
        <v>2117</v>
      </c>
      <c r="B8800">
        <v>5</v>
      </c>
      <c r="C8800" t="s">
        <v>33748</v>
      </c>
      <c r="D8800">
        <v>16100902</v>
      </c>
    </row>
    <row r="8801" spans="1:4" x14ac:dyDescent="0.2">
      <c r="A8801" t="s">
        <v>2117</v>
      </c>
      <c r="B8801">
        <v>6</v>
      </c>
      <c r="C8801" t="s">
        <v>33749</v>
      </c>
      <c r="D8801">
        <v>16200144</v>
      </c>
    </row>
    <row r="8802" spans="1:4" x14ac:dyDescent="0.2">
      <c r="A8802" t="s">
        <v>2117</v>
      </c>
      <c r="B8802">
        <v>7</v>
      </c>
      <c r="C8802" t="s">
        <v>33750</v>
      </c>
      <c r="D8802">
        <v>16200648</v>
      </c>
    </row>
    <row r="8803" spans="1:4" x14ac:dyDescent="0.2">
      <c r="A8803" t="s">
        <v>2117</v>
      </c>
      <c r="B8803">
        <v>8</v>
      </c>
      <c r="C8803" t="s">
        <v>33751</v>
      </c>
      <c r="D8803">
        <v>16200677</v>
      </c>
    </row>
    <row r="8804" spans="1:4" x14ac:dyDescent="0.2">
      <c r="A8804" t="s">
        <v>2117</v>
      </c>
      <c r="B8804">
        <v>9</v>
      </c>
      <c r="C8804" t="s">
        <v>33752</v>
      </c>
      <c r="D8804">
        <v>16200699</v>
      </c>
    </row>
    <row r="8805" spans="1:4" x14ac:dyDescent="0.2">
      <c r="A8805" t="s">
        <v>1467</v>
      </c>
      <c r="B8805">
        <v>1</v>
      </c>
      <c r="C8805" t="s">
        <v>33753</v>
      </c>
      <c r="D8805">
        <v>21100678</v>
      </c>
    </row>
    <row r="8806" spans="1:4" x14ac:dyDescent="0.2">
      <c r="A8806" t="s">
        <v>1467</v>
      </c>
      <c r="B8806">
        <v>2</v>
      </c>
      <c r="C8806" t="s">
        <v>33754</v>
      </c>
      <c r="D8806">
        <v>37220622</v>
      </c>
    </row>
    <row r="8807" spans="1:4" x14ac:dyDescent="0.2">
      <c r="A8807" t="s">
        <v>10974</v>
      </c>
      <c r="B8807">
        <v>1</v>
      </c>
      <c r="C8807" t="s">
        <v>33755</v>
      </c>
      <c r="D8807">
        <v>32160002</v>
      </c>
    </row>
    <row r="8808" spans="1:4" x14ac:dyDescent="0.2">
      <c r="A8808" t="s">
        <v>10974</v>
      </c>
      <c r="B8808">
        <v>2</v>
      </c>
      <c r="C8808" t="s">
        <v>33756</v>
      </c>
      <c r="D8808">
        <v>32160003</v>
      </c>
    </row>
    <row r="8809" spans="1:4" x14ac:dyDescent="0.2">
      <c r="A8809" t="s">
        <v>10974</v>
      </c>
      <c r="B8809">
        <v>3</v>
      </c>
      <c r="C8809" t="s">
        <v>33757</v>
      </c>
      <c r="D8809">
        <v>32160017</v>
      </c>
    </row>
    <row r="8810" spans="1:4" x14ac:dyDescent="0.2">
      <c r="A8810" t="s">
        <v>10974</v>
      </c>
      <c r="B8810">
        <v>4</v>
      </c>
      <c r="C8810" t="s">
        <v>33758</v>
      </c>
      <c r="D8810">
        <v>32160023</v>
      </c>
    </row>
    <row r="8811" spans="1:4" x14ac:dyDescent="0.2">
      <c r="A8811" t="s">
        <v>10974</v>
      </c>
      <c r="B8811">
        <v>5</v>
      </c>
      <c r="C8811" t="s">
        <v>33759</v>
      </c>
      <c r="D8811">
        <v>32160300</v>
      </c>
    </row>
    <row r="8812" spans="1:4" x14ac:dyDescent="0.2">
      <c r="A8812" t="s">
        <v>10974</v>
      </c>
      <c r="B8812">
        <v>6</v>
      </c>
      <c r="C8812" t="s">
        <v>33760</v>
      </c>
      <c r="D8812">
        <v>41200002</v>
      </c>
    </row>
    <row r="8813" spans="1:4" x14ac:dyDescent="0.2">
      <c r="A8813" t="s">
        <v>10974</v>
      </c>
      <c r="B8813">
        <v>7</v>
      </c>
      <c r="C8813" t="s">
        <v>33761</v>
      </c>
      <c r="D8813">
        <v>41200026</v>
      </c>
    </row>
    <row r="8814" spans="1:4" x14ac:dyDescent="0.2">
      <c r="A8814" t="s">
        <v>2345</v>
      </c>
      <c r="B8814">
        <v>1</v>
      </c>
      <c r="C8814" t="s">
        <v>33762</v>
      </c>
      <c r="D8814">
        <v>16200144</v>
      </c>
    </row>
    <row r="8815" spans="1:4" x14ac:dyDescent="0.2">
      <c r="A8815" t="s">
        <v>2345</v>
      </c>
      <c r="B8815">
        <v>2</v>
      </c>
      <c r="C8815" t="s">
        <v>33763</v>
      </c>
      <c r="D8815">
        <v>16200648</v>
      </c>
    </row>
    <row r="8816" spans="1:4" x14ac:dyDescent="0.2">
      <c r="A8816" t="s">
        <v>2345</v>
      </c>
      <c r="B8816">
        <v>3</v>
      </c>
      <c r="C8816" t="s">
        <v>33764</v>
      </c>
      <c r="D8816">
        <v>16200677</v>
      </c>
    </row>
    <row r="8817" spans="1:4" x14ac:dyDescent="0.2">
      <c r="A8817" t="s">
        <v>2345</v>
      </c>
      <c r="B8817">
        <v>4</v>
      </c>
      <c r="C8817" t="s">
        <v>33765</v>
      </c>
      <c r="D8817">
        <v>16200699</v>
      </c>
    </row>
    <row r="8818" spans="1:4" x14ac:dyDescent="0.2">
      <c r="A8818" t="s">
        <v>6874</v>
      </c>
      <c r="B8818">
        <v>1</v>
      </c>
      <c r="C8818" t="s">
        <v>33766</v>
      </c>
      <c r="D8818">
        <v>32240800</v>
      </c>
    </row>
    <row r="8819" spans="1:4" x14ac:dyDescent="0.2">
      <c r="A8819" t="s">
        <v>3058</v>
      </c>
      <c r="B8819">
        <v>1</v>
      </c>
      <c r="C8819" t="s">
        <v>33767</v>
      </c>
      <c r="D8819">
        <v>32160001</v>
      </c>
    </row>
    <row r="8820" spans="1:4" x14ac:dyDescent="0.2">
      <c r="A8820" t="s">
        <v>3058</v>
      </c>
      <c r="B8820">
        <v>2</v>
      </c>
      <c r="C8820" t="s">
        <v>33768</v>
      </c>
      <c r="D8820">
        <v>32160002</v>
      </c>
    </row>
    <row r="8821" spans="1:4" x14ac:dyDescent="0.2">
      <c r="A8821" t="s">
        <v>3058</v>
      </c>
      <c r="B8821">
        <v>3</v>
      </c>
      <c r="C8821" t="s">
        <v>33769</v>
      </c>
      <c r="D8821">
        <v>32160051</v>
      </c>
    </row>
    <row r="8822" spans="1:4" x14ac:dyDescent="0.2">
      <c r="A8822" t="s">
        <v>2871</v>
      </c>
      <c r="B8822">
        <v>1</v>
      </c>
      <c r="C8822" t="s">
        <v>33770</v>
      </c>
      <c r="D8822">
        <v>16100188</v>
      </c>
    </row>
    <row r="8823" spans="1:4" x14ac:dyDescent="0.2">
      <c r="A8823" t="s">
        <v>2871</v>
      </c>
      <c r="B8823">
        <v>2</v>
      </c>
      <c r="C8823" t="s">
        <v>33771</v>
      </c>
      <c r="D8823">
        <v>16100555</v>
      </c>
    </row>
    <row r="8824" spans="1:4" x14ac:dyDescent="0.2">
      <c r="A8824" t="s">
        <v>2871</v>
      </c>
      <c r="B8824">
        <v>3</v>
      </c>
      <c r="C8824" t="s">
        <v>33772</v>
      </c>
      <c r="D8824">
        <v>16100601</v>
      </c>
    </row>
    <row r="8825" spans="1:4" x14ac:dyDescent="0.2">
      <c r="A8825" t="s">
        <v>2871</v>
      </c>
      <c r="B8825">
        <v>4</v>
      </c>
      <c r="C8825" t="s">
        <v>33773</v>
      </c>
      <c r="D8825">
        <v>16100788</v>
      </c>
    </row>
    <row r="8826" spans="1:4" x14ac:dyDescent="0.2">
      <c r="A8826" t="s">
        <v>2871</v>
      </c>
      <c r="B8826">
        <v>5</v>
      </c>
      <c r="C8826" t="s">
        <v>33774</v>
      </c>
      <c r="D8826">
        <v>16100793</v>
      </c>
    </row>
    <row r="8827" spans="1:4" x14ac:dyDescent="0.2">
      <c r="A8827" t="s">
        <v>2871</v>
      </c>
      <c r="B8827">
        <v>6</v>
      </c>
      <c r="C8827" t="s">
        <v>33775</v>
      </c>
      <c r="D8827">
        <v>16101188</v>
      </c>
    </row>
    <row r="8828" spans="1:4" x14ac:dyDescent="0.2">
      <c r="A8828" t="s">
        <v>2871</v>
      </c>
      <c r="B8828">
        <v>7</v>
      </c>
      <c r="C8828" t="s">
        <v>33776</v>
      </c>
      <c r="D8828">
        <v>16200645</v>
      </c>
    </row>
    <row r="8829" spans="1:4" x14ac:dyDescent="0.2">
      <c r="A8829" t="s">
        <v>2871</v>
      </c>
      <c r="B8829">
        <v>8</v>
      </c>
      <c r="C8829" t="s">
        <v>33777</v>
      </c>
      <c r="D8829">
        <v>16200648</v>
      </c>
    </row>
    <row r="8830" spans="1:4" x14ac:dyDescent="0.2">
      <c r="A8830" t="s">
        <v>2871</v>
      </c>
      <c r="B8830">
        <v>9</v>
      </c>
      <c r="C8830" t="s">
        <v>33778</v>
      </c>
      <c r="D8830">
        <v>51350686</v>
      </c>
    </row>
    <row r="8831" spans="1:4" x14ac:dyDescent="0.2">
      <c r="A8831" t="s">
        <v>6624</v>
      </c>
      <c r="B8831">
        <v>1</v>
      </c>
      <c r="C8831" t="s">
        <v>33779</v>
      </c>
      <c r="D8831">
        <v>37220689</v>
      </c>
    </row>
    <row r="8832" spans="1:4" x14ac:dyDescent="0.2">
      <c r="A8832" t="s">
        <v>6624</v>
      </c>
      <c r="B8832">
        <v>2</v>
      </c>
      <c r="C8832" t="s">
        <v>33780</v>
      </c>
      <c r="D8832">
        <v>37220694</v>
      </c>
    </row>
    <row r="8833" spans="1:4" x14ac:dyDescent="0.2">
      <c r="A8833" t="s">
        <v>6624</v>
      </c>
      <c r="B8833">
        <v>3</v>
      </c>
      <c r="C8833" t="s">
        <v>33781</v>
      </c>
      <c r="D8833">
        <v>37220900</v>
      </c>
    </row>
    <row r="8834" spans="1:4" x14ac:dyDescent="0.2">
      <c r="A8834" t="s">
        <v>6624</v>
      </c>
      <c r="B8834">
        <v>4</v>
      </c>
      <c r="C8834" t="s">
        <v>33782</v>
      </c>
      <c r="D8834">
        <v>38140464</v>
      </c>
    </row>
    <row r="8835" spans="1:4" x14ac:dyDescent="0.2">
      <c r="A8835" t="s">
        <v>6624</v>
      </c>
      <c r="B8835">
        <v>5</v>
      </c>
      <c r="C8835" t="s">
        <v>33783</v>
      </c>
      <c r="D8835">
        <v>38140481</v>
      </c>
    </row>
    <row r="8836" spans="1:4" x14ac:dyDescent="0.2">
      <c r="A8836" t="s">
        <v>6624</v>
      </c>
      <c r="B8836">
        <v>6</v>
      </c>
      <c r="C8836" t="s">
        <v>33784</v>
      </c>
      <c r="D8836">
        <v>38140498</v>
      </c>
    </row>
    <row r="8837" spans="1:4" x14ac:dyDescent="0.2">
      <c r="A8837" t="s">
        <v>934</v>
      </c>
      <c r="B8837">
        <v>1</v>
      </c>
      <c r="C8837" t="s">
        <v>33785</v>
      </c>
      <c r="D8837">
        <v>13210021</v>
      </c>
    </row>
    <row r="8838" spans="1:4" x14ac:dyDescent="0.2">
      <c r="A8838" t="s">
        <v>934</v>
      </c>
      <c r="B8838">
        <v>2</v>
      </c>
      <c r="C8838" t="s">
        <v>33786</v>
      </c>
      <c r="D8838">
        <v>13230026</v>
      </c>
    </row>
    <row r="8839" spans="1:4" x14ac:dyDescent="0.2">
      <c r="A8839" t="s">
        <v>6868</v>
      </c>
      <c r="B8839">
        <v>1</v>
      </c>
      <c r="C8839" t="s">
        <v>33787</v>
      </c>
      <c r="D8839">
        <v>31100002</v>
      </c>
    </row>
    <row r="8840" spans="1:4" x14ac:dyDescent="0.2">
      <c r="A8840" t="s">
        <v>7418</v>
      </c>
      <c r="B8840">
        <v>1</v>
      </c>
      <c r="C8840" t="s">
        <v>33788</v>
      </c>
      <c r="D8840">
        <v>37220622</v>
      </c>
    </row>
    <row r="8841" spans="1:4" x14ac:dyDescent="0.2">
      <c r="A8841" t="s">
        <v>7418</v>
      </c>
      <c r="B8841">
        <v>2</v>
      </c>
      <c r="C8841" t="s">
        <v>33789</v>
      </c>
      <c r="D8841">
        <v>37220881</v>
      </c>
    </row>
    <row r="8842" spans="1:4" x14ac:dyDescent="0.2">
      <c r="A8842" t="s">
        <v>10549</v>
      </c>
      <c r="B8842">
        <v>1</v>
      </c>
      <c r="C8842" t="s">
        <v>33790</v>
      </c>
      <c r="D8842">
        <v>22130003</v>
      </c>
    </row>
    <row r="8843" spans="1:4" x14ac:dyDescent="0.2">
      <c r="A8843" t="s">
        <v>10549</v>
      </c>
      <c r="B8843">
        <v>2</v>
      </c>
      <c r="C8843" t="s">
        <v>33791</v>
      </c>
      <c r="D8843">
        <v>22130663</v>
      </c>
    </row>
    <row r="8844" spans="1:4" x14ac:dyDescent="0.2">
      <c r="A8844" t="s">
        <v>10549</v>
      </c>
      <c r="B8844">
        <v>3</v>
      </c>
      <c r="C8844" t="s">
        <v>33792</v>
      </c>
      <c r="D8844">
        <v>22130678</v>
      </c>
    </row>
    <row r="8845" spans="1:4" x14ac:dyDescent="0.2">
      <c r="A8845" t="s">
        <v>4432</v>
      </c>
      <c r="B8845">
        <v>1</v>
      </c>
      <c r="C8845" t="s">
        <v>33793</v>
      </c>
      <c r="D8845">
        <v>37610005</v>
      </c>
    </row>
    <row r="8846" spans="1:4" x14ac:dyDescent="0.2">
      <c r="A8846" t="s">
        <v>4432</v>
      </c>
      <c r="B8846">
        <v>2</v>
      </c>
      <c r="C8846" t="s">
        <v>33794</v>
      </c>
      <c r="D8846">
        <v>37610008</v>
      </c>
    </row>
    <row r="8847" spans="1:4" x14ac:dyDescent="0.2">
      <c r="A8847" t="s">
        <v>4432</v>
      </c>
      <c r="B8847">
        <v>3</v>
      </c>
      <c r="C8847" t="s">
        <v>33795</v>
      </c>
      <c r="D8847">
        <v>37610023</v>
      </c>
    </row>
    <row r="8848" spans="1:4" x14ac:dyDescent="0.2">
      <c r="A8848" t="s">
        <v>4432</v>
      </c>
      <c r="B8848">
        <v>4</v>
      </c>
      <c r="C8848" t="s">
        <v>33796</v>
      </c>
      <c r="D8848">
        <v>37610764</v>
      </c>
    </row>
    <row r="8849" spans="1:4" x14ac:dyDescent="0.2">
      <c r="A8849" t="s">
        <v>4432</v>
      </c>
      <c r="B8849">
        <v>5</v>
      </c>
      <c r="C8849" t="s">
        <v>33797</v>
      </c>
      <c r="D8849">
        <v>37620001</v>
      </c>
    </row>
    <row r="8850" spans="1:4" x14ac:dyDescent="0.2">
      <c r="A8850" t="s">
        <v>4824</v>
      </c>
      <c r="B8850">
        <v>1</v>
      </c>
      <c r="C8850" t="s">
        <v>33798</v>
      </c>
      <c r="D8850">
        <v>34200006</v>
      </c>
    </row>
    <row r="8851" spans="1:4" x14ac:dyDescent="0.2">
      <c r="A8851" t="s">
        <v>4824</v>
      </c>
      <c r="B8851">
        <v>2</v>
      </c>
      <c r="C8851" t="s">
        <v>33799</v>
      </c>
      <c r="D8851">
        <v>34200021</v>
      </c>
    </row>
    <row r="8852" spans="1:4" x14ac:dyDescent="0.2">
      <c r="A8852" t="s">
        <v>4824</v>
      </c>
      <c r="B8852">
        <v>3</v>
      </c>
      <c r="C8852" t="s">
        <v>33800</v>
      </c>
      <c r="D8852">
        <v>34200027</v>
      </c>
    </row>
    <row r="8853" spans="1:4" x14ac:dyDescent="0.2">
      <c r="A8853" t="s">
        <v>4824</v>
      </c>
      <c r="B8853">
        <v>4</v>
      </c>
      <c r="C8853" t="s">
        <v>33801</v>
      </c>
      <c r="D8853">
        <v>34200029</v>
      </c>
    </row>
    <row r="8854" spans="1:4" x14ac:dyDescent="0.2">
      <c r="A8854" t="s">
        <v>4824</v>
      </c>
      <c r="B8854">
        <v>5</v>
      </c>
      <c r="C8854" t="s">
        <v>33802</v>
      </c>
      <c r="D8854">
        <v>34200089</v>
      </c>
    </row>
    <row r="8855" spans="1:4" x14ac:dyDescent="0.2">
      <c r="A8855" t="s">
        <v>11465</v>
      </c>
      <c r="B8855">
        <v>1</v>
      </c>
      <c r="C8855" t="s">
        <v>33803</v>
      </c>
      <c r="D8855">
        <v>34200005</v>
      </c>
    </row>
    <row r="8856" spans="1:4" x14ac:dyDescent="0.2">
      <c r="A8856" t="s">
        <v>11465</v>
      </c>
      <c r="B8856">
        <v>2</v>
      </c>
      <c r="C8856" t="s">
        <v>33804</v>
      </c>
      <c r="D8856">
        <v>35200049</v>
      </c>
    </row>
    <row r="8857" spans="1:4" x14ac:dyDescent="0.2">
      <c r="A8857" t="s">
        <v>11465</v>
      </c>
      <c r="B8857">
        <v>3</v>
      </c>
      <c r="C8857" t="s">
        <v>33805</v>
      </c>
      <c r="D8857">
        <v>35320004</v>
      </c>
    </row>
    <row r="8858" spans="1:4" x14ac:dyDescent="0.2">
      <c r="A8858" t="s">
        <v>11465</v>
      </c>
      <c r="B8858">
        <v>4</v>
      </c>
      <c r="C8858" t="s">
        <v>33806</v>
      </c>
      <c r="D8858">
        <v>35330005</v>
      </c>
    </row>
    <row r="8859" spans="1:4" x14ac:dyDescent="0.2">
      <c r="A8859" t="s">
        <v>11465</v>
      </c>
      <c r="B8859">
        <v>5</v>
      </c>
      <c r="C8859" t="s">
        <v>33807</v>
      </c>
      <c r="D8859">
        <v>35330006</v>
      </c>
    </row>
    <row r="8860" spans="1:4" x14ac:dyDescent="0.2">
      <c r="A8860" t="s">
        <v>11465</v>
      </c>
      <c r="B8860">
        <v>6</v>
      </c>
      <c r="C8860" t="s">
        <v>33808</v>
      </c>
      <c r="D8860">
        <v>35330008</v>
      </c>
    </row>
    <row r="8861" spans="1:4" x14ac:dyDescent="0.2">
      <c r="A8861" t="s">
        <v>11465</v>
      </c>
      <c r="B8861">
        <v>7</v>
      </c>
      <c r="C8861" t="s">
        <v>33809</v>
      </c>
      <c r="D8861">
        <v>35330019</v>
      </c>
    </row>
    <row r="8862" spans="1:4" x14ac:dyDescent="0.2">
      <c r="A8862" t="s">
        <v>6797</v>
      </c>
      <c r="B8862">
        <v>1</v>
      </c>
      <c r="C8862" t="s">
        <v>33810</v>
      </c>
      <c r="D8862">
        <v>21100678</v>
      </c>
    </row>
    <row r="8863" spans="1:4" x14ac:dyDescent="0.2">
      <c r="A8863" t="s">
        <v>6797</v>
      </c>
      <c r="B8863">
        <v>2</v>
      </c>
      <c r="C8863" t="s">
        <v>33811</v>
      </c>
      <c r="D8863">
        <v>37220678</v>
      </c>
    </row>
    <row r="8864" spans="1:4" x14ac:dyDescent="0.2">
      <c r="A8864" t="s">
        <v>6797</v>
      </c>
      <c r="B8864">
        <v>3</v>
      </c>
      <c r="C8864" t="s">
        <v>33812</v>
      </c>
      <c r="D8864">
        <v>37220699</v>
      </c>
    </row>
    <row r="8865" spans="1:4" x14ac:dyDescent="0.2">
      <c r="A8865" t="s">
        <v>6797</v>
      </c>
      <c r="B8865">
        <v>4</v>
      </c>
      <c r="C8865" t="s">
        <v>33813</v>
      </c>
      <c r="D8865">
        <v>38160654</v>
      </c>
    </row>
    <row r="8866" spans="1:4" x14ac:dyDescent="0.2">
      <c r="A8866" t="s">
        <v>3040</v>
      </c>
      <c r="B8866">
        <v>1</v>
      </c>
      <c r="C8866" t="s">
        <v>33814</v>
      </c>
      <c r="D8866">
        <v>39200440</v>
      </c>
    </row>
    <row r="8867" spans="1:4" x14ac:dyDescent="0.2">
      <c r="A8867" t="s">
        <v>10030</v>
      </c>
      <c r="B8867">
        <v>1</v>
      </c>
      <c r="C8867" t="s">
        <v>33815</v>
      </c>
      <c r="D8867">
        <v>36230831</v>
      </c>
    </row>
    <row r="8868" spans="1:4" x14ac:dyDescent="0.2">
      <c r="A8868" t="s">
        <v>10030</v>
      </c>
      <c r="B8868">
        <v>2</v>
      </c>
      <c r="C8868" t="s">
        <v>33816</v>
      </c>
      <c r="D8868">
        <v>36230933</v>
      </c>
    </row>
    <row r="8869" spans="1:4" x14ac:dyDescent="0.2">
      <c r="A8869" t="s">
        <v>10030</v>
      </c>
      <c r="B8869">
        <v>3</v>
      </c>
      <c r="C8869" t="s">
        <v>33817</v>
      </c>
      <c r="D8869">
        <v>37130003</v>
      </c>
    </row>
    <row r="8870" spans="1:4" x14ac:dyDescent="0.2">
      <c r="A8870" t="s">
        <v>10030</v>
      </c>
      <c r="B8870">
        <v>4</v>
      </c>
      <c r="C8870" t="s">
        <v>33818</v>
      </c>
      <c r="D8870">
        <v>37130414</v>
      </c>
    </row>
    <row r="8871" spans="1:4" x14ac:dyDescent="0.2">
      <c r="A8871" t="s">
        <v>10030</v>
      </c>
      <c r="B8871">
        <v>5</v>
      </c>
      <c r="C8871" t="s">
        <v>33819</v>
      </c>
      <c r="D8871">
        <v>37130776</v>
      </c>
    </row>
    <row r="8872" spans="1:4" x14ac:dyDescent="0.2">
      <c r="A8872" t="s">
        <v>10453</v>
      </c>
      <c r="B8872">
        <v>1</v>
      </c>
      <c r="C8872" t="s">
        <v>33820</v>
      </c>
      <c r="D8872">
        <v>34100002</v>
      </c>
    </row>
    <row r="8873" spans="1:4" x14ac:dyDescent="0.2">
      <c r="A8873" t="s">
        <v>10453</v>
      </c>
      <c r="B8873">
        <v>2</v>
      </c>
      <c r="C8873" t="s">
        <v>33821</v>
      </c>
      <c r="D8873">
        <v>34200011</v>
      </c>
    </row>
    <row r="8874" spans="1:4" x14ac:dyDescent="0.2">
      <c r="A8874" t="s">
        <v>10453</v>
      </c>
      <c r="B8874">
        <v>3</v>
      </c>
      <c r="C8874" t="s">
        <v>33822</v>
      </c>
      <c r="D8874">
        <v>34200014</v>
      </c>
    </row>
    <row r="8875" spans="1:4" x14ac:dyDescent="0.2">
      <c r="A8875" t="s">
        <v>910</v>
      </c>
      <c r="B8875">
        <v>1</v>
      </c>
      <c r="C8875" t="s">
        <v>33823</v>
      </c>
      <c r="D8875">
        <v>34200027</v>
      </c>
    </row>
    <row r="8876" spans="1:4" x14ac:dyDescent="0.2">
      <c r="A8876" t="s">
        <v>910</v>
      </c>
      <c r="B8876">
        <v>2</v>
      </c>
      <c r="C8876" t="s">
        <v>33824</v>
      </c>
      <c r="D8876">
        <v>34200110</v>
      </c>
    </row>
    <row r="8877" spans="1:4" x14ac:dyDescent="0.2">
      <c r="A8877" t="s">
        <v>9409</v>
      </c>
      <c r="B8877">
        <v>1</v>
      </c>
      <c r="C8877" t="s">
        <v>33825</v>
      </c>
      <c r="D8877">
        <v>13230664</v>
      </c>
    </row>
    <row r="8878" spans="1:4" x14ac:dyDescent="0.2">
      <c r="A8878" t="s">
        <v>9409</v>
      </c>
      <c r="B8878">
        <v>2</v>
      </c>
      <c r="C8878" t="s">
        <v>33826</v>
      </c>
      <c r="D8878">
        <v>13230688</v>
      </c>
    </row>
    <row r="8879" spans="1:4" x14ac:dyDescent="0.2">
      <c r="A8879" t="s">
        <v>9409</v>
      </c>
      <c r="B8879">
        <v>3</v>
      </c>
      <c r="C8879" t="s">
        <v>33827</v>
      </c>
      <c r="D8879">
        <v>35321366</v>
      </c>
    </row>
    <row r="8880" spans="1:4" x14ac:dyDescent="0.2">
      <c r="A8880" t="s">
        <v>7442</v>
      </c>
      <c r="B8880">
        <v>1</v>
      </c>
      <c r="C8880" t="s">
        <v>33828</v>
      </c>
      <c r="D8880">
        <v>37340007</v>
      </c>
    </row>
    <row r="8881" spans="1:4" x14ac:dyDescent="0.2">
      <c r="A8881" t="s">
        <v>2770</v>
      </c>
      <c r="B8881">
        <v>1</v>
      </c>
      <c r="C8881" t="s">
        <v>33829</v>
      </c>
      <c r="D8881">
        <v>37130015</v>
      </c>
    </row>
    <row r="8882" spans="1:4" x14ac:dyDescent="0.2">
      <c r="A8882" t="s">
        <v>2770</v>
      </c>
      <c r="B8882">
        <v>2</v>
      </c>
      <c r="C8882" t="s">
        <v>33830</v>
      </c>
      <c r="D8882">
        <v>37130024</v>
      </c>
    </row>
    <row r="8883" spans="1:4" x14ac:dyDescent="0.2">
      <c r="A8883" t="s">
        <v>2770</v>
      </c>
      <c r="B8883">
        <v>3</v>
      </c>
      <c r="C8883" t="s">
        <v>33831</v>
      </c>
      <c r="D8883">
        <v>38140427</v>
      </c>
    </row>
    <row r="8884" spans="1:4" x14ac:dyDescent="0.2">
      <c r="A8884" t="s">
        <v>2770</v>
      </c>
      <c r="B8884">
        <v>4</v>
      </c>
      <c r="C8884" t="s">
        <v>33832</v>
      </c>
      <c r="D8884">
        <v>38140486</v>
      </c>
    </row>
    <row r="8885" spans="1:4" x14ac:dyDescent="0.2">
      <c r="A8885" t="s">
        <v>2770</v>
      </c>
      <c r="B8885">
        <v>5</v>
      </c>
      <c r="C8885" t="s">
        <v>33833</v>
      </c>
      <c r="D8885">
        <v>38140498</v>
      </c>
    </row>
    <row r="8886" spans="1:4" x14ac:dyDescent="0.2">
      <c r="A8886" t="s">
        <v>4196</v>
      </c>
      <c r="B8886">
        <v>1</v>
      </c>
      <c r="C8886" t="s">
        <v>33834</v>
      </c>
      <c r="D8886">
        <v>32440001</v>
      </c>
    </row>
    <row r="8887" spans="1:4" x14ac:dyDescent="0.2">
      <c r="A8887" t="s">
        <v>4196</v>
      </c>
      <c r="B8887">
        <v>2</v>
      </c>
      <c r="C8887" t="s">
        <v>33835</v>
      </c>
      <c r="D8887">
        <v>32460020</v>
      </c>
    </row>
    <row r="8888" spans="1:4" x14ac:dyDescent="0.2">
      <c r="A8888" t="s">
        <v>6533</v>
      </c>
      <c r="B8888">
        <v>1</v>
      </c>
      <c r="C8888" t="s">
        <v>33836</v>
      </c>
      <c r="D8888">
        <v>36110017</v>
      </c>
    </row>
    <row r="8889" spans="1:4" x14ac:dyDescent="0.2">
      <c r="A8889" t="s">
        <v>6533</v>
      </c>
      <c r="B8889">
        <v>2</v>
      </c>
      <c r="C8889" t="s">
        <v>33837</v>
      </c>
      <c r="D8889">
        <v>36110023</v>
      </c>
    </row>
    <row r="8890" spans="1:4" x14ac:dyDescent="0.2">
      <c r="A8890" t="s">
        <v>6533</v>
      </c>
      <c r="B8890">
        <v>3</v>
      </c>
      <c r="C8890" t="s">
        <v>33838</v>
      </c>
      <c r="D8890">
        <v>36230799</v>
      </c>
    </row>
    <row r="8891" spans="1:4" x14ac:dyDescent="0.2">
      <c r="A8891" t="s">
        <v>6355</v>
      </c>
      <c r="B8891">
        <v>1</v>
      </c>
      <c r="C8891" t="s">
        <v>33839</v>
      </c>
      <c r="D8891">
        <v>42320648</v>
      </c>
    </row>
    <row r="8892" spans="1:4" x14ac:dyDescent="0.2">
      <c r="A8892" t="s">
        <v>6355</v>
      </c>
      <c r="B8892">
        <v>2</v>
      </c>
      <c r="C8892" t="s">
        <v>33840</v>
      </c>
      <c r="D8892">
        <v>42320683</v>
      </c>
    </row>
    <row r="8893" spans="1:4" x14ac:dyDescent="0.2">
      <c r="A8893" t="s">
        <v>6355</v>
      </c>
      <c r="B8893">
        <v>3</v>
      </c>
      <c r="C8893" t="s">
        <v>33841</v>
      </c>
      <c r="D8893">
        <v>42320687</v>
      </c>
    </row>
    <row r="8894" spans="1:4" x14ac:dyDescent="0.2">
      <c r="A8894" t="s">
        <v>6355</v>
      </c>
      <c r="B8894">
        <v>4</v>
      </c>
      <c r="C8894" t="s">
        <v>33842</v>
      </c>
      <c r="D8894">
        <v>42320715</v>
      </c>
    </row>
    <row r="8895" spans="1:4" x14ac:dyDescent="0.2">
      <c r="A8895" t="s">
        <v>6355</v>
      </c>
      <c r="B8895">
        <v>5</v>
      </c>
      <c r="C8895" t="s">
        <v>33843</v>
      </c>
      <c r="D8895">
        <v>42320788</v>
      </c>
    </row>
    <row r="8896" spans="1:4" x14ac:dyDescent="0.2">
      <c r="A8896" t="s">
        <v>6976</v>
      </c>
      <c r="B8896">
        <v>1</v>
      </c>
      <c r="C8896" t="s">
        <v>33844</v>
      </c>
      <c r="D8896">
        <v>32130002</v>
      </c>
    </row>
    <row r="8897" spans="1:4" x14ac:dyDescent="0.2">
      <c r="A8897" t="s">
        <v>6367</v>
      </c>
      <c r="B8897">
        <v>1</v>
      </c>
      <c r="C8897" t="s">
        <v>33845</v>
      </c>
      <c r="D8897">
        <v>37130633</v>
      </c>
    </row>
    <row r="8898" spans="1:4" x14ac:dyDescent="0.2">
      <c r="A8898" t="s">
        <v>6367</v>
      </c>
      <c r="B8898">
        <v>2</v>
      </c>
      <c r="C8898" t="s">
        <v>33846</v>
      </c>
      <c r="D8898">
        <v>37130776</v>
      </c>
    </row>
    <row r="8899" spans="1:4" x14ac:dyDescent="0.2">
      <c r="A8899" t="s">
        <v>6367</v>
      </c>
      <c r="B8899">
        <v>3</v>
      </c>
      <c r="C8899" t="s">
        <v>33847</v>
      </c>
      <c r="D8899">
        <v>37130822</v>
      </c>
    </row>
    <row r="8900" spans="1:4" x14ac:dyDescent="0.2">
      <c r="A8900" t="s">
        <v>11252</v>
      </c>
      <c r="B8900">
        <v>1</v>
      </c>
      <c r="C8900" t="s">
        <v>33848</v>
      </c>
      <c r="D8900">
        <v>32460020</v>
      </c>
    </row>
    <row r="8901" spans="1:4" x14ac:dyDescent="0.2">
      <c r="A8901" t="s">
        <v>11252</v>
      </c>
      <c r="B8901">
        <v>2</v>
      </c>
      <c r="C8901" t="s">
        <v>33849</v>
      </c>
      <c r="D8901">
        <v>32460500</v>
      </c>
    </row>
    <row r="8902" spans="1:4" x14ac:dyDescent="0.2">
      <c r="A8902" t="s">
        <v>1648</v>
      </c>
      <c r="B8902">
        <v>1</v>
      </c>
      <c r="C8902" t="s">
        <v>33850</v>
      </c>
      <c r="D8902">
        <v>13230622</v>
      </c>
    </row>
    <row r="8903" spans="1:4" x14ac:dyDescent="0.2">
      <c r="A8903" t="s">
        <v>1648</v>
      </c>
      <c r="B8903">
        <v>2</v>
      </c>
      <c r="C8903" t="s">
        <v>33851</v>
      </c>
      <c r="D8903">
        <v>13231142</v>
      </c>
    </row>
    <row r="8904" spans="1:4" x14ac:dyDescent="0.2">
      <c r="A8904" t="s">
        <v>1648</v>
      </c>
      <c r="B8904">
        <v>3</v>
      </c>
      <c r="C8904" t="s">
        <v>33852</v>
      </c>
      <c r="D8904">
        <v>13231260</v>
      </c>
    </row>
    <row r="8905" spans="1:4" x14ac:dyDescent="0.2">
      <c r="A8905" t="s">
        <v>1648</v>
      </c>
      <c r="B8905">
        <v>4</v>
      </c>
      <c r="C8905" t="s">
        <v>33853</v>
      </c>
      <c r="D8905">
        <v>13231333</v>
      </c>
    </row>
    <row r="8906" spans="1:4" x14ac:dyDescent="0.2">
      <c r="A8906" t="s">
        <v>10944</v>
      </c>
      <c r="B8906">
        <v>1</v>
      </c>
      <c r="C8906" t="s">
        <v>33854</v>
      </c>
      <c r="D8906">
        <v>32460001</v>
      </c>
    </row>
    <row r="8907" spans="1:4" x14ac:dyDescent="0.2">
      <c r="A8907" t="s">
        <v>10944</v>
      </c>
      <c r="B8907">
        <v>2</v>
      </c>
      <c r="C8907" t="s">
        <v>33855</v>
      </c>
      <c r="D8907">
        <v>32460020</v>
      </c>
    </row>
    <row r="8908" spans="1:4" x14ac:dyDescent="0.2">
      <c r="A8908" t="s">
        <v>10989</v>
      </c>
      <c r="B8908">
        <v>1</v>
      </c>
      <c r="C8908" t="s">
        <v>33856</v>
      </c>
      <c r="D8908">
        <v>32230001</v>
      </c>
    </row>
    <row r="8909" spans="1:4" x14ac:dyDescent="0.2">
      <c r="A8909" t="s">
        <v>1087</v>
      </c>
      <c r="B8909">
        <v>1</v>
      </c>
      <c r="C8909" t="s">
        <v>33857</v>
      </c>
      <c r="D8909">
        <v>31100495</v>
      </c>
    </row>
    <row r="8910" spans="1:4" x14ac:dyDescent="0.2">
      <c r="A8910" t="s">
        <v>1087</v>
      </c>
      <c r="B8910">
        <v>2</v>
      </c>
      <c r="C8910" t="s">
        <v>33858</v>
      </c>
      <c r="D8910">
        <v>31100995</v>
      </c>
    </row>
    <row r="8911" spans="1:4" x14ac:dyDescent="0.2">
      <c r="A8911" t="s">
        <v>1087</v>
      </c>
      <c r="B8911">
        <v>3</v>
      </c>
      <c r="C8911" t="s">
        <v>33859</v>
      </c>
      <c r="D8911">
        <v>32211869</v>
      </c>
    </row>
    <row r="8912" spans="1:4" x14ac:dyDescent="0.2">
      <c r="A8912" t="s">
        <v>1087</v>
      </c>
      <c r="B8912">
        <v>4</v>
      </c>
      <c r="C8912" t="s">
        <v>33860</v>
      </c>
      <c r="D8912">
        <v>73300777</v>
      </c>
    </row>
    <row r="8913" spans="1:4" x14ac:dyDescent="0.2">
      <c r="A8913" t="s">
        <v>11879</v>
      </c>
      <c r="B8913">
        <v>1</v>
      </c>
      <c r="C8913" t="s">
        <v>33861</v>
      </c>
      <c r="D8913">
        <v>62100019</v>
      </c>
    </row>
    <row r="8914" spans="1:4" x14ac:dyDescent="0.2">
      <c r="A8914" t="s">
        <v>11879</v>
      </c>
      <c r="B8914">
        <v>2</v>
      </c>
      <c r="C8914" t="s">
        <v>33862</v>
      </c>
      <c r="D8914">
        <v>62110002</v>
      </c>
    </row>
    <row r="8915" spans="1:4" x14ac:dyDescent="0.2">
      <c r="A8915" t="s">
        <v>11879</v>
      </c>
      <c r="B8915">
        <v>3</v>
      </c>
      <c r="C8915" t="s">
        <v>33863</v>
      </c>
      <c r="D8915">
        <v>62210033</v>
      </c>
    </row>
    <row r="8916" spans="1:4" x14ac:dyDescent="0.2">
      <c r="A8916" t="s">
        <v>11879</v>
      </c>
      <c r="B8916">
        <v>4</v>
      </c>
      <c r="C8916" t="s">
        <v>33864</v>
      </c>
      <c r="D8916">
        <v>62210546</v>
      </c>
    </row>
    <row r="8917" spans="1:4" x14ac:dyDescent="0.2">
      <c r="A8917" t="s">
        <v>11879</v>
      </c>
      <c r="B8917">
        <v>5</v>
      </c>
      <c r="C8917" t="s">
        <v>33865</v>
      </c>
      <c r="D8917">
        <v>62230627</v>
      </c>
    </row>
    <row r="8918" spans="1:4" x14ac:dyDescent="0.2">
      <c r="A8918" t="s">
        <v>11879</v>
      </c>
      <c r="B8918">
        <v>6</v>
      </c>
      <c r="C8918" t="s">
        <v>33866</v>
      </c>
      <c r="D8918">
        <v>62230668</v>
      </c>
    </row>
    <row r="8919" spans="1:4" x14ac:dyDescent="0.2">
      <c r="A8919" t="s">
        <v>7216</v>
      </c>
      <c r="B8919">
        <v>1</v>
      </c>
      <c r="C8919" t="s">
        <v>33867</v>
      </c>
      <c r="D8919">
        <v>37240111</v>
      </c>
    </row>
    <row r="8920" spans="1:4" x14ac:dyDescent="0.2">
      <c r="A8920" t="s">
        <v>7216</v>
      </c>
      <c r="B8920">
        <v>2</v>
      </c>
      <c r="C8920" t="s">
        <v>33868</v>
      </c>
      <c r="D8920">
        <v>37240158</v>
      </c>
    </row>
    <row r="8921" spans="1:4" x14ac:dyDescent="0.2">
      <c r="A8921" t="s">
        <v>7216</v>
      </c>
      <c r="B8921">
        <v>3</v>
      </c>
      <c r="C8921" t="s">
        <v>33869</v>
      </c>
      <c r="D8921">
        <v>37410598</v>
      </c>
    </row>
    <row r="8922" spans="1:4" x14ac:dyDescent="0.2">
      <c r="A8922" t="s">
        <v>7216</v>
      </c>
      <c r="B8922">
        <v>4</v>
      </c>
      <c r="C8922" t="s">
        <v>33870</v>
      </c>
      <c r="D8922">
        <v>37410666</v>
      </c>
    </row>
    <row r="8923" spans="1:4" x14ac:dyDescent="0.2">
      <c r="A8923" t="s">
        <v>964</v>
      </c>
      <c r="B8923">
        <v>1</v>
      </c>
      <c r="C8923" t="s">
        <v>33871</v>
      </c>
      <c r="D8923">
        <v>32160300</v>
      </c>
    </row>
    <row r="8924" spans="1:4" x14ac:dyDescent="0.2">
      <c r="A8924" t="s">
        <v>964</v>
      </c>
      <c r="B8924">
        <v>2</v>
      </c>
      <c r="C8924" t="s">
        <v>33872</v>
      </c>
      <c r="D8924">
        <v>32160357</v>
      </c>
    </row>
    <row r="8925" spans="1:4" x14ac:dyDescent="0.2">
      <c r="A8925" t="s">
        <v>964</v>
      </c>
      <c r="B8925">
        <v>3</v>
      </c>
      <c r="C8925" t="s">
        <v>33873</v>
      </c>
      <c r="D8925">
        <v>32160584</v>
      </c>
    </row>
    <row r="8926" spans="1:4" x14ac:dyDescent="0.2">
      <c r="A8926" t="s">
        <v>964</v>
      </c>
      <c r="B8926">
        <v>4</v>
      </c>
      <c r="C8926" t="s">
        <v>33874</v>
      </c>
      <c r="D8926">
        <v>41200017</v>
      </c>
    </row>
    <row r="8927" spans="1:4" x14ac:dyDescent="0.2">
      <c r="A8927" t="s">
        <v>2611</v>
      </c>
      <c r="B8927">
        <v>1</v>
      </c>
      <c r="C8927" t="s">
        <v>33875</v>
      </c>
      <c r="D8927">
        <v>31100059</v>
      </c>
    </row>
    <row r="8928" spans="1:4" x14ac:dyDescent="0.2">
      <c r="A8928" t="s">
        <v>2611</v>
      </c>
      <c r="B8928">
        <v>2</v>
      </c>
      <c r="C8928" t="s">
        <v>33876</v>
      </c>
      <c r="D8928">
        <v>31100495</v>
      </c>
    </row>
    <row r="8929" spans="1:4" x14ac:dyDescent="0.2">
      <c r="A8929" t="s">
        <v>2611</v>
      </c>
      <c r="B8929">
        <v>3</v>
      </c>
      <c r="C8929" t="s">
        <v>33877</v>
      </c>
      <c r="D8929">
        <v>32211869</v>
      </c>
    </row>
    <row r="8930" spans="1:4" x14ac:dyDescent="0.2">
      <c r="A8930" t="s">
        <v>2611</v>
      </c>
      <c r="B8930">
        <v>4</v>
      </c>
      <c r="C8930" t="s">
        <v>33878</v>
      </c>
      <c r="D8930">
        <v>73200111</v>
      </c>
    </row>
    <row r="8931" spans="1:4" x14ac:dyDescent="0.2">
      <c r="A8931" t="s">
        <v>2611</v>
      </c>
      <c r="B8931">
        <v>5</v>
      </c>
      <c r="C8931" t="s">
        <v>33879</v>
      </c>
      <c r="D8931">
        <v>73300011</v>
      </c>
    </row>
    <row r="8932" spans="1:4" x14ac:dyDescent="0.2">
      <c r="A8932" t="s">
        <v>2611</v>
      </c>
      <c r="B8932">
        <v>6</v>
      </c>
      <c r="C8932" t="s">
        <v>33880</v>
      </c>
      <c r="D8932">
        <v>73300468</v>
      </c>
    </row>
    <row r="8933" spans="1:4" x14ac:dyDescent="0.2">
      <c r="A8933" t="s">
        <v>2611</v>
      </c>
      <c r="B8933">
        <v>7</v>
      </c>
      <c r="C8933" t="s">
        <v>33881</v>
      </c>
      <c r="D8933">
        <v>73300777</v>
      </c>
    </row>
    <row r="8934" spans="1:4" x14ac:dyDescent="0.2">
      <c r="A8934" t="s">
        <v>9358</v>
      </c>
      <c r="B8934">
        <v>1</v>
      </c>
      <c r="C8934" t="s">
        <v>33882</v>
      </c>
      <c r="D8934">
        <v>36110008</v>
      </c>
    </row>
    <row r="8935" spans="1:4" x14ac:dyDescent="0.2">
      <c r="A8935" t="s">
        <v>9358</v>
      </c>
      <c r="B8935">
        <v>2</v>
      </c>
      <c r="C8935" t="s">
        <v>33883</v>
      </c>
      <c r="D8935">
        <v>37130377</v>
      </c>
    </row>
    <row r="8936" spans="1:4" x14ac:dyDescent="0.2">
      <c r="A8936" t="s">
        <v>9358</v>
      </c>
      <c r="B8936">
        <v>3</v>
      </c>
      <c r="C8936" t="s">
        <v>33884</v>
      </c>
      <c r="D8936">
        <v>37130633</v>
      </c>
    </row>
    <row r="8937" spans="1:4" x14ac:dyDescent="0.2">
      <c r="A8937" t="s">
        <v>9358</v>
      </c>
      <c r="B8937">
        <v>4</v>
      </c>
      <c r="C8937" t="s">
        <v>33885</v>
      </c>
      <c r="D8937">
        <v>37130776</v>
      </c>
    </row>
    <row r="8938" spans="1:4" x14ac:dyDescent="0.2">
      <c r="A8938" t="s">
        <v>9358</v>
      </c>
      <c r="B8938">
        <v>5</v>
      </c>
      <c r="C8938" t="s">
        <v>33886</v>
      </c>
      <c r="D8938">
        <v>37130822</v>
      </c>
    </row>
    <row r="8939" spans="1:4" x14ac:dyDescent="0.2">
      <c r="A8939" t="s">
        <v>4881</v>
      </c>
      <c r="B8939">
        <v>1</v>
      </c>
      <c r="C8939" t="s">
        <v>33887</v>
      </c>
      <c r="D8939">
        <v>16100446</v>
      </c>
    </row>
    <row r="8940" spans="1:4" x14ac:dyDescent="0.2">
      <c r="A8940" t="s">
        <v>4881</v>
      </c>
      <c r="B8940">
        <v>2</v>
      </c>
      <c r="C8940" t="s">
        <v>33888</v>
      </c>
      <c r="D8940">
        <v>16100600</v>
      </c>
    </row>
    <row r="8941" spans="1:4" x14ac:dyDescent="0.2">
      <c r="A8941" t="s">
        <v>4881</v>
      </c>
      <c r="B8941">
        <v>3</v>
      </c>
      <c r="C8941" t="s">
        <v>33889</v>
      </c>
      <c r="D8941">
        <v>16100764</v>
      </c>
    </row>
    <row r="8942" spans="1:4" x14ac:dyDescent="0.2">
      <c r="A8942" t="s">
        <v>2515</v>
      </c>
      <c r="B8942">
        <v>1</v>
      </c>
      <c r="C8942" t="s">
        <v>33890</v>
      </c>
      <c r="D8942">
        <v>32230022</v>
      </c>
    </row>
    <row r="8943" spans="1:4" x14ac:dyDescent="0.2">
      <c r="A8943" t="s">
        <v>2515</v>
      </c>
      <c r="B8943">
        <v>2</v>
      </c>
      <c r="C8943" t="s">
        <v>33891</v>
      </c>
      <c r="D8943">
        <v>32230033</v>
      </c>
    </row>
    <row r="8944" spans="1:4" x14ac:dyDescent="0.2">
      <c r="A8944" t="s">
        <v>2515</v>
      </c>
      <c r="B8944">
        <v>3</v>
      </c>
      <c r="C8944" t="s">
        <v>33892</v>
      </c>
      <c r="D8944">
        <v>32230086</v>
      </c>
    </row>
    <row r="8945" spans="1:4" x14ac:dyDescent="0.2">
      <c r="A8945" t="s">
        <v>2515</v>
      </c>
      <c r="B8945">
        <v>4</v>
      </c>
      <c r="C8945" t="s">
        <v>33893</v>
      </c>
      <c r="D8945">
        <v>32230565</v>
      </c>
    </row>
    <row r="8946" spans="1:4" x14ac:dyDescent="0.2">
      <c r="A8946" t="s">
        <v>7805</v>
      </c>
      <c r="B8946">
        <v>1</v>
      </c>
      <c r="C8946" t="s">
        <v>33894</v>
      </c>
      <c r="D8946">
        <v>32460020</v>
      </c>
    </row>
    <row r="8947" spans="1:4" x14ac:dyDescent="0.2">
      <c r="A8947" t="s">
        <v>8152</v>
      </c>
      <c r="B8947">
        <v>1</v>
      </c>
      <c r="C8947" t="s">
        <v>33895</v>
      </c>
      <c r="D8947">
        <v>12430722</v>
      </c>
    </row>
    <row r="8948" spans="1:4" x14ac:dyDescent="0.2">
      <c r="A8948" t="s">
        <v>8152</v>
      </c>
      <c r="B8948">
        <v>2</v>
      </c>
      <c r="C8948" t="s">
        <v>33896</v>
      </c>
      <c r="D8948">
        <v>12430777</v>
      </c>
    </row>
    <row r="8949" spans="1:4" x14ac:dyDescent="0.2">
      <c r="A8949" t="s">
        <v>8152</v>
      </c>
      <c r="B8949">
        <v>3</v>
      </c>
      <c r="C8949" t="s">
        <v>33897</v>
      </c>
      <c r="D8949">
        <v>12430781</v>
      </c>
    </row>
    <row r="8950" spans="1:4" x14ac:dyDescent="0.2">
      <c r="A8950" t="s">
        <v>8152</v>
      </c>
      <c r="B8950">
        <v>4</v>
      </c>
      <c r="C8950" t="s">
        <v>33898</v>
      </c>
      <c r="D8950">
        <v>37540004</v>
      </c>
    </row>
    <row r="8951" spans="1:4" x14ac:dyDescent="0.2">
      <c r="A8951" t="s">
        <v>8152</v>
      </c>
      <c r="B8951">
        <v>5</v>
      </c>
      <c r="C8951" t="s">
        <v>33899</v>
      </c>
      <c r="D8951">
        <v>37540026</v>
      </c>
    </row>
    <row r="8952" spans="1:4" x14ac:dyDescent="0.2">
      <c r="A8952" t="s">
        <v>2692</v>
      </c>
      <c r="B8952">
        <v>1</v>
      </c>
      <c r="C8952" t="s">
        <v>33900</v>
      </c>
      <c r="D8952">
        <v>13230518</v>
      </c>
    </row>
    <row r="8953" spans="1:4" x14ac:dyDescent="0.2">
      <c r="A8953" t="s">
        <v>2692</v>
      </c>
      <c r="B8953">
        <v>2</v>
      </c>
      <c r="C8953" t="s">
        <v>33901</v>
      </c>
      <c r="D8953">
        <v>13230582</v>
      </c>
    </row>
    <row r="8954" spans="1:4" x14ac:dyDescent="0.2">
      <c r="A8954" t="s">
        <v>2692</v>
      </c>
      <c r="B8954">
        <v>3</v>
      </c>
      <c r="C8954" t="s">
        <v>33902</v>
      </c>
      <c r="D8954">
        <v>13230858</v>
      </c>
    </row>
    <row r="8955" spans="1:4" x14ac:dyDescent="0.2">
      <c r="A8955" t="s">
        <v>2401</v>
      </c>
      <c r="B8955">
        <v>1</v>
      </c>
      <c r="C8955" t="s">
        <v>33903</v>
      </c>
      <c r="D8955">
        <v>32400045</v>
      </c>
    </row>
    <row r="8956" spans="1:4" x14ac:dyDescent="0.2">
      <c r="A8956" t="s">
        <v>2857</v>
      </c>
      <c r="B8956">
        <v>1</v>
      </c>
      <c r="C8956" t="s">
        <v>33904</v>
      </c>
      <c r="D8956">
        <v>16100764</v>
      </c>
    </row>
    <row r="8957" spans="1:4" x14ac:dyDescent="0.2">
      <c r="A8957" t="s">
        <v>8693</v>
      </c>
      <c r="B8957">
        <v>1</v>
      </c>
      <c r="C8957" t="s">
        <v>33905</v>
      </c>
      <c r="D8957">
        <v>42320119</v>
      </c>
    </row>
    <row r="8958" spans="1:4" x14ac:dyDescent="0.2">
      <c r="A8958" t="s">
        <v>8693</v>
      </c>
      <c r="B8958">
        <v>2</v>
      </c>
      <c r="C8958" t="s">
        <v>33906</v>
      </c>
      <c r="D8958">
        <v>42320719</v>
      </c>
    </row>
    <row r="8959" spans="1:4" x14ac:dyDescent="0.2">
      <c r="A8959" t="s">
        <v>8693</v>
      </c>
      <c r="B8959">
        <v>3</v>
      </c>
      <c r="C8959" t="s">
        <v>33907</v>
      </c>
      <c r="D8959">
        <v>42320720</v>
      </c>
    </row>
    <row r="8960" spans="1:4" x14ac:dyDescent="0.2">
      <c r="A8960" t="s">
        <v>8693</v>
      </c>
      <c r="B8960">
        <v>4</v>
      </c>
      <c r="C8960" t="s">
        <v>33908</v>
      </c>
      <c r="D8960">
        <v>42320729</v>
      </c>
    </row>
    <row r="8961" spans="1:4" x14ac:dyDescent="0.2">
      <c r="A8961" t="s">
        <v>8693</v>
      </c>
      <c r="B8961">
        <v>5</v>
      </c>
      <c r="C8961" t="s">
        <v>33909</v>
      </c>
      <c r="D8961">
        <v>42320788</v>
      </c>
    </row>
    <row r="8962" spans="1:4" x14ac:dyDescent="0.2">
      <c r="A8962" t="s">
        <v>8693</v>
      </c>
      <c r="B8962">
        <v>6</v>
      </c>
      <c r="C8962" t="s">
        <v>33910</v>
      </c>
      <c r="D8962">
        <v>51200333</v>
      </c>
    </row>
    <row r="8963" spans="1:4" x14ac:dyDescent="0.2">
      <c r="A8963" t="s">
        <v>8693</v>
      </c>
      <c r="B8963">
        <v>7</v>
      </c>
      <c r="C8963" t="s">
        <v>33911</v>
      </c>
      <c r="D8963">
        <v>54110111</v>
      </c>
    </row>
    <row r="8964" spans="1:4" x14ac:dyDescent="0.2">
      <c r="A8964" t="s">
        <v>8693</v>
      </c>
      <c r="B8964">
        <v>8</v>
      </c>
      <c r="C8964" t="s">
        <v>33912</v>
      </c>
      <c r="D8964">
        <v>54110237</v>
      </c>
    </row>
    <row r="8965" spans="1:4" x14ac:dyDescent="0.2">
      <c r="A8965" t="s">
        <v>8693</v>
      </c>
      <c r="B8965">
        <v>9</v>
      </c>
      <c r="C8965" t="s">
        <v>33913</v>
      </c>
      <c r="D8965">
        <v>54110258</v>
      </c>
    </row>
    <row r="8966" spans="1:4" x14ac:dyDescent="0.2">
      <c r="A8966" t="s">
        <v>8693</v>
      </c>
      <c r="B8966">
        <v>10</v>
      </c>
      <c r="C8966" t="s">
        <v>33914</v>
      </c>
      <c r="D8966">
        <v>54110444</v>
      </c>
    </row>
    <row r="8967" spans="1:4" x14ac:dyDescent="0.2">
      <c r="A8967" t="s">
        <v>8693</v>
      </c>
      <c r="B8967">
        <v>11</v>
      </c>
      <c r="C8967" t="s">
        <v>33915</v>
      </c>
      <c r="D8967">
        <v>54110637</v>
      </c>
    </row>
    <row r="8968" spans="1:4" x14ac:dyDescent="0.2">
      <c r="A8968" t="s">
        <v>8693</v>
      </c>
      <c r="B8968">
        <v>12</v>
      </c>
      <c r="C8968" t="s">
        <v>33916</v>
      </c>
      <c r="D8968">
        <v>54110676</v>
      </c>
    </row>
    <row r="8969" spans="1:4" x14ac:dyDescent="0.2">
      <c r="A8969" t="s">
        <v>8693</v>
      </c>
      <c r="B8969">
        <v>13</v>
      </c>
      <c r="C8969" t="s">
        <v>33917</v>
      </c>
      <c r="D8969">
        <v>54130032</v>
      </c>
    </row>
    <row r="8970" spans="1:4" x14ac:dyDescent="0.2">
      <c r="A8970" t="s">
        <v>9118</v>
      </c>
      <c r="B8970">
        <v>1</v>
      </c>
      <c r="C8970" t="s">
        <v>33918</v>
      </c>
      <c r="D8970">
        <v>32210488</v>
      </c>
    </row>
    <row r="8971" spans="1:4" x14ac:dyDescent="0.2">
      <c r="A8971" t="s">
        <v>9118</v>
      </c>
      <c r="B8971">
        <v>2</v>
      </c>
      <c r="C8971" t="s">
        <v>33919</v>
      </c>
      <c r="D8971">
        <v>32220001</v>
      </c>
    </row>
    <row r="8972" spans="1:4" x14ac:dyDescent="0.2">
      <c r="A8972" t="s">
        <v>9118</v>
      </c>
      <c r="B8972">
        <v>3</v>
      </c>
      <c r="C8972" t="s">
        <v>33920</v>
      </c>
      <c r="D8972">
        <v>32220011</v>
      </c>
    </row>
    <row r="8973" spans="1:4" x14ac:dyDescent="0.2">
      <c r="A8973" t="s">
        <v>9118</v>
      </c>
      <c r="B8973">
        <v>4</v>
      </c>
      <c r="C8973" t="s">
        <v>33921</v>
      </c>
      <c r="D8973">
        <v>32220024</v>
      </c>
    </row>
    <row r="8974" spans="1:4" x14ac:dyDescent="0.2">
      <c r="A8974" t="s">
        <v>7120</v>
      </c>
      <c r="B8974">
        <v>1</v>
      </c>
      <c r="C8974" t="s">
        <v>33922</v>
      </c>
      <c r="D8974">
        <v>42320718</v>
      </c>
    </row>
    <row r="8975" spans="1:4" x14ac:dyDescent="0.2">
      <c r="A8975" t="s">
        <v>4598</v>
      </c>
      <c r="B8975">
        <v>1</v>
      </c>
      <c r="C8975" t="s">
        <v>33923</v>
      </c>
      <c r="D8975">
        <v>37130633</v>
      </c>
    </row>
    <row r="8976" spans="1:4" x14ac:dyDescent="0.2">
      <c r="A8976" t="s">
        <v>5934</v>
      </c>
      <c r="B8976">
        <v>1</v>
      </c>
      <c r="C8976" t="s">
        <v>33924</v>
      </c>
      <c r="D8976">
        <v>62230002</v>
      </c>
    </row>
    <row r="8977" spans="1:4" x14ac:dyDescent="0.2">
      <c r="A8977" t="s">
        <v>5934</v>
      </c>
      <c r="B8977">
        <v>2</v>
      </c>
      <c r="C8977" t="s">
        <v>33925</v>
      </c>
      <c r="D8977">
        <v>62230003</v>
      </c>
    </row>
    <row r="8978" spans="1:4" x14ac:dyDescent="0.2">
      <c r="A8978" t="s">
        <v>7075</v>
      </c>
      <c r="B8978">
        <v>1</v>
      </c>
      <c r="C8978" t="s">
        <v>33926</v>
      </c>
      <c r="D8978">
        <v>32211888</v>
      </c>
    </row>
    <row r="8979" spans="1:4" x14ac:dyDescent="0.2">
      <c r="A8979" t="s">
        <v>9907</v>
      </c>
      <c r="B8979">
        <v>1</v>
      </c>
      <c r="C8979" t="s">
        <v>33927</v>
      </c>
      <c r="D8979">
        <v>37510005</v>
      </c>
    </row>
    <row r="8980" spans="1:4" x14ac:dyDescent="0.2">
      <c r="A8980" t="s">
        <v>4887</v>
      </c>
      <c r="B8980">
        <v>1</v>
      </c>
      <c r="C8980" t="s">
        <v>33928</v>
      </c>
      <c r="D8980">
        <v>34200012</v>
      </c>
    </row>
    <row r="8981" spans="1:4" x14ac:dyDescent="0.2">
      <c r="A8981" t="s">
        <v>4887</v>
      </c>
      <c r="B8981">
        <v>2</v>
      </c>
      <c r="C8981" t="s">
        <v>33929</v>
      </c>
      <c r="D8981">
        <v>34200021</v>
      </c>
    </row>
    <row r="8982" spans="1:4" x14ac:dyDescent="0.2">
      <c r="A8982" t="s">
        <v>1572</v>
      </c>
      <c r="B8982">
        <v>1</v>
      </c>
      <c r="C8982" t="s">
        <v>33930</v>
      </c>
      <c r="D8982">
        <v>37330001</v>
      </c>
    </row>
    <row r="8983" spans="1:4" x14ac:dyDescent="0.2">
      <c r="A8983" t="s">
        <v>1572</v>
      </c>
      <c r="B8983">
        <v>2</v>
      </c>
      <c r="C8983" t="s">
        <v>33931</v>
      </c>
      <c r="D8983">
        <v>37330002</v>
      </c>
    </row>
    <row r="8984" spans="1:4" x14ac:dyDescent="0.2">
      <c r="A8984" t="s">
        <v>1572</v>
      </c>
      <c r="B8984">
        <v>3</v>
      </c>
      <c r="C8984" t="s">
        <v>33932</v>
      </c>
      <c r="D8984">
        <v>37610053</v>
      </c>
    </row>
    <row r="8985" spans="1:4" x14ac:dyDescent="0.2">
      <c r="A8985" t="s">
        <v>1383</v>
      </c>
      <c r="B8985">
        <v>1</v>
      </c>
      <c r="C8985" t="s">
        <v>33933</v>
      </c>
      <c r="D8985">
        <v>13230627</v>
      </c>
    </row>
    <row r="8986" spans="1:4" x14ac:dyDescent="0.2">
      <c r="A8986" t="s">
        <v>1383</v>
      </c>
      <c r="B8986">
        <v>2</v>
      </c>
      <c r="C8986" t="s">
        <v>33934</v>
      </c>
      <c r="D8986">
        <v>51350867</v>
      </c>
    </row>
    <row r="8987" spans="1:4" x14ac:dyDescent="0.2">
      <c r="A8987" t="s">
        <v>4536</v>
      </c>
      <c r="B8987">
        <v>1</v>
      </c>
      <c r="C8987" t="s">
        <v>33935</v>
      </c>
      <c r="D8987">
        <v>32210488</v>
      </c>
    </row>
    <row r="8988" spans="1:4" x14ac:dyDescent="0.2">
      <c r="A8988" t="s">
        <v>4536</v>
      </c>
      <c r="B8988">
        <v>2</v>
      </c>
      <c r="C8988" t="s">
        <v>33936</v>
      </c>
      <c r="D8988">
        <v>32210754</v>
      </c>
    </row>
    <row r="8989" spans="1:4" x14ac:dyDescent="0.2">
      <c r="A8989" t="s">
        <v>5818</v>
      </c>
      <c r="B8989">
        <v>1</v>
      </c>
      <c r="C8989" t="s">
        <v>33937</v>
      </c>
      <c r="D8989">
        <v>31100495</v>
      </c>
    </row>
    <row r="8990" spans="1:4" x14ac:dyDescent="0.2">
      <c r="A8990" t="s">
        <v>5818</v>
      </c>
      <c r="B8990">
        <v>2</v>
      </c>
      <c r="C8990" t="s">
        <v>33938</v>
      </c>
      <c r="D8990">
        <v>31100995</v>
      </c>
    </row>
    <row r="8991" spans="1:4" x14ac:dyDescent="0.2">
      <c r="A8991" t="s">
        <v>8620</v>
      </c>
      <c r="B8991">
        <v>1</v>
      </c>
      <c r="C8991" t="s">
        <v>33939</v>
      </c>
      <c r="D8991">
        <v>16100723</v>
      </c>
    </row>
    <row r="8992" spans="1:4" x14ac:dyDescent="0.2">
      <c r="A8992" t="s">
        <v>8620</v>
      </c>
      <c r="B8992">
        <v>2</v>
      </c>
      <c r="C8992" t="s">
        <v>33940</v>
      </c>
      <c r="D8992">
        <v>16100737</v>
      </c>
    </row>
    <row r="8993" spans="1:4" x14ac:dyDescent="0.2">
      <c r="A8993" t="s">
        <v>8620</v>
      </c>
      <c r="B8993">
        <v>3</v>
      </c>
      <c r="C8993" t="s">
        <v>33941</v>
      </c>
      <c r="D8993">
        <v>16100741</v>
      </c>
    </row>
    <row r="8994" spans="1:4" x14ac:dyDescent="0.2">
      <c r="A8994" t="s">
        <v>8620</v>
      </c>
      <c r="B8994">
        <v>4</v>
      </c>
      <c r="C8994" t="s">
        <v>33942</v>
      </c>
      <c r="D8994">
        <v>16100764</v>
      </c>
    </row>
    <row r="8995" spans="1:4" x14ac:dyDescent="0.2">
      <c r="A8995" t="s">
        <v>8620</v>
      </c>
      <c r="B8995">
        <v>5</v>
      </c>
      <c r="C8995" t="s">
        <v>33943</v>
      </c>
      <c r="D8995">
        <v>16100766</v>
      </c>
    </row>
    <row r="8996" spans="1:4" x14ac:dyDescent="0.2">
      <c r="A8996" t="s">
        <v>8620</v>
      </c>
      <c r="B8996">
        <v>6</v>
      </c>
      <c r="C8996" t="s">
        <v>33944</v>
      </c>
      <c r="D8996">
        <v>16100842</v>
      </c>
    </row>
    <row r="8997" spans="1:4" x14ac:dyDescent="0.2">
      <c r="A8997" t="s">
        <v>6220</v>
      </c>
      <c r="B8997">
        <v>1</v>
      </c>
      <c r="C8997" t="s">
        <v>33945</v>
      </c>
      <c r="D8997">
        <v>13230227</v>
      </c>
    </row>
    <row r="8998" spans="1:4" x14ac:dyDescent="0.2">
      <c r="A8998" t="s">
        <v>6220</v>
      </c>
      <c r="B8998">
        <v>2</v>
      </c>
      <c r="C8998" t="s">
        <v>33946</v>
      </c>
      <c r="D8998">
        <v>13230234</v>
      </c>
    </row>
    <row r="8999" spans="1:4" x14ac:dyDescent="0.2">
      <c r="A8999" t="s">
        <v>6220</v>
      </c>
      <c r="B8999">
        <v>3</v>
      </c>
      <c r="C8999" t="s">
        <v>33947</v>
      </c>
      <c r="D8999">
        <v>13230264</v>
      </c>
    </row>
    <row r="9000" spans="1:4" x14ac:dyDescent="0.2">
      <c r="A9000" t="s">
        <v>6220</v>
      </c>
      <c r="B9000">
        <v>4</v>
      </c>
      <c r="C9000" t="s">
        <v>33948</v>
      </c>
      <c r="D9000">
        <v>13230487</v>
      </c>
    </row>
    <row r="9001" spans="1:4" x14ac:dyDescent="0.2">
      <c r="A9001" t="s">
        <v>6220</v>
      </c>
      <c r="B9001">
        <v>5</v>
      </c>
      <c r="C9001" t="s">
        <v>33949</v>
      </c>
      <c r="D9001">
        <v>13230518</v>
      </c>
    </row>
    <row r="9002" spans="1:4" x14ac:dyDescent="0.2">
      <c r="A9002" t="s">
        <v>6220</v>
      </c>
      <c r="B9002">
        <v>6</v>
      </c>
      <c r="C9002" t="s">
        <v>33950</v>
      </c>
      <c r="D9002">
        <v>13230565</v>
      </c>
    </row>
    <row r="9003" spans="1:4" x14ac:dyDescent="0.2">
      <c r="A9003" t="s">
        <v>6220</v>
      </c>
      <c r="B9003">
        <v>7</v>
      </c>
      <c r="C9003" t="s">
        <v>33951</v>
      </c>
      <c r="D9003">
        <v>13230666</v>
      </c>
    </row>
    <row r="9004" spans="1:4" x14ac:dyDescent="0.2">
      <c r="A9004" t="s">
        <v>6220</v>
      </c>
      <c r="B9004">
        <v>8</v>
      </c>
      <c r="C9004" t="s">
        <v>33952</v>
      </c>
      <c r="D9004">
        <v>13231264</v>
      </c>
    </row>
    <row r="9005" spans="1:4" x14ac:dyDescent="0.2">
      <c r="A9005" t="s">
        <v>3829</v>
      </c>
      <c r="B9005">
        <v>1</v>
      </c>
      <c r="C9005" t="s">
        <v>33953</v>
      </c>
      <c r="D9005">
        <v>42320221</v>
      </c>
    </row>
    <row r="9006" spans="1:4" x14ac:dyDescent="0.2">
      <c r="A9006" t="s">
        <v>3829</v>
      </c>
      <c r="B9006">
        <v>2</v>
      </c>
      <c r="C9006" t="s">
        <v>33954</v>
      </c>
      <c r="D9006">
        <v>55100004</v>
      </c>
    </row>
    <row r="9007" spans="1:4" x14ac:dyDescent="0.2">
      <c r="A9007" t="s">
        <v>5286</v>
      </c>
      <c r="B9007">
        <v>1</v>
      </c>
      <c r="C9007" t="s">
        <v>33955</v>
      </c>
      <c r="D9007">
        <v>34200006</v>
      </c>
    </row>
    <row r="9008" spans="1:4" x14ac:dyDescent="0.2">
      <c r="A9008" t="s">
        <v>5286</v>
      </c>
      <c r="B9008">
        <v>2</v>
      </c>
      <c r="C9008" t="s">
        <v>33956</v>
      </c>
      <c r="D9008">
        <v>34200007</v>
      </c>
    </row>
    <row r="9009" spans="1:4" x14ac:dyDescent="0.2">
      <c r="A9009" t="s">
        <v>1627</v>
      </c>
      <c r="B9009">
        <v>1</v>
      </c>
      <c r="C9009" t="s">
        <v>33957</v>
      </c>
      <c r="D9009">
        <v>39100026</v>
      </c>
    </row>
    <row r="9010" spans="1:4" x14ac:dyDescent="0.2">
      <c r="A9010" t="s">
        <v>886</v>
      </c>
      <c r="B9010">
        <v>1</v>
      </c>
      <c r="C9010" t="s">
        <v>33958</v>
      </c>
      <c r="D9010">
        <v>16101000</v>
      </c>
    </row>
    <row r="9011" spans="1:4" x14ac:dyDescent="0.2">
      <c r="A9011" t="s">
        <v>886</v>
      </c>
      <c r="B9011">
        <v>2</v>
      </c>
      <c r="C9011" t="s">
        <v>33959</v>
      </c>
      <c r="D9011">
        <v>16200144</v>
      </c>
    </row>
    <row r="9012" spans="1:4" x14ac:dyDescent="0.2">
      <c r="A9012" t="s">
        <v>5244</v>
      </c>
      <c r="B9012">
        <v>1</v>
      </c>
      <c r="C9012" t="s">
        <v>33960</v>
      </c>
      <c r="D9012">
        <v>13230637</v>
      </c>
    </row>
    <row r="9013" spans="1:4" x14ac:dyDescent="0.2">
      <c r="A9013" t="s">
        <v>5244</v>
      </c>
      <c r="B9013">
        <v>2</v>
      </c>
      <c r="C9013" t="s">
        <v>33961</v>
      </c>
      <c r="D9013">
        <v>13230734</v>
      </c>
    </row>
    <row r="9014" spans="1:4" x14ac:dyDescent="0.2">
      <c r="A9014" t="s">
        <v>5244</v>
      </c>
      <c r="B9014">
        <v>3</v>
      </c>
      <c r="C9014" t="s">
        <v>33962</v>
      </c>
      <c r="D9014">
        <v>13231332</v>
      </c>
    </row>
    <row r="9015" spans="1:4" x14ac:dyDescent="0.2">
      <c r="A9015" t="s">
        <v>5244</v>
      </c>
      <c r="B9015">
        <v>4</v>
      </c>
      <c r="C9015" t="s">
        <v>33963</v>
      </c>
      <c r="D9015">
        <v>35321223</v>
      </c>
    </row>
    <row r="9016" spans="1:4" x14ac:dyDescent="0.2">
      <c r="A9016" t="s">
        <v>5244</v>
      </c>
      <c r="B9016">
        <v>5</v>
      </c>
      <c r="C9016" t="s">
        <v>33964</v>
      </c>
      <c r="D9016">
        <v>35321366</v>
      </c>
    </row>
    <row r="9017" spans="1:4" x14ac:dyDescent="0.2">
      <c r="A9017" t="s">
        <v>5244</v>
      </c>
      <c r="B9017">
        <v>6</v>
      </c>
      <c r="C9017" t="s">
        <v>33965</v>
      </c>
      <c r="D9017">
        <v>35321469</v>
      </c>
    </row>
    <row r="9018" spans="1:4" x14ac:dyDescent="0.2">
      <c r="A9018" t="s">
        <v>1117</v>
      </c>
      <c r="B9018">
        <v>1</v>
      </c>
      <c r="C9018" t="s">
        <v>33966</v>
      </c>
      <c r="D9018">
        <v>34200011</v>
      </c>
    </row>
    <row r="9019" spans="1:4" x14ac:dyDescent="0.2">
      <c r="A9019" t="s">
        <v>1117</v>
      </c>
      <c r="B9019">
        <v>2</v>
      </c>
      <c r="C9019" t="s">
        <v>33967</v>
      </c>
      <c r="D9019">
        <v>34200013</v>
      </c>
    </row>
    <row r="9020" spans="1:4" x14ac:dyDescent="0.2">
      <c r="A9020" t="s">
        <v>6910</v>
      </c>
      <c r="B9020">
        <v>1</v>
      </c>
      <c r="C9020" t="s">
        <v>33968</v>
      </c>
      <c r="D9020">
        <v>34200011</v>
      </c>
    </row>
    <row r="9021" spans="1:4" x14ac:dyDescent="0.2">
      <c r="A9021" t="s">
        <v>6910</v>
      </c>
      <c r="B9021">
        <v>2</v>
      </c>
      <c r="C9021" t="s">
        <v>33969</v>
      </c>
      <c r="D9021">
        <v>34200029</v>
      </c>
    </row>
    <row r="9022" spans="1:4" x14ac:dyDescent="0.2">
      <c r="A9022" t="s">
        <v>10042</v>
      </c>
      <c r="B9022">
        <v>1</v>
      </c>
      <c r="C9022" t="s">
        <v>33970</v>
      </c>
      <c r="D9022">
        <v>34100005</v>
      </c>
    </row>
    <row r="9023" spans="1:4" x14ac:dyDescent="0.2">
      <c r="A9023" t="s">
        <v>10042</v>
      </c>
      <c r="B9023">
        <v>2</v>
      </c>
      <c r="C9023" t="s">
        <v>33971</v>
      </c>
      <c r="D9023">
        <v>34100009</v>
      </c>
    </row>
    <row r="9024" spans="1:4" x14ac:dyDescent="0.2">
      <c r="A9024" t="s">
        <v>10042</v>
      </c>
      <c r="B9024">
        <v>3</v>
      </c>
      <c r="C9024" t="s">
        <v>33972</v>
      </c>
      <c r="D9024">
        <v>34100010</v>
      </c>
    </row>
    <row r="9025" spans="1:4" x14ac:dyDescent="0.2">
      <c r="A9025" t="s">
        <v>10042</v>
      </c>
      <c r="B9025">
        <v>4</v>
      </c>
      <c r="C9025" t="s">
        <v>33973</v>
      </c>
      <c r="D9025">
        <v>34100077</v>
      </c>
    </row>
    <row r="9026" spans="1:4" x14ac:dyDescent="0.2">
      <c r="A9026" t="s">
        <v>8765</v>
      </c>
      <c r="B9026">
        <v>1</v>
      </c>
      <c r="C9026" t="s">
        <v>33974</v>
      </c>
      <c r="D9026">
        <v>32210488</v>
      </c>
    </row>
    <row r="9027" spans="1:4" x14ac:dyDescent="0.2">
      <c r="A9027" t="s">
        <v>8765</v>
      </c>
      <c r="B9027">
        <v>2</v>
      </c>
      <c r="C9027" t="s">
        <v>33975</v>
      </c>
      <c r="D9027">
        <v>32211253</v>
      </c>
    </row>
    <row r="9028" spans="1:4" x14ac:dyDescent="0.2">
      <c r="A9028" t="s">
        <v>8765</v>
      </c>
      <c r="B9028">
        <v>3</v>
      </c>
      <c r="C9028" t="s">
        <v>33976</v>
      </c>
      <c r="D9028">
        <v>32211326</v>
      </c>
    </row>
    <row r="9029" spans="1:4" x14ac:dyDescent="0.2">
      <c r="A9029" t="s">
        <v>8765</v>
      </c>
      <c r="B9029">
        <v>4</v>
      </c>
      <c r="C9029" t="s">
        <v>33977</v>
      </c>
      <c r="D9029">
        <v>32220123</v>
      </c>
    </row>
    <row r="9030" spans="1:4" x14ac:dyDescent="0.2">
      <c r="A9030" t="s">
        <v>8765</v>
      </c>
      <c r="B9030">
        <v>5</v>
      </c>
      <c r="C9030" t="s">
        <v>33978</v>
      </c>
      <c r="D9030">
        <v>32220234</v>
      </c>
    </row>
    <row r="9031" spans="1:4" x14ac:dyDescent="0.2">
      <c r="A9031" t="s">
        <v>8765</v>
      </c>
      <c r="B9031">
        <v>6</v>
      </c>
      <c r="C9031" t="s">
        <v>33979</v>
      </c>
      <c r="D9031">
        <v>32220443</v>
      </c>
    </row>
    <row r="9032" spans="1:4" x14ac:dyDescent="0.2">
      <c r="A9032" t="s">
        <v>9256</v>
      </c>
      <c r="B9032">
        <v>1</v>
      </c>
      <c r="C9032" t="s">
        <v>33980</v>
      </c>
      <c r="D9032">
        <v>34100005</v>
      </c>
    </row>
    <row r="9033" spans="1:4" x14ac:dyDescent="0.2">
      <c r="A9033" t="s">
        <v>1780</v>
      </c>
      <c r="B9033">
        <v>1</v>
      </c>
      <c r="C9033" t="s">
        <v>33981</v>
      </c>
      <c r="D9033">
        <v>72300411</v>
      </c>
    </row>
    <row r="9034" spans="1:4" x14ac:dyDescent="0.2">
      <c r="A9034" t="s">
        <v>8483</v>
      </c>
      <c r="B9034">
        <v>1</v>
      </c>
      <c r="C9034" t="s">
        <v>33982</v>
      </c>
      <c r="D9034">
        <v>35200001</v>
      </c>
    </row>
    <row r="9035" spans="1:4" x14ac:dyDescent="0.2">
      <c r="A9035" t="s">
        <v>8483</v>
      </c>
      <c r="B9035">
        <v>2</v>
      </c>
      <c r="C9035" t="s">
        <v>33983</v>
      </c>
      <c r="D9035">
        <v>35200023</v>
      </c>
    </row>
    <row r="9036" spans="1:4" x14ac:dyDescent="0.2">
      <c r="A9036" t="s">
        <v>8483</v>
      </c>
      <c r="B9036">
        <v>3</v>
      </c>
      <c r="C9036" t="s">
        <v>33984</v>
      </c>
      <c r="D9036">
        <v>35310006</v>
      </c>
    </row>
    <row r="9037" spans="1:4" x14ac:dyDescent="0.2">
      <c r="A9037" t="s">
        <v>8483</v>
      </c>
      <c r="B9037">
        <v>4</v>
      </c>
      <c r="C9037" t="s">
        <v>33985</v>
      </c>
      <c r="D9037">
        <v>35330006</v>
      </c>
    </row>
    <row r="9038" spans="1:4" x14ac:dyDescent="0.2">
      <c r="A9038" t="s">
        <v>10285</v>
      </c>
      <c r="B9038">
        <v>1</v>
      </c>
      <c r="C9038" t="s">
        <v>33986</v>
      </c>
      <c r="D9038">
        <v>62230001</v>
      </c>
    </row>
    <row r="9039" spans="1:4" x14ac:dyDescent="0.2">
      <c r="A9039" t="s">
        <v>10285</v>
      </c>
      <c r="B9039">
        <v>2</v>
      </c>
      <c r="C9039" t="s">
        <v>33987</v>
      </c>
      <c r="D9039">
        <v>62230002</v>
      </c>
    </row>
    <row r="9040" spans="1:4" x14ac:dyDescent="0.2">
      <c r="A9040" t="s">
        <v>10285</v>
      </c>
      <c r="B9040">
        <v>3</v>
      </c>
      <c r="C9040" t="s">
        <v>33988</v>
      </c>
      <c r="D9040">
        <v>62230003</v>
      </c>
    </row>
    <row r="9041" spans="1:4" x14ac:dyDescent="0.2">
      <c r="A9041" t="s">
        <v>10285</v>
      </c>
      <c r="B9041">
        <v>4</v>
      </c>
      <c r="C9041" t="s">
        <v>33989</v>
      </c>
      <c r="D9041">
        <v>62230020</v>
      </c>
    </row>
    <row r="9042" spans="1:4" x14ac:dyDescent="0.2">
      <c r="A9042" t="s">
        <v>10285</v>
      </c>
      <c r="B9042">
        <v>5</v>
      </c>
      <c r="C9042" t="s">
        <v>33990</v>
      </c>
      <c r="D9042">
        <v>62231223</v>
      </c>
    </row>
    <row r="9043" spans="1:4" x14ac:dyDescent="0.2">
      <c r="A9043" t="s">
        <v>10285</v>
      </c>
      <c r="B9043">
        <v>6</v>
      </c>
      <c r="C9043" t="s">
        <v>33991</v>
      </c>
      <c r="D9043">
        <v>62231866</v>
      </c>
    </row>
    <row r="9044" spans="1:4" x14ac:dyDescent="0.2">
      <c r="A9044" t="s">
        <v>7817</v>
      </c>
      <c r="B9044">
        <v>1</v>
      </c>
      <c r="C9044" t="s">
        <v>33992</v>
      </c>
      <c r="D9044">
        <v>72300411</v>
      </c>
    </row>
    <row r="9045" spans="1:4" x14ac:dyDescent="0.2">
      <c r="A9045" t="s">
        <v>5394</v>
      </c>
      <c r="B9045">
        <v>1</v>
      </c>
      <c r="C9045" t="s">
        <v>33993</v>
      </c>
      <c r="D9045">
        <v>32210754</v>
      </c>
    </row>
    <row r="9046" spans="1:4" x14ac:dyDescent="0.2">
      <c r="A9046" t="s">
        <v>5394</v>
      </c>
      <c r="B9046">
        <v>2</v>
      </c>
      <c r="C9046" t="s">
        <v>33994</v>
      </c>
      <c r="D9046">
        <v>32211121</v>
      </c>
    </row>
    <row r="9047" spans="1:4" x14ac:dyDescent="0.2">
      <c r="A9047" t="s">
        <v>9466</v>
      </c>
      <c r="B9047">
        <v>1</v>
      </c>
      <c r="C9047" t="s">
        <v>33995</v>
      </c>
      <c r="D9047">
        <v>36230001</v>
      </c>
    </row>
    <row r="9048" spans="1:4" x14ac:dyDescent="0.2">
      <c r="A9048" t="s">
        <v>9466</v>
      </c>
      <c r="B9048">
        <v>2</v>
      </c>
      <c r="C9048" t="s">
        <v>33996</v>
      </c>
      <c r="D9048">
        <v>37130776</v>
      </c>
    </row>
    <row r="9049" spans="1:4" x14ac:dyDescent="0.2">
      <c r="A9049" t="s">
        <v>2972</v>
      </c>
      <c r="B9049">
        <v>1</v>
      </c>
      <c r="C9049" t="s">
        <v>33997</v>
      </c>
      <c r="D9049">
        <v>13230627</v>
      </c>
    </row>
    <row r="9050" spans="1:4" x14ac:dyDescent="0.2">
      <c r="A9050" t="s">
        <v>8488</v>
      </c>
      <c r="B9050">
        <v>1</v>
      </c>
      <c r="C9050" t="s">
        <v>33998</v>
      </c>
      <c r="D9050">
        <v>36120023</v>
      </c>
    </row>
    <row r="9051" spans="1:4" x14ac:dyDescent="0.2">
      <c r="A9051" t="s">
        <v>8488</v>
      </c>
      <c r="B9051">
        <v>2</v>
      </c>
      <c r="C9051" t="s">
        <v>33999</v>
      </c>
      <c r="D9051">
        <v>36120588</v>
      </c>
    </row>
    <row r="9052" spans="1:4" x14ac:dyDescent="0.2">
      <c r="A9052" t="s">
        <v>8488</v>
      </c>
      <c r="B9052">
        <v>3</v>
      </c>
      <c r="C9052" t="s">
        <v>34000</v>
      </c>
      <c r="D9052">
        <v>36130023</v>
      </c>
    </row>
    <row r="9053" spans="1:4" x14ac:dyDescent="0.2">
      <c r="A9053" t="s">
        <v>8488</v>
      </c>
      <c r="B9053">
        <v>4</v>
      </c>
      <c r="C9053" t="s">
        <v>34001</v>
      </c>
      <c r="D9053">
        <v>36130544</v>
      </c>
    </row>
    <row r="9054" spans="1:4" x14ac:dyDescent="0.2">
      <c r="A9054" t="s">
        <v>8488</v>
      </c>
      <c r="B9054">
        <v>5</v>
      </c>
      <c r="C9054" t="s">
        <v>34002</v>
      </c>
      <c r="D9054">
        <v>37130477</v>
      </c>
    </row>
    <row r="9055" spans="1:4" x14ac:dyDescent="0.2">
      <c r="A9055" t="s">
        <v>8488</v>
      </c>
      <c r="B9055">
        <v>6</v>
      </c>
      <c r="C9055" t="s">
        <v>34003</v>
      </c>
      <c r="D9055">
        <v>37130988</v>
      </c>
    </row>
    <row r="9056" spans="1:4" x14ac:dyDescent="0.2">
      <c r="A9056" t="s">
        <v>8488</v>
      </c>
      <c r="B9056">
        <v>7</v>
      </c>
      <c r="C9056" t="s">
        <v>34004</v>
      </c>
      <c r="D9056">
        <v>37210445</v>
      </c>
    </row>
    <row r="9057" spans="1:4" x14ac:dyDescent="0.2">
      <c r="A9057" t="s">
        <v>8488</v>
      </c>
      <c r="B9057">
        <v>8</v>
      </c>
      <c r="C9057" t="s">
        <v>34005</v>
      </c>
      <c r="D9057">
        <v>37230019</v>
      </c>
    </row>
    <row r="9058" spans="1:4" x14ac:dyDescent="0.2">
      <c r="A9058" t="s">
        <v>8488</v>
      </c>
      <c r="B9058">
        <v>9</v>
      </c>
      <c r="C9058" t="s">
        <v>34006</v>
      </c>
      <c r="D9058">
        <v>37240499</v>
      </c>
    </row>
    <row r="9059" spans="1:4" x14ac:dyDescent="0.2">
      <c r="A9059" t="s">
        <v>8488</v>
      </c>
      <c r="B9059">
        <v>10</v>
      </c>
      <c r="C9059" t="s">
        <v>34007</v>
      </c>
      <c r="D9059">
        <v>37450012</v>
      </c>
    </row>
    <row r="9060" spans="1:4" x14ac:dyDescent="0.2">
      <c r="A9060" t="s">
        <v>8488</v>
      </c>
      <c r="B9060">
        <v>11</v>
      </c>
      <c r="C9060" t="s">
        <v>34008</v>
      </c>
      <c r="D9060">
        <v>37470001</v>
      </c>
    </row>
    <row r="9061" spans="1:4" x14ac:dyDescent="0.2">
      <c r="A9061" t="s">
        <v>5788</v>
      </c>
      <c r="B9061">
        <v>1</v>
      </c>
      <c r="C9061" t="s">
        <v>34009</v>
      </c>
      <c r="D9061">
        <v>73200051</v>
      </c>
    </row>
    <row r="9062" spans="1:4" x14ac:dyDescent="0.2">
      <c r="A9062" t="s">
        <v>5788</v>
      </c>
      <c r="B9062">
        <v>2</v>
      </c>
      <c r="C9062" t="s">
        <v>34010</v>
      </c>
      <c r="D9062">
        <v>73200631</v>
      </c>
    </row>
    <row r="9063" spans="1:4" x14ac:dyDescent="0.2">
      <c r="A9063" t="s">
        <v>5788</v>
      </c>
      <c r="B9063">
        <v>3</v>
      </c>
      <c r="C9063" t="s">
        <v>34011</v>
      </c>
      <c r="D9063">
        <v>73300468</v>
      </c>
    </row>
    <row r="9064" spans="1:4" x14ac:dyDescent="0.2">
      <c r="A9064" t="s">
        <v>5788</v>
      </c>
      <c r="B9064">
        <v>4</v>
      </c>
      <c r="C9064" t="s">
        <v>34012</v>
      </c>
      <c r="D9064">
        <v>73300836</v>
      </c>
    </row>
    <row r="9065" spans="1:4" x14ac:dyDescent="0.2">
      <c r="A9065" t="s">
        <v>5412</v>
      </c>
      <c r="B9065">
        <v>1</v>
      </c>
      <c r="C9065" t="s">
        <v>34013</v>
      </c>
      <c r="D9065">
        <v>32220519</v>
      </c>
    </row>
    <row r="9066" spans="1:4" x14ac:dyDescent="0.2">
      <c r="A9066" t="s">
        <v>5412</v>
      </c>
      <c r="B9066">
        <v>2</v>
      </c>
      <c r="C9066" t="s">
        <v>34014</v>
      </c>
      <c r="D9066">
        <v>32230002</v>
      </c>
    </row>
    <row r="9067" spans="1:4" x14ac:dyDescent="0.2">
      <c r="A9067" t="s">
        <v>5412</v>
      </c>
      <c r="B9067">
        <v>3</v>
      </c>
      <c r="C9067" t="s">
        <v>34015</v>
      </c>
      <c r="D9067">
        <v>32230023</v>
      </c>
    </row>
    <row r="9068" spans="1:4" x14ac:dyDescent="0.2">
      <c r="A9068" t="s">
        <v>5412</v>
      </c>
      <c r="B9068">
        <v>4</v>
      </c>
      <c r="C9068" t="s">
        <v>34016</v>
      </c>
      <c r="D9068">
        <v>32230086</v>
      </c>
    </row>
    <row r="9069" spans="1:4" x14ac:dyDescent="0.2">
      <c r="A9069" t="s">
        <v>5412</v>
      </c>
      <c r="B9069">
        <v>5</v>
      </c>
      <c r="C9069" t="s">
        <v>34017</v>
      </c>
      <c r="D9069">
        <v>32230439</v>
      </c>
    </row>
    <row r="9070" spans="1:4" x14ac:dyDescent="0.2">
      <c r="A9070" t="s">
        <v>5412</v>
      </c>
      <c r="B9070">
        <v>6</v>
      </c>
      <c r="C9070" t="s">
        <v>34018</v>
      </c>
      <c r="D9070">
        <v>32230800</v>
      </c>
    </row>
    <row r="9071" spans="1:4" x14ac:dyDescent="0.2">
      <c r="A9071" t="s">
        <v>5412</v>
      </c>
      <c r="B9071">
        <v>7</v>
      </c>
      <c r="C9071" t="s">
        <v>34019</v>
      </c>
      <c r="D9071">
        <v>32231198</v>
      </c>
    </row>
    <row r="9072" spans="1:4" x14ac:dyDescent="0.2">
      <c r="A9072" t="s">
        <v>2297</v>
      </c>
      <c r="B9072">
        <v>1</v>
      </c>
      <c r="C9072" t="s">
        <v>34020</v>
      </c>
      <c r="D9072">
        <v>32220011</v>
      </c>
    </row>
    <row r="9073" spans="1:4" x14ac:dyDescent="0.2">
      <c r="A9073" t="s">
        <v>2297</v>
      </c>
      <c r="B9073">
        <v>2</v>
      </c>
      <c r="C9073" t="s">
        <v>34021</v>
      </c>
      <c r="D9073">
        <v>32220024</v>
      </c>
    </row>
    <row r="9074" spans="1:4" x14ac:dyDescent="0.2">
      <c r="A9074" t="s">
        <v>2297</v>
      </c>
      <c r="B9074">
        <v>3</v>
      </c>
      <c r="C9074" t="s">
        <v>34022</v>
      </c>
      <c r="D9074">
        <v>32220519</v>
      </c>
    </row>
    <row r="9075" spans="1:4" x14ac:dyDescent="0.2">
      <c r="A9075" t="s">
        <v>2297</v>
      </c>
      <c r="B9075">
        <v>4</v>
      </c>
      <c r="C9075" t="s">
        <v>34023</v>
      </c>
      <c r="D9075">
        <v>32220666</v>
      </c>
    </row>
    <row r="9076" spans="1:4" x14ac:dyDescent="0.2">
      <c r="A9076" t="s">
        <v>2297</v>
      </c>
      <c r="B9076">
        <v>5</v>
      </c>
      <c r="C9076" t="s">
        <v>34024</v>
      </c>
      <c r="D9076">
        <v>32230001</v>
      </c>
    </row>
    <row r="9077" spans="1:4" x14ac:dyDescent="0.2">
      <c r="A9077" t="s">
        <v>10129</v>
      </c>
      <c r="B9077">
        <v>1</v>
      </c>
      <c r="C9077" t="s">
        <v>34025</v>
      </c>
      <c r="D9077">
        <v>32230086</v>
      </c>
    </row>
    <row r="9078" spans="1:4" x14ac:dyDescent="0.2">
      <c r="A9078" t="s">
        <v>12034</v>
      </c>
      <c r="B9078">
        <v>1</v>
      </c>
      <c r="C9078" t="s">
        <v>34026</v>
      </c>
      <c r="D9078">
        <v>62230002</v>
      </c>
    </row>
    <row r="9079" spans="1:4" x14ac:dyDescent="0.2">
      <c r="A9079" t="s">
        <v>12034</v>
      </c>
      <c r="B9079">
        <v>2</v>
      </c>
      <c r="C9079" t="s">
        <v>34027</v>
      </c>
      <c r="D9079">
        <v>62230020</v>
      </c>
    </row>
    <row r="9080" spans="1:4" x14ac:dyDescent="0.2">
      <c r="A9080" t="s">
        <v>11912</v>
      </c>
      <c r="B9080">
        <v>1</v>
      </c>
      <c r="C9080" t="s">
        <v>34028</v>
      </c>
      <c r="D9080">
        <v>62250021</v>
      </c>
    </row>
    <row r="9081" spans="1:4" x14ac:dyDescent="0.2">
      <c r="A9081" t="s">
        <v>11912</v>
      </c>
      <c r="B9081">
        <v>2</v>
      </c>
      <c r="C9081" t="s">
        <v>34029</v>
      </c>
      <c r="D9081">
        <v>63110021</v>
      </c>
    </row>
    <row r="9082" spans="1:4" x14ac:dyDescent="0.2">
      <c r="A9082" t="s">
        <v>11912</v>
      </c>
      <c r="B9082">
        <v>3</v>
      </c>
      <c r="C9082" t="s">
        <v>34030</v>
      </c>
      <c r="D9082">
        <v>63210001</v>
      </c>
    </row>
    <row r="9083" spans="1:4" x14ac:dyDescent="0.2">
      <c r="A9083" t="s">
        <v>10018</v>
      </c>
      <c r="B9083">
        <v>1</v>
      </c>
      <c r="C9083" t="s">
        <v>34031</v>
      </c>
      <c r="D9083">
        <v>36230933</v>
      </c>
    </row>
    <row r="9084" spans="1:4" x14ac:dyDescent="0.2">
      <c r="A9084" t="s">
        <v>815</v>
      </c>
      <c r="B9084">
        <v>1</v>
      </c>
      <c r="C9084" t="s">
        <v>34032</v>
      </c>
      <c r="D9084">
        <v>32210754</v>
      </c>
    </row>
    <row r="9085" spans="1:4" x14ac:dyDescent="0.2">
      <c r="A9085" t="s">
        <v>1774</v>
      </c>
      <c r="B9085">
        <v>1</v>
      </c>
      <c r="C9085" t="s">
        <v>34033</v>
      </c>
      <c r="D9085">
        <v>32210001</v>
      </c>
    </row>
    <row r="9086" spans="1:4" x14ac:dyDescent="0.2">
      <c r="A9086" t="s">
        <v>4694</v>
      </c>
      <c r="B9086">
        <v>1</v>
      </c>
      <c r="C9086" t="s">
        <v>34034</v>
      </c>
      <c r="D9086">
        <v>32230023</v>
      </c>
    </row>
    <row r="9087" spans="1:4" x14ac:dyDescent="0.2">
      <c r="A9087" t="s">
        <v>7225</v>
      </c>
      <c r="B9087">
        <v>1</v>
      </c>
      <c r="C9087" t="s">
        <v>34035</v>
      </c>
      <c r="D9087">
        <v>37510004</v>
      </c>
    </row>
    <row r="9088" spans="1:4" x14ac:dyDescent="0.2">
      <c r="A9088" t="s">
        <v>7225</v>
      </c>
      <c r="B9088">
        <v>2</v>
      </c>
      <c r="C9088" t="s">
        <v>34036</v>
      </c>
      <c r="D9088">
        <v>37510007</v>
      </c>
    </row>
    <row r="9089" spans="1:4" x14ac:dyDescent="0.2">
      <c r="A9089" t="s">
        <v>1533</v>
      </c>
      <c r="B9089">
        <v>1</v>
      </c>
      <c r="C9089" t="s">
        <v>34037</v>
      </c>
      <c r="D9089">
        <v>36110008</v>
      </c>
    </row>
    <row r="9090" spans="1:4" x14ac:dyDescent="0.2">
      <c r="A9090" t="s">
        <v>1533</v>
      </c>
      <c r="B9090">
        <v>2</v>
      </c>
      <c r="C9090" t="s">
        <v>34038</v>
      </c>
      <c r="D9090">
        <v>36110023</v>
      </c>
    </row>
    <row r="9091" spans="1:4" x14ac:dyDescent="0.2">
      <c r="A9091" t="s">
        <v>1533</v>
      </c>
      <c r="B9091">
        <v>3</v>
      </c>
      <c r="C9091" t="s">
        <v>34039</v>
      </c>
      <c r="D9091">
        <v>36230799</v>
      </c>
    </row>
    <row r="9092" spans="1:4" x14ac:dyDescent="0.2">
      <c r="A9092" t="s">
        <v>5373</v>
      </c>
      <c r="B9092">
        <v>1</v>
      </c>
      <c r="C9092" t="s">
        <v>34040</v>
      </c>
      <c r="D9092">
        <v>32220519</v>
      </c>
    </row>
    <row r="9093" spans="1:4" x14ac:dyDescent="0.2">
      <c r="A9093" t="s">
        <v>6723</v>
      </c>
      <c r="B9093">
        <v>1</v>
      </c>
      <c r="C9093" t="s">
        <v>34041</v>
      </c>
      <c r="D9093">
        <v>35321583</v>
      </c>
    </row>
    <row r="9094" spans="1:4" x14ac:dyDescent="0.2">
      <c r="A9094" t="s">
        <v>7642</v>
      </c>
      <c r="B9094">
        <v>1</v>
      </c>
      <c r="C9094" t="s">
        <v>34042</v>
      </c>
      <c r="D9094">
        <v>16100026</v>
      </c>
    </row>
    <row r="9095" spans="1:4" x14ac:dyDescent="0.2">
      <c r="A9095" t="s">
        <v>7642</v>
      </c>
      <c r="B9095">
        <v>2</v>
      </c>
      <c r="C9095" t="s">
        <v>34043</v>
      </c>
      <c r="D9095">
        <v>16100277</v>
      </c>
    </row>
    <row r="9096" spans="1:4" x14ac:dyDescent="0.2">
      <c r="A9096" t="s">
        <v>7642</v>
      </c>
      <c r="B9096">
        <v>3</v>
      </c>
      <c r="C9096" t="s">
        <v>34044</v>
      </c>
      <c r="D9096">
        <v>16100600</v>
      </c>
    </row>
    <row r="9097" spans="1:4" x14ac:dyDescent="0.2">
      <c r="A9097" t="s">
        <v>7642</v>
      </c>
      <c r="B9097">
        <v>4</v>
      </c>
      <c r="C9097" t="s">
        <v>34045</v>
      </c>
      <c r="D9097">
        <v>16100764</v>
      </c>
    </row>
    <row r="9098" spans="1:4" x14ac:dyDescent="0.2">
      <c r="A9098" t="s">
        <v>3142</v>
      </c>
      <c r="B9098">
        <v>1</v>
      </c>
      <c r="C9098" t="s">
        <v>34046</v>
      </c>
      <c r="D9098">
        <v>42320762</v>
      </c>
    </row>
    <row r="9099" spans="1:4" x14ac:dyDescent="0.2">
      <c r="A9099" t="s">
        <v>3142</v>
      </c>
      <c r="B9099">
        <v>2</v>
      </c>
      <c r="C9099" t="s">
        <v>34047</v>
      </c>
      <c r="D9099">
        <v>42320799</v>
      </c>
    </row>
    <row r="9100" spans="1:4" x14ac:dyDescent="0.2">
      <c r="A9100" t="s">
        <v>1645</v>
      </c>
      <c r="B9100">
        <v>1</v>
      </c>
      <c r="C9100" t="s">
        <v>34048</v>
      </c>
      <c r="D9100">
        <v>73300777</v>
      </c>
    </row>
    <row r="9101" spans="1:4" x14ac:dyDescent="0.2">
      <c r="A9101" t="s">
        <v>1645</v>
      </c>
      <c r="B9101">
        <v>2</v>
      </c>
      <c r="C9101" t="s">
        <v>34049</v>
      </c>
      <c r="D9101">
        <v>73300836</v>
      </c>
    </row>
    <row r="9102" spans="1:4" x14ac:dyDescent="0.2">
      <c r="A9102" t="s">
        <v>1927</v>
      </c>
      <c r="B9102">
        <v>1</v>
      </c>
      <c r="C9102" t="s">
        <v>34050</v>
      </c>
      <c r="D9102">
        <v>32220519</v>
      </c>
    </row>
    <row r="9103" spans="1:4" x14ac:dyDescent="0.2">
      <c r="A9103" t="s">
        <v>10486</v>
      </c>
      <c r="B9103">
        <v>1</v>
      </c>
      <c r="C9103" t="s">
        <v>34051</v>
      </c>
      <c r="D9103">
        <v>32211869</v>
      </c>
    </row>
    <row r="9104" spans="1:4" x14ac:dyDescent="0.2">
      <c r="A9104" t="s">
        <v>10486</v>
      </c>
      <c r="B9104">
        <v>2</v>
      </c>
      <c r="C9104" t="s">
        <v>34052</v>
      </c>
      <c r="D9104">
        <v>73300836</v>
      </c>
    </row>
    <row r="9105" spans="1:4" x14ac:dyDescent="0.2">
      <c r="A9105" t="s">
        <v>2228</v>
      </c>
      <c r="B9105">
        <v>1</v>
      </c>
      <c r="C9105" t="s">
        <v>34053</v>
      </c>
      <c r="D9105">
        <v>72300411</v>
      </c>
    </row>
    <row r="9106" spans="1:4" x14ac:dyDescent="0.2">
      <c r="A9106" t="s">
        <v>11773</v>
      </c>
      <c r="B9106">
        <v>1</v>
      </c>
      <c r="C9106" t="s">
        <v>34054</v>
      </c>
      <c r="D9106">
        <v>34200019</v>
      </c>
    </row>
    <row r="9107" spans="1:4" x14ac:dyDescent="0.2">
      <c r="A9107" t="s">
        <v>11773</v>
      </c>
      <c r="B9107">
        <v>2</v>
      </c>
      <c r="C9107" t="s">
        <v>34055</v>
      </c>
      <c r="D9107">
        <v>34200029</v>
      </c>
    </row>
    <row r="9108" spans="1:4" x14ac:dyDescent="0.2">
      <c r="A9108" t="s">
        <v>10051</v>
      </c>
      <c r="B9108">
        <v>1</v>
      </c>
      <c r="C9108" t="s">
        <v>34056</v>
      </c>
      <c r="D9108">
        <v>32460020</v>
      </c>
    </row>
    <row r="9109" spans="1:4" x14ac:dyDescent="0.2">
      <c r="A9109" t="s">
        <v>10051</v>
      </c>
      <c r="B9109">
        <v>2</v>
      </c>
      <c r="C9109" t="s">
        <v>34057</v>
      </c>
      <c r="D9109">
        <v>32460500</v>
      </c>
    </row>
    <row r="9110" spans="1:4" x14ac:dyDescent="0.2">
      <c r="A9110" t="s">
        <v>3019</v>
      </c>
      <c r="B9110">
        <v>1</v>
      </c>
      <c r="C9110" t="s">
        <v>34058</v>
      </c>
      <c r="D9110">
        <v>16100793</v>
      </c>
    </row>
    <row r="9111" spans="1:4" x14ac:dyDescent="0.2">
      <c r="A9111" t="s">
        <v>3019</v>
      </c>
      <c r="B9111">
        <v>2</v>
      </c>
      <c r="C9111" t="s">
        <v>34059</v>
      </c>
      <c r="D9111">
        <v>16101072</v>
      </c>
    </row>
    <row r="9112" spans="1:4" x14ac:dyDescent="0.2">
      <c r="A9112" t="s">
        <v>3019</v>
      </c>
      <c r="B9112">
        <v>3</v>
      </c>
      <c r="C9112" t="s">
        <v>34060</v>
      </c>
      <c r="D9112">
        <v>16200648</v>
      </c>
    </row>
    <row r="9113" spans="1:4" x14ac:dyDescent="0.2">
      <c r="A9113" t="s">
        <v>3019</v>
      </c>
      <c r="B9113">
        <v>4</v>
      </c>
      <c r="C9113" t="s">
        <v>34061</v>
      </c>
      <c r="D9113">
        <v>51350112</v>
      </c>
    </row>
    <row r="9114" spans="1:4" x14ac:dyDescent="0.2">
      <c r="A9114" t="s">
        <v>3019</v>
      </c>
      <c r="B9114">
        <v>5</v>
      </c>
      <c r="C9114" t="s">
        <v>34062</v>
      </c>
      <c r="D9114">
        <v>51350665</v>
      </c>
    </row>
    <row r="9115" spans="1:4" x14ac:dyDescent="0.2">
      <c r="A9115" t="s">
        <v>3019</v>
      </c>
      <c r="B9115">
        <v>6</v>
      </c>
      <c r="C9115" t="s">
        <v>34063</v>
      </c>
      <c r="D9115">
        <v>51350686</v>
      </c>
    </row>
    <row r="9116" spans="1:4" x14ac:dyDescent="0.2">
      <c r="A9116" t="s">
        <v>3019</v>
      </c>
      <c r="B9116">
        <v>7</v>
      </c>
      <c r="C9116" t="s">
        <v>34064</v>
      </c>
      <c r="D9116">
        <v>52630687</v>
      </c>
    </row>
    <row r="9117" spans="1:4" x14ac:dyDescent="0.2">
      <c r="A9117" t="s">
        <v>5845</v>
      </c>
      <c r="B9117">
        <v>1</v>
      </c>
      <c r="C9117" t="s">
        <v>34065</v>
      </c>
      <c r="D9117">
        <v>35321242</v>
      </c>
    </row>
    <row r="9118" spans="1:4" x14ac:dyDescent="0.2">
      <c r="A9118" t="s">
        <v>5845</v>
      </c>
      <c r="B9118">
        <v>2</v>
      </c>
      <c r="C9118" t="s">
        <v>34066</v>
      </c>
      <c r="D9118">
        <v>35321244</v>
      </c>
    </row>
    <row r="9119" spans="1:4" x14ac:dyDescent="0.2">
      <c r="A9119" t="s">
        <v>5845</v>
      </c>
      <c r="B9119">
        <v>3</v>
      </c>
      <c r="C9119" t="s">
        <v>34067</v>
      </c>
      <c r="D9119">
        <v>35321423</v>
      </c>
    </row>
    <row r="9120" spans="1:4" x14ac:dyDescent="0.2">
      <c r="A9120" t="s">
        <v>5845</v>
      </c>
      <c r="B9120">
        <v>4</v>
      </c>
      <c r="C9120" t="s">
        <v>34068</v>
      </c>
      <c r="D9120">
        <v>35321425</v>
      </c>
    </row>
    <row r="9121" spans="1:4" x14ac:dyDescent="0.2">
      <c r="A9121" t="s">
        <v>5845</v>
      </c>
      <c r="B9121">
        <v>5</v>
      </c>
      <c r="C9121" t="s">
        <v>34069</v>
      </c>
      <c r="D9121">
        <v>35321488</v>
      </c>
    </row>
    <row r="9122" spans="1:4" x14ac:dyDescent="0.2">
      <c r="A9122" t="s">
        <v>5845</v>
      </c>
      <c r="B9122">
        <v>6</v>
      </c>
      <c r="C9122" t="s">
        <v>34070</v>
      </c>
      <c r="D9122">
        <v>37470623</v>
      </c>
    </row>
    <row r="9123" spans="1:4" x14ac:dyDescent="0.2">
      <c r="A9123" t="s">
        <v>5845</v>
      </c>
      <c r="B9123">
        <v>7</v>
      </c>
      <c r="C9123" t="s">
        <v>34071</v>
      </c>
      <c r="D9123">
        <v>43340001</v>
      </c>
    </row>
    <row r="9124" spans="1:4" x14ac:dyDescent="0.2">
      <c r="A9124" t="s">
        <v>5845</v>
      </c>
      <c r="B9124">
        <v>8</v>
      </c>
      <c r="C9124" t="s">
        <v>34072</v>
      </c>
      <c r="D9124">
        <v>52410020</v>
      </c>
    </row>
    <row r="9125" spans="1:4" x14ac:dyDescent="0.2">
      <c r="A9125" t="s">
        <v>6088</v>
      </c>
      <c r="B9125">
        <v>1</v>
      </c>
      <c r="C9125" t="s">
        <v>34073</v>
      </c>
      <c r="D9125">
        <v>13231401</v>
      </c>
    </row>
    <row r="9126" spans="1:4" x14ac:dyDescent="0.2">
      <c r="A9126" t="s">
        <v>6088</v>
      </c>
      <c r="B9126">
        <v>2</v>
      </c>
      <c r="C9126" t="s">
        <v>34074</v>
      </c>
      <c r="D9126">
        <v>35321472</v>
      </c>
    </row>
    <row r="9127" spans="1:4" x14ac:dyDescent="0.2">
      <c r="A9127" t="s">
        <v>6169</v>
      </c>
      <c r="B9127">
        <v>1</v>
      </c>
      <c r="C9127" t="s">
        <v>34075</v>
      </c>
      <c r="D9127">
        <v>36110008</v>
      </c>
    </row>
    <row r="9128" spans="1:4" x14ac:dyDescent="0.2">
      <c r="A9128" t="s">
        <v>6169</v>
      </c>
      <c r="B9128">
        <v>2</v>
      </c>
      <c r="C9128" t="s">
        <v>34076</v>
      </c>
      <c r="D9128">
        <v>37130633</v>
      </c>
    </row>
    <row r="9129" spans="1:4" x14ac:dyDescent="0.2">
      <c r="A9129" t="s">
        <v>9343</v>
      </c>
      <c r="B9129">
        <v>1</v>
      </c>
      <c r="C9129" t="s">
        <v>34077</v>
      </c>
      <c r="D9129">
        <v>34200002</v>
      </c>
    </row>
    <row r="9130" spans="1:4" x14ac:dyDescent="0.2">
      <c r="A9130" t="s">
        <v>2419</v>
      </c>
      <c r="B9130">
        <v>1</v>
      </c>
      <c r="C9130" t="s">
        <v>34078</v>
      </c>
      <c r="D9130">
        <v>62520011</v>
      </c>
    </row>
    <row r="9131" spans="1:4" x14ac:dyDescent="0.2">
      <c r="A9131" t="s">
        <v>2419</v>
      </c>
      <c r="B9131">
        <v>2</v>
      </c>
      <c r="C9131" t="s">
        <v>34079</v>
      </c>
      <c r="D9131">
        <v>62520044</v>
      </c>
    </row>
    <row r="9132" spans="1:4" x14ac:dyDescent="0.2">
      <c r="A9132" t="s">
        <v>2419</v>
      </c>
      <c r="B9132">
        <v>3</v>
      </c>
      <c r="C9132" t="s">
        <v>34080</v>
      </c>
      <c r="D9132">
        <v>65200044</v>
      </c>
    </row>
    <row r="9133" spans="1:4" x14ac:dyDescent="0.2">
      <c r="A9133" t="s">
        <v>5632</v>
      </c>
      <c r="B9133">
        <v>1</v>
      </c>
      <c r="C9133" t="s">
        <v>34081</v>
      </c>
      <c r="D9133">
        <v>63220002</v>
      </c>
    </row>
    <row r="9134" spans="1:4" x14ac:dyDescent="0.2">
      <c r="A9134" t="s">
        <v>5632</v>
      </c>
      <c r="B9134">
        <v>2</v>
      </c>
      <c r="C9134" t="s">
        <v>34082</v>
      </c>
      <c r="D9134">
        <v>63230022</v>
      </c>
    </row>
    <row r="9135" spans="1:4" x14ac:dyDescent="0.2">
      <c r="A9135" t="s">
        <v>5632</v>
      </c>
      <c r="B9135">
        <v>3</v>
      </c>
      <c r="C9135" t="s">
        <v>34083</v>
      </c>
      <c r="D9135">
        <v>63300004</v>
      </c>
    </row>
    <row r="9136" spans="1:4" x14ac:dyDescent="0.2">
      <c r="A9136" t="s">
        <v>5632</v>
      </c>
      <c r="B9136">
        <v>4</v>
      </c>
      <c r="C9136" t="s">
        <v>34084</v>
      </c>
      <c r="D9136">
        <v>92200002</v>
      </c>
    </row>
    <row r="9137" spans="1:4" x14ac:dyDescent="0.2">
      <c r="A9137" t="s">
        <v>1239</v>
      </c>
      <c r="B9137">
        <v>1</v>
      </c>
      <c r="C9137" t="s">
        <v>34085</v>
      </c>
      <c r="D9137">
        <v>32160002</v>
      </c>
    </row>
    <row r="9138" spans="1:4" x14ac:dyDescent="0.2">
      <c r="A9138" t="s">
        <v>9037</v>
      </c>
      <c r="B9138">
        <v>1</v>
      </c>
      <c r="C9138" t="s">
        <v>34086</v>
      </c>
      <c r="D9138">
        <v>13230518</v>
      </c>
    </row>
    <row r="9139" spans="1:4" x14ac:dyDescent="0.2">
      <c r="A9139" t="s">
        <v>3127</v>
      </c>
      <c r="B9139">
        <v>1</v>
      </c>
      <c r="C9139" t="s">
        <v>34087</v>
      </c>
      <c r="D9139">
        <v>35310002</v>
      </c>
    </row>
    <row r="9140" spans="1:4" x14ac:dyDescent="0.2">
      <c r="A9140" t="s">
        <v>3127</v>
      </c>
      <c r="B9140">
        <v>2</v>
      </c>
      <c r="C9140" t="s">
        <v>34088</v>
      </c>
      <c r="D9140">
        <v>35310003</v>
      </c>
    </row>
    <row r="9141" spans="1:4" x14ac:dyDescent="0.2">
      <c r="A9141" t="s">
        <v>3127</v>
      </c>
      <c r="B9141">
        <v>3</v>
      </c>
      <c r="C9141" t="s">
        <v>34089</v>
      </c>
      <c r="D9141">
        <v>35310017</v>
      </c>
    </row>
    <row r="9142" spans="1:4" x14ac:dyDescent="0.2">
      <c r="A9142" t="s">
        <v>3127</v>
      </c>
      <c r="B9142">
        <v>4</v>
      </c>
      <c r="C9142" t="s">
        <v>34090</v>
      </c>
      <c r="D9142">
        <v>35320001</v>
      </c>
    </row>
    <row r="9143" spans="1:4" x14ac:dyDescent="0.2">
      <c r="A9143" t="s">
        <v>3127</v>
      </c>
      <c r="B9143">
        <v>5</v>
      </c>
      <c r="C9143" t="s">
        <v>34091</v>
      </c>
      <c r="D9143">
        <v>35320002</v>
      </c>
    </row>
    <row r="9144" spans="1:4" x14ac:dyDescent="0.2">
      <c r="A9144" t="s">
        <v>1663</v>
      </c>
      <c r="B9144">
        <v>1</v>
      </c>
      <c r="C9144" t="s">
        <v>34092</v>
      </c>
      <c r="D9144">
        <v>16100546</v>
      </c>
    </row>
    <row r="9145" spans="1:4" x14ac:dyDescent="0.2">
      <c r="A9145" t="s">
        <v>1663</v>
      </c>
      <c r="B9145">
        <v>2</v>
      </c>
      <c r="C9145" t="s">
        <v>34093</v>
      </c>
      <c r="D9145">
        <v>16100673</v>
      </c>
    </row>
    <row r="9146" spans="1:4" x14ac:dyDescent="0.2">
      <c r="A9146" t="s">
        <v>1663</v>
      </c>
      <c r="B9146">
        <v>3</v>
      </c>
      <c r="C9146" t="s">
        <v>34094</v>
      </c>
      <c r="D9146">
        <v>16100723</v>
      </c>
    </row>
    <row r="9147" spans="1:4" x14ac:dyDescent="0.2">
      <c r="A9147" t="s">
        <v>1663</v>
      </c>
      <c r="B9147">
        <v>4</v>
      </c>
      <c r="C9147" t="s">
        <v>34095</v>
      </c>
      <c r="D9147">
        <v>16100737</v>
      </c>
    </row>
    <row r="9148" spans="1:4" x14ac:dyDescent="0.2">
      <c r="A9148" t="s">
        <v>1663</v>
      </c>
      <c r="B9148">
        <v>5</v>
      </c>
      <c r="C9148" t="s">
        <v>34096</v>
      </c>
      <c r="D9148">
        <v>16100738</v>
      </c>
    </row>
    <row r="9149" spans="1:4" x14ac:dyDescent="0.2">
      <c r="A9149" t="s">
        <v>1663</v>
      </c>
      <c r="B9149">
        <v>6</v>
      </c>
      <c r="C9149" t="s">
        <v>34097</v>
      </c>
      <c r="D9149">
        <v>16100764</v>
      </c>
    </row>
    <row r="9150" spans="1:4" x14ac:dyDescent="0.2">
      <c r="A9150" t="s">
        <v>5208</v>
      </c>
      <c r="B9150">
        <v>1</v>
      </c>
      <c r="C9150" t="s">
        <v>34098</v>
      </c>
      <c r="D9150">
        <v>62231033</v>
      </c>
    </row>
    <row r="9151" spans="1:4" x14ac:dyDescent="0.2">
      <c r="A9151" t="s">
        <v>5208</v>
      </c>
      <c r="B9151">
        <v>2</v>
      </c>
      <c r="C9151" t="s">
        <v>34099</v>
      </c>
      <c r="D9151">
        <v>62231034</v>
      </c>
    </row>
    <row r="9152" spans="1:4" x14ac:dyDescent="0.2">
      <c r="A9152" t="s">
        <v>5208</v>
      </c>
      <c r="B9152">
        <v>3</v>
      </c>
      <c r="C9152" t="s">
        <v>34100</v>
      </c>
      <c r="D9152">
        <v>62231051</v>
      </c>
    </row>
    <row r="9153" spans="1:4" x14ac:dyDescent="0.2">
      <c r="A9153" t="s">
        <v>5208</v>
      </c>
      <c r="B9153">
        <v>4</v>
      </c>
      <c r="C9153" t="s">
        <v>34101</v>
      </c>
      <c r="D9153">
        <v>62231070</v>
      </c>
    </row>
    <row r="9154" spans="1:4" x14ac:dyDescent="0.2">
      <c r="A9154" t="s">
        <v>5208</v>
      </c>
      <c r="B9154">
        <v>5</v>
      </c>
      <c r="C9154" t="s">
        <v>34102</v>
      </c>
      <c r="D9154">
        <v>62231071</v>
      </c>
    </row>
    <row r="9155" spans="1:4" x14ac:dyDescent="0.2">
      <c r="A9155" t="s">
        <v>5208</v>
      </c>
      <c r="B9155">
        <v>6</v>
      </c>
      <c r="C9155" t="s">
        <v>34103</v>
      </c>
      <c r="D9155">
        <v>62231076</v>
      </c>
    </row>
    <row r="9156" spans="1:4" x14ac:dyDescent="0.2">
      <c r="A9156" t="s">
        <v>5208</v>
      </c>
      <c r="B9156">
        <v>7</v>
      </c>
      <c r="C9156" t="s">
        <v>34104</v>
      </c>
      <c r="D9156">
        <v>62231223</v>
      </c>
    </row>
    <row r="9157" spans="1:4" x14ac:dyDescent="0.2">
      <c r="A9157" t="s">
        <v>11987</v>
      </c>
      <c r="B9157">
        <v>1</v>
      </c>
      <c r="C9157" t="s">
        <v>34105</v>
      </c>
      <c r="D9157">
        <v>36230933</v>
      </c>
    </row>
    <row r="9158" spans="1:4" x14ac:dyDescent="0.2">
      <c r="A9158" t="s">
        <v>11987</v>
      </c>
      <c r="B9158">
        <v>2</v>
      </c>
      <c r="C9158" t="s">
        <v>34106</v>
      </c>
      <c r="D9158">
        <v>37130633</v>
      </c>
    </row>
    <row r="9159" spans="1:4" x14ac:dyDescent="0.2">
      <c r="A9159" t="s">
        <v>5091</v>
      </c>
      <c r="B9159">
        <v>1</v>
      </c>
      <c r="C9159" t="s">
        <v>34107</v>
      </c>
      <c r="D9159">
        <v>13210009</v>
      </c>
    </row>
    <row r="9160" spans="1:4" x14ac:dyDescent="0.2">
      <c r="A9160" t="s">
        <v>5091</v>
      </c>
      <c r="B9160">
        <v>2</v>
      </c>
      <c r="C9160" t="s">
        <v>34108</v>
      </c>
      <c r="D9160">
        <v>13210015</v>
      </c>
    </row>
    <row r="9161" spans="1:4" x14ac:dyDescent="0.2">
      <c r="A9161" t="s">
        <v>5091</v>
      </c>
      <c r="B9161">
        <v>3</v>
      </c>
      <c r="C9161" t="s">
        <v>34109</v>
      </c>
      <c r="D9161">
        <v>13210017</v>
      </c>
    </row>
    <row r="9162" spans="1:4" x14ac:dyDescent="0.2">
      <c r="A9162" t="s">
        <v>5091</v>
      </c>
      <c r="B9162">
        <v>4</v>
      </c>
      <c r="C9162" t="s">
        <v>34110</v>
      </c>
      <c r="D9162">
        <v>13210258</v>
      </c>
    </row>
    <row r="9163" spans="1:4" x14ac:dyDescent="0.2">
      <c r="A9163" t="s">
        <v>5091</v>
      </c>
      <c r="B9163">
        <v>5</v>
      </c>
      <c r="C9163" t="s">
        <v>34111</v>
      </c>
      <c r="D9163">
        <v>13215841</v>
      </c>
    </row>
    <row r="9164" spans="1:4" x14ac:dyDescent="0.2">
      <c r="A9164" t="s">
        <v>3227</v>
      </c>
      <c r="B9164">
        <v>1</v>
      </c>
      <c r="C9164" t="s">
        <v>34112</v>
      </c>
      <c r="D9164">
        <v>13230212</v>
      </c>
    </row>
    <row r="9165" spans="1:4" x14ac:dyDescent="0.2">
      <c r="A9165" t="s">
        <v>3227</v>
      </c>
      <c r="B9165">
        <v>2</v>
      </c>
      <c r="C9165" t="s">
        <v>34113</v>
      </c>
      <c r="D9165">
        <v>13230612</v>
      </c>
    </row>
    <row r="9166" spans="1:4" x14ac:dyDescent="0.2">
      <c r="A9166" t="s">
        <v>3227</v>
      </c>
      <c r="B9166">
        <v>3</v>
      </c>
      <c r="C9166" t="s">
        <v>34114</v>
      </c>
      <c r="D9166">
        <v>13230622</v>
      </c>
    </row>
    <row r="9167" spans="1:4" x14ac:dyDescent="0.2">
      <c r="A9167" t="s">
        <v>3227</v>
      </c>
      <c r="B9167">
        <v>4</v>
      </c>
      <c r="C9167" t="s">
        <v>34115</v>
      </c>
      <c r="D9167">
        <v>13230634</v>
      </c>
    </row>
    <row r="9168" spans="1:4" x14ac:dyDescent="0.2">
      <c r="A9168" t="s">
        <v>3227</v>
      </c>
      <c r="B9168">
        <v>5</v>
      </c>
      <c r="C9168" t="s">
        <v>34116</v>
      </c>
      <c r="D9168">
        <v>13230704</v>
      </c>
    </row>
    <row r="9169" spans="1:4" x14ac:dyDescent="0.2">
      <c r="A9169" t="s">
        <v>3227</v>
      </c>
      <c r="B9169">
        <v>6</v>
      </c>
      <c r="C9169" t="s">
        <v>34117</v>
      </c>
      <c r="D9169">
        <v>13230755</v>
      </c>
    </row>
    <row r="9170" spans="1:4" x14ac:dyDescent="0.2">
      <c r="A9170" t="s">
        <v>3227</v>
      </c>
      <c r="B9170">
        <v>7</v>
      </c>
      <c r="C9170" t="s">
        <v>34118</v>
      </c>
      <c r="D9170">
        <v>13230777</v>
      </c>
    </row>
    <row r="9171" spans="1:4" x14ac:dyDescent="0.2">
      <c r="A9171" t="s">
        <v>3227</v>
      </c>
      <c r="B9171">
        <v>8</v>
      </c>
      <c r="C9171" t="s">
        <v>34119</v>
      </c>
      <c r="D9171">
        <v>35321488</v>
      </c>
    </row>
    <row r="9172" spans="1:4" x14ac:dyDescent="0.2">
      <c r="A9172" t="s">
        <v>7639</v>
      </c>
      <c r="B9172">
        <v>1</v>
      </c>
      <c r="C9172" t="s">
        <v>34120</v>
      </c>
      <c r="D9172">
        <v>15100011</v>
      </c>
    </row>
    <row r="9173" spans="1:4" x14ac:dyDescent="0.2">
      <c r="A9173" t="s">
        <v>7639</v>
      </c>
      <c r="B9173">
        <v>2</v>
      </c>
      <c r="C9173" t="s">
        <v>34121</v>
      </c>
      <c r="D9173">
        <v>16100004</v>
      </c>
    </row>
    <row r="9174" spans="1:4" x14ac:dyDescent="0.2">
      <c r="A9174" t="s">
        <v>7639</v>
      </c>
      <c r="B9174">
        <v>3</v>
      </c>
      <c r="C9174" t="s">
        <v>34122</v>
      </c>
      <c r="D9174">
        <v>35321423</v>
      </c>
    </row>
    <row r="9175" spans="1:4" x14ac:dyDescent="0.2">
      <c r="A9175" t="s">
        <v>4592</v>
      </c>
      <c r="B9175">
        <v>1</v>
      </c>
      <c r="C9175" t="s">
        <v>34123</v>
      </c>
      <c r="D9175">
        <v>34200002</v>
      </c>
    </row>
    <row r="9176" spans="1:4" x14ac:dyDescent="0.2">
      <c r="A9176" t="s">
        <v>4592</v>
      </c>
      <c r="B9176">
        <v>2</v>
      </c>
      <c r="C9176" t="s">
        <v>34124</v>
      </c>
      <c r="D9176">
        <v>34200003</v>
      </c>
    </row>
    <row r="9177" spans="1:4" x14ac:dyDescent="0.2">
      <c r="A9177" t="s">
        <v>4592</v>
      </c>
      <c r="B9177">
        <v>3</v>
      </c>
      <c r="C9177" t="s">
        <v>34125</v>
      </c>
      <c r="D9177">
        <v>34200014</v>
      </c>
    </row>
    <row r="9178" spans="1:4" x14ac:dyDescent="0.2">
      <c r="A9178" t="s">
        <v>4592</v>
      </c>
      <c r="B9178">
        <v>4</v>
      </c>
      <c r="C9178" t="s">
        <v>34126</v>
      </c>
      <c r="D9178">
        <v>34200017</v>
      </c>
    </row>
    <row r="9179" spans="1:4" x14ac:dyDescent="0.2">
      <c r="A9179" t="s">
        <v>4592</v>
      </c>
      <c r="B9179">
        <v>5</v>
      </c>
      <c r="C9179" t="s">
        <v>34127</v>
      </c>
      <c r="D9179">
        <v>34200020</v>
      </c>
    </row>
    <row r="9180" spans="1:4" x14ac:dyDescent="0.2">
      <c r="A9180" t="s">
        <v>4592</v>
      </c>
      <c r="B9180">
        <v>6</v>
      </c>
      <c r="C9180" t="s">
        <v>34128</v>
      </c>
      <c r="D9180">
        <v>34200080</v>
      </c>
    </row>
    <row r="9181" spans="1:4" x14ac:dyDescent="0.2">
      <c r="A9181" t="s">
        <v>4592</v>
      </c>
      <c r="B9181">
        <v>7</v>
      </c>
      <c r="C9181" t="s">
        <v>34129</v>
      </c>
      <c r="D9181">
        <v>35200004</v>
      </c>
    </row>
    <row r="9182" spans="1:4" x14ac:dyDescent="0.2">
      <c r="A9182" t="s">
        <v>7072</v>
      </c>
      <c r="B9182">
        <v>1</v>
      </c>
      <c r="C9182" t="s">
        <v>34130</v>
      </c>
      <c r="D9182">
        <v>32211869</v>
      </c>
    </row>
    <row r="9183" spans="1:4" x14ac:dyDescent="0.2">
      <c r="A9183" t="s">
        <v>7072</v>
      </c>
      <c r="B9183">
        <v>2</v>
      </c>
      <c r="C9183" t="s">
        <v>34131</v>
      </c>
      <c r="D9183">
        <v>32211888</v>
      </c>
    </row>
    <row r="9184" spans="1:4" x14ac:dyDescent="0.2">
      <c r="A9184" t="s">
        <v>1428</v>
      </c>
      <c r="B9184">
        <v>1</v>
      </c>
      <c r="C9184" t="s">
        <v>34132</v>
      </c>
      <c r="D9184">
        <v>35310006</v>
      </c>
    </row>
    <row r="9185" spans="1:4" x14ac:dyDescent="0.2">
      <c r="A9185" t="s">
        <v>1428</v>
      </c>
      <c r="B9185">
        <v>2</v>
      </c>
      <c r="C9185" t="s">
        <v>34133</v>
      </c>
      <c r="D9185">
        <v>35310007</v>
      </c>
    </row>
    <row r="9186" spans="1:4" x14ac:dyDescent="0.2">
      <c r="A9186" t="s">
        <v>1428</v>
      </c>
      <c r="B9186">
        <v>3</v>
      </c>
      <c r="C9186" t="s">
        <v>34134</v>
      </c>
      <c r="D9186">
        <v>35330006</v>
      </c>
    </row>
    <row r="9187" spans="1:4" x14ac:dyDescent="0.2">
      <c r="A9187" t="s">
        <v>7838</v>
      </c>
      <c r="B9187">
        <v>1</v>
      </c>
      <c r="C9187" t="s">
        <v>34135</v>
      </c>
      <c r="D9187">
        <v>42320001</v>
      </c>
    </row>
    <row r="9188" spans="1:4" x14ac:dyDescent="0.2">
      <c r="A9188" t="s">
        <v>7838</v>
      </c>
      <c r="B9188">
        <v>2</v>
      </c>
      <c r="C9188" t="s">
        <v>34136</v>
      </c>
      <c r="D9188">
        <v>42320708</v>
      </c>
    </row>
    <row r="9189" spans="1:4" x14ac:dyDescent="0.2">
      <c r="A9189" t="s">
        <v>9666</v>
      </c>
      <c r="B9189">
        <v>1</v>
      </c>
      <c r="C9189" t="s">
        <v>34137</v>
      </c>
      <c r="D9189">
        <v>36110001</v>
      </c>
    </row>
    <row r="9190" spans="1:4" x14ac:dyDescent="0.2">
      <c r="A9190" t="s">
        <v>2818</v>
      </c>
      <c r="B9190">
        <v>1</v>
      </c>
      <c r="C9190" t="s">
        <v>34138</v>
      </c>
      <c r="D9190">
        <v>32210754</v>
      </c>
    </row>
    <row r="9191" spans="1:4" x14ac:dyDescent="0.2">
      <c r="A9191" t="s">
        <v>2479</v>
      </c>
      <c r="B9191">
        <v>1</v>
      </c>
      <c r="C9191" t="s">
        <v>34139</v>
      </c>
      <c r="D9191">
        <v>35321366</v>
      </c>
    </row>
    <row r="9192" spans="1:4" x14ac:dyDescent="0.2">
      <c r="A9192" t="s">
        <v>10932</v>
      </c>
      <c r="B9192">
        <v>1</v>
      </c>
      <c r="C9192" t="s">
        <v>34140</v>
      </c>
      <c r="D9192">
        <v>37470002</v>
      </c>
    </row>
    <row r="9193" spans="1:4" x14ac:dyDescent="0.2">
      <c r="A9193" t="s">
        <v>10932</v>
      </c>
      <c r="B9193">
        <v>2</v>
      </c>
      <c r="C9193" t="s">
        <v>34141</v>
      </c>
      <c r="D9193">
        <v>37510006</v>
      </c>
    </row>
    <row r="9194" spans="1:4" x14ac:dyDescent="0.2">
      <c r="A9194" t="s">
        <v>8119</v>
      </c>
      <c r="B9194">
        <v>1</v>
      </c>
      <c r="C9194" t="s">
        <v>34142</v>
      </c>
      <c r="D9194">
        <v>21100678</v>
      </c>
    </row>
    <row r="9195" spans="1:4" x14ac:dyDescent="0.2">
      <c r="A9195" t="s">
        <v>8119</v>
      </c>
      <c r="B9195">
        <v>2</v>
      </c>
      <c r="C9195" t="s">
        <v>34143</v>
      </c>
      <c r="D9195">
        <v>37220881</v>
      </c>
    </row>
    <row r="9196" spans="1:4" x14ac:dyDescent="0.2">
      <c r="A9196" t="s">
        <v>1512</v>
      </c>
      <c r="B9196">
        <v>1</v>
      </c>
      <c r="C9196" t="s">
        <v>34144</v>
      </c>
      <c r="D9196">
        <v>36110007</v>
      </c>
    </row>
    <row r="9197" spans="1:4" x14ac:dyDescent="0.2">
      <c r="A9197" t="s">
        <v>1512</v>
      </c>
      <c r="B9197">
        <v>2</v>
      </c>
      <c r="C9197" t="s">
        <v>34145</v>
      </c>
      <c r="D9197">
        <v>37130633</v>
      </c>
    </row>
    <row r="9198" spans="1:4" x14ac:dyDescent="0.2">
      <c r="A9198" t="s">
        <v>6505</v>
      </c>
      <c r="B9198">
        <v>1</v>
      </c>
      <c r="C9198" t="s">
        <v>34146</v>
      </c>
      <c r="D9198">
        <v>13230227</v>
      </c>
    </row>
    <row r="9199" spans="1:4" x14ac:dyDescent="0.2">
      <c r="A9199" t="s">
        <v>6505</v>
      </c>
      <c r="B9199">
        <v>2</v>
      </c>
      <c r="C9199" t="s">
        <v>34147</v>
      </c>
      <c r="D9199">
        <v>13230234</v>
      </c>
    </row>
    <row r="9200" spans="1:4" x14ac:dyDescent="0.2">
      <c r="A9200" t="s">
        <v>6505</v>
      </c>
      <c r="B9200">
        <v>3</v>
      </c>
      <c r="C9200" t="s">
        <v>34148</v>
      </c>
      <c r="D9200">
        <v>13230474</v>
      </c>
    </row>
    <row r="9201" spans="1:4" x14ac:dyDescent="0.2">
      <c r="A9201" t="s">
        <v>6505</v>
      </c>
      <c r="B9201">
        <v>4</v>
      </c>
      <c r="C9201" t="s">
        <v>34149</v>
      </c>
      <c r="D9201">
        <v>13230518</v>
      </c>
    </row>
    <row r="9202" spans="1:4" x14ac:dyDescent="0.2">
      <c r="A9202" t="s">
        <v>6505</v>
      </c>
      <c r="B9202">
        <v>5</v>
      </c>
      <c r="C9202" t="s">
        <v>34150</v>
      </c>
      <c r="D9202">
        <v>13230565</v>
      </c>
    </row>
    <row r="9203" spans="1:4" x14ac:dyDescent="0.2">
      <c r="A9203" t="s">
        <v>6505</v>
      </c>
      <c r="B9203">
        <v>6</v>
      </c>
      <c r="C9203" t="s">
        <v>34151</v>
      </c>
      <c r="D9203">
        <v>16100721</v>
      </c>
    </row>
    <row r="9204" spans="1:4" x14ac:dyDescent="0.2">
      <c r="A9204" t="s">
        <v>6505</v>
      </c>
      <c r="B9204">
        <v>7</v>
      </c>
      <c r="C9204" t="s">
        <v>34152</v>
      </c>
      <c r="D9204">
        <v>16100739</v>
      </c>
    </row>
    <row r="9205" spans="1:4" x14ac:dyDescent="0.2">
      <c r="A9205" t="s">
        <v>6505</v>
      </c>
      <c r="B9205">
        <v>8</v>
      </c>
      <c r="C9205" t="s">
        <v>34153</v>
      </c>
      <c r="D9205">
        <v>16101072</v>
      </c>
    </row>
    <row r="9206" spans="1:4" x14ac:dyDescent="0.2">
      <c r="A9206" t="s">
        <v>6505</v>
      </c>
      <c r="B9206">
        <v>9</v>
      </c>
      <c r="C9206" t="s">
        <v>34154</v>
      </c>
      <c r="D9206">
        <v>16101194</v>
      </c>
    </row>
    <row r="9207" spans="1:4" x14ac:dyDescent="0.2">
      <c r="A9207" t="s">
        <v>6505</v>
      </c>
      <c r="B9207">
        <v>10</v>
      </c>
      <c r="C9207" t="s">
        <v>34155</v>
      </c>
      <c r="D9207">
        <v>51350665</v>
      </c>
    </row>
    <row r="9208" spans="1:4" x14ac:dyDescent="0.2">
      <c r="A9208" t="s">
        <v>1126</v>
      </c>
      <c r="B9208">
        <v>1</v>
      </c>
      <c r="C9208" t="s">
        <v>34156</v>
      </c>
      <c r="D9208">
        <v>34100001</v>
      </c>
    </row>
    <row r="9209" spans="1:4" x14ac:dyDescent="0.2">
      <c r="A9209" t="s">
        <v>1126</v>
      </c>
      <c r="B9209">
        <v>2</v>
      </c>
      <c r="C9209" t="s">
        <v>34157</v>
      </c>
      <c r="D9209">
        <v>34100002</v>
      </c>
    </row>
    <row r="9210" spans="1:4" x14ac:dyDescent="0.2">
      <c r="A9210" t="s">
        <v>1126</v>
      </c>
      <c r="B9210">
        <v>3</v>
      </c>
      <c r="C9210" t="s">
        <v>34158</v>
      </c>
      <c r="D9210">
        <v>34100009</v>
      </c>
    </row>
    <row r="9211" spans="1:4" x14ac:dyDescent="0.2">
      <c r="A9211" t="s">
        <v>1126</v>
      </c>
      <c r="B9211">
        <v>4</v>
      </c>
      <c r="C9211" t="s">
        <v>34159</v>
      </c>
      <c r="D9211">
        <v>34100017</v>
      </c>
    </row>
    <row r="9212" spans="1:4" x14ac:dyDescent="0.2">
      <c r="A9212" t="s">
        <v>10087</v>
      </c>
      <c r="B9212">
        <v>1</v>
      </c>
      <c r="C9212" t="s">
        <v>34160</v>
      </c>
      <c r="D9212">
        <v>72300411</v>
      </c>
    </row>
    <row r="9213" spans="1:4" x14ac:dyDescent="0.2">
      <c r="A9213" t="s">
        <v>10087</v>
      </c>
      <c r="B9213">
        <v>2</v>
      </c>
      <c r="C9213" t="s">
        <v>34161</v>
      </c>
      <c r="D9213">
        <v>72300422</v>
      </c>
    </row>
    <row r="9214" spans="1:4" x14ac:dyDescent="0.2">
      <c r="A9214" t="s">
        <v>2057</v>
      </c>
      <c r="B9214">
        <v>1</v>
      </c>
      <c r="C9214" t="s">
        <v>34162</v>
      </c>
      <c r="D9214">
        <v>37240001</v>
      </c>
    </row>
    <row r="9215" spans="1:4" x14ac:dyDescent="0.2">
      <c r="A9215" t="s">
        <v>2057</v>
      </c>
      <c r="B9215">
        <v>2</v>
      </c>
      <c r="C9215" t="s">
        <v>34163</v>
      </c>
      <c r="D9215">
        <v>37240002</v>
      </c>
    </row>
    <row r="9216" spans="1:4" x14ac:dyDescent="0.2">
      <c r="A9216" t="s">
        <v>2057</v>
      </c>
      <c r="B9216">
        <v>3</v>
      </c>
      <c r="C9216" t="s">
        <v>34164</v>
      </c>
      <c r="D9216">
        <v>37240055</v>
      </c>
    </row>
    <row r="9217" spans="1:4" x14ac:dyDescent="0.2">
      <c r="A9217" t="s">
        <v>2057</v>
      </c>
      <c r="B9217">
        <v>4</v>
      </c>
      <c r="C9217" t="s">
        <v>34165</v>
      </c>
      <c r="D9217">
        <v>37240070</v>
      </c>
    </row>
    <row r="9218" spans="1:4" x14ac:dyDescent="0.2">
      <c r="A9218" t="s">
        <v>2057</v>
      </c>
      <c r="B9218">
        <v>5</v>
      </c>
      <c r="C9218" t="s">
        <v>34166</v>
      </c>
      <c r="D9218">
        <v>37310026</v>
      </c>
    </row>
    <row r="9219" spans="1:4" x14ac:dyDescent="0.2">
      <c r="A9219" t="s">
        <v>8819</v>
      </c>
      <c r="B9219">
        <v>1</v>
      </c>
      <c r="C9219" t="s">
        <v>34167</v>
      </c>
      <c r="D9219">
        <v>35200003</v>
      </c>
    </row>
    <row r="9220" spans="1:4" x14ac:dyDescent="0.2">
      <c r="A9220" t="s">
        <v>8819</v>
      </c>
      <c r="B9220">
        <v>2</v>
      </c>
      <c r="C9220" t="s">
        <v>34168</v>
      </c>
      <c r="D9220">
        <v>35200005</v>
      </c>
    </row>
    <row r="9221" spans="1:4" x14ac:dyDescent="0.2">
      <c r="A9221" t="s">
        <v>8819</v>
      </c>
      <c r="B9221">
        <v>3</v>
      </c>
      <c r="C9221" t="s">
        <v>34169</v>
      </c>
      <c r="D9221">
        <v>35200079</v>
      </c>
    </row>
    <row r="9222" spans="1:4" x14ac:dyDescent="0.2">
      <c r="A9222" t="s">
        <v>7856</v>
      </c>
      <c r="B9222">
        <v>1</v>
      </c>
      <c r="C9222" t="s">
        <v>34170</v>
      </c>
      <c r="D9222">
        <v>42320718</v>
      </c>
    </row>
    <row r="9223" spans="1:4" x14ac:dyDescent="0.2">
      <c r="A9223" t="s">
        <v>7856</v>
      </c>
      <c r="B9223">
        <v>2</v>
      </c>
      <c r="C9223" t="s">
        <v>34171</v>
      </c>
      <c r="D9223">
        <v>42320836</v>
      </c>
    </row>
    <row r="9224" spans="1:4" x14ac:dyDescent="0.2">
      <c r="A9224" t="s">
        <v>7856</v>
      </c>
      <c r="B9224">
        <v>3</v>
      </c>
      <c r="C9224" t="s">
        <v>34172</v>
      </c>
      <c r="D9224">
        <v>42320919</v>
      </c>
    </row>
    <row r="9225" spans="1:4" x14ac:dyDescent="0.2">
      <c r="A9225" t="s">
        <v>7856</v>
      </c>
      <c r="B9225">
        <v>4</v>
      </c>
      <c r="C9225" t="s">
        <v>34173</v>
      </c>
      <c r="D9225">
        <v>56220003</v>
      </c>
    </row>
    <row r="9226" spans="1:4" x14ac:dyDescent="0.2">
      <c r="A9226" t="s">
        <v>5340</v>
      </c>
      <c r="B9226">
        <v>1</v>
      </c>
      <c r="C9226" t="s">
        <v>34174</v>
      </c>
      <c r="D9226">
        <v>16100787</v>
      </c>
    </row>
    <row r="9227" spans="1:4" x14ac:dyDescent="0.2">
      <c r="A9227" t="s">
        <v>5340</v>
      </c>
      <c r="B9227">
        <v>2</v>
      </c>
      <c r="C9227" t="s">
        <v>34175</v>
      </c>
      <c r="D9227">
        <v>16100788</v>
      </c>
    </row>
    <row r="9228" spans="1:4" x14ac:dyDescent="0.2">
      <c r="A9228" t="s">
        <v>6729</v>
      </c>
      <c r="B9228">
        <v>1</v>
      </c>
      <c r="C9228" t="s">
        <v>34176</v>
      </c>
      <c r="D9228">
        <v>37240003</v>
      </c>
    </row>
    <row r="9229" spans="1:4" x14ac:dyDescent="0.2">
      <c r="A9229" t="s">
        <v>6729</v>
      </c>
      <c r="B9229">
        <v>2</v>
      </c>
      <c r="C9229" t="s">
        <v>34177</v>
      </c>
      <c r="D9229">
        <v>37240111</v>
      </c>
    </row>
    <row r="9230" spans="1:4" x14ac:dyDescent="0.2">
      <c r="A9230" t="s">
        <v>6729</v>
      </c>
      <c r="B9230">
        <v>3</v>
      </c>
      <c r="C9230" t="s">
        <v>34178</v>
      </c>
      <c r="D9230">
        <v>37240441</v>
      </c>
    </row>
    <row r="9231" spans="1:4" x14ac:dyDescent="0.2">
      <c r="A9231" t="s">
        <v>6729</v>
      </c>
      <c r="B9231">
        <v>4</v>
      </c>
      <c r="C9231" t="s">
        <v>34179</v>
      </c>
      <c r="D9231">
        <v>37240486</v>
      </c>
    </row>
    <row r="9232" spans="1:4" x14ac:dyDescent="0.2">
      <c r="A9232" t="s">
        <v>6729</v>
      </c>
      <c r="B9232">
        <v>5</v>
      </c>
      <c r="C9232" t="s">
        <v>34180</v>
      </c>
      <c r="D9232">
        <v>37240556</v>
      </c>
    </row>
    <row r="9233" spans="1:4" x14ac:dyDescent="0.2">
      <c r="A9233" t="s">
        <v>6729</v>
      </c>
      <c r="B9233">
        <v>6</v>
      </c>
      <c r="C9233" t="s">
        <v>34181</v>
      </c>
      <c r="D9233">
        <v>37410598</v>
      </c>
    </row>
    <row r="9234" spans="1:4" x14ac:dyDescent="0.2">
      <c r="A9234" t="s">
        <v>6729</v>
      </c>
      <c r="B9234">
        <v>7</v>
      </c>
      <c r="C9234" t="s">
        <v>34182</v>
      </c>
      <c r="D9234">
        <v>37410666</v>
      </c>
    </row>
    <row r="9235" spans="1:4" x14ac:dyDescent="0.2">
      <c r="A9235" t="s">
        <v>11882</v>
      </c>
      <c r="B9235">
        <v>1</v>
      </c>
      <c r="C9235" t="s">
        <v>34183</v>
      </c>
      <c r="D9235">
        <v>36110007</v>
      </c>
    </row>
    <row r="9236" spans="1:4" x14ac:dyDescent="0.2">
      <c r="A9236" t="s">
        <v>7862</v>
      </c>
      <c r="B9236">
        <v>1</v>
      </c>
      <c r="C9236" t="s">
        <v>34184</v>
      </c>
      <c r="D9236">
        <v>22130003</v>
      </c>
    </row>
    <row r="9237" spans="1:4" x14ac:dyDescent="0.2">
      <c r="A9237" t="s">
        <v>7862</v>
      </c>
      <c r="B9237">
        <v>2</v>
      </c>
      <c r="C9237" t="s">
        <v>34185</v>
      </c>
      <c r="D9237">
        <v>22130017</v>
      </c>
    </row>
    <row r="9238" spans="1:4" x14ac:dyDescent="0.2">
      <c r="A9238" t="s">
        <v>7862</v>
      </c>
      <c r="B9238">
        <v>3</v>
      </c>
      <c r="C9238" t="s">
        <v>34186</v>
      </c>
      <c r="D9238">
        <v>22130657</v>
      </c>
    </row>
    <row r="9239" spans="1:4" x14ac:dyDescent="0.2">
      <c r="A9239" t="s">
        <v>7862</v>
      </c>
      <c r="B9239">
        <v>4</v>
      </c>
      <c r="C9239" t="s">
        <v>34187</v>
      </c>
      <c r="D9239">
        <v>37220001</v>
      </c>
    </row>
    <row r="9240" spans="1:4" x14ac:dyDescent="0.2">
      <c r="A9240" t="s">
        <v>7862</v>
      </c>
      <c r="B9240">
        <v>5</v>
      </c>
      <c r="C9240" t="s">
        <v>34188</v>
      </c>
      <c r="D9240">
        <v>37220002</v>
      </c>
    </row>
    <row r="9241" spans="1:4" x14ac:dyDescent="0.2">
      <c r="A9241" t="s">
        <v>12123</v>
      </c>
      <c r="B9241">
        <v>1</v>
      </c>
      <c r="C9241" t="s">
        <v>34189</v>
      </c>
      <c r="D9241">
        <v>72300488</v>
      </c>
    </row>
    <row r="9242" spans="1:4" x14ac:dyDescent="0.2">
      <c r="A9242" t="s">
        <v>12123</v>
      </c>
      <c r="B9242">
        <v>2</v>
      </c>
      <c r="C9242" t="s">
        <v>34190</v>
      </c>
      <c r="D9242">
        <v>73200794</v>
      </c>
    </row>
    <row r="9243" spans="1:4" x14ac:dyDescent="0.2">
      <c r="A9243" t="s">
        <v>1063</v>
      </c>
      <c r="B9243">
        <v>1</v>
      </c>
      <c r="C9243" t="s">
        <v>34191</v>
      </c>
      <c r="D9243">
        <v>35310017</v>
      </c>
    </row>
    <row r="9244" spans="1:4" x14ac:dyDescent="0.2">
      <c r="A9244" t="s">
        <v>1063</v>
      </c>
      <c r="B9244">
        <v>2</v>
      </c>
      <c r="C9244" t="s">
        <v>34192</v>
      </c>
      <c r="D9244">
        <v>35320001</v>
      </c>
    </row>
    <row r="9245" spans="1:4" x14ac:dyDescent="0.2">
      <c r="A9245" t="s">
        <v>1063</v>
      </c>
      <c r="B9245">
        <v>3</v>
      </c>
      <c r="C9245" t="s">
        <v>34193</v>
      </c>
      <c r="D9245">
        <v>35320002</v>
      </c>
    </row>
    <row r="9246" spans="1:4" x14ac:dyDescent="0.2">
      <c r="A9246" t="s">
        <v>7901</v>
      </c>
      <c r="B9246">
        <v>1</v>
      </c>
      <c r="C9246" t="s">
        <v>34194</v>
      </c>
      <c r="D9246">
        <v>73200794</v>
      </c>
    </row>
    <row r="9247" spans="1:4" x14ac:dyDescent="0.2">
      <c r="A9247" t="s">
        <v>8509</v>
      </c>
      <c r="B9247">
        <v>1</v>
      </c>
      <c r="C9247" t="s">
        <v>34195</v>
      </c>
      <c r="D9247">
        <v>35330008</v>
      </c>
    </row>
    <row r="9248" spans="1:4" x14ac:dyDescent="0.2">
      <c r="A9248" t="s">
        <v>3218</v>
      </c>
      <c r="B9248">
        <v>1</v>
      </c>
      <c r="C9248" t="s">
        <v>34196</v>
      </c>
      <c r="D9248">
        <v>12410008</v>
      </c>
    </row>
    <row r="9249" spans="1:4" x14ac:dyDescent="0.2">
      <c r="A9249" t="s">
        <v>3218</v>
      </c>
      <c r="B9249">
        <v>2</v>
      </c>
      <c r="C9249" t="s">
        <v>34197</v>
      </c>
      <c r="D9249">
        <v>13210315</v>
      </c>
    </row>
    <row r="9250" spans="1:4" x14ac:dyDescent="0.2">
      <c r="A9250" t="s">
        <v>3218</v>
      </c>
      <c r="B9250">
        <v>3</v>
      </c>
      <c r="C9250" t="s">
        <v>34198</v>
      </c>
      <c r="D9250">
        <v>37540014</v>
      </c>
    </row>
    <row r="9251" spans="1:4" x14ac:dyDescent="0.2">
      <c r="A9251" t="s">
        <v>10564</v>
      </c>
      <c r="B9251">
        <v>1</v>
      </c>
      <c r="C9251" t="s">
        <v>34199</v>
      </c>
      <c r="D9251">
        <v>39100003</v>
      </c>
    </row>
    <row r="9252" spans="1:4" x14ac:dyDescent="0.2">
      <c r="A9252" t="s">
        <v>10564</v>
      </c>
      <c r="B9252">
        <v>2</v>
      </c>
      <c r="C9252" t="s">
        <v>34200</v>
      </c>
      <c r="D9252">
        <v>39100007</v>
      </c>
    </row>
    <row r="9253" spans="1:4" x14ac:dyDescent="0.2">
      <c r="A9253" t="s">
        <v>10564</v>
      </c>
      <c r="B9253">
        <v>3</v>
      </c>
      <c r="C9253" t="s">
        <v>34201</v>
      </c>
      <c r="D9253">
        <v>39100017</v>
      </c>
    </row>
    <row r="9254" spans="1:4" x14ac:dyDescent="0.2">
      <c r="A9254" t="s">
        <v>10564</v>
      </c>
      <c r="B9254">
        <v>4</v>
      </c>
      <c r="C9254" t="s">
        <v>34202</v>
      </c>
      <c r="D9254">
        <v>39100026</v>
      </c>
    </row>
    <row r="9255" spans="1:4" x14ac:dyDescent="0.2">
      <c r="A9255" t="s">
        <v>2880</v>
      </c>
      <c r="B9255">
        <v>1</v>
      </c>
      <c r="C9255" t="s">
        <v>34203</v>
      </c>
      <c r="D9255">
        <v>32240798</v>
      </c>
    </row>
    <row r="9256" spans="1:4" x14ac:dyDescent="0.2">
      <c r="A9256" t="s">
        <v>5695</v>
      </c>
      <c r="B9256">
        <v>1</v>
      </c>
      <c r="C9256" t="s">
        <v>34204</v>
      </c>
      <c r="D9256">
        <v>32160002</v>
      </c>
    </row>
    <row r="9257" spans="1:4" x14ac:dyDescent="0.2">
      <c r="A9257" t="s">
        <v>5695</v>
      </c>
      <c r="B9257">
        <v>2</v>
      </c>
      <c r="C9257" t="s">
        <v>34205</v>
      </c>
      <c r="D9257">
        <v>32160008</v>
      </c>
    </row>
    <row r="9258" spans="1:4" x14ac:dyDescent="0.2">
      <c r="A9258" t="s">
        <v>5695</v>
      </c>
      <c r="B9258">
        <v>3</v>
      </c>
      <c r="C9258" t="s">
        <v>34206</v>
      </c>
      <c r="D9258">
        <v>32160357</v>
      </c>
    </row>
    <row r="9259" spans="1:4" x14ac:dyDescent="0.2">
      <c r="A9259" t="s">
        <v>5695</v>
      </c>
      <c r="B9259">
        <v>4</v>
      </c>
      <c r="C9259" t="s">
        <v>34207</v>
      </c>
      <c r="D9259">
        <v>32400011</v>
      </c>
    </row>
    <row r="9260" spans="1:4" x14ac:dyDescent="0.2">
      <c r="A9260" t="s">
        <v>5695</v>
      </c>
      <c r="B9260">
        <v>5</v>
      </c>
      <c r="C9260" t="s">
        <v>34208</v>
      </c>
      <c r="D9260">
        <v>32460001</v>
      </c>
    </row>
    <row r="9261" spans="1:4" x14ac:dyDescent="0.2">
      <c r="A9261" t="s">
        <v>5695</v>
      </c>
      <c r="B9261">
        <v>6</v>
      </c>
      <c r="C9261" t="s">
        <v>34209</v>
      </c>
      <c r="D9261">
        <v>32460002</v>
      </c>
    </row>
    <row r="9262" spans="1:4" x14ac:dyDescent="0.2">
      <c r="A9262" t="s">
        <v>4905</v>
      </c>
      <c r="B9262">
        <v>1</v>
      </c>
      <c r="C9262" t="s">
        <v>34210</v>
      </c>
      <c r="D9262">
        <v>16100793</v>
      </c>
    </row>
    <row r="9263" spans="1:4" x14ac:dyDescent="0.2">
      <c r="A9263" t="s">
        <v>2324</v>
      </c>
      <c r="B9263">
        <v>1</v>
      </c>
      <c r="C9263" t="s">
        <v>34211</v>
      </c>
      <c r="D9263">
        <v>32160002</v>
      </c>
    </row>
    <row r="9264" spans="1:4" x14ac:dyDescent="0.2">
      <c r="A9264" t="s">
        <v>2324</v>
      </c>
      <c r="B9264">
        <v>2</v>
      </c>
      <c r="C9264" t="s">
        <v>34212</v>
      </c>
      <c r="D9264">
        <v>32160008</v>
      </c>
    </row>
    <row r="9265" spans="1:4" x14ac:dyDescent="0.2">
      <c r="A9265" t="s">
        <v>2324</v>
      </c>
      <c r="B9265">
        <v>3</v>
      </c>
      <c r="C9265" t="s">
        <v>34213</v>
      </c>
      <c r="D9265">
        <v>32160017</v>
      </c>
    </row>
    <row r="9266" spans="1:4" x14ac:dyDescent="0.2">
      <c r="A9266" t="s">
        <v>2324</v>
      </c>
      <c r="B9266">
        <v>4</v>
      </c>
      <c r="C9266" t="s">
        <v>34214</v>
      </c>
      <c r="D9266">
        <v>32460002</v>
      </c>
    </row>
    <row r="9267" spans="1:4" x14ac:dyDescent="0.2">
      <c r="A9267" t="s">
        <v>9562</v>
      </c>
      <c r="B9267">
        <v>1</v>
      </c>
      <c r="C9267" t="s">
        <v>34215</v>
      </c>
      <c r="D9267">
        <v>37330086</v>
      </c>
    </row>
    <row r="9268" spans="1:4" x14ac:dyDescent="0.2">
      <c r="A9268" t="s">
        <v>9562</v>
      </c>
      <c r="B9268">
        <v>2</v>
      </c>
      <c r="C9268" t="s">
        <v>34216</v>
      </c>
      <c r="D9268">
        <v>37340005</v>
      </c>
    </row>
    <row r="9269" spans="1:4" x14ac:dyDescent="0.2">
      <c r="A9269" t="s">
        <v>9562</v>
      </c>
      <c r="B9269">
        <v>3</v>
      </c>
      <c r="C9269" t="s">
        <v>34217</v>
      </c>
      <c r="D9269">
        <v>37340006</v>
      </c>
    </row>
    <row r="9270" spans="1:4" x14ac:dyDescent="0.2">
      <c r="A9270" t="s">
        <v>9562</v>
      </c>
      <c r="B9270">
        <v>4</v>
      </c>
      <c r="C9270" t="s">
        <v>34218</v>
      </c>
      <c r="D9270">
        <v>37340007</v>
      </c>
    </row>
    <row r="9271" spans="1:4" x14ac:dyDescent="0.2">
      <c r="A9271" t="s">
        <v>9562</v>
      </c>
      <c r="B9271">
        <v>5</v>
      </c>
      <c r="C9271" t="s">
        <v>34219</v>
      </c>
      <c r="D9271">
        <v>37340044</v>
      </c>
    </row>
    <row r="9272" spans="1:4" x14ac:dyDescent="0.2">
      <c r="A9272" t="s">
        <v>9562</v>
      </c>
      <c r="B9272">
        <v>6</v>
      </c>
      <c r="C9272" t="s">
        <v>34220</v>
      </c>
      <c r="D9272">
        <v>37340456</v>
      </c>
    </row>
    <row r="9273" spans="1:4" x14ac:dyDescent="0.2">
      <c r="A9273" t="s">
        <v>9562</v>
      </c>
      <c r="B9273">
        <v>7</v>
      </c>
      <c r="C9273" t="s">
        <v>34221</v>
      </c>
      <c r="D9273">
        <v>37420001</v>
      </c>
    </row>
    <row r="9274" spans="1:4" x14ac:dyDescent="0.2">
      <c r="A9274" t="s">
        <v>2812</v>
      </c>
      <c r="B9274">
        <v>1</v>
      </c>
      <c r="C9274" t="s">
        <v>34222</v>
      </c>
      <c r="D9274">
        <v>35321223</v>
      </c>
    </row>
    <row r="9275" spans="1:4" x14ac:dyDescent="0.2">
      <c r="A9275" t="s">
        <v>2812</v>
      </c>
      <c r="B9275">
        <v>2</v>
      </c>
      <c r="C9275" t="s">
        <v>34223</v>
      </c>
      <c r="D9275">
        <v>35321472</v>
      </c>
    </row>
    <row r="9276" spans="1:4" x14ac:dyDescent="0.2">
      <c r="A9276" t="s">
        <v>2812</v>
      </c>
      <c r="B9276">
        <v>3</v>
      </c>
      <c r="C9276" t="s">
        <v>34224</v>
      </c>
      <c r="D9276">
        <v>35321866</v>
      </c>
    </row>
    <row r="9277" spans="1:4" x14ac:dyDescent="0.2">
      <c r="A9277" t="s">
        <v>1012</v>
      </c>
      <c r="B9277">
        <v>1</v>
      </c>
      <c r="C9277" t="s">
        <v>34225</v>
      </c>
      <c r="D9277">
        <v>37510004</v>
      </c>
    </row>
    <row r="9278" spans="1:4" x14ac:dyDescent="0.2">
      <c r="A9278" t="s">
        <v>1012</v>
      </c>
      <c r="B9278">
        <v>2</v>
      </c>
      <c r="C9278" t="s">
        <v>34226</v>
      </c>
      <c r="D9278">
        <v>37510005</v>
      </c>
    </row>
    <row r="9279" spans="1:4" x14ac:dyDescent="0.2">
      <c r="A9279" t="s">
        <v>1012</v>
      </c>
      <c r="B9279">
        <v>3</v>
      </c>
      <c r="C9279" t="s">
        <v>34227</v>
      </c>
      <c r="D9279">
        <v>37510006</v>
      </c>
    </row>
    <row r="9280" spans="1:4" x14ac:dyDescent="0.2">
      <c r="A9280" t="s">
        <v>1012</v>
      </c>
      <c r="B9280">
        <v>4</v>
      </c>
      <c r="C9280" t="s">
        <v>34228</v>
      </c>
      <c r="D9280">
        <v>37510007</v>
      </c>
    </row>
    <row r="9281" spans="1:4" x14ac:dyDescent="0.2">
      <c r="A9281" t="s">
        <v>3526</v>
      </c>
      <c r="B9281">
        <v>1</v>
      </c>
      <c r="C9281" t="s">
        <v>34229</v>
      </c>
      <c r="D9281">
        <v>34200011</v>
      </c>
    </row>
    <row r="9282" spans="1:4" x14ac:dyDescent="0.2">
      <c r="A9282" t="s">
        <v>3526</v>
      </c>
      <c r="B9282">
        <v>2</v>
      </c>
      <c r="C9282" t="s">
        <v>34230</v>
      </c>
      <c r="D9282">
        <v>34200013</v>
      </c>
    </row>
    <row r="9283" spans="1:4" x14ac:dyDescent="0.2">
      <c r="A9283" t="s">
        <v>3526</v>
      </c>
      <c r="B9283">
        <v>3</v>
      </c>
      <c r="C9283" t="s">
        <v>34231</v>
      </c>
      <c r="D9283">
        <v>34200029</v>
      </c>
    </row>
    <row r="9284" spans="1:4" x14ac:dyDescent="0.2">
      <c r="A9284" t="s">
        <v>10462</v>
      </c>
      <c r="B9284">
        <v>1</v>
      </c>
      <c r="C9284" t="s">
        <v>34232</v>
      </c>
      <c r="D9284">
        <v>93300847</v>
      </c>
    </row>
    <row r="9285" spans="1:4" x14ac:dyDescent="0.2">
      <c r="A9285" t="s">
        <v>3406</v>
      </c>
      <c r="B9285">
        <v>1</v>
      </c>
      <c r="C9285" t="s">
        <v>34233</v>
      </c>
      <c r="D9285">
        <v>37510005</v>
      </c>
    </row>
    <row r="9286" spans="1:4" x14ac:dyDescent="0.2">
      <c r="A9286" t="s">
        <v>3406</v>
      </c>
      <c r="B9286">
        <v>2</v>
      </c>
      <c r="C9286" t="s">
        <v>34234</v>
      </c>
      <c r="D9286">
        <v>37520001</v>
      </c>
    </row>
    <row r="9287" spans="1:4" x14ac:dyDescent="0.2">
      <c r="A9287" t="s">
        <v>8872</v>
      </c>
      <c r="B9287">
        <v>1</v>
      </c>
      <c r="C9287" t="s">
        <v>34235</v>
      </c>
      <c r="D9287">
        <v>32130003</v>
      </c>
    </row>
    <row r="9288" spans="1:4" x14ac:dyDescent="0.2">
      <c r="A9288" t="s">
        <v>9654</v>
      </c>
      <c r="B9288">
        <v>1</v>
      </c>
      <c r="C9288" t="s">
        <v>34236</v>
      </c>
      <c r="D9288">
        <v>21100619</v>
      </c>
    </row>
    <row r="9289" spans="1:4" x14ac:dyDescent="0.2">
      <c r="A9289" t="s">
        <v>9654</v>
      </c>
      <c r="B9289">
        <v>2</v>
      </c>
      <c r="C9289" t="s">
        <v>34237</v>
      </c>
      <c r="D9289">
        <v>22130003</v>
      </c>
    </row>
    <row r="9290" spans="1:4" x14ac:dyDescent="0.2">
      <c r="A9290" t="s">
        <v>9654</v>
      </c>
      <c r="B9290">
        <v>3</v>
      </c>
      <c r="C9290" t="s">
        <v>34238</v>
      </c>
      <c r="D9290">
        <v>22130634</v>
      </c>
    </row>
    <row r="9291" spans="1:4" x14ac:dyDescent="0.2">
      <c r="A9291" t="s">
        <v>9654</v>
      </c>
      <c r="B9291">
        <v>4</v>
      </c>
      <c r="C9291" t="s">
        <v>34239</v>
      </c>
      <c r="D9291">
        <v>22130644</v>
      </c>
    </row>
    <row r="9292" spans="1:4" x14ac:dyDescent="0.2">
      <c r="A9292" t="s">
        <v>9654</v>
      </c>
      <c r="B9292">
        <v>5</v>
      </c>
      <c r="C9292" t="s">
        <v>34240</v>
      </c>
      <c r="D9292">
        <v>22130655</v>
      </c>
    </row>
    <row r="9293" spans="1:4" x14ac:dyDescent="0.2">
      <c r="A9293" t="s">
        <v>9654</v>
      </c>
      <c r="B9293">
        <v>6</v>
      </c>
      <c r="C9293" t="s">
        <v>34241</v>
      </c>
      <c r="D9293">
        <v>22130659</v>
      </c>
    </row>
    <row r="9294" spans="1:4" x14ac:dyDescent="0.2">
      <c r="A9294" t="s">
        <v>9654</v>
      </c>
      <c r="B9294">
        <v>7</v>
      </c>
      <c r="C9294" t="s">
        <v>34242</v>
      </c>
      <c r="D9294">
        <v>22130663</v>
      </c>
    </row>
    <row r="9295" spans="1:4" x14ac:dyDescent="0.2">
      <c r="A9295" t="s">
        <v>9654</v>
      </c>
      <c r="B9295">
        <v>8</v>
      </c>
      <c r="C9295" t="s">
        <v>34243</v>
      </c>
      <c r="D9295">
        <v>22130667</v>
      </c>
    </row>
    <row r="9296" spans="1:4" x14ac:dyDescent="0.2">
      <c r="A9296" t="s">
        <v>9654</v>
      </c>
      <c r="B9296">
        <v>9</v>
      </c>
      <c r="C9296" t="s">
        <v>34244</v>
      </c>
      <c r="D9296">
        <v>22130678</v>
      </c>
    </row>
    <row r="9297" spans="1:4" x14ac:dyDescent="0.2">
      <c r="A9297" t="s">
        <v>11321</v>
      </c>
      <c r="B9297">
        <v>1</v>
      </c>
      <c r="C9297" t="s">
        <v>34245</v>
      </c>
      <c r="D9297">
        <v>34100002</v>
      </c>
    </row>
    <row r="9298" spans="1:4" x14ac:dyDescent="0.2">
      <c r="A9298" t="s">
        <v>11321</v>
      </c>
      <c r="B9298">
        <v>2</v>
      </c>
      <c r="C9298" t="s">
        <v>34246</v>
      </c>
      <c r="D9298">
        <v>34100017</v>
      </c>
    </row>
    <row r="9299" spans="1:4" x14ac:dyDescent="0.2">
      <c r="A9299" t="s">
        <v>11321</v>
      </c>
      <c r="B9299">
        <v>3</v>
      </c>
      <c r="C9299" t="s">
        <v>34247</v>
      </c>
      <c r="D9299">
        <v>34200009</v>
      </c>
    </row>
    <row r="9300" spans="1:4" x14ac:dyDescent="0.2">
      <c r="A9300" t="s">
        <v>11321</v>
      </c>
      <c r="B9300">
        <v>4</v>
      </c>
      <c r="C9300" t="s">
        <v>34248</v>
      </c>
      <c r="D9300">
        <v>34200011</v>
      </c>
    </row>
    <row r="9301" spans="1:4" x14ac:dyDescent="0.2">
      <c r="A9301" t="s">
        <v>11321</v>
      </c>
      <c r="B9301">
        <v>5</v>
      </c>
      <c r="C9301" t="s">
        <v>34249</v>
      </c>
      <c r="D9301">
        <v>34200013</v>
      </c>
    </row>
    <row r="9302" spans="1:4" x14ac:dyDescent="0.2">
      <c r="A9302" t="s">
        <v>9121</v>
      </c>
      <c r="B9302">
        <v>1</v>
      </c>
      <c r="C9302" t="s">
        <v>34250</v>
      </c>
      <c r="D9302">
        <v>32230002</v>
      </c>
    </row>
    <row r="9303" spans="1:4" x14ac:dyDescent="0.2">
      <c r="A9303" t="s">
        <v>9121</v>
      </c>
      <c r="B9303">
        <v>2</v>
      </c>
      <c r="C9303" t="s">
        <v>34251</v>
      </c>
      <c r="D9303">
        <v>32230004</v>
      </c>
    </row>
    <row r="9304" spans="1:4" x14ac:dyDescent="0.2">
      <c r="A9304" t="s">
        <v>11031</v>
      </c>
      <c r="B9304">
        <v>1</v>
      </c>
      <c r="C9304" t="s">
        <v>34252</v>
      </c>
      <c r="D9304">
        <v>16100787</v>
      </c>
    </row>
    <row r="9305" spans="1:4" x14ac:dyDescent="0.2">
      <c r="A9305" t="s">
        <v>2156</v>
      </c>
      <c r="B9305">
        <v>1</v>
      </c>
      <c r="C9305" t="s">
        <v>34253</v>
      </c>
      <c r="D9305">
        <v>13230518</v>
      </c>
    </row>
    <row r="9306" spans="1:4" x14ac:dyDescent="0.2">
      <c r="A9306" t="s">
        <v>5734</v>
      </c>
      <c r="B9306">
        <v>1</v>
      </c>
      <c r="C9306" t="s">
        <v>34254</v>
      </c>
      <c r="D9306">
        <v>62230006</v>
      </c>
    </row>
    <row r="9307" spans="1:4" x14ac:dyDescent="0.2">
      <c r="A9307" t="s">
        <v>2225</v>
      </c>
      <c r="B9307">
        <v>1</v>
      </c>
      <c r="C9307" t="s">
        <v>34255</v>
      </c>
      <c r="D9307">
        <v>61300003</v>
      </c>
    </row>
    <row r="9308" spans="1:4" x14ac:dyDescent="0.2">
      <c r="A9308" t="s">
        <v>2225</v>
      </c>
      <c r="B9308">
        <v>2</v>
      </c>
      <c r="C9308" t="s">
        <v>34256</v>
      </c>
      <c r="D9308">
        <v>61300006</v>
      </c>
    </row>
    <row r="9309" spans="1:4" x14ac:dyDescent="0.2">
      <c r="A9309" t="s">
        <v>2225</v>
      </c>
      <c r="B9309">
        <v>3</v>
      </c>
      <c r="C9309" t="s">
        <v>34257</v>
      </c>
      <c r="D9309">
        <v>61300008</v>
      </c>
    </row>
    <row r="9310" spans="1:4" x14ac:dyDescent="0.2">
      <c r="A9310" t="s">
        <v>2225</v>
      </c>
      <c r="B9310">
        <v>4</v>
      </c>
      <c r="C9310" t="s">
        <v>34258</v>
      </c>
      <c r="D9310">
        <v>61300017</v>
      </c>
    </row>
    <row r="9311" spans="1:4" x14ac:dyDescent="0.2">
      <c r="A9311" t="s">
        <v>2225</v>
      </c>
      <c r="B9311">
        <v>5</v>
      </c>
      <c r="C9311" t="s">
        <v>34259</v>
      </c>
      <c r="D9311">
        <v>61300033</v>
      </c>
    </row>
    <row r="9312" spans="1:4" x14ac:dyDescent="0.2">
      <c r="A9312" t="s">
        <v>2225</v>
      </c>
      <c r="B9312">
        <v>6</v>
      </c>
      <c r="C9312" t="s">
        <v>34260</v>
      </c>
      <c r="D9312">
        <v>61300063</v>
      </c>
    </row>
    <row r="9313" spans="1:4" x14ac:dyDescent="0.2">
      <c r="A9313" t="s">
        <v>2225</v>
      </c>
      <c r="B9313">
        <v>7</v>
      </c>
      <c r="C9313" t="s">
        <v>34261</v>
      </c>
      <c r="D9313">
        <v>61300453</v>
      </c>
    </row>
    <row r="9314" spans="1:4" x14ac:dyDescent="0.2">
      <c r="A9314" t="s">
        <v>2225</v>
      </c>
      <c r="B9314">
        <v>8</v>
      </c>
      <c r="C9314" t="s">
        <v>34262</v>
      </c>
      <c r="D9314">
        <v>61410001</v>
      </c>
    </row>
    <row r="9315" spans="1:4" x14ac:dyDescent="0.2">
      <c r="A9315" t="s">
        <v>2225</v>
      </c>
      <c r="B9315">
        <v>9</v>
      </c>
      <c r="C9315" t="s">
        <v>34263</v>
      </c>
      <c r="D9315">
        <v>62110002</v>
      </c>
    </row>
    <row r="9316" spans="1:4" x14ac:dyDescent="0.2">
      <c r="A9316" t="s">
        <v>8813</v>
      </c>
      <c r="B9316">
        <v>1</v>
      </c>
      <c r="C9316" t="s">
        <v>34264</v>
      </c>
      <c r="D9316">
        <v>42320003</v>
      </c>
    </row>
    <row r="9317" spans="1:4" x14ac:dyDescent="0.2">
      <c r="A9317" t="s">
        <v>8813</v>
      </c>
      <c r="B9317">
        <v>2</v>
      </c>
      <c r="C9317" t="s">
        <v>34265</v>
      </c>
      <c r="D9317">
        <v>42320004</v>
      </c>
    </row>
    <row r="9318" spans="1:4" x14ac:dyDescent="0.2">
      <c r="A9318" t="s">
        <v>8813</v>
      </c>
      <c r="B9318">
        <v>3</v>
      </c>
      <c r="C9318" t="s">
        <v>34266</v>
      </c>
      <c r="D9318">
        <v>42320655</v>
      </c>
    </row>
    <row r="9319" spans="1:4" x14ac:dyDescent="0.2">
      <c r="A9319" t="s">
        <v>8813</v>
      </c>
      <c r="B9319">
        <v>4</v>
      </c>
      <c r="C9319" t="s">
        <v>34267</v>
      </c>
      <c r="D9319">
        <v>42320683</v>
      </c>
    </row>
    <row r="9320" spans="1:4" x14ac:dyDescent="0.2">
      <c r="A9320" t="s">
        <v>8813</v>
      </c>
      <c r="B9320">
        <v>5</v>
      </c>
      <c r="C9320" t="s">
        <v>34268</v>
      </c>
      <c r="D9320">
        <v>42320687</v>
      </c>
    </row>
    <row r="9321" spans="1:4" x14ac:dyDescent="0.2">
      <c r="A9321" t="s">
        <v>8813</v>
      </c>
      <c r="B9321">
        <v>6</v>
      </c>
      <c r="C9321" t="s">
        <v>34269</v>
      </c>
      <c r="D9321">
        <v>42330018</v>
      </c>
    </row>
    <row r="9322" spans="1:4" x14ac:dyDescent="0.2">
      <c r="A9322" t="s">
        <v>6988</v>
      </c>
      <c r="B9322">
        <v>1</v>
      </c>
      <c r="C9322" t="s">
        <v>34270</v>
      </c>
      <c r="D9322">
        <v>32211869</v>
      </c>
    </row>
    <row r="9323" spans="1:4" x14ac:dyDescent="0.2">
      <c r="A9323" t="s">
        <v>6988</v>
      </c>
      <c r="B9323">
        <v>2</v>
      </c>
      <c r="C9323" t="s">
        <v>34271</v>
      </c>
      <c r="D9323">
        <v>32211888</v>
      </c>
    </row>
    <row r="9324" spans="1:4" x14ac:dyDescent="0.2">
      <c r="A9324" t="s">
        <v>2440</v>
      </c>
      <c r="B9324">
        <v>1</v>
      </c>
      <c r="C9324" t="s">
        <v>34272</v>
      </c>
      <c r="D9324">
        <v>35321052</v>
      </c>
    </row>
    <row r="9325" spans="1:4" x14ac:dyDescent="0.2">
      <c r="A9325" t="s">
        <v>2440</v>
      </c>
      <c r="B9325">
        <v>2</v>
      </c>
      <c r="C9325" t="s">
        <v>34273</v>
      </c>
      <c r="D9325">
        <v>35321111</v>
      </c>
    </row>
    <row r="9326" spans="1:4" x14ac:dyDescent="0.2">
      <c r="A9326" t="s">
        <v>2440</v>
      </c>
      <c r="B9326">
        <v>3</v>
      </c>
      <c r="C9326" t="s">
        <v>34274</v>
      </c>
      <c r="D9326">
        <v>35321385</v>
      </c>
    </row>
    <row r="9327" spans="1:4" x14ac:dyDescent="0.2">
      <c r="A9327" t="s">
        <v>2440</v>
      </c>
      <c r="B9327">
        <v>4</v>
      </c>
      <c r="C9327" t="s">
        <v>34275</v>
      </c>
      <c r="D9327">
        <v>35321448</v>
      </c>
    </row>
    <row r="9328" spans="1:4" x14ac:dyDescent="0.2">
      <c r="A9328" t="s">
        <v>2440</v>
      </c>
      <c r="B9328">
        <v>5</v>
      </c>
      <c r="C9328" t="s">
        <v>34276</v>
      </c>
      <c r="D9328">
        <v>35321514</v>
      </c>
    </row>
    <row r="9329" spans="1:4" x14ac:dyDescent="0.2">
      <c r="A9329" t="s">
        <v>2440</v>
      </c>
      <c r="B9329">
        <v>6</v>
      </c>
      <c r="C9329" t="s">
        <v>34277</v>
      </c>
      <c r="D9329">
        <v>35321516</v>
      </c>
    </row>
    <row r="9330" spans="1:4" x14ac:dyDescent="0.2">
      <c r="A9330" t="s">
        <v>2440</v>
      </c>
      <c r="B9330">
        <v>7</v>
      </c>
      <c r="C9330" t="s">
        <v>34278</v>
      </c>
      <c r="D9330">
        <v>35321524</v>
      </c>
    </row>
    <row r="9331" spans="1:4" x14ac:dyDescent="0.2">
      <c r="A9331" t="s">
        <v>4298</v>
      </c>
      <c r="B9331">
        <v>1</v>
      </c>
      <c r="C9331" t="s">
        <v>34279</v>
      </c>
      <c r="D9331">
        <v>13230227</v>
      </c>
    </row>
    <row r="9332" spans="1:4" x14ac:dyDescent="0.2">
      <c r="A9332" t="s">
        <v>4298</v>
      </c>
      <c r="B9332">
        <v>2</v>
      </c>
      <c r="C9332" t="s">
        <v>34280</v>
      </c>
      <c r="D9332">
        <v>13230264</v>
      </c>
    </row>
    <row r="9333" spans="1:4" x14ac:dyDescent="0.2">
      <c r="A9333" t="s">
        <v>4298</v>
      </c>
      <c r="B9333">
        <v>3</v>
      </c>
      <c r="C9333" t="s">
        <v>34281</v>
      </c>
      <c r="D9333">
        <v>13230417</v>
      </c>
    </row>
    <row r="9334" spans="1:4" x14ac:dyDescent="0.2">
      <c r="A9334" t="s">
        <v>4298</v>
      </c>
      <c r="B9334">
        <v>4</v>
      </c>
      <c r="C9334" t="s">
        <v>34282</v>
      </c>
      <c r="D9334">
        <v>13230518</v>
      </c>
    </row>
    <row r="9335" spans="1:4" x14ac:dyDescent="0.2">
      <c r="A9335" t="s">
        <v>4298</v>
      </c>
      <c r="B9335">
        <v>5</v>
      </c>
      <c r="C9335" t="s">
        <v>34283</v>
      </c>
      <c r="D9335">
        <v>13230528</v>
      </c>
    </row>
    <row r="9336" spans="1:4" x14ac:dyDescent="0.2">
      <c r="A9336" t="s">
        <v>4298</v>
      </c>
      <c r="B9336">
        <v>6</v>
      </c>
      <c r="C9336" t="s">
        <v>34284</v>
      </c>
      <c r="D9336">
        <v>13230565</v>
      </c>
    </row>
    <row r="9337" spans="1:4" x14ac:dyDescent="0.2">
      <c r="A9337" t="s">
        <v>4298</v>
      </c>
      <c r="B9337">
        <v>7</v>
      </c>
      <c r="C9337" t="s">
        <v>34285</v>
      </c>
      <c r="D9337">
        <v>13230858</v>
      </c>
    </row>
    <row r="9338" spans="1:4" x14ac:dyDescent="0.2">
      <c r="A9338" t="s">
        <v>4298</v>
      </c>
      <c r="B9338">
        <v>8</v>
      </c>
      <c r="C9338" t="s">
        <v>34286</v>
      </c>
      <c r="D9338">
        <v>16101121</v>
      </c>
    </row>
    <row r="9339" spans="1:4" x14ac:dyDescent="0.2">
      <c r="A9339" t="s">
        <v>2189</v>
      </c>
      <c r="B9339">
        <v>1</v>
      </c>
      <c r="C9339" t="s">
        <v>34287</v>
      </c>
      <c r="D9339">
        <v>34200006</v>
      </c>
    </row>
    <row r="9340" spans="1:4" x14ac:dyDescent="0.2">
      <c r="A9340" t="s">
        <v>5238</v>
      </c>
      <c r="B9340">
        <v>1</v>
      </c>
      <c r="C9340" t="s">
        <v>34288</v>
      </c>
      <c r="D9340">
        <v>42320221</v>
      </c>
    </row>
    <row r="9341" spans="1:4" x14ac:dyDescent="0.2">
      <c r="A9341" t="s">
        <v>5238</v>
      </c>
      <c r="B9341">
        <v>2</v>
      </c>
      <c r="C9341" t="s">
        <v>34289</v>
      </c>
      <c r="D9341">
        <v>42320830</v>
      </c>
    </row>
    <row r="9342" spans="1:4" x14ac:dyDescent="0.2">
      <c r="A9342" t="s">
        <v>1033</v>
      </c>
      <c r="B9342">
        <v>1</v>
      </c>
      <c r="C9342" t="s">
        <v>34290</v>
      </c>
      <c r="D9342">
        <v>73200784</v>
      </c>
    </row>
    <row r="9343" spans="1:4" x14ac:dyDescent="0.2">
      <c r="A9343" t="s">
        <v>1033</v>
      </c>
      <c r="B9343">
        <v>2</v>
      </c>
      <c r="C9343" t="s">
        <v>34291</v>
      </c>
      <c r="D9343">
        <v>73200794</v>
      </c>
    </row>
    <row r="9344" spans="1:4" x14ac:dyDescent="0.2">
      <c r="A9344" t="s">
        <v>7066</v>
      </c>
      <c r="B9344">
        <v>1</v>
      </c>
      <c r="C9344" t="s">
        <v>34292</v>
      </c>
      <c r="D9344">
        <v>16100888</v>
      </c>
    </row>
    <row r="9345" spans="1:4" x14ac:dyDescent="0.2">
      <c r="A9345" t="s">
        <v>7066</v>
      </c>
      <c r="B9345">
        <v>2</v>
      </c>
      <c r="C9345" t="s">
        <v>34293</v>
      </c>
      <c r="D9345">
        <v>16101000</v>
      </c>
    </row>
    <row r="9346" spans="1:4" x14ac:dyDescent="0.2">
      <c r="A9346" t="s">
        <v>7066</v>
      </c>
      <c r="B9346">
        <v>3</v>
      </c>
      <c r="C9346" t="s">
        <v>34294</v>
      </c>
      <c r="D9346">
        <v>16101086</v>
      </c>
    </row>
    <row r="9347" spans="1:4" x14ac:dyDescent="0.2">
      <c r="A9347" t="s">
        <v>7066</v>
      </c>
      <c r="B9347">
        <v>4</v>
      </c>
      <c r="C9347" t="s">
        <v>34295</v>
      </c>
      <c r="D9347">
        <v>16101111</v>
      </c>
    </row>
    <row r="9348" spans="1:4" x14ac:dyDescent="0.2">
      <c r="A9348" t="s">
        <v>7066</v>
      </c>
      <c r="B9348">
        <v>5</v>
      </c>
      <c r="C9348" t="s">
        <v>34296</v>
      </c>
      <c r="D9348">
        <v>16101144</v>
      </c>
    </row>
    <row r="9349" spans="1:4" x14ac:dyDescent="0.2">
      <c r="A9349" t="s">
        <v>1738</v>
      </c>
      <c r="B9349">
        <v>1</v>
      </c>
      <c r="C9349" t="s">
        <v>34297</v>
      </c>
      <c r="D9349">
        <v>22130644</v>
      </c>
    </row>
    <row r="9350" spans="1:4" x14ac:dyDescent="0.2">
      <c r="A9350" t="s">
        <v>6639</v>
      </c>
      <c r="B9350">
        <v>1</v>
      </c>
      <c r="C9350" t="s">
        <v>34298</v>
      </c>
      <c r="D9350">
        <v>32210754</v>
      </c>
    </row>
    <row r="9351" spans="1:4" x14ac:dyDescent="0.2">
      <c r="A9351" t="s">
        <v>6639</v>
      </c>
      <c r="B9351">
        <v>2</v>
      </c>
      <c r="C9351" t="s">
        <v>34299</v>
      </c>
      <c r="D9351">
        <v>32211120</v>
      </c>
    </row>
    <row r="9352" spans="1:4" x14ac:dyDescent="0.2">
      <c r="A9352" t="s">
        <v>6639</v>
      </c>
      <c r="B9352">
        <v>3</v>
      </c>
      <c r="C9352" t="s">
        <v>34300</v>
      </c>
      <c r="D9352">
        <v>32211121</v>
      </c>
    </row>
    <row r="9353" spans="1:4" x14ac:dyDescent="0.2">
      <c r="A9353" t="s">
        <v>3064</v>
      </c>
      <c r="B9353">
        <v>1</v>
      </c>
      <c r="C9353" t="s">
        <v>34301</v>
      </c>
      <c r="D9353">
        <v>73300011</v>
      </c>
    </row>
    <row r="9354" spans="1:4" x14ac:dyDescent="0.2">
      <c r="A9354" t="s">
        <v>3064</v>
      </c>
      <c r="B9354">
        <v>2</v>
      </c>
      <c r="C9354" t="s">
        <v>34302</v>
      </c>
      <c r="D9354">
        <v>73300468</v>
      </c>
    </row>
    <row r="9355" spans="1:4" x14ac:dyDescent="0.2">
      <c r="A9355" t="s">
        <v>8427</v>
      </c>
      <c r="B9355">
        <v>1</v>
      </c>
      <c r="C9355" t="s">
        <v>34303</v>
      </c>
      <c r="D9355">
        <v>13230258</v>
      </c>
    </row>
    <row r="9356" spans="1:4" x14ac:dyDescent="0.2">
      <c r="A9356" t="s">
        <v>8427</v>
      </c>
      <c r="B9356">
        <v>2</v>
      </c>
      <c r="C9356" t="s">
        <v>34304</v>
      </c>
      <c r="D9356">
        <v>13230513</v>
      </c>
    </row>
    <row r="9357" spans="1:4" x14ac:dyDescent="0.2">
      <c r="A9357" t="s">
        <v>8427</v>
      </c>
      <c r="B9357">
        <v>3</v>
      </c>
      <c r="C9357" t="s">
        <v>34305</v>
      </c>
      <c r="D9357">
        <v>13230617</v>
      </c>
    </row>
    <row r="9358" spans="1:4" x14ac:dyDescent="0.2">
      <c r="A9358" t="s">
        <v>8427</v>
      </c>
      <c r="B9358">
        <v>4</v>
      </c>
      <c r="C9358" t="s">
        <v>34306</v>
      </c>
      <c r="D9358">
        <v>13230627</v>
      </c>
    </row>
    <row r="9359" spans="1:4" x14ac:dyDescent="0.2">
      <c r="A9359" t="s">
        <v>8427</v>
      </c>
      <c r="B9359">
        <v>5</v>
      </c>
      <c r="C9359" t="s">
        <v>34307</v>
      </c>
      <c r="D9359">
        <v>16101087</v>
      </c>
    </row>
    <row r="9360" spans="1:4" x14ac:dyDescent="0.2">
      <c r="A9360" t="s">
        <v>8427</v>
      </c>
      <c r="B9360">
        <v>6</v>
      </c>
      <c r="C9360" t="s">
        <v>34308</v>
      </c>
      <c r="D9360">
        <v>16101111</v>
      </c>
    </row>
    <row r="9361" spans="1:4" x14ac:dyDescent="0.2">
      <c r="A9361" t="s">
        <v>8427</v>
      </c>
      <c r="B9361">
        <v>7</v>
      </c>
      <c r="C9361" t="s">
        <v>34309</v>
      </c>
      <c r="D9361">
        <v>51350423</v>
      </c>
    </row>
    <row r="9362" spans="1:4" x14ac:dyDescent="0.2">
      <c r="A9362" t="s">
        <v>8427</v>
      </c>
      <c r="B9362">
        <v>8</v>
      </c>
      <c r="C9362" t="s">
        <v>34310</v>
      </c>
      <c r="D9362">
        <v>51350672</v>
      </c>
    </row>
    <row r="9363" spans="1:4" x14ac:dyDescent="0.2">
      <c r="A9363" t="s">
        <v>8427</v>
      </c>
      <c r="B9363">
        <v>9</v>
      </c>
      <c r="C9363" t="s">
        <v>34311</v>
      </c>
      <c r="D9363">
        <v>51350858</v>
      </c>
    </row>
    <row r="9364" spans="1:4" x14ac:dyDescent="0.2">
      <c r="A9364" t="s">
        <v>11189</v>
      </c>
      <c r="B9364">
        <v>1</v>
      </c>
      <c r="C9364" t="s">
        <v>34312</v>
      </c>
      <c r="D9364">
        <v>16100277</v>
      </c>
    </row>
    <row r="9365" spans="1:4" x14ac:dyDescent="0.2">
      <c r="A9365" t="s">
        <v>11189</v>
      </c>
      <c r="B9365">
        <v>2</v>
      </c>
      <c r="C9365" t="s">
        <v>34313</v>
      </c>
      <c r="D9365">
        <v>16100546</v>
      </c>
    </row>
    <row r="9366" spans="1:4" x14ac:dyDescent="0.2">
      <c r="A9366" t="s">
        <v>11189</v>
      </c>
      <c r="B9366">
        <v>3</v>
      </c>
      <c r="C9366" t="s">
        <v>34314</v>
      </c>
      <c r="D9366">
        <v>16100764</v>
      </c>
    </row>
    <row r="9367" spans="1:4" x14ac:dyDescent="0.2">
      <c r="A9367" t="s">
        <v>2587</v>
      </c>
      <c r="B9367">
        <v>1</v>
      </c>
      <c r="C9367" t="s">
        <v>34315</v>
      </c>
      <c r="D9367">
        <v>39100001</v>
      </c>
    </row>
    <row r="9368" spans="1:4" x14ac:dyDescent="0.2">
      <c r="A9368" t="s">
        <v>2587</v>
      </c>
      <c r="B9368">
        <v>2</v>
      </c>
      <c r="C9368" t="s">
        <v>34316</v>
      </c>
      <c r="D9368">
        <v>39100026</v>
      </c>
    </row>
    <row r="9369" spans="1:4" x14ac:dyDescent="0.2">
      <c r="A9369" t="s">
        <v>6178</v>
      </c>
      <c r="B9369">
        <v>1</v>
      </c>
      <c r="C9369" t="s">
        <v>34317</v>
      </c>
      <c r="D9369">
        <v>34200013</v>
      </c>
    </row>
    <row r="9370" spans="1:4" x14ac:dyDescent="0.2">
      <c r="A9370" t="s">
        <v>6178</v>
      </c>
      <c r="B9370">
        <v>2</v>
      </c>
      <c r="C9370" t="s">
        <v>34318</v>
      </c>
      <c r="D9370">
        <v>34200014</v>
      </c>
    </row>
    <row r="9371" spans="1:4" x14ac:dyDescent="0.2">
      <c r="A9371" t="s">
        <v>6178</v>
      </c>
      <c r="B9371">
        <v>3</v>
      </c>
      <c r="C9371" t="s">
        <v>34319</v>
      </c>
      <c r="D9371">
        <v>34200029</v>
      </c>
    </row>
    <row r="9372" spans="1:4" x14ac:dyDescent="0.2">
      <c r="A9372" t="s">
        <v>11855</v>
      </c>
      <c r="B9372">
        <v>1</v>
      </c>
      <c r="C9372" t="s">
        <v>34320</v>
      </c>
      <c r="D9372">
        <v>32261344</v>
      </c>
    </row>
    <row r="9373" spans="1:4" x14ac:dyDescent="0.2">
      <c r="A9373" t="s">
        <v>11855</v>
      </c>
      <c r="B9373">
        <v>2</v>
      </c>
      <c r="C9373" t="s">
        <v>34321</v>
      </c>
      <c r="D9373">
        <v>32261369</v>
      </c>
    </row>
    <row r="9374" spans="1:4" x14ac:dyDescent="0.2">
      <c r="A9374" t="s">
        <v>11855</v>
      </c>
      <c r="B9374">
        <v>3</v>
      </c>
      <c r="C9374" t="s">
        <v>34322</v>
      </c>
      <c r="D9374">
        <v>32261444</v>
      </c>
    </row>
    <row r="9375" spans="1:4" x14ac:dyDescent="0.2">
      <c r="A9375" t="s">
        <v>11855</v>
      </c>
      <c r="B9375">
        <v>4</v>
      </c>
      <c r="C9375" t="s">
        <v>34323</v>
      </c>
      <c r="D9375">
        <v>32261500</v>
      </c>
    </row>
    <row r="9376" spans="1:4" x14ac:dyDescent="0.2">
      <c r="A9376" t="s">
        <v>11855</v>
      </c>
      <c r="B9376">
        <v>5</v>
      </c>
      <c r="C9376" t="s">
        <v>34324</v>
      </c>
      <c r="D9376">
        <v>71240853</v>
      </c>
    </row>
    <row r="9377" spans="1:4" x14ac:dyDescent="0.2">
      <c r="A9377" t="s">
        <v>11855</v>
      </c>
      <c r="B9377">
        <v>6</v>
      </c>
      <c r="C9377" t="s">
        <v>34325</v>
      </c>
      <c r="D9377">
        <v>71241188</v>
      </c>
    </row>
    <row r="9378" spans="1:4" x14ac:dyDescent="0.2">
      <c r="A9378" t="s">
        <v>11855</v>
      </c>
      <c r="B9378">
        <v>7</v>
      </c>
      <c r="C9378" t="s">
        <v>34326</v>
      </c>
      <c r="D9378">
        <v>71241189</v>
      </c>
    </row>
    <row r="9379" spans="1:4" x14ac:dyDescent="0.2">
      <c r="A9379" t="s">
        <v>11855</v>
      </c>
      <c r="B9379">
        <v>8</v>
      </c>
      <c r="C9379" t="s">
        <v>34327</v>
      </c>
      <c r="D9379">
        <v>71241297</v>
      </c>
    </row>
    <row r="9380" spans="1:4" x14ac:dyDescent="0.2">
      <c r="A9380" t="s">
        <v>4028</v>
      </c>
      <c r="B9380">
        <v>1</v>
      </c>
      <c r="C9380" t="s">
        <v>34328</v>
      </c>
      <c r="D9380">
        <v>34200010</v>
      </c>
    </row>
    <row r="9381" spans="1:4" x14ac:dyDescent="0.2">
      <c r="A9381" t="s">
        <v>4028</v>
      </c>
      <c r="B9381">
        <v>2</v>
      </c>
      <c r="C9381" t="s">
        <v>34329</v>
      </c>
      <c r="D9381">
        <v>34200012</v>
      </c>
    </row>
    <row r="9382" spans="1:4" x14ac:dyDescent="0.2">
      <c r="A9382" t="s">
        <v>4028</v>
      </c>
      <c r="B9382">
        <v>3</v>
      </c>
      <c r="C9382" t="s">
        <v>34330</v>
      </c>
      <c r="D9382">
        <v>34200016</v>
      </c>
    </row>
    <row r="9383" spans="1:4" x14ac:dyDescent="0.2">
      <c r="A9383" t="s">
        <v>4028</v>
      </c>
      <c r="B9383">
        <v>4</v>
      </c>
      <c r="C9383" t="s">
        <v>34331</v>
      </c>
      <c r="D9383">
        <v>34200018</v>
      </c>
    </row>
    <row r="9384" spans="1:4" x14ac:dyDescent="0.2">
      <c r="A9384" t="s">
        <v>4028</v>
      </c>
      <c r="B9384">
        <v>5</v>
      </c>
      <c r="C9384" t="s">
        <v>34332</v>
      </c>
      <c r="D9384">
        <v>34200026</v>
      </c>
    </row>
    <row r="9385" spans="1:4" x14ac:dyDescent="0.2">
      <c r="A9385" t="s">
        <v>4028</v>
      </c>
      <c r="B9385">
        <v>6</v>
      </c>
      <c r="C9385" t="s">
        <v>34333</v>
      </c>
      <c r="D9385">
        <v>34200029</v>
      </c>
    </row>
    <row r="9386" spans="1:4" x14ac:dyDescent="0.2">
      <c r="A9386" t="s">
        <v>4028</v>
      </c>
      <c r="B9386">
        <v>7</v>
      </c>
      <c r="C9386" t="s">
        <v>34334</v>
      </c>
      <c r="D9386">
        <v>34200099</v>
      </c>
    </row>
    <row r="9387" spans="1:4" x14ac:dyDescent="0.2">
      <c r="A9387" t="s">
        <v>4028</v>
      </c>
      <c r="B9387">
        <v>8</v>
      </c>
      <c r="C9387" t="s">
        <v>34335</v>
      </c>
      <c r="D9387">
        <v>34200199</v>
      </c>
    </row>
    <row r="9388" spans="1:4" x14ac:dyDescent="0.2">
      <c r="A9388" t="s">
        <v>4028</v>
      </c>
      <c r="B9388">
        <v>9</v>
      </c>
      <c r="C9388" t="s">
        <v>34336</v>
      </c>
      <c r="D9388">
        <v>35200004</v>
      </c>
    </row>
    <row r="9389" spans="1:4" x14ac:dyDescent="0.2">
      <c r="A9389" t="s">
        <v>4028</v>
      </c>
      <c r="B9389">
        <v>10</v>
      </c>
      <c r="C9389" t="s">
        <v>34337</v>
      </c>
      <c r="D9389">
        <v>35200006</v>
      </c>
    </row>
    <row r="9390" spans="1:4" x14ac:dyDescent="0.2">
      <c r="A9390" t="s">
        <v>4028</v>
      </c>
      <c r="B9390">
        <v>11</v>
      </c>
      <c r="C9390" t="s">
        <v>34338</v>
      </c>
      <c r="D9390">
        <v>35200079</v>
      </c>
    </row>
    <row r="9391" spans="1:4" x14ac:dyDescent="0.2">
      <c r="A9391" t="s">
        <v>9094</v>
      </c>
      <c r="B9391">
        <v>1</v>
      </c>
      <c r="C9391" t="s">
        <v>34339</v>
      </c>
      <c r="D9391">
        <v>72300411</v>
      </c>
    </row>
    <row r="9392" spans="1:4" x14ac:dyDescent="0.2">
      <c r="A9392" t="s">
        <v>9094</v>
      </c>
      <c r="B9392">
        <v>2</v>
      </c>
      <c r="C9392" t="s">
        <v>34340</v>
      </c>
      <c r="D9392">
        <v>72300455</v>
      </c>
    </row>
    <row r="9393" spans="1:4" x14ac:dyDescent="0.2">
      <c r="A9393" t="s">
        <v>1437</v>
      </c>
      <c r="B9393">
        <v>1</v>
      </c>
      <c r="C9393" t="s">
        <v>34341</v>
      </c>
      <c r="D9393">
        <v>13230566</v>
      </c>
    </row>
    <row r="9394" spans="1:4" x14ac:dyDescent="0.2">
      <c r="A9394" t="s">
        <v>1437</v>
      </c>
      <c r="B9394">
        <v>2</v>
      </c>
      <c r="C9394" t="s">
        <v>34342</v>
      </c>
      <c r="D9394">
        <v>13230617</v>
      </c>
    </row>
    <row r="9395" spans="1:4" x14ac:dyDescent="0.2">
      <c r="A9395" t="s">
        <v>1437</v>
      </c>
      <c r="B9395">
        <v>3</v>
      </c>
      <c r="C9395" t="s">
        <v>34343</v>
      </c>
      <c r="D9395">
        <v>13230705</v>
      </c>
    </row>
    <row r="9396" spans="1:4" x14ac:dyDescent="0.2">
      <c r="A9396" t="s">
        <v>1437</v>
      </c>
      <c r="B9396">
        <v>4</v>
      </c>
      <c r="C9396" t="s">
        <v>34344</v>
      </c>
      <c r="D9396">
        <v>13231401</v>
      </c>
    </row>
    <row r="9397" spans="1:4" x14ac:dyDescent="0.2">
      <c r="A9397" t="s">
        <v>1437</v>
      </c>
      <c r="B9397">
        <v>5</v>
      </c>
      <c r="C9397" t="s">
        <v>34345</v>
      </c>
      <c r="D9397">
        <v>35321469</v>
      </c>
    </row>
    <row r="9398" spans="1:4" x14ac:dyDescent="0.2">
      <c r="A9398" t="s">
        <v>1437</v>
      </c>
      <c r="B9398">
        <v>6</v>
      </c>
      <c r="C9398" t="s">
        <v>34346</v>
      </c>
      <c r="D9398">
        <v>35321472</v>
      </c>
    </row>
    <row r="9399" spans="1:4" x14ac:dyDescent="0.2">
      <c r="A9399" t="s">
        <v>10671</v>
      </c>
      <c r="B9399">
        <v>1</v>
      </c>
      <c r="C9399" t="s">
        <v>34347</v>
      </c>
      <c r="D9399">
        <v>73200794</v>
      </c>
    </row>
    <row r="9400" spans="1:4" x14ac:dyDescent="0.2">
      <c r="A9400" t="s">
        <v>10855</v>
      </c>
      <c r="B9400">
        <v>1</v>
      </c>
      <c r="C9400" t="s">
        <v>34348</v>
      </c>
      <c r="D9400">
        <v>32230086</v>
      </c>
    </row>
    <row r="9401" spans="1:4" x14ac:dyDescent="0.2">
      <c r="A9401" t="s">
        <v>9490</v>
      </c>
      <c r="B9401">
        <v>1</v>
      </c>
      <c r="C9401" t="s">
        <v>34349</v>
      </c>
      <c r="D9401">
        <v>62231071</v>
      </c>
    </row>
    <row r="9402" spans="1:4" x14ac:dyDescent="0.2">
      <c r="A9402" t="s">
        <v>12037</v>
      </c>
      <c r="B9402">
        <v>1</v>
      </c>
      <c r="C9402" t="s">
        <v>34350</v>
      </c>
      <c r="D9402">
        <v>93500003</v>
      </c>
    </row>
    <row r="9403" spans="1:4" x14ac:dyDescent="0.2">
      <c r="A9403" t="s">
        <v>12037</v>
      </c>
      <c r="B9403">
        <v>2</v>
      </c>
      <c r="C9403" t="s">
        <v>34351</v>
      </c>
      <c r="D9403">
        <v>93500055</v>
      </c>
    </row>
    <row r="9404" spans="1:4" x14ac:dyDescent="0.2">
      <c r="A9404" t="s">
        <v>11942</v>
      </c>
      <c r="B9404">
        <v>1</v>
      </c>
      <c r="C9404" t="s">
        <v>34352</v>
      </c>
      <c r="D9404">
        <v>13231332</v>
      </c>
    </row>
    <row r="9405" spans="1:4" x14ac:dyDescent="0.2">
      <c r="A9405" t="s">
        <v>11942</v>
      </c>
      <c r="B9405">
        <v>2</v>
      </c>
      <c r="C9405" t="s">
        <v>34353</v>
      </c>
      <c r="D9405">
        <v>13231399</v>
      </c>
    </row>
    <row r="9406" spans="1:4" x14ac:dyDescent="0.2">
      <c r="A9406" t="s">
        <v>11942</v>
      </c>
      <c r="B9406">
        <v>3</v>
      </c>
      <c r="C9406" t="s">
        <v>34354</v>
      </c>
      <c r="D9406">
        <v>13231401</v>
      </c>
    </row>
    <row r="9407" spans="1:4" x14ac:dyDescent="0.2">
      <c r="A9407" t="s">
        <v>9028</v>
      </c>
      <c r="B9407">
        <v>1</v>
      </c>
      <c r="C9407" t="s">
        <v>34355</v>
      </c>
      <c r="D9407">
        <v>37420017</v>
      </c>
    </row>
    <row r="9408" spans="1:4" x14ac:dyDescent="0.2">
      <c r="A9408" t="s">
        <v>9028</v>
      </c>
      <c r="B9408">
        <v>2</v>
      </c>
      <c r="C9408" t="s">
        <v>34356</v>
      </c>
      <c r="D9408">
        <v>37420027</v>
      </c>
    </row>
    <row r="9409" spans="1:4" x14ac:dyDescent="0.2">
      <c r="A9409" t="s">
        <v>9028</v>
      </c>
      <c r="B9409">
        <v>3</v>
      </c>
      <c r="C9409" t="s">
        <v>34357</v>
      </c>
      <c r="D9409">
        <v>37430001</v>
      </c>
    </row>
    <row r="9410" spans="1:4" x14ac:dyDescent="0.2">
      <c r="A9410" t="s">
        <v>9028</v>
      </c>
      <c r="B9410">
        <v>4</v>
      </c>
      <c r="C9410" t="s">
        <v>34358</v>
      </c>
      <c r="D9410">
        <v>37430002</v>
      </c>
    </row>
    <row r="9411" spans="1:4" x14ac:dyDescent="0.2">
      <c r="A9411" t="s">
        <v>9028</v>
      </c>
      <c r="B9411">
        <v>5</v>
      </c>
      <c r="C9411" t="s">
        <v>34359</v>
      </c>
      <c r="D9411">
        <v>37430022</v>
      </c>
    </row>
    <row r="9412" spans="1:4" x14ac:dyDescent="0.2">
      <c r="A9412" t="s">
        <v>9028</v>
      </c>
      <c r="B9412">
        <v>6</v>
      </c>
      <c r="C9412" t="s">
        <v>34360</v>
      </c>
      <c r="D9412">
        <v>37435689</v>
      </c>
    </row>
    <row r="9413" spans="1:4" x14ac:dyDescent="0.2">
      <c r="A9413" t="s">
        <v>3652</v>
      </c>
      <c r="B9413">
        <v>1</v>
      </c>
      <c r="C9413" t="s">
        <v>34361</v>
      </c>
      <c r="D9413">
        <v>63300004</v>
      </c>
    </row>
    <row r="9414" spans="1:4" x14ac:dyDescent="0.2">
      <c r="A9414" t="s">
        <v>3652</v>
      </c>
      <c r="B9414">
        <v>2</v>
      </c>
      <c r="C9414" t="s">
        <v>34362</v>
      </c>
      <c r="D9414">
        <v>92200002</v>
      </c>
    </row>
    <row r="9415" spans="1:4" x14ac:dyDescent="0.2">
      <c r="A9415" t="s">
        <v>9982</v>
      </c>
      <c r="B9415">
        <v>1</v>
      </c>
      <c r="C9415" t="s">
        <v>34363</v>
      </c>
      <c r="D9415">
        <v>36110002</v>
      </c>
    </row>
    <row r="9416" spans="1:4" x14ac:dyDescent="0.2">
      <c r="A9416" t="s">
        <v>9982</v>
      </c>
      <c r="B9416">
        <v>2</v>
      </c>
      <c r="C9416" t="s">
        <v>34364</v>
      </c>
      <c r="D9416">
        <v>36110017</v>
      </c>
    </row>
    <row r="9417" spans="1:4" x14ac:dyDescent="0.2">
      <c r="A9417" t="s">
        <v>9982</v>
      </c>
      <c r="B9417">
        <v>3</v>
      </c>
      <c r="C9417" t="s">
        <v>34365</v>
      </c>
      <c r="D9417">
        <v>36110023</v>
      </c>
    </row>
    <row r="9418" spans="1:4" x14ac:dyDescent="0.2">
      <c r="A9418" t="s">
        <v>10567</v>
      </c>
      <c r="B9418">
        <v>1</v>
      </c>
      <c r="C9418" t="s">
        <v>34366</v>
      </c>
      <c r="D9418">
        <v>39200440</v>
      </c>
    </row>
    <row r="9419" spans="1:4" x14ac:dyDescent="0.2">
      <c r="A9419" t="s">
        <v>5367</v>
      </c>
      <c r="B9419">
        <v>1</v>
      </c>
      <c r="C9419" t="s">
        <v>34367</v>
      </c>
      <c r="D9419">
        <v>37130377</v>
      </c>
    </row>
    <row r="9420" spans="1:4" x14ac:dyDescent="0.2">
      <c r="A9420" t="s">
        <v>5367</v>
      </c>
      <c r="B9420">
        <v>2</v>
      </c>
      <c r="C9420" t="s">
        <v>34368</v>
      </c>
      <c r="D9420">
        <v>37130600</v>
      </c>
    </row>
    <row r="9421" spans="1:4" x14ac:dyDescent="0.2">
      <c r="A9421" t="s">
        <v>5367</v>
      </c>
      <c r="B9421">
        <v>3</v>
      </c>
      <c r="C9421" t="s">
        <v>34369</v>
      </c>
      <c r="D9421">
        <v>37130743</v>
      </c>
    </row>
    <row r="9422" spans="1:4" x14ac:dyDescent="0.2">
      <c r="A9422" t="s">
        <v>5367</v>
      </c>
      <c r="B9422">
        <v>4</v>
      </c>
      <c r="C9422" t="s">
        <v>34370</v>
      </c>
      <c r="D9422">
        <v>37130776</v>
      </c>
    </row>
    <row r="9423" spans="1:4" x14ac:dyDescent="0.2">
      <c r="A9423" t="s">
        <v>5367</v>
      </c>
      <c r="B9423">
        <v>5</v>
      </c>
      <c r="C9423" t="s">
        <v>34371</v>
      </c>
      <c r="D9423">
        <v>37130822</v>
      </c>
    </row>
    <row r="9424" spans="1:4" x14ac:dyDescent="0.2">
      <c r="A9424" t="s">
        <v>12058</v>
      </c>
      <c r="B9424">
        <v>1</v>
      </c>
      <c r="C9424" t="s">
        <v>34372</v>
      </c>
      <c r="D9424">
        <v>31100002</v>
      </c>
    </row>
    <row r="9425" spans="1:4" x14ac:dyDescent="0.2">
      <c r="A9425" t="s">
        <v>12058</v>
      </c>
      <c r="B9425">
        <v>2</v>
      </c>
      <c r="C9425" t="s">
        <v>34373</v>
      </c>
      <c r="D9425">
        <v>32110020</v>
      </c>
    </row>
    <row r="9426" spans="1:4" x14ac:dyDescent="0.2">
      <c r="A9426" t="s">
        <v>12058</v>
      </c>
      <c r="B9426">
        <v>3</v>
      </c>
      <c r="C9426" t="s">
        <v>34374</v>
      </c>
      <c r="D9426">
        <v>32210001</v>
      </c>
    </row>
    <row r="9427" spans="1:4" x14ac:dyDescent="0.2">
      <c r="A9427" t="s">
        <v>12058</v>
      </c>
      <c r="B9427">
        <v>4</v>
      </c>
      <c r="C9427" t="s">
        <v>34375</v>
      </c>
      <c r="D9427">
        <v>32210022</v>
      </c>
    </row>
    <row r="9428" spans="1:4" x14ac:dyDescent="0.2">
      <c r="A9428" t="s">
        <v>12058</v>
      </c>
      <c r="B9428">
        <v>5</v>
      </c>
      <c r="C9428" t="s">
        <v>34376</v>
      </c>
      <c r="D9428">
        <v>32210754</v>
      </c>
    </row>
    <row r="9429" spans="1:4" x14ac:dyDescent="0.2">
      <c r="A9429" t="s">
        <v>12058</v>
      </c>
      <c r="B9429">
        <v>6</v>
      </c>
      <c r="C9429" t="s">
        <v>34377</v>
      </c>
      <c r="D9429">
        <v>32230439</v>
      </c>
    </row>
    <row r="9430" spans="1:4" x14ac:dyDescent="0.2">
      <c r="A9430" t="s">
        <v>12058</v>
      </c>
      <c r="B9430">
        <v>7</v>
      </c>
      <c r="C9430" t="s">
        <v>34378</v>
      </c>
      <c r="D9430">
        <v>72300001</v>
      </c>
    </row>
    <row r="9431" spans="1:4" x14ac:dyDescent="0.2">
      <c r="A9431" t="s">
        <v>12058</v>
      </c>
      <c r="B9431">
        <v>8</v>
      </c>
      <c r="C9431" t="s">
        <v>34379</v>
      </c>
      <c r="D9431">
        <v>73200028</v>
      </c>
    </row>
    <row r="9432" spans="1:4" x14ac:dyDescent="0.2">
      <c r="A9432" t="s">
        <v>11585</v>
      </c>
      <c r="B9432">
        <v>1</v>
      </c>
      <c r="C9432" t="s">
        <v>34380</v>
      </c>
      <c r="D9432">
        <v>32240033</v>
      </c>
    </row>
    <row r="9433" spans="1:4" x14ac:dyDescent="0.2">
      <c r="A9433" t="s">
        <v>10811</v>
      </c>
      <c r="B9433">
        <v>1</v>
      </c>
      <c r="C9433" t="s">
        <v>34381</v>
      </c>
      <c r="D9433">
        <v>32270002</v>
      </c>
    </row>
    <row r="9434" spans="1:4" x14ac:dyDescent="0.2">
      <c r="A9434" t="s">
        <v>10811</v>
      </c>
      <c r="B9434">
        <v>2</v>
      </c>
      <c r="C9434" t="s">
        <v>34382</v>
      </c>
      <c r="D9434">
        <v>32270003</v>
      </c>
    </row>
    <row r="9435" spans="1:4" x14ac:dyDescent="0.2">
      <c r="A9435" t="s">
        <v>10811</v>
      </c>
      <c r="B9435">
        <v>3</v>
      </c>
      <c r="C9435" t="s">
        <v>34383</v>
      </c>
      <c r="D9435">
        <v>32400017</v>
      </c>
    </row>
    <row r="9436" spans="1:4" x14ac:dyDescent="0.2">
      <c r="A9436" t="s">
        <v>10811</v>
      </c>
      <c r="B9436">
        <v>4</v>
      </c>
      <c r="C9436" t="s">
        <v>34384</v>
      </c>
      <c r="D9436">
        <v>32400056</v>
      </c>
    </row>
    <row r="9437" spans="1:4" x14ac:dyDescent="0.2">
      <c r="A9437" t="s">
        <v>10811</v>
      </c>
      <c r="B9437">
        <v>5</v>
      </c>
      <c r="C9437" t="s">
        <v>34385</v>
      </c>
      <c r="D9437">
        <v>32400072</v>
      </c>
    </row>
    <row r="9438" spans="1:4" x14ac:dyDescent="0.2">
      <c r="A9438" t="s">
        <v>1144</v>
      </c>
      <c r="B9438">
        <v>1</v>
      </c>
      <c r="C9438" t="s">
        <v>34386</v>
      </c>
      <c r="D9438">
        <v>34200009</v>
      </c>
    </row>
    <row r="9439" spans="1:4" x14ac:dyDescent="0.2">
      <c r="A9439" t="s">
        <v>1144</v>
      </c>
      <c r="B9439">
        <v>2</v>
      </c>
      <c r="C9439" t="s">
        <v>34387</v>
      </c>
      <c r="D9439">
        <v>34200027</v>
      </c>
    </row>
    <row r="9440" spans="1:4" x14ac:dyDescent="0.2">
      <c r="A9440" t="s">
        <v>1144</v>
      </c>
      <c r="B9440">
        <v>3</v>
      </c>
      <c r="C9440" t="s">
        <v>34388</v>
      </c>
      <c r="D9440">
        <v>34200110</v>
      </c>
    </row>
    <row r="9441" spans="1:4" x14ac:dyDescent="0.2">
      <c r="A9441" t="s">
        <v>7027</v>
      </c>
      <c r="B9441">
        <v>1</v>
      </c>
      <c r="C9441" t="s">
        <v>34389</v>
      </c>
      <c r="D9441">
        <v>34200005</v>
      </c>
    </row>
    <row r="9442" spans="1:4" x14ac:dyDescent="0.2">
      <c r="A9442" t="s">
        <v>7027</v>
      </c>
      <c r="B9442">
        <v>2</v>
      </c>
      <c r="C9442" t="s">
        <v>34390</v>
      </c>
      <c r="D9442">
        <v>34200006</v>
      </c>
    </row>
    <row r="9443" spans="1:4" x14ac:dyDescent="0.2">
      <c r="A9443" t="s">
        <v>7027</v>
      </c>
      <c r="B9443">
        <v>3</v>
      </c>
      <c r="C9443" t="s">
        <v>34391</v>
      </c>
      <c r="D9443">
        <v>34200012</v>
      </c>
    </row>
    <row r="9444" spans="1:4" x14ac:dyDescent="0.2">
      <c r="A9444" t="s">
        <v>7027</v>
      </c>
      <c r="B9444">
        <v>4</v>
      </c>
      <c r="C9444" t="s">
        <v>34392</v>
      </c>
      <c r="D9444">
        <v>34200015</v>
      </c>
    </row>
    <row r="9445" spans="1:4" x14ac:dyDescent="0.2">
      <c r="A9445" t="s">
        <v>7027</v>
      </c>
      <c r="B9445">
        <v>5</v>
      </c>
      <c r="C9445" t="s">
        <v>34393</v>
      </c>
      <c r="D9445">
        <v>34200019</v>
      </c>
    </row>
    <row r="9446" spans="1:4" x14ac:dyDescent="0.2">
      <c r="A9446" t="s">
        <v>7027</v>
      </c>
      <c r="B9446">
        <v>6</v>
      </c>
      <c r="C9446" t="s">
        <v>34394</v>
      </c>
      <c r="D9446">
        <v>34200021</v>
      </c>
    </row>
    <row r="9447" spans="1:4" x14ac:dyDescent="0.2">
      <c r="A9447" t="s">
        <v>7027</v>
      </c>
      <c r="B9447">
        <v>7</v>
      </c>
      <c r="C9447" t="s">
        <v>34395</v>
      </c>
      <c r="D9447">
        <v>34200027</v>
      </c>
    </row>
    <row r="9448" spans="1:4" x14ac:dyDescent="0.2">
      <c r="A9448" t="s">
        <v>7027</v>
      </c>
      <c r="B9448">
        <v>8</v>
      </c>
      <c r="C9448" t="s">
        <v>34396</v>
      </c>
      <c r="D9448">
        <v>34200079</v>
      </c>
    </row>
    <row r="9449" spans="1:4" x14ac:dyDescent="0.2">
      <c r="A9449" t="s">
        <v>11844</v>
      </c>
      <c r="B9449">
        <v>1</v>
      </c>
      <c r="C9449" t="s">
        <v>34397</v>
      </c>
      <c r="D9449">
        <v>51350860</v>
      </c>
    </row>
    <row r="9450" spans="1:4" x14ac:dyDescent="0.2">
      <c r="A9450" t="s">
        <v>4500</v>
      </c>
      <c r="B9450">
        <v>1</v>
      </c>
      <c r="C9450" t="s">
        <v>34398</v>
      </c>
      <c r="D9450">
        <v>37540004</v>
      </c>
    </row>
    <row r="9451" spans="1:4" x14ac:dyDescent="0.2">
      <c r="A9451" t="s">
        <v>4500</v>
      </c>
      <c r="B9451">
        <v>2</v>
      </c>
      <c r="C9451" t="s">
        <v>34399</v>
      </c>
      <c r="D9451">
        <v>37540014</v>
      </c>
    </row>
    <row r="9452" spans="1:4" x14ac:dyDescent="0.2">
      <c r="A9452" t="s">
        <v>4500</v>
      </c>
      <c r="B9452">
        <v>3</v>
      </c>
      <c r="C9452" t="s">
        <v>34400</v>
      </c>
      <c r="D9452">
        <v>37540055</v>
      </c>
    </row>
    <row r="9453" spans="1:4" x14ac:dyDescent="0.2">
      <c r="A9453" t="s">
        <v>11192</v>
      </c>
      <c r="B9453">
        <v>1</v>
      </c>
      <c r="C9453" t="s">
        <v>34401</v>
      </c>
      <c r="D9453">
        <v>73300777</v>
      </c>
    </row>
    <row r="9454" spans="1:4" x14ac:dyDescent="0.2">
      <c r="A9454" t="s">
        <v>1771</v>
      </c>
      <c r="B9454">
        <v>1</v>
      </c>
      <c r="C9454" t="s">
        <v>34402</v>
      </c>
      <c r="D9454">
        <v>32130002</v>
      </c>
    </row>
    <row r="9455" spans="1:4" x14ac:dyDescent="0.2">
      <c r="A9455" t="s">
        <v>1771</v>
      </c>
      <c r="B9455">
        <v>2</v>
      </c>
      <c r="C9455" t="s">
        <v>34403</v>
      </c>
      <c r="D9455">
        <v>32270001</v>
      </c>
    </row>
    <row r="9456" spans="1:4" x14ac:dyDescent="0.2">
      <c r="A9456" t="s">
        <v>1771</v>
      </c>
      <c r="B9456">
        <v>3</v>
      </c>
      <c r="C9456" t="s">
        <v>34404</v>
      </c>
      <c r="D9456">
        <v>32270002</v>
      </c>
    </row>
    <row r="9457" spans="1:4" x14ac:dyDescent="0.2">
      <c r="A9457" t="s">
        <v>12046</v>
      </c>
      <c r="B9457">
        <v>1</v>
      </c>
      <c r="C9457" t="s">
        <v>34405</v>
      </c>
      <c r="D9457">
        <v>16100764</v>
      </c>
    </row>
    <row r="9458" spans="1:4" x14ac:dyDescent="0.2">
      <c r="A9458" t="s">
        <v>8968</v>
      </c>
      <c r="B9458">
        <v>1</v>
      </c>
      <c r="C9458" t="s">
        <v>34406</v>
      </c>
      <c r="D9458">
        <v>31100002</v>
      </c>
    </row>
    <row r="9459" spans="1:4" x14ac:dyDescent="0.2">
      <c r="A9459" t="s">
        <v>8968</v>
      </c>
      <c r="B9459">
        <v>2</v>
      </c>
      <c r="C9459" t="s">
        <v>34407</v>
      </c>
      <c r="D9459">
        <v>32110020</v>
      </c>
    </row>
    <row r="9460" spans="1:4" x14ac:dyDescent="0.2">
      <c r="A9460" t="s">
        <v>11441</v>
      </c>
      <c r="B9460">
        <v>1</v>
      </c>
      <c r="C9460" t="s">
        <v>34408</v>
      </c>
      <c r="D9460">
        <v>32460020</v>
      </c>
    </row>
    <row r="9461" spans="1:4" x14ac:dyDescent="0.2">
      <c r="A9461" t="s">
        <v>6687</v>
      </c>
      <c r="B9461">
        <v>1</v>
      </c>
      <c r="C9461" t="s">
        <v>34409</v>
      </c>
      <c r="D9461">
        <v>32211888</v>
      </c>
    </row>
    <row r="9462" spans="1:4" x14ac:dyDescent="0.2">
      <c r="A9462" t="s">
        <v>8418</v>
      </c>
      <c r="B9462">
        <v>1</v>
      </c>
      <c r="C9462" t="s">
        <v>34410</v>
      </c>
      <c r="D9462">
        <v>32210754</v>
      </c>
    </row>
    <row r="9463" spans="1:4" x14ac:dyDescent="0.2">
      <c r="A9463" t="s">
        <v>5031</v>
      </c>
      <c r="B9463">
        <v>1</v>
      </c>
      <c r="C9463" t="s">
        <v>34411</v>
      </c>
      <c r="D9463">
        <v>13230664</v>
      </c>
    </row>
    <row r="9464" spans="1:4" x14ac:dyDescent="0.2">
      <c r="A9464" t="s">
        <v>5031</v>
      </c>
      <c r="B9464">
        <v>2</v>
      </c>
      <c r="C9464" t="s">
        <v>34412</v>
      </c>
      <c r="D9464">
        <v>35321366</v>
      </c>
    </row>
    <row r="9465" spans="1:4" x14ac:dyDescent="0.2">
      <c r="A9465" t="s">
        <v>1515</v>
      </c>
      <c r="B9465">
        <v>1</v>
      </c>
      <c r="C9465" t="s">
        <v>34413</v>
      </c>
      <c r="D9465">
        <v>37510004</v>
      </c>
    </row>
    <row r="9466" spans="1:4" x14ac:dyDescent="0.2">
      <c r="A9466" t="s">
        <v>1515</v>
      </c>
      <c r="B9466">
        <v>2</v>
      </c>
      <c r="C9466" t="s">
        <v>34414</v>
      </c>
      <c r="D9466">
        <v>37510005</v>
      </c>
    </row>
    <row r="9467" spans="1:4" x14ac:dyDescent="0.2">
      <c r="A9467" t="s">
        <v>1515</v>
      </c>
      <c r="B9467">
        <v>3</v>
      </c>
      <c r="C9467" t="s">
        <v>34415</v>
      </c>
      <c r="D9467">
        <v>37510006</v>
      </c>
    </row>
    <row r="9468" spans="1:4" x14ac:dyDescent="0.2">
      <c r="A9468" t="s">
        <v>1515</v>
      </c>
      <c r="B9468">
        <v>4</v>
      </c>
      <c r="C9468" t="s">
        <v>34416</v>
      </c>
      <c r="D9468">
        <v>37510007</v>
      </c>
    </row>
    <row r="9469" spans="1:4" x14ac:dyDescent="0.2">
      <c r="A9469" t="s">
        <v>2087</v>
      </c>
      <c r="B9469">
        <v>1</v>
      </c>
      <c r="C9469" t="s">
        <v>34417</v>
      </c>
      <c r="D9469">
        <v>31100495</v>
      </c>
    </row>
    <row r="9470" spans="1:4" x14ac:dyDescent="0.2">
      <c r="A9470" t="s">
        <v>2087</v>
      </c>
      <c r="B9470">
        <v>2</v>
      </c>
      <c r="C9470" t="s">
        <v>34418</v>
      </c>
      <c r="D9470">
        <v>32210754</v>
      </c>
    </row>
    <row r="9471" spans="1:4" x14ac:dyDescent="0.2">
      <c r="A9471" t="s">
        <v>2087</v>
      </c>
      <c r="B9471">
        <v>3</v>
      </c>
      <c r="C9471" t="s">
        <v>34419</v>
      </c>
      <c r="D9471">
        <v>32211120</v>
      </c>
    </row>
    <row r="9472" spans="1:4" x14ac:dyDescent="0.2">
      <c r="A9472" t="s">
        <v>2087</v>
      </c>
      <c r="B9472">
        <v>4</v>
      </c>
      <c r="C9472" t="s">
        <v>34420</v>
      </c>
      <c r="D9472">
        <v>32211121</v>
      </c>
    </row>
    <row r="9473" spans="1:4" x14ac:dyDescent="0.2">
      <c r="A9473" t="s">
        <v>2087</v>
      </c>
      <c r="B9473">
        <v>5</v>
      </c>
      <c r="C9473" t="s">
        <v>34421</v>
      </c>
      <c r="D9473">
        <v>32211889</v>
      </c>
    </row>
    <row r="9474" spans="1:4" x14ac:dyDescent="0.2">
      <c r="A9474" t="s">
        <v>10864</v>
      </c>
      <c r="B9474">
        <v>1</v>
      </c>
      <c r="C9474" t="s">
        <v>34422</v>
      </c>
      <c r="D9474">
        <v>37610005</v>
      </c>
    </row>
    <row r="9475" spans="1:4" x14ac:dyDescent="0.2">
      <c r="A9475" t="s">
        <v>10864</v>
      </c>
      <c r="B9475">
        <v>2</v>
      </c>
      <c r="C9475" t="s">
        <v>34423</v>
      </c>
      <c r="D9475">
        <v>37610006</v>
      </c>
    </row>
    <row r="9476" spans="1:4" x14ac:dyDescent="0.2">
      <c r="A9476" t="s">
        <v>10864</v>
      </c>
      <c r="B9476">
        <v>3</v>
      </c>
      <c r="C9476" t="s">
        <v>34424</v>
      </c>
      <c r="D9476">
        <v>37610008</v>
      </c>
    </row>
    <row r="9477" spans="1:4" x14ac:dyDescent="0.2">
      <c r="A9477" t="s">
        <v>10864</v>
      </c>
      <c r="B9477">
        <v>4</v>
      </c>
      <c r="C9477" t="s">
        <v>34425</v>
      </c>
      <c r="D9477">
        <v>37610303</v>
      </c>
    </row>
    <row r="9478" spans="1:4" x14ac:dyDescent="0.2">
      <c r="A9478" t="s">
        <v>10864</v>
      </c>
      <c r="B9478">
        <v>5</v>
      </c>
      <c r="C9478" t="s">
        <v>34426</v>
      </c>
      <c r="D9478">
        <v>37610764</v>
      </c>
    </row>
    <row r="9479" spans="1:4" x14ac:dyDescent="0.2">
      <c r="A9479" t="s">
        <v>10864</v>
      </c>
      <c r="B9479">
        <v>6</v>
      </c>
      <c r="C9479" t="s">
        <v>34427</v>
      </c>
      <c r="D9479">
        <v>37620001</v>
      </c>
    </row>
    <row r="9480" spans="1:4" x14ac:dyDescent="0.2">
      <c r="A9480" t="s">
        <v>2080</v>
      </c>
      <c r="B9480">
        <v>1</v>
      </c>
      <c r="C9480" t="s">
        <v>34428</v>
      </c>
      <c r="D9480">
        <v>62230002</v>
      </c>
    </row>
    <row r="9481" spans="1:4" x14ac:dyDescent="0.2">
      <c r="A9481" t="s">
        <v>2080</v>
      </c>
      <c r="B9481">
        <v>2</v>
      </c>
      <c r="C9481" t="s">
        <v>34429</v>
      </c>
      <c r="D9481">
        <v>62230020</v>
      </c>
    </row>
    <row r="9482" spans="1:4" x14ac:dyDescent="0.2">
      <c r="A9482" t="s">
        <v>8080</v>
      </c>
      <c r="B9482">
        <v>1</v>
      </c>
      <c r="C9482" t="s">
        <v>34430</v>
      </c>
      <c r="D9482">
        <v>32211253</v>
      </c>
    </row>
    <row r="9483" spans="1:4" x14ac:dyDescent="0.2">
      <c r="A9483" t="s">
        <v>6654</v>
      </c>
      <c r="B9483">
        <v>1</v>
      </c>
      <c r="C9483" t="s">
        <v>34431</v>
      </c>
      <c r="D9483">
        <v>32210754</v>
      </c>
    </row>
    <row r="9484" spans="1:4" x14ac:dyDescent="0.2">
      <c r="A9484" t="s">
        <v>1801</v>
      </c>
      <c r="B9484">
        <v>1</v>
      </c>
      <c r="C9484" t="s">
        <v>34432</v>
      </c>
      <c r="D9484">
        <v>35321356</v>
      </c>
    </row>
    <row r="9485" spans="1:4" x14ac:dyDescent="0.2">
      <c r="A9485" t="s">
        <v>1801</v>
      </c>
      <c r="B9485">
        <v>2</v>
      </c>
      <c r="C9485" t="s">
        <v>34433</v>
      </c>
      <c r="D9485">
        <v>35321423</v>
      </c>
    </row>
    <row r="9486" spans="1:4" x14ac:dyDescent="0.2">
      <c r="A9486" t="s">
        <v>1801</v>
      </c>
      <c r="B9486">
        <v>3</v>
      </c>
      <c r="C9486" t="s">
        <v>34434</v>
      </c>
      <c r="D9486">
        <v>35321439</v>
      </c>
    </row>
    <row r="9487" spans="1:4" x14ac:dyDescent="0.2">
      <c r="A9487" t="s">
        <v>1801</v>
      </c>
      <c r="B9487">
        <v>4</v>
      </c>
      <c r="C9487" t="s">
        <v>34435</v>
      </c>
      <c r="D9487">
        <v>35321440</v>
      </c>
    </row>
    <row r="9488" spans="1:4" x14ac:dyDescent="0.2">
      <c r="A9488" t="s">
        <v>1801</v>
      </c>
      <c r="B9488">
        <v>5</v>
      </c>
      <c r="C9488" t="s">
        <v>34436</v>
      </c>
      <c r="D9488">
        <v>35321583</v>
      </c>
    </row>
    <row r="9489" spans="1:4" x14ac:dyDescent="0.2">
      <c r="A9489" t="s">
        <v>1801</v>
      </c>
      <c r="B9489">
        <v>6</v>
      </c>
      <c r="C9489" t="s">
        <v>34437</v>
      </c>
      <c r="D9489">
        <v>43340722</v>
      </c>
    </row>
    <row r="9490" spans="1:4" x14ac:dyDescent="0.2">
      <c r="A9490" t="s">
        <v>1801</v>
      </c>
      <c r="B9490">
        <v>7</v>
      </c>
      <c r="C9490" t="s">
        <v>34438</v>
      </c>
      <c r="D9490">
        <v>43340767</v>
      </c>
    </row>
    <row r="9491" spans="1:4" x14ac:dyDescent="0.2">
      <c r="A9491" t="s">
        <v>5887</v>
      </c>
      <c r="B9491">
        <v>1</v>
      </c>
      <c r="C9491" t="s">
        <v>34439</v>
      </c>
      <c r="D9491">
        <v>31100002</v>
      </c>
    </row>
    <row r="9492" spans="1:4" x14ac:dyDescent="0.2">
      <c r="A9492" t="s">
        <v>5887</v>
      </c>
      <c r="B9492">
        <v>2</v>
      </c>
      <c r="C9492" t="s">
        <v>34440</v>
      </c>
      <c r="D9492">
        <v>32210001</v>
      </c>
    </row>
    <row r="9493" spans="1:4" x14ac:dyDescent="0.2">
      <c r="A9493" t="s">
        <v>5887</v>
      </c>
      <c r="B9493">
        <v>3</v>
      </c>
      <c r="C9493" t="s">
        <v>34441</v>
      </c>
      <c r="D9493">
        <v>32210754</v>
      </c>
    </row>
    <row r="9494" spans="1:4" x14ac:dyDescent="0.2">
      <c r="A9494" t="s">
        <v>1735</v>
      </c>
      <c r="B9494">
        <v>1</v>
      </c>
      <c r="C9494" t="s">
        <v>34442</v>
      </c>
      <c r="D9494">
        <v>32220123</v>
      </c>
    </row>
    <row r="9495" spans="1:4" x14ac:dyDescent="0.2">
      <c r="A9495" t="s">
        <v>1735</v>
      </c>
      <c r="B9495">
        <v>2</v>
      </c>
      <c r="C9495" t="s">
        <v>34443</v>
      </c>
      <c r="D9495">
        <v>32220443</v>
      </c>
    </row>
    <row r="9496" spans="1:4" x14ac:dyDescent="0.2">
      <c r="A9496" t="s">
        <v>7983</v>
      </c>
      <c r="B9496">
        <v>1</v>
      </c>
      <c r="C9496" t="s">
        <v>34444</v>
      </c>
      <c r="D9496">
        <v>13230777</v>
      </c>
    </row>
    <row r="9497" spans="1:4" x14ac:dyDescent="0.2">
      <c r="A9497" t="s">
        <v>7983</v>
      </c>
      <c r="B9497">
        <v>2</v>
      </c>
      <c r="C9497" t="s">
        <v>34445</v>
      </c>
      <c r="D9497">
        <v>35321488</v>
      </c>
    </row>
    <row r="9498" spans="1:4" x14ac:dyDescent="0.2">
      <c r="A9498" t="s">
        <v>10728</v>
      </c>
      <c r="B9498">
        <v>1</v>
      </c>
      <c r="C9498" t="s">
        <v>34446</v>
      </c>
      <c r="D9498">
        <v>31100995</v>
      </c>
    </row>
    <row r="9499" spans="1:4" x14ac:dyDescent="0.2">
      <c r="A9499" t="s">
        <v>5193</v>
      </c>
      <c r="B9499">
        <v>1</v>
      </c>
      <c r="C9499" t="s">
        <v>34447</v>
      </c>
      <c r="D9499">
        <v>12430017</v>
      </c>
    </row>
    <row r="9500" spans="1:4" x14ac:dyDescent="0.2">
      <c r="A9500" t="s">
        <v>5193</v>
      </c>
      <c r="B9500">
        <v>2</v>
      </c>
      <c r="C9500" t="s">
        <v>34448</v>
      </c>
      <c r="D9500">
        <v>13210003</v>
      </c>
    </row>
    <row r="9501" spans="1:4" x14ac:dyDescent="0.2">
      <c r="A9501" t="s">
        <v>5193</v>
      </c>
      <c r="B9501">
        <v>3</v>
      </c>
      <c r="C9501" t="s">
        <v>34449</v>
      </c>
      <c r="D9501">
        <v>13210013</v>
      </c>
    </row>
    <row r="9502" spans="1:4" x14ac:dyDescent="0.2">
      <c r="A9502" t="s">
        <v>5193</v>
      </c>
      <c r="B9502">
        <v>4</v>
      </c>
      <c r="C9502" t="s">
        <v>34450</v>
      </c>
      <c r="D9502">
        <v>13210014</v>
      </c>
    </row>
    <row r="9503" spans="1:4" x14ac:dyDescent="0.2">
      <c r="A9503" t="s">
        <v>5193</v>
      </c>
      <c r="B9503">
        <v>5</v>
      </c>
      <c r="C9503" t="s">
        <v>34451</v>
      </c>
      <c r="D9503">
        <v>13210020</v>
      </c>
    </row>
    <row r="9504" spans="1:4" x14ac:dyDescent="0.2">
      <c r="A9504" t="s">
        <v>5193</v>
      </c>
      <c r="B9504">
        <v>6</v>
      </c>
      <c r="C9504" t="s">
        <v>34452</v>
      </c>
      <c r="D9504">
        <v>13210021</v>
      </c>
    </row>
    <row r="9505" spans="1:4" x14ac:dyDescent="0.2">
      <c r="A9505" t="s">
        <v>5193</v>
      </c>
      <c r="B9505">
        <v>7</v>
      </c>
      <c r="C9505" t="s">
        <v>34453</v>
      </c>
      <c r="D9505">
        <v>13210022</v>
      </c>
    </row>
    <row r="9506" spans="1:4" x14ac:dyDescent="0.2">
      <c r="A9506" t="s">
        <v>5193</v>
      </c>
      <c r="B9506">
        <v>8</v>
      </c>
      <c r="C9506" t="s">
        <v>34454</v>
      </c>
      <c r="D9506">
        <v>13210722</v>
      </c>
    </row>
    <row r="9507" spans="1:4" x14ac:dyDescent="0.2">
      <c r="A9507" t="s">
        <v>5193</v>
      </c>
      <c r="B9507">
        <v>9</v>
      </c>
      <c r="C9507" t="s">
        <v>34455</v>
      </c>
      <c r="D9507">
        <v>13210747</v>
      </c>
    </row>
    <row r="9508" spans="1:4" x14ac:dyDescent="0.2">
      <c r="A9508" t="s">
        <v>10399</v>
      </c>
      <c r="B9508">
        <v>1</v>
      </c>
      <c r="C9508" t="s">
        <v>34456</v>
      </c>
      <c r="D9508">
        <v>32230400</v>
      </c>
    </row>
    <row r="9509" spans="1:4" x14ac:dyDescent="0.2">
      <c r="A9509" t="s">
        <v>10399</v>
      </c>
      <c r="B9509">
        <v>2</v>
      </c>
      <c r="C9509" t="s">
        <v>34457</v>
      </c>
      <c r="D9509">
        <v>32230439</v>
      </c>
    </row>
    <row r="9510" spans="1:4" x14ac:dyDescent="0.2">
      <c r="A9510" t="s">
        <v>10399</v>
      </c>
      <c r="B9510">
        <v>3</v>
      </c>
      <c r="C9510" t="s">
        <v>34458</v>
      </c>
      <c r="D9510">
        <v>32230635</v>
      </c>
    </row>
    <row r="9511" spans="1:4" x14ac:dyDescent="0.2">
      <c r="A9511" t="s">
        <v>10399</v>
      </c>
      <c r="B9511">
        <v>4</v>
      </c>
      <c r="C9511" t="s">
        <v>34459</v>
      </c>
      <c r="D9511">
        <v>32230800</v>
      </c>
    </row>
    <row r="9512" spans="1:4" x14ac:dyDescent="0.2">
      <c r="A9512" t="s">
        <v>10399</v>
      </c>
      <c r="B9512">
        <v>5</v>
      </c>
      <c r="C9512" t="s">
        <v>34460</v>
      </c>
      <c r="D9512">
        <v>32240799</v>
      </c>
    </row>
    <row r="9513" spans="1:4" x14ac:dyDescent="0.2">
      <c r="A9513" t="s">
        <v>10399</v>
      </c>
      <c r="B9513">
        <v>6</v>
      </c>
      <c r="C9513" t="s">
        <v>34461</v>
      </c>
      <c r="D9513">
        <v>32240800</v>
      </c>
    </row>
    <row r="9514" spans="1:4" x14ac:dyDescent="0.2">
      <c r="A9514" t="s">
        <v>10399</v>
      </c>
      <c r="B9514">
        <v>7</v>
      </c>
      <c r="C9514" t="s">
        <v>34462</v>
      </c>
      <c r="D9514">
        <v>72201334</v>
      </c>
    </row>
    <row r="9515" spans="1:4" x14ac:dyDescent="0.2">
      <c r="A9515" t="s">
        <v>3133</v>
      </c>
      <c r="B9515">
        <v>1</v>
      </c>
      <c r="C9515" t="s">
        <v>34463</v>
      </c>
      <c r="D9515">
        <v>62231034</v>
      </c>
    </row>
    <row r="9516" spans="1:4" x14ac:dyDescent="0.2">
      <c r="A9516" t="s">
        <v>3133</v>
      </c>
      <c r="B9516">
        <v>2</v>
      </c>
      <c r="C9516" t="s">
        <v>34464</v>
      </c>
      <c r="D9516">
        <v>62231071</v>
      </c>
    </row>
    <row r="9517" spans="1:4" x14ac:dyDescent="0.2">
      <c r="A9517" t="s">
        <v>3133</v>
      </c>
      <c r="B9517">
        <v>3</v>
      </c>
      <c r="C9517" t="s">
        <v>34465</v>
      </c>
      <c r="D9517">
        <v>62231334</v>
      </c>
    </row>
    <row r="9518" spans="1:4" x14ac:dyDescent="0.2">
      <c r="A9518" t="s">
        <v>3133</v>
      </c>
      <c r="B9518">
        <v>4</v>
      </c>
      <c r="C9518" t="s">
        <v>34466</v>
      </c>
      <c r="D9518">
        <v>62250019</v>
      </c>
    </row>
    <row r="9519" spans="1:4" x14ac:dyDescent="0.2">
      <c r="A9519" t="s">
        <v>3133</v>
      </c>
      <c r="B9519">
        <v>5</v>
      </c>
      <c r="C9519" t="s">
        <v>34467</v>
      </c>
      <c r="D9519">
        <v>71220002</v>
      </c>
    </row>
    <row r="9520" spans="1:4" x14ac:dyDescent="0.2">
      <c r="A9520" t="s">
        <v>3133</v>
      </c>
      <c r="B9520">
        <v>6</v>
      </c>
      <c r="C9520" t="s">
        <v>34468</v>
      </c>
      <c r="D9520">
        <v>71220003</v>
      </c>
    </row>
    <row r="9521" spans="1:4" x14ac:dyDescent="0.2">
      <c r="A9521" t="s">
        <v>3133</v>
      </c>
      <c r="B9521">
        <v>7</v>
      </c>
      <c r="C9521" t="s">
        <v>34469</v>
      </c>
      <c r="D9521">
        <v>71220024</v>
      </c>
    </row>
    <row r="9522" spans="1:4" x14ac:dyDescent="0.2">
      <c r="A9522" t="s">
        <v>3133</v>
      </c>
      <c r="B9522">
        <v>8</v>
      </c>
      <c r="C9522" t="s">
        <v>34470</v>
      </c>
      <c r="D9522">
        <v>71220088</v>
      </c>
    </row>
    <row r="9523" spans="1:4" x14ac:dyDescent="0.2">
      <c r="A9523" t="s">
        <v>3133</v>
      </c>
      <c r="B9523">
        <v>9</v>
      </c>
      <c r="C9523" t="s">
        <v>34471</v>
      </c>
      <c r="D9523">
        <v>71220489</v>
      </c>
    </row>
    <row r="9524" spans="1:4" x14ac:dyDescent="0.2">
      <c r="A9524" t="s">
        <v>3133</v>
      </c>
      <c r="B9524">
        <v>10</v>
      </c>
      <c r="C9524" t="s">
        <v>34472</v>
      </c>
      <c r="D9524">
        <v>71220722</v>
      </c>
    </row>
    <row r="9525" spans="1:4" x14ac:dyDescent="0.2">
      <c r="A9525" t="s">
        <v>3133</v>
      </c>
      <c r="B9525">
        <v>11</v>
      </c>
      <c r="C9525" t="s">
        <v>34473</v>
      </c>
      <c r="D9525">
        <v>71220845</v>
      </c>
    </row>
    <row r="9526" spans="1:4" x14ac:dyDescent="0.2">
      <c r="A9526" t="s">
        <v>3133</v>
      </c>
      <c r="B9526">
        <v>12</v>
      </c>
      <c r="C9526" t="s">
        <v>34474</v>
      </c>
      <c r="D9526">
        <v>71240137</v>
      </c>
    </row>
    <row r="9527" spans="1:4" x14ac:dyDescent="0.2">
      <c r="A9527" t="s">
        <v>3133</v>
      </c>
      <c r="B9527">
        <v>13</v>
      </c>
      <c r="C9527" t="s">
        <v>34475</v>
      </c>
      <c r="D9527">
        <v>93500001</v>
      </c>
    </row>
    <row r="9528" spans="1:4" x14ac:dyDescent="0.2">
      <c r="A9528" t="s">
        <v>3133</v>
      </c>
      <c r="B9528">
        <v>14</v>
      </c>
      <c r="C9528" t="s">
        <v>34476</v>
      </c>
      <c r="D9528">
        <v>93500433</v>
      </c>
    </row>
    <row r="9529" spans="1:4" x14ac:dyDescent="0.2">
      <c r="A9529" t="s">
        <v>3133</v>
      </c>
      <c r="B9529">
        <v>15</v>
      </c>
      <c r="C9529" t="s">
        <v>34477</v>
      </c>
      <c r="D9529">
        <v>93600032</v>
      </c>
    </row>
    <row r="9530" spans="1:4" x14ac:dyDescent="0.2">
      <c r="A9530" t="s">
        <v>3133</v>
      </c>
      <c r="B9530">
        <v>16</v>
      </c>
      <c r="C9530" t="s">
        <v>34478</v>
      </c>
      <c r="D9530">
        <v>93600033</v>
      </c>
    </row>
    <row r="9531" spans="1:4" x14ac:dyDescent="0.2">
      <c r="A9531" t="s">
        <v>3133</v>
      </c>
      <c r="B9531">
        <v>17</v>
      </c>
      <c r="C9531" t="s">
        <v>34479</v>
      </c>
      <c r="D9531">
        <v>93600537</v>
      </c>
    </row>
    <row r="9532" spans="1:4" x14ac:dyDescent="0.2">
      <c r="A9532" t="s">
        <v>10787</v>
      </c>
      <c r="B9532">
        <v>1</v>
      </c>
      <c r="C9532" t="s">
        <v>34480</v>
      </c>
      <c r="D9532">
        <v>16100541</v>
      </c>
    </row>
    <row r="9533" spans="1:4" x14ac:dyDescent="0.2">
      <c r="A9533" t="s">
        <v>10787</v>
      </c>
      <c r="B9533">
        <v>2</v>
      </c>
      <c r="C9533" t="s">
        <v>34481</v>
      </c>
      <c r="D9533">
        <v>16100644</v>
      </c>
    </row>
    <row r="9534" spans="1:4" x14ac:dyDescent="0.2">
      <c r="A9534" t="s">
        <v>10787</v>
      </c>
      <c r="B9534">
        <v>3</v>
      </c>
      <c r="C9534" t="s">
        <v>34482</v>
      </c>
      <c r="D9534">
        <v>16101546</v>
      </c>
    </row>
    <row r="9535" spans="1:4" x14ac:dyDescent="0.2">
      <c r="A9535" t="s">
        <v>11318</v>
      </c>
      <c r="B9535">
        <v>1</v>
      </c>
      <c r="C9535" t="s">
        <v>34483</v>
      </c>
      <c r="D9535">
        <v>32230086</v>
      </c>
    </row>
    <row r="9536" spans="1:4" x14ac:dyDescent="0.2">
      <c r="A9536" t="s">
        <v>7457</v>
      </c>
      <c r="B9536">
        <v>1</v>
      </c>
      <c r="C9536" t="s">
        <v>34484</v>
      </c>
      <c r="D9536">
        <v>72300488</v>
      </c>
    </row>
    <row r="9537" spans="1:4" x14ac:dyDescent="0.2">
      <c r="A9537" t="s">
        <v>7457</v>
      </c>
      <c r="B9537">
        <v>2</v>
      </c>
      <c r="C9537" t="s">
        <v>34485</v>
      </c>
      <c r="D9537">
        <v>73200794</v>
      </c>
    </row>
    <row r="9538" spans="1:4" x14ac:dyDescent="0.2">
      <c r="A9538" t="s">
        <v>84</v>
      </c>
      <c r="B9538">
        <v>1</v>
      </c>
      <c r="C9538" t="s">
        <v>34486</v>
      </c>
      <c r="D9538">
        <v>13230627</v>
      </c>
    </row>
    <row r="9539" spans="1:4" x14ac:dyDescent="0.2">
      <c r="A9539" t="s">
        <v>84</v>
      </c>
      <c r="B9539">
        <v>2</v>
      </c>
      <c r="C9539" t="s">
        <v>34487</v>
      </c>
      <c r="D9539">
        <v>13230637</v>
      </c>
    </row>
    <row r="9540" spans="1:4" x14ac:dyDescent="0.2">
      <c r="A9540" t="s">
        <v>84</v>
      </c>
      <c r="B9540">
        <v>3</v>
      </c>
      <c r="C9540" t="s">
        <v>34488</v>
      </c>
      <c r="D9540">
        <v>13230680</v>
      </c>
    </row>
    <row r="9541" spans="1:4" x14ac:dyDescent="0.2">
      <c r="A9541" t="s">
        <v>84</v>
      </c>
      <c r="B9541">
        <v>4</v>
      </c>
      <c r="C9541" t="s">
        <v>34489</v>
      </c>
      <c r="D9541">
        <v>13230688</v>
      </c>
    </row>
    <row r="9542" spans="1:4" x14ac:dyDescent="0.2">
      <c r="A9542" t="s">
        <v>84</v>
      </c>
      <c r="B9542">
        <v>5</v>
      </c>
      <c r="C9542" t="s">
        <v>34490</v>
      </c>
      <c r="D9542">
        <v>13230734</v>
      </c>
    </row>
    <row r="9543" spans="1:4" x14ac:dyDescent="0.2">
      <c r="A9543" t="s">
        <v>84</v>
      </c>
      <c r="B9543">
        <v>6</v>
      </c>
      <c r="C9543" t="s">
        <v>34491</v>
      </c>
      <c r="D9543">
        <v>16101087</v>
      </c>
    </row>
    <row r="9544" spans="1:4" x14ac:dyDescent="0.2">
      <c r="A9544" t="s">
        <v>84</v>
      </c>
      <c r="B9544">
        <v>7</v>
      </c>
      <c r="C9544" t="s">
        <v>34492</v>
      </c>
      <c r="D9544">
        <v>51350672</v>
      </c>
    </row>
    <row r="9545" spans="1:4" x14ac:dyDescent="0.2">
      <c r="A9545" t="s">
        <v>84</v>
      </c>
      <c r="B9545">
        <v>8</v>
      </c>
      <c r="C9545" t="s">
        <v>34493</v>
      </c>
      <c r="D9545">
        <v>51350859</v>
      </c>
    </row>
    <row r="9546" spans="1:4" x14ac:dyDescent="0.2">
      <c r="A9546" t="s">
        <v>4971</v>
      </c>
      <c r="B9546">
        <v>1</v>
      </c>
      <c r="C9546" t="s">
        <v>34494</v>
      </c>
      <c r="D9546">
        <v>32210488</v>
      </c>
    </row>
    <row r="9547" spans="1:4" x14ac:dyDescent="0.2">
      <c r="A9547" t="s">
        <v>4971</v>
      </c>
      <c r="B9547">
        <v>2</v>
      </c>
      <c r="C9547" t="s">
        <v>34495</v>
      </c>
      <c r="D9547">
        <v>32210754</v>
      </c>
    </row>
    <row r="9548" spans="1:4" x14ac:dyDescent="0.2">
      <c r="A9548" t="s">
        <v>4971</v>
      </c>
      <c r="B9548">
        <v>3</v>
      </c>
      <c r="C9548" t="s">
        <v>34496</v>
      </c>
      <c r="D9548">
        <v>32210756</v>
      </c>
    </row>
    <row r="9549" spans="1:4" x14ac:dyDescent="0.2">
      <c r="A9549" t="s">
        <v>4971</v>
      </c>
      <c r="B9549">
        <v>4</v>
      </c>
      <c r="C9549" t="s">
        <v>34497</v>
      </c>
      <c r="D9549">
        <v>32220024</v>
      </c>
    </row>
    <row r="9550" spans="1:4" x14ac:dyDescent="0.2">
      <c r="A9550" t="s">
        <v>4971</v>
      </c>
      <c r="B9550">
        <v>5</v>
      </c>
      <c r="C9550" t="s">
        <v>34498</v>
      </c>
      <c r="D9550">
        <v>32220111</v>
      </c>
    </row>
    <row r="9551" spans="1:4" x14ac:dyDescent="0.2">
      <c r="A9551" t="s">
        <v>4971</v>
      </c>
      <c r="B9551">
        <v>6</v>
      </c>
      <c r="C9551" t="s">
        <v>34499</v>
      </c>
      <c r="D9551">
        <v>32220123</v>
      </c>
    </row>
    <row r="9552" spans="1:4" x14ac:dyDescent="0.2">
      <c r="A9552" t="s">
        <v>4971</v>
      </c>
      <c r="B9552">
        <v>7</v>
      </c>
      <c r="C9552" t="s">
        <v>34500</v>
      </c>
      <c r="D9552">
        <v>32220666</v>
      </c>
    </row>
    <row r="9553" spans="1:4" x14ac:dyDescent="0.2">
      <c r="A9553" t="s">
        <v>7424</v>
      </c>
      <c r="B9553">
        <v>1</v>
      </c>
      <c r="C9553" t="s">
        <v>34501</v>
      </c>
      <c r="D9553">
        <v>34200019</v>
      </c>
    </row>
    <row r="9554" spans="1:4" x14ac:dyDescent="0.2">
      <c r="A9554" t="s">
        <v>7424</v>
      </c>
      <c r="B9554">
        <v>2</v>
      </c>
      <c r="C9554" t="s">
        <v>34502</v>
      </c>
      <c r="D9554">
        <v>34200029</v>
      </c>
    </row>
    <row r="9555" spans="1:4" x14ac:dyDescent="0.2">
      <c r="A9555" t="s">
        <v>2686</v>
      </c>
      <c r="B9555">
        <v>1</v>
      </c>
      <c r="C9555" t="s">
        <v>34503</v>
      </c>
      <c r="D9555">
        <v>32240027</v>
      </c>
    </row>
    <row r="9556" spans="1:4" x14ac:dyDescent="0.2">
      <c r="A9556" t="s">
        <v>2686</v>
      </c>
      <c r="B9556">
        <v>2</v>
      </c>
      <c r="C9556" t="s">
        <v>34504</v>
      </c>
      <c r="D9556">
        <v>32240033</v>
      </c>
    </row>
    <row r="9557" spans="1:4" x14ac:dyDescent="0.2">
      <c r="A9557" t="s">
        <v>2686</v>
      </c>
      <c r="B9557">
        <v>3</v>
      </c>
      <c r="C9557" t="s">
        <v>34505</v>
      </c>
      <c r="D9557">
        <v>32240459</v>
      </c>
    </row>
    <row r="9558" spans="1:4" x14ac:dyDescent="0.2">
      <c r="A9558" t="s">
        <v>2686</v>
      </c>
      <c r="B9558">
        <v>4</v>
      </c>
      <c r="C9558" t="s">
        <v>34506</v>
      </c>
      <c r="D9558">
        <v>32240516</v>
      </c>
    </row>
    <row r="9559" spans="1:4" x14ac:dyDescent="0.2">
      <c r="A9559" t="s">
        <v>2686</v>
      </c>
      <c r="B9559">
        <v>5</v>
      </c>
      <c r="C9559" t="s">
        <v>34507</v>
      </c>
      <c r="D9559">
        <v>32240658</v>
      </c>
    </row>
    <row r="9560" spans="1:4" x14ac:dyDescent="0.2">
      <c r="A9560" t="s">
        <v>2686</v>
      </c>
      <c r="B9560">
        <v>6</v>
      </c>
      <c r="C9560" t="s">
        <v>34508</v>
      </c>
      <c r="D9560">
        <v>32241784</v>
      </c>
    </row>
    <row r="9561" spans="1:4" x14ac:dyDescent="0.2">
      <c r="A9561" t="s">
        <v>2686</v>
      </c>
      <c r="B9561">
        <v>7</v>
      </c>
      <c r="C9561" t="s">
        <v>34509</v>
      </c>
      <c r="D9561">
        <v>32250020</v>
      </c>
    </row>
    <row r="9562" spans="1:4" x14ac:dyDescent="0.2">
      <c r="A9562" t="s">
        <v>10504</v>
      </c>
      <c r="B9562">
        <v>1</v>
      </c>
      <c r="C9562" t="s">
        <v>34510</v>
      </c>
      <c r="D9562">
        <v>37340007</v>
      </c>
    </row>
    <row r="9563" spans="1:4" x14ac:dyDescent="0.2">
      <c r="A9563" t="s">
        <v>9851</v>
      </c>
      <c r="B9563">
        <v>1</v>
      </c>
      <c r="C9563" t="s">
        <v>34511</v>
      </c>
      <c r="D9563">
        <v>13210021</v>
      </c>
    </row>
    <row r="9564" spans="1:4" x14ac:dyDescent="0.2">
      <c r="A9564" t="s">
        <v>9851</v>
      </c>
      <c r="B9564">
        <v>2</v>
      </c>
      <c r="C9564" t="s">
        <v>34512</v>
      </c>
      <c r="D9564">
        <v>13220001</v>
      </c>
    </row>
    <row r="9565" spans="1:4" x14ac:dyDescent="0.2">
      <c r="A9565" t="s">
        <v>9851</v>
      </c>
      <c r="B9565">
        <v>3</v>
      </c>
      <c r="C9565" t="s">
        <v>34513</v>
      </c>
      <c r="D9565">
        <v>13232596</v>
      </c>
    </row>
    <row r="9566" spans="1:4" x14ac:dyDescent="0.2">
      <c r="A9566" t="s">
        <v>9436</v>
      </c>
      <c r="B9566">
        <v>1</v>
      </c>
      <c r="C9566" t="s">
        <v>34514</v>
      </c>
      <c r="D9566">
        <v>42320687</v>
      </c>
    </row>
    <row r="9567" spans="1:4" x14ac:dyDescent="0.2">
      <c r="A9567" t="s">
        <v>9436</v>
      </c>
      <c r="B9567">
        <v>2</v>
      </c>
      <c r="C9567" t="s">
        <v>34515</v>
      </c>
      <c r="D9567">
        <v>42320719</v>
      </c>
    </row>
    <row r="9568" spans="1:4" x14ac:dyDescent="0.2">
      <c r="A9568" t="s">
        <v>9436</v>
      </c>
      <c r="B9568">
        <v>3</v>
      </c>
      <c r="C9568" t="s">
        <v>34516</v>
      </c>
      <c r="D9568">
        <v>54110111</v>
      </c>
    </row>
    <row r="9569" spans="1:4" x14ac:dyDescent="0.2">
      <c r="A9569" t="s">
        <v>10599</v>
      </c>
      <c r="B9569">
        <v>1</v>
      </c>
      <c r="C9569" t="s">
        <v>34517</v>
      </c>
      <c r="D9569">
        <v>39100017</v>
      </c>
    </row>
    <row r="9570" spans="1:4" x14ac:dyDescent="0.2">
      <c r="A9570" t="s">
        <v>10599</v>
      </c>
      <c r="B9570">
        <v>2</v>
      </c>
      <c r="C9570" t="s">
        <v>34518</v>
      </c>
      <c r="D9570">
        <v>39100026</v>
      </c>
    </row>
    <row r="9571" spans="1:4" x14ac:dyDescent="0.2">
      <c r="A9571" t="s">
        <v>3631</v>
      </c>
      <c r="B9571">
        <v>1</v>
      </c>
      <c r="C9571" t="s">
        <v>34519</v>
      </c>
      <c r="D9571">
        <v>72300411</v>
      </c>
    </row>
    <row r="9572" spans="1:4" x14ac:dyDescent="0.2">
      <c r="A9572" t="s">
        <v>6202</v>
      </c>
      <c r="B9572">
        <v>1</v>
      </c>
      <c r="C9572" t="s">
        <v>34520</v>
      </c>
      <c r="D9572">
        <v>32230002</v>
      </c>
    </row>
    <row r="9573" spans="1:4" x14ac:dyDescent="0.2">
      <c r="A9573" t="s">
        <v>6202</v>
      </c>
      <c r="B9573">
        <v>2</v>
      </c>
      <c r="C9573" t="s">
        <v>34521</v>
      </c>
      <c r="D9573">
        <v>32230086</v>
      </c>
    </row>
    <row r="9574" spans="1:4" x14ac:dyDescent="0.2">
      <c r="A9574" t="s">
        <v>7300</v>
      </c>
      <c r="B9574">
        <v>1</v>
      </c>
      <c r="C9574" t="s">
        <v>34522</v>
      </c>
      <c r="D9574">
        <v>34200029</v>
      </c>
    </row>
    <row r="9575" spans="1:4" x14ac:dyDescent="0.2">
      <c r="A9575" t="s">
        <v>11531</v>
      </c>
      <c r="B9575">
        <v>1</v>
      </c>
      <c r="C9575" t="s">
        <v>34523</v>
      </c>
      <c r="D9575">
        <v>35330005</v>
      </c>
    </row>
    <row r="9576" spans="1:4" x14ac:dyDescent="0.2">
      <c r="A9576" t="s">
        <v>11531</v>
      </c>
      <c r="B9576">
        <v>2</v>
      </c>
      <c r="C9576" t="s">
        <v>34524</v>
      </c>
      <c r="D9576">
        <v>35330006</v>
      </c>
    </row>
    <row r="9577" spans="1:4" x14ac:dyDescent="0.2">
      <c r="A9577" t="s">
        <v>2467</v>
      </c>
      <c r="B9577">
        <v>1</v>
      </c>
      <c r="C9577" t="s">
        <v>34525</v>
      </c>
      <c r="D9577">
        <v>62230020</v>
      </c>
    </row>
    <row r="9578" spans="1:4" x14ac:dyDescent="0.2">
      <c r="A9578" t="s">
        <v>2467</v>
      </c>
      <c r="B9578">
        <v>2</v>
      </c>
      <c r="C9578" t="s">
        <v>34526</v>
      </c>
      <c r="D9578">
        <v>62230050</v>
      </c>
    </row>
    <row r="9579" spans="1:4" x14ac:dyDescent="0.2">
      <c r="A9579" t="s">
        <v>2467</v>
      </c>
      <c r="B9579">
        <v>3</v>
      </c>
      <c r="C9579" t="s">
        <v>34527</v>
      </c>
      <c r="D9579">
        <v>62231033</v>
      </c>
    </row>
    <row r="9580" spans="1:4" x14ac:dyDescent="0.2">
      <c r="A9580" t="s">
        <v>2467</v>
      </c>
      <c r="B9580">
        <v>4</v>
      </c>
      <c r="C9580" t="s">
        <v>34528</v>
      </c>
      <c r="D9580">
        <v>62231034</v>
      </c>
    </row>
    <row r="9581" spans="1:4" x14ac:dyDescent="0.2">
      <c r="A9581" t="s">
        <v>2467</v>
      </c>
      <c r="B9581">
        <v>5</v>
      </c>
      <c r="C9581" t="s">
        <v>34529</v>
      </c>
      <c r="D9581">
        <v>62231044</v>
      </c>
    </row>
    <row r="9582" spans="1:4" x14ac:dyDescent="0.2">
      <c r="A9582" t="s">
        <v>2467</v>
      </c>
      <c r="B9582">
        <v>6</v>
      </c>
      <c r="C9582" t="s">
        <v>34530</v>
      </c>
      <c r="D9582">
        <v>62231051</v>
      </c>
    </row>
    <row r="9583" spans="1:4" x14ac:dyDescent="0.2">
      <c r="A9583" t="s">
        <v>2467</v>
      </c>
      <c r="B9583">
        <v>7</v>
      </c>
      <c r="C9583" t="s">
        <v>34531</v>
      </c>
      <c r="D9583">
        <v>62231055</v>
      </c>
    </row>
    <row r="9584" spans="1:4" x14ac:dyDescent="0.2">
      <c r="A9584" t="s">
        <v>2467</v>
      </c>
      <c r="B9584">
        <v>8</v>
      </c>
      <c r="C9584" t="s">
        <v>34532</v>
      </c>
      <c r="D9584">
        <v>62231070</v>
      </c>
    </row>
    <row r="9585" spans="1:4" x14ac:dyDescent="0.2">
      <c r="A9585" t="s">
        <v>2467</v>
      </c>
      <c r="B9585">
        <v>9</v>
      </c>
      <c r="C9585" t="s">
        <v>34533</v>
      </c>
      <c r="D9585">
        <v>62231071</v>
      </c>
    </row>
    <row r="9586" spans="1:4" x14ac:dyDescent="0.2">
      <c r="A9586" t="s">
        <v>2467</v>
      </c>
      <c r="B9586">
        <v>10</v>
      </c>
      <c r="C9586" t="s">
        <v>34534</v>
      </c>
      <c r="D9586">
        <v>62231076</v>
      </c>
    </row>
    <row r="9587" spans="1:4" x14ac:dyDescent="0.2">
      <c r="A9587" t="s">
        <v>10736</v>
      </c>
      <c r="B9587">
        <v>1</v>
      </c>
      <c r="C9587" t="s">
        <v>34535</v>
      </c>
      <c r="D9587">
        <v>32210754</v>
      </c>
    </row>
    <row r="9588" spans="1:4" x14ac:dyDescent="0.2">
      <c r="A9588" t="s">
        <v>5442</v>
      </c>
      <c r="B9588">
        <v>1</v>
      </c>
      <c r="C9588" t="s">
        <v>34536</v>
      </c>
      <c r="D9588">
        <v>34200006</v>
      </c>
    </row>
    <row r="9589" spans="1:4" x14ac:dyDescent="0.2">
      <c r="A9589" t="s">
        <v>5442</v>
      </c>
      <c r="B9589">
        <v>2</v>
      </c>
      <c r="C9589" t="s">
        <v>34537</v>
      </c>
      <c r="D9589">
        <v>34200008</v>
      </c>
    </row>
    <row r="9590" spans="1:4" x14ac:dyDescent="0.2">
      <c r="A9590" t="s">
        <v>5442</v>
      </c>
      <c r="B9590">
        <v>3</v>
      </c>
      <c r="C9590" t="s">
        <v>34538</v>
      </c>
      <c r="D9590">
        <v>34200021</v>
      </c>
    </row>
    <row r="9591" spans="1:4" x14ac:dyDescent="0.2">
      <c r="A9591" t="s">
        <v>5442</v>
      </c>
      <c r="B9591">
        <v>4</v>
      </c>
      <c r="C9591" t="s">
        <v>34539</v>
      </c>
      <c r="D9591">
        <v>34200027</v>
      </c>
    </row>
    <row r="9592" spans="1:4" x14ac:dyDescent="0.2">
      <c r="A9592" t="s">
        <v>7335</v>
      </c>
      <c r="B9592">
        <v>1</v>
      </c>
      <c r="C9592" t="s">
        <v>34540</v>
      </c>
      <c r="D9592">
        <v>34100001</v>
      </c>
    </row>
    <row r="9593" spans="1:4" x14ac:dyDescent="0.2">
      <c r="A9593" t="s">
        <v>7335</v>
      </c>
      <c r="B9593">
        <v>2</v>
      </c>
      <c r="C9593" t="s">
        <v>34541</v>
      </c>
      <c r="D9593">
        <v>34100002</v>
      </c>
    </row>
    <row r="9594" spans="1:4" x14ac:dyDescent="0.2">
      <c r="A9594" t="s">
        <v>7335</v>
      </c>
      <c r="B9594">
        <v>3</v>
      </c>
      <c r="C9594" t="s">
        <v>34542</v>
      </c>
      <c r="D9594">
        <v>34200013</v>
      </c>
    </row>
    <row r="9595" spans="1:4" x14ac:dyDescent="0.2">
      <c r="A9595" t="s">
        <v>7335</v>
      </c>
      <c r="B9595">
        <v>4</v>
      </c>
      <c r="C9595" t="s">
        <v>34543</v>
      </c>
      <c r="D9595">
        <v>34200014</v>
      </c>
    </row>
    <row r="9596" spans="1:4" x14ac:dyDescent="0.2">
      <c r="A9596" t="s">
        <v>7335</v>
      </c>
      <c r="B9596">
        <v>5</v>
      </c>
      <c r="C9596" t="s">
        <v>34544</v>
      </c>
      <c r="D9596">
        <v>34200020</v>
      </c>
    </row>
    <row r="9597" spans="1:4" x14ac:dyDescent="0.2">
      <c r="A9597" t="s">
        <v>7335</v>
      </c>
      <c r="B9597">
        <v>6</v>
      </c>
      <c r="C9597" t="s">
        <v>34545</v>
      </c>
      <c r="D9597">
        <v>34200063</v>
      </c>
    </row>
    <row r="9598" spans="1:4" x14ac:dyDescent="0.2">
      <c r="A9598" t="s">
        <v>6560</v>
      </c>
      <c r="B9598">
        <v>1</v>
      </c>
      <c r="C9598" t="s">
        <v>34546</v>
      </c>
      <c r="D9598">
        <v>22130644</v>
      </c>
    </row>
    <row r="9599" spans="1:4" x14ac:dyDescent="0.2">
      <c r="A9599" t="s">
        <v>9301</v>
      </c>
      <c r="B9599">
        <v>1</v>
      </c>
      <c r="C9599" t="s">
        <v>34547</v>
      </c>
      <c r="D9599">
        <v>37470002</v>
      </c>
    </row>
    <row r="9600" spans="1:4" x14ac:dyDescent="0.2">
      <c r="A9600" t="s">
        <v>9301</v>
      </c>
      <c r="B9600">
        <v>2</v>
      </c>
      <c r="C9600" t="s">
        <v>34548</v>
      </c>
      <c r="D9600">
        <v>37470008</v>
      </c>
    </row>
    <row r="9601" spans="1:4" x14ac:dyDescent="0.2">
      <c r="A9601" t="s">
        <v>9301</v>
      </c>
      <c r="B9601">
        <v>3</v>
      </c>
      <c r="C9601" t="s">
        <v>34549</v>
      </c>
      <c r="D9601">
        <v>37510006</v>
      </c>
    </row>
    <row r="9602" spans="1:4" x14ac:dyDescent="0.2">
      <c r="A9602" t="s">
        <v>2647</v>
      </c>
      <c r="B9602">
        <v>1</v>
      </c>
      <c r="C9602" t="s">
        <v>34550</v>
      </c>
      <c r="D9602">
        <v>35310002</v>
      </c>
    </row>
    <row r="9603" spans="1:4" x14ac:dyDescent="0.2">
      <c r="A9603" t="s">
        <v>2647</v>
      </c>
      <c r="B9603">
        <v>2</v>
      </c>
      <c r="C9603" t="s">
        <v>34551</v>
      </c>
      <c r="D9603">
        <v>35310004</v>
      </c>
    </row>
    <row r="9604" spans="1:4" x14ac:dyDescent="0.2">
      <c r="A9604" t="s">
        <v>2647</v>
      </c>
      <c r="B9604">
        <v>3</v>
      </c>
      <c r="C9604" t="s">
        <v>34552</v>
      </c>
      <c r="D9604">
        <v>35310017</v>
      </c>
    </row>
    <row r="9605" spans="1:4" x14ac:dyDescent="0.2">
      <c r="A9605" t="s">
        <v>4794</v>
      </c>
      <c r="B9605">
        <v>1</v>
      </c>
      <c r="C9605" t="s">
        <v>34553</v>
      </c>
      <c r="D9605">
        <v>35321448</v>
      </c>
    </row>
    <row r="9606" spans="1:4" x14ac:dyDescent="0.2">
      <c r="A9606" t="s">
        <v>4794</v>
      </c>
      <c r="B9606">
        <v>2</v>
      </c>
      <c r="C9606" t="s">
        <v>34554</v>
      </c>
      <c r="D9606">
        <v>35321479</v>
      </c>
    </row>
    <row r="9607" spans="1:4" x14ac:dyDescent="0.2">
      <c r="A9607" t="s">
        <v>4794</v>
      </c>
      <c r="B9607">
        <v>3</v>
      </c>
      <c r="C9607" t="s">
        <v>34555</v>
      </c>
      <c r="D9607">
        <v>35321514</v>
      </c>
    </row>
    <row r="9608" spans="1:4" x14ac:dyDescent="0.2">
      <c r="A9608" t="s">
        <v>4794</v>
      </c>
      <c r="B9608">
        <v>4</v>
      </c>
      <c r="C9608" t="s">
        <v>34556</v>
      </c>
      <c r="D9608">
        <v>35321516</v>
      </c>
    </row>
    <row r="9609" spans="1:4" x14ac:dyDescent="0.2">
      <c r="A9609" t="s">
        <v>3853</v>
      </c>
      <c r="B9609">
        <v>1</v>
      </c>
      <c r="C9609" t="s">
        <v>34557</v>
      </c>
      <c r="D9609">
        <v>35200023</v>
      </c>
    </row>
    <row r="9610" spans="1:4" x14ac:dyDescent="0.2">
      <c r="A9610" t="s">
        <v>3853</v>
      </c>
      <c r="B9610">
        <v>2</v>
      </c>
      <c r="C9610" t="s">
        <v>34558</v>
      </c>
      <c r="D9610">
        <v>35310006</v>
      </c>
    </row>
    <row r="9611" spans="1:4" x14ac:dyDescent="0.2">
      <c r="A9611" t="s">
        <v>3853</v>
      </c>
      <c r="B9611">
        <v>3</v>
      </c>
      <c r="C9611" t="s">
        <v>34559</v>
      </c>
      <c r="D9611">
        <v>35330006</v>
      </c>
    </row>
    <row r="9612" spans="1:4" x14ac:dyDescent="0.2">
      <c r="A9612" t="s">
        <v>3853</v>
      </c>
      <c r="B9612">
        <v>4</v>
      </c>
      <c r="C9612" t="s">
        <v>34560</v>
      </c>
      <c r="D9612">
        <v>35330020</v>
      </c>
    </row>
    <row r="9613" spans="1:4" x14ac:dyDescent="0.2">
      <c r="A9613" t="s">
        <v>5274</v>
      </c>
      <c r="B9613">
        <v>1</v>
      </c>
      <c r="C9613" t="s">
        <v>34561</v>
      </c>
      <c r="D9613">
        <v>37610005</v>
      </c>
    </row>
    <row r="9614" spans="1:4" x14ac:dyDescent="0.2">
      <c r="A9614" t="s">
        <v>5274</v>
      </c>
      <c r="B9614">
        <v>2</v>
      </c>
      <c r="C9614" t="s">
        <v>34562</v>
      </c>
      <c r="D9614">
        <v>37620004</v>
      </c>
    </row>
    <row r="9615" spans="1:4" x14ac:dyDescent="0.2">
      <c r="A9615" t="s">
        <v>1232</v>
      </c>
      <c r="B9615">
        <v>1</v>
      </c>
      <c r="C9615" t="s">
        <v>34563</v>
      </c>
      <c r="D9615">
        <v>32460002</v>
      </c>
    </row>
    <row r="9616" spans="1:4" x14ac:dyDescent="0.2">
      <c r="A9616" t="s">
        <v>1232</v>
      </c>
      <c r="B9616">
        <v>2</v>
      </c>
      <c r="C9616" t="s">
        <v>34564</v>
      </c>
      <c r="D9616">
        <v>32460017</v>
      </c>
    </row>
    <row r="9617" spans="1:4" x14ac:dyDescent="0.2">
      <c r="A9617" t="s">
        <v>1232</v>
      </c>
      <c r="B9617">
        <v>3</v>
      </c>
      <c r="C9617" t="s">
        <v>34565</v>
      </c>
      <c r="D9617">
        <v>32460020</v>
      </c>
    </row>
    <row r="9618" spans="1:4" x14ac:dyDescent="0.2">
      <c r="A9618" t="s">
        <v>1232</v>
      </c>
      <c r="B9618">
        <v>4</v>
      </c>
      <c r="C9618" t="s">
        <v>34566</v>
      </c>
      <c r="D9618">
        <v>32460500</v>
      </c>
    </row>
    <row r="9619" spans="1:4" x14ac:dyDescent="0.2">
      <c r="A9619" t="s">
        <v>1232</v>
      </c>
      <c r="B9619">
        <v>5</v>
      </c>
      <c r="C9619" t="s">
        <v>34567</v>
      </c>
      <c r="D9619">
        <v>61200756</v>
      </c>
    </row>
    <row r="9620" spans="1:4" x14ac:dyDescent="0.2">
      <c r="A9620" t="s">
        <v>4893</v>
      </c>
      <c r="B9620">
        <v>1</v>
      </c>
      <c r="C9620" t="s">
        <v>34568</v>
      </c>
      <c r="D9620">
        <v>34200006</v>
      </c>
    </row>
    <row r="9621" spans="1:4" x14ac:dyDescent="0.2">
      <c r="A9621" t="s">
        <v>7093</v>
      </c>
      <c r="B9621">
        <v>1</v>
      </c>
      <c r="C9621" t="s">
        <v>34569</v>
      </c>
      <c r="D9621">
        <v>34200007</v>
      </c>
    </row>
    <row r="9622" spans="1:4" x14ac:dyDescent="0.2">
      <c r="A9622" t="s">
        <v>7093</v>
      </c>
      <c r="B9622">
        <v>2</v>
      </c>
      <c r="C9622" t="s">
        <v>34570</v>
      </c>
      <c r="D9622">
        <v>37450681</v>
      </c>
    </row>
    <row r="9623" spans="1:4" x14ac:dyDescent="0.2">
      <c r="A9623" t="s">
        <v>7093</v>
      </c>
      <c r="B9623">
        <v>3</v>
      </c>
      <c r="C9623" t="s">
        <v>34571</v>
      </c>
      <c r="D9623">
        <v>37451193</v>
      </c>
    </row>
    <row r="9624" spans="1:4" x14ac:dyDescent="0.2">
      <c r="A9624" t="s">
        <v>7093</v>
      </c>
      <c r="B9624">
        <v>4</v>
      </c>
      <c r="C9624" t="s">
        <v>34572</v>
      </c>
      <c r="D9624">
        <v>44120002</v>
      </c>
    </row>
    <row r="9625" spans="1:4" x14ac:dyDescent="0.2">
      <c r="A9625" t="s">
        <v>7093</v>
      </c>
      <c r="B9625">
        <v>5</v>
      </c>
      <c r="C9625" t="s">
        <v>34573</v>
      </c>
      <c r="D9625">
        <v>44120017</v>
      </c>
    </row>
    <row r="9626" spans="1:4" x14ac:dyDescent="0.2">
      <c r="A9626" t="s">
        <v>7093</v>
      </c>
      <c r="B9626">
        <v>6</v>
      </c>
      <c r="C9626" t="s">
        <v>34574</v>
      </c>
      <c r="D9626">
        <v>44120020</v>
      </c>
    </row>
    <row r="9627" spans="1:4" x14ac:dyDescent="0.2">
      <c r="A9627" t="s">
        <v>7093</v>
      </c>
      <c r="B9627">
        <v>7</v>
      </c>
      <c r="C9627" t="s">
        <v>34575</v>
      </c>
      <c r="D9627">
        <v>44130023</v>
      </c>
    </row>
    <row r="9628" spans="1:4" x14ac:dyDescent="0.2">
      <c r="A9628" t="s">
        <v>7093</v>
      </c>
      <c r="B9628">
        <v>8</v>
      </c>
      <c r="C9628" t="s">
        <v>34576</v>
      </c>
      <c r="D9628">
        <v>44400020</v>
      </c>
    </row>
    <row r="9629" spans="1:4" x14ac:dyDescent="0.2">
      <c r="A9629" t="s">
        <v>7093</v>
      </c>
      <c r="B9629">
        <v>9</v>
      </c>
      <c r="C9629" t="s">
        <v>34577</v>
      </c>
      <c r="D9629">
        <v>45100001</v>
      </c>
    </row>
    <row r="9630" spans="1:4" x14ac:dyDescent="0.2">
      <c r="A9630" t="s">
        <v>7093</v>
      </c>
      <c r="B9630">
        <v>10</v>
      </c>
      <c r="C9630" t="s">
        <v>34578</v>
      </c>
      <c r="D9630">
        <v>45100017</v>
      </c>
    </row>
    <row r="9631" spans="1:4" x14ac:dyDescent="0.2">
      <c r="A9631" t="s">
        <v>7093</v>
      </c>
      <c r="B9631">
        <v>11</v>
      </c>
      <c r="C9631" t="s">
        <v>34579</v>
      </c>
      <c r="D9631">
        <v>45100018</v>
      </c>
    </row>
    <row r="9632" spans="1:4" x14ac:dyDescent="0.2">
      <c r="A9632" t="s">
        <v>7093</v>
      </c>
      <c r="B9632">
        <v>12</v>
      </c>
      <c r="C9632" t="s">
        <v>34580</v>
      </c>
      <c r="D9632">
        <v>45100088</v>
      </c>
    </row>
    <row r="9633" spans="1:4" x14ac:dyDescent="0.2">
      <c r="A9633" t="s">
        <v>8116</v>
      </c>
      <c r="B9633">
        <v>1</v>
      </c>
      <c r="C9633" t="s">
        <v>34581</v>
      </c>
      <c r="D9633">
        <v>62231033</v>
      </c>
    </row>
    <row r="9634" spans="1:4" x14ac:dyDescent="0.2">
      <c r="A9634" t="s">
        <v>8116</v>
      </c>
      <c r="B9634">
        <v>2</v>
      </c>
      <c r="C9634" t="s">
        <v>34582</v>
      </c>
      <c r="D9634">
        <v>62231051</v>
      </c>
    </row>
    <row r="9635" spans="1:4" x14ac:dyDescent="0.2">
      <c r="A9635" t="s">
        <v>8116</v>
      </c>
      <c r="B9635">
        <v>3</v>
      </c>
      <c r="C9635" t="s">
        <v>34583</v>
      </c>
      <c r="D9635">
        <v>62231071</v>
      </c>
    </row>
    <row r="9636" spans="1:4" x14ac:dyDescent="0.2">
      <c r="A9636" t="s">
        <v>8914</v>
      </c>
      <c r="B9636">
        <v>1</v>
      </c>
      <c r="C9636" t="s">
        <v>34584</v>
      </c>
      <c r="D9636">
        <v>62231311</v>
      </c>
    </row>
    <row r="9637" spans="1:4" x14ac:dyDescent="0.2">
      <c r="A9637" t="s">
        <v>8914</v>
      </c>
      <c r="B9637">
        <v>2</v>
      </c>
      <c r="C9637" t="s">
        <v>34585</v>
      </c>
      <c r="D9637">
        <v>62231346</v>
      </c>
    </row>
    <row r="9638" spans="1:4" x14ac:dyDescent="0.2">
      <c r="A9638" t="s">
        <v>8914</v>
      </c>
      <c r="B9638">
        <v>3</v>
      </c>
      <c r="C9638" t="s">
        <v>34586</v>
      </c>
      <c r="D9638">
        <v>62231357</v>
      </c>
    </row>
    <row r="9639" spans="1:4" x14ac:dyDescent="0.2">
      <c r="A9639" t="s">
        <v>8914</v>
      </c>
      <c r="B9639">
        <v>4</v>
      </c>
      <c r="C9639" t="s">
        <v>34587</v>
      </c>
      <c r="D9639">
        <v>71240111</v>
      </c>
    </row>
    <row r="9640" spans="1:4" x14ac:dyDescent="0.2">
      <c r="A9640" t="s">
        <v>8914</v>
      </c>
      <c r="B9640">
        <v>5</v>
      </c>
      <c r="C9640" t="s">
        <v>34588</v>
      </c>
      <c r="D9640">
        <v>71240431</v>
      </c>
    </row>
    <row r="9641" spans="1:4" x14ac:dyDescent="0.2">
      <c r="A9641" t="s">
        <v>8914</v>
      </c>
      <c r="B9641">
        <v>6</v>
      </c>
      <c r="C9641" t="s">
        <v>34589</v>
      </c>
      <c r="D9641">
        <v>71240445</v>
      </c>
    </row>
    <row r="9642" spans="1:4" x14ac:dyDescent="0.2">
      <c r="A9642" t="s">
        <v>8914</v>
      </c>
      <c r="B9642">
        <v>7</v>
      </c>
      <c r="C9642" t="s">
        <v>34590</v>
      </c>
      <c r="D9642">
        <v>71240477</v>
      </c>
    </row>
    <row r="9643" spans="1:4" x14ac:dyDescent="0.2">
      <c r="A9643" t="s">
        <v>8914</v>
      </c>
      <c r="B9643">
        <v>8</v>
      </c>
      <c r="C9643" t="s">
        <v>34591</v>
      </c>
      <c r="D9643">
        <v>71240797</v>
      </c>
    </row>
    <row r="9644" spans="1:4" x14ac:dyDescent="0.2">
      <c r="A9644" t="s">
        <v>8914</v>
      </c>
      <c r="B9644">
        <v>9</v>
      </c>
      <c r="C9644" t="s">
        <v>34592</v>
      </c>
      <c r="D9644">
        <v>71241188</v>
      </c>
    </row>
    <row r="9645" spans="1:4" x14ac:dyDescent="0.2">
      <c r="A9645" t="s">
        <v>8914</v>
      </c>
      <c r="B9645">
        <v>10</v>
      </c>
      <c r="C9645" t="s">
        <v>34593</v>
      </c>
      <c r="D9645">
        <v>71241445</v>
      </c>
    </row>
    <row r="9646" spans="1:4" x14ac:dyDescent="0.2">
      <c r="A9646" t="s">
        <v>8914</v>
      </c>
      <c r="B9646">
        <v>11</v>
      </c>
      <c r="C9646" t="s">
        <v>34594</v>
      </c>
      <c r="D9646">
        <v>71249522</v>
      </c>
    </row>
    <row r="9647" spans="1:4" x14ac:dyDescent="0.2">
      <c r="A9647" t="s">
        <v>10474</v>
      </c>
      <c r="B9647">
        <v>1</v>
      </c>
      <c r="C9647" t="s">
        <v>34595</v>
      </c>
      <c r="D9647">
        <v>16100764</v>
      </c>
    </row>
    <row r="9648" spans="1:4" x14ac:dyDescent="0.2">
      <c r="A9648" t="s">
        <v>6334</v>
      </c>
      <c r="B9648">
        <v>1</v>
      </c>
      <c r="C9648" t="s">
        <v>34596</v>
      </c>
      <c r="D9648">
        <v>35310017</v>
      </c>
    </row>
    <row r="9649" spans="1:4" x14ac:dyDescent="0.2">
      <c r="A9649" t="s">
        <v>7603</v>
      </c>
      <c r="B9649">
        <v>1</v>
      </c>
      <c r="C9649" t="s">
        <v>34597</v>
      </c>
      <c r="D9649">
        <v>61300222</v>
      </c>
    </row>
    <row r="9650" spans="1:4" x14ac:dyDescent="0.2">
      <c r="A9650" t="s">
        <v>7603</v>
      </c>
      <c r="B9650">
        <v>2</v>
      </c>
      <c r="C9650" t="s">
        <v>34598</v>
      </c>
      <c r="D9650">
        <v>61300422</v>
      </c>
    </row>
    <row r="9651" spans="1:4" x14ac:dyDescent="0.2">
      <c r="A9651" t="s">
        <v>7603</v>
      </c>
      <c r="B9651">
        <v>3</v>
      </c>
      <c r="C9651" t="s">
        <v>34599</v>
      </c>
      <c r="D9651">
        <v>61300437</v>
      </c>
    </row>
    <row r="9652" spans="1:4" x14ac:dyDescent="0.2">
      <c r="A9652" t="s">
        <v>7603</v>
      </c>
      <c r="B9652">
        <v>4</v>
      </c>
      <c r="C9652" t="s">
        <v>34600</v>
      </c>
      <c r="D9652">
        <v>61420001</v>
      </c>
    </row>
    <row r="9653" spans="1:4" x14ac:dyDescent="0.2">
      <c r="A9653" t="s">
        <v>7603</v>
      </c>
      <c r="B9653">
        <v>5</v>
      </c>
      <c r="C9653" t="s">
        <v>34601</v>
      </c>
      <c r="D9653">
        <v>62110001</v>
      </c>
    </row>
    <row r="9654" spans="1:4" x14ac:dyDescent="0.2">
      <c r="A9654" t="s">
        <v>7603</v>
      </c>
      <c r="B9654">
        <v>6</v>
      </c>
      <c r="C9654" t="s">
        <v>34602</v>
      </c>
      <c r="D9654">
        <v>62110002</v>
      </c>
    </row>
    <row r="9655" spans="1:4" x14ac:dyDescent="0.2">
      <c r="A9655" t="s">
        <v>7603</v>
      </c>
      <c r="B9655">
        <v>7</v>
      </c>
      <c r="C9655" t="s">
        <v>34603</v>
      </c>
      <c r="D9655">
        <v>62120001</v>
      </c>
    </row>
    <row r="9656" spans="1:4" x14ac:dyDescent="0.2">
      <c r="A9656" t="s">
        <v>10237</v>
      </c>
      <c r="B9656">
        <v>1</v>
      </c>
      <c r="C9656" t="s">
        <v>34604</v>
      </c>
      <c r="D9656">
        <v>32160002</v>
      </c>
    </row>
    <row r="9657" spans="1:4" x14ac:dyDescent="0.2">
      <c r="A9657" t="s">
        <v>9214</v>
      </c>
      <c r="B9657">
        <v>1</v>
      </c>
      <c r="C9657" t="s">
        <v>34605</v>
      </c>
      <c r="D9657">
        <v>32130002</v>
      </c>
    </row>
    <row r="9658" spans="1:4" x14ac:dyDescent="0.2">
      <c r="A9658" t="s">
        <v>5325</v>
      </c>
      <c r="B9658">
        <v>1</v>
      </c>
      <c r="C9658" t="s">
        <v>34606</v>
      </c>
      <c r="D9658">
        <v>73200794</v>
      </c>
    </row>
    <row r="9659" spans="1:4" x14ac:dyDescent="0.2">
      <c r="A9659" t="s">
        <v>4476</v>
      </c>
      <c r="B9659">
        <v>1</v>
      </c>
      <c r="C9659" t="s">
        <v>34607</v>
      </c>
      <c r="D9659">
        <v>34200017</v>
      </c>
    </row>
    <row r="9660" spans="1:4" x14ac:dyDescent="0.2">
      <c r="A9660" t="s">
        <v>4476</v>
      </c>
      <c r="B9660">
        <v>2</v>
      </c>
      <c r="C9660" t="s">
        <v>34608</v>
      </c>
      <c r="D9660">
        <v>34200026</v>
      </c>
    </row>
    <row r="9661" spans="1:4" x14ac:dyDescent="0.2">
      <c r="A9661" t="s">
        <v>1260</v>
      </c>
      <c r="B9661">
        <v>1</v>
      </c>
      <c r="C9661" t="s">
        <v>34609</v>
      </c>
      <c r="D9661">
        <v>32230002</v>
      </c>
    </row>
    <row r="9662" spans="1:4" x14ac:dyDescent="0.2">
      <c r="A9662" t="s">
        <v>1260</v>
      </c>
      <c r="B9662">
        <v>2</v>
      </c>
      <c r="C9662" t="s">
        <v>34610</v>
      </c>
      <c r="D9662">
        <v>32230086</v>
      </c>
    </row>
    <row r="9663" spans="1:4" x14ac:dyDescent="0.2">
      <c r="A9663" t="s">
        <v>11384</v>
      </c>
      <c r="B9663">
        <v>1</v>
      </c>
      <c r="C9663" t="s">
        <v>34611</v>
      </c>
      <c r="D9663">
        <v>32130002</v>
      </c>
    </row>
    <row r="9664" spans="1:4" x14ac:dyDescent="0.2">
      <c r="A9664" t="s">
        <v>8593</v>
      </c>
      <c r="B9664">
        <v>1</v>
      </c>
      <c r="C9664" t="s">
        <v>34612</v>
      </c>
      <c r="D9664">
        <v>16510678</v>
      </c>
    </row>
    <row r="9665" spans="1:4" x14ac:dyDescent="0.2">
      <c r="A9665" t="s">
        <v>8593</v>
      </c>
      <c r="B9665">
        <v>2</v>
      </c>
      <c r="C9665" t="s">
        <v>34613</v>
      </c>
      <c r="D9665">
        <v>16510744</v>
      </c>
    </row>
    <row r="9666" spans="1:4" x14ac:dyDescent="0.2">
      <c r="A9666" t="s">
        <v>8593</v>
      </c>
      <c r="B9666">
        <v>3</v>
      </c>
      <c r="C9666" t="s">
        <v>34614</v>
      </c>
      <c r="D9666">
        <v>42320003</v>
      </c>
    </row>
    <row r="9667" spans="1:4" x14ac:dyDescent="0.2">
      <c r="A9667" t="s">
        <v>8593</v>
      </c>
      <c r="B9667">
        <v>4</v>
      </c>
      <c r="C9667" t="s">
        <v>34615</v>
      </c>
      <c r="D9667">
        <v>42320016</v>
      </c>
    </row>
    <row r="9668" spans="1:4" x14ac:dyDescent="0.2">
      <c r="A9668" t="s">
        <v>8593</v>
      </c>
      <c r="B9668">
        <v>5</v>
      </c>
      <c r="C9668" t="s">
        <v>34616</v>
      </c>
      <c r="D9668">
        <v>42320687</v>
      </c>
    </row>
    <row r="9669" spans="1:4" x14ac:dyDescent="0.2">
      <c r="A9669" t="s">
        <v>8593</v>
      </c>
      <c r="B9669">
        <v>6</v>
      </c>
      <c r="C9669" t="s">
        <v>34617</v>
      </c>
      <c r="D9669">
        <v>61300875</v>
      </c>
    </row>
    <row r="9670" spans="1:4" x14ac:dyDescent="0.2">
      <c r="A9670" t="s">
        <v>2653</v>
      </c>
      <c r="B9670">
        <v>1</v>
      </c>
      <c r="C9670" t="s">
        <v>34618</v>
      </c>
      <c r="D9670">
        <v>16100793</v>
      </c>
    </row>
    <row r="9671" spans="1:4" x14ac:dyDescent="0.2">
      <c r="A9671" t="s">
        <v>2653</v>
      </c>
      <c r="B9671">
        <v>2</v>
      </c>
      <c r="C9671" t="s">
        <v>34619</v>
      </c>
      <c r="D9671">
        <v>16200144</v>
      </c>
    </row>
    <row r="9672" spans="1:4" x14ac:dyDescent="0.2">
      <c r="A9672" t="s">
        <v>2653</v>
      </c>
      <c r="B9672">
        <v>3</v>
      </c>
      <c r="C9672" t="s">
        <v>34620</v>
      </c>
      <c r="D9672">
        <v>16200648</v>
      </c>
    </row>
    <row r="9673" spans="1:4" x14ac:dyDescent="0.2">
      <c r="A9673" t="s">
        <v>5545</v>
      </c>
      <c r="B9673">
        <v>1</v>
      </c>
      <c r="C9673" t="s">
        <v>34621</v>
      </c>
      <c r="D9673">
        <v>32210754</v>
      </c>
    </row>
    <row r="9674" spans="1:4" x14ac:dyDescent="0.2">
      <c r="A9674" t="s">
        <v>2809</v>
      </c>
      <c r="B9674">
        <v>1</v>
      </c>
      <c r="C9674" t="s">
        <v>34622</v>
      </c>
      <c r="D9674">
        <v>13230637</v>
      </c>
    </row>
    <row r="9675" spans="1:4" x14ac:dyDescent="0.2">
      <c r="A9675" t="s">
        <v>2809</v>
      </c>
      <c r="B9675">
        <v>2</v>
      </c>
      <c r="C9675" t="s">
        <v>34623</v>
      </c>
      <c r="D9675">
        <v>35321223</v>
      </c>
    </row>
    <row r="9676" spans="1:4" x14ac:dyDescent="0.2">
      <c r="A9676" t="s">
        <v>2809</v>
      </c>
      <c r="B9676">
        <v>3</v>
      </c>
      <c r="C9676" t="s">
        <v>34624</v>
      </c>
      <c r="D9676">
        <v>35321315</v>
      </c>
    </row>
    <row r="9677" spans="1:4" x14ac:dyDescent="0.2">
      <c r="A9677" t="s">
        <v>2809</v>
      </c>
      <c r="B9677">
        <v>4</v>
      </c>
      <c r="C9677" t="s">
        <v>34625</v>
      </c>
      <c r="D9677">
        <v>35321366</v>
      </c>
    </row>
    <row r="9678" spans="1:4" x14ac:dyDescent="0.2">
      <c r="A9678" t="s">
        <v>2809</v>
      </c>
      <c r="B9678">
        <v>5</v>
      </c>
      <c r="C9678" t="s">
        <v>34626</v>
      </c>
      <c r="D9678">
        <v>35321469</v>
      </c>
    </row>
    <row r="9679" spans="1:4" x14ac:dyDescent="0.2">
      <c r="A9679" t="s">
        <v>2809</v>
      </c>
      <c r="B9679">
        <v>6</v>
      </c>
      <c r="C9679" t="s">
        <v>34627</v>
      </c>
      <c r="D9679">
        <v>43340002</v>
      </c>
    </row>
    <row r="9680" spans="1:4" x14ac:dyDescent="0.2">
      <c r="A9680" t="s">
        <v>2809</v>
      </c>
      <c r="B9680">
        <v>7</v>
      </c>
      <c r="C9680" t="s">
        <v>34628</v>
      </c>
      <c r="D9680">
        <v>43340004</v>
      </c>
    </row>
    <row r="9681" spans="1:4" x14ac:dyDescent="0.2">
      <c r="A9681" t="s">
        <v>2809</v>
      </c>
      <c r="B9681">
        <v>8</v>
      </c>
      <c r="C9681" t="s">
        <v>34629</v>
      </c>
      <c r="D9681">
        <v>43340362</v>
      </c>
    </row>
    <row r="9682" spans="1:4" x14ac:dyDescent="0.2">
      <c r="A9682" t="s">
        <v>2809</v>
      </c>
      <c r="B9682">
        <v>9</v>
      </c>
      <c r="C9682" t="s">
        <v>34630</v>
      </c>
      <c r="D9682">
        <v>43340844</v>
      </c>
    </row>
    <row r="9683" spans="1:4" x14ac:dyDescent="0.2">
      <c r="A9683" t="s">
        <v>5211</v>
      </c>
      <c r="B9683">
        <v>1</v>
      </c>
      <c r="C9683" t="s">
        <v>34631</v>
      </c>
      <c r="D9683">
        <v>36230831</v>
      </c>
    </row>
    <row r="9684" spans="1:4" x14ac:dyDescent="0.2">
      <c r="A9684" t="s">
        <v>11282</v>
      </c>
      <c r="B9684">
        <v>1</v>
      </c>
      <c r="C9684" t="s">
        <v>34632</v>
      </c>
      <c r="D9684">
        <v>62231033</v>
      </c>
    </row>
    <row r="9685" spans="1:4" x14ac:dyDescent="0.2">
      <c r="A9685" t="s">
        <v>11282</v>
      </c>
      <c r="B9685">
        <v>2</v>
      </c>
      <c r="C9685" t="s">
        <v>34633</v>
      </c>
      <c r="D9685">
        <v>62231223</v>
      </c>
    </row>
    <row r="9686" spans="1:4" x14ac:dyDescent="0.2">
      <c r="A9686" t="s">
        <v>4920</v>
      </c>
      <c r="B9686">
        <v>1</v>
      </c>
      <c r="C9686" t="s">
        <v>34634</v>
      </c>
      <c r="D9686">
        <v>34100005</v>
      </c>
    </row>
    <row r="9687" spans="1:4" x14ac:dyDescent="0.2">
      <c r="A9687" t="s">
        <v>11219</v>
      </c>
      <c r="B9687">
        <v>1</v>
      </c>
      <c r="C9687" t="s">
        <v>34635</v>
      </c>
      <c r="D9687">
        <v>13231399</v>
      </c>
    </row>
    <row r="9688" spans="1:4" x14ac:dyDescent="0.2">
      <c r="A9688" t="s">
        <v>11219</v>
      </c>
      <c r="B9688">
        <v>2</v>
      </c>
      <c r="C9688" t="s">
        <v>34636</v>
      </c>
      <c r="D9688">
        <v>13231401</v>
      </c>
    </row>
    <row r="9689" spans="1:4" x14ac:dyDescent="0.2">
      <c r="A9689" t="s">
        <v>11219</v>
      </c>
      <c r="B9689">
        <v>3</v>
      </c>
      <c r="C9689" t="s">
        <v>34637</v>
      </c>
      <c r="D9689">
        <v>35321242</v>
      </c>
    </row>
    <row r="9690" spans="1:4" x14ac:dyDescent="0.2">
      <c r="A9690" t="s">
        <v>11219</v>
      </c>
      <c r="B9690">
        <v>4</v>
      </c>
      <c r="C9690" t="s">
        <v>34638</v>
      </c>
      <c r="D9690">
        <v>35321479</v>
      </c>
    </row>
    <row r="9691" spans="1:4" x14ac:dyDescent="0.2">
      <c r="A9691" t="s">
        <v>11219</v>
      </c>
      <c r="B9691">
        <v>5</v>
      </c>
      <c r="C9691" t="s">
        <v>34639</v>
      </c>
      <c r="D9691">
        <v>35321480</v>
      </c>
    </row>
    <row r="9692" spans="1:4" x14ac:dyDescent="0.2">
      <c r="A9692" t="s">
        <v>11219</v>
      </c>
      <c r="B9692">
        <v>6</v>
      </c>
      <c r="C9692" t="s">
        <v>34640</v>
      </c>
      <c r="D9692">
        <v>43340844</v>
      </c>
    </row>
    <row r="9693" spans="1:4" x14ac:dyDescent="0.2">
      <c r="A9693" t="s">
        <v>11219</v>
      </c>
      <c r="B9693">
        <v>7</v>
      </c>
      <c r="C9693" t="s">
        <v>34641</v>
      </c>
      <c r="D9693">
        <v>51330004</v>
      </c>
    </row>
    <row r="9694" spans="1:4" x14ac:dyDescent="0.2">
      <c r="A9694" t="s">
        <v>2704</v>
      </c>
      <c r="B9694">
        <v>1</v>
      </c>
      <c r="C9694" t="s">
        <v>34642</v>
      </c>
      <c r="D9694">
        <v>21100678</v>
      </c>
    </row>
    <row r="9695" spans="1:4" x14ac:dyDescent="0.2">
      <c r="A9695" t="s">
        <v>2704</v>
      </c>
      <c r="B9695">
        <v>2</v>
      </c>
      <c r="C9695" t="s">
        <v>34643</v>
      </c>
      <c r="D9695">
        <v>37220622</v>
      </c>
    </row>
    <row r="9696" spans="1:4" x14ac:dyDescent="0.2">
      <c r="A9696" t="s">
        <v>7144</v>
      </c>
      <c r="B9696">
        <v>1</v>
      </c>
      <c r="C9696" t="s">
        <v>34644</v>
      </c>
      <c r="D9696">
        <v>37130776</v>
      </c>
    </row>
    <row r="9697" spans="1:4" x14ac:dyDescent="0.2">
      <c r="A9697" t="s">
        <v>7144</v>
      </c>
      <c r="B9697">
        <v>2</v>
      </c>
      <c r="C9697" t="s">
        <v>34645</v>
      </c>
      <c r="D9697">
        <v>37130822</v>
      </c>
    </row>
    <row r="9698" spans="1:4" x14ac:dyDescent="0.2">
      <c r="A9698" t="s">
        <v>3433</v>
      </c>
      <c r="B9698">
        <v>1</v>
      </c>
      <c r="C9698" t="s">
        <v>34646</v>
      </c>
      <c r="D9698">
        <v>12430700</v>
      </c>
    </row>
    <row r="9699" spans="1:4" x14ac:dyDescent="0.2">
      <c r="A9699" t="s">
        <v>3433</v>
      </c>
      <c r="B9699">
        <v>2</v>
      </c>
      <c r="C9699" t="s">
        <v>34647</v>
      </c>
      <c r="D9699">
        <v>12430730</v>
      </c>
    </row>
    <row r="9700" spans="1:4" x14ac:dyDescent="0.2">
      <c r="A9700" t="s">
        <v>3433</v>
      </c>
      <c r="B9700">
        <v>3</v>
      </c>
      <c r="C9700" t="s">
        <v>34648</v>
      </c>
      <c r="D9700">
        <v>12430732</v>
      </c>
    </row>
    <row r="9701" spans="1:4" x14ac:dyDescent="0.2">
      <c r="A9701" t="s">
        <v>3433</v>
      </c>
      <c r="B9701">
        <v>4</v>
      </c>
      <c r="C9701" t="s">
        <v>34649</v>
      </c>
      <c r="D9701">
        <v>12430761</v>
      </c>
    </row>
    <row r="9702" spans="1:4" x14ac:dyDescent="0.2">
      <c r="A9702" t="s">
        <v>3433</v>
      </c>
      <c r="B9702">
        <v>5</v>
      </c>
      <c r="C9702" t="s">
        <v>34650</v>
      </c>
      <c r="D9702">
        <v>12430777</v>
      </c>
    </row>
    <row r="9703" spans="1:4" x14ac:dyDescent="0.2">
      <c r="A9703" t="s">
        <v>3433</v>
      </c>
      <c r="B9703">
        <v>6</v>
      </c>
      <c r="C9703" t="s">
        <v>34651</v>
      </c>
      <c r="D9703">
        <v>12430781</v>
      </c>
    </row>
    <row r="9704" spans="1:4" x14ac:dyDescent="0.2">
      <c r="A9704" t="s">
        <v>3433</v>
      </c>
      <c r="B9704">
        <v>7</v>
      </c>
      <c r="C9704" t="s">
        <v>34652</v>
      </c>
      <c r="D9704">
        <v>37540004</v>
      </c>
    </row>
    <row r="9705" spans="1:4" x14ac:dyDescent="0.2">
      <c r="A9705" t="s">
        <v>3433</v>
      </c>
      <c r="B9705">
        <v>8</v>
      </c>
      <c r="C9705" t="s">
        <v>34653</v>
      </c>
      <c r="D9705">
        <v>37540022</v>
      </c>
    </row>
    <row r="9706" spans="1:4" x14ac:dyDescent="0.2">
      <c r="A9706" t="s">
        <v>3433</v>
      </c>
      <c r="B9706">
        <v>9</v>
      </c>
      <c r="C9706" t="s">
        <v>34654</v>
      </c>
      <c r="D9706">
        <v>37540055</v>
      </c>
    </row>
    <row r="9707" spans="1:4" x14ac:dyDescent="0.2">
      <c r="A9707" t="s">
        <v>4100</v>
      </c>
      <c r="B9707">
        <v>1</v>
      </c>
      <c r="C9707" t="s">
        <v>34655</v>
      </c>
      <c r="D9707">
        <v>31100995</v>
      </c>
    </row>
    <row r="9708" spans="1:4" x14ac:dyDescent="0.2">
      <c r="A9708" t="s">
        <v>4100</v>
      </c>
      <c r="B9708">
        <v>2</v>
      </c>
      <c r="C9708" t="s">
        <v>34656</v>
      </c>
      <c r="D9708">
        <v>32211888</v>
      </c>
    </row>
    <row r="9709" spans="1:4" x14ac:dyDescent="0.2">
      <c r="A9709" t="s">
        <v>7999</v>
      </c>
      <c r="B9709">
        <v>1</v>
      </c>
      <c r="C9709" t="s">
        <v>34657</v>
      </c>
      <c r="D9709">
        <v>16100008</v>
      </c>
    </row>
    <row r="9710" spans="1:4" x14ac:dyDescent="0.2">
      <c r="A9710" t="s">
        <v>7999</v>
      </c>
      <c r="B9710">
        <v>2</v>
      </c>
      <c r="C9710" t="s">
        <v>34658</v>
      </c>
      <c r="D9710">
        <v>16100020</v>
      </c>
    </row>
    <row r="9711" spans="1:4" x14ac:dyDescent="0.2">
      <c r="A9711" t="s">
        <v>7999</v>
      </c>
      <c r="B9711">
        <v>3</v>
      </c>
      <c r="C9711" t="s">
        <v>34659</v>
      </c>
      <c r="D9711">
        <v>16100023</v>
      </c>
    </row>
    <row r="9712" spans="1:4" x14ac:dyDescent="0.2">
      <c r="A9712" t="s">
        <v>7999</v>
      </c>
      <c r="B9712">
        <v>4</v>
      </c>
      <c r="C9712" t="s">
        <v>34660</v>
      </c>
      <c r="D9712">
        <v>16100024</v>
      </c>
    </row>
    <row r="9713" spans="1:4" x14ac:dyDescent="0.2">
      <c r="A9713" t="s">
        <v>7999</v>
      </c>
      <c r="B9713">
        <v>5</v>
      </c>
      <c r="C9713" t="s">
        <v>34661</v>
      </c>
      <c r="D9713">
        <v>16100029</v>
      </c>
    </row>
    <row r="9714" spans="1:4" x14ac:dyDescent="0.2">
      <c r="A9714" t="s">
        <v>7999</v>
      </c>
      <c r="B9714">
        <v>6</v>
      </c>
      <c r="C9714" t="s">
        <v>34662</v>
      </c>
      <c r="D9714">
        <v>16100479</v>
      </c>
    </row>
    <row r="9715" spans="1:4" x14ac:dyDescent="0.2">
      <c r="A9715" t="s">
        <v>7999</v>
      </c>
      <c r="B9715">
        <v>7</v>
      </c>
      <c r="C9715" t="s">
        <v>34663</v>
      </c>
      <c r="D9715">
        <v>16100546</v>
      </c>
    </row>
    <row r="9716" spans="1:4" x14ac:dyDescent="0.2">
      <c r="A9716" t="s">
        <v>7999</v>
      </c>
      <c r="B9716">
        <v>8</v>
      </c>
      <c r="C9716" t="s">
        <v>34664</v>
      </c>
      <c r="D9716">
        <v>16100644</v>
      </c>
    </row>
    <row r="9717" spans="1:4" x14ac:dyDescent="0.2">
      <c r="A9717" t="s">
        <v>7999</v>
      </c>
      <c r="B9717">
        <v>9</v>
      </c>
      <c r="C9717" t="s">
        <v>34665</v>
      </c>
      <c r="D9717">
        <v>16100672</v>
      </c>
    </row>
    <row r="9718" spans="1:4" x14ac:dyDescent="0.2">
      <c r="A9718" t="s">
        <v>7999</v>
      </c>
      <c r="B9718">
        <v>10</v>
      </c>
      <c r="C9718" t="s">
        <v>34666</v>
      </c>
      <c r="D9718">
        <v>16100685</v>
      </c>
    </row>
    <row r="9719" spans="1:4" x14ac:dyDescent="0.2">
      <c r="A9719" t="s">
        <v>7999</v>
      </c>
      <c r="B9719">
        <v>11</v>
      </c>
      <c r="C9719" t="s">
        <v>34667</v>
      </c>
      <c r="D9719">
        <v>16100687</v>
      </c>
    </row>
    <row r="9720" spans="1:4" x14ac:dyDescent="0.2">
      <c r="A9720" t="s">
        <v>7999</v>
      </c>
      <c r="B9720">
        <v>12</v>
      </c>
      <c r="C9720" t="s">
        <v>34668</v>
      </c>
      <c r="D9720">
        <v>16101546</v>
      </c>
    </row>
    <row r="9721" spans="1:4" x14ac:dyDescent="0.2">
      <c r="A9721" t="s">
        <v>7999</v>
      </c>
      <c r="B9721">
        <v>13</v>
      </c>
      <c r="C9721" t="s">
        <v>34669</v>
      </c>
      <c r="D9721">
        <v>16200001</v>
      </c>
    </row>
    <row r="9722" spans="1:4" x14ac:dyDescent="0.2">
      <c r="A9722" t="s">
        <v>7999</v>
      </c>
      <c r="B9722">
        <v>14</v>
      </c>
      <c r="C9722" t="s">
        <v>34670</v>
      </c>
      <c r="D9722">
        <v>16200002</v>
      </c>
    </row>
    <row r="9723" spans="1:4" x14ac:dyDescent="0.2">
      <c r="A9723" t="s">
        <v>7999</v>
      </c>
      <c r="B9723">
        <v>15</v>
      </c>
      <c r="C9723" t="s">
        <v>34671</v>
      </c>
      <c r="D9723">
        <v>16200008</v>
      </c>
    </row>
    <row r="9724" spans="1:4" x14ac:dyDescent="0.2">
      <c r="A9724" t="s">
        <v>7999</v>
      </c>
      <c r="B9724">
        <v>16</v>
      </c>
      <c r="C9724" t="s">
        <v>34672</v>
      </c>
      <c r="D9724">
        <v>16200443</v>
      </c>
    </row>
    <row r="9725" spans="1:4" x14ac:dyDescent="0.2">
      <c r="A9725" t="s">
        <v>7999</v>
      </c>
      <c r="B9725">
        <v>17</v>
      </c>
      <c r="C9725" t="s">
        <v>34673</v>
      </c>
      <c r="D9725">
        <v>16200680</v>
      </c>
    </row>
    <row r="9726" spans="1:4" x14ac:dyDescent="0.2">
      <c r="A9726" t="s">
        <v>7999</v>
      </c>
      <c r="B9726">
        <v>18</v>
      </c>
      <c r="C9726" t="s">
        <v>34674</v>
      </c>
      <c r="D9726">
        <v>16300002</v>
      </c>
    </row>
    <row r="9727" spans="1:4" x14ac:dyDescent="0.2">
      <c r="A9727" t="s">
        <v>7999</v>
      </c>
      <c r="B9727">
        <v>19</v>
      </c>
      <c r="C9727" t="s">
        <v>34675</v>
      </c>
      <c r="D9727">
        <v>16300003</v>
      </c>
    </row>
    <row r="9728" spans="1:4" x14ac:dyDescent="0.2">
      <c r="A9728" t="s">
        <v>7999</v>
      </c>
      <c r="B9728">
        <v>20</v>
      </c>
      <c r="C9728" t="s">
        <v>34676</v>
      </c>
      <c r="D9728">
        <v>16300044</v>
      </c>
    </row>
    <row r="9729" spans="1:4" x14ac:dyDescent="0.2">
      <c r="A9729" t="s">
        <v>1147</v>
      </c>
      <c r="B9729">
        <v>1</v>
      </c>
      <c r="C9729" t="s">
        <v>34677</v>
      </c>
      <c r="D9729">
        <v>38140486</v>
      </c>
    </row>
    <row r="9730" spans="1:4" x14ac:dyDescent="0.2">
      <c r="A9730" t="s">
        <v>1147</v>
      </c>
      <c r="B9730">
        <v>2</v>
      </c>
      <c r="C9730" t="s">
        <v>34678</v>
      </c>
      <c r="D9730">
        <v>38140498</v>
      </c>
    </row>
    <row r="9731" spans="1:4" x14ac:dyDescent="0.2">
      <c r="A9731" t="s">
        <v>11210</v>
      </c>
      <c r="B9731">
        <v>1</v>
      </c>
      <c r="C9731" t="s">
        <v>34679</v>
      </c>
      <c r="D9731">
        <v>37220622</v>
      </c>
    </row>
    <row r="9732" spans="1:4" x14ac:dyDescent="0.2">
      <c r="A9732" t="s">
        <v>11210</v>
      </c>
      <c r="B9732">
        <v>2</v>
      </c>
      <c r="C9732" t="s">
        <v>34680</v>
      </c>
      <c r="D9732">
        <v>37220881</v>
      </c>
    </row>
    <row r="9733" spans="1:4" x14ac:dyDescent="0.2">
      <c r="A9733" t="s">
        <v>11210</v>
      </c>
      <c r="B9733">
        <v>3</v>
      </c>
      <c r="C9733" t="s">
        <v>34681</v>
      </c>
      <c r="D9733">
        <v>37220987</v>
      </c>
    </row>
    <row r="9734" spans="1:4" x14ac:dyDescent="0.2">
      <c r="A9734" t="s">
        <v>1732</v>
      </c>
      <c r="B9734">
        <v>1</v>
      </c>
      <c r="C9734" t="s">
        <v>34682</v>
      </c>
      <c r="D9734">
        <v>13230666</v>
      </c>
    </row>
    <row r="9735" spans="1:4" x14ac:dyDescent="0.2">
      <c r="A9735" t="s">
        <v>1732</v>
      </c>
      <c r="B9735">
        <v>2</v>
      </c>
      <c r="C9735" t="s">
        <v>34683</v>
      </c>
      <c r="D9735">
        <v>43600028</v>
      </c>
    </row>
    <row r="9736" spans="1:4" x14ac:dyDescent="0.2">
      <c r="A9736" t="s">
        <v>8614</v>
      </c>
      <c r="B9736">
        <v>1</v>
      </c>
      <c r="C9736" t="s">
        <v>34684</v>
      </c>
      <c r="D9736">
        <v>32230022</v>
      </c>
    </row>
    <row r="9737" spans="1:4" x14ac:dyDescent="0.2">
      <c r="A9737" t="s">
        <v>6627</v>
      </c>
      <c r="B9737">
        <v>1</v>
      </c>
      <c r="C9737" t="s">
        <v>34685</v>
      </c>
      <c r="D9737">
        <v>42320221</v>
      </c>
    </row>
    <row r="9738" spans="1:4" x14ac:dyDescent="0.2">
      <c r="A9738" t="s">
        <v>6627</v>
      </c>
      <c r="B9738">
        <v>2</v>
      </c>
      <c r="C9738" t="s">
        <v>34686</v>
      </c>
      <c r="D9738">
        <v>42320722</v>
      </c>
    </row>
    <row r="9739" spans="1:4" x14ac:dyDescent="0.2">
      <c r="A9739" t="s">
        <v>6627</v>
      </c>
      <c r="B9739">
        <v>3</v>
      </c>
      <c r="C9739" t="s">
        <v>34687</v>
      </c>
      <c r="D9739">
        <v>42320724</v>
      </c>
    </row>
    <row r="9740" spans="1:4" x14ac:dyDescent="0.2">
      <c r="A9740" t="s">
        <v>6627</v>
      </c>
      <c r="B9740">
        <v>4</v>
      </c>
      <c r="C9740" t="s">
        <v>34688</v>
      </c>
      <c r="D9740">
        <v>42320755</v>
      </c>
    </row>
    <row r="9741" spans="1:4" x14ac:dyDescent="0.2">
      <c r="A9741" t="s">
        <v>6627</v>
      </c>
      <c r="B9741">
        <v>5</v>
      </c>
      <c r="C9741" t="s">
        <v>34689</v>
      </c>
      <c r="D9741">
        <v>42320794</v>
      </c>
    </row>
    <row r="9742" spans="1:4" x14ac:dyDescent="0.2">
      <c r="A9742" t="s">
        <v>6627</v>
      </c>
      <c r="B9742">
        <v>6</v>
      </c>
      <c r="C9742" t="s">
        <v>34690</v>
      </c>
      <c r="D9742">
        <v>42320823</v>
      </c>
    </row>
    <row r="9743" spans="1:4" x14ac:dyDescent="0.2">
      <c r="A9743" t="s">
        <v>6627</v>
      </c>
      <c r="B9743">
        <v>7</v>
      </c>
      <c r="C9743" t="s">
        <v>34691</v>
      </c>
      <c r="D9743">
        <v>42320830</v>
      </c>
    </row>
    <row r="9744" spans="1:4" x14ac:dyDescent="0.2">
      <c r="A9744" t="s">
        <v>6627</v>
      </c>
      <c r="B9744">
        <v>8</v>
      </c>
      <c r="C9744" t="s">
        <v>34692</v>
      </c>
      <c r="D9744">
        <v>42320831</v>
      </c>
    </row>
    <row r="9745" spans="1:4" x14ac:dyDescent="0.2">
      <c r="A9745" t="s">
        <v>6627</v>
      </c>
      <c r="B9745">
        <v>9</v>
      </c>
      <c r="C9745" t="s">
        <v>34693</v>
      </c>
      <c r="D9745">
        <v>42320832</v>
      </c>
    </row>
    <row r="9746" spans="1:4" x14ac:dyDescent="0.2">
      <c r="A9746" t="s">
        <v>6627</v>
      </c>
      <c r="B9746">
        <v>10</v>
      </c>
      <c r="C9746" t="s">
        <v>34694</v>
      </c>
      <c r="D9746">
        <v>42320834</v>
      </c>
    </row>
    <row r="9747" spans="1:4" x14ac:dyDescent="0.2">
      <c r="A9747" t="s">
        <v>6627</v>
      </c>
      <c r="B9747">
        <v>11</v>
      </c>
      <c r="C9747" t="s">
        <v>34695</v>
      </c>
      <c r="D9747">
        <v>42320835</v>
      </c>
    </row>
    <row r="9748" spans="1:4" x14ac:dyDescent="0.2">
      <c r="A9748" t="s">
        <v>6627</v>
      </c>
      <c r="B9748">
        <v>12</v>
      </c>
      <c r="C9748" t="s">
        <v>34696</v>
      </c>
      <c r="D9748">
        <v>42321174</v>
      </c>
    </row>
    <row r="9749" spans="1:4" x14ac:dyDescent="0.2">
      <c r="A9749" t="s">
        <v>6627</v>
      </c>
      <c r="B9749">
        <v>13</v>
      </c>
      <c r="C9749" t="s">
        <v>34697</v>
      </c>
      <c r="D9749">
        <v>42321178</v>
      </c>
    </row>
    <row r="9750" spans="1:4" x14ac:dyDescent="0.2">
      <c r="A9750" t="s">
        <v>6627</v>
      </c>
      <c r="B9750">
        <v>14</v>
      </c>
      <c r="C9750" t="s">
        <v>34698</v>
      </c>
      <c r="D9750">
        <v>65110024</v>
      </c>
    </row>
    <row r="9751" spans="1:4" x14ac:dyDescent="0.2">
      <c r="A9751" t="s">
        <v>6627</v>
      </c>
      <c r="B9751">
        <v>15</v>
      </c>
      <c r="C9751" t="s">
        <v>34699</v>
      </c>
      <c r="D9751">
        <v>65120003</v>
      </c>
    </row>
    <row r="9752" spans="1:4" x14ac:dyDescent="0.2">
      <c r="A9752" t="s">
        <v>6627</v>
      </c>
      <c r="B9752">
        <v>16</v>
      </c>
      <c r="C9752" t="s">
        <v>34700</v>
      </c>
      <c r="D9752">
        <v>651000282</v>
      </c>
    </row>
    <row r="9753" spans="1:4" x14ac:dyDescent="0.2">
      <c r="A9753" t="s">
        <v>6047</v>
      </c>
      <c r="B9753">
        <v>1</v>
      </c>
      <c r="C9753" t="s">
        <v>34701</v>
      </c>
      <c r="D9753">
        <v>32230002</v>
      </c>
    </row>
    <row r="9754" spans="1:4" x14ac:dyDescent="0.2">
      <c r="A9754" t="s">
        <v>6047</v>
      </c>
      <c r="B9754">
        <v>2</v>
      </c>
      <c r="C9754" t="s">
        <v>34702</v>
      </c>
      <c r="D9754">
        <v>32230086</v>
      </c>
    </row>
    <row r="9755" spans="1:4" x14ac:dyDescent="0.2">
      <c r="A9755" t="s">
        <v>2147</v>
      </c>
      <c r="B9755">
        <v>1</v>
      </c>
      <c r="C9755" t="s">
        <v>34703</v>
      </c>
      <c r="D9755">
        <v>42320788</v>
      </c>
    </row>
    <row r="9756" spans="1:4" x14ac:dyDescent="0.2">
      <c r="A9756" t="s">
        <v>10941</v>
      </c>
      <c r="B9756">
        <v>1</v>
      </c>
      <c r="C9756" t="s">
        <v>34704</v>
      </c>
      <c r="D9756">
        <v>32160002</v>
      </c>
    </row>
    <row r="9757" spans="1:4" x14ac:dyDescent="0.2">
      <c r="A9757" t="s">
        <v>10941</v>
      </c>
      <c r="B9757">
        <v>2</v>
      </c>
      <c r="C9757" t="s">
        <v>34705</v>
      </c>
      <c r="D9757">
        <v>32160003</v>
      </c>
    </row>
    <row r="9758" spans="1:4" x14ac:dyDescent="0.2">
      <c r="A9758" t="s">
        <v>10941</v>
      </c>
      <c r="B9758">
        <v>3</v>
      </c>
      <c r="C9758" t="s">
        <v>34706</v>
      </c>
      <c r="D9758">
        <v>32160300</v>
      </c>
    </row>
    <row r="9759" spans="1:4" x14ac:dyDescent="0.2">
      <c r="A9759" t="s">
        <v>10941</v>
      </c>
      <c r="B9759">
        <v>4</v>
      </c>
      <c r="C9759" t="s">
        <v>34707</v>
      </c>
      <c r="D9759">
        <v>41100003</v>
      </c>
    </row>
    <row r="9760" spans="1:4" x14ac:dyDescent="0.2">
      <c r="A9760" t="s">
        <v>11861</v>
      </c>
      <c r="B9760">
        <v>1</v>
      </c>
      <c r="C9760" t="s">
        <v>34708</v>
      </c>
      <c r="D9760">
        <v>36110002</v>
      </c>
    </row>
    <row r="9761" spans="1:4" x14ac:dyDescent="0.2">
      <c r="A9761" t="s">
        <v>11861</v>
      </c>
      <c r="B9761">
        <v>2</v>
      </c>
      <c r="C9761" t="s">
        <v>34709</v>
      </c>
      <c r="D9761">
        <v>36110023</v>
      </c>
    </row>
    <row r="9762" spans="1:4" x14ac:dyDescent="0.2">
      <c r="A9762" t="s">
        <v>4992</v>
      </c>
      <c r="B9762">
        <v>1</v>
      </c>
      <c r="C9762" t="s">
        <v>34710</v>
      </c>
      <c r="D9762">
        <v>32460001</v>
      </c>
    </row>
    <row r="9763" spans="1:4" x14ac:dyDescent="0.2">
      <c r="A9763" t="s">
        <v>4992</v>
      </c>
      <c r="B9763">
        <v>2</v>
      </c>
      <c r="C9763" t="s">
        <v>34711</v>
      </c>
      <c r="D9763">
        <v>32460020</v>
      </c>
    </row>
    <row r="9764" spans="1:4" x14ac:dyDescent="0.2">
      <c r="A9764" t="s">
        <v>9241</v>
      </c>
      <c r="B9764">
        <v>1</v>
      </c>
      <c r="C9764" t="s">
        <v>34712</v>
      </c>
      <c r="D9764">
        <v>13230487</v>
      </c>
    </row>
    <row r="9765" spans="1:4" x14ac:dyDescent="0.2">
      <c r="A9765" t="s">
        <v>9241</v>
      </c>
      <c r="B9765">
        <v>2</v>
      </c>
      <c r="C9765" t="s">
        <v>34713</v>
      </c>
      <c r="D9765">
        <v>13230518</v>
      </c>
    </row>
    <row r="9766" spans="1:4" x14ac:dyDescent="0.2">
      <c r="A9766" t="s">
        <v>9241</v>
      </c>
      <c r="B9766">
        <v>3</v>
      </c>
      <c r="C9766" t="s">
        <v>34714</v>
      </c>
      <c r="D9766">
        <v>16204875</v>
      </c>
    </row>
    <row r="9767" spans="1:4" x14ac:dyDescent="0.2">
      <c r="A9767" t="s">
        <v>5931</v>
      </c>
      <c r="B9767">
        <v>1</v>
      </c>
      <c r="C9767" t="s">
        <v>34715</v>
      </c>
      <c r="D9767">
        <v>32160002</v>
      </c>
    </row>
    <row r="9768" spans="1:4" x14ac:dyDescent="0.2">
      <c r="A9768" t="s">
        <v>5931</v>
      </c>
      <c r="B9768">
        <v>2</v>
      </c>
      <c r="C9768" t="s">
        <v>34716</v>
      </c>
      <c r="D9768">
        <v>32160003</v>
      </c>
    </row>
    <row r="9769" spans="1:4" x14ac:dyDescent="0.2">
      <c r="A9769" t="s">
        <v>5931</v>
      </c>
      <c r="B9769">
        <v>3</v>
      </c>
      <c r="C9769" t="s">
        <v>34717</v>
      </c>
      <c r="D9769">
        <v>32160026</v>
      </c>
    </row>
    <row r="9770" spans="1:4" x14ac:dyDescent="0.2">
      <c r="A9770" t="s">
        <v>5931</v>
      </c>
      <c r="B9770">
        <v>4</v>
      </c>
      <c r="C9770" t="s">
        <v>34718</v>
      </c>
      <c r="D9770">
        <v>32180001</v>
      </c>
    </row>
    <row r="9771" spans="1:4" x14ac:dyDescent="0.2">
      <c r="A9771" t="s">
        <v>5931</v>
      </c>
      <c r="B9771">
        <v>5</v>
      </c>
      <c r="C9771" t="s">
        <v>34719</v>
      </c>
      <c r="D9771">
        <v>33100452</v>
      </c>
    </row>
    <row r="9772" spans="1:4" x14ac:dyDescent="0.2">
      <c r="A9772" t="s">
        <v>5931</v>
      </c>
      <c r="B9772">
        <v>6</v>
      </c>
      <c r="C9772" t="s">
        <v>34720</v>
      </c>
      <c r="D9772">
        <v>41100003</v>
      </c>
    </row>
    <row r="9773" spans="1:4" x14ac:dyDescent="0.2">
      <c r="A9773" t="s">
        <v>8678</v>
      </c>
      <c r="B9773">
        <v>1</v>
      </c>
      <c r="C9773" t="s">
        <v>34721</v>
      </c>
      <c r="D9773">
        <v>22130634</v>
      </c>
    </row>
    <row r="9774" spans="1:4" x14ac:dyDescent="0.2">
      <c r="A9774" t="s">
        <v>8678</v>
      </c>
      <c r="B9774">
        <v>2</v>
      </c>
      <c r="C9774" t="s">
        <v>34722</v>
      </c>
      <c r="D9774">
        <v>22130644</v>
      </c>
    </row>
    <row r="9775" spans="1:4" x14ac:dyDescent="0.2">
      <c r="A9775" t="s">
        <v>1371</v>
      </c>
      <c r="B9775">
        <v>1</v>
      </c>
      <c r="C9775" t="s">
        <v>34723</v>
      </c>
      <c r="D9775">
        <v>62250021</v>
      </c>
    </row>
    <row r="9776" spans="1:4" x14ac:dyDescent="0.2">
      <c r="A9776" t="s">
        <v>9340</v>
      </c>
      <c r="B9776">
        <v>1</v>
      </c>
      <c r="C9776" t="s">
        <v>34724</v>
      </c>
      <c r="D9776">
        <v>42320003</v>
      </c>
    </row>
    <row r="9777" spans="1:4" x14ac:dyDescent="0.2">
      <c r="A9777" t="s">
        <v>9340</v>
      </c>
      <c r="B9777">
        <v>2</v>
      </c>
      <c r="C9777" t="s">
        <v>34725</v>
      </c>
      <c r="D9777">
        <v>42320119</v>
      </c>
    </row>
    <row r="9778" spans="1:4" x14ac:dyDescent="0.2">
      <c r="A9778" t="s">
        <v>9340</v>
      </c>
      <c r="B9778">
        <v>3</v>
      </c>
      <c r="C9778" t="s">
        <v>34726</v>
      </c>
      <c r="D9778">
        <v>42320648</v>
      </c>
    </row>
    <row r="9779" spans="1:4" x14ac:dyDescent="0.2">
      <c r="A9779" t="s">
        <v>9340</v>
      </c>
      <c r="B9779">
        <v>4</v>
      </c>
      <c r="C9779" t="s">
        <v>34727</v>
      </c>
      <c r="D9779">
        <v>42320683</v>
      </c>
    </row>
    <row r="9780" spans="1:4" x14ac:dyDescent="0.2">
      <c r="A9780" t="s">
        <v>9340</v>
      </c>
      <c r="B9780">
        <v>5</v>
      </c>
      <c r="C9780" t="s">
        <v>34728</v>
      </c>
      <c r="D9780">
        <v>42320687</v>
      </c>
    </row>
    <row r="9781" spans="1:4" x14ac:dyDescent="0.2">
      <c r="A9781" t="s">
        <v>9340</v>
      </c>
      <c r="B9781">
        <v>6</v>
      </c>
      <c r="C9781" t="s">
        <v>34729</v>
      </c>
      <c r="D9781">
        <v>42320715</v>
      </c>
    </row>
    <row r="9782" spans="1:4" x14ac:dyDescent="0.2">
      <c r="A9782" t="s">
        <v>9340</v>
      </c>
      <c r="B9782">
        <v>7</v>
      </c>
      <c r="C9782" t="s">
        <v>34730</v>
      </c>
      <c r="D9782">
        <v>42320719</v>
      </c>
    </row>
    <row r="9783" spans="1:4" x14ac:dyDescent="0.2">
      <c r="A9783" t="s">
        <v>9340</v>
      </c>
      <c r="B9783">
        <v>8</v>
      </c>
      <c r="C9783" t="s">
        <v>34731</v>
      </c>
      <c r="D9783">
        <v>42330001</v>
      </c>
    </row>
    <row r="9784" spans="1:4" x14ac:dyDescent="0.2">
      <c r="A9784" t="s">
        <v>9340</v>
      </c>
      <c r="B9784">
        <v>9</v>
      </c>
      <c r="C9784" t="s">
        <v>34732</v>
      </c>
      <c r="D9784">
        <v>42330002</v>
      </c>
    </row>
    <row r="9785" spans="1:4" x14ac:dyDescent="0.2">
      <c r="A9785" t="s">
        <v>9340</v>
      </c>
      <c r="B9785">
        <v>10</v>
      </c>
      <c r="C9785" t="s">
        <v>34733</v>
      </c>
      <c r="D9785">
        <v>42330018</v>
      </c>
    </row>
    <row r="9786" spans="1:4" x14ac:dyDescent="0.2">
      <c r="A9786" t="s">
        <v>3124</v>
      </c>
      <c r="B9786">
        <v>1</v>
      </c>
      <c r="C9786" t="s">
        <v>34734</v>
      </c>
      <c r="D9786">
        <v>13230487</v>
      </c>
    </row>
    <row r="9787" spans="1:4" x14ac:dyDescent="0.2">
      <c r="A9787" t="s">
        <v>9961</v>
      </c>
      <c r="B9787">
        <v>1</v>
      </c>
      <c r="C9787" t="s">
        <v>34735</v>
      </c>
      <c r="D9787">
        <v>37220622</v>
      </c>
    </row>
    <row r="9788" spans="1:4" x14ac:dyDescent="0.2">
      <c r="A9788" t="s">
        <v>1985</v>
      </c>
      <c r="B9788">
        <v>1</v>
      </c>
      <c r="C9788" t="s">
        <v>34736</v>
      </c>
      <c r="D9788">
        <v>16100764</v>
      </c>
    </row>
    <row r="9789" spans="1:4" x14ac:dyDescent="0.2">
      <c r="A9789" t="s">
        <v>8456</v>
      </c>
      <c r="B9789">
        <v>1</v>
      </c>
      <c r="C9789" t="s">
        <v>34737</v>
      </c>
      <c r="D9789">
        <v>73300777</v>
      </c>
    </row>
    <row r="9790" spans="1:4" x14ac:dyDescent="0.2">
      <c r="A9790" t="s">
        <v>11204</v>
      </c>
      <c r="B9790">
        <v>1</v>
      </c>
      <c r="C9790" t="s">
        <v>34738</v>
      </c>
      <c r="D9790">
        <v>62510020</v>
      </c>
    </row>
    <row r="9791" spans="1:4" x14ac:dyDescent="0.2">
      <c r="A9791" t="s">
        <v>11204</v>
      </c>
      <c r="B9791">
        <v>2</v>
      </c>
      <c r="C9791" t="s">
        <v>34739</v>
      </c>
      <c r="D9791">
        <v>62610027</v>
      </c>
    </row>
    <row r="9792" spans="1:4" x14ac:dyDescent="0.2">
      <c r="A9792" t="s">
        <v>11204</v>
      </c>
      <c r="B9792">
        <v>3</v>
      </c>
      <c r="C9792" t="s">
        <v>34740</v>
      </c>
      <c r="D9792">
        <v>62610028</v>
      </c>
    </row>
    <row r="9793" spans="1:4" x14ac:dyDescent="0.2">
      <c r="A9793" t="s">
        <v>11204</v>
      </c>
      <c r="B9793">
        <v>4</v>
      </c>
      <c r="C9793" t="s">
        <v>34741</v>
      </c>
      <c r="D9793">
        <v>62610077</v>
      </c>
    </row>
    <row r="9794" spans="1:4" x14ac:dyDescent="0.2">
      <c r="A9794" t="s">
        <v>11204</v>
      </c>
      <c r="B9794">
        <v>5</v>
      </c>
      <c r="C9794" t="s">
        <v>34742</v>
      </c>
      <c r="D9794">
        <v>62620005</v>
      </c>
    </row>
    <row r="9795" spans="1:4" x14ac:dyDescent="0.2">
      <c r="A9795" t="s">
        <v>11204</v>
      </c>
      <c r="B9795">
        <v>6</v>
      </c>
      <c r="C9795" t="s">
        <v>34743</v>
      </c>
      <c r="D9795">
        <v>62620009</v>
      </c>
    </row>
    <row r="9796" spans="1:4" x14ac:dyDescent="0.2">
      <c r="A9796" t="s">
        <v>1287</v>
      </c>
      <c r="B9796">
        <v>1</v>
      </c>
      <c r="C9796" t="s">
        <v>34744</v>
      </c>
      <c r="D9796">
        <v>62250019</v>
      </c>
    </row>
    <row r="9797" spans="1:4" x14ac:dyDescent="0.2">
      <c r="A9797" t="s">
        <v>1287</v>
      </c>
      <c r="B9797">
        <v>2</v>
      </c>
      <c r="C9797" t="s">
        <v>34745</v>
      </c>
      <c r="D9797">
        <v>62250021</v>
      </c>
    </row>
    <row r="9798" spans="1:4" x14ac:dyDescent="0.2">
      <c r="A9798" t="s">
        <v>1287</v>
      </c>
      <c r="B9798">
        <v>3</v>
      </c>
      <c r="C9798" t="s">
        <v>34746</v>
      </c>
      <c r="D9798">
        <v>62250023</v>
      </c>
    </row>
    <row r="9799" spans="1:4" x14ac:dyDescent="0.2">
      <c r="A9799" t="s">
        <v>8450</v>
      </c>
      <c r="B9799">
        <v>1</v>
      </c>
      <c r="C9799" t="s">
        <v>34747</v>
      </c>
      <c r="D9799">
        <v>16100737</v>
      </c>
    </row>
    <row r="9800" spans="1:4" x14ac:dyDescent="0.2">
      <c r="A9800" t="s">
        <v>8450</v>
      </c>
      <c r="B9800">
        <v>2</v>
      </c>
      <c r="C9800" t="s">
        <v>34748</v>
      </c>
      <c r="D9800">
        <v>16100764</v>
      </c>
    </row>
    <row r="9801" spans="1:4" x14ac:dyDescent="0.2">
      <c r="A9801" t="s">
        <v>1314</v>
      </c>
      <c r="B9801">
        <v>1</v>
      </c>
      <c r="C9801" t="s">
        <v>34749</v>
      </c>
      <c r="D9801">
        <v>37130743</v>
      </c>
    </row>
    <row r="9802" spans="1:4" x14ac:dyDescent="0.2">
      <c r="A9802" t="s">
        <v>1314</v>
      </c>
      <c r="B9802">
        <v>2</v>
      </c>
      <c r="C9802" t="s">
        <v>34750</v>
      </c>
      <c r="D9802">
        <v>37150512</v>
      </c>
    </row>
    <row r="9803" spans="1:4" x14ac:dyDescent="0.2">
      <c r="A9803" t="s">
        <v>1314</v>
      </c>
      <c r="B9803">
        <v>3</v>
      </c>
      <c r="C9803" t="s">
        <v>34751</v>
      </c>
      <c r="D9803">
        <v>37210002</v>
      </c>
    </row>
    <row r="9804" spans="1:4" x14ac:dyDescent="0.2">
      <c r="A9804" t="s">
        <v>1314</v>
      </c>
      <c r="B9804">
        <v>4</v>
      </c>
      <c r="C9804" t="s">
        <v>34752</v>
      </c>
      <c r="D9804">
        <v>37210866</v>
      </c>
    </row>
    <row r="9805" spans="1:4" x14ac:dyDescent="0.2">
      <c r="A9805" t="s">
        <v>10935</v>
      </c>
      <c r="B9805">
        <v>1</v>
      </c>
      <c r="C9805" t="s">
        <v>34753</v>
      </c>
      <c r="D9805">
        <v>37330086</v>
      </c>
    </row>
    <row r="9806" spans="1:4" x14ac:dyDescent="0.2">
      <c r="A9806" t="s">
        <v>10935</v>
      </c>
      <c r="B9806">
        <v>2</v>
      </c>
      <c r="C9806" t="s">
        <v>34754</v>
      </c>
      <c r="D9806">
        <v>37340007</v>
      </c>
    </row>
    <row r="9807" spans="1:4" x14ac:dyDescent="0.2">
      <c r="A9807" t="s">
        <v>10935</v>
      </c>
      <c r="B9807">
        <v>3</v>
      </c>
      <c r="C9807" t="s">
        <v>34755</v>
      </c>
      <c r="D9807">
        <v>37410023</v>
      </c>
    </row>
    <row r="9808" spans="1:4" x14ac:dyDescent="0.2">
      <c r="A9808" t="s">
        <v>2921</v>
      </c>
      <c r="B9808">
        <v>1</v>
      </c>
      <c r="C9808" t="s">
        <v>34756</v>
      </c>
      <c r="D9808">
        <v>92200017</v>
      </c>
    </row>
    <row r="9809" spans="1:4" x14ac:dyDescent="0.2">
      <c r="A9809" t="s">
        <v>2921</v>
      </c>
      <c r="B9809">
        <v>2</v>
      </c>
      <c r="C9809" t="s">
        <v>34757</v>
      </c>
      <c r="D9809">
        <v>93210001</v>
      </c>
    </row>
    <row r="9810" spans="1:4" x14ac:dyDescent="0.2">
      <c r="A9810" t="s">
        <v>5836</v>
      </c>
      <c r="B9810">
        <v>1</v>
      </c>
      <c r="C9810" t="s">
        <v>34758</v>
      </c>
      <c r="D9810">
        <v>73300468</v>
      </c>
    </row>
    <row r="9811" spans="1:4" x14ac:dyDescent="0.2">
      <c r="A9811" t="s">
        <v>9988</v>
      </c>
      <c r="B9811">
        <v>1</v>
      </c>
      <c r="C9811" t="s">
        <v>34759</v>
      </c>
      <c r="D9811">
        <v>34100002</v>
      </c>
    </row>
    <row r="9812" spans="1:4" x14ac:dyDescent="0.2">
      <c r="A9812" t="s">
        <v>9988</v>
      </c>
      <c r="B9812">
        <v>2</v>
      </c>
      <c r="C9812" t="s">
        <v>34760</v>
      </c>
      <c r="D9812">
        <v>34100005</v>
      </c>
    </row>
    <row r="9813" spans="1:4" x14ac:dyDescent="0.2">
      <c r="A9813" t="s">
        <v>9988</v>
      </c>
      <c r="B9813">
        <v>3</v>
      </c>
      <c r="C9813" t="s">
        <v>34761</v>
      </c>
      <c r="D9813">
        <v>34100017</v>
      </c>
    </row>
    <row r="9814" spans="1:4" x14ac:dyDescent="0.2">
      <c r="A9814" t="s">
        <v>9988</v>
      </c>
      <c r="B9814">
        <v>4</v>
      </c>
      <c r="C9814" t="s">
        <v>34762</v>
      </c>
      <c r="D9814">
        <v>34100617</v>
      </c>
    </row>
    <row r="9815" spans="1:4" x14ac:dyDescent="0.2">
      <c r="A9815" t="s">
        <v>9988</v>
      </c>
      <c r="B9815">
        <v>5</v>
      </c>
      <c r="C9815" t="s">
        <v>34763</v>
      </c>
      <c r="D9815">
        <v>34102587</v>
      </c>
    </row>
    <row r="9816" spans="1:4" x14ac:dyDescent="0.2">
      <c r="A9816" t="s">
        <v>9988</v>
      </c>
      <c r="B9816">
        <v>6</v>
      </c>
      <c r="C9816" t="s">
        <v>34764</v>
      </c>
      <c r="D9816">
        <v>34200009</v>
      </c>
    </row>
    <row r="9817" spans="1:4" x14ac:dyDescent="0.2">
      <c r="A9817" t="s">
        <v>9988</v>
      </c>
      <c r="B9817">
        <v>7</v>
      </c>
      <c r="C9817" t="s">
        <v>34765</v>
      </c>
      <c r="D9817">
        <v>34200014</v>
      </c>
    </row>
    <row r="9818" spans="1:4" x14ac:dyDescent="0.2">
      <c r="A9818" t="s">
        <v>9988</v>
      </c>
      <c r="B9818">
        <v>8</v>
      </c>
      <c r="C9818" t="s">
        <v>34766</v>
      </c>
      <c r="D9818">
        <v>34200029</v>
      </c>
    </row>
    <row r="9819" spans="1:4" x14ac:dyDescent="0.2">
      <c r="A9819" t="s">
        <v>7697</v>
      </c>
      <c r="B9819">
        <v>1</v>
      </c>
      <c r="C9819" t="s">
        <v>34767</v>
      </c>
      <c r="D9819">
        <v>21100619</v>
      </c>
    </row>
    <row r="9820" spans="1:4" x14ac:dyDescent="0.2">
      <c r="A9820" t="s">
        <v>7697</v>
      </c>
      <c r="B9820">
        <v>2</v>
      </c>
      <c r="C9820" t="s">
        <v>34768</v>
      </c>
      <c r="D9820">
        <v>22130634</v>
      </c>
    </row>
    <row r="9821" spans="1:4" x14ac:dyDescent="0.2">
      <c r="A9821" t="s">
        <v>7697</v>
      </c>
      <c r="B9821">
        <v>3</v>
      </c>
      <c r="C9821" t="s">
        <v>34769</v>
      </c>
      <c r="D9821">
        <v>22130644</v>
      </c>
    </row>
    <row r="9822" spans="1:4" x14ac:dyDescent="0.2">
      <c r="A9822" t="s">
        <v>7697</v>
      </c>
      <c r="B9822">
        <v>4</v>
      </c>
      <c r="C9822" t="s">
        <v>34770</v>
      </c>
      <c r="D9822">
        <v>22130659</v>
      </c>
    </row>
    <row r="9823" spans="1:4" x14ac:dyDescent="0.2">
      <c r="A9823" t="s">
        <v>7084</v>
      </c>
      <c r="B9823">
        <v>1</v>
      </c>
      <c r="C9823" t="s">
        <v>34771</v>
      </c>
      <c r="D9823">
        <v>36230933</v>
      </c>
    </row>
    <row r="9824" spans="1:4" x14ac:dyDescent="0.2">
      <c r="A9824" t="s">
        <v>7084</v>
      </c>
      <c r="B9824">
        <v>2</v>
      </c>
      <c r="C9824" t="s">
        <v>34772</v>
      </c>
      <c r="D9824">
        <v>37130776</v>
      </c>
    </row>
    <row r="9825" spans="1:4" x14ac:dyDescent="0.2">
      <c r="A9825" t="s">
        <v>5554</v>
      </c>
      <c r="B9825">
        <v>1</v>
      </c>
      <c r="C9825" t="s">
        <v>34773</v>
      </c>
      <c r="D9825">
        <v>35310017</v>
      </c>
    </row>
    <row r="9826" spans="1:4" x14ac:dyDescent="0.2">
      <c r="A9826" t="s">
        <v>5554</v>
      </c>
      <c r="B9826">
        <v>2</v>
      </c>
      <c r="C9826" t="s">
        <v>34774</v>
      </c>
      <c r="D9826">
        <v>36110444</v>
      </c>
    </row>
    <row r="9827" spans="1:4" x14ac:dyDescent="0.2">
      <c r="A9827" t="s">
        <v>5554</v>
      </c>
      <c r="B9827">
        <v>3</v>
      </c>
      <c r="C9827" t="s">
        <v>34775</v>
      </c>
      <c r="D9827">
        <v>37450222</v>
      </c>
    </row>
    <row r="9828" spans="1:4" x14ac:dyDescent="0.2">
      <c r="A9828" t="s">
        <v>922</v>
      </c>
      <c r="B9828">
        <v>1</v>
      </c>
      <c r="C9828" t="s">
        <v>34776</v>
      </c>
      <c r="D9828">
        <v>32230022</v>
      </c>
    </row>
    <row r="9829" spans="1:4" x14ac:dyDescent="0.2">
      <c r="A9829" t="s">
        <v>1669</v>
      </c>
      <c r="B9829">
        <v>1</v>
      </c>
      <c r="C9829" t="s">
        <v>34777</v>
      </c>
      <c r="D9829">
        <v>37610017</v>
      </c>
    </row>
    <row r="9830" spans="1:4" x14ac:dyDescent="0.2">
      <c r="A9830" t="s">
        <v>1669</v>
      </c>
      <c r="B9830">
        <v>2</v>
      </c>
      <c r="C9830" t="s">
        <v>34778</v>
      </c>
      <c r="D9830">
        <v>37620001</v>
      </c>
    </row>
    <row r="9831" spans="1:4" x14ac:dyDescent="0.2">
      <c r="A9831" t="s">
        <v>1669</v>
      </c>
      <c r="B9831">
        <v>3</v>
      </c>
      <c r="C9831" t="s">
        <v>34779</v>
      </c>
      <c r="D9831">
        <v>37630002</v>
      </c>
    </row>
    <row r="9832" spans="1:4" x14ac:dyDescent="0.2">
      <c r="A9832" t="s">
        <v>1669</v>
      </c>
      <c r="B9832">
        <v>4</v>
      </c>
      <c r="C9832" t="s">
        <v>34780</v>
      </c>
      <c r="D9832">
        <v>37730002</v>
      </c>
    </row>
    <row r="9833" spans="1:4" x14ac:dyDescent="0.2">
      <c r="A9833" t="s">
        <v>7258</v>
      </c>
      <c r="B9833">
        <v>1</v>
      </c>
      <c r="C9833" t="s">
        <v>34781</v>
      </c>
      <c r="D9833">
        <v>37610053</v>
      </c>
    </row>
    <row r="9834" spans="1:4" x14ac:dyDescent="0.2">
      <c r="A9834" t="s">
        <v>3481</v>
      </c>
      <c r="B9834">
        <v>1</v>
      </c>
      <c r="C9834" t="s">
        <v>34782</v>
      </c>
      <c r="D9834">
        <v>73200784</v>
      </c>
    </row>
    <row r="9835" spans="1:4" x14ac:dyDescent="0.2">
      <c r="A9835" t="s">
        <v>3481</v>
      </c>
      <c r="B9835">
        <v>2</v>
      </c>
      <c r="C9835" t="s">
        <v>34783</v>
      </c>
      <c r="D9835">
        <v>73200794</v>
      </c>
    </row>
    <row r="9836" spans="1:4" x14ac:dyDescent="0.2">
      <c r="A9836" t="s">
        <v>2650</v>
      </c>
      <c r="B9836">
        <v>1</v>
      </c>
      <c r="C9836" t="s">
        <v>34784</v>
      </c>
      <c r="D9836">
        <v>36110008</v>
      </c>
    </row>
    <row r="9837" spans="1:4" x14ac:dyDescent="0.2">
      <c r="A9837" t="s">
        <v>2650</v>
      </c>
      <c r="B9837">
        <v>2</v>
      </c>
      <c r="C9837" t="s">
        <v>34785</v>
      </c>
      <c r="D9837">
        <v>37130633</v>
      </c>
    </row>
    <row r="9838" spans="1:4" x14ac:dyDescent="0.2">
      <c r="A9838" t="s">
        <v>8364</v>
      </c>
      <c r="B9838">
        <v>1</v>
      </c>
      <c r="C9838" t="s">
        <v>34786</v>
      </c>
      <c r="D9838">
        <v>32220111</v>
      </c>
    </row>
    <row r="9839" spans="1:4" x14ac:dyDescent="0.2">
      <c r="A9839" t="s">
        <v>8364</v>
      </c>
      <c r="B9839">
        <v>2</v>
      </c>
      <c r="C9839" t="s">
        <v>34787</v>
      </c>
      <c r="D9839">
        <v>32220123</v>
      </c>
    </row>
    <row r="9840" spans="1:4" x14ac:dyDescent="0.2">
      <c r="A9840" t="s">
        <v>8364</v>
      </c>
      <c r="B9840">
        <v>3</v>
      </c>
      <c r="C9840" t="s">
        <v>34788</v>
      </c>
      <c r="D9840">
        <v>32220443</v>
      </c>
    </row>
    <row r="9841" spans="1:4" x14ac:dyDescent="0.2">
      <c r="A9841" t="s">
        <v>8364</v>
      </c>
      <c r="B9841">
        <v>4</v>
      </c>
      <c r="C9841" t="s">
        <v>34789</v>
      </c>
      <c r="D9841">
        <v>72300877</v>
      </c>
    </row>
    <row r="9842" spans="1:4" x14ac:dyDescent="0.2">
      <c r="A9842" t="s">
        <v>8364</v>
      </c>
      <c r="B9842">
        <v>5</v>
      </c>
      <c r="C9842" t="s">
        <v>34790</v>
      </c>
      <c r="D9842">
        <v>72301199</v>
      </c>
    </row>
    <row r="9843" spans="1:4" x14ac:dyDescent="0.2">
      <c r="A9843" t="s">
        <v>3388</v>
      </c>
      <c r="B9843">
        <v>1</v>
      </c>
      <c r="C9843" t="s">
        <v>34791</v>
      </c>
      <c r="D9843">
        <v>32240024</v>
      </c>
    </row>
    <row r="9844" spans="1:4" x14ac:dyDescent="0.2">
      <c r="A9844" t="s">
        <v>3388</v>
      </c>
      <c r="B9844">
        <v>2</v>
      </c>
      <c r="C9844" t="s">
        <v>34792</v>
      </c>
      <c r="D9844">
        <v>32240033</v>
      </c>
    </row>
    <row r="9845" spans="1:4" x14ac:dyDescent="0.2">
      <c r="A9845" t="s">
        <v>3388</v>
      </c>
      <c r="B9845">
        <v>3</v>
      </c>
      <c r="C9845" t="s">
        <v>34793</v>
      </c>
      <c r="D9845">
        <v>32240658</v>
      </c>
    </row>
    <row r="9846" spans="1:4" x14ac:dyDescent="0.2">
      <c r="A9846" t="s">
        <v>3421</v>
      </c>
      <c r="B9846">
        <v>1</v>
      </c>
      <c r="C9846" t="s">
        <v>34794</v>
      </c>
      <c r="D9846">
        <v>22130002</v>
      </c>
    </row>
    <row r="9847" spans="1:4" x14ac:dyDescent="0.2">
      <c r="A9847" t="s">
        <v>3421</v>
      </c>
      <c r="B9847">
        <v>2</v>
      </c>
      <c r="C9847" t="s">
        <v>34795</v>
      </c>
      <c r="D9847">
        <v>22130003</v>
      </c>
    </row>
    <row r="9848" spans="1:4" x14ac:dyDescent="0.2">
      <c r="A9848" t="s">
        <v>3421</v>
      </c>
      <c r="B9848">
        <v>3</v>
      </c>
      <c r="C9848" t="s">
        <v>34796</v>
      </c>
      <c r="D9848">
        <v>22130004</v>
      </c>
    </row>
    <row r="9849" spans="1:4" x14ac:dyDescent="0.2">
      <c r="A9849" t="s">
        <v>3421</v>
      </c>
      <c r="B9849">
        <v>4</v>
      </c>
      <c r="C9849" t="s">
        <v>34797</v>
      </c>
      <c r="D9849">
        <v>22130017</v>
      </c>
    </row>
    <row r="9850" spans="1:4" x14ac:dyDescent="0.2">
      <c r="A9850" t="s">
        <v>3421</v>
      </c>
      <c r="B9850">
        <v>5</v>
      </c>
      <c r="C9850" t="s">
        <v>34798</v>
      </c>
      <c r="D9850">
        <v>22130023</v>
      </c>
    </row>
    <row r="9851" spans="1:4" x14ac:dyDescent="0.2">
      <c r="A9851" t="s">
        <v>3421</v>
      </c>
      <c r="B9851">
        <v>6</v>
      </c>
      <c r="C9851" t="s">
        <v>34799</v>
      </c>
      <c r="D9851">
        <v>22130657</v>
      </c>
    </row>
    <row r="9852" spans="1:4" x14ac:dyDescent="0.2">
      <c r="A9852" t="s">
        <v>3421</v>
      </c>
      <c r="B9852">
        <v>7</v>
      </c>
      <c r="C9852" t="s">
        <v>34800</v>
      </c>
      <c r="D9852">
        <v>22130667</v>
      </c>
    </row>
    <row r="9853" spans="1:4" x14ac:dyDescent="0.2">
      <c r="A9853" t="s">
        <v>3421</v>
      </c>
      <c r="B9853">
        <v>8</v>
      </c>
      <c r="C9853" t="s">
        <v>34801</v>
      </c>
      <c r="D9853">
        <v>37220002</v>
      </c>
    </row>
    <row r="9854" spans="1:4" x14ac:dyDescent="0.2">
      <c r="A9854" t="s">
        <v>3421</v>
      </c>
      <c r="B9854">
        <v>9</v>
      </c>
      <c r="C9854" t="s">
        <v>34802</v>
      </c>
      <c r="D9854">
        <v>37220378</v>
      </c>
    </row>
    <row r="9855" spans="1:4" x14ac:dyDescent="0.2">
      <c r="A9855" t="s">
        <v>7627</v>
      </c>
      <c r="B9855">
        <v>1</v>
      </c>
      <c r="C9855" t="s">
        <v>34803</v>
      </c>
      <c r="D9855">
        <v>37540003</v>
      </c>
    </row>
    <row r="9856" spans="1:4" x14ac:dyDescent="0.2">
      <c r="A9856" t="s">
        <v>7627</v>
      </c>
      <c r="B9856">
        <v>2</v>
      </c>
      <c r="C9856" t="s">
        <v>34804</v>
      </c>
      <c r="D9856">
        <v>37540004</v>
      </c>
    </row>
    <row r="9857" spans="1:4" x14ac:dyDescent="0.2">
      <c r="A9857" t="s">
        <v>7627</v>
      </c>
      <c r="B9857">
        <v>3</v>
      </c>
      <c r="C9857" t="s">
        <v>34805</v>
      </c>
      <c r="D9857">
        <v>37540026</v>
      </c>
    </row>
    <row r="9858" spans="1:4" x14ac:dyDescent="0.2">
      <c r="A9858" t="s">
        <v>3607</v>
      </c>
      <c r="B9858">
        <v>1</v>
      </c>
      <c r="C9858" t="s">
        <v>34806</v>
      </c>
      <c r="D9858">
        <v>36110023</v>
      </c>
    </row>
    <row r="9859" spans="1:4" x14ac:dyDescent="0.2">
      <c r="A9859" t="s">
        <v>3607</v>
      </c>
      <c r="B9859">
        <v>2</v>
      </c>
      <c r="C9859" t="s">
        <v>34807</v>
      </c>
      <c r="D9859">
        <v>36230449</v>
      </c>
    </row>
    <row r="9860" spans="1:4" x14ac:dyDescent="0.2">
      <c r="A9860" t="s">
        <v>3607</v>
      </c>
      <c r="B9860">
        <v>3</v>
      </c>
      <c r="C9860" t="s">
        <v>34808</v>
      </c>
      <c r="D9860">
        <v>36230799</v>
      </c>
    </row>
    <row r="9861" spans="1:4" x14ac:dyDescent="0.2">
      <c r="A9861" t="s">
        <v>3607</v>
      </c>
      <c r="B9861">
        <v>4</v>
      </c>
      <c r="C9861" t="s">
        <v>34809</v>
      </c>
      <c r="D9861">
        <v>36230831</v>
      </c>
    </row>
    <row r="9862" spans="1:4" x14ac:dyDescent="0.2">
      <c r="A9862" t="s">
        <v>3607</v>
      </c>
      <c r="B9862">
        <v>5</v>
      </c>
      <c r="C9862" t="s">
        <v>34810</v>
      </c>
      <c r="D9862">
        <v>36230933</v>
      </c>
    </row>
    <row r="9863" spans="1:4" x14ac:dyDescent="0.2">
      <c r="A9863" t="s">
        <v>8804</v>
      </c>
      <c r="B9863">
        <v>1</v>
      </c>
      <c r="C9863" t="s">
        <v>34811</v>
      </c>
      <c r="D9863">
        <v>32230023</v>
      </c>
    </row>
    <row r="9864" spans="1:4" x14ac:dyDescent="0.2">
      <c r="A9864" t="s">
        <v>4455</v>
      </c>
      <c r="B9864">
        <v>1</v>
      </c>
      <c r="C9864" t="s">
        <v>34812</v>
      </c>
      <c r="D9864">
        <v>32130003</v>
      </c>
    </row>
    <row r="9865" spans="1:4" x14ac:dyDescent="0.2">
      <c r="A9865" t="s">
        <v>8881</v>
      </c>
      <c r="B9865">
        <v>1</v>
      </c>
      <c r="C9865" t="s">
        <v>34813</v>
      </c>
      <c r="D9865">
        <v>42320003</v>
      </c>
    </row>
    <row r="9866" spans="1:4" x14ac:dyDescent="0.2">
      <c r="A9866" t="s">
        <v>8881</v>
      </c>
      <c r="B9866">
        <v>2</v>
      </c>
      <c r="C9866" t="s">
        <v>34814</v>
      </c>
      <c r="D9866">
        <v>42320119</v>
      </c>
    </row>
    <row r="9867" spans="1:4" x14ac:dyDescent="0.2">
      <c r="A9867" t="s">
        <v>8881</v>
      </c>
      <c r="B9867">
        <v>3</v>
      </c>
      <c r="C9867" t="s">
        <v>34815</v>
      </c>
      <c r="D9867">
        <v>42320655</v>
      </c>
    </row>
    <row r="9868" spans="1:4" x14ac:dyDescent="0.2">
      <c r="A9868" t="s">
        <v>8881</v>
      </c>
      <c r="B9868">
        <v>4</v>
      </c>
      <c r="C9868" t="s">
        <v>34816</v>
      </c>
      <c r="D9868">
        <v>42320687</v>
      </c>
    </row>
    <row r="9869" spans="1:4" x14ac:dyDescent="0.2">
      <c r="A9869" t="s">
        <v>8881</v>
      </c>
      <c r="B9869">
        <v>5</v>
      </c>
      <c r="C9869" t="s">
        <v>34817</v>
      </c>
      <c r="D9869">
        <v>42320715</v>
      </c>
    </row>
    <row r="9870" spans="1:4" x14ac:dyDescent="0.2">
      <c r="A9870" t="s">
        <v>8881</v>
      </c>
      <c r="B9870">
        <v>6</v>
      </c>
      <c r="C9870" t="s">
        <v>34818</v>
      </c>
      <c r="D9870">
        <v>42330001</v>
      </c>
    </row>
    <row r="9871" spans="1:4" x14ac:dyDescent="0.2">
      <c r="A9871" t="s">
        <v>8881</v>
      </c>
      <c r="B9871">
        <v>7</v>
      </c>
      <c r="C9871" t="s">
        <v>34819</v>
      </c>
      <c r="D9871">
        <v>42330023</v>
      </c>
    </row>
    <row r="9872" spans="1:4" x14ac:dyDescent="0.2">
      <c r="A9872" t="s">
        <v>5119</v>
      </c>
      <c r="B9872">
        <v>1</v>
      </c>
      <c r="C9872" t="s">
        <v>34820</v>
      </c>
      <c r="D9872">
        <v>34200011</v>
      </c>
    </row>
    <row r="9873" spans="1:4" x14ac:dyDescent="0.2">
      <c r="A9873" t="s">
        <v>5119</v>
      </c>
      <c r="B9873">
        <v>2</v>
      </c>
      <c r="C9873" t="s">
        <v>34821</v>
      </c>
      <c r="D9873">
        <v>34200013</v>
      </c>
    </row>
    <row r="9874" spans="1:4" x14ac:dyDescent="0.2">
      <c r="A9874" t="s">
        <v>12070</v>
      </c>
      <c r="B9874">
        <v>1</v>
      </c>
      <c r="C9874" t="s">
        <v>34822</v>
      </c>
      <c r="D9874">
        <v>32130003</v>
      </c>
    </row>
    <row r="9875" spans="1:4" x14ac:dyDescent="0.2">
      <c r="A9875" t="s">
        <v>12070</v>
      </c>
      <c r="B9875">
        <v>2</v>
      </c>
      <c r="C9875" t="s">
        <v>34823</v>
      </c>
      <c r="D9875">
        <v>32210002</v>
      </c>
    </row>
    <row r="9876" spans="1:4" x14ac:dyDescent="0.2">
      <c r="A9876" t="s">
        <v>12070</v>
      </c>
      <c r="B9876">
        <v>3</v>
      </c>
      <c r="C9876" t="s">
        <v>34824</v>
      </c>
      <c r="D9876">
        <v>32230022</v>
      </c>
    </row>
    <row r="9877" spans="1:4" x14ac:dyDescent="0.2">
      <c r="A9877" t="s">
        <v>12070</v>
      </c>
      <c r="B9877">
        <v>4</v>
      </c>
      <c r="C9877" t="s">
        <v>34825</v>
      </c>
      <c r="D9877">
        <v>32230024</v>
      </c>
    </row>
    <row r="9878" spans="1:4" x14ac:dyDescent="0.2">
      <c r="A9878" t="s">
        <v>12070</v>
      </c>
      <c r="B9878">
        <v>5</v>
      </c>
      <c r="C9878" t="s">
        <v>34826</v>
      </c>
      <c r="D9878">
        <v>32270001</v>
      </c>
    </row>
    <row r="9879" spans="1:4" x14ac:dyDescent="0.2">
      <c r="A9879" t="s">
        <v>12070</v>
      </c>
      <c r="B9879">
        <v>6</v>
      </c>
      <c r="C9879" t="s">
        <v>34827</v>
      </c>
      <c r="D9879">
        <v>32270002</v>
      </c>
    </row>
    <row r="9880" spans="1:4" x14ac:dyDescent="0.2">
      <c r="A9880" t="s">
        <v>12070</v>
      </c>
      <c r="B9880">
        <v>7</v>
      </c>
      <c r="C9880" t="s">
        <v>34828</v>
      </c>
      <c r="D9880">
        <v>32270003</v>
      </c>
    </row>
    <row r="9881" spans="1:4" x14ac:dyDescent="0.2">
      <c r="A9881" t="s">
        <v>12070</v>
      </c>
      <c r="B9881">
        <v>8</v>
      </c>
      <c r="C9881" t="s">
        <v>34829</v>
      </c>
      <c r="D9881">
        <v>32270020</v>
      </c>
    </row>
    <row r="9882" spans="1:4" x14ac:dyDescent="0.2">
      <c r="A9882" t="s">
        <v>12070</v>
      </c>
      <c r="B9882">
        <v>9</v>
      </c>
      <c r="C9882" t="s">
        <v>34830</v>
      </c>
      <c r="D9882">
        <v>32400002</v>
      </c>
    </row>
    <row r="9883" spans="1:4" x14ac:dyDescent="0.2">
      <c r="A9883" t="s">
        <v>12070</v>
      </c>
      <c r="B9883">
        <v>10</v>
      </c>
      <c r="C9883" t="s">
        <v>34831</v>
      </c>
      <c r="D9883">
        <v>32400017</v>
      </c>
    </row>
    <row r="9884" spans="1:4" x14ac:dyDescent="0.2">
      <c r="A9884" t="s">
        <v>12070</v>
      </c>
      <c r="B9884">
        <v>11</v>
      </c>
      <c r="C9884" t="s">
        <v>34832</v>
      </c>
      <c r="D9884">
        <v>32400056</v>
      </c>
    </row>
    <row r="9885" spans="1:4" x14ac:dyDescent="0.2">
      <c r="A9885" t="s">
        <v>8854</v>
      </c>
      <c r="B9885">
        <v>1</v>
      </c>
      <c r="C9885" t="s">
        <v>34833</v>
      </c>
      <c r="D9885">
        <v>37220622</v>
      </c>
    </row>
    <row r="9886" spans="1:4" x14ac:dyDescent="0.2">
      <c r="A9886" t="s">
        <v>8854</v>
      </c>
      <c r="B9886">
        <v>2</v>
      </c>
      <c r="C9886" t="s">
        <v>34834</v>
      </c>
      <c r="D9886">
        <v>37220881</v>
      </c>
    </row>
    <row r="9887" spans="1:4" x14ac:dyDescent="0.2">
      <c r="A9887" t="s">
        <v>8905</v>
      </c>
      <c r="B9887">
        <v>1</v>
      </c>
      <c r="C9887" t="s">
        <v>34835</v>
      </c>
      <c r="D9887">
        <v>13230757</v>
      </c>
    </row>
    <row r="9888" spans="1:4" x14ac:dyDescent="0.2">
      <c r="A9888" t="s">
        <v>8905</v>
      </c>
      <c r="B9888">
        <v>2</v>
      </c>
      <c r="C9888" t="s">
        <v>34836</v>
      </c>
      <c r="D9888">
        <v>35321480</v>
      </c>
    </row>
    <row r="9889" spans="1:4" x14ac:dyDescent="0.2">
      <c r="A9889" t="s">
        <v>6577</v>
      </c>
      <c r="B9889">
        <v>1</v>
      </c>
      <c r="C9889" t="s">
        <v>34837</v>
      </c>
      <c r="D9889">
        <v>62250019</v>
      </c>
    </row>
    <row r="9890" spans="1:4" x14ac:dyDescent="0.2">
      <c r="A9890" t="s">
        <v>6577</v>
      </c>
      <c r="B9890">
        <v>2</v>
      </c>
      <c r="C9890" t="s">
        <v>34838</v>
      </c>
      <c r="D9890">
        <v>62250022</v>
      </c>
    </row>
    <row r="9891" spans="1:4" x14ac:dyDescent="0.2">
      <c r="A9891" t="s">
        <v>6577</v>
      </c>
      <c r="B9891">
        <v>3</v>
      </c>
      <c r="C9891" t="s">
        <v>34839</v>
      </c>
      <c r="D9891">
        <v>62250023</v>
      </c>
    </row>
    <row r="9892" spans="1:4" x14ac:dyDescent="0.2">
      <c r="A9892" t="s">
        <v>10075</v>
      </c>
      <c r="B9892">
        <v>1</v>
      </c>
      <c r="C9892" t="s">
        <v>34840</v>
      </c>
      <c r="D9892">
        <v>32460020</v>
      </c>
    </row>
    <row r="9893" spans="1:4" x14ac:dyDescent="0.2">
      <c r="A9893" t="s">
        <v>2333</v>
      </c>
      <c r="B9893">
        <v>1</v>
      </c>
      <c r="C9893" t="s">
        <v>34841</v>
      </c>
      <c r="D9893">
        <v>92200017</v>
      </c>
    </row>
    <row r="9894" spans="1:4" x14ac:dyDescent="0.2">
      <c r="A9894" t="s">
        <v>6370</v>
      </c>
      <c r="B9894">
        <v>1</v>
      </c>
      <c r="C9894" t="s">
        <v>34842</v>
      </c>
      <c r="D9894">
        <v>38160020</v>
      </c>
    </row>
    <row r="9895" spans="1:4" x14ac:dyDescent="0.2">
      <c r="A9895" t="s">
        <v>6370</v>
      </c>
      <c r="B9895">
        <v>2</v>
      </c>
      <c r="C9895" t="s">
        <v>34843</v>
      </c>
      <c r="D9895">
        <v>72300411</v>
      </c>
    </row>
    <row r="9896" spans="1:4" x14ac:dyDescent="0.2">
      <c r="A9896" t="s">
        <v>4869</v>
      </c>
      <c r="B9896">
        <v>1</v>
      </c>
      <c r="C9896" t="s">
        <v>34844</v>
      </c>
      <c r="D9896">
        <v>22130003</v>
      </c>
    </row>
    <row r="9897" spans="1:4" x14ac:dyDescent="0.2">
      <c r="A9897" t="s">
        <v>4869</v>
      </c>
      <c r="B9897">
        <v>2</v>
      </c>
      <c r="C9897" t="s">
        <v>34845</v>
      </c>
      <c r="D9897">
        <v>22130644</v>
      </c>
    </row>
    <row r="9898" spans="1:4" x14ac:dyDescent="0.2">
      <c r="A9898" t="s">
        <v>4869</v>
      </c>
      <c r="B9898">
        <v>3</v>
      </c>
      <c r="C9898" t="s">
        <v>34846</v>
      </c>
      <c r="D9898">
        <v>22130659</v>
      </c>
    </row>
    <row r="9899" spans="1:4" x14ac:dyDescent="0.2">
      <c r="A9899" t="s">
        <v>4869</v>
      </c>
      <c r="B9899">
        <v>4</v>
      </c>
      <c r="C9899" t="s">
        <v>34847</v>
      </c>
      <c r="D9899">
        <v>22130663</v>
      </c>
    </row>
    <row r="9900" spans="1:4" x14ac:dyDescent="0.2">
      <c r="A9900" t="s">
        <v>4869</v>
      </c>
      <c r="B9900">
        <v>5</v>
      </c>
      <c r="C9900" t="s">
        <v>34848</v>
      </c>
      <c r="D9900">
        <v>37220622</v>
      </c>
    </row>
    <row r="9901" spans="1:4" x14ac:dyDescent="0.2">
      <c r="A9901" t="s">
        <v>4869</v>
      </c>
      <c r="B9901">
        <v>6</v>
      </c>
      <c r="C9901" t="s">
        <v>34849</v>
      </c>
      <c r="D9901">
        <v>37220881</v>
      </c>
    </row>
    <row r="9902" spans="1:4" x14ac:dyDescent="0.2">
      <c r="A9902" t="s">
        <v>4869</v>
      </c>
      <c r="B9902">
        <v>7</v>
      </c>
      <c r="C9902" t="s">
        <v>34850</v>
      </c>
      <c r="D9902">
        <v>37220987</v>
      </c>
    </row>
    <row r="9903" spans="1:4" x14ac:dyDescent="0.2">
      <c r="A9903" t="s">
        <v>10665</v>
      </c>
      <c r="B9903">
        <v>1</v>
      </c>
      <c r="C9903" t="s">
        <v>34851</v>
      </c>
      <c r="D9903">
        <v>32230023</v>
      </c>
    </row>
    <row r="9904" spans="1:4" x14ac:dyDescent="0.2">
      <c r="A9904" t="s">
        <v>1590</v>
      </c>
      <c r="B9904">
        <v>1</v>
      </c>
      <c r="C9904" t="s">
        <v>34852</v>
      </c>
      <c r="D9904">
        <v>32160051</v>
      </c>
    </row>
    <row r="9905" spans="1:4" x14ac:dyDescent="0.2">
      <c r="A9905" t="s">
        <v>1590</v>
      </c>
      <c r="B9905">
        <v>2</v>
      </c>
      <c r="C9905" t="s">
        <v>34853</v>
      </c>
      <c r="D9905">
        <v>32180002</v>
      </c>
    </row>
    <row r="9906" spans="1:4" x14ac:dyDescent="0.2">
      <c r="A9906" t="s">
        <v>1590</v>
      </c>
      <c r="B9906">
        <v>3</v>
      </c>
      <c r="C9906" t="s">
        <v>34854</v>
      </c>
      <c r="D9906">
        <v>32180017</v>
      </c>
    </row>
    <row r="9907" spans="1:4" x14ac:dyDescent="0.2">
      <c r="A9907" t="s">
        <v>1590</v>
      </c>
      <c r="B9907">
        <v>4</v>
      </c>
      <c r="C9907" t="s">
        <v>34855</v>
      </c>
      <c r="D9907">
        <v>33100452</v>
      </c>
    </row>
    <row r="9908" spans="1:4" x14ac:dyDescent="0.2">
      <c r="A9908" t="s">
        <v>1590</v>
      </c>
      <c r="B9908">
        <v>5</v>
      </c>
      <c r="C9908" t="s">
        <v>34856</v>
      </c>
      <c r="D9908">
        <v>41100023</v>
      </c>
    </row>
    <row r="9909" spans="1:4" x14ac:dyDescent="0.2">
      <c r="A9909" t="s">
        <v>12040</v>
      </c>
      <c r="B9909">
        <v>1</v>
      </c>
      <c r="C9909" t="s">
        <v>34857</v>
      </c>
      <c r="D9909">
        <v>93300022</v>
      </c>
    </row>
    <row r="9910" spans="1:4" x14ac:dyDescent="0.2">
      <c r="A9910" t="s">
        <v>12040</v>
      </c>
      <c r="B9910">
        <v>2</v>
      </c>
      <c r="C9910" t="s">
        <v>34858</v>
      </c>
      <c r="D9910">
        <v>93300878</v>
      </c>
    </row>
    <row r="9911" spans="1:4" x14ac:dyDescent="0.2">
      <c r="A9911" t="s">
        <v>12040</v>
      </c>
      <c r="B9911">
        <v>3</v>
      </c>
      <c r="C9911" t="s">
        <v>34859</v>
      </c>
      <c r="D9911">
        <v>93500433</v>
      </c>
    </row>
    <row r="9912" spans="1:4" x14ac:dyDescent="0.2">
      <c r="A9912" t="s">
        <v>3154</v>
      </c>
      <c r="B9912">
        <v>1</v>
      </c>
      <c r="C9912" t="s">
        <v>34860</v>
      </c>
      <c r="D9912">
        <v>31100495</v>
      </c>
    </row>
    <row r="9913" spans="1:4" x14ac:dyDescent="0.2">
      <c r="A9913" t="s">
        <v>3154</v>
      </c>
      <c r="B9913">
        <v>2</v>
      </c>
      <c r="C9913" t="s">
        <v>34861</v>
      </c>
      <c r="D9913">
        <v>31100995</v>
      </c>
    </row>
    <row r="9914" spans="1:4" x14ac:dyDescent="0.2">
      <c r="A9914" t="s">
        <v>3154</v>
      </c>
      <c r="B9914">
        <v>3</v>
      </c>
      <c r="C9914" t="s">
        <v>34862</v>
      </c>
      <c r="D9914">
        <v>32210754</v>
      </c>
    </row>
    <row r="9915" spans="1:4" x14ac:dyDescent="0.2">
      <c r="A9915" t="s">
        <v>3154</v>
      </c>
      <c r="B9915">
        <v>4</v>
      </c>
      <c r="C9915" t="s">
        <v>34863</v>
      </c>
      <c r="D9915">
        <v>73300836</v>
      </c>
    </row>
    <row r="9916" spans="1:4" x14ac:dyDescent="0.2">
      <c r="A9916" t="s">
        <v>2306</v>
      </c>
      <c r="B9916">
        <v>1</v>
      </c>
      <c r="C9916" t="s">
        <v>34864</v>
      </c>
      <c r="D9916">
        <v>13210021</v>
      </c>
    </row>
    <row r="9917" spans="1:4" x14ac:dyDescent="0.2">
      <c r="A9917" t="s">
        <v>1036</v>
      </c>
      <c r="B9917">
        <v>1</v>
      </c>
      <c r="C9917" t="s">
        <v>34865</v>
      </c>
      <c r="D9917">
        <v>39100007</v>
      </c>
    </row>
    <row r="9918" spans="1:4" x14ac:dyDescent="0.2">
      <c r="A9918" t="s">
        <v>1036</v>
      </c>
      <c r="B9918">
        <v>2</v>
      </c>
      <c r="C9918" t="s">
        <v>34866</v>
      </c>
      <c r="D9918">
        <v>39100026</v>
      </c>
    </row>
    <row r="9919" spans="1:4" x14ac:dyDescent="0.2">
      <c r="A9919" t="s">
        <v>4145</v>
      </c>
      <c r="B9919">
        <v>1</v>
      </c>
      <c r="C9919" t="s">
        <v>34867</v>
      </c>
      <c r="D9919">
        <v>34200013</v>
      </c>
    </row>
    <row r="9920" spans="1:4" x14ac:dyDescent="0.2">
      <c r="A9920" t="s">
        <v>11639</v>
      </c>
      <c r="B9920">
        <v>1</v>
      </c>
      <c r="C9920" t="s">
        <v>34868</v>
      </c>
      <c r="D9920">
        <v>37510005</v>
      </c>
    </row>
    <row r="9921" spans="1:4" x14ac:dyDescent="0.2">
      <c r="A9921" t="s">
        <v>11639</v>
      </c>
      <c r="B9921">
        <v>2</v>
      </c>
      <c r="C9921" t="s">
        <v>34869</v>
      </c>
      <c r="D9921">
        <v>37520001</v>
      </c>
    </row>
    <row r="9922" spans="1:4" x14ac:dyDescent="0.2">
      <c r="A9922" t="s">
        <v>3889</v>
      </c>
      <c r="B9922">
        <v>1</v>
      </c>
      <c r="C9922" t="s">
        <v>34870</v>
      </c>
      <c r="D9922">
        <v>62230020</v>
      </c>
    </row>
    <row r="9923" spans="1:4" x14ac:dyDescent="0.2">
      <c r="A9923" t="s">
        <v>3889</v>
      </c>
      <c r="B9923">
        <v>2</v>
      </c>
      <c r="C9923" t="s">
        <v>34871</v>
      </c>
      <c r="D9923">
        <v>62230402</v>
      </c>
    </row>
    <row r="9924" spans="1:4" x14ac:dyDescent="0.2">
      <c r="A9924" t="s">
        <v>3889</v>
      </c>
      <c r="B9924">
        <v>3</v>
      </c>
      <c r="C9924" t="s">
        <v>34872</v>
      </c>
      <c r="D9924">
        <v>62230729</v>
      </c>
    </row>
    <row r="9925" spans="1:4" x14ac:dyDescent="0.2">
      <c r="A9925" t="s">
        <v>8726</v>
      </c>
      <c r="B9925">
        <v>1</v>
      </c>
      <c r="C9925" t="s">
        <v>34873</v>
      </c>
      <c r="D9925">
        <v>37610005</v>
      </c>
    </row>
    <row r="9926" spans="1:4" x14ac:dyDescent="0.2">
      <c r="A9926" t="s">
        <v>8726</v>
      </c>
      <c r="B9926">
        <v>2</v>
      </c>
      <c r="C9926" t="s">
        <v>34874</v>
      </c>
      <c r="D9926">
        <v>37610006</v>
      </c>
    </row>
    <row r="9927" spans="1:4" x14ac:dyDescent="0.2">
      <c r="A9927" t="s">
        <v>8726</v>
      </c>
      <c r="B9927">
        <v>3</v>
      </c>
      <c r="C9927" t="s">
        <v>34875</v>
      </c>
      <c r="D9927">
        <v>37610023</v>
      </c>
    </row>
    <row r="9928" spans="1:4" x14ac:dyDescent="0.2">
      <c r="A9928" t="s">
        <v>8726</v>
      </c>
      <c r="B9928">
        <v>4</v>
      </c>
      <c r="C9928" t="s">
        <v>34876</v>
      </c>
      <c r="D9928">
        <v>37620001</v>
      </c>
    </row>
    <row r="9929" spans="1:4" x14ac:dyDescent="0.2">
      <c r="A9929" t="s">
        <v>8726</v>
      </c>
      <c r="B9929">
        <v>5</v>
      </c>
      <c r="C9929" t="s">
        <v>34877</v>
      </c>
      <c r="D9929">
        <v>37630001</v>
      </c>
    </row>
    <row r="9930" spans="1:4" x14ac:dyDescent="0.2">
      <c r="A9930" t="s">
        <v>10351</v>
      </c>
      <c r="B9930">
        <v>1</v>
      </c>
      <c r="C9930" t="s">
        <v>34878</v>
      </c>
      <c r="D9930">
        <v>62231022</v>
      </c>
    </row>
    <row r="9931" spans="1:4" x14ac:dyDescent="0.2">
      <c r="A9931" t="s">
        <v>10351</v>
      </c>
      <c r="B9931">
        <v>2</v>
      </c>
      <c r="C9931" t="s">
        <v>34879</v>
      </c>
      <c r="D9931">
        <v>62231034</v>
      </c>
    </row>
    <row r="9932" spans="1:4" x14ac:dyDescent="0.2">
      <c r="A9932" t="s">
        <v>3364</v>
      </c>
      <c r="B9932">
        <v>1</v>
      </c>
      <c r="C9932" t="s">
        <v>34880</v>
      </c>
      <c r="D9932">
        <v>63220002</v>
      </c>
    </row>
    <row r="9933" spans="1:4" x14ac:dyDescent="0.2">
      <c r="A9933" t="s">
        <v>3364</v>
      </c>
      <c r="B9933">
        <v>2</v>
      </c>
      <c r="C9933" t="s">
        <v>34881</v>
      </c>
      <c r="D9933">
        <v>63230022</v>
      </c>
    </row>
    <row r="9934" spans="1:4" x14ac:dyDescent="0.2">
      <c r="A9934" t="s">
        <v>3364</v>
      </c>
      <c r="B9934">
        <v>3</v>
      </c>
      <c r="C9934" t="s">
        <v>34882</v>
      </c>
      <c r="D9934">
        <v>63300004</v>
      </c>
    </row>
    <row r="9935" spans="1:4" x14ac:dyDescent="0.2">
      <c r="A9935" t="s">
        <v>11327</v>
      </c>
      <c r="B9935">
        <v>1</v>
      </c>
      <c r="C9935" t="s">
        <v>34883</v>
      </c>
      <c r="D9935">
        <v>35321520</v>
      </c>
    </row>
    <row r="9936" spans="1:4" x14ac:dyDescent="0.2">
      <c r="A9936" t="s">
        <v>2180</v>
      </c>
      <c r="B9936">
        <v>1</v>
      </c>
      <c r="C9936" t="s">
        <v>34884</v>
      </c>
      <c r="D9936">
        <v>36230449</v>
      </c>
    </row>
    <row r="9937" spans="1:4" x14ac:dyDescent="0.2">
      <c r="A9937" t="s">
        <v>2180</v>
      </c>
      <c r="B9937">
        <v>2</v>
      </c>
      <c r="C9937" t="s">
        <v>34885</v>
      </c>
      <c r="D9937">
        <v>36230831</v>
      </c>
    </row>
    <row r="9938" spans="1:4" x14ac:dyDescent="0.2">
      <c r="A9938" t="s">
        <v>2180</v>
      </c>
      <c r="B9938">
        <v>3</v>
      </c>
      <c r="C9938" t="s">
        <v>34886</v>
      </c>
      <c r="D9938">
        <v>36230933</v>
      </c>
    </row>
    <row r="9939" spans="1:4" x14ac:dyDescent="0.2">
      <c r="A9939" t="s">
        <v>2180</v>
      </c>
      <c r="B9939">
        <v>4</v>
      </c>
      <c r="C9939" t="s">
        <v>34887</v>
      </c>
      <c r="D9939">
        <v>37130822</v>
      </c>
    </row>
    <row r="9940" spans="1:4" x14ac:dyDescent="0.2">
      <c r="A9940" t="s">
        <v>10102</v>
      </c>
      <c r="B9940">
        <v>1</v>
      </c>
      <c r="C9940" t="s">
        <v>34888</v>
      </c>
      <c r="D9940">
        <v>32130001</v>
      </c>
    </row>
    <row r="9941" spans="1:4" x14ac:dyDescent="0.2">
      <c r="A9941" t="s">
        <v>10102</v>
      </c>
      <c r="B9941">
        <v>2</v>
      </c>
      <c r="C9941" t="s">
        <v>34889</v>
      </c>
      <c r="D9941">
        <v>32230022</v>
      </c>
    </row>
    <row r="9942" spans="1:4" x14ac:dyDescent="0.2">
      <c r="A9942" t="s">
        <v>3260</v>
      </c>
      <c r="B9942">
        <v>1</v>
      </c>
      <c r="C9942" t="s">
        <v>34890</v>
      </c>
      <c r="D9942">
        <v>72300488</v>
      </c>
    </row>
    <row r="9943" spans="1:4" x14ac:dyDescent="0.2">
      <c r="A9943" t="s">
        <v>3260</v>
      </c>
      <c r="B9943">
        <v>2</v>
      </c>
      <c r="C9943" t="s">
        <v>34891</v>
      </c>
      <c r="D9943">
        <v>73200794</v>
      </c>
    </row>
    <row r="9944" spans="1:4" x14ac:dyDescent="0.2">
      <c r="A9944" t="s">
        <v>8711</v>
      </c>
      <c r="B9944">
        <v>1</v>
      </c>
      <c r="C9944" t="s">
        <v>34892</v>
      </c>
      <c r="D9944">
        <v>35321479</v>
      </c>
    </row>
    <row r="9945" spans="1:4" x14ac:dyDescent="0.2">
      <c r="A9945" t="s">
        <v>8711</v>
      </c>
      <c r="B9945">
        <v>2</v>
      </c>
      <c r="C9945" t="s">
        <v>34893</v>
      </c>
      <c r="D9945">
        <v>35321480</v>
      </c>
    </row>
    <row r="9946" spans="1:4" x14ac:dyDescent="0.2">
      <c r="A9946" t="s">
        <v>8711</v>
      </c>
      <c r="B9946">
        <v>3</v>
      </c>
      <c r="C9946" t="s">
        <v>34894</v>
      </c>
      <c r="D9946">
        <v>35321487</v>
      </c>
    </row>
    <row r="9947" spans="1:4" x14ac:dyDescent="0.2">
      <c r="A9947" t="s">
        <v>8711</v>
      </c>
      <c r="B9947">
        <v>4</v>
      </c>
      <c r="C9947" t="s">
        <v>34895</v>
      </c>
      <c r="D9947">
        <v>35321488</v>
      </c>
    </row>
    <row r="9948" spans="1:4" x14ac:dyDescent="0.2">
      <c r="A9948" t="s">
        <v>7138</v>
      </c>
      <c r="B9948">
        <v>1</v>
      </c>
      <c r="C9948" t="s">
        <v>34896</v>
      </c>
      <c r="D9948">
        <v>35321366</v>
      </c>
    </row>
    <row r="9949" spans="1:4" x14ac:dyDescent="0.2">
      <c r="A9949" t="s">
        <v>6605</v>
      </c>
      <c r="B9949">
        <v>1</v>
      </c>
      <c r="C9949" t="s">
        <v>34897</v>
      </c>
      <c r="D9949">
        <v>32130002</v>
      </c>
    </row>
    <row r="9950" spans="1:4" x14ac:dyDescent="0.2">
      <c r="A9950" t="s">
        <v>7645</v>
      </c>
      <c r="B9950">
        <v>1</v>
      </c>
      <c r="C9950" t="s">
        <v>34898</v>
      </c>
      <c r="D9950">
        <v>32160002</v>
      </c>
    </row>
    <row r="9951" spans="1:4" x14ac:dyDescent="0.2">
      <c r="A9951" t="s">
        <v>7645</v>
      </c>
      <c r="B9951">
        <v>2</v>
      </c>
      <c r="C9951" t="s">
        <v>34899</v>
      </c>
      <c r="D9951">
        <v>32160005</v>
      </c>
    </row>
    <row r="9952" spans="1:4" x14ac:dyDescent="0.2">
      <c r="A9952" t="s">
        <v>8527</v>
      </c>
      <c r="B9952">
        <v>1</v>
      </c>
      <c r="C9952" t="s">
        <v>34900</v>
      </c>
      <c r="D9952">
        <v>35321466</v>
      </c>
    </row>
    <row r="9953" spans="1:4" x14ac:dyDescent="0.2">
      <c r="A9953" t="s">
        <v>8527</v>
      </c>
      <c r="B9953">
        <v>2</v>
      </c>
      <c r="C9953" t="s">
        <v>34901</v>
      </c>
      <c r="D9953">
        <v>35321866</v>
      </c>
    </row>
    <row r="9954" spans="1:4" x14ac:dyDescent="0.2">
      <c r="A9954" t="s">
        <v>1018</v>
      </c>
      <c r="B9954">
        <v>1</v>
      </c>
      <c r="C9954" t="s">
        <v>34902</v>
      </c>
      <c r="D9954">
        <v>42320718</v>
      </c>
    </row>
    <row r="9955" spans="1:4" x14ac:dyDescent="0.2">
      <c r="A9955" t="s">
        <v>1018</v>
      </c>
      <c r="B9955">
        <v>2</v>
      </c>
      <c r="C9955" t="s">
        <v>34903</v>
      </c>
      <c r="D9955">
        <v>42320721</v>
      </c>
    </row>
    <row r="9956" spans="1:4" x14ac:dyDescent="0.2">
      <c r="A9956" t="s">
        <v>1018</v>
      </c>
      <c r="B9956">
        <v>3</v>
      </c>
      <c r="C9956" t="s">
        <v>34904</v>
      </c>
      <c r="D9956">
        <v>42320762</v>
      </c>
    </row>
    <row r="9957" spans="1:4" x14ac:dyDescent="0.2">
      <c r="A9957" t="s">
        <v>1018</v>
      </c>
      <c r="B9957">
        <v>4</v>
      </c>
      <c r="C9957" t="s">
        <v>34905</v>
      </c>
      <c r="D9957">
        <v>42320799</v>
      </c>
    </row>
    <row r="9958" spans="1:4" x14ac:dyDescent="0.2">
      <c r="A9958" t="s">
        <v>10021</v>
      </c>
      <c r="B9958">
        <v>1</v>
      </c>
      <c r="C9958" t="s">
        <v>34906</v>
      </c>
      <c r="D9958">
        <v>36110008</v>
      </c>
    </row>
    <row r="9959" spans="1:4" x14ac:dyDescent="0.2">
      <c r="A9959" t="s">
        <v>10021</v>
      </c>
      <c r="B9959">
        <v>2</v>
      </c>
      <c r="C9959" t="s">
        <v>34907</v>
      </c>
      <c r="D9959">
        <v>36110023</v>
      </c>
    </row>
    <row r="9960" spans="1:4" x14ac:dyDescent="0.2">
      <c r="A9960" t="s">
        <v>5482</v>
      </c>
      <c r="B9960">
        <v>1</v>
      </c>
      <c r="C9960" t="s">
        <v>34908</v>
      </c>
      <c r="D9960">
        <v>42320788</v>
      </c>
    </row>
    <row r="9961" spans="1:4" x14ac:dyDescent="0.2">
      <c r="A9961" t="s">
        <v>11803</v>
      </c>
      <c r="B9961">
        <v>1</v>
      </c>
      <c r="C9961" t="s">
        <v>34909</v>
      </c>
      <c r="D9961">
        <v>73300777</v>
      </c>
    </row>
    <row r="9962" spans="1:4" x14ac:dyDescent="0.2">
      <c r="A9962" t="s">
        <v>11803</v>
      </c>
      <c r="B9962">
        <v>2</v>
      </c>
      <c r="C9962" t="s">
        <v>34910</v>
      </c>
      <c r="D9962">
        <v>73300836</v>
      </c>
    </row>
    <row r="9963" spans="1:4" x14ac:dyDescent="0.2">
      <c r="A9963" t="s">
        <v>9517</v>
      </c>
      <c r="B9963">
        <v>1</v>
      </c>
      <c r="C9963" t="s">
        <v>34911</v>
      </c>
      <c r="D9963">
        <v>34200064</v>
      </c>
    </row>
    <row r="9964" spans="1:4" x14ac:dyDescent="0.2">
      <c r="A9964" t="s">
        <v>9517</v>
      </c>
      <c r="B9964">
        <v>2</v>
      </c>
      <c r="C9964" t="s">
        <v>34912</v>
      </c>
      <c r="D9964">
        <v>35330255</v>
      </c>
    </row>
    <row r="9965" spans="1:4" x14ac:dyDescent="0.2">
      <c r="A9965" t="s">
        <v>2918</v>
      </c>
      <c r="B9965">
        <v>1</v>
      </c>
      <c r="C9965" t="s">
        <v>34913</v>
      </c>
      <c r="D9965">
        <v>62231033</v>
      </c>
    </row>
    <row r="9966" spans="1:4" x14ac:dyDescent="0.2">
      <c r="A9966" t="s">
        <v>4381</v>
      </c>
      <c r="B9966">
        <v>1</v>
      </c>
      <c r="C9966" t="s">
        <v>34914</v>
      </c>
      <c r="D9966">
        <v>62230002</v>
      </c>
    </row>
    <row r="9967" spans="1:4" x14ac:dyDescent="0.2">
      <c r="A9967" t="s">
        <v>4381</v>
      </c>
      <c r="B9967">
        <v>2</v>
      </c>
      <c r="C9967" t="s">
        <v>34915</v>
      </c>
      <c r="D9967">
        <v>62230020</v>
      </c>
    </row>
    <row r="9968" spans="1:4" x14ac:dyDescent="0.2">
      <c r="A9968" t="s">
        <v>4381</v>
      </c>
      <c r="B9968">
        <v>3</v>
      </c>
      <c r="C9968" t="s">
        <v>34916</v>
      </c>
      <c r="D9968">
        <v>62230050</v>
      </c>
    </row>
    <row r="9969" spans="1:4" x14ac:dyDescent="0.2">
      <c r="A9969" t="s">
        <v>4381</v>
      </c>
      <c r="B9969">
        <v>4</v>
      </c>
      <c r="C9969" t="s">
        <v>34917</v>
      </c>
      <c r="D9969">
        <v>62230729</v>
      </c>
    </row>
    <row r="9970" spans="1:4" x14ac:dyDescent="0.2">
      <c r="A9970" t="s">
        <v>4381</v>
      </c>
      <c r="B9970">
        <v>5</v>
      </c>
      <c r="C9970" t="s">
        <v>34918</v>
      </c>
      <c r="D9970">
        <v>62231075</v>
      </c>
    </row>
    <row r="9971" spans="1:4" x14ac:dyDescent="0.2">
      <c r="A9971" t="s">
        <v>7745</v>
      </c>
      <c r="B9971">
        <v>1</v>
      </c>
      <c r="C9971" t="s">
        <v>34919</v>
      </c>
      <c r="D9971">
        <v>35321223</v>
      </c>
    </row>
    <row r="9972" spans="1:4" x14ac:dyDescent="0.2">
      <c r="A9972" t="s">
        <v>7745</v>
      </c>
      <c r="B9972">
        <v>2</v>
      </c>
      <c r="C9972" t="s">
        <v>34920</v>
      </c>
      <c r="D9972">
        <v>35321866</v>
      </c>
    </row>
    <row r="9973" spans="1:4" x14ac:dyDescent="0.2">
      <c r="A9973" t="s">
        <v>11375</v>
      </c>
      <c r="B9973">
        <v>1</v>
      </c>
      <c r="C9973" t="s">
        <v>34921</v>
      </c>
      <c r="D9973">
        <v>32210756</v>
      </c>
    </row>
    <row r="9974" spans="1:4" x14ac:dyDescent="0.2">
      <c r="A9974" t="s">
        <v>11375</v>
      </c>
      <c r="B9974">
        <v>2</v>
      </c>
      <c r="C9974" t="s">
        <v>34922</v>
      </c>
      <c r="D9974">
        <v>32220123</v>
      </c>
    </row>
    <row r="9975" spans="1:4" x14ac:dyDescent="0.2">
      <c r="A9975" t="s">
        <v>11375</v>
      </c>
      <c r="B9975">
        <v>3</v>
      </c>
      <c r="C9975" t="s">
        <v>34923</v>
      </c>
      <c r="D9975">
        <v>32220443</v>
      </c>
    </row>
    <row r="9976" spans="1:4" x14ac:dyDescent="0.2">
      <c r="A9976" t="s">
        <v>7511</v>
      </c>
      <c r="B9976">
        <v>1</v>
      </c>
      <c r="C9976" t="s">
        <v>34924</v>
      </c>
      <c r="D9976">
        <v>42320799</v>
      </c>
    </row>
    <row r="9977" spans="1:4" x14ac:dyDescent="0.2">
      <c r="A9977" t="s">
        <v>1485</v>
      </c>
      <c r="B9977">
        <v>1</v>
      </c>
      <c r="C9977" t="s">
        <v>34925</v>
      </c>
      <c r="D9977">
        <v>13220002</v>
      </c>
    </row>
    <row r="9978" spans="1:4" x14ac:dyDescent="0.2">
      <c r="A9978" t="s">
        <v>1485</v>
      </c>
      <c r="B9978">
        <v>2</v>
      </c>
      <c r="C9978" t="s">
        <v>34926</v>
      </c>
      <c r="D9978">
        <v>13220022</v>
      </c>
    </row>
    <row r="9979" spans="1:4" x14ac:dyDescent="0.2">
      <c r="A9979" t="s">
        <v>1485</v>
      </c>
      <c r="B9979">
        <v>3</v>
      </c>
      <c r="C9979" t="s">
        <v>34927</v>
      </c>
      <c r="D9979">
        <v>13230014</v>
      </c>
    </row>
    <row r="9980" spans="1:4" x14ac:dyDescent="0.2">
      <c r="A9980" t="s">
        <v>1485</v>
      </c>
      <c r="B9980">
        <v>4</v>
      </c>
      <c r="C9980" t="s">
        <v>34928</v>
      </c>
      <c r="D9980">
        <v>13230021</v>
      </c>
    </row>
    <row r="9981" spans="1:4" x14ac:dyDescent="0.2">
      <c r="A9981" t="s">
        <v>1485</v>
      </c>
      <c r="B9981">
        <v>5</v>
      </c>
      <c r="C9981" t="s">
        <v>34929</v>
      </c>
      <c r="D9981">
        <v>13230027</v>
      </c>
    </row>
    <row r="9982" spans="1:4" x14ac:dyDescent="0.2">
      <c r="A9982" t="s">
        <v>1485</v>
      </c>
      <c r="B9982">
        <v>6</v>
      </c>
      <c r="C9982" t="s">
        <v>34930</v>
      </c>
      <c r="D9982">
        <v>13230029</v>
      </c>
    </row>
    <row r="9983" spans="1:4" x14ac:dyDescent="0.2">
      <c r="A9983" t="s">
        <v>1485</v>
      </c>
      <c r="B9983">
        <v>7</v>
      </c>
      <c r="C9983" t="s">
        <v>34931</v>
      </c>
      <c r="D9983">
        <v>13230334</v>
      </c>
    </row>
    <row r="9984" spans="1:4" x14ac:dyDescent="0.2">
      <c r="A9984" t="s">
        <v>1485</v>
      </c>
      <c r="B9984">
        <v>8</v>
      </c>
      <c r="C9984" t="s">
        <v>34932</v>
      </c>
      <c r="D9984">
        <v>13230398</v>
      </c>
    </row>
    <row r="9985" spans="1:4" x14ac:dyDescent="0.2">
      <c r="A9985" t="s">
        <v>1485</v>
      </c>
      <c r="B9985">
        <v>9</v>
      </c>
      <c r="C9985" t="s">
        <v>34933</v>
      </c>
      <c r="D9985">
        <v>13230551</v>
      </c>
    </row>
    <row r="9986" spans="1:4" x14ac:dyDescent="0.2">
      <c r="A9986" t="s">
        <v>1485</v>
      </c>
      <c r="B9986">
        <v>10</v>
      </c>
      <c r="C9986" t="s">
        <v>34934</v>
      </c>
      <c r="D9986">
        <v>13230565</v>
      </c>
    </row>
    <row r="9987" spans="1:4" x14ac:dyDescent="0.2">
      <c r="A9987" t="s">
        <v>1485</v>
      </c>
      <c r="B9987">
        <v>11</v>
      </c>
      <c r="C9987" t="s">
        <v>34935</v>
      </c>
      <c r="D9987">
        <v>13230568</v>
      </c>
    </row>
    <row r="9988" spans="1:4" x14ac:dyDescent="0.2">
      <c r="A9988" t="s">
        <v>1485</v>
      </c>
      <c r="B9988">
        <v>12</v>
      </c>
      <c r="C9988" t="s">
        <v>34936</v>
      </c>
      <c r="D9988">
        <v>13230576</v>
      </c>
    </row>
    <row r="9989" spans="1:4" x14ac:dyDescent="0.2">
      <c r="A9989" t="s">
        <v>1485</v>
      </c>
      <c r="B9989">
        <v>13</v>
      </c>
      <c r="C9989" t="s">
        <v>34937</v>
      </c>
      <c r="D9989">
        <v>13230588</v>
      </c>
    </row>
    <row r="9990" spans="1:4" x14ac:dyDescent="0.2">
      <c r="A9990" t="s">
        <v>1485</v>
      </c>
      <c r="B9990">
        <v>14</v>
      </c>
      <c r="C9990" t="s">
        <v>34938</v>
      </c>
      <c r="D9990">
        <v>13230666</v>
      </c>
    </row>
    <row r="9991" spans="1:4" x14ac:dyDescent="0.2">
      <c r="A9991" t="s">
        <v>1485</v>
      </c>
      <c r="B9991">
        <v>15</v>
      </c>
      <c r="C9991" t="s">
        <v>34939</v>
      </c>
      <c r="D9991">
        <v>13230768</v>
      </c>
    </row>
    <row r="9992" spans="1:4" x14ac:dyDescent="0.2">
      <c r="A9992" t="s">
        <v>1485</v>
      </c>
      <c r="B9992">
        <v>16</v>
      </c>
      <c r="C9992" t="s">
        <v>34940</v>
      </c>
      <c r="D9992">
        <v>13230920</v>
      </c>
    </row>
    <row r="9993" spans="1:4" x14ac:dyDescent="0.2">
      <c r="A9993" t="s">
        <v>1485</v>
      </c>
      <c r="B9993">
        <v>17</v>
      </c>
      <c r="C9993" t="s">
        <v>34941</v>
      </c>
      <c r="D9993">
        <v>13231258</v>
      </c>
    </row>
    <row r="9994" spans="1:4" x14ac:dyDescent="0.2">
      <c r="A9994" t="s">
        <v>901</v>
      </c>
      <c r="B9994">
        <v>1</v>
      </c>
      <c r="C9994" t="s">
        <v>34942</v>
      </c>
      <c r="D9994">
        <v>32230001</v>
      </c>
    </row>
    <row r="9995" spans="1:4" x14ac:dyDescent="0.2">
      <c r="A9995" t="s">
        <v>901</v>
      </c>
      <c r="B9995">
        <v>2</v>
      </c>
      <c r="C9995" t="s">
        <v>34943</v>
      </c>
      <c r="D9995">
        <v>32400056</v>
      </c>
    </row>
    <row r="9996" spans="1:4" x14ac:dyDescent="0.2">
      <c r="A9996" t="s">
        <v>7132</v>
      </c>
      <c r="B9996">
        <v>1</v>
      </c>
      <c r="C9996" t="s">
        <v>34944</v>
      </c>
      <c r="D9996">
        <v>34200026</v>
      </c>
    </row>
    <row r="9997" spans="1:4" x14ac:dyDescent="0.2">
      <c r="A9997" t="s">
        <v>11516</v>
      </c>
      <c r="B9997">
        <v>1</v>
      </c>
      <c r="C9997" t="s">
        <v>34945</v>
      </c>
      <c r="D9997">
        <v>34200064</v>
      </c>
    </row>
    <row r="9998" spans="1:4" x14ac:dyDescent="0.2">
      <c r="A9998" t="s">
        <v>11516</v>
      </c>
      <c r="B9998">
        <v>2</v>
      </c>
      <c r="C9998" t="s">
        <v>34946</v>
      </c>
      <c r="D9998">
        <v>35330846</v>
      </c>
    </row>
    <row r="9999" spans="1:4" x14ac:dyDescent="0.2">
      <c r="A9999" t="s">
        <v>11516</v>
      </c>
      <c r="B9999">
        <v>3</v>
      </c>
      <c r="C9999" t="s">
        <v>34947</v>
      </c>
      <c r="D9999">
        <v>35331184</v>
      </c>
    </row>
    <row r="10000" spans="1:4" x14ac:dyDescent="0.2">
      <c r="A10000" t="s">
        <v>5949</v>
      </c>
      <c r="B10000">
        <v>1</v>
      </c>
      <c r="C10000" t="s">
        <v>34948</v>
      </c>
      <c r="D10000">
        <v>35310004</v>
      </c>
    </row>
    <row r="10001" spans="1:4" x14ac:dyDescent="0.2">
      <c r="A10001" t="s">
        <v>5949</v>
      </c>
      <c r="B10001">
        <v>2</v>
      </c>
      <c r="C10001" t="s">
        <v>34949</v>
      </c>
      <c r="D10001">
        <v>35310017</v>
      </c>
    </row>
    <row r="10002" spans="1:4" x14ac:dyDescent="0.2">
      <c r="A10002" t="s">
        <v>5949</v>
      </c>
      <c r="B10002">
        <v>3</v>
      </c>
      <c r="C10002" t="s">
        <v>34950</v>
      </c>
      <c r="D10002">
        <v>35320001</v>
      </c>
    </row>
    <row r="10003" spans="1:4" x14ac:dyDescent="0.2">
      <c r="A10003" t="s">
        <v>5949</v>
      </c>
      <c r="B10003">
        <v>4</v>
      </c>
      <c r="C10003" t="s">
        <v>34951</v>
      </c>
      <c r="D10003">
        <v>37450659</v>
      </c>
    </row>
    <row r="10004" spans="1:4" x14ac:dyDescent="0.2">
      <c r="A10004" t="s">
        <v>2996</v>
      </c>
      <c r="B10004">
        <v>1</v>
      </c>
      <c r="C10004" t="s">
        <v>34952</v>
      </c>
      <c r="D10004">
        <v>62231022</v>
      </c>
    </row>
    <row r="10005" spans="1:4" x14ac:dyDescent="0.2">
      <c r="A10005" t="s">
        <v>2996</v>
      </c>
      <c r="B10005">
        <v>2</v>
      </c>
      <c r="C10005" t="s">
        <v>34953</v>
      </c>
      <c r="D10005">
        <v>62231034</v>
      </c>
    </row>
    <row r="10006" spans="1:4" x14ac:dyDescent="0.2">
      <c r="A10006" t="s">
        <v>2797</v>
      </c>
      <c r="B10006">
        <v>1</v>
      </c>
      <c r="C10006" t="s">
        <v>34954</v>
      </c>
      <c r="D10006">
        <v>62231022</v>
      </c>
    </row>
    <row r="10007" spans="1:4" x14ac:dyDescent="0.2">
      <c r="A10007" t="s">
        <v>2797</v>
      </c>
      <c r="B10007">
        <v>2</v>
      </c>
      <c r="C10007" t="s">
        <v>34955</v>
      </c>
      <c r="D10007">
        <v>62231034</v>
      </c>
    </row>
    <row r="10008" spans="1:4" x14ac:dyDescent="0.2">
      <c r="A10008" t="s">
        <v>4866</v>
      </c>
      <c r="B10008">
        <v>1</v>
      </c>
      <c r="C10008" t="s">
        <v>34956</v>
      </c>
      <c r="D10008">
        <v>31100995</v>
      </c>
    </row>
    <row r="10009" spans="1:4" x14ac:dyDescent="0.2">
      <c r="A10009" t="s">
        <v>3992</v>
      </c>
      <c r="B10009">
        <v>1</v>
      </c>
      <c r="C10009" t="s">
        <v>34957</v>
      </c>
      <c r="D10009">
        <v>34200010</v>
      </c>
    </row>
    <row r="10010" spans="1:4" x14ac:dyDescent="0.2">
      <c r="A10010" t="s">
        <v>3992</v>
      </c>
      <c r="B10010">
        <v>2</v>
      </c>
      <c r="C10010" t="s">
        <v>34958</v>
      </c>
      <c r="D10010">
        <v>34200012</v>
      </c>
    </row>
    <row r="10011" spans="1:4" x14ac:dyDescent="0.2">
      <c r="A10011" t="s">
        <v>3992</v>
      </c>
      <c r="B10011">
        <v>3</v>
      </c>
      <c r="C10011" t="s">
        <v>34959</v>
      </c>
      <c r="D10011">
        <v>34200016</v>
      </c>
    </row>
    <row r="10012" spans="1:4" x14ac:dyDescent="0.2">
      <c r="A10012" t="s">
        <v>3992</v>
      </c>
      <c r="B10012">
        <v>4</v>
      </c>
      <c r="C10012" t="s">
        <v>34960</v>
      </c>
      <c r="D10012">
        <v>34200019</v>
      </c>
    </row>
    <row r="10013" spans="1:4" x14ac:dyDescent="0.2">
      <c r="A10013" t="s">
        <v>3992</v>
      </c>
      <c r="B10013">
        <v>5</v>
      </c>
      <c r="C10013" t="s">
        <v>34961</v>
      </c>
      <c r="D10013">
        <v>34200029</v>
      </c>
    </row>
    <row r="10014" spans="1:4" x14ac:dyDescent="0.2">
      <c r="A10014" t="s">
        <v>3992</v>
      </c>
      <c r="B10014">
        <v>6</v>
      </c>
      <c r="C10014" t="s">
        <v>34962</v>
      </c>
      <c r="D10014">
        <v>34200038</v>
      </c>
    </row>
    <row r="10015" spans="1:4" x14ac:dyDescent="0.2">
      <c r="A10015" t="s">
        <v>3992</v>
      </c>
      <c r="B10015">
        <v>7</v>
      </c>
      <c r="C10015" t="s">
        <v>34963</v>
      </c>
      <c r="D10015">
        <v>34200199</v>
      </c>
    </row>
    <row r="10016" spans="1:4" x14ac:dyDescent="0.2">
      <c r="A10016" t="s">
        <v>8512</v>
      </c>
      <c r="B10016">
        <v>1</v>
      </c>
      <c r="C10016" t="s">
        <v>34964</v>
      </c>
      <c r="D10016">
        <v>13230264</v>
      </c>
    </row>
    <row r="10017" spans="1:4" x14ac:dyDescent="0.2">
      <c r="A10017" t="s">
        <v>8512</v>
      </c>
      <c r="B10017">
        <v>2</v>
      </c>
      <c r="C10017" t="s">
        <v>34965</v>
      </c>
      <c r="D10017">
        <v>13230404</v>
      </c>
    </row>
    <row r="10018" spans="1:4" x14ac:dyDescent="0.2">
      <c r="A10018" t="s">
        <v>8512</v>
      </c>
      <c r="B10018">
        <v>3</v>
      </c>
      <c r="C10018" t="s">
        <v>34966</v>
      </c>
      <c r="D10018">
        <v>13230487</v>
      </c>
    </row>
    <row r="10019" spans="1:4" x14ac:dyDescent="0.2">
      <c r="A10019" t="s">
        <v>8512</v>
      </c>
      <c r="B10019">
        <v>4</v>
      </c>
      <c r="C10019" t="s">
        <v>34967</v>
      </c>
      <c r="D10019">
        <v>13230518</v>
      </c>
    </row>
    <row r="10020" spans="1:4" x14ac:dyDescent="0.2">
      <c r="A10020" t="s">
        <v>8512</v>
      </c>
      <c r="B10020">
        <v>5</v>
      </c>
      <c r="C10020" t="s">
        <v>34968</v>
      </c>
      <c r="D10020">
        <v>16100181</v>
      </c>
    </row>
    <row r="10021" spans="1:4" x14ac:dyDescent="0.2">
      <c r="A10021" t="s">
        <v>8512</v>
      </c>
      <c r="B10021">
        <v>6</v>
      </c>
      <c r="C10021" t="s">
        <v>34969</v>
      </c>
      <c r="D10021">
        <v>16100737</v>
      </c>
    </row>
    <row r="10022" spans="1:4" x14ac:dyDescent="0.2">
      <c r="A10022" t="s">
        <v>7147</v>
      </c>
      <c r="B10022">
        <v>1</v>
      </c>
      <c r="C10022" t="s">
        <v>34970</v>
      </c>
      <c r="D10022">
        <v>34200064</v>
      </c>
    </row>
    <row r="10023" spans="1:4" x14ac:dyDescent="0.2">
      <c r="A10023" t="s">
        <v>7147</v>
      </c>
      <c r="B10023">
        <v>2</v>
      </c>
      <c r="C10023" t="s">
        <v>34971</v>
      </c>
      <c r="D10023">
        <v>35330019</v>
      </c>
    </row>
    <row r="10024" spans="1:4" x14ac:dyDescent="0.2">
      <c r="A10024" t="s">
        <v>7147</v>
      </c>
      <c r="B10024">
        <v>3</v>
      </c>
      <c r="C10024" t="s">
        <v>34972</v>
      </c>
      <c r="D10024">
        <v>35330024</v>
      </c>
    </row>
    <row r="10025" spans="1:4" x14ac:dyDescent="0.2">
      <c r="A10025" t="s">
        <v>7147</v>
      </c>
      <c r="B10025">
        <v>4</v>
      </c>
      <c r="C10025" t="s">
        <v>34973</v>
      </c>
      <c r="D10025">
        <v>35330234</v>
      </c>
    </row>
    <row r="10026" spans="1:4" x14ac:dyDescent="0.2">
      <c r="A10026" t="s">
        <v>7147</v>
      </c>
      <c r="B10026">
        <v>5</v>
      </c>
      <c r="C10026" t="s">
        <v>34974</v>
      </c>
      <c r="D10026">
        <v>35330255</v>
      </c>
    </row>
    <row r="10027" spans="1:4" x14ac:dyDescent="0.2">
      <c r="A10027" t="s">
        <v>7147</v>
      </c>
      <c r="B10027">
        <v>6</v>
      </c>
      <c r="C10027" t="s">
        <v>34975</v>
      </c>
      <c r="D10027">
        <v>35330274</v>
      </c>
    </row>
    <row r="10028" spans="1:4" x14ac:dyDescent="0.2">
      <c r="A10028" t="s">
        <v>7147</v>
      </c>
      <c r="B10028">
        <v>7</v>
      </c>
      <c r="C10028" t="s">
        <v>34976</v>
      </c>
      <c r="D10028">
        <v>35330846</v>
      </c>
    </row>
    <row r="10029" spans="1:4" x14ac:dyDescent="0.2">
      <c r="A10029" t="s">
        <v>7147</v>
      </c>
      <c r="B10029">
        <v>8</v>
      </c>
      <c r="C10029" t="s">
        <v>34977</v>
      </c>
      <c r="D10029">
        <v>35331184</v>
      </c>
    </row>
    <row r="10030" spans="1:4" x14ac:dyDescent="0.2">
      <c r="A10030" t="s">
        <v>3850</v>
      </c>
      <c r="B10030">
        <v>1</v>
      </c>
      <c r="C10030" t="s">
        <v>34978</v>
      </c>
      <c r="D10030">
        <v>72300411</v>
      </c>
    </row>
    <row r="10031" spans="1:4" x14ac:dyDescent="0.2">
      <c r="A10031" t="s">
        <v>8477</v>
      </c>
      <c r="B10031">
        <v>1</v>
      </c>
      <c r="C10031" t="s">
        <v>34979</v>
      </c>
      <c r="D10031">
        <v>32220002</v>
      </c>
    </row>
    <row r="10032" spans="1:4" x14ac:dyDescent="0.2">
      <c r="A10032" t="s">
        <v>8477</v>
      </c>
      <c r="B10032">
        <v>2</v>
      </c>
      <c r="C10032" t="s">
        <v>34980</v>
      </c>
      <c r="D10032">
        <v>32230022</v>
      </c>
    </row>
    <row r="10033" spans="1:4" x14ac:dyDescent="0.2">
      <c r="A10033" t="s">
        <v>9145</v>
      </c>
      <c r="B10033">
        <v>1</v>
      </c>
      <c r="C10033" t="s">
        <v>34981</v>
      </c>
      <c r="D10033">
        <v>73200631</v>
      </c>
    </row>
    <row r="10034" spans="1:4" x14ac:dyDescent="0.2">
      <c r="A10034" t="s">
        <v>9145</v>
      </c>
      <c r="B10034">
        <v>2</v>
      </c>
      <c r="C10034" t="s">
        <v>34982</v>
      </c>
      <c r="D10034">
        <v>73300468</v>
      </c>
    </row>
    <row r="10035" spans="1:4" x14ac:dyDescent="0.2">
      <c r="A10035" t="s">
        <v>9145</v>
      </c>
      <c r="B10035">
        <v>3</v>
      </c>
      <c r="C10035" t="s">
        <v>34983</v>
      </c>
      <c r="D10035">
        <v>73300777</v>
      </c>
    </row>
    <row r="10036" spans="1:4" x14ac:dyDescent="0.2">
      <c r="A10036" t="s">
        <v>11823</v>
      </c>
      <c r="B10036">
        <v>1</v>
      </c>
      <c r="C10036" t="s">
        <v>34984</v>
      </c>
      <c r="D10036">
        <v>42320687</v>
      </c>
    </row>
    <row r="10037" spans="1:4" x14ac:dyDescent="0.2">
      <c r="A10037" t="s">
        <v>5364</v>
      </c>
      <c r="B10037">
        <v>1</v>
      </c>
      <c r="C10037" t="s">
        <v>34985</v>
      </c>
      <c r="D10037">
        <v>73300777</v>
      </c>
    </row>
    <row r="10038" spans="1:4" x14ac:dyDescent="0.2">
      <c r="A10038" t="s">
        <v>5364</v>
      </c>
      <c r="B10038">
        <v>2</v>
      </c>
      <c r="C10038" t="s">
        <v>34986</v>
      </c>
      <c r="D10038">
        <v>73300836</v>
      </c>
    </row>
    <row r="10039" spans="1:4" x14ac:dyDescent="0.2">
      <c r="A10039" t="s">
        <v>4899</v>
      </c>
      <c r="B10039">
        <v>1</v>
      </c>
      <c r="C10039" t="s">
        <v>34987</v>
      </c>
      <c r="D10039">
        <v>36230449</v>
      </c>
    </row>
    <row r="10040" spans="1:4" x14ac:dyDescent="0.2">
      <c r="A10040" t="s">
        <v>4899</v>
      </c>
      <c r="B10040">
        <v>2</v>
      </c>
      <c r="C10040" t="s">
        <v>34988</v>
      </c>
      <c r="D10040">
        <v>36230799</v>
      </c>
    </row>
    <row r="10041" spans="1:4" x14ac:dyDescent="0.2">
      <c r="A10041" t="s">
        <v>4899</v>
      </c>
      <c r="B10041">
        <v>3</v>
      </c>
      <c r="C10041" t="s">
        <v>34989</v>
      </c>
      <c r="D10041">
        <v>36231598</v>
      </c>
    </row>
    <row r="10042" spans="1:4" x14ac:dyDescent="0.2">
      <c r="A10042" t="s">
        <v>7517</v>
      </c>
      <c r="B10042">
        <v>1</v>
      </c>
      <c r="C10042" t="s">
        <v>34990</v>
      </c>
      <c r="D10042">
        <v>72300411</v>
      </c>
    </row>
    <row r="10043" spans="1:4" x14ac:dyDescent="0.2">
      <c r="A10043" t="s">
        <v>7517</v>
      </c>
      <c r="B10043">
        <v>2</v>
      </c>
      <c r="C10043" t="s">
        <v>34991</v>
      </c>
      <c r="D10043">
        <v>72300488</v>
      </c>
    </row>
    <row r="10044" spans="1:4" x14ac:dyDescent="0.2">
      <c r="A10044" t="s">
        <v>11135</v>
      </c>
      <c r="B10044">
        <v>1</v>
      </c>
      <c r="C10044" t="s">
        <v>34992</v>
      </c>
      <c r="D10044">
        <v>62231071</v>
      </c>
    </row>
    <row r="10045" spans="1:4" x14ac:dyDescent="0.2">
      <c r="A10045" t="s">
        <v>11135</v>
      </c>
      <c r="B10045">
        <v>2</v>
      </c>
      <c r="C10045" t="s">
        <v>34993</v>
      </c>
      <c r="D10045">
        <v>93600032</v>
      </c>
    </row>
    <row r="10046" spans="1:4" x14ac:dyDescent="0.2">
      <c r="A10046" t="s">
        <v>6761</v>
      </c>
      <c r="B10046">
        <v>1</v>
      </c>
      <c r="C10046" t="s">
        <v>34994</v>
      </c>
      <c r="D10046">
        <v>62230002</v>
      </c>
    </row>
    <row r="10047" spans="1:4" x14ac:dyDescent="0.2">
      <c r="A10047" t="s">
        <v>6761</v>
      </c>
      <c r="B10047">
        <v>2</v>
      </c>
      <c r="C10047" t="s">
        <v>34995</v>
      </c>
      <c r="D10047">
        <v>62230003</v>
      </c>
    </row>
    <row r="10048" spans="1:4" x14ac:dyDescent="0.2">
      <c r="A10048" t="s">
        <v>7281</v>
      </c>
      <c r="B10048">
        <v>1</v>
      </c>
      <c r="C10048" t="s">
        <v>34996</v>
      </c>
      <c r="D10048">
        <v>32220123</v>
      </c>
    </row>
    <row r="10049" spans="1:4" x14ac:dyDescent="0.2">
      <c r="A10049" t="s">
        <v>7281</v>
      </c>
      <c r="B10049">
        <v>2</v>
      </c>
      <c r="C10049" t="s">
        <v>34997</v>
      </c>
      <c r="D10049">
        <v>32220234</v>
      </c>
    </row>
    <row r="10050" spans="1:4" x14ac:dyDescent="0.2">
      <c r="A10050" t="s">
        <v>4741</v>
      </c>
      <c r="B10050">
        <v>1</v>
      </c>
      <c r="C10050" t="s">
        <v>34998</v>
      </c>
      <c r="D10050">
        <v>42320648</v>
      </c>
    </row>
    <row r="10051" spans="1:4" x14ac:dyDescent="0.2">
      <c r="A10051" t="s">
        <v>4741</v>
      </c>
      <c r="B10051">
        <v>2</v>
      </c>
      <c r="C10051" t="s">
        <v>34999</v>
      </c>
      <c r="D10051">
        <v>42320788</v>
      </c>
    </row>
    <row r="10052" spans="1:4" x14ac:dyDescent="0.2">
      <c r="A10052" t="s">
        <v>10255</v>
      </c>
      <c r="B10052">
        <v>1</v>
      </c>
      <c r="C10052" t="s">
        <v>35000</v>
      </c>
      <c r="D10052">
        <v>21100466</v>
      </c>
    </row>
    <row r="10053" spans="1:4" x14ac:dyDescent="0.2">
      <c r="A10053" t="s">
        <v>10255</v>
      </c>
      <c r="B10053">
        <v>2</v>
      </c>
      <c r="C10053" t="s">
        <v>35001</v>
      </c>
      <c r="D10053">
        <v>39200440</v>
      </c>
    </row>
    <row r="10054" spans="1:4" x14ac:dyDescent="0.2">
      <c r="A10054" t="s">
        <v>7688</v>
      </c>
      <c r="B10054">
        <v>1</v>
      </c>
      <c r="C10054" t="s">
        <v>35002</v>
      </c>
      <c r="D10054">
        <v>32220519</v>
      </c>
    </row>
    <row r="10055" spans="1:4" x14ac:dyDescent="0.2">
      <c r="A10055" t="s">
        <v>7688</v>
      </c>
      <c r="B10055">
        <v>2</v>
      </c>
      <c r="C10055" t="s">
        <v>35003</v>
      </c>
      <c r="D10055">
        <v>32230086</v>
      </c>
    </row>
    <row r="10056" spans="1:4" x14ac:dyDescent="0.2">
      <c r="A10056" t="s">
        <v>4917</v>
      </c>
      <c r="B10056">
        <v>1</v>
      </c>
      <c r="C10056" t="s">
        <v>35004</v>
      </c>
      <c r="D10056">
        <v>16100787</v>
      </c>
    </row>
    <row r="10057" spans="1:4" x14ac:dyDescent="0.2">
      <c r="A10057" t="s">
        <v>4917</v>
      </c>
      <c r="B10057">
        <v>2</v>
      </c>
      <c r="C10057" t="s">
        <v>35005</v>
      </c>
      <c r="D10057">
        <v>16100793</v>
      </c>
    </row>
    <row r="10058" spans="1:4" x14ac:dyDescent="0.2">
      <c r="A10058" t="s">
        <v>11666</v>
      </c>
      <c r="B10058">
        <v>1</v>
      </c>
      <c r="C10058" t="s">
        <v>35006</v>
      </c>
      <c r="D10058">
        <v>31100995</v>
      </c>
    </row>
    <row r="10059" spans="1:4" x14ac:dyDescent="0.2">
      <c r="A10059" t="s">
        <v>11666</v>
      </c>
      <c r="B10059">
        <v>2</v>
      </c>
      <c r="C10059" t="s">
        <v>35007</v>
      </c>
      <c r="D10059">
        <v>32211888</v>
      </c>
    </row>
    <row r="10060" spans="1:4" x14ac:dyDescent="0.2">
      <c r="A10060" t="s">
        <v>11666</v>
      </c>
      <c r="B10060">
        <v>3</v>
      </c>
      <c r="C10060" t="s">
        <v>35008</v>
      </c>
      <c r="D10060">
        <v>73300836</v>
      </c>
    </row>
    <row r="10061" spans="1:4" x14ac:dyDescent="0.2">
      <c r="A10061" t="s">
        <v>6699</v>
      </c>
      <c r="B10061">
        <v>1</v>
      </c>
      <c r="C10061" t="s">
        <v>35009</v>
      </c>
      <c r="D10061">
        <v>37240055</v>
      </c>
    </row>
    <row r="10062" spans="1:4" x14ac:dyDescent="0.2">
      <c r="A10062" t="s">
        <v>6699</v>
      </c>
      <c r="B10062">
        <v>2</v>
      </c>
      <c r="C10062" t="s">
        <v>35010</v>
      </c>
      <c r="D10062">
        <v>37310026</v>
      </c>
    </row>
    <row r="10063" spans="1:4" x14ac:dyDescent="0.2">
      <c r="A10063" t="s">
        <v>6699</v>
      </c>
      <c r="B10063">
        <v>3</v>
      </c>
      <c r="C10063" t="s">
        <v>35011</v>
      </c>
      <c r="D10063">
        <v>37330018</v>
      </c>
    </row>
    <row r="10064" spans="1:4" x14ac:dyDescent="0.2">
      <c r="A10064" t="s">
        <v>2318</v>
      </c>
      <c r="B10064">
        <v>1</v>
      </c>
      <c r="C10064" t="s">
        <v>35012</v>
      </c>
      <c r="D10064">
        <v>13230487</v>
      </c>
    </row>
    <row r="10065" spans="1:4" x14ac:dyDescent="0.2">
      <c r="A10065" t="s">
        <v>3170</v>
      </c>
      <c r="B10065">
        <v>1</v>
      </c>
      <c r="C10065" t="s">
        <v>35013</v>
      </c>
      <c r="D10065">
        <v>39200001</v>
      </c>
    </row>
    <row r="10066" spans="1:4" x14ac:dyDescent="0.2">
      <c r="A10066" t="s">
        <v>3170</v>
      </c>
      <c r="B10066">
        <v>2</v>
      </c>
      <c r="C10066" t="s">
        <v>35014</v>
      </c>
      <c r="D10066">
        <v>39200436</v>
      </c>
    </row>
    <row r="10067" spans="1:4" x14ac:dyDescent="0.2">
      <c r="A10067" t="s">
        <v>3170</v>
      </c>
      <c r="B10067">
        <v>3</v>
      </c>
      <c r="C10067" t="s">
        <v>35015</v>
      </c>
      <c r="D10067">
        <v>39200440</v>
      </c>
    </row>
    <row r="10068" spans="1:4" x14ac:dyDescent="0.2">
      <c r="A10068" t="s">
        <v>3170</v>
      </c>
      <c r="B10068">
        <v>4</v>
      </c>
      <c r="C10068" t="s">
        <v>35016</v>
      </c>
      <c r="D10068">
        <v>39200485</v>
      </c>
    </row>
    <row r="10069" spans="1:4" x14ac:dyDescent="0.2">
      <c r="A10069" t="s">
        <v>11567</v>
      </c>
      <c r="B10069">
        <v>1</v>
      </c>
      <c r="C10069" t="s">
        <v>35017</v>
      </c>
      <c r="D10069">
        <v>35310003</v>
      </c>
    </row>
    <row r="10070" spans="1:4" x14ac:dyDescent="0.2">
      <c r="A10070" t="s">
        <v>11567</v>
      </c>
      <c r="B10070">
        <v>2</v>
      </c>
      <c r="C10070" t="s">
        <v>35018</v>
      </c>
      <c r="D10070">
        <v>35310017</v>
      </c>
    </row>
    <row r="10071" spans="1:4" x14ac:dyDescent="0.2">
      <c r="A10071" t="s">
        <v>10207</v>
      </c>
      <c r="B10071">
        <v>1</v>
      </c>
      <c r="C10071" t="s">
        <v>35019</v>
      </c>
      <c r="D10071">
        <v>34200007</v>
      </c>
    </row>
    <row r="10072" spans="1:4" x14ac:dyDescent="0.2">
      <c r="A10072" t="s">
        <v>10207</v>
      </c>
      <c r="B10072">
        <v>2</v>
      </c>
      <c r="C10072" t="s">
        <v>35020</v>
      </c>
      <c r="D10072">
        <v>34200023</v>
      </c>
    </row>
    <row r="10073" spans="1:4" x14ac:dyDescent="0.2">
      <c r="A10073" t="s">
        <v>10207</v>
      </c>
      <c r="B10073">
        <v>3</v>
      </c>
      <c r="C10073" t="s">
        <v>35021</v>
      </c>
      <c r="D10073">
        <v>34200028</v>
      </c>
    </row>
    <row r="10074" spans="1:4" x14ac:dyDescent="0.2">
      <c r="A10074" t="s">
        <v>10207</v>
      </c>
      <c r="B10074">
        <v>4</v>
      </c>
      <c r="C10074" t="s">
        <v>35022</v>
      </c>
      <c r="D10074">
        <v>35330846</v>
      </c>
    </row>
    <row r="10075" spans="1:4" x14ac:dyDescent="0.2">
      <c r="A10075" t="s">
        <v>10207</v>
      </c>
      <c r="B10075">
        <v>5</v>
      </c>
      <c r="C10075" t="s">
        <v>35023</v>
      </c>
      <c r="D10075">
        <v>35331184</v>
      </c>
    </row>
    <row r="10076" spans="1:4" x14ac:dyDescent="0.2">
      <c r="A10076" t="s">
        <v>10207</v>
      </c>
      <c r="B10076">
        <v>6</v>
      </c>
      <c r="C10076" t="s">
        <v>35024</v>
      </c>
      <c r="D10076">
        <v>44120001</v>
      </c>
    </row>
    <row r="10077" spans="1:4" x14ac:dyDescent="0.2">
      <c r="A10077" t="s">
        <v>10207</v>
      </c>
      <c r="B10077">
        <v>7</v>
      </c>
      <c r="C10077" t="s">
        <v>35025</v>
      </c>
      <c r="D10077">
        <v>44120002</v>
      </c>
    </row>
    <row r="10078" spans="1:4" x14ac:dyDescent="0.2">
      <c r="A10078" t="s">
        <v>10207</v>
      </c>
      <c r="B10078">
        <v>8</v>
      </c>
      <c r="C10078" t="s">
        <v>35026</v>
      </c>
      <c r="D10078">
        <v>44120017</v>
      </c>
    </row>
    <row r="10079" spans="1:4" x14ac:dyDescent="0.2">
      <c r="A10079" t="s">
        <v>10207</v>
      </c>
      <c r="B10079">
        <v>9</v>
      </c>
      <c r="C10079" t="s">
        <v>35027</v>
      </c>
      <c r="D10079">
        <v>45100001</v>
      </c>
    </row>
    <row r="10080" spans="1:4" x14ac:dyDescent="0.2">
      <c r="A10080" t="s">
        <v>8887</v>
      </c>
      <c r="B10080">
        <v>1</v>
      </c>
      <c r="C10080" t="s">
        <v>35028</v>
      </c>
      <c r="D10080">
        <v>32130003</v>
      </c>
    </row>
    <row r="10081" spans="1:4" x14ac:dyDescent="0.2">
      <c r="A10081" t="s">
        <v>8887</v>
      </c>
      <c r="B10081">
        <v>2</v>
      </c>
      <c r="C10081" t="s">
        <v>35029</v>
      </c>
      <c r="D10081">
        <v>32220234</v>
      </c>
    </row>
    <row r="10082" spans="1:4" x14ac:dyDescent="0.2">
      <c r="A10082" t="s">
        <v>1954</v>
      </c>
      <c r="B10082">
        <v>1</v>
      </c>
      <c r="C10082" t="s">
        <v>35030</v>
      </c>
      <c r="D10082">
        <v>32220234</v>
      </c>
    </row>
    <row r="10083" spans="1:4" x14ac:dyDescent="0.2">
      <c r="A10083" t="s">
        <v>1954</v>
      </c>
      <c r="B10083">
        <v>2</v>
      </c>
      <c r="C10083" t="s">
        <v>35031</v>
      </c>
      <c r="D10083">
        <v>32220519</v>
      </c>
    </row>
    <row r="10084" spans="1:4" x14ac:dyDescent="0.2">
      <c r="A10084" t="s">
        <v>1954</v>
      </c>
      <c r="B10084">
        <v>3</v>
      </c>
      <c r="C10084" t="s">
        <v>35032</v>
      </c>
      <c r="D10084">
        <v>32220921</v>
      </c>
    </row>
    <row r="10085" spans="1:4" x14ac:dyDescent="0.2">
      <c r="A10085" t="s">
        <v>7844</v>
      </c>
      <c r="B10085">
        <v>1</v>
      </c>
      <c r="C10085" t="s">
        <v>35033</v>
      </c>
      <c r="D10085">
        <v>35200023</v>
      </c>
    </row>
    <row r="10086" spans="1:4" x14ac:dyDescent="0.2">
      <c r="A10086" t="s">
        <v>7844</v>
      </c>
      <c r="B10086">
        <v>2</v>
      </c>
      <c r="C10086" t="s">
        <v>35034</v>
      </c>
      <c r="D10086">
        <v>35310005</v>
      </c>
    </row>
    <row r="10087" spans="1:4" x14ac:dyDescent="0.2">
      <c r="A10087" t="s">
        <v>7844</v>
      </c>
      <c r="B10087">
        <v>3</v>
      </c>
      <c r="C10087" t="s">
        <v>35035</v>
      </c>
      <c r="D10087">
        <v>35310006</v>
      </c>
    </row>
    <row r="10088" spans="1:4" x14ac:dyDescent="0.2">
      <c r="A10088" t="s">
        <v>7844</v>
      </c>
      <c r="B10088">
        <v>4</v>
      </c>
      <c r="C10088" t="s">
        <v>35036</v>
      </c>
      <c r="D10088">
        <v>35310007</v>
      </c>
    </row>
    <row r="10089" spans="1:4" x14ac:dyDescent="0.2">
      <c r="A10089" t="s">
        <v>7844</v>
      </c>
      <c r="B10089">
        <v>5</v>
      </c>
      <c r="C10089" t="s">
        <v>35037</v>
      </c>
      <c r="D10089">
        <v>35330006</v>
      </c>
    </row>
    <row r="10090" spans="1:4" x14ac:dyDescent="0.2">
      <c r="A10090" t="s">
        <v>8161</v>
      </c>
      <c r="B10090">
        <v>1</v>
      </c>
      <c r="C10090" t="s">
        <v>35038</v>
      </c>
      <c r="D10090">
        <v>34200064</v>
      </c>
    </row>
    <row r="10091" spans="1:4" x14ac:dyDescent="0.2">
      <c r="A10091" t="s">
        <v>8161</v>
      </c>
      <c r="B10091">
        <v>2</v>
      </c>
      <c r="C10091" t="s">
        <v>35039</v>
      </c>
      <c r="D10091">
        <v>35330846</v>
      </c>
    </row>
    <row r="10092" spans="1:4" x14ac:dyDescent="0.2">
      <c r="A10092" t="s">
        <v>6481</v>
      </c>
      <c r="B10092">
        <v>1</v>
      </c>
      <c r="C10092" t="s">
        <v>35040</v>
      </c>
      <c r="D10092">
        <v>37220622</v>
      </c>
    </row>
    <row r="10093" spans="1:4" x14ac:dyDescent="0.2">
      <c r="A10093" t="s">
        <v>6481</v>
      </c>
      <c r="B10093">
        <v>2</v>
      </c>
      <c r="C10093" t="s">
        <v>35041</v>
      </c>
      <c r="D10093">
        <v>37220881</v>
      </c>
    </row>
    <row r="10094" spans="1:4" x14ac:dyDescent="0.2">
      <c r="A10094" t="s">
        <v>6229</v>
      </c>
      <c r="B10094">
        <v>1</v>
      </c>
      <c r="C10094" t="s">
        <v>35042</v>
      </c>
      <c r="D10094">
        <v>72300411</v>
      </c>
    </row>
    <row r="10095" spans="1:4" x14ac:dyDescent="0.2">
      <c r="A10095" t="s">
        <v>1299</v>
      </c>
      <c r="B10095">
        <v>1</v>
      </c>
      <c r="C10095" t="s">
        <v>35043</v>
      </c>
      <c r="D10095">
        <v>42320687</v>
      </c>
    </row>
    <row r="10096" spans="1:4" x14ac:dyDescent="0.2">
      <c r="A10096" t="s">
        <v>1299</v>
      </c>
      <c r="B10096">
        <v>2</v>
      </c>
      <c r="C10096" t="s">
        <v>35044</v>
      </c>
      <c r="D10096">
        <v>42321869</v>
      </c>
    </row>
    <row r="10097" spans="1:4" x14ac:dyDescent="0.2">
      <c r="A10097" t="s">
        <v>12013</v>
      </c>
      <c r="B10097">
        <v>1</v>
      </c>
      <c r="C10097" t="s">
        <v>35045</v>
      </c>
      <c r="D10097">
        <v>32211120</v>
      </c>
    </row>
    <row r="10098" spans="1:4" x14ac:dyDescent="0.2">
      <c r="A10098" t="s">
        <v>10132</v>
      </c>
      <c r="B10098">
        <v>1</v>
      </c>
      <c r="C10098" t="s">
        <v>35046</v>
      </c>
      <c r="D10098">
        <v>32130003</v>
      </c>
    </row>
    <row r="10099" spans="1:4" x14ac:dyDescent="0.2">
      <c r="A10099" t="s">
        <v>8104</v>
      </c>
      <c r="B10099">
        <v>1</v>
      </c>
      <c r="C10099" t="s">
        <v>35047</v>
      </c>
      <c r="D10099">
        <v>34200007</v>
      </c>
    </row>
    <row r="10100" spans="1:4" x14ac:dyDescent="0.2">
      <c r="A10100" t="s">
        <v>4151</v>
      </c>
      <c r="B10100">
        <v>1</v>
      </c>
      <c r="C10100" t="s">
        <v>35048</v>
      </c>
      <c r="D10100">
        <v>16100723</v>
      </c>
    </row>
    <row r="10101" spans="1:4" x14ac:dyDescent="0.2">
      <c r="A10101" t="s">
        <v>4151</v>
      </c>
      <c r="B10101">
        <v>2</v>
      </c>
      <c r="C10101" t="s">
        <v>35049</v>
      </c>
      <c r="D10101">
        <v>16100764</v>
      </c>
    </row>
    <row r="10102" spans="1:4" x14ac:dyDescent="0.2">
      <c r="A10102" t="s">
        <v>2535</v>
      </c>
      <c r="B10102">
        <v>1</v>
      </c>
      <c r="C10102" t="s">
        <v>35050</v>
      </c>
      <c r="D10102">
        <v>37330002</v>
      </c>
    </row>
    <row r="10103" spans="1:4" x14ac:dyDescent="0.2">
      <c r="A10103" t="s">
        <v>2535</v>
      </c>
      <c r="B10103">
        <v>2</v>
      </c>
      <c r="C10103" t="s">
        <v>35051</v>
      </c>
      <c r="D10103">
        <v>37610053</v>
      </c>
    </row>
    <row r="10104" spans="1:4" x14ac:dyDescent="0.2">
      <c r="A10104" t="s">
        <v>5755</v>
      </c>
      <c r="B10104">
        <v>1</v>
      </c>
      <c r="C10104" t="s">
        <v>35052</v>
      </c>
      <c r="D10104">
        <v>37470001</v>
      </c>
    </row>
    <row r="10105" spans="1:4" x14ac:dyDescent="0.2">
      <c r="A10105" t="s">
        <v>5755</v>
      </c>
      <c r="B10105">
        <v>2</v>
      </c>
      <c r="C10105" t="s">
        <v>35053</v>
      </c>
      <c r="D10105">
        <v>37470553</v>
      </c>
    </row>
    <row r="10106" spans="1:4" x14ac:dyDescent="0.2">
      <c r="A10106" t="s">
        <v>5755</v>
      </c>
      <c r="B10106">
        <v>3</v>
      </c>
      <c r="C10106" t="s">
        <v>35054</v>
      </c>
      <c r="D10106">
        <v>37510003</v>
      </c>
    </row>
    <row r="10107" spans="1:4" x14ac:dyDescent="0.2">
      <c r="A10107" t="s">
        <v>5755</v>
      </c>
      <c r="B10107">
        <v>4</v>
      </c>
      <c r="C10107" t="s">
        <v>35055</v>
      </c>
      <c r="D10107">
        <v>37510005</v>
      </c>
    </row>
    <row r="10108" spans="1:4" x14ac:dyDescent="0.2">
      <c r="A10108" t="s">
        <v>5755</v>
      </c>
      <c r="B10108">
        <v>5</v>
      </c>
      <c r="C10108" t="s">
        <v>35056</v>
      </c>
      <c r="D10108">
        <v>37512255</v>
      </c>
    </row>
    <row r="10109" spans="1:4" x14ac:dyDescent="0.2">
      <c r="A10109" t="s">
        <v>5755</v>
      </c>
      <c r="B10109">
        <v>6</v>
      </c>
      <c r="C10109" t="s">
        <v>35057</v>
      </c>
      <c r="D10109">
        <v>37520001</v>
      </c>
    </row>
    <row r="10110" spans="1:4" x14ac:dyDescent="0.2">
      <c r="A10110" t="s">
        <v>5755</v>
      </c>
      <c r="B10110">
        <v>7</v>
      </c>
      <c r="C10110" t="s">
        <v>35058</v>
      </c>
      <c r="D10110">
        <v>37520044</v>
      </c>
    </row>
    <row r="10111" spans="1:4" x14ac:dyDescent="0.2">
      <c r="A10111" t="s">
        <v>2521</v>
      </c>
      <c r="B10111">
        <v>1</v>
      </c>
      <c r="C10111" t="s">
        <v>35059</v>
      </c>
      <c r="D10111">
        <v>34200017</v>
      </c>
    </row>
    <row r="10112" spans="1:4" x14ac:dyDescent="0.2">
      <c r="A10112" t="s">
        <v>7820</v>
      </c>
      <c r="B10112">
        <v>1</v>
      </c>
      <c r="C10112" t="s">
        <v>35060</v>
      </c>
      <c r="D10112">
        <v>13230513</v>
      </c>
    </row>
    <row r="10113" spans="1:4" x14ac:dyDescent="0.2">
      <c r="A10113" t="s">
        <v>7820</v>
      </c>
      <c r="B10113">
        <v>2</v>
      </c>
      <c r="C10113" t="s">
        <v>35061</v>
      </c>
      <c r="D10113">
        <v>13230664</v>
      </c>
    </row>
    <row r="10114" spans="1:4" x14ac:dyDescent="0.2">
      <c r="A10114" t="s">
        <v>7820</v>
      </c>
      <c r="B10114">
        <v>3</v>
      </c>
      <c r="C10114" t="s">
        <v>35062</v>
      </c>
      <c r="D10114">
        <v>13230705</v>
      </c>
    </row>
    <row r="10115" spans="1:4" x14ac:dyDescent="0.2">
      <c r="A10115" t="s">
        <v>7820</v>
      </c>
      <c r="B10115">
        <v>4</v>
      </c>
      <c r="C10115" t="s">
        <v>35063</v>
      </c>
      <c r="D10115">
        <v>13230734</v>
      </c>
    </row>
    <row r="10116" spans="1:4" x14ac:dyDescent="0.2">
      <c r="A10116" t="s">
        <v>7820</v>
      </c>
      <c r="B10116">
        <v>5</v>
      </c>
      <c r="C10116" t="s">
        <v>35064</v>
      </c>
      <c r="D10116">
        <v>35321223</v>
      </c>
    </row>
    <row r="10117" spans="1:4" x14ac:dyDescent="0.2">
      <c r="A10117" t="s">
        <v>7820</v>
      </c>
      <c r="B10117">
        <v>6</v>
      </c>
      <c r="C10117" t="s">
        <v>35065</v>
      </c>
      <c r="D10117">
        <v>35321366</v>
      </c>
    </row>
    <row r="10118" spans="1:4" x14ac:dyDescent="0.2">
      <c r="A10118" t="s">
        <v>7820</v>
      </c>
      <c r="B10118">
        <v>7</v>
      </c>
      <c r="C10118" t="s">
        <v>35066</v>
      </c>
      <c r="D10118">
        <v>35321470</v>
      </c>
    </row>
    <row r="10119" spans="1:4" x14ac:dyDescent="0.2">
      <c r="A10119" t="s">
        <v>7820</v>
      </c>
      <c r="B10119">
        <v>8</v>
      </c>
      <c r="C10119" t="s">
        <v>35067</v>
      </c>
      <c r="D10119">
        <v>51350423</v>
      </c>
    </row>
    <row r="10120" spans="1:4" x14ac:dyDescent="0.2">
      <c r="A10120" t="s">
        <v>6238</v>
      </c>
      <c r="B10120">
        <v>1</v>
      </c>
      <c r="C10120" t="s">
        <v>35068</v>
      </c>
      <c r="D10120">
        <v>36110008</v>
      </c>
    </row>
    <row r="10121" spans="1:4" x14ac:dyDescent="0.2">
      <c r="A10121" t="s">
        <v>6238</v>
      </c>
      <c r="B10121">
        <v>2</v>
      </c>
      <c r="C10121" t="s">
        <v>35069</v>
      </c>
      <c r="D10121">
        <v>37130633</v>
      </c>
    </row>
    <row r="10122" spans="1:4" x14ac:dyDescent="0.2">
      <c r="A10122" t="s">
        <v>9259</v>
      </c>
      <c r="B10122">
        <v>1</v>
      </c>
      <c r="C10122" t="s">
        <v>35070</v>
      </c>
      <c r="D10122">
        <v>62510020</v>
      </c>
    </row>
    <row r="10123" spans="1:4" x14ac:dyDescent="0.2">
      <c r="A10123" t="s">
        <v>9259</v>
      </c>
      <c r="B10123">
        <v>2</v>
      </c>
      <c r="C10123" t="s">
        <v>35071</v>
      </c>
      <c r="D10123">
        <v>62520067</v>
      </c>
    </row>
    <row r="10124" spans="1:4" x14ac:dyDescent="0.2">
      <c r="A10124" t="s">
        <v>5600</v>
      </c>
      <c r="B10124">
        <v>1</v>
      </c>
      <c r="C10124" t="s">
        <v>35072</v>
      </c>
      <c r="D10124">
        <v>22130002</v>
      </c>
    </row>
    <row r="10125" spans="1:4" x14ac:dyDescent="0.2">
      <c r="A10125" t="s">
        <v>5600</v>
      </c>
      <c r="B10125">
        <v>2</v>
      </c>
      <c r="C10125" t="s">
        <v>35073</v>
      </c>
      <c r="D10125">
        <v>22130003</v>
      </c>
    </row>
    <row r="10126" spans="1:4" x14ac:dyDescent="0.2">
      <c r="A10126" t="s">
        <v>5600</v>
      </c>
      <c r="B10126">
        <v>3</v>
      </c>
      <c r="C10126" t="s">
        <v>35074</v>
      </c>
      <c r="D10126">
        <v>22130023</v>
      </c>
    </row>
    <row r="10127" spans="1:4" x14ac:dyDescent="0.2">
      <c r="A10127" t="s">
        <v>5600</v>
      </c>
      <c r="B10127">
        <v>4</v>
      </c>
      <c r="C10127" t="s">
        <v>35075</v>
      </c>
      <c r="D10127">
        <v>22130657</v>
      </c>
    </row>
    <row r="10128" spans="1:4" x14ac:dyDescent="0.2">
      <c r="A10128" t="s">
        <v>5600</v>
      </c>
      <c r="B10128">
        <v>5</v>
      </c>
      <c r="C10128" t="s">
        <v>35076</v>
      </c>
      <c r="D10128">
        <v>37220001</v>
      </c>
    </row>
    <row r="10129" spans="1:4" x14ac:dyDescent="0.2">
      <c r="A10129" t="s">
        <v>5600</v>
      </c>
      <c r="B10129">
        <v>6</v>
      </c>
      <c r="C10129" t="s">
        <v>35077</v>
      </c>
      <c r="D10129">
        <v>37220002</v>
      </c>
    </row>
    <row r="10130" spans="1:4" x14ac:dyDescent="0.2">
      <c r="A10130" t="s">
        <v>9854</v>
      </c>
      <c r="B10130">
        <v>1</v>
      </c>
      <c r="C10130" t="s">
        <v>35078</v>
      </c>
      <c r="D10130">
        <v>12430735</v>
      </c>
    </row>
    <row r="10131" spans="1:4" x14ac:dyDescent="0.2">
      <c r="A10131" t="s">
        <v>9854</v>
      </c>
      <c r="B10131">
        <v>2</v>
      </c>
      <c r="C10131" t="s">
        <v>35079</v>
      </c>
      <c r="D10131">
        <v>12430767</v>
      </c>
    </row>
    <row r="10132" spans="1:4" x14ac:dyDescent="0.2">
      <c r="A10132" t="s">
        <v>9854</v>
      </c>
      <c r="B10132">
        <v>3</v>
      </c>
      <c r="C10132" t="s">
        <v>35080</v>
      </c>
      <c r="D10132">
        <v>13230684</v>
      </c>
    </row>
    <row r="10133" spans="1:4" x14ac:dyDescent="0.2">
      <c r="A10133" t="s">
        <v>7980</v>
      </c>
      <c r="B10133">
        <v>1</v>
      </c>
      <c r="C10133" t="s">
        <v>35081</v>
      </c>
      <c r="D10133">
        <v>93300847</v>
      </c>
    </row>
    <row r="10134" spans="1:4" x14ac:dyDescent="0.2">
      <c r="A10134" t="s">
        <v>1132</v>
      </c>
      <c r="B10134">
        <v>1</v>
      </c>
      <c r="C10134" t="s">
        <v>35082</v>
      </c>
      <c r="D10134">
        <v>34200002</v>
      </c>
    </row>
    <row r="10135" spans="1:4" x14ac:dyDescent="0.2">
      <c r="A10135" t="s">
        <v>8837</v>
      </c>
      <c r="B10135">
        <v>1</v>
      </c>
      <c r="C10135" t="s">
        <v>35083</v>
      </c>
      <c r="D10135">
        <v>36110001</v>
      </c>
    </row>
    <row r="10136" spans="1:4" x14ac:dyDescent="0.2">
      <c r="A10136" t="s">
        <v>2207</v>
      </c>
      <c r="B10136">
        <v>1</v>
      </c>
      <c r="C10136" t="s">
        <v>35084</v>
      </c>
      <c r="D10136">
        <v>34200006</v>
      </c>
    </row>
    <row r="10137" spans="1:4" x14ac:dyDescent="0.2">
      <c r="A10137" t="s">
        <v>2207</v>
      </c>
      <c r="B10137">
        <v>2</v>
      </c>
      <c r="C10137" t="s">
        <v>35085</v>
      </c>
      <c r="D10137">
        <v>34200008</v>
      </c>
    </row>
    <row r="10138" spans="1:4" x14ac:dyDescent="0.2">
      <c r="A10138" t="s">
        <v>2207</v>
      </c>
      <c r="B10138">
        <v>3</v>
      </c>
      <c r="C10138" t="s">
        <v>35086</v>
      </c>
      <c r="D10138">
        <v>34200019</v>
      </c>
    </row>
    <row r="10139" spans="1:4" x14ac:dyDescent="0.2">
      <c r="A10139" t="s">
        <v>2207</v>
      </c>
      <c r="B10139">
        <v>4</v>
      </c>
      <c r="C10139" t="s">
        <v>35087</v>
      </c>
      <c r="D10139">
        <v>34200021</v>
      </c>
    </row>
    <row r="10140" spans="1:4" x14ac:dyDescent="0.2">
      <c r="A10140" t="s">
        <v>2207</v>
      </c>
      <c r="B10140">
        <v>5</v>
      </c>
      <c r="C10140" t="s">
        <v>35088</v>
      </c>
      <c r="D10140">
        <v>34200022</v>
      </c>
    </row>
    <row r="10141" spans="1:4" x14ac:dyDescent="0.2">
      <c r="A10141" t="s">
        <v>2207</v>
      </c>
      <c r="B10141">
        <v>6</v>
      </c>
      <c r="C10141" t="s">
        <v>35089</v>
      </c>
      <c r="D10141">
        <v>34200027</v>
      </c>
    </row>
    <row r="10142" spans="1:4" x14ac:dyDescent="0.2">
      <c r="A10142" t="s">
        <v>2207</v>
      </c>
      <c r="B10142">
        <v>7</v>
      </c>
      <c r="C10142" t="s">
        <v>35090</v>
      </c>
      <c r="D10142">
        <v>34200028</v>
      </c>
    </row>
    <row r="10143" spans="1:4" x14ac:dyDescent="0.2">
      <c r="A10143" t="s">
        <v>2207</v>
      </c>
      <c r="B10143">
        <v>8</v>
      </c>
      <c r="C10143" t="s">
        <v>35091</v>
      </c>
      <c r="D10143">
        <v>34200089</v>
      </c>
    </row>
    <row r="10144" spans="1:4" x14ac:dyDescent="0.2">
      <c r="A10144" t="s">
        <v>10730</v>
      </c>
      <c r="B10144">
        <v>1</v>
      </c>
      <c r="C10144" t="s">
        <v>35092</v>
      </c>
      <c r="D10144">
        <v>32130003</v>
      </c>
    </row>
    <row r="10145" spans="1:4" x14ac:dyDescent="0.2">
      <c r="A10145" t="s">
        <v>1404</v>
      </c>
      <c r="B10145">
        <v>1</v>
      </c>
      <c r="C10145" t="s">
        <v>35093</v>
      </c>
      <c r="D10145">
        <v>32210756</v>
      </c>
    </row>
    <row r="10146" spans="1:4" x14ac:dyDescent="0.2">
      <c r="A10146" t="s">
        <v>1404</v>
      </c>
      <c r="B10146">
        <v>2</v>
      </c>
      <c r="C10146" t="s">
        <v>35094</v>
      </c>
      <c r="D10146">
        <v>32220123</v>
      </c>
    </row>
    <row r="10147" spans="1:4" x14ac:dyDescent="0.2">
      <c r="A10147" t="s">
        <v>4001</v>
      </c>
      <c r="B10147">
        <v>1</v>
      </c>
      <c r="C10147" t="s">
        <v>35095</v>
      </c>
      <c r="D10147">
        <v>31100995</v>
      </c>
    </row>
    <row r="10148" spans="1:4" x14ac:dyDescent="0.2">
      <c r="A10148" t="s">
        <v>2461</v>
      </c>
      <c r="B10148">
        <v>1</v>
      </c>
      <c r="C10148" t="s">
        <v>35096</v>
      </c>
      <c r="D10148">
        <v>34200002</v>
      </c>
    </row>
    <row r="10149" spans="1:4" x14ac:dyDescent="0.2">
      <c r="A10149" t="s">
        <v>2461</v>
      </c>
      <c r="B10149">
        <v>2</v>
      </c>
      <c r="C10149" t="s">
        <v>35097</v>
      </c>
      <c r="D10149">
        <v>34200017</v>
      </c>
    </row>
    <row r="10150" spans="1:4" x14ac:dyDescent="0.2">
      <c r="A10150" t="s">
        <v>2461</v>
      </c>
      <c r="B10150">
        <v>3</v>
      </c>
      <c r="C10150" t="s">
        <v>35098</v>
      </c>
      <c r="D10150">
        <v>34200018</v>
      </c>
    </row>
    <row r="10151" spans="1:4" x14ac:dyDescent="0.2">
      <c r="A10151" t="s">
        <v>5665</v>
      </c>
      <c r="B10151">
        <v>1</v>
      </c>
      <c r="C10151" t="s">
        <v>35099</v>
      </c>
      <c r="D10151">
        <v>31100495</v>
      </c>
    </row>
    <row r="10152" spans="1:4" x14ac:dyDescent="0.2">
      <c r="A10152" t="s">
        <v>5665</v>
      </c>
      <c r="B10152">
        <v>2</v>
      </c>
      <c r="C10152" t="s">
        <v>35100</v>
      </c>
      <c r="D10152">
        <v>32211869</v>
      </c>
    </row>
    <row r="10153" spans="1:4" x14ac:dyDescent="0.2">
      <c r="A10153" t="s">
        <v>4019</v>
      </c>
      <c r="B10153">
        <v>1</v>
      </c>
      <c r="C10153" t="s">
        <v>35101</v>
      </c>
      <c r="D10153">
        <v>62510020</v>
      </c>
    </row>
    <row r="10154" spans="1:4" x14ac:dyDescent="0.2">
      <c r="A10154" t="s">
        <v>4019</v>
      </c>
      <c r="B10154">
        <v>2</v>
      </c>
      <c r="C10154" t="s">
        <v>35102</v>
      </c>
      <c r="D10154">
        <v>62520001</v>
      </c>
    </row>
    <row r="10155" spans="1:4" x14ac:dyDescent="0.2">
      <c r="A10155" t="s">
        <v>4019</v>
      </c>
      <c r="B10155">
        <v>3</v>
      </c>
      <c r="C10155" t="s">
        <v>35103</v>
      </c>
      <c r="D10155">
        <v>62520006</v>
      </c>
    </row>
    <row r="10156" spans="1:4" x14ac:dyDescent="0.2">
      <c r="A10156" t="s">
        <v>4019</v>
      </c>
      <c r="B10156">
        <v>4</v>
      </c>
      <c r="C10156" t="s">
        <v>35104</v>
      </c>
      <c r="D10156">
        <v>62520022</v>
      </c>
    </row>
    <row r="10157" spans="1:4" x14ac:dyDescent="0.2">
      <c r="A10157" t="s">
        <v>4019</v>
      </c>
      <c r="B10157">
        <v>5</v>
      </c>
      <c r="C10157" t="s">
        <v>35105</v>
      </c>
      <c r="D10157">
        <v>62520067</v>
      </c>
    </row>
    <row r="10158" spans="1:4" x14ac:dyDescent="0.2">
      <c r="A10158" t="s">
        <v>4019</v>
      </c>
      <c r="B10158">
        <v>6</v>
      </c>
      <c r="C10158" t="s">
        <v>35106</v>
      </c>
      <c r="D10158">
        <v>62520258</v>
      </c>
    </row>
    <row r="10159" spans="1:4" x14ac:dyDescent="0.2">
      <c r="A10159" t="s">
        <v>3466</v>
      </c>
      <c r="B10159">
        <v>1</v>
      </c>
      <c r="C10159" t="s">
        <v>35107</v>
      </c>
      <c r="D10159">
        <v>35321223</v>
      </c>
    </row>
    <row r="10160" spans="1:4" x14ac:dyDescent="0.2">
      <c r="A10160" t="s">
        <v>2243</v>
      </c>
      <c r="B10160">
        <v>1</v>
      </c>
      <c r="C10160" t="s">
        <v>35108</v>
      </c>
      <c r="D10160">
        <v>34100006</v>
      </c>
    </row>
    <row r="10161" spans="1:4" x14ac:dyDescent="0.2">
      <c r="A10161" t="s">
        <v>2243</v>
      </c>
      <c r="B10161">
        <v>2</v>
      </c>
      <c r="C10161" t="s">
        <v>35109</v>
      </c>
      <c r="D10161">
        <v>34200017</v>
      </c>
    </row>
    <row r="10162" spans="1:4" x14ac:dyDescent="0.2">
      <c r="A10162" t="s">
        <v>2243</v>
      </c>
      <c r="B10162">
        <v>3</v>
      </c>
      <c r="C10162" t="s">
        <v>35110</v>
      </c>
      <c r="D10162">
        <v>34200018</v>
      </c>
    </row>
    <row r="10163" spans="1:4" x14ac:dyDescent="0.2">
      <c r="A10163" t="s">
        <v>2243</v>
      </c>
      <c r="B10163">
        <v>4</v>
      </c>
      <c r="C10163" t="s">
        <v>35111</v>
      </c>
      <c r="D10163">
        <v>34200029</v>
      </c>
    </row>
    <row r="10164" spans="1:4" x14ac:dyDescent="0.2">
      <c r="A10164" t="s">
        <v>2279</v>
      </c>
      <c r="B10164">
        <v>1</v>
      </c>
      <c r="C10164" t="s">
        <v>35112</v>
      </c>
      <c r="D10164">
        <v>37130743</v>
      </c>
    </row>
    <row r="10165" spans="1:4" x14ac:dyDescent="0.2">
      <c r="A10165" t="s">
        <v>2279</v>
      </c>
      <c r="B10165">
        <v>2</v>
      </c>
      <c r="C10165" t="s">
        <v>35113</v>
      </c>
      <c r="D10165">
        <v>37210002</v>
      </c>
    </row>
    <row r="10166" spans="1:4" x14ac:dyDescent="0.2">
      <c r="A10166" t="s">
        <v>5686</v>
      </c>
      <c r="B10166">
        <v>1</v>
      </c>
      <c r="C10166" t="s">
        <v>35114</v>
      </c>
      <c r="D10166">
        <v>35310002</v>
      </c>
    </row>
    <row r="10167" spans="1:4" x14ac:dyDescent="0.2">
      <c r="A10167" t="s">
        <v>5686</v>
      </c>
      <c r="B10167">
        <v>2</v>
      </c>
      <c r="C10167" t="s">
        <v>35115</v>
      </c>
      <c r="D10167">
        <v>35310017</v>
      </c>
    </row>
    <row r="10168" spans="1:4" x14ac:dyDescent="0.2">
      <c r="A10168" t="s">
        <v>5686</v>
      </c>
      <c r="B10168">
        <v>3</v>
      </c>
      <c r="C10168" t="s">
        <v>35116</v>
      </c>
      <c r="D10168">
        <v>36110666</v>
      </c>
    </row>
    <row r="10169" spans="1:4" x14ac:dyDescent="0.2">
      <c r="A10169" t="s">
        <v>11243</v>
      </c>
      <c r="B10169">
        <v>1</v>
      </c>
      <c r="C10169" t="s">
        <v>35117</v>
      </c>
      <c r="D10169">
        <v>72300017</v>
      </c>
    </row>
    <row r="10170" spans="1:4" x14ac:dyDescent="0.2">
      <c r="A10170" t="s">
        <v>11243</v>
      </c>
      <c r="B10170">
        <v>2</v>
      </c>
      <c r="C10170" t="s">
        <v>35118</v>
      </c>
      <c r="D10170">
        <v>73100046</v>
      </c>
    </row>
    <row r="10171" spans="1:4" x14ac:dyDescent="0.2">
      <c r="A10171" t="s">
        <v>11243</v>
      </c>
      <c r="B10171">
        <v>3</v>
      </c>
      <c r="C10171" t="s">
        <v>35119</v>
      </c>
      <c r="D10171">
        <v>73100178</v>
      </c>
    </row>
    <row r="10172" spans="1:4" x14ac:dyDescent="0.2">
      <c r="A10172" t="s">
        <v>11243</v>
      </c>
      <c r="B10172">
        <v>4</v>
      </c>
      <c r="C10172" t="s">
        <v>35120</v>
      </c>
      <c r="D10172">
        <v>73200222</v>
      </c>
    </row>
    <row r="10173" spans="1:4" x14ac:dyDescent="0.2">
      <c r="A10173" t="s">
        <v>11243</v>
      </c>
      <c r="B10173">
        <v>5</v>
      </c>
      <c r="C10173" t="s">
        <v>35121</v>
      </c>
      <c r="D10173">
        <v>73200558</v>
      </c>
    </row>
    <row r="10174" spans="1:4" x14ac:dyDescent="0.2">
      <c r="A10174" t="s">
        <v>11243</v>
      </c>
      <c r="B10174">
        <v>6</v>
      </c>
      <c r="C10174" t="s">
        <v>35122</v>
      </c>
      <c r="D10174">
        <v>73200794</v>
      </c>
    </row>
    <row r="10175" spans="1:4" x14ac:dyDescent="0.2">
      <c r="A10175" t="s">
        <v>11243</v>
      </c>
      <c r="B10175">
        <v>7</v>
      </c>
      <c r="C10175" t="s">
        <v>35123</v>
      </c>
      <c r="D10175">
        <v>73200863</v>
      </c>
    </row>
    <row r="10176" spans="1:4" x14ac:dyDescent="0.2">
      <c r="A10176" t="s">
        <v>1368</v>
      </c>
      <c r="B10176">
        <v>1</v>
      </c>
      <c r="C10176" t="s">
        <v>35124</v>
      </c>
      <c r="D10176">
        <v>13230627</v>
      </c>
    </row>
    <row r="10177" spans="1:4" x14ac:dyDescent="0.2">
      <c r="A10177" t="s">
        <v>11004</v>
      </c>
      <c r="B10177">
        <v>1</v>
      </c>
      <c r="C10177" t="s">
        <v>35125</v>
      </c>
      <c r="D10177">
        <v>32211120</v>
      </c>
    </row>
    <row r="10178" spans="1:4" x14ac:dyDescent="0.2">
      <c r="A10178" t="s">
        <v>11004</v>
      </c>
      <c r="B10178">
        <v>2</v>
      </c>
      <c r="C10178" t="s">
        <v>35126</v>
      </c>
      <c r="D10178">
        <v>32211251</v>
      </c>
    </row>
    <row r="10179" spans="1:4" x14ac:dyDescent="0.2">
      <c r="A10179" t="s">
        <v>11004</v>
      </c>
      <c r="B10179">
        <v>3</v>
      </c>
      <c r="C10179" t="s">
        <v>35127</v>
      </c>
      <c r="D10179">
        <v>32211888</v>
      </c>
    </row>
    <row r="10180" spans="1:4" x14ac:dyDescent="0.2">
      <c r="A10180" t="s">
        <v>3664</v>
      </c>
      <c r="B10180">
        <v>1</v>
      </c>
      <c r="C10180" t="s">
        <v>35128</v>
      </c>
      <c r="D10180">
        <v>36110001</v>
      </c>
    </row>
    <row r="10181" spans="1:4" x14ac:dyDescent="0.2">
      <c r="A10181" t="s">
        <v>3664</v>
      </c>
      <c r="B10181">
        <v>2</v>
      </c>
      <c r="C10181" t="s">
        <v>35129</v>
      </c>
      <c r="D10181">
        <v>36230003</v>
      </c>
    </row>
    <row r="10182" spans="1:4" x14ac:dyDescent="0.2">
      <c r="A10182" t="s">
        <v>6693</v>
      </c>
      <c r="B10182">
        <v>1</v>
      </c>
      <c r="C10182" t="s">
        <v>35130</v>
      </c>
      <c r="D10182">
        <v>92200003</v>
      </c>
    </row>
    <row r="10183" spans="1:4" x14ac:dyDescent="0.2">
      <c r="A10183" t="s">
        <v>6693</v>
      </c>
      <c r="B10183">
        <v>2</v>
      </c>
      <c r="C10183" t="s">
        <v>35131</v>
      </c>
      <c r="D10183">
        <v>92200017</v>
      </c>
    </row>
    <row r="10184" spans="1:4" x14ac:dyDescent="0.2">
      <c r="A10184" t="s">
        <v>6693</v>
      </c>
      <c r="B10184">
        <v>3</v>
      </c>
      <c r="C10184" t="s">
        <v>35132</v>
      </c>
      <c r="D10184">
        <v>92200061</v>
      </c>
    </row>
    <row r="10185" spans="1:4" x14ac:dyDescent="0.2">
      <c r="A10185" t="s">
        <v>6693</v>
      </c>
      <c r="B10185">
        <v>4</v>
      </c>
      <c r="C10185" t="s">
        <v>35133</v>
      </c>
      <c r="D10185">
        <v>93100020</v>
      </c>
    </row>
    <row r="10186" spans="1:4" x14ac:dyDescent="0.2">
      <c r="A10186" t="s">
        <v>6693</v>
      </c>
      <c r="B10186">
        <v>5</v>
      </c>
      <c r="C10186" t="s">
        <v>35134</v>
      </c>
      <c r="D10186">
        <v>93210001</v>
      </c>
    </row>
    <row r="10187" spans="1:4" x14ac:dyDescent="0.2">
      <c r="A10187" t="s">
        <v>6151</v>
      </c>
      <c r="B10187">
        <v>1</v>
      </c>
      <c r="C10187" t="s">
        <v>35135</v>
      </c>
      <c r="D10187">
        <v>13230622</v>
      </c>
    </row>
    <row r="10188" spans="1:4" x14ac:dyDescent="0.2">
      <c r="A10188" t="s">
        <v>6151</v>
      </c>
      <c r="B10188">
        <v>2</v>
      </c>
      <c r="C10188" t="s">
        <v>35136</v>
      </c>
      <c r="D10188">
        <v>35310002</v>
      </c>
    </row>
    <row r="10189" spans="1:4" x14ac:dyDescent="0.2">
      <c r="A10189" t="s">
        <v>6151</v>
      </c>
      <c r="B10189">
        <v>3</v>
      </c>
      <c r="C10189" t="s">
        <v>35137</v>
      </c>
      <c r="D10189">
        <v>35310017</v>
      </c>
    </row>
    <row r="10190" spans="1:4" x14ac:dyDescent="0.2">
      <c r="A10190" t="s">
        <v>6151</v>
      </c>
      <c r="B10190">
        <v>4</v>
      </c>
      <c r="C10190" t="s">
        <v>35138</v>
      </c>
      <c r="D10190">
        <v>36110666</v>
      </c>
    </row>
    <row r="10191" spans="1:4" x14ac:dyDescent="0.2">
      <c r="A10191" t="s">
        <v>6151</v>
      </c>
      <c r="B10191">
        <v>5</v>
      </c>
      <c r="C10191" t="s">
        <v>35139</v>
      </c>
      <c r="D10191">
        <v>37450111</v>
      </c>
    </row>
    <row r="10192" spans="1:4" x14ac:dyDescent="0.2">
      <c r="A10192" t="s">
        <v>6151</v>
      </c>
      <c r="B10192">
        <v>6</v>
      </c>
      <c r="C10192" t="s">
        <v>35140</v>
      </c>
      <c r="D10192">
        <v>37450659</v>
      </c>
    </row>
    <row r="10193" spans="1:4" x14ac:dyDescent="0.2">
      <c r="A10193" t="s">
        <v>2132</v>
      </c>
      <c r="B10193">
        <v>1</v>
      </c>
      <c r="C10193" t="s">
        <v>35141</v>
      </c>
      <c r="D10193">
        <v>35321366</v>
      </c>
    </row>
    <row r="10194" spans="1:4" x14ac:dyDescent="0.2">
      <c r="A10194" t="s">
        <v>1410</v>
      </c>
      <c r="B10194">
        <v>1</v>
      </c>
      <c r="C10194" t="s">
        <v>35142</v>
      </c>
      <c r="D10194">
        <v>12430735</v>
      </c>
    </row>
    <row r="10195" spans="1:4" x14ac:dyDescent="0.2">
      <c r="A10195" t="s">
        <v>1410</v>
      </c>
      <c r="B10195">
        <v>2</v>
      </c>
      <c r="C10195" t="s">
        <v>35143</v>
      </c>
      <c r="D10195">
        <v>12430739</v>
      </c>
    </row>
    <row r="10196" spans="1:4" x14ac:dyDescent="0.2">
      <c r="A10196" t="s">
        <v>1410</v>
      </c>
      <c r="B10196">
        <v>3</v>
      </c>
      <c r="C10196" t="s">
        <v>35144</v>
      </c>
      <c r="D10196">
        <v>12431077</v>
      </c>
    </row>
    <row r="10197" spans="1:4" x14ac:dyDescent="0.2">
      <c r="A10197" t="s">
        <v>1410</v>
      </c>
      <c r="B10197">
        <v>4</v>
      </c>
      <c r="C10197" t="s">
        <v>35145</v>
      </c>
      <c r="D10197">
        <v>13230511</v>
      </c>
    </row>
    <row r="10198" spans="1:4" x14ac:dyDescent="0.2">
      <c r="A10198" t="s">
        <v>1410</v>
      </c>
      <c r="B10198">
        <v>5</v>
      </c>
      <c r="C10198" t="s">
        <v>35146</v>
      </c>
      <c r="D10198">
        <v>13230613</v>
      </c>
    </row>
    <row r="10199" spans="1:4" x14ac:dyDescent="0.2">
      <c r="A10199" t="s">
        <v>1410</v>
      </c>
      <c r="B10199">
        <v>6</v>
      </c>
      <c r="C10199" t="s">
        <v>35147</v>
      </c>
      <c r="D10199">
        <v>13230684</v>
      </c>
    </row>
    <row r="10200" spans="1:4" x14ac:dyDescent="0.2">
      <c r="A10200" t="s">
        <v>1410</v>
      </c>
      <c r="B10200">
        <v>7</v>
      </c>
      <c r="C10200" t="s">
        <v>35148</v>
      </c>
      <c r="D10200">
        <v>13231645</v>
      </c>
    </row>
    <row r="10201" spans="1:4" x14ac:dyDescent="0.2">
      <c r="A10201" t="s">
        <v>7332</v>
      </c>
      <c r="B10201">
        <v>1</v>
      </c>
      <c r="C10201" t="s">
        <v>35149</v>
      </c>
      <c r="D10201">
        <v>34200026</v>
      </c>
    </row>
    <row r="10202" spans="1:4" x14ac:dyDescent="0.2">
      <c r="A10202" t="s">
        <v>7332</v>
      </c>
      <c r="B10202">
        <v>2</v>
      </c>
      <c r="C10202" t="s">
        <v>35150</v>
      </c>
      <c r="D10202">
        <v>35200004</v>
      </c>
    </row>
    <row r="10203" spans="1:4" x14ac:dyDescent="0.2">
      <c r="A10203" t="s">
        <v>3163</v>
      </c>
      <c r="B10203">
        <v>1</v>
      </c>
      <c r="C10203" t="s">
        <v>35151</v>
      </c>
      <c r="D10203">
        <v>37330002</v>
      </c>
    </row>
    <row r="10204" spans="1:4" x14ac:dyDescent="0.2">
      <c r="A10204" t="s">
        <v>3163</v>
      </c>
      <c r="B10204">
        <v>2</v>
      </c>
      <c r="C10204" t="s">
        <v>35152</v>
      </c>
      <c r="D10204">
        <v>37610053</v>
      </c>
    </row>
    <row r="10205" spans="1:4" x14ac:dyDescent="0.2">
      <c r="A10205" t="s">
        <v>3163</v>
      </c>
      <c r="B10205">
        <v>3</v>
      </c>
      <c r="C10205" t="s">
        <v>35153</v>
      </c>
      <c r="D10205">
        <v>37610258</v>
      </c>
    </row>
    <row r="10206" spans="1:4" x14ac:dyDescent="0.2">
      <c r="A10206" t="s">
        <v>3136</v>
      </c>
      <c r="B10206">
        <v>1</v>
      </c>
      <c r="C10206" t="s">
        <v>35154</v>
      </c>
      <c r="D10206">
        <v>35310017</v>
      </c>
    </row>
    <row r="10207" spans="1:4" x14ac:dyDescent="0.2">
      <c r="A10207" t="s">
        <v>5884</v>
      </c>
      <c r="B10207">
        <v>1</v>
      </c>
      <c r="C10207" t="s">
        <v>35155</v>
      </c>
      <c r="D10207">
        <v>72300411</v>
      </c>
    </row>
    <row r="10208" spans="1:4" x14ac:dyDescent="0.2">
      <c r="A10208" t="s">
        <v>10426</v>
      </c>
      <c r="B10208">
        <v>1</v>
      </c>
      <c r="C10208" t="s">
        <v>35156</v>
      </c>
      <c r="D10208">
        <v>62230001</v>
      </c>
    </row>
    <row r="10209" spans="1:4" x14ac:dyDescent="0.2">
      <c r="A10209" t="s">
        <v>10426</v>
      </c>
      <c r="B10209">
        <v>2</v>
      </c>
      <c r="C10209" t="s">
        <v>35157</v>
      </c>
      <c r="D10209">
        <v>62230004</v>
      </c>
    </row>
    <row r="10210" spans="1:4" x14ac:dyDescent="0.2">
      <c r="A10210" t="s">
        <v>10426</v>
      </c>
      <c r="B10210">
        <v>3</v>
      </c>
      <c r="C10210" t="s">
        <v>35158</v>
      </c>
      <c r="D10210">
        <v>62230006</v>
      </c>
    </row>
    <row r="10211" spans="1:4" x14ac:dyDescent="0.2">
      <c r="A10211" t="s">
        <v>10426</v>
      </c>
      <c r="B10211">
        <v>4</v>
      </c>
      <c r="C10211" t="s">
        <v>35159</v>
      </c>
      <c r="D10211">
        <v>62230017</v>
      </c>
    </row>
    <row r="10212" spans="1:4" x14ac:dyDescent="0.2">
      <c r="A10212" t="s">
        <v>10426</v>
      </c>
      <c r="B10212">
        <v>5</v>
      </c>
      <c r="C10212" t="s">
        <v>35160</v>
      </c>
      <c r="D10212">
        <v>62230057</v>
      </c>
    </row>
    <row r="10213" spans="1:4" x14ac:dyDescent="0.2">
      <c r="A10213" t="s">
        <v>10426</v>
      </c>
      <c r="B10213">
        <v>6</v>
      </c>
      <c r="C10213" t="s">
        <v>35161</v>
      </c>
      <c r="D10213">
        <v>62240001</v>
      </c>
    </row>
    <row r="10214" spans="1:4" x14ac:dyDescent="0.2">
      <c r="A10214" t="s">
        <v>10426</v>
      </c>
      <c r="B10214">
        <v>7</v>
      </c>
      <c r="C10214" t="s">
        <v>35162</v>
      </c>
      <c r="D10214">
        <v>62240002</v>
      </c>
    </row>
    <row r="10215" spans="1:4" x14ac:dyDescent="0.2">
      <c r="A10215" t="s">
        <v>10426</v>
      </c>
      <c r="B10215">
        <v>8</v>
      </c>
      <c r="C10215" t="s">
        <v>35163</v>
      </c>
      <c r="D10215">
        <v>93600537</v>
      </c>
    </row>
    <row r="10216" spans="1:4" x14ac:dyDescent="0.2">
      <c r="A10216" t="s">
        <v>3439</v>
      </c>
      <c r="B10216">
        <v>1</v>
      </c>
      <c r="C10216" t="s">
        <v>35164</v>
      </c>
      <c r="D10216">
        <v>32230004</v>
      </c>
    </row>
    <row r="10217" spans="1:4" x14ac:dyDescent="0.2">
      <c r="A10217" t="s">
        <v>3439</v>
      </c>
      <c r="B10217">
        <v>2</v>
      </c>
      <c r="C10217" t="s">
        <v>35165</v>
      </c>
      <c r="D10217">
        <v>32230439</v>
      </c>
    </row>
    <row r="10218" spans="1:4" x14ac:dyDescent="0.2">
      <c r="A10218" t="s">
        <v>3439</v>
      </c>
      <c r="B10218">
        <v>3</v>
      </c>
      <c r="C10218" t="s">
        <v>35166</v>
      </c>
      <c r="D10218">
        <v>32230499</v>
      </c>
    </row>
    <row r="10219" spans="1:4" x14ac:dyDescent="0.2">
      <c r="A10219" t="s">
        <v>3439</v>
      </c>
      <c r="B10219">
        <v>4</v>
      </c>
      <c r="C10219" t="s">
        <v>35167</v>
      </c>
      <c r="D10219">
        <v>32240033</v>
      </c>
    </row>
    <row r="10220" spans="1:4" x14ac:dyDescent="0.2">
      <c r="A10220" t="s">
        <v>3439</v>
      </c>
      <c r="B10220">
        <v>5</v>
      </c>
      <c r="C10220" t="s">
        <v>35168</v>
      </c>
      <c r="D10220">
        <v>32240799</v>
      </c>
    </row>
    <row r="10221" spans="1:4" x14ac:dyDescent="0.2">
      <c r="A10221" t="s">
        <v>3439</v>
      </c>
      <c r="B10221">
        <v>6</v>
      </c>
      <c r="C10221" t="s">
        <v>35169</v>
      </c>
      <c r="D10221">
        <v>32240800</v>
      </c>
    </row>
    <row r="10222" spans="1:4" x14ac:dyDescent="0.2">
      <c r="A10222" t="s">
        <v>3439</v>
      </c>
      <c r="B10222">
        <v>7</v>
      </c>
      <c r="C10222" t="s">
        <v>35170</v>
      </c>
      <c r="D10222">
        <v>32241160</v>
      </c>
    </row>
    <row r="10223" spans="1:4" x14ac:dyDescent="0.2">
      <c r="A10223" t="s">
        <v>3439</v>
      </c>
      <c r="B10223">
        <v>8</v>
      </c>
      <c r="C10223" t="s">
        <v>35171</v>
      </c>
      <c r="D10223">
        <v>32241784</v>
      </c>
    </row>
    <row r="10224" spans="1:4" x14ac:dyDescent="0.2">
      <c r="A10224" t="s">
        <v>3439</v>
      </c>
      <c r="B10224">
        <v>9</v>
      </c>
      <c r="C10224" t="s">
        <v>35172</v>
      </c>
      <c r="D10224">
        <v>71271172</v>
      </c>
    </row>
    <row r="10225" spans="1:4" x14ac:dyDescent="0.2">
      <c r="A10225" t="s">
        <v>3346</v>
      </c>
      <c r="B10225">
        <v>1</v>
      </c>
      <c r="C10225" t="s">
        <v>35173</v>
      </c>
      <c r="D10225">
        <v>37610017</v>
      </c>
    </row>
    <row r="10226" spans="1:4" x14ac:dyDescent="0.2">
      <c r="A10226" t="s">
        <v>3346</v>
      </c>
      <c r="B10226">
        <v>2</v>
      </c>
      <c r="C10226" t="s">
        <v>35174</v>
      </c>
      <c r="D10226">
        <v>37620001</v>
      </c>
    </row>
    <row r="10227" spans="1:4" x14ac:dyDescent="0.2">
      <c r="A10227" t="s">
        <v>6394</v>
      </c>
      <c r="B10227">
        <v>1</v>
      </c>
      <c r="C10227" t="s">
        <v>35175</v>
      </c>
      <c r="D10227">
        <v>37540004</v>
      </c>
    </row>
    <row r="10228" spans="1:4" x14ac:dyDescent="0.2">
      <c r="A10228" t="s">
        <v>6394</v>
      </c>
      <c r="B10228">
        <v>2</v>
      </c>
      <c r="C10228" t="s">
        <v>35176</v>
      </c>
      <c r="D10228">
        <v>37540026</v>
      </c>
    </row>
    <row r="10229" spans="1:4" x14ac:dyDescent="0.2">
      <c r="A10229" t="s">
        <v>7293</v>
      </c>
      <c r="B10229">
        <v>1</v>
      </c>
      <c r="C10229" t="s">
        <v>35177</v>
      </c>
      <c r="D10229">
        <v>36230831</v>
      </c>
    </row>
    <row r="10230" spans="1:4" x14ac:dyDescent="0.2">
      <c r="A10230" t="s">
        <v>7293</v>
      </c>
      <c r="B10230">
        <v>2</v>
      </c>
      <c r="C10230" t="s">
        <v>35178</v>
      </c>
      <c r="D10230">
        <v>36230933</v>
      </c>
    </row>
    <row r="10231" spans="1:4" x14ac:dyDescent="0.2">
      <c r="A10231" t="s">
        <v>1982</v>
      </c>
      <c r="B10231">
        <v>1</v>
      </c>
      <c r="C10231" t="s">
        <v>35179</v>
      </c>
      <c r="D10231">
        <v>39100026</v>
      </c>
    </row>
    <row r="10232" spans="1:4" x14ac:dyDescent="0.2">
      <c r="A10232" t="s">
        <v>9887</v>
      </c>
      <c r="B10232">
        <v>1</v>
      </c>
      <c r="C10232" t="s">
        <v>35180</v>
      </c>
      <c r="D10232">
        <v>37340007</v>
      </c>
    </row>
    <row r="10233" spans="1:4" x14ac:dyDescent="0.2">
      <c r="A10233" t="s">
        <v>9887</v>
      </c>
      <c r="B10233">
        <v>2</v>
      </c>
      <c r="C10233" t="s">
        <v>35181</v>
      </c>
      <c r="D10233">
        <v>37410023</v>
      </c>
    </row>
    <row r="10234" spans="1:4" x14ac:dyDescent="0.2">
      <c r="A10234" t="s">
        <v>2677</v>
      </c>
      <c r="B10234">
        <v>1</v>
      </c>
      <c r="C10234" t="s">
        <v>35182</v>
      </c>
      <c r="D10234">
        <v>35321223</v>
      </c>
    </row>
    <row r="10235" spans="1:4" x14ac:dyDescent="0.2">
      <c r="A10235" t="s">
        <v>2677</v>
      </c>
      <c r="B10235">
        <v>2</v>
      </c>
      <c r="C10235" t="s">
        <v>35183</v>
      </c>
      <c r="D10235">
        <v>35321366</v>
      </c>
    </row>
    <row r="10236" spans="1:4" x14ac:dyDescent="0.2">
      <c r="A10236" t="s">
        <v>2677</v>
      </c>
      <c r="B10236">
        <v>3</v>
      </c>
      <c r="C10236" t="s">
        <v>35184</v>
      </c>
      <c r="D10236">
        <v>35321470</v>
      </c>
    </row>
    <row r="10237" spans="1:4" x14ac:dyDescent="0.2">
      <c r="A10237" t="s">
        <v>9878</v>
      </c>
      <c r="B10237">
        <v>1</v>
      </c>
      <c r="C10237" t="s">
        <v>35185</v>
      </c>
      <c r="D10237">
        <v>37130743</v>
      </c>
    </row>
    <row r="10238" spans="1:4" x14ac:dyDescent="0.2">
      <c r="A10238" t="s">
        <v>4103</v>
      </c>
      <c r="B10238">
        <v>1</v>
      </c>
      <c r="C10238" t="s">
        <v>35186</v>
      </c>
      <c r="D10238">
        <v>35321223</v>
      </c>
    </row>
    <row r="10239" spans="1:4" x14ac:dyDescent="0.2">
      <c r="A10239" t="s">
        <v>4103</v>
      </c>
      <c r="B10239">
        <v>2</v>
      </c>
      <c r="C10239" t="s">
        <v>35187</v>
      </c>
      <c r="D10239">
        <v>35321470</v>
      </c>
    </row>
    <row r="10240" spans="1:4" x14ac:dyDescent="0.2">
      <c r="A10240" t="s">
        <v>4103</v>
      </c>
      <c r="B10240">
        <v>3</v>
      </c>
      <c r="C10240" t="s">
        <v>35188</v>
      </c>
      <c r="D10240">
        <v>43340776</v>
      </c>
    </row>
    <row r="10241" spans="1:4" x14ac:dyDescent="0.2">
      <c r="A10241" t="s">
        <v>4103</v>
      </c>
      <c r="B10241">
        <v>4</v>
      </c>
      <c r="C10241" t="s">
        <v>35189</v>
      </c>
      <c r="D10241">
        <v>51350001</v>
      </c>
    </row>
    <row r="10242" spans="1:4" x14ac:dyDescent="0.2">
      <c r="A10242" t="s">
        <v>4103</v>
      </c>
      <c r="B10242">
        <v>5</v>
      </c>
      <c r="C10242" t="s">
        <v>35190</v>
      </c>
      <c r="D10242">
        <v>51350463</v>
      </c>
    </row>
    <row r="10243" spans="1:4" x14ac:dyDescent="0.2">
      <c r="A10243" t="s">
        <v>7427</v>
      </c>
      <c r="B10243">
        <v>1</v>
      </c>
      <c r="C10243" t="s">
        <v>35191</v>
      </c>
      <c r="D10243">
        <v>35321223</v>
      </c>
    </row>
    <row r="10244" spans="1:4" x14ac:dyDescent="0.2">
      <c r="A10244" t="s">
        <v>1852</v>
      </c>
      <c r="B10244">
        <v>1</v>
      </c>
      <c r="C10244" t="s">
        <v>35192</v>
      </c>
      <c r="D10244">
        <v>32400017</v>
      </c>
    </row>
    <row r="10245" spans="1:4" x14ac:dyDescent="0.2">
      <c r="A10245" t="s">
        <v>4208</v>
      </c>
      <c r="B10245">
        <v>1</v>
      </c>
      <c r="C10245" t="s">
        <v>35193</v>
      </c>
      <c r="D10245">
        <v>35321223</v>
      </c>
    </row>
    <row r="10246" spans="1:4" x14ac:dyDescent="0.2">
      <c r="A10246" t="s">
        <v>4208</v>
      </c>
      <c r="B10246">
        <v>2</v>
      </c>
      <c r="C10246" t="s">
        <v>35194</v>
      </c>
      <c r="D10246">
        <v>35321366</v>
      </c>
    </row>
    <row r="10247" spans="1:4" x14ac:dyDescent="0.2">
      <c r="A10247" t="s">
        <v>4208</v>
      </c>
      <c r="B10247">
        <v>3</v>
      </c>
      <c r="C10247" t="s">
        <v>35195</v>
      </c>
      <c r="D10247">
        <v>35321469</v>
      </c>
    </row>
    <row r="10248" spans="1:4" x14ac:dyDescent="0.2">
      <c r="A10248" t="s">
        <v>7383</v>
      </c>
      <c r="B10248">
        <v>1</v>
      </c>
      <c r="C10248" t="s">
        <v>35196</v>
      </c>
      <c r="D10248">
        <v>37470012</v>
      </c>
    </row>
    <row r="10249" spans="1:4" x14ac:dyDescent="0.2">
      <c r="A10249" t="s">
        <v>7383</v>
      </c>
      <c r="B10249">
        <v>2</v>
      </c>
      <c r="C10249" t="s">
        <v>35197</v>
      </c>
      <c r="D10249">
        <v>37470029</v>
      </c>
    </row>
    <row r="10250" spans="1:4" x14ac:dyDescent="0.2">
      <c r="A10250" t="s">
        <v>7383</v>
      </c>
      <c r="B10250">
        <v>3</v>
      </c>
      <c r="C10250" t="s">
        <v>35198</v>
      </c>
      <c r="D10250">
        <v>37470403</v>
      </c>
    </row>
    <row r="10251" spans="1:4" x14ac:dyDescent="0.2">
      <c r="A10251" t="s">
        <v>7383</v>
      </c>
      <c r="B10251">
        <v>4</v>
      </c>
      <c r="C10251" t="s">
        <v>35199</v>
      </c>
      <c r="D10251">
        <v>37470466</v>
      </c>
    </row>
    <row r="10252" spans="1:4" x14ac:dyDescent="0.2">
      <c r="A10252" t="s">
        <v>7383</v>
      </c>
      <c r="B10252">
        <v>5</v>
      </c>
      <c r="C10252" t="s">
        <v>35200</v>
      </c>
      <c r="D10252">
        <v>37470489</v>
      </c>
    </row>
    <row r="10253" spans="1:4" x14ac:dyDescent="0.2">
      <c r="A10253" t="s">
        <v>7383</v>
      </c>
      <c r="B10253">
        <v>6</v>
      </c>
      <c r="C10253" t="s">
        <v>35201</v>
      </c>
      <c r="D10253">
        <v>37540026</v>
      </c>
    </row>
    <row r="10254" spans="1:4" x14ac:dyDescent="0.2">
      <c r="A10254" t="s">
        <v>10656</v>
      </c>
      <c r="B10254">
        <v>1</v>
      </c>
      <c r="C10254" t="s">
        <v>35202</v>
      </c>
      <c r="D10254">
        <v>16200225</v>
      </c>
    </row>
    <row r="10255" spans="1:4" x14ac:dyDescent="0.2">
      <c r="A10255" t="s">
        <v>10656</v>
      </c>
      <c r="B10255">
        <v>2</v>
      </c>
      <c r="C10255" t="s">
        <v>35203</v>
      </c>
      <c r="D10255">
        <v>16200674</v>
      </c>
    </row>
    <row r="10256" spans="1:4" x14ac:dyDescent="0.2">
      <c r="A10256" t="s">
        <v>10656</v>
      </c>
      <c r="B10256">
        <v>3</v>
      </c>
      <c r="C10256" t="s">
        <v>35204</v>
      </c>
      <c r="D10256">
        <v>16200952</v>
      </c>
    </row>
    <row r="10257" spans="1:4" x14ac:dyDescent="0.2">
      <c r="A10257" t="s">
        <v>8077</v>
      </c>
      <c r="B10257">
        <v>1</v>
      </c>
      <c r="C10257" t="s">
        <v>35205</v>
      </c>
      <c r="D10257">
        <v>32460020</v>
      </c>
    </row>
    <row r="10258" spans="1:4" x14ac:dyDescent="0.2">
      <c r="A10258" t="s">
        <v>4229</v>
      </c>
      <c r="B10258">
        <v>1</v>
      </c>
      <c r="C10258" t="s">
        <v>35206</v>
      </c>
      <c r="D10258">
        <v>34200011</v>
      </c>
    </row>
    <row r="10259" spans="1:4" x14ac:dyDescent="0.2">
      <c r="A10259" t="s">
        <v>4229</v>
      </c>
      <c r="B10259">
        <v>2</v>
      </c>
      <c r="C10259" t="s">
        <v>35207</v>
      </c>
      <c r="D10259">
        <v>34200029</v>
      </c>
    </row>
    <row r="10260" spans="1:4" x14ac:dyDescent="0.2">
      <c r="A10260" t="s">
        <v>2482</v>
      </c>
      <c r="B10260">
        <v>1</v>
      </c>
      <c r="C10260" t="s">
        <v>35208</v>
      </c>
      <c r="D10260">
        <v>21100655</v>
      </c>
    </row>
    <row r="10261" spans="1:4" x14ac:dyDescent="0.2">
      <c r="A10261" t="s">
        <v>2482</v>
      </c>
      <c r="B10261">
        <v>2</v>
      </c>
      <c r="C10261" t="s">
        <v>35209</v>
      </c>
      <c r="D10261">
        <v>21100678</v>
      </c>
    </row>
    <row r="10262" spans="1:4" x14ac:dyDescent="0.2">
      <c r="A10262" t="s">
        <v>2482</v>
      </c>
      <c r="B10262">
        <v>3</v>
      </c>
      <c r="C10262" t="s">
        <v>35210</v>
      </c>
      <c r="D10262">
        <v>38160640</v>
      </c>
    </row>
    <row r="10263" spans="1:4" x14ac:dyDescent="0.2">
      <c r="A10263" t="s">
        <v>2482</v>
      </c>
      <c r="B10263">
        <v>4</v>
      </c>
      <c r="C10263" t="s">
        <v>35211</v>
      </c>
      <c r="D10263">
        <v>38160666</v>
      </c>
    </row>
    <row r="10264" spans="1:4" x14ac:dyDescent="0.2">
      <c r="A10264" t="s">
        <v>2482</v>
      </c>
      <c r="B10264">
        <v>5</v>
      </c>
      <c r="C10264" t="s">
        <v>35212</v>
      </c>
      <c r="D10264">
        <v>39100001</v>
      </c>
    </row>
    <row r="10265" spans="1:4" x14ac:dyDescent="0.2">
      <c r="A10265" t="s">
        <v>2482</v>
      </c>
      <c r="B10265">
        <v>6</v>
      </c>
      <c r="C10265" t="s">
        <v>35213</v>
      </c>
      <c r="D10265">
        <v>39100023</v>
      </c>
    </row>
    <row r="10266" spans="1:4" x14ac:dyDescent="0.2">
      <c r="A10266" t="s">
        <v>2482</v>
      </c>
      <c r="B10266">
        <v>7</v>
      </c>
      <c r="C10266" t="s">
        <v>35214</v>
      </c>
      <c r="D10266">
        <v>39200422</v>
      </c>
    </row>
    <row r="10267" spans="1:4" x14ac:dyDescent="0.2">
      <c r="A10267" t="s">
        <v>6256</v>
      </c>
      <c r="B10267">
        <v>1</v>
      </c>
      <c r="C10267" t="s">
        <v>35215</v>
      </c>
      <c r="D10267">
        <v>13230757</v>
      </c>
    </row>
    <row r="10268" spans="1:4" x14ac:dyDescent="0.2">
      <c r="A10268" t="s">
        <v>6256</v>
      </c>
      <c r="B10268">
        <v>2</v>
      </c>
      <c r="C10268" t="s">
        <v>35216</v>
      </c>
      <c r="D10268">
        <v>35321488</v>
      </c>
    </row>
    <row r="10269" spans="1:4" x14ac:dyDescent="0.2">
      <c r="A10269" t="s">
        <v>3278</v>
      </c>
      <c r="B10269">
        <v>1</v>
      </c>
      <c r="C10269" t="s">
        <v>35217</v>
      </c>
      <c r="D10269">
        <v>12430722</v>
      </c>
    </row>
    <row r="10270" spans="1:4" x14ac:dyDescent="0.2">
      <c r="A10270" t="s">
        <v>3278</v>
      </c>
      <c r="B10270">
        <v>2</v>
      </c>
      <c r="C10270" t="s">
        <v>35218</v>
      </c>
      <c r="D10270">
        <v>12430781</v>
      </c>
    </row>
    <row r="10271" spans="1:4" x14ac:dyDescent="0.2">
      <c r="A10271" t="s">
        <v>3278</v>
      </c>
      <c r="B10271">
        <v>3</v>
      </c>
      <c r="C10271" t="s">
        <v>35219</v>
      </c>
      <c r="D10271">
        <v>37540017</v>
      </c>
    </row>
    <row r="10272" spans="1:4" x14ac:dyDescent="0.2">
      <c r="A10272" t="s">
        <v>1455</v>
      </c>
      <c r="B10272">
        <v>1</v>
      </c>
      <c r="C10272" t="s">
        <v>35220</v>
      </c>
      <c r="D10272">
        <v>21100678</v>
      </c>
    </row>
    <row r="10273" spans="1:4" x14ac:dyDescent="0.2">
      <c r="A10273" t="s">
        <v>1455</v>
      </c>
      <c r="B10273">
        <v>2</v>
      </c>
      <c r="C10273" t="s">
        <v>35221</v>
      </c>
      <c r="D10273">
        <v>37220378</v>
      </c>
    </row>
    <row r="10274" spans="1:4" x14ac:dyDescent="0.2">
      <c r="A10274" t="s">
        <v>1455</v>
      </c>
      <c r="B10274">
        <v>3</v>
      </c>
      <c r="C10274" t="s">
        <v>35222</v>
      </c>
      <c r="D10274">
        <v>37220622</v>
      </c>
    </row>
    <row r="10275" spans="1:4" x14ac:dyDescent="0.2">
      <c r="A10275" t="s">
        <v>1455</v>
      </c>
      <c r="B10275">
        <v>4</v>
      </c>
      <c r="C10275" t="s">
        <v>35223</v>
      </c>
      <c r="D10275">
        <v>37220678</v>
      </c>
    </row>
    <row r="10276" spans="1:4" x14ac:dyDescent="0.2">
      <c r="A10276" t="s">
        <v>1455</v>
      </c>
      <c r="B10276">
        <v>5</v>
      </c>
      <c r="C10276" t="s">
        <v>35224</v>
      </c>
      <c r="D10276">
        <v>37220881</v>
      </c>
    </row>
    <row r="10277" spans="1:4" x14ac:dyDescent="0.2">
      <c r="A10277" t="s">
        <v>1455</v>
      </c>
      <c r="B10277">
        <v>6</v>
      </c>
      <c r="C10277" t="s">
        <v>35225</v>
      </c>
      <c r="D10277">
        <v>37220987</v>
      </c>
    </row>
    <row r="10278" spans="1:4" x14ac:dyDescent="0.2">
      <c r="A10278" t="s">
        <v>1455</v>
      </c>
      <c r="B10278">
        <v>7</v>
      </c>
      <c r="C10278" t="s">
        <v>35226</v>
      </c>
      <c r="D10278">
        <v>38160654</v>
      </c>
    </row>
    <row r="10279" spans="1:4" x14ac:dyDescent="0.2">
      <c r="A10279" t="s">
        <v>5946</v>
      </c>
      <c r="B10279">
        <v>1</v>
      </c>
      <c r="C10279" t="s">
        <v>35227</v>
      </c>
      <c r="D10279">
        <v>42320762</v>
      </c>
    </row>
    <row r="10280" spans="1:4" x14ac:dyDescent="0.2">
      <c r="A10280" t="s">
        <v>5946</v>
      </c>
      <c r="B10280">
        <v>2</v>
      </c>
      <c r="C10280" t="s">
        <v>35228</v>
      </c>
      <c r="D10280">
        <v>42320799</v>
      </c>
    </row>
    <row r="10281" spans="1:4" x14ac:dyDescent="0.2">
      <c r="A10281" t="s">
        <v>5946</v>
      </c>
      <c r="B10281">
        <v>3</v>
      </c>
      <c r="C10281" t="s">
        <v>35229</v>
      </c>
      <c r="D10281">
        <v>42321869</v>
      </c>
    </row>
    <row r="10282" spans="1:4" x14ac:dyDescent="0.2">
      <c r="A10282" t="s">
        <v>10950</v>
      </c>
      <c r="B10282">
        <v>1</v>
      </c>
      <c r="C10282" t="s">
        <v>35230</v>
      </c>
      <c r="D10282">
        <v>32160002</v>
      </c>
    </row>
    <row r="10283" spans="1:4" x14ac:dyDescent="0.2">
      <c r="A10283" t="s">
        <v>10950</v>
      </c>
      <c r="B10283">
        <v>2</v>
      </c>
      <c r="C10283" t="s">
        <v>35231</v>
      </c>
      <c r="D10283">
        <v>32160017</v>
      </c>
    </row>
    <row r="10284" spans="1:4" x14ac:dyDescent="0.2">
      <c r="A10284" t="s">
        <v>11255</v>
      </c>
      <c r="B10284">
        <v>1</v>
      </c>
      <c r="C10284" t="s">
        <v>35232</v>
      </c>
      <c r="D10284">
        <v>62520002</v>
      </c>
    </row>
    <row r="10285" spans="1:4" x14ac:dyDescent="0.2">
      <c r="A10285" t="s">
        <v>11255</v>
      </c>
      <c r="B10285">
        <v>2</v>
      </c>
      <c r="C10285" t="s">
        <v>35233</v>
      </c>
      <c r="D10285">
        <v>62520003</v>
      </c>
    </row>
    <row r="10286" spans="1:4" x14ac:dyDescent="0.2">
      <c r="A10286" t="s">
        <v>11255</v>
      </c>
      <c r="B10286">
        <v>3</v>
      </c>
      <c r="C10286" t="s">
        <v>35234</v>
      </c>
      <c r="D10286">
        <v>62520004</v>
      </c>
    </row>
    <row r="10287" spans="1:4" x14ac:dyDescent="0.2">
      <c r="A10287" t="s">
        <v>11255</v>
      </c>
      <c r="B10287">
        <v>4</v>
      </c>
      <c r="C10287" t="s">
        <v>35235</v>
      </c>
      <c r="D10287">
        <v>63300079</v>
      </c>
    </row>
    <row r="10288" spans="1:4" x14ac:dyDescent="0.2">
      <c r="A10288" t="s">
        <v>11255</v>
      </c>
      <c r="B10288">
        <v>5</v>
      </c>
      <c r="C10288" t="s">
        <v>35236</v>
      </c>
      <c r="D10288">
        <v>63300117</v>
      </c>
    </row>
    <row r="10289" spans="1:4" x14ac:dyDescent="0.2">
      <c r="A10289" t="s">
        <v>9964</v>
      </c>
      <c r="B10289">
        <v>1</v>
      </c>
      <c r="C10289" t="s">
        <v>35237</v>
      </c>
      <c r="D10289">
        <v>62200002</v>
      </c>
    </row>
    <row r="10290" spans="1:4" x14ac:dyDescent="0.2">
      <c r="A10290" t="s">
        <v>9964</v>
      </c>
      <c r="B10290">
        <v>2</v>
      </c>
      <c r="C10290" t="s">
        <v>35238</v>
      </c>
      <c r="D10290">
        <v>62230729</v>
      </c>
    </row>
    <row r="10291" spans="1:4" x14ac:dyDescent="0.2">
      <c r="A10291" t="s">
        <v>9964</v>
      </c>
      <c r="B10291">
        <v>3</v>
      </c>
      <c r="C10291" t="s">
        <v>35239</v>
      </c>
      <c r="D10291">
        <v>62231074</v>
      </c>
    </row>
    <row r="10292" spans="1:4" x14ac:dyDescent="0.2">
      <c r="A10292" t="s">
        <v>9964</v>
      </c>
      <c r="B10292">
        <v>4</v>
      </c>
      <c r="C10292" t="s">
        <v>35240</v>
      </c>
      <c r="D10292">
        <v>62240022</v>
      </c>
    </row>
    <row r="10293" spans="1:4" x14ac:dyDescent="0.2">
      <c r="A10293" t="s">
        <v>4485</v>
      </c>
      <c r="B10293">
        <v>1</v>
      </c>
      <c r="C10293" t="s">
        <v>35241</v>
      </c>
      <c r="D10293">
        <v>13230565</v>
      </c>
    </row>
    <row r="10294" spans="1:4" x14ac:dyDescent="0.2">
      <c r="A10294" t="s">
        <v>4485</v>
      </c>
      <c r="B10294">
        <v>2</v>
      </c>
      <c r="C10294" t="s">
        <v>35242</v>
      </c>
      <c r="D10294">
        <v>13230666</v>
      </c>
    </row>
    <row r="10295" spans="1:4" x14ac:dyDescent="0.2">
      <c r="A10295" t="s">
        <v>4485</v>
      </c>
      <c r="B10295">
        <v>3</v>
      </c>
      <c r="C10295" t="s">
        <v>35243</v>
      </c>
      <c r="D10295">
        <v>13230920</v>
      </c>
    </row>
    <row r="10296" spans="1:4" x14ac:dyDescent="0.2">
      <c r="A10296" t="s">
        <v>8149</v>
      </c>
      <c r="B10296">
        <v>1</v>
      </c>
      <c r="C10296" t="s">
        <v>35244</v>
      </c>
      <c r="D10296">
        <v>39100003</v>
      </c>
    </row>
    <row r="10297" spans="1:4" x14ac:dyDescent="0.2">
      <c r="A10297" t="s">
        <v>8149</v>
      </c>
      <c r="B10297">
        <v>2</v>
      </c>
      <c r="C10297" t="s">
        <v>35245</v>
      </c>
      <c r="D10297">
        <v>39100004</v>
      </c>
    </row>
    <row r="10298" spans="1:4" x14ac:dyDescent="0.2">
      <c r="A10298" t="s">
        <v>8149</v>
      </c>
      <c r="B10298">
        <v>3</v>
      </c>
      <c r="C10298" t="s">
        <v>35246</v>
      </c>
      <c r="D10298">
        <v>39100007</v>
      </c>
    </row>
    <row r="10299" spans="1:4" x14ac:dyDescent="0.2">
      <c r="A10299" t="s">
        <v>8149</v>
      </c>
      <c r="B10299">
        <v>4</v>
      </c>
      <c r="C10299" t="s">
        <v>35247</v>
      </c>
      <c r="D10299">
        <v>39100013</v>
      </c>
    </row>
    <row r="10300" spans="1:4" x14ac:dyDescent="0.2">
      <c r="A10300" t="s">
        <v>8149</v>
      </c>
      <c r="B10300">
        <v>5</v>
      </c>
      <c r="C10300" t="s">
        <v>35248</v>
      </c>
      <c r="D10300">
        <v>39100026</v>
      </c>
    </row>
    <row r="10301" spans="1:4" x14ac:dyDescent="0.2">
      <c r="A10301" t="s">
        <v>3835</v>
      </c>
      <c r="B10301">
        <v>1</v>
      </c>
      <c r="C10301" t="s">
        <v>35249</v>
      </c>
      <c r="D10301">
        <v>35321415</v>
      </c>
    </row>
    <row r="10302" spans="1:4" x14ac:dyDescent="0.2">
      <c r="A10302" t="s">
        <v>3835</v>
      </c>
      <c r="B10302">
        <v>2</v>
      </c>
      <c r="C10302" t="s">
        <v>35250</v>
      </c>
      <c r="D10302">
        <v>35321438</v>
      </c>
    </row>
    <row r="10303" spans="1:4" x14ac:dyDescent="0.2">
      <c r="A10303" t="s">
        <v>3835</v>
      </c>
      <c r="B10303">
        <v>3</v>
      </c>
      <c r="C10303" t="s">
        <v>35251</v>
      </c>
      <c r="D10303">
        <v>35321461</v>
      </c>
    </row>
    <row r="10304" spans="1:4" x14ac:dyDescent="0.2">
      <c r="A10304" t="s">
        <v>3835</v>
      </c>
      <c r="B10304">
        <v>4</v>
      </c>
      <c r="C10304" t="s">
        <v>35252</v>
      </c>
      <c r="D10304">
        <v>35321583</v>
      </c>
    </row>
    <row r="10305" spans="1:4" x14ac:dyDescent="0.2">
      <c r="A10305" t="s">
        <v>3835</v>
      </c>
      <c r="B10305">
        <v>5</v>
      </c>
      <c r="C10305" t="s">
        <v>35253</v>
      </c>
      <c r="D10305">
        <v>35321725</v>
      </c>
    </row>
    <row r="10306" spans="1:4" x14ac:dyDescent="0.2">
      <c r="A10306" t="s">
        <v>3835</v>
      </c>
      <c r="B10306">
        <v>6</v>
      </c>
      <c r="C10306" t="s">
        <v>35254</v>
      </c>
      <c r="D10306">
        <v>43340722</v>
      </c>
    </row>
    <row r="10307" spans="1:4" x14ac:dyDescent="0.2">
      <c r="A10307" t="s">
        <v>3835</v>
      </c>
      <c r="B10307">
        <v>7</v>
      </c>
      <c r="C10307" t="s">
        <v>35255</v>
      </c>
      <c r="D10307">
        <v>43340760</v>
      </c>
    </row>
    <row r="10308" spans="1:4" x14ac:dyDescent="0.2">
      <c r="A10308" t="s">
        <v>4509</v>
      </c>
      <c r="B10308">
        <v>1</v>
      </c>
      <c r="C10308" t="s">
        <v>35256</v>
      </c>
      <c r="D10308">
        <v>35310017</v>
      </c>
    </row>
    <row r="10309" spans="1:4" x14ac:dyDescent="0.2">
      <c r="A10309" t="s">
        <v>1918</v>
      </c>
      <c r="B10309">
        <v>1</v>
      </c>
      <c r="C10309" t="s">
        <v>35257</v>
      </c>
      <c r="D10309">
        <v>32160357</v>
      </c>
    </row>
    <row r="10310" spans="1:4" x14ac:dyDescent="0.2">
      <c r="A10310" t="s">
        <v>1918</v>
      </c>
      <c r="B10310">
        <v>2</v>
      </c>
      <c r="C10310" t="s">
        <v>35258</v>
      </c>
      <c r="D10310">
        <v>41200017</v>
      </c>
    </row>
    <row r="10311" spans="1:4" x14ac:dyDescent="0.2">
      <c r="A10311" t="s">
        <v>876</v>
      </c>
      <c r="B10311">
        <v>1</v>
      </c>
      <c r="C10311" t="s">
        <v>35259</v>
      </c>
      <c r="D10311">
        <v>37130377</v>
      </c>
    </row>
    <row r="10312" spans="1:4" x14ac:dyDescent="0.2">
      <c r="A10312" t="s">
        <v>876</v>
      </c>
      <c r="B10312">
        <v>2</v>
      </c>
      <c r="C10312" t="s">
        <v>35260</v>
      </c>
      <c r="D10312">
        <v>37130588</v>
      </c>
    </row>
    <row r="10313" spans="1:4" x14ac:dyDescent="0.2">
      <c r="A10313" t="s">
        <v>876</v>
      </c>
      <c r="B10313">
        <v>3</v>
      </c>
      <c r="C10313" t="s">
        <v>35261</v>
      </c>
      <c r="D10313">
        <v>37130743</v>
      </c>
    </row>
    <row r="10314" spans="1:4" x14ac:dyDescent="0.2">
      <c r="A10314" t="s">
        <v>876</v>
      </c>
      <c r="B10314">
        <v>4</v>
      </c>
      <c r="C10314" t="s">
        <v>35262</v>
      </c>
      <c r="D10314">
        <v>37130776</v>
      </c>
    </row>
    <row r="10315" spans="1:4" x14ac:dyDescent="0.2">
      <c r="A10315" t="s">
        <v>6812</v>
      </c>
      <c r="B10315">
        <v>1</v>
      </c>
      <c r="C10315" t="s">
        <v>35263</v>
      </c>
      <c r="D10315">
        <v>32130002</v>
      </c>
    </row>
    <row r="10316" spans="1:4" x14ac:dyDescent="0.2">
      <c r="A10316" t="s">
        <v>6812</v>
      </c>
      <c r="B10316">
        <v>2</v>
      </c>
      <c r="C10316" t="s">
        <v>35264</v>
      </c>
      <c r="D10316">
        <v>32400002</v>
      </c>
    </row>
    <row r="10317" spans="1:4" x14ac:dyDescent="0.2">
      <c r="A10317" t="s">
        <v>10402</v>
      </c>
      <c r="B10317">
        <v>1</v>
      </c>
      <c r="C10317" t="s">
        <v>35265</v>
      </c>
      <c r="D10317">
        <v>32230002</v>
      </c>
    </row>
    <row r="10318" spans="1:4" x14ac:dyDescent="0.2">
      <c r="A10318" t="s">
        <v>2963</v>
      </c>
      <c r="B10318">
        <v>1</v>
      </c>
      <c r="C10318" t="s">
        <v>35266</v>
      </c>
      <c r="D10318">
        <v>32211888</v>
      </c>
    </row>
    <row r="10319" spans="1:4" x14ac:dyDescent="0.2">
      <c r="A10319" t="s">
        <v>2963</v>
      </c>
      <c r="B10319">
        <v>2</v>
      </c>
      <c r="C10319" t="s">
        <v>35267</v>
      </c>
      <c r="D10319">
        <v>32211889</v>
      </c>
    </row>
    <row r="10320" spans="1:4" x14ac:dyDescent="0.2">
      <c r="A10320" t="s">
        <v>11936</v>
      </c>
      <c r="B10320">
        <v>1</v>
      </c>
      <c r="C10320" t="s">
        <v>35268</v>
      </c>
      <c r="D10320">
        <v>13230518</v>
      </c>
    </row>
    <row r="10321" spans="1:4" x14ac:dyDescent="0.2">
      <c r="A10321" t="s">
        <v>11936</v>
      </c>
      <c r="B10321">
        <v>2</v>
      </c>
      <c r="C10321" t="s">
        <v>35269</v>
      </c>
      <c r="D10321">
        <v>13230582</v>
      </c>
    </row>
    <row r="10322" spans="1:4" x14ac:dyDescent="0.2">
      <c r="A10322" t="s">
        <v>4884</v>
      </c>
      <c r="B10322">
        <v>1</v>
      </c>
      <c r="C10322" t="s">
        <v>35270</v>
      </c>
      <c r="D10322">
        <v>35310017</v>
      </c>
    </row>
    <row r="10323" spans="1:4" x14ac:dyDescent="0.2">
      <c r="A10323" t="s">
        <v>4884</v>
      </c>
      <c r="B10323">
        <v>2</v>
      </c>
      <c r="C10323" t="s">
        <v>35271</v>
      </c>
      <c r="D10323">
        <v>37450111</v>
      </c>
    </row>
    <row r="10324" spans="1:4" x14ac:dyDescent="0.2">
      <c r="A10324" t="s">
        <v>7760</v>
      </c>
      <c r="B10324">
        <v>1</v>
      </c>
      <c r="C10324" t="s">
        <v>35272</v>
      </c>
      <c r="D10324">
        <v>32210754</v>
      </c>
    </row>
    <row r="10325" spans="1:4" x14ac:dyDescent="0.2">
      <c r="A10325" t="s">
        <v>3460</v>
      </c>
      <c r="B10325">
        <v>1</v>
      </c>
      <c r="C10325" t="s">
        <v>35273</v>
      </c>
      <c r="D10325">
        <v>35321366</v>
      </c>
    </row>
    <row r="10326" spans="1:4" x14ac:dyDescent="0.2">
      <c r="A10326" t="s">
        <v>3996</v>
      </c>
      <c r="B10326">
        <v>1</v>
      </c>
      <c r="C10326" t="s">
        <v>35274</v>
      </c>
      <c r="D10326">
        <v>34200019</v>
      </c>
    </row>
    <row r="10327" spans="1:4" x14ac:dyDescent="0.2">
      <c r="A10327" t="s">
        <v>3996</v>
      </c>
      <c r="B10327">
        <v>2</v>
      </c>
      <c r="C10327" t="s">
        <v>35275</v>
      </c>
      <c r="D10327">
        <v>34200029</v>
      </c>
    </row>
    <row r="10328" spans="1:4" x14ac:dyDescent="0.2">
      <c r="A10328" t="s">
        <v>5737</v>
      </c>
      <c r="B10328">
        <v>1</v>
      </c>
      <c r="C10328" t="s">
        <v>35276</v>
      </c>
      <c r="D10328">
        <v>32220123</v>
      </c>
    </row>
    <row r="10329" spans="1:4" x14ac:dyDescent="0.2">
      <c r="A10329" t="s">
        <v>10602</v>
      </c>
      <c r="B10329">
        <v>1</v>
      </c>
      <c r="C10329" t="s">
        <v>35277</v>
      </c>
      <c r="D10329">
        <v>39200440</v>
      </c>
    </row>
    <row r="10330" spans="1:4" x14ac:dyDescent="0.2">
      <c r="A10330" t="s">
        <v>5115</v>
      </c>
      <c r="B10330">
        <v>1</v>
      </c>
      <c r="C10330" t="s">
        <v>35278</v>
      </c>
      <c r="D10330">
        <v>34200064</v>
      </c>
    </row>
    <row r="10331" spans="1:4" x14ac:dyDescent="0.2">
      <c r="A10331" t="s">
        <v>4914</v>
      </c>
      <c r="B10331">
        <v>1</v>
      </c>
      <c r="C10331" t="s">
        <v>35279</v>
      </c>
      <c r="D10331">
        <v>13230258</v>
      </c>
    </row>
    <row r="10332" spans="1:4" x14ac:dyDescent="0.2">
      <c r="A10332" t="s">
        <v>4914</v>
      </c>
      <c r="B10332">
        <v>2</v>
      </c>
      <c r="C10332" t="s">
        <v>35280</v>
      </c>
      <c r="D10332">
        <v>13230513</v>
      </c>
    </row>
    <row r="10333" spans="1:4" x14ac:dyDescent="0.2">
      <c r="A10333" t="s">
        <v>4914</v>
      </c>
      <c r="B10333">
        <v>3</v>
      </c>
      <c r="C10333" t="s">
        <v>35281</v>
      </c>
      <c r="D10333">
        <v>13230528</v>
      </c>
    </row>
    <row r="10334" spans="1:4" x14ac:dyDescent="0.2">
      <c r="A10334" t="s">
        <v>4914</v>
      </c>
      <c r="B10334">
        <v>4</v>
      </c>
      <c r="C10334" t="s">
        <v>35282</v>
      </c>
      <c r="D10334">
        <v>13230537</v>
      </c>
    </row>
    <row r="10335" spans="1:4" x14ac:dyDescent="0.2">
      <c r="A10335" t="s">
        <v>4914</v>
      </c>
      <c r="B10335">
        <v>5</v>
      </c>
      <c r="C10335" t="s">
        <v>35283</v>
      </c>
      <c r="D10335">
        <v>13230627</v>
      </c>
    </row>
    <row r="10336" spans="1:4" x14ac:dyDescent="0.2">
      <c r="A10336" t="s">
        <v>4914</v>
      </c>
      <c r="B10336">
        <v>6</v>
      </c>
      <c r="C10336" t="s">
        <v>35284</v>
      </c>
      <c r="D10336">
        <v>16101086</v>
      </c>
    </row>
    <row r="10337" spans="1:4" x14ac:dyDescent="0.2">
      <c r="A10337" t="s">
        <v>4914</v>
      </c>
      <c r="B10337">
        <v>7</v>
      </c>
      <c r="C10337" t="s">
        <v>35285</v>
      </c>
      <c r="D10337">
        <v>16101087</v>
      </c>
    </row>
    <row r="10338" spans="1:4" x14ac:dyDescent="0.2">
      <c r="A10338" t="s">
        <v>4914</v>
      </c>
      <c r="B10338">
        <v>8</v>
      </c>
      <c r="C10338" t="s">
        <v>35286</v>
      </c>
      <c r="D10338">
        <v>16101111</v>
      </c>
    </row>
    <row r="10339" spans="1:4" x14ac:dyDescent="0.2">
      <c r="A10339" t="s">
        <v>11483</v>
      </c>
      <c r="B10339">
        <v>1</v>
      </c>
      <c r="C10339" t="s">
        <v>35287</v>
      </c>
      <c r="D10339">
        <v>36120522</v>
      </c>
    </row>
    <row r="10340" spans="1:4" x14ac:dyDescent="0.2">
      <c r="A10340" t="s">
        <v>11483</v>
      </c>
      <c r="B10340">
        <v>2</v>
      </c>
      <c r="C10340" t="s">
        <v>35288</v>
      </c>
      <c r="D10340">
        <v>36120588</v>
      </c>
    </row>
    <row r="10341" spans="1:4" x14ac:dyDescent="0.2">
      <c r="A10341" t="s">
        <v>11483</v>
      </c>
      <c r="B10341">
        <v>3</v>
      </c>
      <c r="C10341" t="s">
        <v>35289</v>
      </c>
      <c r="D10341">
        <v>36120697</v>
      </c>
    </row>
    <row r="10342" spans="1:4" x14ac:dyDescent="0.2">
      <c r="A10342" t="s">
        <v>1545</v>
      </c>
      <c r="B10342">
        <v>1</v>
      </c>
      <c r="C10342" t="s">
        <v>35290</v>
      </c>
      <c r="D10342">
        <v>38160119</v>
      </c>
    </row>
    <row r="10343" spans="1:4" x14ac:dyDescent="0.2">
      <c r="A10343" t="s">
        <v>1545</v>
      </c>
      <c r="B10343">
        <v>2</v>
      </c>
      <c r="C10343" t="s">
        <v>35291</v>
      </c>
      <c r="D10343">
        <v>39100001</v>
      </c>
    </row>
    <row r="10344" spans="1:4" x14ac:dyDescent="0.2">
      <c r="A10344" t="s">
        <v>1545</v>
      </c>
      <c r="B10344">
        <v>3</v>
      </c>
      <c r="C10344" t="s">
        <v>35292</v>
      </c>
      <c r="D10344">
        <v>39100026</v>
      </c>
    </row>
    <row r="10345" spans="1:4" x14ac:dyDescent="0.2">
      <c r="A10345" t="s">
        <v>1729</v>
      </c>
      <c r="B10345">
        <v>1</v>
      </c>
      <c r="C10345" t="s">
        <v>35293</v>
      </c>
      <c r="D10345">
        <v>32211869</v>
      </c>
    </row>
    <row r="10346" spans="1:4" x14ac:dyDescent="0.2">
      <c r="A10346" t="s">
        <v>1335</v>
      </c>
      <c r="B10346">
        <v>1</v>
      </c>
      <c r="C10346" t="s">
        <v>35294</v>
      </c>
      <c r="D10346">
        <v>16100687</v>
      </c>
    </row>
    <row r="10347" spans="1:4" x14ac:dyDescent="0.2">
      <c r="A10347" t="s">
        <v>1335</v>
      </c>
      <c r="B10347">
        <v>2</v>
      </c>
      <c r="C10347" t="s">
        <v>35295</v>
      </c>
      <c r="D10347">
        <v>16100764</v>
      </c>
    </row>
    <row r="10348" spans="1:4" x14ac:dyDescent="0.2">
      <c r="A10348" t="s">
        <v>6301</v>
      </c>
      <c r="B10348">
        <v>1</v>
      </c>
      <c r="C10348" t="s">
        <v>35296</v>
      </c>
      <c r="D10348">
        <v>34200002</v>
      </c>
    </row>
    <row r="10349" spans="1:4" x14ac:dyDescent="0.2">
      <c r="A10349" t="s">
        <v>6301</v>
      </c>
      <c r="B10349">
        <v>2</v>
      </c>
      <c r="C10349" t="s">
        <v>35297</v>
      </c>
      <c r="D10349">
        <v>34200014</v>
      </c>
    </row>
    <row r="10350" spans="1:4" x14ac:dyDescent="0.2">
      <c r="A10350" t="s">
        <v>6301</v>
      </c>
      <c r="B10350">
        <v>3</v>
      </c>
      <c r="C10350" t="s">
        <v>35298</v>
      </c>
      <c r="D10350">
        <v>34200018</v>
      </c>
    </row>
    <row r="10351" spans="1:4" x14ac:dyDescent="0.2">
      <c r="A10351" t="s">
        <v>6301</v>
      </c>
      <c r="B10351">
        <v>4</v>
      </c>
      <c r="C10351" t="s">
        <v>35299</v>
      </c>
      <c r="D10351">
        <v>34200029</v>
      </c>
    </row>
    <row r="10352" spans="1:4" x14ac:dyDescent="0.2">
      <c r="A10352" t="s">
        <v>11165</v>
      </c>
      <c r="B10352">
        <v>1</v>
      </c>
      <c r="C10352" t="s">
        <v>35300</v>
      </c>
      <c r="D10352">
        <v>34200007</v>
      </c>
    </row>
    <row r="10353" spans="1:4" x14ac:dyDescent="0.2">
      <c r="A10353" t="s">
        <v>11165</v>
      </c>
      <c r="B10353">
        <v>2</v>
      </c>
      <c r="C10353" t="s">
        <v>35301</v>
      </c>
      <c r="D10353">
        <v>34200008</v>
      </c>
    </row>
    <row r="10354" spans="1:4" x14ac:dyDescent="0.2">
      <c r="A10354" t="s">
        <v>9313</v>
      </c>
      <c r="B10354">
        <v>1</v>
      </c>
      <c r="C10354" t="s">
        <v>35302</v>
      </c>
      <c r="D10354">
        <v>62231071</v>
      </c>
    </row>
    <row r="10355" spans="1:4" x14ac:dyDescent="0.2">
      <c r="A10355" t="s">
        <v>9313</v>
      </c>
      <c r="B10355">
        <v>2</v>
      </c>
      <c r="C10355" t="s">
        <v>35303</v>
      </c>
      <c r="D10355">
        <v>62231224</v>
      </c>
    </row>
    <row r="10356" spans="1:4" x14ac:dyDescent="0.2">
      <c r="A10356" t="s">
        <v>5719</v>
      </c>
      <c r="B10356">
        <v>1</v>
      </c>
      <c r="C10356" t="s">
        <v>35304</v>
      </c>
      <c r="D10356">
        <v>13230518</v>
      </c>
    </row>
    <row r="10357" spans="1:4" x14ac:dyDescent="0.2">
      <c r="A10357" t="s">
        <v>6319</v>
      </c>
      <c r="B10357">
        <v>1</v>
      </c>
      <c r="C10357" t="s">
        <v>35305</v>
      </c>
      <c r="D10357">
        <v>32210754</v>
      </c>
    </row>
    <row r="10358" spans="1:4" x14ac:dyDescent="0.2">
      <c r="A10358" t="s">
        <v>7321</v>
      </c>
      <c r="B10358">
        <v>1</v>
      </c>
      <c r="C10358" t="s">
        <v>35306</v>
      </c>
      <c r="D10358">
        <v>37330004</v>
      </c>
    </row>
    <row r="10359" spans="1:4" x14ac:dyDescent="0.2">
      <c r="A10359" t="s">
        <v>7321</v>
      </c>
      <c r="B10359">
        <v>2</v>
      </c>
      <c r="C10359" t="s">
        <v>35307</v>
      </c>
      <c r="D10359">
        <v>37610053</v>
      </c>
    </row>
    <row r="10360" spans="1:4" x14ac:dyDescent="0.2">
      <c r="A10360" t="s">
        <v>8167</v>
      </c>
      <c r="B10360">
        <v>1</v>
      </c>
      <c r="C10360" t="s">
        <v>35308</v>
      </c>
      <c r="D10360">
        <v>62230002</v>
      </c>
    </row>
    <row r="10361" spans="1:4" x14ac:dyDescent="0.2">
      <c r="A10361" t="s">
        <v>8167</v>
      </c>
      <c r="B10361">
        <v>2</v>
      </c>
      <c r="C10361" t="s">
        <v>35309</v>
      </c>
      <c r="D10361">
        <v>62230402</v>
      </c>
    </row>
    <row r="10362" spans="1:4" x14ac:dyDescent="0.2">
      <c r="A10362" t="s">
        <v>3706</v>
      </c>
      <c r="B10362">
        <v>1</v>
      </c>
      <c r="C10362" t="s">
        <v>35310</v>
      </c>
      <c r="D10362">
        <v>62250021</v>
      </c>
    </row>
    <row r="10363" spans="1:4" x14ac:dyDescent="0.2">
      <c r="A10363" t="s">
        <v>11486</v>
      </c>
      <c r="B10363">
        <v>1</v>
      </c>
      <c r="C10363" t="s">
        <v>35311</v>
      </c>
      <c r="D10363">
        <v>36110002</v>
      </c>
    </row>
    <row r="10364" spans="1:4" x14ac:dyDescent="0.2">
      <c r="A10364" t="s">
        <v>10288</v>
      </c>
      <c r="B10364">
        <v>1</v>
      </c>
      <c r="C10364" t="s">
        <v>35312</v>
      </c>
      <c r="D10364">
        <v>42320708</v>
      </c>
    </row>
    <row r="10365" spans="1:4" x14ac:dyDescent="0.2">
      <c r="A10365" t="s">
        <v>10288</v>
      </c>
      <c r="B10365">
        <v>2</v>
      </c>
      <c r="C10365" t="s">
        <v>35313</v>
      </c>
      <c r="D10365">
        <v>42320715</v>
      </c>
    </row>
    <row r="10366" spans="1:4" x14ac:dyDescent="0.2">
      <c r="A10366" t="s">
        <v>4010</v>
      </c>
      <c r="B10366">
        <v>1</v>
      </c>
      <c r="C10366" t="s">
        <v>35314</v>
      </c>
      <c r="D10366">
        <v>32230022</v>
      </c>
    </row>
    <row r="10367" spans="1:4" x14ac:dyDescent="0.2">
      <c r="A10367" t="s">
        <v>8503</v>
      </c>
      <c r="B10367">
        <v>1</v>
      </c>
      <c r="C10367" t="s">
        <v>35315</v>
      </c>
      <c r="D10367">
        <v>32440001</v>
      </c>
    </row>
    <row r="10368" spans="1:4" x14ac:dyDescent="0.2">
      <c r="A10368" t="s">
        <v>8503</v>
      </c>
      <c r="B10368">
        <v>2</v>
      </c>
      <c r="C10368" t="s">
        <v>35316</v>
      </c>
      <c r="D10368">
        <v>32460020</v>
      </c>
    </row>
    <row r="10369" spans="1:4" x14ac:dyDescent="0.2">
      <c r="A10369" t="s">
        <v>991</v>
      </c>
      <c r="B10369">
        <v>1</v>
      </c>
      <c r="C10369" t="s">
        <v>35317</v>
      </c>
      <c r="D10369">
        <v>32210754</v>
      </c>
    </row>
    <row r="10370" spans="1:4" x14ac:dyDescent="0.2">
      <c r="A10370" t="s">
        <v>991</v>
      </c>
      <c r="B10370">
        <v>2</v>
      </c>
      <c r="C10370" t="s">
        <v>35318</v>
      </c>
      <c r="D10370">
        <v>32211121</v>
      </c>
    </row>
    <row r="10371" spans="1:4" x14ac:dyDescent="0.2">
      <c r="A10371" t="s">
        <v>3847</v>
      </c>
      <c r="B10371">
        <v>1</v>
      </c>
      <c r="C10371" t="s">
        <v>35319</v>
      </c>
      <c r="D10371">
        <v>32400045</v>
      </c>
    </row>
    <row r="10372" spans="1:4" x14ac:dyDescent="0.2">
      <c r="A10372" t="s">
        <v>5337</v>
      </c>
      <c r="B10372">
        <v>1</v>
      </c>
      <c r="C10372" t="s">
        <v>35320</v>
      </c>
      <c r="D10372">
        <v>62230729</v>
      </c>
    </row>
    <row r="10373" spans="1:4" x14ac:dyDescent="0.2">
      <c r="A10373" t="s">
        <v>5337</v>
      </c>
      <c r="B10373">
        <v>2</v>
      </c>
      <c r="C10373" t="s">
        <v>35321</v>
      </c>
      <c r="D10373">
        <v>62231022</v>
      </c>
    </row>
    <row r="10374" spans="1:4" x14ac:dyDescent="0.2">
      <c r="A10374" t="s">
        <v>5337</v>
      </c>
      <c r="B10374">
        <v>3</v>
      </c>
      <c r="C10374" t="s">
        <v>35322</v>
      </c>
      <c r="D10374">
        <v>62231033</v>
      </c>
    </row>
    <row r="10375" spans="1:4" x14ac:dyDescent="0.2">
      <c r="A10375" t="s">
        <v>5337</v>
      </c>
      <c r="B10375">
        <v>4</v>
      </c>
      <c r="C10375" t="s">
        <v>35323</v>
      </c>
      <c r="D10375">
        <v>62231034</v>
      </c>
    </row>
    <row r="10376" spans="1:4" x14ac:dyDescent="0.2">
      <c r="A10376" t="s">
        <v>5337</v>
      </c>
      <c r="B10376">
        <v>5</v>
      </c>
      <c r="C10376" t="s">
        <v>35324</v>
      </c>
      <c r="D10376">
        <v>62231051</v>
      </c>
    </row>
    <row r="10377" spans="1:4" x14ac:dyDescent="0.2">
      <c r="A10377" t="s">
        <v>5337</v>
      </c>
      <c r="B10377">
        <v>6</v>
      </c>
      <c r="C10377" t="s">
        <v>35325</v>
      </c>
      <c r="D10377">
        <v>62231055</v>
      </c>
    </row>
    <row r="10378" spans="1:4" x14ac:dyDescent="0.2">
      <c r="A10378" t="s">
        <v>5337</v>
      </c>
      <c r="B10378">
        <v>7</v>
      </c>
      <c r="C10378" t="s">
        <v>35326</v>
      </c>
      <c r="D10378">
        <v>62231068</v>
      </c>
    </row>
    <row r="10379" spans="1:4" x14ac:dyDescent="0.2">
      <c r="A10379" t="s">
        <v>5337</v>
      </c>
      <c r="B10379">
        <v>8</v>
      </c>
      <c r="C10379" t="s">
        <v>35327</v>
      </c>
      <c r="D10379">
        <v>62231070</v>
      </c>
    </row>
    <row r="10380" spans="1:4" x14ac:dyDescent="0.2">
      <c r="A10380" t="s">
        <v>5337</v>
      </c>
      <c r="B10380">
        <v>9</v>
      </c>
      <c r="C10380" t="s">
        <v>35328</v>
      </c>
      <c r="D10380">
        <v>62231076</v>
      </c>
    </row>
    <row r="10381" spans="1:4" x14ac:dyDescent="0.2">
      <c r="A10381" t="s">
        <v>5337</v>
      </c>
      <c r="B10381">
        <v>10</v>
      </c>
      <c r="C10381" t="s">
        <v>35329</v>
      </c>
      <c r="D10381">
        <v>71220412</v>
      </c>
    </row>
    <row r="10382" spans="1:4" x14ac:dyDescent="0.2">
      <c r="A10382" t="s">
        <v>5337</v>
      </c>
      <c r="B10382">
        <v>11</v>
      </c>
      <c r="C10382" t="s">
        <v>35330</v>
      </c>
      <c r="D10382">
        <v>71220845</v>
      </c>
    </row>
    <row r="10383" spans="1:4" x14ac:dyDescent="0.2">
      <c r="A10383" t="s">
        <v>6277</v>
      </c>
      <c r="B10383">
        <v>1</v>
      </c>
      <c r="C10383" t="s">
        <v>35331</v>
      </c>
      <c r="D10383">
        <v>12430244</v>
      </c>
    </row>
    <row r="10384" spans="1:4" x14ac:dyDescent="0.2">
      <c r="A10384" t="s">
        <v>6277</v>
      </c>
      <c r="B10384">
        <v>2</v>
      </c>
      <c r="C10384" t="s">
        <v>35332</v>
      </c>
      <c r="D10384">
        <v>12430589</v>
      </c>
    </row>
    <row r="10385" spans="1:4" x14ac:dyDescent="0.2">
      <c r="A10385" t="s">
        <v>6277</v>
      </c>
      <c r="B10385">
        <v>3</v>
      </c>
      <c r="C10385" t="s">
        <v>35333</v>
      </c>
      <c r="D10385">
        <v>12430645</v>
      </c>
    </row>
    <row r="10386" spans="1:4" x14ac:dyDescent="0.2">
      <c r="A10386" t="s">
        <v>6277</v>
      </c>
      <c r="B10386">
        <v>4</v>
      </c>
      <c r="C10386" t="s">
        <v>35334</v>
      </c>
      <c r="D10386">
        <v>12430666</v>
      </c>
    </row>
    <row r="10387" spans="1:4" x14ac:dyDescent="0.2">
      <c r="A10387" t="s">
        <v>6277</v>
      </c>
      <c r="B10387">
        <v>5</v>
      </c>
      <c r="C10387" t="s">
        <v>35335</v>
      </c>
      <c r="D10387">
        <v>12430730</v>
      </c>
    </row>
    <row r="10388" spans="1:4" x14ac:dyDescent="0.2">
      <c r="A10388" t="s">
        <v>6277</v>
      </c>
      <c r="B10388">
        <v>6</v>
      </c>
      <c r="C10388" t="s">
        <v>35336</v>
      </c>
      <c r="D10388">
        <v>12430737</v>
      </c>
    </row>
    <row r="10389" spans="1:4" x14ac:dyDescent="0.2">
      <c r="A10389" t="s">
        <v>6277</v>
      </c>
      <c r="B10389">
        <v>7</v>
      </c>
      <c r="C10389" t="s">
        <v>35337</v>
      </c>
      <c r="D10389">
        <v>12430773</v>
      </c>
    </row>
    <row r="10390" spans="1:4" x14ac:dyDescent="0.2">
      <c r="A10390" t="s">
        <v>6277</v>
      </c>
      <c r="B10390">
        <v>8</v>
      </c>
      <c r="C10390" t="s">
        <v>35338</v>
      </c>
      <c r="D10390">
        <v>12430774</v>
      </c>
    </row>
    <row r="10391" spans="1:4" x14ac:dyDescent="0.2">
      <c r="A10391" t="s">
        <v>6277</v>
      </c>
      <c r="B10391">
        <v>9</v>
      </c>
      <c r="C10391" t="s">
        <v>35339</v>
      </c>
      <c r="D10391">
        <v>12430784</v>
      </c>
    </row>
    <row r="10392" spans="1:4" x14ac:dyDescent="0.2">
      <c r="A10392" t="s">
        <v>6277</v>
      </c>
      <c r="B10392">
        <v>10</v>
      </c>
      <c r="C10392" t="s">
        <v>35340</v>
      </c>
      <c r="D10392">
        <v>13210001</v>
      </c>
    </row>
    <row r="10393" spans="1:4" x14ac:dyDescent="0.2">
      <c r="A10393" t="s">
        <v>6277</v>
      </c>
      <c r="B10393">
        <v>11</v>
      </c>
      <c r="C10393" t="s">
        <v>35341</v>
      </c>
      <c r="D10393">
        <v>13210003</v>
      </c>
    </row>
    <row r="10394" spans="1:4" x14ac:dyDescent="0.2">
      <c r="A10394" t="s">
        <v>6277</v>
      </c>
      <c r="B10394">
        <v>12</v>
      </c>
      <c r="C10394" t="s">
        <v>35342</v>
      </c>
      <c r="D10394">
        <v>13210023</v>
      </c>
    </row>
    <row r="10395" spans="1:4" x14ac:dyDescent="0.2">
      <c r="A10395" t="s">
        <v>6277</v>
      </c>
      <c r="B10395">
        <v>13</v>
      </c>
      <c r="C10395" t="s">
        <v>35343</v>
      </c>
      <c r="D10395">
        <v>13210566</v>
      </c>
    </row>
    <row r="10396" spans="1:4" x14ac:dyDescent="0.2">
      <c r="A10396" t="s">
        <v>6277</v>
      </c>
      <c r="B10396">
        <v>14</v>
      </c>
      <c r="C10396" t="s">
        <v>35344</v>
      </c>
      <c r="D10396">
        <v>13210747</v>
      </c>
    </row>
    <row r="10397" spans="1:4" x14ac:dyDescent="0.2">
      <c r="A10397" t="s">
        <v>6277</v>
      </c>
      <c r="B10397">
        <v>15</v>
      </c>
      <c r="C10397" t="s">
        <v>35345</v>
      </c>
      <c r="D10397">
        <v>13230266</v>
      </c>
    </row>
    <row r="10398" spans="1:4" x14ac:dyDescent="0.2">
      <c r="A10398" t="s">
        <v>6277</v>
      </c>
      <c r="B10398">
        <v>16</v>
      </c>
      <c r="C10398" t="s">
        <v>35346</v>
      </c>
      <c r="D10398">
        <v>13230399</v>
      </c>
    </row>
    <row r="10399" spans="1:4" x14ac:dyDescent="0.2">
      <c r="A10399" t="s">
        <v>6907</v>
      </c>
      <c r="B10399">
        <v>1</v>
      </c>
      <c r="C10399" t="s">
        <v>35347</v>
      </c>
      <c r="D10399">
        <v>32210754</v>
      </c>
    </row>
    <row r="10400" spans="1:4" x14ac:dyDescent="0.2">
      <c r="A10400" t="s">
        <v>2990</v>
      </c>
      <c r="B10400">
        <v>1</v>
      </c>
      <c r="C10400" t="s">
        <v>35348</v>
      </c>
      <c r="D10400">
        <v>32220011</v>
      </c>
    </row>
    <row r="10401" spans="1:4" x14ac:dyDescent="0.2">
      <c r="A10401" t="s">
        <v>7952</v>
      </c>
      <c r="B10401">
        <v>1</v>
      </c>
      <c r="C10401" t="s">
        <v>35349</v>
      </c>
      <c r="D10401">
        <v>37510003</v>
      </c>
    </row>
    <row r="10402" spans="1:4" x14ac:dyDescent="0.2">
      <c r="A10402" t="s">
        <v>7952</v>
      </c>
      <c r="B10402">
        <v>2</v>
      </c>
      <c r="C10402" t="s">
        <v>35350</v>
      </c>
      <c r="D10402">
        <v>37510004</v>
      </c>
    </row>
    <row r="10403" spans="1:4" x14ac:dyDescent="0.2">
      <c r="A10403" t="s">
        <v>7952</v>
      </c>
      <c r="B10403">
        <v>3</v>
      </c>
      <c r="C10403" t="s">
        <v>35351</v>
      </c>
      <c r="D10403">
        <v>37510007</v>
      </c>
    </row>
    <row r="10404" spans="1:4" x14ac:dyDescent="0.2">
      <c r="A10404" t="s">
        <v>7952</v>
      </c>
      <c r="B10404">
        <v>4</v>
      </c>
      <c r="C10404" t="s">
        <v>35352</v>
      </c>
      <c r="D10404">
        <v>37510034</v>
      </c>
    </row>
    <row r="10405" spans="1:4" x14ac:dyDescent="0.2">
      <c r="A10405" t="s">
        <v>5683</v>
      </c>
      <c r="B10405">
        <v>1</v>
      </c>
      <c r="C10405" t="s">
        <v>35353</v>
      </c>
      <c r="D10405">
        <v>34100001</v>
      </c>
    </row>
    <row r="10406" spans="1:4" x14ac:dyDescent="0.2">
      <c r="A10406" t="s">
        <v>5683</v>
      </c>
      <c r="B10406">
        <v>2</v>
      </c>
      <c r="C10406" t="s">
        <v>35354</v>
      </c>
      <c r="D10406">
        <v>34100002</v>
      </c>
    </row>
    <row r="10407" spans="1:4" x14ac:dyDescent="0.2">
      <c r="A10407" t="s">
        <v>5683</v>
      </c>
      <c r="B10407">
        <v>3</v>
      </c>
      <c r="C10407" t="s">
        <v>35355</v>
      </c>
      <c r="D10407">
        <v>34200013</v>
      </c>
    </row>
    <row r="10408" spans="1:4" x14ac:dyDescent="0.2">
      <c r="A10408" t="s">
        <v>5683</v>
      </c>
      <c r="B10408">
        <v>4</v>
      </c>
      <c r="C10408" t="s">
        <v>35356</v>
      </c>
      <c r="D10408">
        <v>34200014</v>
      </c>
    </row>
    <row r="10409" spans="1:4" x14ac:dyDescent="0.2">
      <c r="A10409" t="s">
        <v>5683</v>
      </c>
      <c r="B10409">
        <v>5</v>
      </c>
      <c r="C10409" t="s">
        <v>35357</v>
      </c>
      <c r="D10409">
        <v>34200020</v>
      </c>
    </row>
    <row r="10410" spans="1:4" x14ac:dyDescent="0.2">
      <c r="A10410" t="s">
        <v>5683</v>
      </c>
      <c r="B10410">
        <v>6</v>
      </c>
      <c r="C10410" t="s">
        <v>35358</v>
      </c>
      <c r="D10410">
        <v>34200027</v>
      </c>
    </row>
    <row r="10411" spans="1:4" x14ac:dyDescent="0.2">
      <c r="A10411" t="s">
        <v>5683</v>
      </c>
      <c r="B10411">
        <v>7</v>
      </c>
      <c r="C10411" t="s">
        <v>35359</v>
      </c>
      <c r="D10411">
        <v>34200063</v>
      </c>
    </row>
    <row r="10412" spans="1:4" x14ac:dyDescent="0.2">
      <c r="A10412" t="s">
        <v>4830</v>
      </c>
      <c r="B10412">
        <v>1</v>
      </c>
      <c r="C10412" t="s">
        <v>35360</v>
      </c>
      <c r="D10412">
        <v>36110007</v>
      </c>
    </row>
    <row r="10413" spans="1:4" x14ac:dyDescent="0.2">
      <c r="A10413" t="s">
        <v>8747</v>
      </c>
      <c r="B10413">
        <v>1</v>
      </c>
      <c r="C10413" t="s">
        <v>35361</v>
      </c>
      <c r="D10413">
        <v>13230518</v>
      </c>
    </row>
    <row r="10414" spans="1:4" x14ac:dyDescent="0.2">
      <c r="A10414" t="s">
        <v>8747</v>
      </c>
      <c r="B10414">
        <v>2</v>
      </c>
      <c r="C10414" t="s">
        <v>35362</v>
      </c>
      <c r="D10414">
        <v>13230582</v>
      </c>
    </row>
    <row r="10415" spans="1:4" x14ac:dyDescent="0.2">
      <c r="A10415" t="s">
        <v>11951</v>
      </c>
      <c r="B10415">
        <v>1</v>
      </c>
      <c r="C10415" t="s">
        <v>35363</v>
      </c>
      <c r="D10415">
        <v>72300411</v>
      </c>
    </row>
    <row r="10416" spans="1:4" x14ac:dyDescent="0.2">
      <c r="A10416" t="s">
        <v>11951</v>
      </c>
      <c r="B10416">
        <v>2</v>
      </c>
      <c r="C10416" t="s">
        <v>35364</v>
      </c>
      <c r="D10416">
        <v>72300488</v>
      </c>
    </row>
    <row r="10417" spans="1:4" x14ac:dyDescent="0.2">
      <c r="A10417" t="s">
        <v>11990</v>
      </c>
      <c r="B10417">
        <v>1</v>
      </c>
      <c r="C10417" t="s">
        <v>35365</v>
      </c>
      <c r="D10417">
        <v>16100711</v>
      </c>
    </row>
    <row r="10418" spans="1:4" x14ac:dyDescent="0.2">
      <c r="A10418" t="s">
        <v>11990</v>
      </c>
      <c r="B10418">
        <v>2</v>
      </c>
      <c r="C10418" t="s">
        <v>35366</v>
      </c>
      <c r="D10418">
        <v>16100733</v>
      </c>
    </row>
    <row r="10419" spans="1:4" x14ac:dyDescent="0.2">
      <c r="A10419" t="s">
        <v>11990</v>
      </c>
      <c r="B10419">
        <v>3</v>
      </c>
      <c r="C10419" t="s">
        <v>35367</v>
      </c>
      <c r="D10419">
        <v>16100787</v>
      </c>
    </row>
    <row r="10420" spans="1:4" x14ac:dyDescent="0.2">
      <c r="A10420" t="s">
        <v>11990</v>
      </c>
      <c r="B10420">
        <v>4</v>
      </c>
      <c r="C10420" t="s">
        <v>35368</v>
      </c>
      <c r="D10420">
        <v>16100788</v>
      </c>
    </row>
    <row r="10421" spans="1:4" x14ac:dyDescent="0.2">
      <c r="A10421" t="s">
        <v>11990</v>
      </c>
      <c r="B10421">
        <v>5</v>
      </c>
      <c r="C10421" t="s">
        <v>35369</v>
      </c>
      <c r="D10421">
        <v>16100793</v>
      </c>
    </row>
    <row r="10422" spans="1:4" x14ac:dyDescent="0.2">
      <c r="A10422" t="s">
        <v>11990</v>
      </c>
      <c r="B10422">
        <v>6</v>
      </c>
      <c r="C10422" t="s">
        <v>35370</v>
      </c>
      <c r="D10422">
        <v>16100902</v>
      </c>
    </row>
    <row r="10423" spans="1:4" x14ac:dyDescent="0.2">
      <c r="A10423" t="s">
        <v>11990</v>
      </c>
      <c r="B10423">
        <v>7</v>
      </c>
      <c r="C10423" t="s">
        <v>35371</v>
      </c>
      <c r="D10423">
        <v>16200144</v>
      </c>
    </row>
    <row r="10424" spans="1:4" x14ac:dyDescent="0.2">
      <c r="A10424" t="s">
        <v>11990</v>
      </c>
      <c r="B10424">
        <v>8</v>
      </c>
      <c r="C10424" t="s">
        <v>35372</v>
      </c>
      <c r="D10424">
        <v>16200677</v>
      </c>
    </row>
    <row r="10425" spans="1:4" x14ac:dyDescent="0.2">
      <c r="A10425" t="s">
        <v>9866</v>
      </c>
      <c r="B10425">
        <v>1</v>
      </c>
      <c r="C10425" t="s">
        <v>35373</v>
      </c>
      <c r="D10425">
        <v>62230006</v>
      </c>
    </row>
    <row r="10426" spans="1:4" x14ac:dyDescent="0.2">
      <c r="A10426" t="s">
        <v>9866</v>
      </c>
      <c r="B10426">
        <v>2</v>
      </c>
      <c r="C10426" t="s">
        <v>35374</v>
      </c>
      <c r="D10426">
        <v>62230017</v>
      </c>
    </row>
    <row r="10427" spans="1:4" x14ac:dyDescent="0.2">
      <c r="A10427" t="s">
        <v>9866</v>
      </c>
      <c r="B10427">
        <v>3</v>
      </c>
      <c r="C10427" t="s">
        <v>35375</v>
      </c>
      <c r="D10427">
        <v>62230057</v>
      </c>
    </row>
    <row r="10428" spans="1:4" x14ac:dyDescent="0.2">
      <c r="A10428" t="s">
        <v>8179</v>
      </c>
      <c r="B10428">
        <v>1</v>
      </c>
      <c r="C10428" t="s">
        <v>35376</v>
      </c>
      <c r="D10428">
        <v>32130002</v>
      </c>
    </row>
    <row r="10429" spans="1:4" x14ac:dyDescent="0.2">
      <c r="A10429" t="s">
        <v>8179</v>
      </c>
      <c r="B10429">
        <v>2</v>
      </c>
      <c r="C10429" t="s">
        <v>35377</v>
      </c>
      <c r="D10429">
        <v>32270001</v>
      </c>
    </row>
    <row r="10430" spans="1:4" x14ac:dyDescent="0.2">
      <c r="A10430" t="s">
        <v>8179</v>
      </c>
      <c r="B10430">
        <v>3</v>
      </c>
      <c r="C10430" t="s">
        <v>35378</v>
      </c>
      <c r="D10430">
        <v>32400002</v>
      </c>
    </row>
    <row r="10431" spans="1:4" x14ac:dyDescent="0.2">
      <c r="A10431" t="s">
        <v>8397</v>
      </c>
      <c r="B10431">
        <v>1</v>
      </c>
      <c r="C10431" t="s">
        <v>35379</v>
      </c>
      <c r="D10431">
        <v>16101546</v>
      </c>
    </row>
    <row r="10432" spans="1:4" x14ac:dyDescent="0.2">
      <c r="A10432" t="s">
        <v>11510</v>
      </c>
      <c r="B10432">
        <v>1</v>
      </c>
      <c r="C10432" t="s">
        <v>35380</v>
      </c>
      <c r="D10432">
        <v>32211869</v>
      </c>
    </row>
    <row r="10433" spans="1:4" x14ac:dyDescent="0.2">
      <c r="A10433" t="s">
        <v>11510</v>
      </c>
      <c r="B10433">
        <v>2</v>
      </c>
      <c r="C10433" t="s">
        <v>35381</v>
      </c>
      <c r="D10433">
        <v>73300836</v>
      </c>
    </row>
    <row r="10434" spans="1:4" x14ac:dyDescent="0.2">
      <c r="A10434" t="s">
        <v>2425</v>
      </c>
      <c r="B10434">
        <v>1</v>
      </c>
      <c r="C10434" t="s">
        <v>35382</v>
      </c>
      <c r="D10434">
        <v>32211869</v>
      </c>
    </row>
    <row r="10435" spans="1:4" x14ac:dyDescent="0.2">
      <c r="A10435" t="s">
        <v>2425</v>
      </c>
      <c r="B10435">
        <v>2</v>
      </c>
      <c r="C10435" t="s">
        <v>35383</v>
      </c>
      <c r="D10435">
        <v>73300777</v>
      </c>
    </row>
    <row r="10436" spans="1:4" x14ac:dyDescent="0.2">
      <c r="A10436" t="s">
        <v>8370</v>
      </c>
      <c r="B10436">
        <v>1</v>
      </c>
      <c r="C10436" t="s">
        <v>35384</v>
      </c>
      <c r="D10436">
        <v>36110007</v>
      </c>
    </row>
    <row r="10437" spans="1:4" x14ac:dyDescent="0.2">
      <c r="A10437" t="s">
        <v>4334</v>
      </c>
      <c r="B10437">
        <v>1</v>
      </c>
      <c r="C10437" t="s">
        <v>35385</v>
      </c>
      <c r="D10437">
        <v>32220123</v>
      </c>
    </row>
    <row r="10438" spans="1:4" x14ac:dyDescent="0.2">
      <c r="A10438" t="s">
        <v>8608</v>
      </c>
      <c r="B10438">
        <v>1</v>
      </c>
      <c r="C10438" t="s">
        <v>35386</v>
      </c>
      <c r="D10438">
        <v>12100001</v>
      </c>
    </row>
    <row r="10439" spans="1:4" x14ac:dyDescent="0.2">
      <c r="A10439" t="s">
        <v>8608</v>
      </c>
      <c r="B10439">
        <v>2</v>
      </c>
      <c r="C10439" t="s">
        <v>35387</v>
      </c>
      <c r="D10439">
        <v>13210021</v>
      </c>
    </row>
    <row r="10440" spans="1:4" x14ac:dyDescent="0.2">
      <c r="A10440" t="s">
        <v>8608</v>
      </c>
      <c r="B10440">
        <v>3</v>
      </c>
      <c r="C10440" t="s">
        <v>35388</v>
      </c>
      <c r="D10440">
        <v>37720017</v>
      </c>
    </row>
    <row r="10441" spans="1:4" x14ac:dyDescent="0.2">
      <c r="A10441" t="s">
        <v>8608</v>
      </c>
      <c r="B10441">
        <v>4</v>
      </c>
      <c r="C10441" t="s">
        <v>35389</v>
      </c>
      <c r="D10441">
        <v>37730006</v>
      </c>
    </row>
    <row r="10442" spans="1:4" x14ac:dyDescent="0.2">
      <c r="A10442" t="s">
        <v>8608</v>
      </c>
      <c r="B10442">
        <v>5</v>
      </c>
      <c r="C10442" t="s">
        <v>35390</v>
      </c>
      <c r="D10442">
        <v>37730011</v>
      </c>
    </row>
    <row r="10443" spans="1:4" x14ac:dyDescent="0.2">
      <c r="A10443" t="s">
        <v>8608</v>
      </c>
      <c r="B10443">
        <v>6</v>
      </c>
      <c r="C10443" t="s">
        <v>35391</v>
      </c>
      <c r="D10443">
        <v>37730018</v>
      </c>
    </row>
    <row r="10444" spans="1:4" x14ac:dyDescent="0.2">
      <c r="A10444" t="s">
        <v>8822</v>
      </c>
      <c r="B10444">
        <v>1</v>
      </c>
      <c r="C10444" t="s">
        <v>35392</v>
      </c>
      <c r="D10444">
        <v>31100002</v>
      </c>
    </row>
    <row r="10445" spans="1:4" x14ac:dyDescent="0.2">
      <c r="A10445" t="s">
        <v>8822</v>
      </c>
      <c r="B10445">
        <v>2</v>
      </c>
      <c r="C10445" t="s">
        <v>35393</v>
      </c>
      <c r="D10445">
        <v>32210017</v>
      </c>
    </row>
    <row r="10446" spans="1:4" x14ac:dyDescent="0.2">
      <c r="A10446" t="s">
        <v>8822</v>
      </c>
      <c r="B10446">
        <v>3</v>
      </c>
      <c r="C10446" t="s">
        <v>35394</v>
      </c>
      <c r="D10446">
        <v>32400045</v>
      </c>
    </row>
    <row r="10447" spans="1:4" x14ac:dyDescent="0.2">
      <c r="A10447" t="s">
        <v>8822</v>
      </c>
      <c r="B10447">
        <v>4</v>
      </c>
      <c r="C10447" t="s">
        <v>35395</v>
      </c>
      <c r="D10447">
        <v>32460002</v>
      </c>
    </row>
    <row r="10448" spans="1:4" x14ac:dyDescent="0.2">
      <c r="A10448" t="s">
        <v>8822</v>
      </c>
      <c r="B10448">
        <v>5</v>
      </c>
      <c r="C10448" t="s">
        <v>35396</v>
      </c>
      <c r="D10448">
        <v>32460017</v>
      </c>
    </row>
    <row r="10449" spans="1:4" x14ac:dyDescent="0.2">
      <c r="A10449" t="s">
        <v>8822</v>
      </c>
      <c r="B10449">
        <v>6</v>
      </c>
      <c r="C10449" t="s">
        <v>35397</v>
      </c>
      <c r="D10449">
        <v>73300836</v>
      </c>
    </row>
    <row r="10450" spans="1:4" x14ac:dyDescent="0.2">
      <c r="A10450" t="s">
        <v>9052</v>
      </c>
      <c r="B10450">
        <v>1</v>
      </c>
      <c r="C10450" t="s">
        <v>35398</v>
      </c>
      <c r="D10450">
        <v>36120588</v>
      </c>
    </row>
    <row r="10451" spans="1:4" x14ac:dyDescent="0.2">
      <c r="A10451" t="s">
        <v>9052</v>
      </c>
      <c r="B10451">
        <v>2</v>
      </c>
      <c r="C10451" t="s">
        <v>35399</v>
      </c>
      <c r="D10451">
        <v>36120632</v>
      </c>
    </row>
    <row r="10452" spans="1:4" x14ac:dyDescent="0.2">
      <c r="A10452" t="s">
        <v>9052</v>
      </c>
      <c r="B10452">
        <v>3</v>
      </c>
      <c r="C10452" t="s">
        <v>35400</v>
      </c>
      <c r="D10452">
        <v>36120697</v>
      </c>
    </row>
    <row r="10453" spans="1:4" x14ac:dyDescent="0.2">
      <c r="A10453" t="s">
        <v>9052</v>
      </c>
      <c r="B10453">
        <v>4</v>
      </c>
      <c r="C10453" t="s">
        <v>35401</v>
      </c>
      <c r="D10453">
        <v>36130544</v>
      </c>
    </row>
    <row r="10454" spans="1:4" x14ac:dyDescent="0.2">
      <c r="A10454" t="s">
        <v>9052</v>
      </c>
      <c r="B10454">
        <v>5</v>
      </c>
      <c r="C10454" t="s">
        <v>35402</v>
      </c>
      <c r="D10454">
        <v>37450012</v>
      </c>
    </row>
    <row r="10455" spans="1:4" x14ac:dyDescent="0.2">
      <c r="A10455" t="s">
        <v>10105</v>
      </c>
      <c r="B10455">
        <v>1</v>
      </c>
      <c r="C10455" t="s">
        <v>35403</v>
      </c>
      <c r="D10455">
        <v>32130002</v>
      </c>
    </row>
    <row r="10456" spans="1:4" x14ac:dyDescent="0.2">
      <c r="A10456" t="s">
        <v>10201</v>
      </c>
      <c r="B10456">
        <v>1</v>
      </c>
      <c r="C10456" t="s">
        <v>35404</v>
      </c>
      <c r="D10456">
        <v>32460020</v>
      </c>
    </row>
    <row r="10457" spans="1:4" x14ac:dyDescent="0.2">
      <c r="A10457" t="s">
        <v>10201</v>
      </c>
      <c r="B10457">
        <v>2</v>
      </c>
      <c r="C10457" t="s">
        <v>35405</v>
      </c>
      <c r="D10457">
        <v>32460442</v>
      </c>
    </row>
    <row r="10458" spans="1:4" x14ac:dyDescent="0.2">
      <c r="A10458" t="s">
        <v>10201</v>
      </c>
      <c r="B10458">
        <v>3</v>
      </c>
      <c r="C10458" t="s">
        <v>35406</v>
      </c>
      <c r="D10458">
        <v>32460500</v>
      </c>
    </row>
    <row r="10459" spans="1:4" x14ac:dyDescent="0.2">
      <c r="A10459" t="s">
        <v>6672</v>
      </c>
      <c r="B10459">
        <v>1</v>
      </c>
      <c r="C10459" t="s">
        <v>35407</v>
      </c>
      <c r="D10459">
        <v>32240033</v>
      </c>
    </row>
    <row r="10460" spans="1:4" x14ac:dyDescent="0.2">
      <c r="A10460" t="s">
        <v>6672</v>
      </c>
      <c r="B10460">
        <v>2</v>
      </c>
      <c r="C10460" t="s">
        <v>35408</v>
      </c>
      <c r="D10460">
        <v>32240459</v>
      </c>
    </row>
    <row r="10461" spans="1:4" x14ac:dyDescent="0.2">
      <c r="A10461" t="s">
        <v>10890</v>
      </c>
      <c r="B10461">
        <v>1</v>
      </c>
      <c r="C10461" t="s">
        <v>35409</v>
      </c>
      <c r="D10461">
        <v>34200064</v>
      </c>
    </row>
    <row r="10462" spans="1:4" x14ac:dyDescent="0.2">
      <c r="A10462" t="s">
        <v>11573</v>
      </c>
      <c r="B10462">
        <v>1</v>
      </c>
      <c r="C10462" t="s">
        <v>35410</v>
      </c>
      <c r="D10462">
        <v>34200021</v>
      </c>
    </row>
    <row r="10463" spans="1:4" x14ac:dyDescent="0.2">
      <c r="A10463" t="s">
        <v>11573</v>
      </c>
      <c r="B10463">
        <v>2</v>
      </c>
      <c r="C10463" t="s">
        <v>35411</v>
      </c>
      <c r="D10463">
        <v>34200089</v>
      </c>
    </row>
    <row r="10464" spans="1:4" x14ac:dyDescent="0.2">
      <c r="A10464" t="s">
        <v>11573</v>
      </c>
      <c r="B10464">
        <v>3</v>
      </c>
      <c r="C10464" t="s">
        <v>35412</v>
      </c>
      <c r="D10464">
        <v>35310007</v>
      </c>
    </row>
    <row r="10465" spans="1:4" x14ac:dyDescent="0.2">
      <c r="A10465" t="s">
        <v>8355</v>
      </c>
      <c r="B10465">
        <v>1</v>
      </c>
      <c r="C10465" t="s">
        <v>35413</v>
      </c>
      <c r="D10465">
        <v>32220123</v>
      </c>
    </row>
    <row r="10466" spans="1:4" x14ac:dyDescent="0.2">
      <c r="A10466" t="s">
        <v>1888</v>
      </c>
      <c r="B10466">
        <v>1</v>
      </c>
      <c r="C10466" t="s">
        <v>35414</v>
      </c>
      <c r="D10466">
        <v>32220519</v>
      </c>
    </row>
    <row r="10467" spans="1:4" x14ac:dyDescent="0.2">
      <c r="A10467" t="s">
        <v>1888</v>
      </c>
      <c r="B10467">
        <v>2</v>
      </c>
      <c r="C10467" t="s">
        <v>35415</v>
      </c>
      <c r="D10467">
        <v>32230001</v>
      </c>
    </row>
    <row r="10468" spans="1:4" x14ac:dyDescent="0.2">
      <c r="A10468" t="s">
        <v>1888</v>
      </c>
      <c r="B10468">
        <v>3</v>
      </c>
      <c r="C10468" t="s">
        <v>35416</v>
      </c>
      <c r="D10468">
        <v>32230086</v>
      </c>
    </row>
    <row r="10469" spans="1:4" x14ac:dyDescent="0.2">
      <c r="A10469" t="s">
        <v>10674</v>
      </c>
      <c r="B10469">
        <v>1</v>
      </c>
      <c r="C10469" t="s">
        <v>35417</v>
      </c>
      <c r="D10469">
        <v>21100678</v>
      </c>
    </row>
    <row r="10470" spans="1:4" x14ac:dyDescent="0.2">
      <c r="A10470" t="s">
        <v>3415</v>
      </c>
      <c r="B10470">
        <v>1</v>
      </c>
      <c r="C10470" t="s">
        <v>35418</v>
      </c>
      <c r="D10470">
        <v>34200016</v>
      </c>
    </row>
    <row r="10471" spans="1:4" x14ac:dyDescent="0.2">
      <c r="A10471" t="s">
        <v>3415</v>
      </c>
      <c r="B10471">
        <v>2</v>
      </c>
      <c r="C10471" t="s">
        <v>35419</v>
      </c>
      <c r="D10471">
        <v>34200017</v>
      </c>
    </row>
    <row r="10472" spans="1:4" x14ac:dyDescent="0.2">
      <c r="A10472" t="s">
        <v>9949</v>
      </c>
      <c r="B10472">
        <v>1</v>
      </c>
      <c r="C10472" t="s">
        <v>35420</v>
      </c>
      <c r="D10472">
        <v>13230627</v>
      </c>
    </row>
    <row r="10473" spans="1:4" x14ac:dyDescent="0.2">
      <c r="A10473" t="s">
        <v>2942</v>
      </c>
      <c r="B10473">
        <v>1</v>
      </c>
      <c r="C10473" t="s">
        <v>35421</v>
      </c>
      <c r="D10473">
        <v>34200038</v>
      </c>
    </row>
    <row r="10474" spans="1:4" x14ac:dyDescent="0.2">
      <c r="A10474" t="s">
        <v>2942</v>
      </c>
      <c r="B10474">
        <v>2</v>
      </c>
      <c r="C10474" t="s">
        <v>35422</v>
      </c>
      <c r="D10474">
        <v>34200077</v>
      </c>
    </row>
    <row r="10475" spans="1:4" x14ac:dyDescent="0.2">
      <c r="A10475" t="s">
        <v>6871</v>
      </c>
      <c r="B10475">
        <v>1</v>
      </c>
      <c r="C10475" t="s">
        <v>35423</v>
      </c>
      <c r="D10475">
        <v>16100793</v>
      </c>
    </row>
    <row r="10476" spans="1:4" x14ac:dyDescent="0.2">
      <c r="A10476" t="s">
        <v>6871</v>
      </c>
      <c r="B10476">
        <v>2</v>
      </c>
      <c r="C10476" t="s">
        <v>35424</v>
      </c>
      <c r="D10476">
        <v>16200144</v>
      </c>
    </row>
    <row r="10477" spans="1:4" x14ac:dyDescent="0.2">
      <c r="A10477" t="s">
        <v>10876</v>
      </c>
      <c r="B10477">
        <v>1</v>
      </c>
      <c r="C10477" t="s">
        <v>35425</v>
      </c>
      <c r="D10477">
        <v>73200631</v>
      </c>
    </row>
    <row r="10478" spans="1:4" x14ac:dyDescent="0.2">
      <c r="A10478" t="s">
        <v>10876</v>
      </c>
      <c r="B10478">
        <v>2</v>
      </c>
      <c r="C10478" t="s">
        <v>35426</v>
      </c>
      <c r="D10478">
        <v>73300468</v>
      </c>
    </row>
    <row r="10479" spans="1:4" x14ac:dyDescent="0.2">
      <c r="A10479" t="s">
        <v>10876</v>
      </c>
      <c r="B10479">
        <v>3</v>
      </c>
      <c r="C10479" t="s">
        <v>35427</v>
      </c>
      <c r="D10479">
        <v>73300836</v>
      </c>
    </row>
    <row r="10480" spans="1:4" x14ac:dyDescent="0.2">
      <c r="A10480" t="s">
        <v>8831</v>
      </c>
      <c r="B10480">
        <v>1</v>
      </c>
      <c r="C10480" t="s">
        <v>35428</v>
      </c>
      <c r="D10480">
        <v>21100678</v>
      </c>
    </row>
    <row r="10481" spans="1:4" x14ac:dyDescent="0.2">
      <c r="A10481" t="s">
        <v>8831</v>
      </c>
      <c r="B10481">
        <v>2</v>
      </c>
      <c r="C10481" t="s">
        <v>35429</v>
      </c>
      <c r="D10481">
        <v>22130644</v>
      </c>
    </row>
    <row r="10482" spans="1:4" x14ac:dyDescent="0.2">
      <c r="A10482" t="s">
        <v>11159</v>
      </c>
      <c r="B10482">
        <v>1</v>
      </c>
      <c r="C10482" t="s">
        <v>35430</v>
      </c>
      <c r="D10482">
        <v>32211251</v>
      </c>
    </row>
    <row r="10483" spans="1:4" x14ac:dyDescent="0.2">
      <c r="A10483" t="s">
        <v>11159</v>
      </c>
      <c r="B10483">
        <v>2</v>
      </c>
      <c r="C10483" t="s">
        <v>35431</v>
      </c>
      <c r="D10483">
        <v>72300488</v>
      </c>
    </row>
    <row r="10484" spans="1:4" x14ac:dyDescent="0.2">
      <c r="A10484" t="s">
        <v>11159</v>
      </c>
      <c r="B10484">
        <v>3</v>
      </c>
      <c r="C10484" t="s">
        <v>35432</v>
      </c>
      <c r="D10484">
        <v>73200631</v>
      </c>
    </row>
    <row r="10485" spans="1:4" x14ac:dyDescent="0.2">
      <c r="A10485" t="s">
        <v>11159</v>
      </c>
      <c r="B10485">
        <v>4</v>
      </c>
      <c r="C10485" t="s">
        <v>35433</v>
      </c>
      <c r="D10485">
        <v>73200784</v>
      </c>
    </row>
    <row r="10486" spans="1:4" x14ac:dyDescent="0.2">
      <c r="A10486" t="s">
        <v>11159</v>
      </c>
      <c r="B10486">
        <v>5</v>
      </c>
      <c r="C10486" t="s">
        <v>35434</v>
      </c>
      <c r="D10486">
        <v>73200794</v>
      </c>
    </row>
    <row r="10487" spans="1:4" x14ac:dyDescent="0.2">
      <c r="A10487" t="s">
        <v>11159</v>
      </c>
      <c r="B10487">
        <v>6</v>
      </c>
      <c r="C10487" t="s">
        <v>35435</v>
      </c>
      <c r="D10487">
        <v>73200863</v>
      </c>
    </row>
    <row r="10488" spans="1:4" x14ac:dyDescent="0.2">
      <c r="A10488" t="s">
        <v>11159</v>
      </c>
      <c r="B10488">
        <v>7</v>
      </c>
      <c r="C10488" t="s">
        <v>35436</v>
      </c>
      <c r="D10488">
        <v>73300836</v>
      </c>
    </row>
    <row r="10489" spans="1:4" x14ac:dyDescent="0.2">
      <c r="A10489" t="s">
        <v>6548</v>
      </c>
      <c r="B10489">
        <v>1</v>
      </c>
      <c r="C10489" t="s">
        <v>35437</v>
      </c>
      <c r="D10489">
        <v>72300411</v>
      </c>
    </row>
    <row r="10490" spans="1:4" x14ac:dyDescent="0.2">
      <c r="A10490" t="s">
        <v>4160</v>
      </c>
      <c r="B10490">
        <v>1</v>
      </c>
      <c r="C10490" t="s">
        <v>35438</v>
      </c>
      <c r="D10490">
        <v>31100002</v>
      </c>
    </row>
    <row r="10491" spans="1:4" x14ac:dyDescent="0.2">
      <c r="A10491" t="s">
        <v>4160</v>
      </c>
      <c r="B10491">
        <v>2</v>
      </c>
      <c r="C10491" t="s">
        <v>35439</v>
      </c>
      <c r="D10491">
        <v>32210017</v>
      </c>
    </row>
    <row r="10492" spans="1:4" x14ac:dyDescent="0.2">
      <c r="A10492" t="s">
        <v>4292</v>
      </c>
      <c r="B10492">
        <v>1</v>
      </c>
      <c r="C10492" t="s">
        <v>35440</v>
      </c>
      <c r="D10492">
        <v>42320003</v>
      </c>
    </row>
    <row r="10493" spans="1:4" x14ac:dyDescent="0.2">
      <c r="A10493" t="s">
        <v>4292</v>
      </c>
      <c r="B10493">
        <v>2</v>
      </c>
      <c r="C10493" t="s">
        <v>35441</v>
      </c>
      <c r="D10493">
        <v>42320016</v>
      </c>
    </row>
    <row r="10494" spans="1:4" x14ac:dyDescent="0.2">
      <c r="A10494" t="s">
        <v>4292</v>
      </c>
      <c r="B10494">
        <v>3</v>
      </c>
      <c r="C10494" t="s">
        <v>35442</v>
      </c>
      <c r="D10494">
        <v>42320119</v>
      </c>
    </row>
    <row r="10495" spans="1:4" x14ac:dyDescent="0.2">
      <c r="A10495" t="s">
        <v>4292</v>
      </c>
      <c r="B10495">
        <v>4</v>
      </c>
      <c r="C10495" t="s">
        <v>35443</v>
      </c>
      <c r="D10495">
        <v>42320687</v>
      </c>
    </row>
    <row r="10496" spans="1:4" x14ac:dyDescent="0.2">
      <c r="A10496" t="s">
        <v>4292</v>
      </c>
      <c r="B10496">
        <v>5</v>
      </c>
      <c r="C10496" t="s">
        <v>35444</v>
      </c>
      <c r="D10496">
        <v>42330018</v>
      </c>
    </row>
    <row r="10497" spans="1:4" x14ac:dyDescent="0.2">
      <c r="A10497" t="s">
        <v>4292</v>
      </c>
      <c r="B10497">
        <v>6</v>
      </c>
      <c r="C10497" t="s">
        <v>35445</v>
      </c>
      <c r="D10497">
        <v>42330023</v>
      </c>
    </row>
    <row r="10498" spans="1:4" x14ac:dyDescent="0.2">
      <c r="A10498" t="s">
        <v>10456</v>
      </c>
      <c r="B10498">
        <v>1</v>
      </c>
      <c r="C10498" t="s">
        <v>35446</v>
      </c>
      <c r="D10498">
        <v>37130377</v>
      </c>
    </row>
    <row r="10499" spans="1:4" x14ac:dyDescent="0.2">
      <c r="A10499" t="s">
        <v>10456</v>
      </c>
      <c r="B10499">
        <v>2</v>
      </c>
      <c r="C10499" t="s">
        <v>35447</v>
      </c>
      <c r="D10499">
        <v>37130743</v>
      </c>
    </row>
    <row r="10500" spans="1:4" x14ac:dyDescent="0.2">
      <c r="A10500" t="s">
        <v>10456</v>
      </c>
      <c r="B10500">
        <v>3</v>
      </c>
      <c r="C10500" t="s">
        <v>35448</v>
      </c>
      <c r="D10500">
        <v>37130776</v>
      </c>
    </row>
    <row r="10501" spans="1:4" x14ac:dyDescent="0.2">
      <c r="A10501" t="s">
        <v>10456</v>
      </c>
      <c r="B10501">
        <v>4</v>
      </c>
      <c r="C10501" t="s">
        <v>35449</v>
      </c>
      <c r="D10501">
        <v>37130822</v>
      </c>
    </row>
    <row r="10502" spans="1:4" x14ac:dyDescent="0.2">
      <c r="A10502" t="s">
        <v>8074</v>
      </c>
      <c r="B10502">
        <v>1</v>
      </c>
      <c r="C10502" t="s">
        <v>35450</v>
      </c>
      <c r="D10502">
        <v>37240111</v>
      </c>
    </row>
    <row r="10503" spans="1:4" x14ac:dyDescent="0.2">
      <c r="A10503" t="s">
        <v>8074</v>
      </c>
      <c r="B10503">
        <v>2</v>
      </c>
      <c r="C10503" t="s">
        <v>35451</v>
      </c>
      <c r="D10503">
        <v>37240158</v>
      </c>
    </row>
    <row r="10504" spans="1:4" x14ac:dyDescent="0.2">
      <c r="A10504" t="s">
        <v>8074</v>
      </c>
      <c r="B10504">
        <v>3</v>
      </c>
      <c r="C10504" t="s">
        <v>35452</v>
      </c>
      <c r="D10504">
        <v>37240486</v>
      </c>
    </row>
    <row r="10505" spans="1:4" x14ac:dyDescent="0.2">
      <c r="A10505" t="s">
        <v>8074</v>
      </c>
      <c r="B10505">
        <v>4</v>
      </c>
      <c r="C10505" t="s">
        <v>35453</v>
      </c>
      <c r="D10505">
        <v>37240556</v>
      </c>
    </row>
    <row r="10506" spans="1:4" x14ac:dyDescent="0.2">
      <c r="A10506" t="s">
        <v>8074</v>
      </c>
      <c r="B10506">
        <v>5</v>
      </c>
      <c r="C10506" t="s">
        <v>35454</v>
      </c>
      <c r="D10506">
        <v>37410598</v>
      </c>
    </row>
    <row r="10507" spans="1:4" x14ac:dyDescent="0.2">
      <c r="A10507" t="s">
        <v>9376</v>
      </c>
      <c r="B10507">
        <v>1</v>
      </c>
      <c r="C10507" t="s">
        <v>35455</v>
      </c>
      <c r="D10507">
        <v>42320799</v>
      </c>
    </row>
    <row r="10508" spans="1:4" x14ac:dyDescent="0.2">
      <c r="A10508" t="s">
        <v>1186</v>
      </c>
      <c r="B10508">
        <v>1</v>
      </c>
      <c r="C10508" t="s">
        <v>35456</v>
      </c>
      <c r="D10508">
        <v>31100002</v>
      </c>
    </row>
    <row r="10509" spans="1:4" x14ac:dyDescent="0.2">
      <c r="A10509" t="s">
        <v>1186</v>
      </c>
      <c r="B10509">
        <v>2</v>
      </c>
      <c r="C10509" t="s">
        <v>35457</v>
      </c>
      <c r="D10509">
        <v>32110020</v>
      </c>
    </row>
    <row r="10510" spans="1:4" x14ac:dyDescent="0.2">
      <c r="A10510" t="s">
        <v>5205</v>
      </c>
      <c r="B10510">
        <v>1</v>
      </c>
      <c r="C10510" t="s">
        <v>35458</v>
      </c>
      <c r="D10510">
        <v>62100019</v>
      </c>
    </row>
    <row r="10511" spans="1:4" x14ac:dyDescent="0.2">
      <c r="A10511" t="s">
        <v>5205</v>
      </c>
      <c r="B10511">
        <v>2</v>
      </c>
      <c r="C10511" t="s">
        <v>35459</v>
      </c>
      <c r="D10511">
        <v>62110002</v>
      </c>
    </row>
    <row r="10512" spans="1:4" x14ac:dyDescent="0.2">
      <c r="A10512" t="s">
        <v>5205</v>
      </c>
      <c r="B10512">
        <v>3</v>
      </c>
      <c r="C10512" t="s">
        <v>35460</v>
      </c>
      <c r="D10512">
        <v>62210033</v>
      </c>
    </row>
    <row r="10513" spans="1:4" x14ac:dyDescent="0.2">
      <c r="A10513" t="s">
        <v>3715</v>
      </c>
      <c r="B10513">
        <v>1</v>
      </c>
      <c r="C10513" t="s">
        <v>35461</v>
      </c>
      <c r="D10513">
        <v>34200002</v>
      </c>
    </row>
    <row r="10514" spans="1:4" x14ac:dyDescent="0.2">
      <c r="A10514" t="s">
        <v>3715</v>
      </c>
      <c r="B10514">
        <v>2</v>
      </c>
      <c r="C10514" t="s">
        <v>35462</v>
      </c>
      <c r="D10514">
        <v>35320665</v>
      </c>
    </row>
    <row r="10515" spans="1:4" x14ac:dyDescent="0.2">
      <c r="A10515" t="s">
        <v>5088</v>
      </c>
      <c r="B10515">
        <v>1</v>
      </c>
      <c r="C10515" t="s">
        <v>35463</v>
      </c>
      <c r="D10515">
        <v>35321223</v>
      </c>
    </row>
    <row r="10516" spans="1:4" x14ac:dyDescent="0.2">
      <c r="A10516" t="s">
        <v>5088</v>
      </c>
      <c r="B10516">
        <v>2</v>
      </c>
      <c r="C10516" t="s">
        <v>35464</v>
      </c>
      <c r="D10516">
        <v>35321470</v>
      </c>
    </row>
    <row r="10517" spans="1:4" x14ac:dyDescent="0.2">
      <c r="A10517" t="s">
        <v>2529</v>
      </c>
      <c r="B10517">
        <v>1</v>
      </c>
      <c r="C10517" t="s">
        <v>35465</v>
      </c>
      <c r="D10517">
        <v>62250019</v>
      </c>
    </row>
    <row r="10518" spans="1:4" x14ac:dyDescent="0.2">
      <c r="A10518" t="s">
        <v>2529</v>
      </c>
      <c r="B10518">
        <v>2</v>
      </c>
      <c r="C10518" t="s">
        <v>35466</v>
      </c>
      <c r="D10518">
        <v>62250021</v>
      </c>
    </row>
    <row r="10519" spans="1:4" x14ac:dyDescent="0.2">
      <c r="A10519" t="s">
        <v>3784</v>
      </c>
      <c r="B10519">
        <v>1</v>
      </c>
      <c r="C10519" t="s">
        <v>35467</v>
      </c>
      <c r="D10519">
        <v>37470001</v>
      </c>
    </row>
    <row r="10520" spans="1:4" x14ac:dyDescent="0.2">
      <c r="A10520" t="s">
        <v>3784</v>
      </c>
      <c r="B10520">
        <v>2</v>
      </c>
      <c r="C10520" t="s">
        <v>35468</v>
      </c>
      <c r="D10520">
        <v>37470002</v>
      </c>
    </row>
    <row r="10521" spans="1:4" x14ac:dyDescent="0.2">
      <c r="A10521" t="s">
        <v>3784</v>
      </c>
      <c r="B10521">
        <v>3</v>
      </c>
      <c r="C10521" t="s">
        <v>35469</v>
      </c>
      <c r="D10521">
        <v>37470553</v>
      </c>
    </row>
    <row r="10522" spans="1:4" x14ac:dyDescent="0.2">
      <c r="A10522" t="s">
        <v>3784</v>
      </c>
      <c r="B10522">
        <v>4</v>
      </c>
      <c r="C10522" t="s">
        <v>35470</v>
      </c>
      <c r="D10522">
        <v>37510006</v>
      </c>
    </row>
    <row r="10523" spans="1:4" x14ac:dyDescent="0.2">
      <c r="A10523" t="s">
        <v>8717</v>
      </c>
      <c r="B10523">
        <v>1</v>
      </c>
      <c r="C10523" t="s">
        <v>35471</v>
      </c>
      <c r="D10523">
        <v>35321423</v>
      </c>
    </row>
    <row r="10524" spans="1:4" x14ac:dyDescent="0.2">
      <c r="A10524" t="s">
        <v>8717</v>
      </c>
      <c r="B10524">
        <v>2</v>
      </c>
      <c r="C10524" t="s">
        <v>35472</v>
      </c>
      <c r="D10524">
        <v>35321425</v>
      </c>
    </row>
    <row r="10525" spans="1:4" x14ac:dyDescent="0.2">
      <c r="A10525" t="s">
        <v>8717</v>
      </c>
      <c r="B10525">
        <v>3</v>
      </c>
      <c r="C10525" t="s">
        <v>35473</v>
      </c>
      <c r="D10525">
        <v>35321725</v>
      </c>
    </row>
    <row r="10526" spans="1:4" x14ac:dyDescent="0.2">
      <c r="A10526" t="s">
        <v>10381</v>
      </c>
      <c r="B10526">
        <v>1</v>
      </c>
      <c r="C10526" t="s">
        <v>35474</v>
      </c>
      <c r="D10526">
        <v>62110002</v>
      </c>
    </row>
    <row r="10527" spans="1:4" x14ac:dyDescent="0.2">
      <c r="A10527" t="s">
        <v>11288</v>
      </c>
      <c r="B10527">
        <v>1</v>
      </c>
      <c r="C10527" t="s">
        <v>35475</v>
      </c>
      <c r="D10527">
        <v>34200029</v>
      </c>
    </row>
    <row r="10528" spans="1:4" x14ac:dyDescent="0.2">
      <c r="A10528" t="s">
        <v>3658</v>
      </c>
      <c r="B10528">
        <v>1</v>
      </c>
      <c r="C10528" t="s">
        <v>35476</v>
      </c>
      <c r="D10528">
        <v>37610005</v>
      </c>
    </row>
    <row r="10529" spans="1:4" x14ac:dyDescent="0.2">
      <c r="A10529" t="s">
        <v>3658</v>
      </c>
      <c r="B10529">
        <v>2</v>
      </c>
      <c r="C10529" t="s">
        <v>35477</v>
      </c>
      <c r="D10529">
        <v>37610017</v>
      </c>
    </row>
    <row r="10530" spans="1:4" x14ac:dyDescent="0.2">
      <c r="A10530" t="s">
        <v>3658</v>
      </c>
      <c r="B10530">
        <v>3</v>
      </c>
      <c r="C10530" t="s">
        <v>35478</v>
      </c>
      <c r="D10530">
        <v>37610023</v>
      </c>
    </row>
    <row r="10531" spans="1:4" x14ac:dyDescent="0.2">
      <c r="A10531" t="s">
        <v>3658</v>
      </c>
      <c r="B10531">
        <v>4</v>
      </c>
      <c r="C10531" t="s">
        <v>35479</v>
      </c>
      <c r="D10531">
        <v>37620001</v>
      </c>
    </row>
    <row r="10532" spans="1:4" x14ac:dyDescent="0.2">
      <c r="A10532" t="s">
        <v>7318</v>
      </c>
      <c r="B10532">
        <v>1</v>
      </c>
      <c r="C10532" t="s">
        <v>35480</v>
      </c>
      <c r="D10532">
        <v>37470022</v>
      </c>
    </row>
    <row r="10533" spans="1:4" x14ac:dyDescent="0.2">
      <c r="A10533" t="s">
        <v>7318</v>
      </c>
      <c r="B10533">
        <v>2</v>
      </c>
      <c r="C10533" t="s">
        <v>35481</v>
      </c>
      <c r="D10533">
        <v>37540003</v>
      </c>
    </row>
    <row r="10534" spans="1:4" x14ac:dyDescent="0.2">
      <c r="A10534" t="s">
        <v>7318</v>
      </c>
      <c r="B10534">
        <v>3</v>
      </c>
      <c r="C10534" t="s">
        <v>35482</v>
      </c>
      <c r="D10534">
        <v>37540004</v>
      </c>
    </row>
    <row r="10535" spans="1:4" x14ac:dyDescent="0.2">
      <c r="A10535" t="s">
        <v>7318</v>
      </c>
      <c r="B10535">
        <v>4</v>
      </c>
      <c r="C10535" t="s">
        <v>35483</v>
      </c>
      <c r="D10535">
        <v>37540014</v>
      </c>
    </row>
    <row r="10536" spans="1:4" x14ac:dyDescent="0.2">
      <c r="A10536" t="s">
        <v>7318</v>
      </c>
      <c r="B10536">
        <v>5</v>
      </c>
      <c r="C10536" t="s">
        <v>35484</v>
      </c>
      <c r="D10536">
        <v>37540026</v>
      </c>
    </row>
    <row r="10537" spans="1:4" x14ac:dyDescent="0.2">
      <c r="A10537" t="s">
        <v>7153</v>
      </c>
      <c r="B10537">
        <v>1</v>
      </c>
      <c r="C10537" t="s">
        <v>35485</v>
      </c>
      <c r="D10537">
        <v>22130003</v>
      </c>
    </row>
    <row r="10538" spans="1:4" x14ac:dyDescent="0.2">
      <c r="A10538" t="s">
        <v>7153</v>
      </c>
      <c r="B10538">
        <v>2</v>
      </c>
      <c r="C10538" t="s">
        <v>35486</v>
      </c>
      <c r="D10538">
        <v>22130659</v>
      </c>
    </row>
    <row r="10539" spans="1:4" x14ac:dyDescent="0.2">
      <c r="A10539" t="s">
        <v>7153</v>
      </c>
      <c r="B10539">
        <v>3</v>
      </c>
      <c r="C10539" t="s">
        <v>35487</v>
      </c>
      <c r="D10539">
        <v>22130663</v>
      </c>
    </row>
    <row r="10540" spans="1:4" x14ac:dyDescent="0.2">
      <c r="A10540" t="s">
        <v>7153</v>
      </c>
      <c r="B10540">
        <v>4</v>
      </c>
      <c r="C10540" t="s">
        <v>35488</v>
      </c>
      <c r="D10540">
        <v>22130678</v>
      </c>
    </row>
    <row r="10541" spans="1:4" x14ac:dyDescent="0.2">
      <c r="A10541" t="s">
        <v>8840</v>
      </c>
      <c r="B10541">
        <v>1</v>
      </c>
      <c r="C10541" t="s">
        <v>35489</v>
      </c>
      <c r="D10541">
        <v>63300004</v>
      </c>
    </row>
    <row r="10542" spans="1:4" x14ac:dyDescent="0.2">
      <c r="A10542" t="s">
        <v>907</v>
      </c>
      <c r="B10542">
        <v>1</v>
      </c>
      <c r="C10542" t="s">
        <v>35490</v>
      </c>
      <c r="D10542">
        <v>35321223</v>
      </c>
    </row>
    <row r="10543" spans="1:4" x14ac:dyDescent="0.2">
      <c r="A10543" t="s">
        <v>907</v>
      </c>
      <c r="B10543">
        <v>2</v>
      </c>
      <c r="C10543" t="s">
        <v>35491</v>
      </c>
      <c r="D10543">
        <v>35321466</v>
      </c>
    </row>
    <row r="10544" spans="1:4" x14ac:dyDescent="0.2">
      <c r="A10544" t="s">
        <v>907</v>
      </c>
      <c r="B10544">
        <v>3</v>
      </c>
      <c r="C10544" t="s">
        <v>35492</v>
      </c>
      <c r="D10544">
        <v>35321866</v>
      </c>
    </row>
    <row r="10545" spans="1:4" x14ac:dyDescent="0.2">
      <c r="A10545" t="s">
        <v>10584</v>
      </c>
      <c r="B10545">
        <v>1</v>
      </c>
      <c r="C10545" t="s">
        <v>35493</v>
      </c>
      <c r="D10545">
        <v>37220622</v>
      </c>
    </row>
    <row r="10546" spans="1:4" x14ac:dyDescent="0.2">
      <c r="A10546" t="s">
        <v>1524</v>
      </c>
      <c r="B10546">
        <v>1</v>
      </c>
      <c r="C10546" t="s">
        <v>35494</v>
      </c>
      <c r="D10546">
        <v>62520002</v>
      </c>
    </row>
    <row r="10547" spans="1:4" x14ac:dyDescent="0.2">
      <c r="A10547" t="s">
        <v>1524</v>
      </c>
      <c r="B10547">
        <v>2</v>
      </c>
      <c r="C10547" t="s">
        <v>35495</v>
      </c>
      <c r="D10547">
        <v>62520055</v>
      </c>
    </row>
    <row r="10548" spans="1:4" x14ac:dyDescent="0.2">
      <c r="A10548" t="s">
        <v>1524</v>
      </c>
      <c r="B10548">
        <v>3</v>
      </c>
      <c r="C10548" t="s">
        <v>35496</v>
      </c>
      <c r="D10548">
        <v>62520061</v>
      </c>
    </row>
    <row r="10549" spans="1:4" x14ac:dyDescent="0.2">
      <c r="A10549" t="s">
        <v>1524</v>
      </c>
      <c r="B10549">
        <v>4</v>
      </c>
      <c r="C10549" t="s">
        <v>35497</v>
      </c>
      <c r="D10549">
        <v>62520258</v>
      </c>
    </row>
    <row r="10550" spans="1:4" x14ac:dyDescent="0.2">
      <c r="A10550" t="s">
        <v>1524</v>
      </c>
      <c r="B10550">
        <v>5</v>
      </c>
      <c r="C10550" t="s">
        <v>35498</v>
      </c>
      <c r="D10550">
        <v>63300029</v>
      </c>
    </row>
    <row r="10551" spans="1:4" x14ac:dyDescent="0.2">
      <c r="A10551" t="s">
        <v>1524</v>
      </c>
      <c r="B10551">
        <v>6</v>
      </c>
      <c r="C10551" t="s">
        <v>35499</v>
      </c>
      <c r="D10551">
        <v>63300117</v>
      </c>
    </row>
    <row r="10552" spans="1:4" x14ac:dyDescent="0.2">
      <c r="A10552" t="s">
        <v>1524</v>
      </c>
      <c r="B10552">
        <v>7</v>
      </c>
      <c r="C10552" t="s">
        <v>35500</v>
      </c>
      <c r="D10552">
        <v>63300455</v>
      </c>
    </row>
    <row r="10553" spans="1:4" x14ac:dyDescent="0.2">
      <c r="A10553" t="s">
        <v>7934</v>
      </c>
      <c r="B10553">
        <v>1</v>
      </c>
      <c r="C10553" t="s">
        <v>35501</v>
      </c>
      <c r="D10553">
        <v>13230627</v>
      </c>
    </row>
    <row r="10554" spans="1:4" x14ac:dyDescent="0.2">
      <c r="A10554" t="s">
        <v>7934</v>
      </c>
      <c r="B10554">
        <v>2</v>
      </c>
      <c r="C10554" t="s">
        <v>35502</v>
      </c>
      <c r="D10554">
        <v>13230664</v>
      </c>
    </row>
    <row r="10555" spans="1:4" x14ac:dyDescent="0.2">
      <c r="A10555" t="s">
        <v>7934</v>
      </c>
      <c r="B10555">
        <v>3</v>
      </c>
      <c r="C10555" t="s">
        <v>35503</v>
      </c>
      <c r="D10555">
        <v>13230680</v>
      </c>
    </row>
    <row r="10556" spans="1:4" x14ac:dyDescent="0.2">
      <c r="A10556" t="s">
        <v>7934</v>
      </c>
      <c r="B10556">
        <v>4</v>
      </c>
      <c r="C10556" t="s">
        <v>35504</v>
      </c>
      <c r="D10556">
        <v>35321223</v>
      </c>
    </row>
    <row r="10557" spans="1:4" x14ac:dyDescent="0.2">
      <c r="A10557" t="s">
        <v>7934</v>
      </c>
      <c r="B10557">
        <v>5</v>
      </c>
      <c r="C10557" t="s">
        <v>35505</v>
      </c>
      <c r="D10557">
        <v>35321366</v>
      </c>
    </row>
    <row r="10558" spans="1:4" x14ac:dyDescent="0.2">
      <c r="A10558" t="s">
        <v>7934</v>
      </c>
      <c r="B10558">
        <v>6</v>
      </c>
      <c r="C10558" t="s">
        <v>35506</v>
      </c>
      <c r="D10558">
        <v>35321470</v>
      </c>
    </row>
    <row r="10559" spans="1:4" x14ac:dyDescent="0.2">
      <c r="A10559" t="s">
        <v>7934</v>
      </c>
      <c r="B10559">
        <v>7</v>
      </c>
      <c r="C10559" t="s">
        <v>35507</v>
      </c>
      <c r="D10559">
        <v>51350002</v>
      </c>
    </row>
    <row r="10560" spans="1:4" x14ac:dyDescent="0.2">
      <c r="A10560" t="s">
        <v>7934</v>
      </c>
      <c r="B10560">
        <v>8</v>
      </c>
      <c r="C10560" t="s">
        <v>35508</v>
      </c>
      <c r="D10560">
        <v>51350112</v>
      </c>
    </row>
    <row r="10561" spans="1:4" x14ac:dyDescent="0.2">
      <c r="A10561" t="s">
        <v>7934</v>
      </c>
      <c r="B10561">
        <v>9</v>
      </c>
      <c r="C10561" t="s">
        <v>35509</v>
      </c>
      <c r="D10561">
        <v>51350461</v>
      </c>
    </row>
    <row r="10562" spans="1:4" x14ac:dyDescent="0.2">
      <c r="A10562" t="s">
        <v>7934</v>
      </c>
      <c r="B10562">
        <v>10</v>
      </c>
      <c r="C10562" t="s">
        <v>35510</v>
      </c>
      <c r="D10562">
        <v>51350463</v>
      </c>
    </row>
    <row r="10563" spans="1:4" x14ac:dyDescent="0.2">
      <c r="A10563" t="s">
        <v>7934</v>
      </c>
      <c r="B10563">
        <v>11</v>
      </c>
      <c r="C10563" t="s">
        <v>35511</v>
      </c>
      <c r="D10563">
        <v>51350484</v>
      </c>
    </row>
    <row r="10564" spans="1:4" x14ac:dyDescent="0.2">
      <c r="A10564" t="s">
        <v>7934</v>
      </c>
      <c r="B10564">
        <v>12</v>
      </c>
      <c r="C10564" t="s">
        <v>35512</v>
      </c>
      <c r="D10564">
        <v>51350777</v>
      </c>
    </row>
    <row r="10565" spans="1:4" x14ac:dyDescent="0.2">
      <c r="A10565" t="s">
        <v>7895</v>
      </c>
      <c r="B10565">
        <v>1</v>
      </c>
      <c r="C10565" t="s">
        <v>35513</v>
      </c>
      <c r="D10565">
        <v>31100995</v>
      </c>
    </row>
    <row r="10566" spans="1:4" x14ac:dyDescent="0.2">
      <c r="A10566" t="s">
        <v>4443</v>
      </c>
      <c r="B10566">
        <v>1</v>
      </c>
      <c r="C10566" t="s">
        <v>35514</v>
      </c>
      <c r="D10566">
        <v>62231071</v>
      </c>
    </row>
    <row r="10567" spans="1:4" x14ac:dyDescent="0.2">
      <c r="A10567" t="s">
        <v>4443</v>
      </c>
      <c r="B10567">
        <v>2</v>
      </c>
      <c r="C10567" t="s">
        <v>35515</v>
      </c>
      <c r="D10567">
        <v>62231076</v>
      </c>
    </row>
    <row r="10568" spans="1:4" x14ac:dyDescent="0.2">
      <c r="A10568" t="s">
        <v>4443</v>
      </c>
      <c r="B10568">
        <v>3</v>
      </c>
      <c r="C10568" t="s">
        <v>35516</v>
      </c>
      <c r="D10568">
        <v>71220003</v>
      </c>
    </row>
    <row r="10569" spans="1:4" x14ac:dyDescent="0.2">
      <c r="A10569" t="s">
        <v>4443</v>
      </c>
      <c r="B10569">
        <v>4</v>
      </c>
      <c r="C10569" t="s">
        <v>35517</v>
      </c>
      <c r="D10569">
        <v>71220025</v>
      </c>
    </row>
    <row r="10570" spans="1:4" x14ac:dyDescent="0.2">
      <c r="A10570" t="s">
        <v>4443</v>
      </c>
      <c r="B10570">
        <v>5</v>
      </c>
      <c r="C10570" t="s">
        <v>35518</v>
      </c>
      <c r="D10570">
        <v>71220222</v>
      </c>
    </row>
    <row r="10571" spans="1:4" x14ac:dyDescent="0.2">
      <c r="A10571" t="s">
        <v>4443</v>
      </c>
      <c r="B10571">
        <v>6</v>
      </c>
      <c r="C10571" t="s">
        <v>35519</v>
      </c>
      <c r="D10571">
        <v>71220445</v>
      </c>
    </row>
    <row r="10572" spans="1:4" x14ac:dyDescent="0.2">
      <c r="A10572" t="s">
        <v>4443</v>
      </c>
      <c r="B10572">
        <v>7</v>
      </c>
      <c r="C10572" t="s">
        <v>35520</v>
      </c>
      <c r="D10572">
        <v>71220722</v>
      </c>
    </row>
    <row r="10573" spans="1:4" x14ac:dyDescent="0.2">
      <c r="A10573" t="s">
        <v>2632</v>
      </c>
      <c r="B10573">
        <v>1</v>
      </c>
      <c r="C10573" t="s">
        <v>35521</v>
      </c>
      <c r="D10573">
        <v>16100546</v>
      </c>
    </row>
    <row r="10574" spans="1:4" x14ac:dyDescent="0.2">
      <c r="A10574" t="s">
        <v>2632</v>
      </c>
      <c r="B10574">
        <v>2</v>
      </c>
      <c r="C10574" t="s">
        <v>35522</v>
      </c>
      <c r="D10574">
        <v>16100723</v>
      </c>
    </row>
    <row r="10575" spans="1:4" x14ac:dyDescent="0.2">
      <c r="A10575" t="s">
        <v>2632</v>
      </c>
      <c r="B10575">
        <v>3</v>
      </c>
      <c r="C10575" t="s">
        <v>35523</v>
      </c>
      <c r="D10575">
        <v>16100764</v>
      </c>
    </row>
    <row r="10576" spans="1:4" x14ac:dyDescent="0.2">
      <c r="A10576" t="s">
        <v>3907</v>
      </c>
      <c r="B10576">
        <v>1</v>
      </c>
      <c r="C10576" t="s">
        <v>35524</v>
      </c>
      <c r="D10576">
        <v>37540003</v>
      </c>
    </row>
    <row r="10577" spans="1:4" x14ac:dyDescent="0.2">
      <c r="A10577" t="s">
        <v>3907</v>
      </c>
      <c r="B10577">
        <v>2</v>
      </c>
      <c r="C10577" t="s">
        <v>35525</v>
      </c>
      <c r="D10577">
        <v>37540014</v>
      </c>
    </row>
    <row r="10578" spans="1:4" x14ac:dyDescent="0.2">
      <c r="A10578" t="s">
        <v>3907</v>
      </c>
      <c r="B10578">
        <v>3</v>
      </c>
      <c r="C10578" t="s">
        <v>35526</v>
      </c>
      <c r="D10578">
        <v>37540022</v>
      </c>
    </row>
    <row r="10579" spans="1:4" x14ac:dyDescent="0.2">
      <c r="A10579" t="s">
        <v>3907</v>
      </c>
      <c r="B10579">
        <v>4</v>
      </c>
      <c r="C10579" t="s">
        <v>35527</v>
      </c>
      <c r="D10579">
        <v>37540026</v>
      </c>
    </row>
    <row r="10580" spans="1:4" x14ac:dyDescent="0.2">
      <c r="A10580" t="s">
        <v>9079</v>
      </c>
      <c r="B10580">
        <v>1</v>
      </c>
      <c r="C10580" t="s">
        <v>35528</v>
      </c>
      <c r="D10580">
        <v>16100793</v>
      </c>
    </row>
    <row r="10581" spans="1:4" x14ac:dyDescent="0.2">
      <c r="A10581" t="s">
        <v>9079</v>
      </c>
      <c r="B10581">
        <v>2</v>
      </c>
      <c r="C10581" t="s">
        <v>35529</v>
      </c>
      <c r="D10581">
        <v>16200648</v>
      </c>
    </row>
    <row r="10582" spans="1:4" x14ac:dyDescent="0.2">
      <c r="A10582" t="s">
        <v>882</v>
      </c>
      <c r="B10582">
        <v>1</v>
      </c>
      <c r="C10582" t="s">
        <v>35530</v>
      </c>
      <c r="D10582">
        <v>37540003</v>
      </c>
    </row>
    <row r="10583" spans="1:4" x14ac:dyDescent="0.2">
      <c r="A10583" t="s">
        <v>882</v>
      </c>
      <c r="B10583">
        <v>2</v>
      </c>
      <c r="C10583" t="s">
        <v>35531</v>
      </c>
      <c r="D10583">
        <v>37540004</v>
      </c>
    </row>
    <row r="10584" spans="1:4" x14ac:dyDescent="0.2">
      <c r="A10584" t="s">
        <v>882</v>
      </c>
      <c r="B10584">
        <v>3</v>
      </c>
      <c r="C10584" t="s">
        <v>35532</v>
      </c>
      <c r="D10584">
        <v>37540022</v>
      </c>
    </row>
    <row r="10585" spans="1:4" x14ac:dyDescent="0.2">
      <c r="A10585" t="s">
        <v>2999</v>
      </c>
      <c r="B10585">
        <v>1</v>
      </c>
      <c r="C10585" t="s">
        <v>35533</v>
      </c>
      <c r="D10585">
        <v>32460020</v>
      </c>
    </row>
    <row r="10586" spans="1:4" x14ac:dyDescent="0.2">
      <c r="A10586" t="s">
        <v>11555</v>
      </c>
      <c r="B10586">
        <v>1</v>
      </c>
      <c r="C10586" t="s">
        <v>35534</v>
      </c>
      <c r="D10586">
        <v>34200004</v>
      </c>
    </row>
    <row r="10587" spans="1:4" x14ac:dyDescent="0.2">
      <c r="A10587" t="s">
        <v>11555</v>
      </c>
      <c r="B10587">
        <v>2</v>
      </c>
      <c r="C10587" t="s">
        <v>35535</v>
      </c>
      <c r="D10587">
        <v>34200005</v>
      </c>
    </row>
    <row r="10588" spans="1:4" x14ac:dyDescent="0.2">
      <c r="A10588" t="s">
        <v>11555</v>
      </c>
      <c r="B10588">
        <v>3</v>
      </c>
      <c r="C10588" t="s">
        <v>35536</v>
      </c>
      <c r="D10588">
        <v>34200006</v>
      </c>
    </row>
    <row r="10589" spans="1:4" x14ac:dyDescent="0.2">
      <c r="A10589" t="s">
        <v>11555</v>
      </c>
      <c r="B10589">
        <v>4</v>
      </c>
      <c r="C10589" t="s">
        <v>35537</v>
      </c>
      <c r="D10589">
        <v>34200007</v>
      </c>
    </row>
    <row r="10590" spans="1:4" x14ac:dyDescent="0.2">
      <c r="A10590" t="s">
        <v>11555</v>
      </c>
      <c r="B10590">
        <v>5</v>
      </c>
      <c r="C10590" t="s">
        <v>35538</v>
      </c>
      <c r="D10590">
        <v>34200028</v>
      </c>
    </row>
    <row r="10591" spans="1:4" x14ac:dyDescent="0.2">
      <c r="A10591" t="s">
        <v>11555</v>
      </c>
      <c r="B10591">
        <v>6</v>
      </c>
      <c r="C10591" t="s">
        <v>35539</v>
      </c>
      <c r="D10591">
        <v>34200064</v>
      </c>
    </row>
    <row r="10592" spans="1:4" x14ac:dyDescent="0.2">
      <c r="A10592" t="s">
        <v>4938</v>
      </c>
      <c r="B10592">
        <v>1</v>
      </c>
      <c r="C10592" t="s">
        <v>35540</v>
      </c>
      <c r="D10592">
        <v>62231033</v>
      </c>
    </row>
    <row r="10593" spans="1:4" x14ac:dyDescent="0.2">
      <c r="A10593" t="s">
        <v>4938</v>
      </c>
      <c r="B10593">
        <v>2</v>
      </c>
      <c r="C10593" t="s">
        <v>35541</v>
      </c>
      <c r="D10593">
        <v>62231070</v>
      </c>
    </row>
    <row r="10594" spans="1:4" x14ac:dyDescent="0.2">
      <c r="A10594" t="s">
        <v>10519</v>
      </c>
      <c r="B10594">
        <v>1</v>
      </c>
      <c r="C10594" t="s">
        <v>35542</v>
      </c>
      <c r="D10594">
        <v>62231011</v>
      </c>
    </row>
    <row r="10595" spans="1:4" x14ac:dyDescent="0.2">
      <c r="A10595" t="s">
        <v>10519</v>
      </c>
      <c r="B10595">
        <v>2</v>
      </c>
      <c r="C10595" t="s">
        <v>35543</v>
      </c>
      <c r="D10595">
        <v>62231012</v>
      </c>
    </row>
    <row r="10596" spans="1:4" x14ac:dyDescent="0.2">
      <c r="A10596" t="s">
        <v>10519</v>
      </c>
      <c r="B10596">
        <v>3</v>
      </c>
      <c r="C10596" t="s">
        <v>35544</v>
      </c>
      <c r="D10596">
        <v>62231074</v>
      </c>
    </row>
    <row r="10597" spans="1:4" x14ac:dyDescent="0.2">
      <c r="A10597" t="s">
        <v>6346</v>
      </c>
      <c r="B10597">
        <v>1</v>
      </c>
      <c r="C10597" t="s">
        <v>35545</v>
      </c>
      <c r="D10597">
        <v>32130003</v>
      </c>
    </row>
    <row r="10598" spans="1:4" x14ac:dyDescent="0.2">
      <c r="A10598" t="s">
        <v>6346</v>
      </c>
      <c r="B10598">
        <v>2</v>
      </c>
      <c r="C10598" t="s">
        <v>35546</v>
      </c>
      <c r="D10598">
        <v>32230022</v>
      </c>
    </row>
    <row r="10599" spans="1:4" x14ac:dyDescent="0.2">
      <c r="A10599" t="s">
        <v>6346</v>
      </c>
      <c r="B10599">
        <v>3</v>
      </c>
      <c r="C10599" t="s">
        <v>35547</v>
      </c>
      <c r="D10599">
        <v>32270001</v>
      </c>
    </row>
    <row r="10600" spans="1:4" x14ac:dyDescent="0.2">
      <c r="A10600" t="s">
        <v>3088</v>
      </c>
      <c r="B10600">
        <v>1</v>
      </c>
      <c r="C10600" t="s">
        <v>35548</v>
      </c>
      <c r="D10600">
        <v>37130377</v>
      </c>
    </row>
    <row r="10601" spans="1:4" x14ac:dyDescent="0.2">
      <c r="A10601" t="s">
        <v>3088</v>
      </c>
      <c r="B10601">
        <v>2</v>
      </c>
      <c r="C10601" t="s">
        <v>35549</v>
      </c>
      <c r="D10601">
        <v>37130600</v>
      </c>
    </row>
    <row r="10602" spans="1:4" x14ac:dyDescent="0.2">
      <c r="A10602" t="s">
        <v>3088</v>
      </c>
      <c r="B10602">
        <v>3</v>
      </c>
      <c r="C10602" t="s">
        <v>35550</v>
      </c>
      <c r="D10602">
        <v>37130743</v>
      </c>
    </row>
    <row r="10603" spans="1:4" x14ac:dyDescent="0.2">
      <c r="A10603" t="s">
        <v>11495</v>
      </c>
      <c r="B10603">
        <v>1</v>
      </c>
      <c r="C10603" t="s">
        <v>35551</v>
      </c>
      <c r="D10603">
        <v>35330008</v>
      </c>
    </row>
    <row r="10604" spans="1:4" x14ac:dyDescent="0.2">
      <c r="A10604" t="s">
        <v>11028</v>
      </c>
      <c r="B10604">
        <v>1</v>
      </c>
      <c r="C10604" t="s">
        <v>35552</v>
      </c>
      <c r="D10604">
        <v>13230518</v>
      </c>
    </row>
    <row r="10605" spans="1:4" x14ac:dyDescent="0.2">
      <c r="A10605" t="s">
        <v>8146</v>
      </c>
      <c r="B10605">
        <v>1</v>
      </c>
      <c r="C10605" t="s">
        <v>35553</v>
      </c>
      <c r="D10605">
        <v>37130633</v>
      </c>
    </row>
    <row r="10606" spans="1:4" x14ac:dyDescent="0.2">
      <c r="A10606" t="s">
        <v>8146</v>
      </c>
      <c r="B10606">
        <v>2</v>
      </c>
      <c r="C10606" t="s">
        <v>35554</v>
      </c>
      <c r="D10606">
        <v>37130822</v>
      </c>
    </row>
    <row r="10607" spans="1:4" x14ac:dyDescent="0.2">
      <c r="A10607" t="s">
        <v>6901</v>
      </c>
      <c r="B10607">
        <v>1</v>
      </c>
      <c r="C10607" t="s">
        <v>35555</v>
      </c>
      <c r="D10607">
        <v>37330001</v>
      </c>
    </row>
    <row r="10608" spans="1:4" x14ac:dyDescent="0.2">
      <c r="A10608" t="s">
        <v>6901</v>
      </c>
      <c r="B10608">
        <v>2</v>
      </c>
      <c r="C10608" t="s">
        <v>35556</v>
      </c>
      <c r="D10608">
        <v>37330002</v>
      </c>
    </row>
    <row r="10609" spans="1:4" x14ac:dyDescent="0.2">
      <c r="A10609" t="s">
        <v>6901</v>
      </c>
      <c r="B10609">
        <v>3</v>
      </c>
      <c r="C10609" t="s">
        <v>35557</v>
      </c>
      <c r="D10609">
        <v>37610053</v>
      </c>
    </row>
    <row r="10610" spans="1:4" x14ac:dyDescent="0.2">
      <c r="A10610" t="s">
        <v>6651</v>
      </c>
      <c r="B10610">
        <v>1</v>
      </c>
      <c r="C10610" t="s">
        <v>35558</v>
      </c>
      <c r="D10610">
        <v>32211120</v>
      </c>
    </row>
    <row r="10611" spans="1:4" x14ac:dyDescent="0.2">
      <c r="A10611" t="s">
        <v>6651</v>
      </c>
      <c r="B10611">
        <v>2</v>
      </c>
      <c r="C10611" t="s">
        <v>35559</v>
      </c>
      <c r="D10611">
        <v>71260003</v>
      </c>
    </row>
    <row r="10612" spans="1:4" x14ac:dyDescent="0.2">
      <c r="A10612" t="s">
        <v>7847</v>
      </c>
      <c r="B10612">
        <v>1</v>
      </c>
      <c r="C10612" t="s">
        <v>35560</v>
      </c>
      <c r="D10612">
        <v>32211869</v>
      </c>
    </row>
    <row r="10613" spans="1:4" x14ac:dyDescent="0.2">
      <c r="A10613" t="s">
        <v>2216</v>
      </c>
      <c r="B10613">
        <v>1</v>
      </c>
      <c r="C10613" t="s">
        <v>35561</v>
      </c>
      <c r="D10613">
        <v>34200017</v>
      </c>
    </row>
    <row r="10614" spans="1:4" x14ac:dyDescent="0.2">
      <c r="A10614" t="s">
        <v>11870</v>
      </c>
      <c r="B10614">
        <v>1</v>
      </c>
      <c r="C10614" t="s">
        <v>35562</v>
      </c>
      <c r="D10614">
        <v>36110007</v>
      </c>
    </row>
    <row r="10615" spans="1:4" x14ac:dyDescent="0.2">
      <c r="A10615" t="s">
        <v>11870</v>
      </c>
      <c r="B10615">
        <v>2</v>
      </c>
      <c r="C10615" t="s">
        <v>35563</v>
      </c>
      <c r="D10615">
        <v>37130633</v>
      </c>
    </row>
    <row r="10616" spans="1:4" x14ac:dyDescent="0.2">
      <c r="A10616" t="s">
        <v>4187</v>
      </c>
      <c r="B10616">
        <v>1</v>
      </c>
      <c r="C10616" t="s">
        <v>35564</v>
      </c>
      <c r="D10616">
        <v>32230086</v>
      </c>
    </row>
    <row r="10617" spans="1:4" x14ac:dyDescent="0.2">
      <c r="A10617" t="s">
        <v>3340</v>
      </c>
      <c r="B10617">
        <v>1</v>
      </c>
      <c r="C10617" t="s">
        <v>35565</v>
      </c>
      <c r="D10617">
        <v>42320718</v>
      </c>
    </row>
    <row r="10618" spans="1:4" x14ac:dyDescent="0.2">
      <c r="A10618" t="s">
        <v>3340</v>
      </c>
      <c r="B10618">
        <v>2</v>
      </c>
      <c r="C10618" t="s">
        <v>35566</v>
      </c>
      <c r="D10618">
        <v>42320721</v>
      </c>
    </row>
    <row r="10619" spans="1:4" x14ac:dyDescent="0.2">
      <c r="A10619" t="s">
        <v>3391</v>
      </c>
      <c r="B10619">
        <v>1</v>
      </c>
      <c r="C10619" t="s">
        <v>35567</v>
      </c>
      <c r="D10619">
        <v>35200049</v>
      </c>
    </row>
    <row r="10620" spans="1:4" x14ac:dyDescent="0.2">
      <c r="A10620" t="s">
        <v>3391</v>
      </c>
      <c r="B10620">
        <v>2</v>
      </c>
      <c r="C10620" t="s">
        <v>35568</v>
      </c>
      <c r="D10620">
        <v>35330006</v>
      </c>
    </row>
    <row r="10621" spans="1:4" x14ac:dyDescent="0.2">
      <c r="A10621" t="s">
        <v>4637</v>
      </c>
      <c r="B10621">
        <v>1</v>
      </c>
      <c r="C10621" t="s">
        <v>35569</v>
      </c>
      <c r="D10621">
        <v>13210009</v>
      </c>
    </row>
    <row r="10622" spans="1:4" x14ac:dyDescent="0.2">
      <c r="A10622" t="s">
        <v>4637</v>
      </c>
      <c r="B10622">
        <v>2</v>
      </c>
      <c r="C10622" t="s">
        <v>35570</v>
      </c>
      <c r="D10622">
        <v>13210013</v>
      </c>
    </row>
    <row r="10623" spans="1:4" x14ac:dyDescent="0.2">
      <c r="A10623" t="s">
        <v>4637</v>
      </c>
      <c r="B10623">
        <v>3</v>
      </c>
      <c r="C10623" t="s">
        <v>35571</v>
      </c>
      <c r="D10623">
        <v>13210014</v>
      </c>
    </row>
    <row r="10624" spans="1:4" x14ac:dyDescent="0.2">
      <c r="A10624" t="s">
        <v>4637</v>
      </c>
      <c r="B10624">
        <v>4</v>
      </c>
      <c r="C10624" t="s">
        <v>35572</v>
      </c>
      <c r="D10624">
        <v>13210015</v>
      </c>
    </row>
    <row r="10625" spans="1:4" x14ac:dyDescent="0.2">
      <c r="A10625" t="s">
        <v>4637</v>
      </c>
      <c r="B10625">
        <v>5</v>
      </c>
      <c r="C10625" t="s">
        <v>35573</v>
      </c>
      <c r="D10625">
        <v>13210017</v>
      </c>
    </row>
    <row r="10626" spans="1:4" x14ac:dyDescent="0.2">
      <c r="A10626" t="s">
        <v>4637</v>
      </c>
      <c r="B10626">
        <v>6</v>
      </c>
      <c r="C10626" t="s">
        <v>35574</v>
      </c>
      <c r="D10626">
        <v>13210055</v>
      </c>
    </row>
    <row r="10627" spans="1:4" x14ac:dyDescent="0.2">
      <c r="A10627" t="s">
        <v>4637</v>
      </c>
      <c r="B10627">
        <v>7</v>
      </c>
      <c r="C10627" t="s">
        <v>35575</v>
      </c>
      <c r="D10627">
        <v>13210258</v>
      </c>
    </row>
    <row r="10628" spans="1:4" x14ac:dyDescent="0.2">
      <c r="A10628" t="s">
        <v>4637</v>
      </c>
      <c r="B10628">
        <v>8</v>
      </c>
      <c r="C10628" t="s">
        <v>35576</v>
      </c>
      <c r="D10628">
        <v>13215841</v>
      </c>
    </row>
    <row r="10629" spans="1:4" x14ac:dyDescent="0.2">
      <c r="A10629" t="s">
        <v>831</v>
      </c>
      <c r="B10629">
        <v>1</v>
      </c>
      <c r="C10629" t="s">
        <v>35577</v>
      </c>
      <c r="D10629">
        <v>32130002</v>
      </c>
    </row>
    <row r="10630" spans="1:4" x14ac:dyDescent="0.2">
      <c r="A10630" t="s">
        <v>4250</v>
      </c>
      <c r="B10630">
        <v>1</v>
      </c>
      <c r="C10630" t="s">
        <v>35578</v>
      </c>
      <c r="D10630">
        <v>35330008</v>
      </c>
    </row>
    <row r="10631" spans="1:4" x14ac:dyDescent="0.2">
      <c r="A10631" t="s">
        <v>7868</v>
      </c>
      <c r="B10631">
        <v>1</v>
      </c>
      <c r="C10631" t="s">
        <v>35579</v>
      </c>
      <c r="D10631">
        <v>32460020</v>
      </c>
    </row>
    <row r="10632" spans="1:4" x14ac:dyDescent="0.2">
      <c r="A10632" t="s">
        <v>11633</v>
      </c>
      <c r="B10632">
        <v>1</v>
      </c>
      <c r="C10632" t="s">
        <v>35580</v>
      </c>
      <c r="D10632">
        <v>37510005</v>
      </c>
    </row>
    <row r="10633" spans="1:4" x14ac:dyDescent="0.2">
      <c r="A10633" t="s">
        <v>11633</v>
      </c>
      <c r="B10633">
        <v>2</v>
      </c>
      <c r="C10633" t="s">
        <v>35581</v>
      </c>
      <c r="D10633">
        <v>37512255</v>
      </c>
    </row>
    <row r="10634" spans="1:4" x14ac:dyDescent="0.2">
      <c r="A10634" t="s">
        <v>2566</v>
      </c>
      <c r="B10634">
        <v>1</v>
      </c>
      <c r="C10634" t="s">
        <v>35582</v>
      </c>
      <c r="D10634">
        <v>35310003</v>
      </c>
    </row>
    <row r="10635" spans="1:4" x14ac:dyDescent="0.2">
      <c r="A10635" t="s">
        <v>2566</v>
      </c>
      <c r="B10635">
        <v>2</v>
      </c>
      <c r="C10635" t="s">
        <v>35583</v>
      </c>
      <c r="D10635">
        <v>35310017</v>
      </c>
    </row>
    <row r="10636" spans="1:4" x14ac:dyDescent="0.2">
      <c r="A10636" t="s">
        <v>3775</v>
      </c>
      <c r="B10636">
        <v>1</v>
      </c>
      <c r="C10636" t="s">
        <v>35584</v>
      </c>
      <c r="D10636">
        <v>37470002</v>
      </c>
    </row>
    <row r="10637" spans="1:4" x14ac:dyDescent="0.2">
      <c r="A10637" t="s">
        <v>3775</v>
      </c>
      <c r="B10637">
        <v>2</v>
      </c>
      <c r="C10637" t="s">
        <v>35585</v>
      </c>
      <c r="D10637">
        <v>37470003</v>
      </c>
    </row>
    <row r="10638" spans="1:4" x14ac:dyDescent="0.2">
      <c r="A10638" t="s">
        <v>3775</v>
      </c>
      <c r="B10638">
        <v>3</v>
      </c>
      <c r="C10638" t="s">
        <v>35586</v>
      </c>
      <c r="D10638">
        <v>37470008</v>
      </c>
    </row>
    <row r="10639" spans="1:4" x14ac:dyDescent="0.2">
      <c r="A10639" t="s">
        <v>3775</v>
      </c>
      <c r="B10639">
        <v>4</v>
      </c>
      <c r="C10639" t="s">
        <v>35587</v>
      </c>
      <c r="D10639">
        <v>37470066</v>
      </c>
    </row>
    <row r="10640" spans="1:4" x14ac:dyDescent="0.2">
      <c r="A10640" t="s">
        <v>3775</v>
      </c>
      <c r="B10640">
        <v>5</v>
      </c>
      <c r="C10640" t="s">
        <v>35588</v>
      </c>
      <c r="D10640">
        <v>37470111</v>
      </c>
    </row>
    <row r="10641" spans="1:4" x14ac:dyDescent="0.2">
      <c r="A10641" t="s">
        <v>3775</v>
      </c>
      <c r="B10641">
        <v>6</v>
      </c>
      <c r="C10641" t="s">
        <v>35589</v>
      </c>
      <c r="D10641">
        <v>37470550</v>
      </c>
    </row>
    <row r="10642" spans="1:4" x14ac:dyDescent="0.2">
      <c r="A10642" t="s">
        <v>3775</v>
      </c>
      <c r="B10642">
        <v>7</v>
      </c>
      <c r="C10642" t="s">
        <v>35590</v>
      </c>
      <c r="D10642">
        <v>37470570</v>
      </c>
    </row>
    <row r="10643" spans="1:4" x14ac:dyDescent="0.2">
      <c r="A10643" t="s">
        <v>3775</v>
      </c>
      <c r="B10643">
        <v>8</v>
      </c>
      <c r="C10643" t="s">
        <v>35591</v>
      </c>
      <c r="D10643">
        <v>37510006</v>
      </c>
    </row>
    <row r="10644" spans="1:4" x14ac:dyDescent="0.2">
      <c r="A10644" t="s">
        <v>3775</v>
      </c>
      <c r="B10644">
        <v>9</v>
      </c>
      <c r="C10644" t="s">
        <v>35592</v>
      </c>
      <c r="D10644">
        <v>37520067</v>
      </c>
    </row>
    <row r="10645" spans="1:4" x14ac:dyDescent="0.2">
      <c r="A10645" t="s">
        <v>3775</v>
      </c>
      <c r="B10645">
        <v>10</v>
      </c>
      <c r="C10645" t="s">
        <v>35593</v>
      </c>
      <c r="D10645">
        <v>37540006</v>
      </c>
    </row>
    <row r="10646" spans="1:4" x14ac:dyDescent="0.2">
      <c r="A10646" t="s">
        <v>3775</v>
      </c>
      <c r="B10646">
        <v>11</v>
      </c>
      <c r="C10646" t="s">
        <v>35594</v>
      </c>
      <c r="D10646">
        <v>37540007</v>
      </c>
    </row>
    <row r="10647" spans="1:4" x14ac:dyDescent="0.2">
      <c r="A10647" t="s">
        <v>3775</v>
      </c>
      <c r="B10647">
        <v>12</v>
      </c>
      <c r="C10647" t="s">
        <v>35595</v>
      </c>
      <c r="D10647">
        <v>37540019</v>
      </c>
    </row>
    <row r="10648" spans="1:4" x14ac:dyDescent="0.2">
      <c r="A10648" t="s">
        <v>3775</v>
      </c>
      <c r="B10648">
        <v>13</v>
      </c>
      <c r="C10648" t="s">
        <v>35596</v>
      </c>
      <c r="D10648">
        <v>37540056</v>
      </c>
    </row>
    <row r="10649" spans="1:4" x14ac:dyDescent="0.2">
      <c r="A10649" t="s">
        <v>8335</v>
      </c>
      <c r="B10649">
        <v>1</v>
      </c>
      <c r="C10649" t="s">
        <v>35597</v>
      </c>
      <c r="D10649">
        <v>32220001</v>
      </c>
    </row>
    <row r="10650" spans="1:4" x14ac:dyDescent="0.2">
      <c r="A10650" t="s">
        <v>8335</v>
      </c>
      <c r="B10650">
        <v>2</v>
      </c>
      <c r="C10650" t="s">
        <v>35598</v>
      </c>
      <c r="D10650">
        <v>32230086</v>
      </c>
    </row>
    <row r="10651" spans="1:4" x14ac:dyDescent="0.2">
      <c r="A10651" t="s">
        <v>8311</v>
      </c>
      <c r="B10651">
        <v>1</v>
      </c>
      <c r="C10651" t="s">
        <v>35599</v>
      </c>
      <c r="D10651">
        <v>13230227</v>
      </c>
    </row>
    <row r="10652" spans="1:4" x14ac:dyDescent="0.2">
      <c r="A10652" t="s">
        <v>8311</v>
      </c>
      <c r="B10652">
        <v>2</v>
      </c>
      <c r="C10652" t="s">
        <v>35600</v>
      </c>
      <c r="D10652">
        <v>13230487</v>
      </c>
    </row>
    <row r="10653" spans="1:4" x14ac:dyDescent="0.2">
      <c r="A10653" t="s">
        <v>8311</v>
      </c>
      <c r="B10653">
        <v>3</v>
      </c>
      <c r="C10653" t="s">
        <v>35601</v>
      </c>
      <c r="D10653">
        <v>13230565</v>
      </c>
    </row>
    <row r="10654" spans="1:4" x14ac:dyDescent="0.2">
      <c r="A10654" t="s">
        <v>9598</v>
      </c>
      <c r="B10654">
        <v>1</v>
      </c>
      <c r="C10654" t="s">
        <v>35602</v>
      </c>
      <c r="D10654">
        <v>31100017</v>
      </c>
    </row>
    <row r="10655" spans="1:4" x14ac:dyDescent="0.2">
      <c r="A10655" t="s">
        <v>9598</v>
      </c>
      <c r="B10655">
        <v>2</v>
      </c>
      <c r="C10655" t="s">
        <v>35603</v>
      </c>
      <c r="D10655">
        <v>32230086</v>
      </c>
    </row>
    <row r="10656" spans="1:4" x14ac:dyDescent="0.2">
      <c r="A10656" t="s">
        <v>11387</v>
      </c>
      <c r="B10656">
        <v>1</v>
      </c>
      <c r="C10656" t="s">
        <v>35604</v>
      </c>
      <c r="D10656">
        <v>32160002</v>
      </c>
    </row>
    <row r="10657" spans="1:4" x14ac:dyDescent="0.2">
      <c r="A10657" t="s">
        <v>11387</v>
      </c>
      <c r="B10657">
        <v>2</v>
      </c>
      <c r="C10657" t="s">
        <v>35605</v>
      </c>
      <c r="D10657">
        <v>32160017</v>
      </c>
    </row>
    <row r="10658" spans="1:4" x14ac:dyDescent="0.2">
      <c r="A10658" t="s">
        <v>11387</v>
      </c>
      <c r="B10658">
        <v>3</v>
      </c>
      <c r="C10658" t="s">
        <v>35606</v>
      </c>
      <c r="D10658">
        <v>32180001</v>
      </c>
    </row>
    <row r="10659" spans="1:4" x14ac:dyDescent="0.2">
      <c r="A10659" t="s">
        <v>11387</v>
      </c>
      <c r="B10659">
        <v>4</v>
      </c>
      <c r="C10659" t="s">
        <v>35607</v>
      </c>
      <c r="D10659">
        <v>32190001</v>
      </c>
    </row>
    <row r="10660" spans="1:4" x14ac:dyDescent="0.2">
      <c r="A10660" t="s">
        <v>11387</v>
      </c>
      <c r="B10660">
        <v>5</v>
      </c>
      <c r="C10660" t="s">
        <v>35608</v>
      </c>
      <c r="D10660">
        <v>32440023</v>
      </c>
    </row>
    <row r="10661" spans="1:4" x14ac:dyDescent="0.2">
      <c r="A10661" t="s">
        <v>11387</v>
      </c>
      <c r="B10661">
        <v>6</v>
      </c>
      <c r="C10661" t="s">
        <v>35609</v>
      </c>
      <c r="D10661">
        <v>32440024</v>
      </c>
    </row>
    <row r="10662" spans="1:4" x14ac:dyDescent="0.2">
      <c r="A10662" t="s">
        <v>11387</v>
      </c>
      <c r="B10662">
        <v>7</v>
      </c>
      <c r="C10662" t="s">
        <v>35610</v>
      </c>
      <c r="D10662">
        <v>32460017</v>
      </c>
    </row>
    <row r="10663" spans="1:4" x14ac:dyDescent="0.2">
      <c r="A10663" t="s">
        <v>11387</v>
      </c>
      <c r="B10663">
        <v>8</v>
      </c>
      <c r="C10663" t="s">
        <v>35611</v>
      </c>
      <c r="D10663">
        <v>32460442</v>
      </c>
    </row>
    <row r="10664" spans="1:4" x14ac:dyDescent="0.2">
      <c r="A10664" t="s">
        <v>11387</v>
      </c>
      <c r="B10664">
        <v>9</v>
      </c>
      <c r="C10664" t="s">
        <v>35612</v>
      </c>
      <c r="D10664">
        <v>32460500</v>
      </c>
    </row>
    <row r="10665" spans="1:4" x14ac:dyDescent="0.2">
      <c r="A10665" t="s">
        <v>11387</v>
      </c>
      <c r="B10665">
        <v>10</v>
      </c>
      <c r="C10665" t="s">
        <v>35613</v>
      </c>
      <c r="D10665">
        <v>33100001</v>
      </c>
    </row>
    <row r="10666" spans="1:4" x14ac:dyDescent="0.2">
      <c r="A10666" t="s">
        <v>11387</v>
      </c>
      <c r="B10666">
        <v>11</v>
      </c>
      <c r="C10666" t="s">
        <v>35614</v>
      </c>
      <c r="D10666">
        <v>41200017</v>
      </c>
    </row>
    <row r="10667" spans="1:4" x14ac:dyDescent="0.2">
      <c r="A10667" t="s">
        <v>6283</v>
      </c>
      <c r="B10667">
        <v>1</v>
      </c>
      <c r="C10667" t="s">
        <v>35615</v>
      </c>
      <c r="D10667">
        <v>31100002</v>
      </c>
    </row>
    <row r="10668" spans="1:4" x14ac:dyDescent="0.2">
      <c r="A10668" t="s">
        <v>6283</v>
      </c>
      <c r="B10668">
        <v>2</v>
      </c>
      <c r="C10668" t="s">
        <v>35616</v>
      </c>
      <c r="D10668">
        <v>32210017</v>
      </c>
    </row>
    <row r="10669" spans="1:4" x14ac:dyDescent="0.2">
      <c r="A10669" t="s">
        <v>9229</v>
      </c>
      <c r="B10669">
        <v>1</v>
      </c>
      <c r="C10669" t="s">
        <v>35617</v>
      </c>
      <c r="D10669">
        <v>35321423</v>
      </c>
    </row>
    <row r="10670" spans="1:4" x14ac:dyDescent="0.2">
      <c r="A10670" t="s">
        <v>9229</v>
      </c>
      <c r="B10670">
        <v>2</v>
      </c>
      <c r="C10670" t="s">
        <v>35618</v>
      </c>
      <c r="D10670">
        <v>35321425</v>
      </c>
    </row>
    <row r="10671" spans="1:4" x14ac:dyDescent="0.2">
      <c r="A10671" t="s">
        <v>9229</v>
      </c>
      <c r="B10671">
        <v>3</v>
      </c>
      <c r="C10671" t="s">
        <v>35619</v>
      </c>
      <c r="D10671">
        <v>35321441</v>
      </c>
    </row>
    <row r="10672" spans="1:4" x14ac:dyDescent="0.2">
      <c r="A10672" t="s">
        <v>9229</v>
      </c>
      <c r="B10672">
        <v>4</v>
      </c>
      <c r="C10672" t="s">
        <v>35620</v>
      </c>
      <c r="D10672">
        <v>35321479</v>
      </c>
    </row>
    <row r="10673" spans="1:4" x14ac:dyDescent="0.2">
      <c r="A10673" t="s">
        <v>5010</v>
      </c>
      <c r="B10673">
        <v>1</v>
      </c>
      <c r="C10673" t="s">
        <v>35621</v>
      </c>
      <c r="D10673">
        <v>13230258</v>
      </c>
    </row>
    <row r="10674" spans="1:4" x14ac:dyDescent="0.2">
      <c r="A10674" t="s">
        <v>5010</v>
      </c>
      <c r="B10674">
        <v>2</v>
      </c>
      <c r="C10674" t="s">
        <v>35622</v>
      </c>
      <c r="D10674">
        <v>13230513</v>
      </c>
    </row>
    <row r="10675" spans="1:4" x14ac:dyDescent="0.2">
      <c r="A10675" t="s">
        <v>5010</v>
      </c>
      <c r="B10675">
        <v>3</v>
      </c>
      <c r="C10675" t="s">
        <v>35623</v>
      </c>
      <c r="D10675">
        <v>13230537</v>
      </c>
    </row>
    <row r="10676" spans="1:4" x14ac:dyDescent="0.2">
      <c r="A10676" t="s">
        <v>5010</v>
      </c>
      <c r="B10676">
        <v>4</v>
      </c>
      <c r="C10676" t="s">
        <v>35624</v>
      </c>
      <c r="D10676">
        <v>16100722</v>
      </c>
    </row>
    <row r="10677" spans="1:4" x14ac:dyDescent="0.2">
      <c r="A10677" t="s">
        <v>5010</v>
      </c>
      <c r="B10677">
        <v>5</v>
      </c>
      <c r="C10677" t="s">
        <v>35625</v>
      </c>
      <c r="D10677">
        <v>16100787</v>
      </c>
    </row>
    <row r="10678" spans="1:4" x14ac:dyDescent="0.2">
      <c r="A10678" t="s">
        <v>5010</v>
      </c>
      <c r="B10678">
        <v>6</v>
      </c>
      <c r="C10678" t="s">
        <v>35626</v>
      </c>
      <c r="D10678">
        <v>51350672</v>
      </c>
    </row>
    <row r="10679" spans="1:4" x14ac:dyDescent="0.2">
      <c r="A10679" t="s">
        <v>9082</v>
      </c>
      <c r="B10679">
        <v>1</v>
      </c>
      <c r="C10679" t="s">
        <v>35627</v>
      </c>
      <c r="D10679">
        <v>37540003</v>
      </c>
    </row>
    <row r="10680" spans="1:4" x14ac:dyDescent="0.2">
      <c r="A10680" t="s">
        <v>9082</v>
      </c>
      <c r="B10680">
        <v>2</v>
      </c>
      <c r="C10680" t="s">
        <v>35628</v>
      </c>
      <c r="D10680">
        <v>37540004</v>
      </c>
    </row>
    <row r="10681" spans="1:4" x14ac:dyDescent="0.2">
      <c r="A10681" t="s">
        <v>9082</v>
      </c>
      <c r="B10681">
        <v>3</v>
      </c>
      <c r="C10681" t="s">
        <v>35629</v>
      </c>
      <c r="D10681">
        <v>37540014</v>
      </c>
    </row>
    <row r="10682" spans="1:4" x14ac:dyDescent="0.2">
      <c r="A10682" t="s">
        <v>9082</v>
      </c>
      <c r="B10682">
        <v>4</v>
      </c>
      <c r="C10682" t="s">
        <v>35630</v>
      </c>
      <c r="D10682">
        <v>37540022</v>
      </c>
    </row>
    <row r="10683" spans="1:4" x14ac:dyDescent="0.2">
      <c r="A10683" t="s">
        <v>9082</v>
      </c>
      <c r="B10683">
        <v>5</v>
      </c>
      <c r="C10683" t="s">
        <v>35631</v>
      </c>
      <c r="D10683">
        <v>37540055</v>
      </c>
    </row>
    <row r="10684" spans="1:4" x14ac:dyDescent="0.2">
      <c r="A10684" t="s">
        <v>3236</v>
      </c>
      <c r="B10684">
        <v>1</v>
      </c>
      <c r="C10684" t="s">
        <v>35632</v>
      </c>
      <c r="D10684">
        <v>36110003</v>
      </c>
    </row>
    <row r="10685" spans="1:4" x14ac:dyDescent="0.2">
      <c r="A10685" t="s">
        <v>3236</v>
      </c>
      <c r="B10685">
        <v>2</v>
      </c>
      <c r="C10685" t="s">
        <v>35633</v>
      </c>
      <c r="D10685">
        <v>36110008</v>
      </c>
    </row>
    <row r="10686" spans="1:4" x14ac:dyDescent="0.2">
      <c r="A10686" t="s">
        <v>7204</v>
      </c>
      <c r="B10686">
        <v>1</v>
      </c>
      <c r="C10686" t="s">
        <v>35634</v>
      </c>
      <c r="D10686">
        <v>13230627</v>
      </c>
    </row>
    <row r="10687" spans="1:4" x14ac:dyDescent="0.2">
      <c r="A10687" t="s">
        <v>7204</v>
      </c>
      <c r="B10687">
        <v>2</v>
      </c>
      <c r="C10687" t="s">
        <v>35635</v>
      </c>
      <c r="D10687">
        <v>44601165</v>
      </c>
    </row>
    <row r="10688" spans="1:4" x14ac:dyDescent="0.2">
      <c r="A10688" t="s">
        <v>7204</v>
      </c>
      <c r="B10688">
        <v>3</v>
      </c>
      <c r="C10688" t="s">
        <v>35636</v>
      </c>
      <c r="D10688">
        <v>44601185</v>
      </c>
    </row>
    <row r="10689" spans="1:4" x14ac:dyDescent="0.2">
      <c r="A10689" t="s">
        <v>8293</v>
      </c>
      <c r="B10689">
        <v>1</v>
      </c>
      <c r="C10689" t="s">
        <v>35637</v>
      </c>
      <c r="D10689">
        <v>32160300</v>
      </c>
    </row>
    <row r="10690" spans="1:4" x14ac:dyDescent="0.2">
      <c r="A10690" t="s">
        <v>8293</v>
      </c>
      <c r="B10690">
        <v>2</v>
      </c>
      <c r="C10690" t="s">
        <v>35638</v>
      </c>
      <c r="D10690">
        <v>32160357</v>
      </c>
    </row>
    <row r="10691" spans="1:4" x14ac:dyDescent="0.2">
      <c r="A10691" t="s">
        <v>11888</v>
      </c>
      <c r="B10691">
        <v>1</v>
      </c>
      <c r="C10691" t="s">
        <v>35639</v>
      </c>
      <c r="D10691">
        <v>35321583</v>
      </c>
    </row>
    <row r="10692" spans="1:4" x14ac:dyDescent="0.2">
      <c r="A10692" t="s">
        <v>11888</v>
      </c>
      <c r="B10692">
        <v>2</v>
      </c>
      <c r="C10692" t="s">
        <v>35640</v>
      </c>
      <c r="D10692">
        <v>36110008</v>
      </c>
    </row>
    <row r="10693" spans="1:4" x14ac:dyDescent="0.2">
      <c r="A10693" t="s">
        <v>11888</v>
      </c>
      <c r="B10693">
        <v>3</v>
      </c>
      <c r="C10693" t="s">
        <v>35641</v>
      </c>
      <c r="D10693">
        <v>36110023</v>
      </c>
    </row>
    <row r="10694" spans="1:4" x14ac:dyDescent="0.2">
      <c r="A10694" t="s">
        <v>11888</v>
      </c>
      <c r="B10694">
        <v>4</v>
      </c>
      <c r="C10694" t="s">
        <v>35642</v>
      </c>
      <c r="D10694">
        <v>36230799</v>
      </c>
    </row>
    <row r="10695" spans="1:4" x14ac:dyDescent="0.2">
      <c r="A10695" t="s">
        <v>8658</v>
      </c>
      <c r="B10695">
        <v>1</v>
      </c>
      <c r="C10695" t="s">
        <v>35643</v>
      </c>
      <c r="D10695">
        <v>39200440</v>
      </c>
    </row>
    <row r="10696" spans="1:4" x14ac:dyDescent="0.2">
      <c r="A10696" t="s">
        <v>1105</v>
      </c>
      <c r="B10696">
        <v>1</v>
      </c>
      <c r="C10696" t="s">
        <v>35644</v>
      </c>
      <c r="D10696">
        <v>39100023</v>
      </c>
    </row>
    <row r="10697" spans="1:4" x14ac:dyDescent="0.2">
      <c r="A10697" t="s">
        <v>1105</v>
      </c>
      <c r="B10697">
        <v>2</v>
      </c>
      <c r="C10697" t="s">
        <v>35645</v>
      </c>
      <c r="D10697">
        <v>39100026</v>
      </c>
    </row>
    <row r="10698" spans="1:4" x14ac:dyDescent="0.2">
      <c r="A10698" t="s">
        <v>1105</v>
      </c>
      <c r="B10698">
        <v>3</v>
      </c>
      <c r="C10698" t="s">
        <v>35646</v>
      </c>
      <c r="D10698">
        <v>39200422</v>
      </c>
    </row>
    <row r="10699" spans="1:4" x14ac:dyDescent="0.2">
      <c r="A10699" t="s">
        <v>1105</v>
      </c>
      <c r="B10699">
        <v>4</v>
      </c>
      <c r="C10699" t="s">
        <v>35647</v>
      </c>
      <c r="D10699">
        <v>39200440</v>
      </c>
    </row>
    <row r="10700" spans="1:4" x14ac:dyDescent="0.2">
      <c r="A10700" t="s">
        <v>1105</v>
      </c>
      <c r="B10700">
        <v>5</v>
      </c>
      <c r="C10700" t="s">
        <v>35648</v>
      </c>
      <c r="D10700">
        <v>39200466</v>
      </c>
    </row>
    <row r="10701" spans="1:4" x14ac:dyDescent="0.2">
      <c r="A10701" t="s">
        <v>11767</v>
      </c>
      <c r="B10701">
        <v>1</v>
      </c>
      <c r="C10701" t="s">
        <v>35649</v>
      </c>
      <c r="D10701">
        <v>34200010</v>
      </c>
    </row>
    <row r="10702" spans="1:4" x14ac:dyDescent="0.2">
      <c r="A10702" t="s">
        <v>11767</v>
      </c>
      <c r="B10702">
        <v>2</v>
      </c>
      <c r="C10702" t="s">
        <v>35650</v>
      </c>
      <c r="D10702">
        <v>34200019</v>
      </c>
    </row>
    <row r="10703" spans="1:4" x14ac:dyDescent="0.2">
      <c r="A10703" t="s">
        <v>11767</v>
      </c>
      <c r="B10703">
        <v>3</v>
      </c>
      <c r="C10703" t="s">
        <v>35651</v>
      </c>
      <c r="D10703">
        <v>34200021</v>
      </c>
    </row>
    <row r="10704" spans="1:4" x14ac:dyDescent="0.2">
      <c r="A10704" t="s">
        <v>11767</v>
      </c>
      <c r="B10704">
        <v>4</v>
      </c>
      <c r="C10704" t="s">
        <v>35652</v>
      </c>
      <c r="D10704">
        <v>34200026</v>
      </c>
    </row>
    <row r="10705" spans="1:4" x14ac:dyDescent="0.2">
      <c r="A10705" t="s">
        <v>11767</v>
      </c>
      <c r="B10705">
        <v>5</v>
      </c>
      <c r="C10705" t="s">
        <v>35653</v>
      </c>
      <c r="D10705">
        <v>34200027</v>
      </c>
    </row>
    <row r="10706" spans="1:4" x14ac:dyDescent="0.2">
      <c r="A10706" t="s">
        <v>5151</v>
      </c>
      <c r="B10706">
        <v>1</v>
      </c>
      <c r="C10706" t="s">
        <v>35654</v>
      </c>
      <c r="D10706">
        <v>37330002</v>
      </c>
    </row>
    <row r="10707" spans="1:4" x14ac:dyDescent="0.2">
      <c r="A10707" t="s">
        <v>5151</v>
      </c>
      <c r="B10707">
        <v>2</v>
      </c>
      <c r="C10707" t="s">
        <v>35655</v>
      </c>
      <c r="D10707">
        <v>37610053</v>
      </c>
    </row>
    <row r="10708" spans="1:4" x14ac:dyDescent="0.2">
      <c r="A10708" t="s">
        <v>8059</v>
      </c>
      <c r="B10708">
        <v>1</v>
      </c>
      <c r="C10708" t="s">
        <v>35656</v>
      </c>
      <c r="D10708">
        <v>62250023</v>
      </c>
    </row>
    <row r="10709" spans="1:4" x14ac:dyDescent="0.2">
      <c r="A10709" t="s">
        <v>8059</v>
      </c>
      <c r="B10709">
        <v>2</v>
      </c>
      <c r="C10709" t="s">
        <v>35657</v>
      </c>
      <c r="D10709">
        <v>62250043</v>
      </c>
    </row>
    <row r="10710" spans="1:4" x14ac:dyDescent="0.2">
      <c r="A10710" t="s">
        <v>10596</v>
      </c>
      <c r="B10710">
        <v>1</v>
      </c>
      <c r="C10710" t="s">
        <v>35658</v>
      </c>
      <c r="D10710">
        <v>22130003</v>
      </c>
    </row>
    <row r="10711" spans="1:4" x14ac:dyDescent="0.2">
      <c r="A10711" t="s">
        <v>10596</v>
      </c>
      <c r="B10711">
        <v>2</v>
      </c>
      <c r="C10711" t="s">
        <v>35659</v>
      </c>
      <c r="D10711">
        <v>22130017</v>
      </c>
    </row>
    <row r="10712" spans="1:4" x14ac:dyDescent="0.2">
      <c r="A10712" t="s">
        <v>10596</v>
      </c>
      <c r="B10712">
        <v>3</v>
      </c>
      <c r="C10712" t="s">
        <v>35660</v>
      </c>
      <c r="D10712">
        <v>22130657</v>
      </c>
    </row>
    <row r="10713" spans="1:4" x14ac:dyDescent="0.2">
      <c r="A10713" t="s">
        <v>10596</v>
      </c>
      <c r="B10713">
        <v>4</v>
      </c>
      <c r="C10713" t="s">
        <v>35661</v>
      </c>
      <c r="D10713">
        <v>22130663</v>
      </c>
    </row>
    <row r="10714" spans="1:4" x14ac:dyDescent="0.2">
      <c r="A10714" t="s">
        <v>10596</v>
      </c>
      <c r="B10714">
        <v>5</v>
      </c>
      <c r="C10714" t="s">
        <v>35662</v>
      </c>
      <c r="D10714">
        <v>22130667</v>
      </c>
    </row>
    <row r="10715" spans="1:4" x14ac:dyDescent="0.2">
      <c r="A10715" t="s">
        <v>2728</v>
      </c>
      <c r="B10715">
        <v>1</v>
      </c>
      <c r="C10715" t="s">
        <v>35663</v>
      </c>
      <c r="D10715">
        <v>36120023</v>
      </c>
    </row>
    <row r="10716" spans="1:4" x14ac:dyDescent="0.2">
      <c r="A10716" t="s">
        <v>2728</v>
      </c>
      <c r="B10716">
        <v>2</v>
      </c>
      <c r="C10716" t="s">
        <v>35664</v>
      </c>
      <c r="D10716">
        <v>36120522</v>
      </c>
    </row>
    <row r="10717" spans="1:4" x14ac:dyDescent="0.2">
      <c r="A10717" t="s">
        <v>2728</v>
      </c>
      <c r="B10717">
        <v>3</v>
      </c>
      <c r="C10717" t="s">
        <v>35665</v>
      </c>
      <c r="D10717">
        <v>36120588</v>
      </c>
    </row>
    <row r="10718" spans="1:4" x14ac:dyDescent="0.2">
      <c r="A10718" t="s">
        <v>2728</v>
      </c>
      <c r="B10718">
        <v>4</v>
      </c>
      <c r="C10718" t="s">
        <v>35666</v>
      </c>
      <c r="D10718">
        <v>36120697</v>
      </c>
    </row>
    <row r="10719" spans="1:4" x14ac:dyDescent="0.2">
      <c r="A10719" t="s">
        <v>2728</v>
      </c>
      <c r="B10719">
        <v>5</v>
      </c>
      <c r="C10719" t="s">
        <v>35667</v>
      </c>
      <c r="D10719">
        <v>36120698</v>
      </c>
    </row>
    <row r="10720" spans="1:4" x14ac:dyDescent="0.2">
      <c r="A10720" t="s">
        <v>2728</v>
      </c>
      <c r="B10720">
        <v>6</v>
      </c>
      <c r="C10720" t="s">
        <v>35668</v>
      </c>
      <c r="D10720">
        <v>36120744</v>
      </c>
    </row>
    <row r="10721" spans="1:4" x14ac:dyDescent="0.2">
      <c r="A10721" t="s">
        <v>2728</v>
      </c>
      <c r="B10721">
        <v>7</v>
      </c>
      <c r="C10721" t="s">
        <v>35669</v>
      </c>
      <c r="D10721">
        <v>36130544</v>
      </c>
    </row>
    <row r="10722" spans="1:4" x14ac:dyDescent="0.2">
      <c r="A10722" t="s">
        <v>11711</v>
      </c>
      <c r="B10722">
        <v>1</v>
      </c>
      <c r="C10722" t="s">
        <v>35670</v>
      </c>
      <c r="D10722">
        <v>42320221</v>
      </c>
    </row>
    <row r="10723" spans="1:4" x14ac:dyDescent="0.2">
      <c r="A10723" t="s">
        <v>11711</v>
      </c>
      <c r="B10723">
        <v>2</v>
      </c>
      <c r="C10723" t="s">
        <v>35671</v>
      </c>
      <c r="D10723">
        <v>42320721</v>
      </c>
    </row>
    <row r="10724" spans="1:4" x14ac:dyDescent="0.2">
      <c r="A10724" t="s">
        <v>11841</v>
      </c>
      <c r="B10724">
        <v>1</v>
      </c>
      <c r="C10724" t="s">
        <v>35672</v>
      </c>
      <c r="D10724">
        <v>37540003</v>
      </c>
    </row>
    <row r="10725" spans="1:4" x14ac:dyDescent="0.2">
      <c r="A10725" t="s">
        <v>11841</v>
      </c>
      <c r="B10725">
        <v>2</v>
      </c>
      <c r="C10725" t="s">
        <v>35673</v>
      </c>
      <c r="D10725">
        <v>37540004</v>
      </c>
    </row>
    <row r="10726" spans="1:4" x14ac:dyDescent="0.2">
      <c r="A10726" t="s">
        <v>9520</v>
      </c>
      <c r="B10726">
        <v>1</v>
      </c>
      <c r="C10726" t="s">
        <v>35674</v>
      </c>
      <c r="D10726">
        <v>73300468</v>
      </c>
    </row>
    <row r="10727" spans="1:4" x14ac:dyDescent="0.2">
      <c r="A10727" t="s">
        <v>9520</v>
      </c>
      <c r="B10727">
        <v>2</v>
      </c>
      <c r="C10727" t="s">
        <v>35675</v>
      </c>
      <c r="D10727">
        <v>73300777</v>
      </c>
    </row>
    <row r="10728" spans="1:4" x14ac:dyDescent="0.2">
      <c r="A10728" t="s">
        <v>10668</v>
      </c>
      <c r="B10728">
        <v>1</v>
      </c>
      <c r="C10728" t="s">
        <v>35676</v>
      </c>
      <c r="D10728">
        <v>72300411</v>
      </c>
    </row>
    <row r="10729" spans="1:4" x14ac:dyDescent="0.2">
      <c r="A10729" t="s">
        <v>5614</v>
      </c>
      <c r="B10729">
        <v>1</v>
      </c>
      <c r="C10729" t="s">
        <v>35677</v>
      </c>
      <c r="D10729">
        <v>32220519</v>
      </c>
    </row>
    <row r="10730" spans="1:4" x14ac:dyDescent="0.2">
      <c r="A10730" t="s">
        <v>7048</v>
      </c>
      <c r="B10730">
        <v>1</v>
      </c>
      <c r="C10730" t="s">
        <v>35678</v>
      </c>
      <c r="D10730">
        <v>72300411</v>
      </c>
    </row>
    <row r="10731" spans="1:4" x14ac:dyDescent="0.2">
      <c r="A10731" t="s">
        <v>7048</v>
      </c>
      <c r="B10731">
        <v>2</v>
      </c>
      <c r="C10731" t="s">
        <v>35679</v>
      </c>
      <c r="D10731">
        <v>72300488</v>
      </c>
    </row>
    <row r="10732" spans="1:4" x14ac:dyDescent="0.2">
      <c r="A10732" t="s">
        <v>7048</v>
      </c>
      <c r="B10732">
        <v>3</v>
      </c>
      <c r="C10732" t="s">
        <v>35680</v>
      </c>
      <c r="D10732">
        <v>73200794</v>
      </c>
    </row>
    <row r="10733" spans="1:4" x14ac:dyDescent="0.2">
      <c r="A10733" t="s">
        <v>3076</v>
      </c>
      <c r="B10733">
        <v>1</v>
      </c>
      <c r="C10733" t="s">
        <v>35681</v>
      </c>
      <c r="D10733">
        <v>37130377</v>
      </c>
    </row>
    <row r="10734" spans="1:4" x14ac:dyDescent="0.2">
      <c r="A10734" t="s">
        <v>3076</v>
      </c>
      <c r="B10734">
        <v>2</v>
      </c>
      <c r="C10734" t="s">
        <v>35682</v>
      </c>
      <c r="D10734">
        <v>37130588</v>
      </c>
    </row>
    <row r="10735" spans="1:4" x14ac:dyDescent="0.2">
      <c r="A10735" t="s">
        <v>3076</v>
      </c>
      <c r="B10735">
        <v>3</v>
      </c>
      <c r="C10735" t="s">
        <v>35683</v>
      </c>
      <c r="D10735">
        <v>37130863</v>
      </c>
    </row>
    <row r="10736" spans="1:4" x14ac:dyDescent="0.2">
      <c r="A10736" t="s">
        <v>3076</v>
      </c>
      <c r="B10736">
        <v>4</v>
      </c>
      <c r="C10736" t="s">
        <v>35684</v>
      </c>
      <c r="D10736">
        <v>37130864</v>
      </c>
    </row>
    <row r="10737" spans="1:4" x14ac:dyDescent="0.2">
      <c r="A10737" t="s">
        <v>6280</v>
      </c>
      <c r="B10737">
        <v>1</v>
      </c>
      <c r="C10737" t="s">
        <v>35685</v>
      </c>
      <c r="D10737">
        <v>16100188</v>
      </c>
    </row>
    <row r="10738" spans="1:4" x14ac:dyDescent="0.2">
      <c r="A10738" t="s">
        <v>6280</v>
      </c>
      <c r="B10738">
        <v>2</v>
      </c>
      <c r="C10738" t="s">
        <v>35686</v>
      </c>
      <c r="D10738">
        <v>16100555</v>
      </c>
    </row>
    <row r="10739" spans="1:4" x14ac:dyDescent="0.2">
      <c r="A10739" t="s">
        <v>6280</v>
      </c>
      <c r="B10739">
        <v>3</v>
      </c>
      <c r="C10739" t="s">
        <v>35687</v>
      </c>
      <c r="D10739">
        <v>16100711</v>
      </c>
    </row>
    <row r="10740" spans="1:4" x14ac:dyDescent="0.2">
      <c r="A10740" t="s">
        <v>6280</v>
      </c>
      <c r="B10740">
        <v>4</v>
      </c>
      <c r="C10740" t="s">
        <v>35688</v>
      </c>
      <c r="D10740">
        <v>16100733</v>
      </c>
    </row>
    <row r="10741" spans="1:4" x14ac:dyDescent="0.2">
      <c r="A10741" t="s">
        <v>6280</v>
      </c>
      <c r="B10741">
        <v>5</v>
      </c>
      <c r="C10741" t="s">
        <v>35689</v>
      </c>
      <c r="D10741">
        <v>16100766</v>
      </c>
    </row>
    <row r="10742" spans="1:4" x14ac:dyDescent="0.2">
      <c r="A10742" t="s">
        <v>6280</v>
      </c>
      <c r="B10742">
        <v>6</v>
      </c>
      <c r="C10742" t="s">
        <v>35690</v>
      </c>
      <c r="D10742">
        <v>16100777</v>
      </c>
    </row>
    <row r="10743" spans="1:4" x14ac:dyDescent="0.2">
      <c r="A10743" t="s">
        <v>6280</v>
      </c>
      <c r="B10743">
        <v>7</v>
      </c>
      <c r="C10743" t="s">
        <v>35691</v>
      </c>
      <c r="D10743">
        <v>16100788</v>
      </c>
    </row>
    <row r="10744" spans="1:4" x14ac:dyDescent="0.2">
      <c r="A10744" t="s">
        <v>6280</v>
      </c>
      <c r="B10744">
        <v>8</v>
      </c>
      <c r="C10744" t="s">
        <v>35692</v>
      </c>
      <c r="D10744">
        <v>16101188</v>
      </c>
    </row>
    <row r="10745" spans="1:4" x14ac:dyDescent="0.2">
      <c r="A10745" t="s">
        <v>3898</v>
      </c>
      <c r="B10745">
        <v>1</v>
      </c>
      <c r="C10745" t="s">
        <v>35693</v>
      </c>
      <c r="D10745">
        <v>32160001</v>
      </c>
    </row>
    <row r="10746" spans="1:4" x14ac:dyDescent="0.2">
      <c r="A10746" t="s">
        <v>3898</v>
      </c>
      <c r="B10746">
        <v>2</v>
      </c>
      <c r="C10746" t="s">
        <v>35694</v>
      </c>
      <c r="D10746">
        <v>32170001</v>
      </c>
    </row>
    <row r="10747" spans="1:4" x14ac:dyDescent="0.2">
      <c r="A10747" t="s">
        <v>3898</v>
      </c>
      <c r="B10747">
        <v>3</v>
      </c>
      <c r="C10747" t="s">
        <v>35695</v>
      </c>
      <c r="D10747">
        <v>32180001</v>
      </c>
    </row>
    <row r="10748" spans="1:4" x14ac:dyDescent="0.2">
      <c r="A10748" t="s">
        <v>3898</v>
      </c>
      <c r="B10748">
        <v>4</v>
      </c>
      <c r="C10748" t="s">
        <v>35696</v>
      </c>
      <c r="D10748">
        <v>32180002</v>
      </c>
    </row>
    <row r="10749" spans="1:4" x14ac:dyDescent="0.2">
      <c r="A10749" t="s">
        <v>3898</v>
      </c>
      <c r="B10749">
        <v>5</v>
      </c>
      <c r="C10749" t="s">
        <v>35697</v>
      </c>
      <c r="D10749">
        <v>32180060</v>
      </c>
    </row>
    <row r="10750" spans="1:4" x14ac:dyDescent="0.2">
      <c r="A10750" t="s">
        <v>3898</v>
      </c>
      <c r="B10750">
        <v>6</v>
      </c>
      <c r="C10750" t="s">
        <v>35698</v>
      </c>
      <c r="D10750">
        <v>32190001</v>
      </c>
    </row>
    <row r="10751" spans="1:4" x14ac:dyDescent="0.2">
      <c r="A10751" t="s">
        <v>2359</v>
      </c>
      <c r="B10751">
        <v>1</v>
      </c>
      <c r="C10751" t="s">
        <v>35699</v>
      </c>
      <c r="D10751">
        <v>35321223</v>
      </c>
    </row>
    <row r="10752" spans="1:4" x14ac:dyDescent="0.2">
      <c r="A10752" t="s">
        <v>2359</v>
      </c>
      <c r="B10752">
        <v>2</v>
      </c>
      <c r="C10752" t="s">
        <v>35700</v>
      </c>
      <c r="D10752">
        <v>35321315</v>
      </c>
    </row>
    <row r="10753" spans="1:4" x14ac:dyDescent="0.2">
      <c r="A10753" t="s">
        <v>4031</v>
      </c>
      <c r="B10753">
        <v>1</v>
      </c>
      <c r="C10753" t="s">
        <v>35701</v>
      </c>
      <c r="D10753">
        <v>42320715</v>
      </c>
    </row>
    <row r="10754" spans="1:4" x14ac:dyDescent="0.2">
      <c r="A10754" t="s">
        <v>4031</v>
      </c>
      <c r="B10754">
        <v>2</v>
      </c>
      <c r="C10754" t="s">
        <v>35702</v>
      </c>
      <c r="D10754">
        <v>42320762</v>
      </c>
    </row>
    <row r="10755" spans="1:4" x14ac:dyDescent="0.2">
      <c r="A10755" t="s">
        <v>4031</v>
      </c>
      <c r="B10755">
        <v>3</v>
      </c>
      <c r="C10755" t="s">
        <v>35703</v>
      </c>
      <c r="D10755">
        <v>42320799</v>
      </c>
    </row>
    <row r="10756" spans="1:4" x14ac:dyDescent="0.2">
      <c r="A10756" t="s">
        <v>8008</v>
      </c>
      <c r="B10756">
        <v>1</v>
      </c>
      <c r="C10756" t="s">
        <v>35704</v>
      </c>
      <c r="D10756">
        <v>32230023</v>
      </c>
    </row>
    <row r="10757" spans="1:4" x14ac:dyDescent="0.2">
      <c r="A10757" t="s">
        <v>7874</v>
      </c>
      <c r="B10757">
        <v>1</v>
      </c>
      <c r="C10757" t="s">
        <v>35705</v>
      </c>
      <c r="D10757">
        <v>32460020</v>
      </c>
    </row>
    <row r="10758" spans="1:4" x14ac:dyDescent="0.2">
      <c r="A10758" t="s">
        <v>7874</v>
      </c>
      <c r="B10758">
        <v>2</v>
      </c>
      <c r="C10758" t="s">
        <v>35706</v>
      </c>
      <c r="D10758">
        <v>32460500</v>
      </c>
    </row>
    <row r="10759" spans="1:4" x14ac:dyDescent="0.2">
      <c r="A10759" t="s">
        <v>7874</v>
      </c>
      <c r="B10759">
        <v>3</v>
      </c>
      <c r="C10759" t="s">
        <v>35707</v>
      </c>
      <c r="D10759">
        <v>32460567</v>
      </c>
    </row>
    <row r="10760" spans="1:4" x14ac:dyDescent="0.2">
      <c r="A10760" t="s">
        <v>5064</v>
      </c>
      <c r="B10760">
        <v>1</v>
      </c>
      <c r="C10760" t="s">
        <v>35708</v>
      </c>
      <c r="D10760">
        <v>36230933</v>
      </c>
    </row>
    <row r="10761" spans="1:4" x14ac:dyDescent="0.2">
      <c r="A10761" t="s">
        <v>5064</v>
      </c>
      <c r="B10761">
        <v>2</v>
      </c>
      <c r="C10761" t="s">
        <v>35709</v>
      </c>
      <c r="D10761">
        <v>37130776</v>
      </c>
    </row>
    <row r="10762" spans="1:4" x14ac:dyDescent="0.2">
      <c r="A10762" t="s">
        <v>2903</v>
      </c>
      <c r="B10762">
        <v>1</v>
      </c>
      <c r="C10762" t="s">
        <v>35710</v>
      </c>
      <c r="D10762">
        <v>32210488</v>
      </c>
    </row>
    <row r="10763" spans="1:4" x14ac:dyDescent="0.2">
      <c r="A10763" t="s">
        <v>2903</v>
      </c>
      <c r="B10763">
        <v>2</v>
      </c>
      <c r="C10763" t="s">
        <v>35711</v>
      </c>
      <c r="D10763">
        <v>32220123</v>
      </c>
    </row>
    <row r="10764" spans="1:4" x14ac:dyDescent="0.2">
      <c r="A10764" t="s">
        <v>2713</v>
      </c>
      <c r="B10764">
        <v>1</v>
      </c>
      <c r="C10764" t="s">
        <v>35712</v>
      </c>
      <c r="D10764">
        <v>34200006</v>
      </c>
    </row>
    <row r="10765" spans="1:4" x14ac:dyDescent="0.2">
      <c r="A10765" t="s">
        <v>2713</v>
      </c>
      <c r="B10765">
        <v>2</v>
      </c>
      <c r="C10765" t="s">
        <v>35713</v>
      </c>
      <c r="D10765">
        <v>34200089</v>
      </c>
    </row>
    <row r="10766" spans="1:4" x14ac:dyDescent="0.2">
      <c r="A10766" t="s">
        <v>1311</v>
      </c>
      <c r="B10766">
        <v>1</v>
      </c>
      <c r="C10766" t="s">
        <v>35714</v>
      </c>
      <c r="D10766">
        <v>37330086</v>
      </c>
    </row>
    <row r="10767" spans="1:4" x14ac:dyDescent="0.2">
      <c r="A10767" t="s">
        <v>1311</v>
      </c>
      <c r="B10767">
        <v>2</v>
      </c>
      <c r="C10767" t="s">
        <v>35715</v>
      </c>
      <c r="D10767">
        <v>37340007</v>
      </c>
    </row>
    <row r="10768" spans="1:4" x14ac:dyDescent="0.2">
      <c r="A10768" t="s">
        <v>1311</v>
      </c>
      <c r="B10768">
        <v>3</v>
      </c>
      <c r="C10768" t="s">
        <v>35716</v>
      </c>
      <c r="D10768">
        <v>37410023</v>
      </c>
    </row>
    <row r="10769" spans="1:4" x14ac:dyDescent="0.2">
      <c r="A10769" t="s">
        <v>1311</v>
      </c>
      <c r="B10769">
        <v>4</v>
      </c>
      <c r="C10769" t="s">
        <v>35717</v>
      </c>
      <c r="D10769">
        <v>37470002</v>
      </c>
    </row>
    <row r="10770" spans="1:4" x14ac:dyDescent="0.2">
      <c r="A10770" t="s">
        <v>1311</v>
      </c>
      <c r="B10770">
        <v>5</v>
      </c>
      <c r="C10770" t="s">
        <v>35718</v>
      </c>
      <c r="D10770">
        <v>37470005</v>
      </c>
    </row>
    <row r="10771" spans="1:4" x14ac:dyDescent="0.2">
      <c r="A10771" t="s">
        <v>1311</v>
      </c>
      <c r="B10771">
        <v>6</v>
      </c>
      <c r="C10771" t="s">
        <v>35719</v>
      </c>
      <c r="D10771">
        <v>37510007</v>
      </c>
    </row>
    <row r="10772" spans="1:4" x14ac:dyDescent="0.2">
      <c r="A10772" t="s">
        <v>7310</v>
      </c>
      <c r="B10772">
        <v>1</v>
      </c>
      <c r="C10772" t="s">
        <v>35720</v>
      </c>
      <c r="D10772">
        <v>22130003</v>
      </c>
    </row>
    <row r="10773" spans="1:4" x14ac:dyDescent="0.2">
      <c r="A10773" t="s">
        <v>7310</v>
      </c>
      <c r="B10773">
        <v>2</v>
      </c>
      <c r="C10773" t="s">
        <v>35721</v>
      </c>
      <c r="D10773">
        <v>22130657</v>
      </c>
    </row>
    <row r="10774" spans="1:4" x14ac:dyDescent="0.2">
      <c r="A10774" t="s">
        <v>7310</v>
      </c>
      <c r="B10774">
        <v>3</v>
      </c>
      <c r="C10774" t="s">
        <v>35722</v>
      </c>
      <c r="D10774">
        <v>22130667</v>
      </c>
    </row>
    <row r="10775" spans="1:4" x14ac:dyDescent="0.2">
      <c r="A10775" t="s">
        <v>8753</v>
      </c>
      <c r="B10775">
        <v>1</v>
      </c>
      <c r="C10775" t="s">
        <v>35723</v>
      </c>
      <c r="D10775">
        <v>16200334</v>
      </c>
    </row>
    <row r="10776" spans="1:4" x14ac:dyDescent="0.2">
      <c r="A10776" t="s">
        <v>8753</v>
      </c>
      <c r="B10776">
        <v>2</v>
      </c>
      <c r="C10776" t="s">
        <v>35724</v>
      </c>
      <c r="D10776">
        <v>16200752</v>
      </c>
    </row>
    <row r="10777" spans="1:4" x14ac:dyDescent="0.2">
      <c r="A10777" t="s">
        <v>8753</v>
      </c>
      <c r="B10777">
        <v>3</v>
      </c>
      <c r="C10777" t="s">
        <v>35725</v>
      </c>
      <c r="D10777">
        <v>16200788</v>
      </c>
    </row>
    <row r="10778" spans="1:4" x14ac:dyDescent="0.2">
      <c r="A10778" t="s">
        <v>8753</v>
      </c>
      <c r="B10778">
        <v>4</v>
      </c>
      <c r="C10778" t="s">
        <v>35726</v>
      </c>
      <c r="D10778">
        <v>16200952</v>
      </c>
    </row>
    <row r="10779" spans="1:4" x14ac:dyDescent="0.2">
      <c r="A10779" t="s">
        <v>8753</v>
      </c>
      <c r="B10779">
        <v>5</v>
      </c>
      <c r="C10779" t="s">
        <v>35727</v>
      </c>
      <c r="D10779">
        <v>16200999</v>
      </c>
    </row>
    <row r="10780" spans="1:4" x14ac:dyDescent="0.2">
      <c r="A10780" t="s">
        <v>8753</v>
      </c>
      <c r="B10780">
        <v>6</v>
      </c>
      <c r="C10780" t="s">
        <v>35728</v>
      </c>
      <c r="D10780">
        <v>16510002</v>
      </c>
    </row>
    <row r="10781" spans="1:4" x14ac:dyDescent="0.2">
      <c r="A10781" t="s">
        <v>8753</v>
      </c>
      <c r="B10781">
        <v>7</v>
      </c>
      <c r="C10781" t="s">
        <v>35729</v>
      </c>
      <c r="D10781">
        <v>16510006</v>
      </c>
    </row>
    <row r="10782" spans="1:4" x14ac:dyDescent="0.2">
      <c r="A10782" t="s">
        <v>8753</v>
      </c>
      <c r="B10782">
        <v>8</v>
      </c>
      <c r="C10782" t="s">
        <v>35730</v>
      </c>
      <c r="D10782">
        <v>16510008</v>
      </c>
    </row>
    <row r="10783" spans="1:4" x14ac:dyDescent="0.2">
      <c r="A10783" t="s">
        <v>8753</v>
      </c>
      <c r="B10783">
        <v>9</v>
      </c>
      <c r="C10783" t="s">
        <v>35731</v>
      </c>
      <c r="D10783">
        <v>16510010</v>
      </c>
    </row>
    <row r="10784" spans="1:4" x14ac:dyDescent="0.2">
      <c r="A10784" t="s">
        <v>8753</v>
      </c>
      <c r="B10784">
        <v>10</v>
      </c>
      <c r="C10784" t="s">
        <v>35732</v>
      </c>
      <c r="D10784">
        <v>16510012</v>
      </c>
    </row>
    <row r="10785" spans="1:4" x14ac:dyDescent="0.2">
      <c r="A10785" t="s">
        <v>8753</v>
      </c>
      <c r="B10785">
        <v>11</v>
      </c>
      <c r="C10785" t="s">
        <v>35733</v>
      </c>
      <c r="D10785">
        <v>16510013</v>
      </c>
    </row>
    <row r="10786" spans="1:4" x14ac:dyDescent="0.2">
      <c r="A10786" t="s">
        <v>8753</v>
      </c>
      <c r="B10786">
        <v>12</v>
      </c>
      <c r="C10786" t="s">
        <v>35734</v>
      </c>
      <c r="D10786">
        <v>16510014</v>
      </c>
    </row>
    <row r="10787" spans="1:4" x14ac:dyDescent="0.2">
      <c r="A10787" t="s">
        <v>8753</v>
      </c>
      <c r="B10787">
        <v>13</v>
      </c>
      <c r="C10787" t="s">
        <v>35735</v>
      </c>
      <c r="D10787">
        <v>16510015</v>
      </c>
    </row>
    <row r="10788" spans="1:4" x14ac:dyDescent="0.2">
      <c r="A10788" t="s">
        <v>8753</v>
      </c>
      <c r="B10788">
        <v>14</v>
      </c>
      <c r="C10788" t="s">
        <v>35736</v>
      </c>
      <c r="D10788">
        <v>16510022</v>
      </c>
    </row>
    <row r="10789" spans="1:4" x14ac:dyDescent="0.2">
      <c r="A10789" t="s">
        <v>8753</v>
      </c>
      <c r="B10789">
        <v>15</v>
      </c>
      <c r="C10789" t="s">
        <v>35737</v>
      </c>
      <c r="D10789">
        <v>16510029</v>
      </c>
    </row>
    <row r="10790" spans="1:4" x14ac:dyDescent="0.2">
      <c r="A10790" t="s">
        <v>8753</v>
      </c>
      <c r="B10790">
        <v>16</v>
      </c>
      <c r="C10790" t="s">
        <v>35738</v>
      </c>
      <c r="D10790">
        <v>16510453</v>
      </c>
    </row>
    <row r="10791" spans="1:4" x14ac:dyDescent="0.2">
      <c r="A10791" t="s">
        <v>8753</v>
      </c>
      <c r="B10791">
        <v>17</v>
      </c>
      <c r="C10791" t="s">
        <v>35739</v>
      </c>
      <c r="D10791">
        <v>16510462</v>
      </c>
    </row>
    <row r="10792" spans="1:4" x14ac:dyDescent="0.2">
      <c r="A10792" t="s">
        <v>8753</v>
      </c>
      <c r="B10792">
        <v>18</v>
      </c>
      <c r="C10792" t="s">
        <v>35740</v>
      </c>
      <c r="D10792">
        <v>16510692</v>
      </c>
    </row>
    <row r="10793" spans="1:4" x14ac:dyDescent="0.2">
      <c r="A10793" t="s">
        <v>11561</v>
      </c>
      <c r="B10793">
        <v>1</v>
      </c>
      <c r="C10793" t="s">
        <v>35741</v>
      </c>
      <c r="D10793">
        <v>36110007</v>
      </c>
    </row>
    <row r="10794" spans="1:4" x14ac:dyDescent="0.2">
      <c r="A10794" t="s">
        <v>6460</v>
      </c>
      <c r="B10794">
        <v>1</v>
      </c>
      <c r="C10794" t="s">
        <v>35742</v>
      </c>
      <c r="D10794">
        <v>32220002</v>
      </c>
    </row>
    <row r="10795" spans="1:4" x14ac:dyDescent="0.2">
      <c r="A10795" t="s">
        <v>6460</v>
      </c>
      <c r="B10795">
        <v>2</v>
      </c>
      <c r="C10795" t="s">
        <v>35743</v>
      </c>
      <c r="D10795">
        <v>32220234</v>
      </c>
    </row>
    <row r="10796" spans="1:4" x14ac:dyDescent="0.2">
      <c r="A10796" t="s">
        <v>6460</v>
      </c>
      <c r="B10796">
        <v>3</v>
      </c>
      <c r="C10796" t="s">
        <v>35744</v>
      </c>
      <c r="D10796">
        <v>32230635</v>
      </c>
    </row>
    <row r="10797" spans="1:4" x14ac:dyDescent="0.2">
      <c r="A10797" t="s">
        <v>6460</v>
      </c>
      <c r="B10797">
        <v>4</v>
      </c>
      <c r="C10797" t="s">
        <v>35745</v>
      </c>
      <c r="D10797">
        <v>32230800</v>
      </c>
    </row>
    <row r="10798" spans="1:4" x14ac:dyDescent="0.2">
      <c r="A10798" t="s">
        <v>6460</v>
      </c>
      <c r="B10798">
        <v>5</v>
      </c>
      <c r="C10798" t="s">
        <v>35746</v>
      </c>
      <c r="D10798">
        <v>41100003</v>
      </c>
    </row>
    <row r="10799" spans="1:4" x14ac:dyDescent="0.2">
      <c r="A10799" t="s">
        <v>6460</v>
      </c>
      <c r="B10799">
        <v>6</v>
      </c>
      <c r="C10799" t="s">
        <v>35747</v>
      </c>
      <c r="D10799">
        <v>41200001</v>
      </c>
    </row>
    <row r="10800" spans="1:4" x14ac:dyDescent="0.2">
      <c r="A10800" t="s">
        <v>6460</v>
      </c>
      <c r="B10800">
        <v>7</v>
      </c>
      <c r="C10800" t="s">
        <v>35748</v>
      </c>
      <c r="D10800">
        <v>44110024</v>
      </c>
    </row>
    <row r="10801" spans="1:4" x14ac:dyDescent="0.2">
      <c r="A10801" t="s">
        <v>6460</v>
      </c>
      <c r="B10801">
        <v>8</v>
      </c>
      <c r="C10801" t="s">
        <v>35749</v>
      </c>
      <c r="D10801">
        <v>44110027</v>
      </c>
    </row>
    <row r="10802" spans="1:4" x14ac:dyDescent="0.2">
      <c r="A10802" t="s">
        <v>6460</v>
      </c>
      <c r="B10802">
        <v>9</v>
      </c>
      <c r="C10802" t="s">
        <v>35750</v>
      </c>
      <c r="D10802">
        <v>52000001</v>
      </c>
    </row>
    <row r="10803" spans="1:4" x14ac:dyDescent="0.2">
      <c r="A10803" t="s">
        <v>6460</v>
      </c>
      <c r="B10803">
        <v>10</v>
      </c>
      <c r="C10803" t="s">
        <v>35751</v>
      </c>
      <c r="D10803">
        <v>62230017</v>
      </c>
    </row>
    <row r="10804" spans="1:4" x14ac:dyDescent="0.2">
      <c r="A10804" t="s">
        <v>5379</v>
      </c>
      <c r="B10804">
        <v>1</v>
      </c>
      <c r="C10804" t="s">
        <v>35752</v>
      </c>
      <c r="D10804">
        <v>39100026</v>
      </c>
    </row>
    <row r="10805" spans="1:4" x14ac:dyDescent="0.2">
      <c r="A10805" t="s">
        <v>1210</v>
      </c>
      <c r="B10805">
        <v>1</v>
      </c>
      <c r="C10805" t="s">
        <v>35753</v>
      </c>
      <c r="D10805">
        <v>38160621</v>
      </c>
    </row>
    <row r="10806" spans="1:4" x14ac:dyDescent="0.2">
      <c r="A10806" t="s">
        <v>1210</v>
      </c>
      <c r="B10806">
        <v>2</v>
      </c>
      <c r="C10806" t="s">
        <v>35754</v>
      </c>
      <c r="D10806">
        <v>38160666</v>
      </c>
    </row>
    <row r="10807" spans="1:4" x14ac:dyDescent="0.2">
      <c r="A10807" t="s">
        <v>1210</v>
      </c>
      <c r="B10807">
        <v>3</v>
      </c>
      <c r="C10807" t="s">
        <v>35755</v>
      </c>
      <c r="D10807">
        <v>38160690</v>
      </c>
    </row>
    <row r="10808" spans="1:4" x14ac:dyDescent="0.2">
      <c r="A10808" t="s">
        <v>1210</v>
      </c>
      <c r="B10808">
        <v>4</v>
      </c>
      <c r="C10808" t="s">
        <v>35756</v>
      </c>
      <c r="D10808">
        <v>39100023</v>
      </c>
    </row>
    <row r="10809" spans="1:4" x14ac:dyDescent="0.2">
      <c r="A10809" t="s">
        <v>1210</v>
      </c>
      <c r="B10809">
        <v>5</v>
      </c>
      <c r="C10809" t="s">
        <v>35757</v>
      </c>
      <c r="D10809">
        <v>39200422</v>
      </c>
    </row>
    <row r="10810" spans="1:4" x14ac:dyDescent="0.2">
      <c r="A10810" t="s">
        <v>1210</v>
      </c>
      <c r="B10810">
        <v>6</v>
      </c>
      <c r="C10810" t="s">
        <v>35758</v>
      </c>
      <c r="D10810">
        <v>39200440</v>
      </c>
    </row>
    <row r="10811" spans="1:4" x14ac:dyDescent="0.2">
      <c r="A10811" t="s">
        <v>6767</v>
      </c>
      <c r="B10811">
        <v>1</v>
      </c>
      <c r="C10811" t="s">
        <v>35759</v>
      </c>
      <c r="D10811">
        <v>36120522</v>
      </c>
    </row>
    <row r="10812" spans="1:4" x14ac:dyDescent="0.2">
      <c r="A10812" t="s">
        <v>6767</v>
      </c>
      <c r="B10812">
        <v>2</v>
      </c>
      <c r="C10812" t="s">
        <v>35760</v>
      </c>
      <c r="D10812">
        <v>36120588</v>
      </c>
    </row>
    <row r="10813" spans="1:4" x14ac:dyDescent="0.2">
      <c r="A10813" t="s">
        <v>6767</v>
      </c>
      <c r="B10813">
        <v>3</v>
      </c>
      <c r="C10813" t="s">
        <v>35761</v>
      </c>
      <c r="D10813">
        <v>36120697</v>
      </c>
    </row>
    <row r="10814" spans="1:4" x14ac:dyDescent="0.2">
      <c r="A10814" t="s">
        <v>6767</v>
      </c>
      <c r="B10814">
        <v>4</v>
      </c>
      <c r="C10814" t="s">
        <v>35762</v>
      </c>
      <c r="D10814">
        <v>36130017</v>
      </c>
    </row>
    <row r="10815" spans="1:4" x14ac:dyDescent="0.2">
      <c r="A10815" t="s">
        <v>7552</v>
      </c>
      <c r="B10815">
        <v>1</v>
      </c>
      <c r="C10815" t="s">
        <v>35763</v>
      </c>
      <c r="D10815">
        <v>37510005</v>
      </c>
    </row>
    <row r="10816" spans="1:4" x14ac:dyDescent="0.2">
      <c r="A10816" t="s">
        <v>7552</v>
      </c>
      <c r="B10816">
        <v>2</v>
      </c>
      <c r="C10816" t="s">
        <v>35764</v>
      </c>
      <c r="D10816">
        <v>37520001</v>
      </c>
    </row>
    <row r="10817" spans="1:4" x14ac:dyDescent="0.2">
      <c r="A10817" t="s">
        <v>6889</v>
      </c>
      <c r="B10817">
        <v>1</v>
      </c>
      <c r="C10817" t="s">
        <v>35765</v>
      </c>
      <c r="D10817">
        <v>62520002</v>
      </c>
    </row>
    <row r="10818" spans="1:4" x14ac:dyDescent="0.2">
      <c r="A10818" t="s">
        <v>6889</v>
      </c>
      <c r="B10818">
        <v>2</v>
      </c>
      <c r="C10818" t="s">
        <v>35766</v>
      </c>
      <c r="D10818">
        <v>62520003</v>
      </c>
    </row>
    <row r="10819" spans="1:4" x14ac:dyDescent="0.2">
      <c r="A10819" t="s">
        <v>6889</v>
      </c>
      <c r="B10819">
        <v>3</v>
      </c>
      <c r="C10819" t="s">
        <v>35767</v>
      </c>
      <c r="D10819">
        <v>62520004</v>
      </c>
    </row>
    <row r="10820" spans="1:4" x14ac:dyDescent="0.2">
      <c r="A10820" t="s">
        <v>6889</v>
      </c>
      <c r="B10820">
        <v>4</v>
      </c>
      <c r="C10820" t="s">
        <v>35768</v>
      </c>
      <c r="D10820">
        <v>62520044</v>
      </c>
    </row>
    <row r="10821" spans="1:4" x14ac:dyDescent="0.2">
      <c r="A10821" t="s">
        <v>6889</v>
      </c>
      <c r="B10821">
        <v>5</v>
      </c>
      <c r="C10821" t="s">
        <v>35769</v>
      </c>
      <c r="D10821">
        <v>62520055</v>
      </c>
    </row>
    <row r="10822" spans="1:4" x14ac:dyDescent="0.2">
      <c r="A10822" t="s">
        <v>6889</v>
      </c>
      <c r="B10822">
        <v>6</v>
      </c>
      <c r="C10822" t="s">
        <v>35770</v>
      </c>
      <c r="D10822">
        <v>62520061</v>
      </c>
    </row>
    <row r="10823" spans="1:4" x14ac:dyDescent="0.2">
      <c r="A10823" t="s">
        <v>6889</v>
      </c>
      <c r="B10823">
        <v>7</v>
      </c>
      <c r="C10823" t="s">
        <v>35771</v>
      </c>
      <c r="D10823">
        <v>62520258</v>
      </c>
    </row>
    <row r="10824" spans="1:4" x14ac:dyDescent="0.2">
      <c r="A10824" t="s">
        <v>6889</v>
      </c>
      <c r="B10824">
        <v>8</v>
      </c>
      <c r="C10824" t="s">
        <v>35772</v>
      </c>
      <c r="D10824">
        <v>62530050</v>
      </c>
    </row>
    <row r="10825" spans="1:4" x14ac:dyDescent="0.2">
      <c r="A10825" t="s">
        <v>6889</v>
      </c>
      <c r="B10825">
        <v>9</v>
      </c>
      <c r="C10825" t="s">
        <v>35773</v>
      </c>
      <c r="D10825">
        <v>62530056</v>
      </c>
    </row>
    <row r="10826" spans="1:4" x14ac:dyDescent="0.2">
      <c r="A10826" t="s">
        <v>2153</v>
      </c>
      <c r="B10826">
        <v>1</v>
      </c>
      <c r="C10826" t="s">
        <v>35774</v>
      </c>
      <c r="D10826">
        <v>36110008</v>
      </c>
    </row>
    <row r="10827" spans="1:4" x14ac:dyDescent="0.2">
      <c r="A10827" t="s">
        <v>2153</v>
      </c>
      <c r="B10827">
        <v>2</v>
      </c>
      <c r="C10827" t="s">
        <v>35775</v>
      </c>
      <c r="D10827">
        <v>37130633</v>
      </c>
    </row>
    <row r="10828" spans="1:4" x14ac:dyDescent="0.2">
      <c r="A10828" t="s">
        <v>10300</v>
      </c>
      <c r="B10828">
        <v>1</v>
      </c>
      <c r="C10828" t="s">
        <v>35776</v>
      </c>
      <c r="D10828">
        <v>32210488</v>
      </c>
    </row>
    <row r="10829" spans="1:4" x14ac:dyDescent="0.2">
      <c r="A10829" t="s">
        <v>10300</v>
      </c>
      <c r="B10829">
        <v>2</v>
      </c>
      <c r="C10829" t="s">
        <v>35777</v>
      </c>
      <c r="D10829">
        <v>32220111</v>
      </c>
    </row>
    <row r="10830" spans="1:4" x14ac:dyDescent="0.2">
      <c r="A10830" t="s">
        <v>10300</v>
      </c>
      <c r="B10830">
        <v>3</v>
      </c>
      <c r="C10830" t="s">
        <v>35778</v>
      </c>
      <c r="D10830">
        <v>32220123</v>
      </c>
    </row>
    <row r="10831" spans="1:4" x14ac:dyDescent="0.2">
      <c r="A10831" t="s">
        <v>10300</v>
      </c>
      <c r="B10831">
        <v>4</v>
      </c>
      <c r="C10831" t="s">
        <v>35779</v>
      </c>
      <c r="D10831">
        <v>32220234</v>
      </c>
    </row>
    <row r="10832" spans="1:4" x14ac:dyDescent="0.2">
      <c r="A10832" t="s">
        <v>2000</v>
      </c>
      <c r="B10832">
        <v>1</v>
      </c>
      <c r="C10832" t="s">
        <v>35780</v>
      </c>
      <c r="D10832">
        <v>34200021</v>
      </c>
    </row>
    <row r="10833" spans="1:4" x14ac:dyDescent="0.2">
      <c r="A10833" t="s">
        <v>2000</v>
      </c>
      <c r="B10833">
        <v>2</v>
      </c>
      <c r="C10833" t="s">
        <v>35781</v>
      </c>
      <c r="D10833">
        <v>34200027</v>
      </c>
    </row>
    <row r="10834" spans="1:4" x14ac:dyDescent="0.2">
      <c r="A10834" t="s">
        <v>7537</v>
      </c>
      <c r="B10834">
        <v>1</v>
      </c>
      <c r="C10834" t="s">
        <v>35782</v>
      </c>
      <c r="D10834">
        <v>13230264</v>
      </c>
    </row>
    <row r="10835" spans="1:4" x14ac:dyDescent="0.2">
      <c r="A10835" t="s">
        <v>7537</v>
      </c>
      <c r="B10835">
        <v>2</v>
      </c>
      <c r="C10835" t="s">
        <v>35783</v>
      </c>
      <c r="D10835">
        <v>13230518</v>
      </c>
    </row>
    <row r="10836" spans="1:4" x14ac:dyDescent="0.2">
      <c r="A10836" t="s">
        <v>7537</v>
      </c>
      <c r="B10836">
        <v>3</v>
      </c>
      <c r="C10836" t="s">
        <v>35784</v>
      </c>
      <c r="D10836">
        <v>37130822</v>
      </c>
    </row>
    <row r="10837" spans="1:4" x14ac:dyDescent="0.2">
      <c r="A10837" t="s">
        <v>1578</v>
      </c>
      <c r="B10837">
        <v>1</v>
      </c>
      <c r="C10837" t="s">
        <v>35785</v>
      </c>
      <c r="D10837">
        <v>35321469</v>
      </c>
    </row>
    <row r="10838" spans="1:4" x14ac:dyDescent="0.2">
      <c r="A10838" t="s">
        <v>1578</v>
      </c>
      <c r="B10838">
        <v>2</v>
      </c>
      <c r="C10838" t="s">
        <v>35786</v>
      </c>
      <c r="D10838">
        <v>35321866</v>
      </c>
    </row>
    <row r="10839" spans="1:4" x14ac:dyDescent="0.2">
      <c r="A10839" t="s">
        <v>6580</v>
      </c>
      <c r="B10839">
        <v>1</v>
      </c>
      <c r="C10839" t="s">
        <v>35787</v>
      </c>
      <c r="D10839">
        <v>32220001</v>
      </c>
    </row>
    <row r="10840" spans="1:4" x14ac:dyDescent="0.2">
      <c r="A10840" t="s">
        <v>6580</v>
      </c>
      <c r="B10840">
        <v>2</v>
      </c>
      <c r="C10840" t="s">
        <v>35788</v>
      </c>
      <c r="D10840">
        <v>32220024</v>
      </c>
    </row>
    <row r="10841" spans="1:4" x14ac:dyDescent="0.2">
      <c r="A10841" t="s">
        <v>6580</v>
      </c>
      <c r="B10841">
        <v>3</v>
      </c>
      <c r="C10841" t="s">
        <v>35789</v>
      </c>
      <c r="D10841">
        <v>32220519</v>
      </c>
    </row>
    <row r="10842" spans="1:4" x14ac:dyDescent="0.2">
      <c r="A10842" t="s">
        <v>6580</v>
      </c>
      <c r="B10842">
        <v>4</v>
      </c>
      <c r="C10842" t="s">
        <v>35790</v>
      </c>
      <c r="D10842">
        <v>32230086</v>
      </c>
    </row>
    <row r="10843" spans="1:4" x14ac:dyDescent="0.2">
      <c r="A10843" t="s">
        <v>10498</v>
      </c>
      <c r="B10843">
        <v>1</v>
      </c>
      <c r="C10843" t="s">
        <v>35791</v>
      </c>
      <c r="D10843">
        <v>16100546</v>
      </c>
    </row>
    <row r="10844" spans="1:4" x14ac:dyDescent="0.2">
      <c r="A10844" t="s">
        <v>10498</v>
      </c>
      <c r="B10844">
        <v>2</v>
      </c>
      <c r="C10844" t="s">
        <v>35792</v>
      </c>
      <c r="D10844">
        <v>16100738</v>
      </c>
    </row>
    <row r="10845" spans="1:4" x14ac:dyDescent="0.2">
      <c r="A10845" t="s">
        <v>10498</v>
      </c>
      <c r="B10845">
        <v>3</v>
      </c>
      <c r="C10845" t="s">
        <v>35793</v>
      </c>
      <c r="D10845">
        <v>16100764</v>
      </c>
    </row>
    <row r="10846" spans="1:4" x14ac:dyDescent="0.2">
      <c r="A10846" t="s">
        <v>2013</v>
      </c>
      <c r="B10846">
        <v>1</v>
      </c>
      <c r="C10846" t="s">
        <v>35794</v>
      </c>
      <c r="D10846">
        <v>35321242</v>
      </c>
    </row>
    <row r="10847" spans="1:4" x14ac:dyDescent="0.2">
      <c r="A10847" t="s">
        <v>2013</v>
      </c>
      <c r="B10847">
        <v>2</v>
      </c>
      <c r="C10847" t="s">
        <v>35795</v>
      </c>
      <c r="D10847">
        <v>35321480</v>
      </c>
    </row>
    <row r="10848" spans="1:4" x14ac:dyDescent="0.2">
      <c r="A10848" t="s">
        <v>9385</v>
      </c>
      <c r="B10848">
        <v>1</v>
      </c>
      <c r="C10848" t="s">
        <v>35796</v>
      </c>
      <c r="D10848">
        <v>37540003</v>
      </c>
    </row>
    <row r="10849" spans="1:4" x14ac:dyDescent="0.2">
      <c r="A10849" t="s">
        <v>9385</v>
      </c>
      <c r="B10849">
        <v>2</v>
      </c>
      <c r="C10849" t="s">
        <v>35797</v>
      </c>
      <c r="D10849">
        <v>37540004</v>
      </c>
    </row>
    <row r="10850" spans="1:4" x14ac:dyDescent="0.2">
      <c r="A10850" t="s">
        <v>9385</v>
      </c>
      <c r="B10850">
        <v>3</v>
      </c>
      <c r="C10850" t="s">
        <v>35798</v>
      </c>
      <c r="D10850">
        <v>37540026</v>
      </c>
    </row>
    <row r="10851" spans="1:4" x14ac:dyDescent="0.2">
      <c r="A10851" t="s">
        <v>10270</v>
      </c>
      <c r="B10851">
        <v>1</v>
      </c>
      <c r="C10851" t="s">
        <v>35799</v>
      </c>
      <c r="D10851">
        <v>32270003</v>
      </c>
    </row>
    <row r="10852" spans="1:4" x14ac:dyDescent="0.2">
      <c r="A10852" t="s">
        <v>10270</v>
      </c>
      <c r="B10852">
        <v>2</v>
      </c>
      <c r="C10852" t="s">
        <v>35800</v>
      </c>
      <c r="D10852">
        <v>32400005</v>
      </c>
    </row>
    <row r="10853" spans="1:4" x14ac:dyDescent="0.2">
      <c r="A10853" t="s">
        <v>10270</v>
      </c>
      <c r="B10853">
        <v>3</v>
      </c>
      <c r="C10853" t="s">
        <v>35801</v>
      </c>
      <c r="D10853">
        <v>32400017</v>
      </c>
    </row>
    <row r="10854" spans="1:4" x14ac:dyDescent="0.2">
      <c r="A10854" t="s">
        <v>10270</v>
      </c>
      <c r="B10854">
        <v>4</v>
      </c>
      <c r="C10854" t="s">
        <v>35802</v>
      </c>
      <c r="D10854">
        <v>32400072</v>
      </c>
    </row>
    <row r="10855" spans="1:4" x14ac:dyDescent="0.2">
      <c r="A10855" t="s">
        <v>8626</v>
      </c>
      <c r="B10855">
        <v>1</v>
      </c>
      <c r="C10855" t="s">
        <v>35803</v>
      </c>
      <c r="D10855">
        <v>32220001</v>
      </c>
    </row>
    <row r="10856" spans="1:4" x14ac:dyDescent="0.2">
      <c r="A10856" t="s">
        <v>8626</v>
      </c>
      <c r="B10856">
        <v>2</v>
      </c>
      <c r="C10856" t="s">
        <v>35804</v>
      </c>
      <c r="D10856">
        <v>32220011</v>
      </c>
    </row>
    <row r="10857" spans="1:4" x14ac:dyDescent="0.2">
      <c r="A10857" t="s">
        <v>3263</v>
      </c>
      <c r="B10857">
        <v>1</v>
      </c>
      <c r="C10857" t="s">
        <v>35805</v>
      </c>
      <c r="D10857">
        <v>36120588</v>
      </c>
    </row>
    <row r="10858" spans="1:4" x14ac:dyDescent="0.2">
      <c r="A10858" t="s">
        <v>1807</v>
      </c>
      <c r="B10858">
        <v>1</v>
      </c>
      <c r="C10858" t="s">
        <v>35806</v>
      </c>
      <c r="D10858">
        <v>32230001</v>
      </c>
    </row>
    <row r="10859" spans="1:4" x14ac:dyDescent="0.2">
      <c r="A10859" t="s">
        <v>10537</v>
      </c>
      <c r="B10859">
        <v>1</v>
      </c>
      <c r="C10859" t="s">
        <v>35807</v>
      </c>
      <c r="D10859">
        <v>42320718</v>
      </c>
    </row>
    <row r="10860" spans="1:4" x14ac:dyDescent="0.2">
      <c r="A10860" t="s">
        <v>10537</v>
      </c>
      <c r="B10860">
        <v>2</v>
      </c>
      <c r="C10860" t="s">
        <v>35808</v>
      </c>
      <c r="D10860">
        <v>42320762</v>
      </c>
    </row>
    <row r="10861" spans="1:4" x14ac:dyDescent="0.2">
      <c r="A10861" t="s">
        <v>10537</v>
      </c>
      <c r="B10861">
        <v>3</v>
      </c>
      <c r="C10861" t="s">
        <v>35809</v>
      </c>
      <c r="D10861">
        <v>42320799</v>
      </c>
    </row>
    <row r="10862" spans="1:4" x14ac:dyDescent="0.2">
      <c r="A10862" t="s">
        <v>10710</v>
      </c>
      <c r="B10862">
        <v>1</v>
      </c>
      <c r="C10862" t="s">
        <v>35810</v>
      </c>
      <c r="D10862">
        <v>32220111</v>
      </c>
    </row>
    <row r="10863" spans="1:4" x14ac:dyDescent="0.2">
      <c r="A10863" t="s">
        <v>10710</v>
      </c>
      <c r="B10863">
        <v>2</v>
      </c>
      <c r="C10863" t="s">
        <v>35811</v>
      </c>
      <c r="D10863">
        <v>32220123</v>
      </c>
    </row>
    <row r="10864" spans="1:4" x14ac:dyDescent="0.2">
      <c r="A10864" t="s">
        <v>10710</v>
      </c>
      <c r="B10864">
        <v>3</v>
      </c>
      <c r="C10864" t="s">
        <v>35812</v>
      </c>
      <c r="D10864">
        <v>32220666</v>
      </c>
    </row>
    <row r="10865" spans="1:4" x14ac:dyDescent="0.2">
      <c r="A10865" t="s">
        <v>10778</v>
      </c>
      <c r="B10865">
        <v>1</v>
      </c>
      <c r="C10865" t="s">
        <v>35813</v>
      </c>
      <c r="D10865">
        <v>32130003</v>
      </c>
    </row>
    <row r="10866" spans="1:4" x14ac:dyDescent="0.2">
      <c r="A10866" t="s">
        <v>10778</v>
      </c>
      <c r="B10866">
        <v>2</v>
      </c>
      <c r="C10866" t="s">
        <v>35814</v>
      </c>
      <c r="D10866">
        <v>32230565</v>
      </c>
    </row>
    <row r="10867" spans="1:4" x14ac:dyDescent="0.2">
      <c r="A10867" t="s">
        <v>10778</v>
      </c>
      <c r="B10867">
        <v>3</v>
      </c>
      <c r="C10867" t="s">
        <v>35815</v>
      </c>
      <c r="D10867">
        <v>32270002</v>
      </c>
    </row>
    <row r="10868" spans="1:4" x14ac:dyDescent="0.2">
      <c r="A10868" t="s">
        <v>2321</v>
      </c>
      <c r="B10868">
        <v>1</v>
      </c>
      <c r="C10868" t="s">
        <v>35816</v>
      </c>
      <c r="D10868">
        <v>35320004</v>
      </c>
    </row>
    <row r="10869" spans="1:4" x14ac:dyDescent="0.2">
      <c r="A10869" t="s">
        <v>2321</v>
      </c>
      <c r="B10869">
        <v>2</v>
      </c>
      <c r="C10869" t="s">
        <v>35817</v>
      </c>
      <c r="D10869">
        <v>35330008</v>
      </c>
    </row>
    <row r="10870" spans="1:4" x14ac:dyDescent="0.2">
      <c r="A10870" t="s">
        <v>2321</v>
      </c>
      <c r="B10870">
        <v>3</v>
      </c>
      <c r="C10870" t="s">
        <v>35818</v>
      </c>
      <c r="D10870">
        <v>35330021</v>
      </c>
    </row>
    <row r="10871" spans="1:4" x14ac:dyDescent="0.2">
      <c r="A10871" t="s">
        <v>2321</v>
      </c>
      <c r="B10871">
        <v>4</v>
      </c>
      <c r="C10871" t="s">
        <v>35819</v>
      </c>
      <c r="D10871">
        <v>35330024</v>
      </c>
    </row>
    <row r="10872" spans="1:4" x14ac:dyDescent="0.2">
      <c r="A10872" t="s">
        <v>2321</v>
      </c>
      <c r="B10872">
        <v>5</v>
      </c>
      <c r="C10872" t="s">
        <v>35820</v>
      </c>
      <c r="D10872">
        <v>35330255</v>
      </c>
    </row>
    <row r="10873" spans="1:4" x14ac:dyDescent="0.2">
      <c r="A10873" t="s">
        <v>2321</v>
      </c>
      <c r="B10873">
        <v>6</v>
      </c>
      <c r="C10873" t="s">
        <v>35821</v>
      </c>
      <c r="D10873">
        <v>35330846</v>
      </c>
    </row>
    <row r="10874" spans="1:4" x14ac:dyDescent="0.2">
      <c r="A10874" t="s">
        <v>2321</v>
      </c>
      <c r="B10874">
        <v>7</v>
      </c>
      <c r="C10874" t="s">
        <v>35822</v>
      </c>
      <c r="D10874">
        <v>35330885</v>
      </c>
    </row>
    <row r="10875" spans="1:4" x14ac:dyDescent="0.2">
      <c r="A10875" t="s">
        <v>10279</v>
      </c>
      <c r="B10875">
        <v>1</v>
      </c>
      <c r="C10875" t="s">
        <v>35823</v>
      </c>
      <c r="D10875">
        <v>32240027</v>
      </c>
    </row>
    <row r="10876" spans="1:4" x14ac:dyDescent="0.2">
      <c r="A10876" t="s">
        <v>10279</v>
      </c>
      <c r="B10876">
        <v>2</v>
      </c>
      <c r="C10876" t="s">
        <v>35824</v>
      </c>
      <c r="D10876">
        <v>32240033</v>
      </c>
    </row>
    <row r="10877" spans="1:4" x14ac:dyDescent="0.2">
      <c r="A10877" t="s">
        <v>10279</v>
      </c>
      <c r="B10877">
        <v>3</v>
      </c>
      <c r="C10877" t="s">
        <v>35825</v>
      </c>
      <c r="D10877">
        <v>32240516</v>
      </c>
    </row>
    <row r="10878" spans="1:4" x14ac:dyDescent="0.2">
      <c r="A10878" t="s">
        <v>10279</v>
      </c>
      <c r="B10878">
        <v>4</v>
      </c>
      <c r="C10878" t="s">
        <v>35826</v>
      </c>
      <c r="D10878">
        <v>32240658</v>
      </c>
    </row>
    <row r="10879" spans="1:4" x14ac:dyDescent="0.2">
      <c r="A10879" t="s">
        <v>10279</v>
      </c>
      <c r="B10879">
        <v>5</v>
      </c>
      <c r="C10879" t="s">
        <v>35827</v>
      </c>
      <c r="D10879">
        <v>32240798</v>
      </c>
    </row>
    <row r="10880" spans="1:4" x14ac:dyDescent="0.2">
      <c r="A10880" t="s">
        <v>10279</v>
      </c>
      <c r="B10880">
        <v>6</v>
      </c>
      <c r="C10880" t="s">
        <v>35828</v>
      </c>
      <c r="D10880">
        <v>32240799</v>
      </c>
    </row>
    <row r="10881" spans="1:4" x14ac:dyDescent="0.2">
      <c r="A10881" t="s">
        <v>10279</v>
      </c>
      <c r="B10881">
        <v>7</v>
      </c>
      <c r="C10881" t="s">
        <v>35829</v>
      </c>
      <c r="D10881">
        <v>32240800</v>
      </c>
    </row>
    <row r="10882" spans="1:4" x14ac:dyDescent="0.2">
      <c r="A10882" t="s">
        <v>10279</v>
      </c>
      <c r="B10882">
        <v>8</v>
      </c>
      <c r="C10882" t="s">
        <v>35830</v>
      </c>
      <c r="D10882">
        <v>32240801</v>
      </c>
    </row>
    <row r="10883" spans="1:4" x14ac:dyDescent="0.2">
      <c r="A10883" t="s">
        <v>10279</v>
      </c>
      <c r="B10883">
        <v>9</v>
      </c>
      <c r="C10883" t="s">
        <v>35831</v>
      </c>
      <c r="D10883">
        <v>32261344</v>
      </c>
    </row>
    <row r="10884" spans="1:4" x14ac:dyDescent="0.2">
      <c r="A10884" t="s">
        <v>10279</v>
      </c>
      <c r="B10884">
        <v>10</v>
      </c>
      <c r="C10884" t="s">
        <v>35832</v>
      </c>
      <c r="D10884">
        <v>71260002</v>
      </c>
    </row>
    <row r="10885" spans="1:4" x14ac:dyDescent="0.2">
      <c r="A10885" t="s">
        <v>10279</v>
      </c>
      <c r="B10885">
        <v>11</v>
      </c>
      <c r="C10885" t="s">
        <v>35833</v>
      </c>
      <c r="D10885">
        <v>71270061</v>
      </c>
    </row>
    <row r="10886" spans="1:4" x14ac:dyDescent="0.2">
      <c r="A10886" t="s">
        <v>10279</v>
      </c>
      <c r="B10886">
        <v>12</v>
      </c>
      <c r="C10886" t="s">
        <v>35834</v>
      </c>
      <c r="D10886">
        <v>71270810</v>
      </c>
    </row>
    <row r="10887" spans="1:4" x14ac:dyDescent="0.2">
      <c r="A10887" t="s">
        <v>10162</v>
      </c>
      <c r="B10887">
        <v>1</v>
      </c>
      <c r="C10887" t="s">
        <v>35835</v>
      </c>
      <c r="D10887">
        <v>73300468</v>
      </c>
    </row>
    <row r="10888" spans="1:4" x14ac:dyDescent="0.2">
      <c r="A10888" t="s">
        <v>10162</v>
      </c>
      <c r="B10888">
        <v>2</v>
      </c>
      <c r="C10888" t="s">
        <v>35836</v>
      </c>
      <c r="D10888">
        <v>73300836</v>
      </c>
    </row>
    <row r="10889" spans="1:4" x14ac:dyDescent="0.2">
      <c r="A10889" t="s">
        <v>8664</v>
      </c>
      <c r="B10889">
        <v>1</v>
      </c>
      <c r="C10889" t="s">
        <v>35837</v>
      </c>
      <c r="D10889">
        <v>23100001</v>
      </c>
    </row>
    <row r="10890" spans="1:4" x14ac:dyDescent="0.2">
      <c r="A10890" t="s">
        <v>8664</v>
      </c>
      <c r="B10890">
        <v>2</v>
      </c>
      <c r="C10890" t="s">
        <v>35838</v>
      </c>
      <c r="D10890">
        <v>37610004</v>
      </c>
    </row>
    <row r="10891" spans="1:4" x14ac:dyDescent="0.2">
      <c r="A10891" t="s">
        <v>8664</v>
      </c>
      <c r="B10891">
        <v>3</v>
      </c>
      <c r="C10891" t="s">
        <v>35839</v>
      </c>
      <c r="D10891">
        <v>37610008</v>
      </c>
    </row>
    <row r="10892" spans="1:4" x14ac:dyDescent="0.2">
      <c r="A10892" t="s">
        <v>8664</v>
      </c>
      <c r="B10892">
        <v>4</v>
      </c>
      <c r="C10892" t="s">
        <v>35840</v>
      </c>
      <c r="D10892">
        <v>37610023</v>
      </c>
    </row>
    <row r="10893" spans="1:4" x14ac:dyDescent="0.2">
      <c r="A10893" t="s">
        <v>8664</v>
      </c>
      <c r="B10893">
        <v>5</v>
      </c>
      <c r="C10893" t="s">
        <v>35841</v>
      </c>
      <c r="D10893">
        <v>37610027</v>
      </c>
    </row>
    <row r="10894" spans="1:4" x14ac:dyDescent="0.2">
      <c r="A10894" t="s">
        <v>8664</v>
      </c>
      <c r="B10894">
        <v>6</v>
      </c>
      <c r="C10894" t="s">
        <v>35842</v>
      </c>
      <c r="D10894">
        <v>37620001</v>
      </c>
    </row>
    <row r="10895" spans="1:4" x14ac:dyDescent="0.2">
      <c r="A10895" t="s">
        <v>3739</v>
      </c>
      <c r="B10895">
        <v>1</v>
      </c>
      <c r="C10895" t="s">
        <v>35843</v>
      </c>
      <c r="D10895">
        <v>16101000</v>
      </c>
    </row>
    <row r="10896" spans="1:4" x14ac:dyDescent="0.2">
      <c r="A10896" t="s">
        <v>3739</v>
      </c>
      <c r="B10896">
        <v>2</v>
      </c>
      <c r="C10896" t="s">
        <v>35844</v>
      </c>
      <c r="D10896">
        <v>16101072</v>
      </c>
    </row>
    <row r="10897" spans="1:4" x14ac:dyDescent="0.2">
      <c r="A10897" t="s">
        <v>7724</v>
      </c>
      <c r="B10897">
        <v>1</v>
      </c>
      <c r="C10897" t="s">
        <v>35845</v>
      </c>
      <c r="D10897">
        <v>34200027</v>
      </c>
    </row>
    <row r="10898" spans="1:4" x14ac:dyDescent="0.2">
      <c r="A10898" t="s">
        <v>11618</v>
      </c>
      <c r="B10898">
        <v>1</v>
      </c>
      <c r="C10898" t="s">
        <v>35846</v>
      </c>
      <c r="D10898">
        <v>62230402</v>
      </c>
    </row>
    <row r="10899" spans="1:4" x14ac:dyDescent="0.2">
      <c r="A10899" t="s">
        <v>11618</v>
      </c>
      <c r="B10899">
        <v>2</v>
      </c>
      <c r="C10899" t="s">
        <v>35847</v>
      </c>
      <c r="D10899">
        <v>62230729</v>
      </c>
    </row>
    <row r="10900" spans="1:4" x14ac:dyDescent="0.2">
      <c r="A10900" t="s">
        <v>11618</v>
      </c>
      <c r="B10900">
        <v>3</v>
      </c>
      <c r="C10900" t="s">
        <v>35848</v>
      </c>
      <c r="D10900">
        <v>62230744</v>
      </c>
    </row>
    <row r="10901" spans="1:4" x14ac:dyDescent="0.2">
      <c r="A10901" t="s">
        <v>11618</v>
      </c>
      <c r="B10901">
        <v>4</v>
      </c>
      <c r="C10901" t="s">
        <v>35849</v>
      </c>
      <c r="D10901">
        <v>62231065</v>
      </c>
    </row>
    <row r="10902" spans="1:4" x14ac:dyDescent="0.2">
      <c r="A10902" t="s">
        <v>11618</v>
      </c>
      <c r="B10902">
        <v>5</v>
      </c>
      <c r="C10902" t="s">
        <v>35850</v>
      </c>
      <c r="D10902">
        <v>62231074</v>
      </c>
    </row>
    <row r="10903" spans="1:4" x14ac:dyDescent="0.2">
      <c r="A10903" t="s">
        <v>6259</v>
      </c>
      <c r="B10903">
        <v>1</v>
      </c>
      <c r="C10903" t="s">
        <v>35851</v>
      </c>
      <c r="D10903">
        <v>34200006</v>
      </c>
    </row>
    <row r="10904" spans="1:4" x14ac:dyDescent="0.2">
      <c r="A10904" t="s">
        <v>6259</v>
      </c>
      <c r="B10904">
        <v>2</v>
      </c>
      <c r="C10904" t="s">
        <v>35852</v>
      </c>
      <c r="D10904">
        <v>34200008</v>
      </c>
    </row>
    <row r="10905" spans="1:4" x14ac:dyDescent="0.2">
      <c r="A10905" t="s">
        <v>6259</v>
      </c>
      <c r="B10905">
        <v>3</v>
      </c>
      <c r="C10905" t="s">
        <v>35853</v>
      </c>
      <c r="D10905">
        <v>44120002</v>
      </c>
    </row>
    <row r="10906" spans="1:4" x14ac:dyDescent="0.2">
      <c r="A10906" t="s">
        <v>6259</v>
      </c>
      <c r="B10906">
        <v>4</v>
      </c>
      <c r="C10906" t="s">
        <v>35854</v>
      </c>
      <c r="D10906">
        <v>44120020</v>
      </c>
    </row>
    <row r="10907" spans="1:4" x14ac:dyDescent="0.2">
      <c r="A10907" t="s">
        <v>6259</v>
      </c>
      <c r="B10907">
        <v>5</v>
      </c>
      <c r="C10907" t="s">
        <v>35855</v>
      </c>
      <c r="D10907">
        <v>45100001</v>
      </c>
    </row>
    <row r="10908" spans="1:4" x14ac:dyDescent="0.2">
      <c r="A10908" t="s">
        <v>10796</v>
      </c>
      <c r="B10908">
        <v>1</v>
      </c>
      <c r="C10908" t="s">
        <v>35856</v>
      </c>
      <c r="D10908">
        <v>21100678</v>
      </c>
    </row>
    <row r="10909" spans="1:4" x14ac:dyDescent="0.2">
      <c r="A10909" t="s">
        <v>7060</v>
      </c>
      <c r="B10909">
        <v>1</v>
      </c>
      <c r="C10909" t="s">
        <v>35857</v>
      </c>
      <c r="D10909">
        <v>35321425</v>
      </c>
    </row>
    <row r="10910" spans="1:4" x14ac:dyDescent="0.2">
      <c r="A10910" t="s">
        <v>7060</v>
      </c>
      <c r="B10910">
        <v>2</v>
      </c>
      <c r="C10910" t="s">
        <v>35858</v>
      </c>
      <c r="D10910">
        <v>35321479</v>
      </c>
    </row>
    <row r="10911" spans="1:4" x14ac:dyDescent="0.2">
      <c r="A10911" t="s">
        <v>7060</v>
      </c>
      <c r="B10911">
        <v>3</v>
      </c>
      <c r="C10911" t="s">
        <v>35859</v>
      </c>
      <c r="D10911">
        <v>35321480</v>
      </c>
    </row>
    <row r="10912" spans="1:4" x14ac:dyDescent="0.2">
      <c r="A10912" t="s">
        <v>7060</v>
      </c>
      <c r="B10912">
        <v>4</v>
      </c>
      <c r="C10912" t="s">
        <v>35860</v>
      </c>
      <c r="D10912">
        <v>35321486</v>
      </c>
    </row>
    <row r="10913" spans="1:4" x14ac:dyDescent="0.2">
      <c r="A10913" t="s">
        <v>7060</v>
      </c>
      <c r="B10913">
        <v>5</v>
      </c>
      <c r="C10913" t="s">
        <v>35861</v>
      </c>
      <c r="D10913">
        <v>35321487</v>
      </c>
    </row>
    <row r="10914" spans="1:4" x14ac:dyDescent="0.2">
      <c r="A10914" t="s">
        <v>2596</v>
      </c>
      <c r="B10914">
        <v>1</v>
      </c>
      <c r="C10914" t="s">
        <v>35862</v>
      </c>
      <c r="D10914">
        <v>36230933</v>
      </c>
    </row>
    <row r="10915" spans="1:4" x14ac:dyDescent="0.2">
      <c r="A10915" t="s">
        <v>2596</v>
      </c>
      <c r="B10915">
        <v>2</v>
      </c>
      <c r="C10915" t="s">
        <v>35863</v>
      </c>
      <c r="D10915">
        <v>37130633</v>
      </c>
    </row>
    <row r="10916" spans="1:4" x14ac:dyDescent="0.2">
      <c r="A10916" t="s">
        <v>12028</v>
      </c>
      <c r="B10916">
        <v>1</v>
      </c>
      <c r="C10916" t="s">
        <v>35864</v>
      </c>
      <c r="D10916">
        <v>32160357</v>
      </c>
    </row>
    <row r="10917" spans="1:4" x14ac:dyDescent="0.2">
      <c r="A10917" t="s">
        <v>5004</v>
      </c>
      <c r="B10917">
        <v>1</v>
      </c>
      <c r="C10917" t="s">
        <v>35865</v>
      </c>
      <c r="D10917">
        <v>73200794</v>
      </c>
    </row>
    <row r="10918" spans="1:4" x14ac:dyDescent="0.2">
      <c r="A10918" t="s">
        <v>11864</v>
      </c>
      <c r="B10918">
        <v>1</v>
      </c>
      <c r="C10918" t="s">
        <v>35866</v>
      </c>
      <c r="D10918">
        <v>36230449</v>
      </c>
    </row>
    <row r="10919" spans="1:4" x14ac:dyDescent="0.2">
      <c r="A10919" t="s">
        <v>11864</v>
      </c>
      <c r="B10919">
        <v>2</v>
      </c>
      <c r="C10919" t="s">
        <v>35867</v>
      </c>
      <c r="D10919">
        <v>36230799</v>
      </c>
    </row>
    <row r="10920" spans="1:4" x14ac:dyDescent="0.2">
      <c r="A10920" t="s">
        <v>11450</v>
      </c>
      <c r="B10920">
        <v>1</v>
      </c>
      <c r="C10920" t="s">
        <v>35868</v>
      </c>
      <c r="D10920">
        <v>62231012</v>
      </c>
    </row>
    <row r="10921" spans="1:4" x14ac:dyDescent="0.2">
      <c r="A10921" t="s">
        <v>11450</v>
      </c>
      <c r="B10921">
        <v>2</v>
      </c>
      <c r="C10921" t="s">
        <v>35869</v>
      </c>
      <c r="D10921">
        <v>62231065</v>
      </c>
    </row>
    <row r="10922" spans="1:4" x14ac:dyDescent="0.2">
      <c r="A10922" t="s">
        <v>11450</v>
      </c>
      <c r="B10922">
        <v>3</v>
      </c>
      <c r="C10922" t="s">
        <v>35870</v>
      </c>
      <c r="D10922">
        <v>62231066</v>
      </c>
    </row>
    <row r="10923" spans="1:4" x14ac:dyDescent="0.2">
      <c r="A10923" t="s">
        <v>11450</v>
      </c>
      <c r="B10923">
        <v>4</v>
      </c>
      <c r="C10923" t="s">
        <v>35871</v>
      </c>
      <c r="D10923">
        <v>62231074</v>
      </c>
    </row>
    <row r="10924" spans="1:4" x14ac:dyDescent="0.2">
      <c r="A10924" t="s">
        <v>11450</v>
      </c>
      <c r="B10924">
        <v>5</v>
      </c>
      <c r="C10924" t="s">
        <v>35872</v>
      </c>
      <c r="D10924">
        <v>62231434</v>
      </c>
    </row>
    <row r="10925" spans="1:4" x14ac:dyDescent="0.2">
      <c r="A10925" t="s">
        <v>6331</v>
      </c>
      <c r="B10925">
        <v>1</v>
      </c>
      <c r="C10925" t="s">
        <v>35873</v>
      </c>
      <c r="D10925">
        <v>62250021</v>
      </c>
    </row>
    <row r="10926" spans="1:4" x14ac:dyDescent="0.2">
      <c r="A10926" t="s">
        <v>6594</v>
      </c>
      <c r="B10926">
        <v>1</v>
      </c>
      <c r="C10926" t="s">
        <v>35874</v>
      </c>
      <c r="D10926">
        <v>34200029</v>
      </c>
    </row>
    <row r="10927" spans="1:4" x14ac:dyDescent="0.2">
      <c r="A10927" t="s">
        <v>12082</v>
      </c>
      <c r="B10927">
        <v>1</v>
      </c>
      <c r="C10927" t="s">
        <v>35875</v>
      </c>
      <c r="D10927">
        <v>37340007</v>
      </c>
    </row>
    <row r="10928" spans="1:4" x14ac:dyDescent="0.2">
      <c r="A10928" t="s">
        <v>12082</v>
      </c>
      <c r="B10928">
        <v>2</v>
      </c>
      <c r="C10928" t="s">
        <v>35876</v>
      </c>
      <c r="D10928">
        <v>37410023</v>
      </c>
    </row>
    <row r="10929" spans="1:4" x14ac:dyDescent="0.2">
      <c r="A10929" t="s">
        <v>7964</v>
      </c>
      <c r="B10929">
        <v>1</v>
      </c>
      <c r="C10929" t="s">
        <v>35877</v>
      </c>
      <c r="D10929">
        <v>51350002</v>
      </c>
    </row>
    <row r="10930" spans="1:4" x14ac:dyDescent="0.2">
      <c r="A10930" t="s">
        <v>7964</v>
      </c>
      <c r="B10930">
        <v>2</v>
      </c>
      <c r="C10930" t="s">
        <v>35878</v>
      </c>
      <c r="D10930">
        <v>51350777</v>
      </c>
    </row>
    <row r="10931" spans="1:4" x14ac:dyDescent="0.2">
      <c r="A10931" t="s">
        <v>7964</v>
      </c>
      <c r="B10931">
        <v>3</v>
      </c>
      <c r="C10931" t="s">
        <v>35879</v>
      </c>
      <c r="D10931">
        <v>51357536</v>
      </c>
    </row>
    <row r="10932" spans="1:4" x14ac:dyDescent="0.2">
      <c r="A10932" t="s">
        <v>11594</v>
      </c>
      <c r="B10932">
        <v>1</v>
      </c>
      <c r="C10932" t="s">
        <v>35880</v>
      </c>
      <c r="D10932">
        <v>34200029</v>
      </c>
    </row>
    <row r="10933" spans="1:4" x14ac:dyDescent="0.2">
      <c r="A10933" t="s">
        <v>11594</v>
      </c>
      <c r="B10933">
        <v>2</v>
      </c>
      <c r="C10933" t="s">
        <v>35881</v>
      </c>
      <c r="D10933">
        <v>34200118</v>
      </c>
    </row>
    <row r="10934" spans="1:4" x14ac:dyDescent="0.2">
      <c r="A10934" t="s">
        <v>11459</v>
      </c>
      <c r="B10934">
        <v>1</v>
      </c>
      <c r="C10934" t="s">
        <v>35882</v>
      </c>
      <c r="D10934">
        <v>92200017</v>
      </c>
    </row>
    <row r="10935" spans="1:4" x14ac:dyDescent="0.2">
      <c r="A10935" t="s">
        <v>11459</v>
      </c>
      <c r="B10935">
        <v>2</v>
      </c>
      <c r="C10935" t="s">
        <v>35883</v>
      </c>
      <c r="D10935">
        <v>93210001</v>
      </c>
    </row>
    <row r="10936" spans="1:4" x14ac:dyDescent="0.2">
      <c r="A10936" t="s">
        <v>10977</v>
      </c>
      <c r="B10936">
        <v>1</v>
      </c>
      <c r="C10936" t="s">
        <v>35884</v>
      </c>
      <c r="D10936">
        <v>39100026</v>
      </c>
    </row>
    <row r="10937" spans="1:4" x14ac:dyDescent="0.2">
      <c r="A10937" t="s">
        <v>10977</v>
      </c>
      <c r="B10937">
        <v>2</v>
      </c>
      <c r="C10937" t="s">
        <v>35885</v>
      </c>
      <c r="D10937">
        <v>39200017</v>
      </c>
    </row>
    <row r="10938" spans="1:4" x14ac:dyDescent="0.2">
      <c r="A10938" t="s">
        <v>6199</v>
      </c>
      <c r="B10938">
        <v>1</v>
      </c>
      <c r="C10938" t="s">
        <v>35886</v>
      </c>
      <c r="D10938">
        <v>32220111</v>
      </c>
    </row>
    <row r="10939" spans="1:4" x14ac:dyDescent="0.2">
      <c r="A10939" t="s">
        <v>6199</v>
      </c>
      <c r="B10939">
        <v>2</v>
      </c>
      <c r="C10939" t="s">
        <v>35887</v>
      </c>
      <c r="D10939">
        <v>32220123</v>
      </c>
    </row>
    <row r="10940" spans="1:4" x14ac:dyDescent="0.2">
      <c r="A10940" t="s">
        <v>7267</v>
      </c>
      <c r="B10940">
        <v>1</v>
      </c>
      <c r="C10940" t="s">
        <v>35888</v>
      </c>
      <c r="D10940">
        <v>35310017</v>
      </c>
    </row>
    <row r="10941" spans="1:4" x14ac:dyDescent="0.2">
      <c r="A10941" t="s">
        <v>9157</v>
      </c>
      <c r="B10941">
        <v>1</v>
      </c>
      <c r="C10941" t="s">
        <v>35889</v>
      </c>
      <c r="D10941">
        <v>32230086</v>
      </c>
    </row>
    <row r="10942" spans="1:4" x14ac:dyDescent="0.2">
      <c r="A10942" t="s">
        <v>10372</v>
      </c>
      <c r="B10942">
        <v>1</v>
      </c>
      <c r="C10942" t="s">
        <v>35890</v>
      </c>
      <c r="D10942">
        <v>35321111</v>
      </c>
    </row>
    <row r="10943" spans="1:4" x14ac:dyDescent="0.2">
      <c r="A10943" t="s">
        <v>10372</v>
      </c>
      <c r="B10943">
        <v>2</v>
      </c>
      <c r="C10943" t="s">
        <v>35891</v>
      </c>
      <c r="D10943">
        <v>35321392</v>
      </c>
    </row>
    <row r="10944" spans="1:4" x14ac:dyDescent="0.2">
      <c r="A10944" t="s">
        <v>8281</v>
      </c>
      <c r="B10944">
        <v>1</v>
      </c>
      <c r="C10944" t="s">
        <v>35892</v>
      </c>
      <c r="D10944">
        <v>73200051</v>
      </c>
    </row>
    <row r="10945" spans="1:4" x14ac:dyDescent="0.2">
      <c r="A10945" t="s">
        <v>8281</v>
      </c>
      <c r="B10945">
        <v>2</v>
      </c>
      <c r="C10945" t="s">
        <v>35893</v>
      </c>
      <c r="D10945">
        <v>73300468</v>
      </c>
    </row>
    <row r="10946" spans="1:4" x14ac:dyDescent="0.2">
      <c r="A10946" t="s">
        <v>3457</v>
      </c>
      <c r="B10946">
        <v>1</v>
      </c>
      <c r="C10946" t="s">
        <v>35894</v>
      </c>
      <c r="D10946">
        <v>62240022</v>
      </c>
    </row>
    <row r="10947" spans="1:4" x14ac:dyDescent="0.2">
      <c r="A10947" t="s">
        <v>3457</v>
      </c>
      <c r="B10947">
        <v>2</v>
      </c>
      <c r="C10947" t="s">
        <v>35895</v>
      </c>
      <c r="D10947">
        <v>62250001</v>
      </c>
    </row>
    <row r="10948" spans="1:4" x14ac:dyDescent="0.2">
      <c r="A10948" t="s">
        <v>3457</v>
      </c>
      <c r="B10948">
        <v>3</v>
      </c>
      <c r="C10948" t="s">
        <v>35896</v>
      </c>
      <c r="D10948">
        <v>62250002</v>
      </c>
    </row>
    <row r="10949" spans="1:4" x14ac:dyDescent="0.2">
      <c r="A10949" t="s">
        <v>3457</v>
      </c>
      <c r="B10949">
        <v>4</v>
      </c>
      <c r="C10949" t="s">
        <v>35897</v>
      </c>
      <c r="D10949">
        <v>62250019</v>
      </c>
    </row>
    <row r="10950" spans="1:4" x14ac:dyDescent="0.2">
      <c r="A10950" t="s">
        <v>3457</v>
      </c>
      <c r="B10950">
        <v>5</v>
      </c>
      <c r="C10950" t="s">
        <v>35898</v>
      </c>
      <c r="D10950">
        <v>62250020</v>
      </c>
    </row>
    <row r="10951" spans="1:4" x14ac:dyDescent="0.2">
      <c r="A10951" t="s">
        <v>3457</v>
      </c>
      <c r="B10951">
        <v>6</v>
      </c>
      <c r="C10951" t="s">
        <v>35899</v>
      </c>
      <c r="D10951">
        <v>62250022</v>
      </c>
    </row>
    <row r="10952" spans="1:4" x14ac:dyDescent="0.2">
      <c r="A10952" t="s">
        <v>3457</v>
      </c>
      <c r="B10952">
        <v>7</v>
      </c>
      <c r="C10952" t="s">
        <v>35900</v>
      </c>
      <c r="D10952">
        <v>62250023</v>
      </c>
    </row>
    <row r="10953" spans="1:4" x14ac:dyDescent="0.2">
      <c r="A10953" t="s">
        <v>3457</v>
      </c>
      <c r="B10953">
        <v>8</v>
      </c>
      <c r="C10953" t="s">
        <v>35901</v>
      </c>
      <c r="D10953">
        <v>62250044</v>
      </c>
    </row>
    <row r="10954" spans="1:4" x14ac:dyDescent="0.2">
      <c r="A10954" t="s">
        <v>3457</v>
      </c>
      <c r="B10954">
        <v>9</v>
      </c>
      <c r="C10954" t="s">
        <v>35902</v>
      </c>
      <c r="D10954">
        <v>62250066</v>
      </c>
    </row>
    <row r="10955" spans="1:4" x14ac:dyDescent="0.2">
      <c r="A10955" t="s">
        <v>8551</v>
      </c>
      <c r="B10955">
        <v>1</v>
      </c>
      <c r="C10955" t="s">
        <v>35903</v>
      </c>
      <c r="D10955">
        <v>62250021</v>
      </c>
    </row>
    <row r="10956" spans="1:4" x14ac:dyDescent="0.2">
      <c r="A10956" t="s">
        <v>8551</v>
      </c>
      <c r="B10956">
        <v>2</v>
      </c>
      <c r="C10956" t="s">
        <v>35904</v>
      </c>
      <c r="D10956">
        <v>62250023</v>
      </c>
    </row>
    <row r="10957" spans="1:4" x14ac:dyDescent="0.2">
      <c r="A10957" t="s">
        <v>8551</v>
      </c>
      <c r="B10957">
        <v>3</v>
      </c>
      <c r="C10957" t="s">
        <v>35905</v>
      </c>
      <c r="D10957">
        <v>93500471</v>
      </c>
    </row>
    <row r="10958" spans="1:4" x14ac:dyDescent="0.2">
      <c r="A10958" t="s">
        <v>11612</v>
      </c>
      <c r="B10958">
        <v>1</v>
      </c>
      <c r="C10958" t="s">
        <v>35906</v>
      </c>
      <c r="D10958">
        <v>31100495</v>
      </c>
    </row>
    <row r="10959" spans="1:4" x14ac:dyDescent="0.2">
      <c r="A10959" t="s">
        <v>6211</v>
      </c>
      <c r="B10959">
        <v>1</v>
      </c>
      <c r="C10959" t="s">
        <v>35907</v>
      </c>
      <c r="D10959">
        <v>35321244</v>
      </c>
    </row>
    <row r="10960" spans="1:4" x14ac:dyDescent="0.2">
      <c r="A10960" t="s">
        <v>6211</v>
      </c>
      <c r="B10960">
        <v>2</v>
      </c>
      <c r="C10960" t="s">
        <v>35908</v>
      </c>
      <c r="D10960">
        <v>35321415</v>
      </c>
    </row>
    <row r="10961" spans="1:4" x14ac:dyDescent="0.2">
      <c r="A10961" t="s">
        <v>6211</v>
      </c>
      <c r="B10961">
        <v>3</v>
      </c>
      <c r="C10961" t="s">
        <v>35909</v>
      </c>
      <c r="D10961">
        <v>35321465</v>
      </c>
    </row>
    <row r="10962" spans="1:4" x14ac:dyDescent="0.2">
      <c r="A10962" t="s">
        <v>6211</v>
      </c>
      <c r="B10962">
        <v>4</v>
      </c>
      <c r="C10962" t="s">
        <v>35910</v>
      </c>
      <c r="D10962">
        <v>35321469</v>
      </c>
    </row>
    <row r="10963" spans="1:4" x14ac:dyDescent="0.2">
      <c r="A10963" t="s">
        <v>6211</v>
      </c>
      <c r="B10963">
        <v>5</v>
      </c>
      <c r="C10963" t="s">
        <v>35911</v>
      </c>
      <c r="D10963">
        <v>35321486</v>
      </c>
    </row>
    <row r="10964" spans="1:4" x14ac:dyDescent="0.2">
      <c r="A10964" t="s">
        <v>6211</v>
      </c>
      <c r="B10964">
        <v>6</v>
      </c>
      <c r="C10964" t="s">
        <v>35912</v>
      </c>
      <c r="D10964">
        <v>35321487</v>
      </c>
    </row>
    <row r="10965" spans="1:4" x14ac:dyDescent="0.2">
      <c r="A10965" t="s">
        <v>6211</v>
      </c>
      <c r="B10965">
        <v>7</v>
      </c>
      <c r="C10965" t="s">
        <v>35913</v>
      </c>
      <c r="D10965">
        <v>35321866</v>
      </c>
    </row>
    <row r="10966" spans="1:4" x14ac:dyDescent="0.2">
      <c r="A10966" t="s">
        <v>6211</v>
      </c>
      <c r="B10966">
        <v>8</v>
      </c>
      <c r="C10966" t="s">
        <v>35914</v>
      </c>
      <c r="D10966">
        <v>43340722</v>
      </c>
    </row>
    <row r="10967" spans="1:4" x14ac:dyDescent="0.2">
      <c r="A10967" t="s">
        <v>11732</v>
      </c>
      <c r="B10967">
        <v>1</v>
      </c>
      <c r="C10967" t="s">
        <v>35915</v>
      </c>
      <c r="D10967">
        <v>62230020</v>
      </c>
    </row>
    <row r="10968" spans="1:4" x14ac:dyDescent="0.2">
      <c r="A10968" t="s">
        <v>11732</v>
      </c>
      <c r="B10968">
        <v>2</v>
      </c>
      <c r="C10968" t="s">
        <v>35916</v>
      </c>
      <c r="D10968">
        <v>62230402</v>
      </c>
    </row>
    <row r="10969" spans="1:4" x14ac:dyDescent="0.2">
      <c r="A10969" t="s">
        <v>11732</v>
      </c>
      <c r="B10969">
        <v>3</v>
      </c>
      <c r="C10969" t="s">
        <v>35917</v>
      </c>
      <c r="D10969">
        <v>62230729</v>
      </c>
    </row>
    <row r="10970" spans="1:4" x14ac:dyDescent="0.2">
      <c r="A10970" t="s">
        <v>11732</v>
      </c>
      <c r="B10970">
        <v>4</v>
      </c>
      <c r="C10970" t="s">
        <v>35918</v>
      </c>
      <c r="D10970">
        <v>62231012</v>
      </c>
    </row>
    <row r="10971" spans="1:4" x14ac:dyDescent="0.2">
      <c r="A10971" t="s">
        <v>11732</v>
      </c>
      <c r="B10971">
        <v>5</v>
      </c>
      <c r="C10971" t="s">
        <v>35919</v>
      </c>
      <c r="D10971">
        <v>62231074</v>
      </c>
    </row>
    <row r="10972" spans="1:4" x14ac:dyDescent="0.2">
      <c r="A10972" t="s">
        <v>8816</v>
      </c>
      <c r="B10972">
        <v>1</v>
      </c>
      <c r="C10972" t="s">
        <v>35920</v>
      </c>
      <c r="D10972">
        <v>37340003</v>
      </c>
    </row>
    <row r="10973" spans="1:4" x14ac:dyDescent="0.2">
      <c r="A10973" t="s">
        <v>8816</v>
      </c>
      <c r="B10973">
        <v>2</v>
      </c>
      <c r="C10973" t="s">
        <v>35921</v>
      </c>
      <c r="D10973">
        <v>37340005</v>
      </c>
    </row>
    <row r="10974" spans="1:4" x14ac:dyDescent="0.2">
      <c r="A10974" t="s">
        <v>8816</v>
      </c>
      <c r="B10974">
        <v>3</v>
      </c>
      <c r="C10974" t="s">
        <v>35922</v>
      </c>
      <c r="D10974">
        <v>37340006</v>
      </c>
    </row>
    <row r="10975" spans="1:4" x14ac:dyDescent="0.2">
      <c r="A10975" t="s">
        <v>8816</v>
      </c>
      <c r="B10975">
        <v>4</v>
      </c>
      <c r="C10975" t="s">
        <v>35923</v>
      </c>
      <c r="D10975">
        <v>37340044</v>
      </c>
    </row>
    <row r="10976" spans="1:4" x14ac:dyDescent="0.2">
      <c r="A10976" t="s">
        <v>8816</v>
      </c>
      <c r="B10976">
        <v>5</v>
      </c>
      <c r="C10976" t="s">
        <v>35924</v>
      </c>
      <c r="D10976">
        <v>37340067</v>
      </c>
    </row>
    <row r="10977" spans="1:4" x14ac:dyDescent="0.2">
      <c r="A10977" t="s">
        <v>8816</v>
      </c>
      <c r="B10977">
        <v>6</v>
      </c>
      <c r="C10977" t="s">
        <v>35925</v>
      </c>
      <c r="D10977">
        <v>37340456</v>
      </c>
    </row>
    <row r="10978" spans="1:4" x14ac:dyDescent="0.2">
      <c r="A10978" t="s">
        <v>8816</v>
      </c>
      <c r="B10978">
        <v>7</v>
      </c>
      <c r="C10978" t="s">
        <v>35926</v>
      </c>
      <c r="D10978">
        <v>37420001</v>
      </c>
    </row>
    <row r="10979" spans="1:4" x14ac:dyDescent="0.2">
      <c r="A10979" t="s">
        <v>8816</v>
      </c>
      <c r="B10979">
        <v>8</v>
      </c>
      <c r="C10979" t="s">
        <v>35927</v>
      </c>
      <c r="D10979">
        <v>37510002</v>
      </c>
    </row>
    <row r="10980" spans="1:4" x14ac:dyDescent="0.2">
      <c r="A10980" t="s">
        <v>8816</v>
      </c>
      <c r="B10980">
        <v>9</v>
      </c>
      <c r="C10980" t="s">
        <v>35928</v>
      </c>
      <c r="D10980">
        <v>37510003</v>
      </c>
    </row>
    <row r="10981" spans="1:4" x14ac:dyDescent="0.2">
      <c r="A10981" t="s">
        <v>8816</v>
      </c>
      <c r="B10981">
        <v>10</v>
      </c>
      <c r="C10981" t="s">
        <v>35929</v>
      </c>
      <c r="D10981">
        <v>37510004</v>
      </c>
    </row>
    <row r="10982" spans="1:4" x14ac:dyDescent="0.2">
      <c r="A10982" t="s">
        <v>8816</v>
      </c>
      <c r="B10982">
        <v>11</v>
      </c>
      <c r="C10982" t="s">
        <v>35930</v>
      </c>
      <c r="D10982">
        <v>37520222</v>
      </c>
    </row>
    <row r="10983" spans="1:4" x14ac:dyDescent="0.2">
      <c r="A10983" t="s">
        <v>8816</v>
      </c>
      <c r="B10983">
        <v>12</v>
      </c>
      <c r="C10983" t="s">
        <v>35931</v>
      </c>
      <c r="D10983">
        <v>37640001</v>
      </c>
    </row>
    <row r="10984" spans="1:4" x14ac:dyDescent="0.2">
      <c r="A10984" t="s">
        <v>8816</v>
      </c>
      <c r="B10984">
        <v>13</v>
      </c>
      <c r="C10984" t="s">
        <v>35932</v>
      </c>
      <c r="D10984">
        <v>37640002</v>
      </c>
    </row>
    <row r="10985" spans="1:4" x14ac:dyDescent="0.2">
      <c r="A10985" t="s">
        <v>8816</v>
      </c>
      <c r="B10985">
        <v>14</v>
      </c>
      <c r="C10985" t="s">
        <v>35933</v>
      </c>
      <c r="D10985">
        <v>37640044</v>
      </c>
    </row>
    <row r="10986" spans="1:4" x14ac:dyDescent="0.2">
      <c r="A10986" t="s">
        <v>10522</v>
      </c>
      <c r="B10986">
        <v>1</v>
      </c>
      <c r="C10986" t="s">
        <v>35934</v>
      </c>
      <c r="D10986">
        <v>34200064</v>
      </c>
    </row>
    <row r="10987" spans="1:4" x14ac:dyDescent="0.2">
      <c r="A10987" t="s">
        <v>10522</v>
      </c>
      <c r="B10987">
        <v>2</v>
      </c>
      <c r="C10987" t="s">
        <v>35935</v>
      </c>
      <c r="D10987">
        <v>35330255</v>
      </c>
    </row>
    <row r="10988" spans="1:4" x14ac:dyDescent="0.2">
      <c r="A10988" t="s">
        <v>10522</v>
      </c>
      <c r="B10988">
        <v>3</v>
      </c>
      <c r="C10988" t="s">
        <v>35936</v>
      </c>
      <c r="D10988">
        <v>35330274</v>
      </c>
    </row>
    <row r="10989" spans="1:4" x14ac:dyDescent="0.2">
      <c r="A10989" t="s">
        <v>10522</v>
      </c>
      <c r="B10989">
        <v>4</v>
      </c>
      <c r="C10989" t="s">
        <v>35937</v>
      </c>
      <c r="D10989">
        <v>35330846</v>
      </c>
    </row>
    <row r="10990" spans="1:4" x14ac:dyDescent="0.2">
      <c r="A10990" t="s">
        <v>10522</v>
      </c>
      <c r="B10990">
        <v>5</v>
      </c>
      <c r="C10990" t="s">
        <v>35938</v>
      </c>
      <c r="D10990">
        <v>35331184</v>
      </c>
    </row>
    <row r="10991" spans="1:4" x14ac:dyDescent="0.2">
      <c r="A10991" t="s">
        <v>10522</v>
      </c>
      <c r="B10991">
        <v>6</v>
      </c>
      <c r="C10991" t="s">
        <v>35939</v>
      </c>
      <c r="D10991">
        <v>44120001</v>
      </c>
    </row>
    <row r="10992" spans="1:4" x14ac:dyDescent="0.2">
      <c r="A10992" t="s">
        <v>1350</v>
      </c>
      <c r="B10992">
        <v>1</v>
      </c>
      <c r="C10992" t="s">
        <v>35940</v>
      </c>
      <c r="D10992">
        <v>32220443</v>
      </c>
    </row>
    <row r="10993" spans="1:4" x14ac:dyDescent="0.2">
      <c r="A10993" t="s">
        <v>5638</v>
      </c>
      <c r="B10993">
        <v>1</v>
      </c>
      <c r="C10993" t="s">
        <v>35941</v>
      </c>
      <c r="D10993">
        <v>38160666</v>
      </c>
    </row>
    <row r="10994" spans="1:4" x14ac:dyDescent="0.2">
      <c r="A10994" t="s">
        <v>5638</v>
      </c>
      <c r="B10994">
        <v>2</v>
      </c>
      <c r="C10994" t="s">
        <v>35942</v>
      </c>
      <c r="D10994">
        <v>39200440</v>
      </c>
    </row>
    <row r="10995" spans="1:4" x14ac:dyDescent="0.2">
      <c r="A10995" t="s">
        <v>9973</v>
      </c>
      <c r="B10995">
        <v>1</v>
      </c>
      <c r="C10995" t="s">
        <v>35943</v>
      </c>
      <c r="D10995">
        <v>37220677</v>
      </c>
    </row>
    <row r="10996" spans="1:4" x14ac:dyDescent="0.2">
      <c r="A10996" t="s">
        <v>9973</v>
      </c>
      <c r="B10996">
        <v>2</v>
      </c>
      <c r="C10996" t="s">
        <v>35944</v>
      </c>
      <c r="D10996">
        <v>38140464</v>
      </c>
    </row>
    <row r="10997" spans="1:4" x14ac:dyDescent="0.2">
      <c r="A10997" t="s">
        <v>9973</v>
      </c>
      <c r="B10997">
        <v>3</v>
      </c>
      <c r="C10997" t="s">
        <v>35945</v>
      </c>
      <c r="D10997">
        <v>38140498</v>
      </c>
    </row>
    <row r="10998" spans="1:4" x14ac:dyDescent="0.2">
      <c r="A10998" t="s">
        <v>8233</v>
      </c>
      <c r="B10998">
        <v>1</v>
      </c>
      <c r="C10998" t="s">
        <v>35946</v>
      </c>
      <c r="D10998">
        <v>32210022</v>
      </c>
    </row>
    <row r="10999" spans="1:4" x14ac:dyDescent="0.2">
      <c r="A10999" t="s">
        <v>8233</v>
      </c>
      <c r="B10999">
        <v>2</v>
      </c>
      <c r="C10999" t="s">
        <v>35947</v>
      </c>
      <c r="D10999">
        <v>32210488</v>
      </c>
    </row>
    <row r="11000" spans="1:4" x14ac:dyDescent="0.2">
      <c r="A11000" t="s">
        <v>8233</v>
      </c>
      <c r="B11000">
        <v>3</v>
      </c>
      <c r="C11000" t="s">
        <v>35948</v>
      </c>
      <c r="D11000">
        <v>32210754</v>
      </c>
    </row>
    <row r="11001" spans="1:4" x14ac:dyDescent="0.2">
      <c r="A11001" t="s">
        <v>8233</v>
      </c>
      <c r="B11001">
        <v>4</v>
      </c>
      <c r="C11001" t="s">
        <v>35949</v>
      </c>
      <c r="D11001">
        <v>32270001</v>
      </c>
    </row>
    <row r="11002" spans="1:4" x14ac:dyDescent="0.2">
      <c r="A11002" t="s">
        <v>3328</v>
      </c>
      <c r="B11002">
        <v>1</v>
      </c>
      <c r="C11002" t="s">
        <v>35950</v>
      </c>
      <c r="D11002">
        <v>36120588</v>
      </c>
    </row>
    <row r="11003" spans="1:4" x14ac:dyDescent="0.2">
      <c r="A11003" t="s">
        <v>3328</v>
      </c>
      <c r="B11003">
        <v>2</v>
      </c>
      <c r="C11003" t="s">
        <v>35951</v>
      </c>
      <c r="D11003">
        <v>36120744</v>
      </c>
    </row>
    <row r="11004" spans="1:4" x14ac:dyDescent="0.2">
      <c r="A11004" t="s">
        <v>9106</v>
      </c>
      <c r="B11004">
        <v>1</v>
      </c>
      <c r="C11004" t="s">
        <v>35952</v>
      </c>
      <c r="D11004">
        <v>35321111</v>
      </c>
    </row>
    <row r="11005" spans="1:4" x14ac:dyDescent="0.2">
      <c r="A11005" t="s">
        <v>9106</v>
      </c>
      <c r="B11005">
        <v>2</v>
      </c>
      <c r="C11005" t="s">
        <v>35953</v>
      </c>
      <c r="D11005">
        <v>35321514</v>
      </c>
    </row>
    <row r="11006" spans="1:4" x14ac:dyDescent="0.2">
      <c r="A11006" t="s">
        <v>9106</v>
      </c>
      <c r="B11006">
        <v>3</v>
      </c>
      <c r="C11006" t="s">
        <v>35954</v>
      </c>
      <c r="D11006">
        <v>35321516</v>
      </c>
    </row>
    <row r="11007" spans="1:4" x14ac:dyDescent="0.2">
      <c r="A11007" t="s">
        <v>9106</v>
      </c>
      <c r="B11007">
        <v>4</v>
      </c>
      <c r="C11007" t="s">
        <v>35955</v>
      </c>
      <c r="D11007">
        <v>35321555</v>
      </c>
    </row>
    <row r="11008" spans="1:4" x14ac:dyDescent="0.2">
      <c r="A11008" t="s">
        <v>6776</v>
      </c>
      <c r="B11008">
        <v>1</v>
      </c>
      <c r="C11008" t="s">
        <v>35956</v>
      </c>
      <c r="D11008">
        <v>63300004</v>
      </c>
    </row>
    <row r="11009" spans="1:4" x14ac:dyDescent="0.2">
      <c r="A11009" t="s">
        <v>4553</v>
      </c>
      <c r="B11009">
        <v>1</v>
      </c>
      <c r="C11009" t="s">
        <v>35957</v>
      </c>
      <c r="D11009">
        <v>34200011</v>
      </c>
    </row>
    <row r="11010" spans="1:4" x14ac:dyDescent="0.2">
      <c r="A11010" t="s">
        <v>4553</v>
      </c>
      <c r="B11010">
        <v>2</v>
      </c>
      <c r="C11010" t="s">
        <v>35958</v>
      </c>
      <c r="D11010">
        <v>34200029</v>
      </c>
    </row>
    <row r="11011" spans="1:4" x14ac:dyDescent="0.2">
      <c r="A11011" t="s">
        <v>2581</v>
      </c>
      <c r="B11011">
        <v>1</v>
      </c>
      <c r="C11011" t="s">
        <v>35959</v>
      </c>
      <c r="D11011">
        <v>34200005</v>
      </c>
    </row>
    <row r="11012" spans="1:4" x14ac:dyDescent="0.2">
      <c r="A11012" t="s">
        <v>2581</v>
      </c>
      <c r="B11012">
        <v>2</v>
      </c>
      <c r="C11012" t="s">
        <v>35960</v>
      </c>
      <c r="D11012">
        <v>34200006</v>
      </c>
    </row>
    <row r="11013" spans="1:4" x14ac:dyDescent="0.2">
      <c r="A11013" t="s">
        <v>2581</v>
      </c>
      <c r="B11013">
        <v>3</v>
      </c>
      <c r="C11013" t="s">
        <v>35961</v>
      </c>
      <c r="D11013">
        <v>34200021</v>
      </c>
    </row>
    <row r="11014" spans="1:4" x14ac:dyDescent="0.2">
      <c r="A11014" t="s">
        <v>2581</v>
      </c>
      <c r="B11014">
        <v>4</v>
      </c>
      <c r="C11014" t="s">
        <v>35962</v>
      </c>
      <c r="D11014">
        <v>34200028</v>
      </c>
    </row>
    <row r="11015" spans="1:4" x14ac:dyDescent="0.2">
      <c r="A11015" t="s">
        <v>2581</v>
      </c>
      <c r="B11015">
        <v>5</v>
      </c>
      <c r="C11015" t="s">
        <v>35963</v>
      </c>
      <c r="D11015">
        <v>34200064</v>
      </c>
    </row>
    <row r="11016" spans="1:4" x14ac:dyDescent="0.2">
      <c r="A11016" t="s">
        <v>2581</v>
      </c>
      <c r="B11016">
        <v>6</v>
      </c>
      <c r="C11016" t="s">
        <v>35964</v>
      </c>
      <c r="D11016">
        <v>34200089</v>
      </c>
    </row>
    <row r="11017" spans="1:4" x14ac:dyDescent="0.2">
      <c r="A11017" t="s">
        <v>2581</v>
      </c>
      <c r="B11017">
        <v>7</v>
      </c>
      <c r="C11017" t="s">
        <v>35965</v>
      </c>
      <c r="D11017">
        <v>35330017</v>
      </c>
    </row>
    <row r="11018" spans="1:4" x14ac:dyDescent="0.2">
      <c r="A11018" t="s">
        <v>2581</v>
      </c>
      <c r="B11018">
        <v>8</v>
      </c>
      <c r="C11018" t="s">
        <v>35966</v>
      </c>
      <c r="D11018">
        <v>35330019</v>
      </c>
    </row>
    <row r="11019" spans="1:4" x14ac:dyDescent="0.2">
      <c r="A11019" t="s">
        <v>2581</v>
      </c>
      <c r="B11019">
        <v>9</v>
      </c>
      <c r="C11019" t="s">
        <v>35967</v>
      </c>
      <c r="D11019">
        <v>35330099</v>
      </c>
    </row>
    <row r="11020" spans="1:4" x14ac:dyDescent="0.2">
      <c r="A11020" t="s">
        <v>2581</v>
      </c>
      <c r="B11020">
        <v>10</v>
      </c>
      <c r="C11020" t="s">
        <v>35968</v>
      </c>
      <c r="D11020">
        <v>36120002</v>
      </c>
    </row>
    <row r="11021" spans="1:4" x14ac:dyDescent="0.2">
      <c r="A11021" t="s">
        <v>10039</v>
      </c>
      <c r="B11021">
        <v>1</v>
      </c>
      <c r="C11021" t="s">
        <v>35969</v>
      </c>
      <c r="D11021">
        <v>34200006</v>
      </c>
    </row>
    <row r="11022" spans="1:4" x14ac:dyDescent="0.2">
      <c r="A11022" t="s">
        <v>3224</v>
      </c>
      <c r="B11022">
        <v>1</v>
      </c>
      <c r="C11022" t="s">
        <v>35970</v>
      </c>
      <c r="D11022">
        <v>32460001</v>
      </c>
    </row>
    <row r="11023" spans="1:4" x14ac:dyDescent="0.2">
      <c r="A11023" t="s">
        <v>3224</v>
      </c>
      <c r="B11023">
        <v>2</v>
      </c>
      <c r="C11023" t="s">
        <v>35971</v>
      </c>
      <c r="D11023">
        <v>32460020</v>
      </c>
    </row>
    <row r="11024" spans="1:4" x14ac:dyDescent="0.2">
      <c r="A11024" t="s">
        <v>4839</v>
      </c>
      <c r="B11024">
        <v>1</v>
      </c>
      <c r="C11024" t="s">
        <v>35972</v>
      </c>
      <c r="D11024">
        <v>13230777</v>
      </c>
    </row>
    <row r="11025" spans="1:4" x14ac:dyDescent="0.2">
      <c r="A11025" t="s">
        <v>4839</v>
      </c>
      <c r="B11025">
        <v>2</v>
      </c>
      <c r="C11025" t="s">
        <v>35973</v>
      </c>
      <c r="D11025">
        <v>35321455</v>
      </c>
    </row>
    <row r="11026" spans="1:4" x14ac:dyDescent="0.2">
      <c r="A11026" t="s">
        <v>4839</v>
      </c>
      <c r="B11026">
        <v>3</v>
      </c>
      <c r="C11026" t="s">
        <v>35974</v>
      </c>
      <c r="D11026">
        <v>35321555</v>
      </c>
    </row>
    <row r="11027" spans="1:4" x14ac:dyDescent="0.2">
      <c r="A11027" t="s">
        <v>4676</v>
      </c>
      <c r="B11027">
        <v>1</v>
      </c>
      <c r="C11027" t="s">
        <v>35975</v>
      </c>
      <c r="D11027">
        <v>31100495</v>
      </c>
    </row>
    <row r="11028" spans="1:4" x14ac:dyDescent="0.2">
      <c r="A11028" t="s">
        <v>4676</v>
      </c>
      <c r="B11028">
        <v>2</v>
      </c>
      <c r="C11028" t="s">
        <v>35976</v>
      </c>
      <c r="D11028">
        <v>67221211</v>
      </c>
    </row>
    <row r="11029" spans="1:4" x14ac:dyDescent="0.2">
      <c r="A11029" t="s">
        <v>3361</v>
      </c>
      <c r="B11029">
        <v>1</v>
      </c>
      <c r="C11029" t="s">
        <v>35977</v>
      </c>
      <c r="D11029">
        <v>34100005</v>
      </c>
    </row>
    <row r="11030" spans="1:4" x14ac:dyDescent="0.2">
      <c r="A11030" t="s">
        <v>3361</v>
      </c>
      <c r="B11030">
        <v>2</v>
      </c>
      <c r="C11030" t="s">
        <v>35978</v>
      </c>
      <c r="D11030">
        <v>34200008</v>
      </c>
    </row>
    <row r="11031" spans="1:4" x14ac:dyDescent="0.2">
      <c r="A11031" t="s">
        <v>3361</v>
      </c>
      <c r="B11031">
        <v>3</v>
      </c>
      <c r="C11031" t="s">
        <v>35979</v>
      </c>
      <c r="D11031">
        <v>35200002</v>
      </c>
    </row>
    <row r="11032" spans="1:4" x14ac:dyDescent="0.2">
      <c r="A11032" t="s">
        <v>3361</v>
      </c>
      <c r="B11032">
        <v>4</v>
      </c>
      <c r="C11032" t="s">
        <v>35980</v>
      </c>
      <c r="D11032">
        <v>35200023</v>
      </c>
    </row>
    <row r="11033" spans="1:4" x14ac:dyDescent="0.2">
      <c r="A11033" t="s">
        <v>3361</v>
      </c>
      <c r="B11033">
        <v>5</v>
      </c>
      <c r="C11033" t="s">
        <v>35981</v>
      </c>
      <c r="D11033">
        <v>35310005</v>
      </c>
    </row>
    <row r="11034" spans="1:4" x14ac:dyDescent="0.2">
      <c r="A11034" t="s">
        <v>3361</v>
      </c>
      <c r="B11034">
        <v>6</v>
      </c>
      <c r="C11034" t="s">
        <v>35982</v>
      </c>
      <c r="D11034">
        <v>35310006</v>
      </c>
    </row>
    <row r="11035" spans="1:4" x14ac:dyDescent="0.2">
      <c r="A11035" t="s">
        <v>3361</v>
      </c>
      <c r="B11035">
        <v>7</v>
      </c>
      <c r="C11035" t="s">
        <v>35983</v>
      </c>
      <c r="D11035">
        <v>35330006</v>
      </c>
    </row>
    <row r="11036" spans="1:4" x14ac:dyDescent="0.2">
      <c r="A11036" t="s">
        <v>9010</v>
      </c>
      <c r="B11036">
        <v>1</v>
      </c>
      <c r="C11036" t="s">
        <v>35984</v>
      </c>
      <c r="D11036">
        <v>36110001</v>
      </c>
    </row>
    <row r="11037" spans="1:4" x14ac:dyDescent="0.2">
      <c r="A11037" t="s">
        <v>9010</v>
      </c>
      <c r="B11037">
        <v>2</v>
      </c>
      <c r="C11037" t="s">
        <v>35985</v>
      </c>
      <c r="D11037">
        <v>36230003</v>
      </c>
    </row>
    <row r="11038" spans="1:4" x14ac:dyDescent="0.2">
      <c r="A11038" t="s">
        <v>9010</v>
      </c>
      <c r="B11038">
        <v>3</v>
      </c>
      <c r="C11038" t="s">
        <v>35986</v>
      </c>
      <c r="D11038">
        <v>36230449</v>
      </c>
    </row>
    <row r="11039" spans="1:4" x14ac:dyDescent="0.2">
      <c r="A11039" t="s">
        <v>9010</v>
      </c>
      <c r="B11039">
        <v>4</v>
      </c>
      <c r="C11039" t="s">
        <v>35987</v>
      </c>
      <c r="D11039">
        <v>36230799</v>
      </c>
    </row>
    <row r="11040" spans="1:4" x14ac:dyDescent="0.2">
      <c r="A11040" t="s">
        <v>9010</v>
      </c>
      <c r="B11040">
        <v>5</v>
      </c>
      <c r="C11040" t="s">
        <v>35988</v>
      </c>
      <c r="D11040">
        <v>36231598</v>
      </c>
    </row>
    <row r="11041" spans="1:4" x14ac:dyDescent="0.2">
      <c r="A11041" t="s">
        <v>8122</v>
      </c>
      <c r="B11041">
        <v>1</v>
      </c>
      <c r="C11041" t="s">
        <v>35989</v>
      </c>
      <c r="D11041">
        <v>31100495</v>
      </c>
    </row>
    <row r="11042" spans="1:4" x14ac:dyDescent="0.2">
      <c r="A11042" t="s">
        <v>3964</v>
      </c>
      <c r="B11042">
        <v>1</v>
      </c>
      <c r="C11042" t="s">
        <v>35990</v>
      </c>
      <c r="D11042">
        <v>34200006</v>
      </c>
    </row>
    <row r="11043" spans="1:4" x14ac:dyDescent="0.2">
      <c r="A11043" t="s">
        <v>3964</v>
      </c>
      <c r="B11043">
        <v>2</v>
      </c>
      <c r="C11043" t="s">
        <v>35991</v>
      </c>
      <c r="D11043">
        <v>34200028</v>
      </c>
    </row>
    <row r="11044" spans="1:4" x14ac:dyDescent="0.2">
      <c r="A11044" t="s">
        <v>10054</v>
      </c>
      <c r="B11044">
        <v>1</v>
      </c>
      <c r="C11044" t="s">
        <v>35992</v>
      </c>
      <c r="D11044">
        <v>32130002</v>
      </c>
    </row>
    <row r="11045" spans="1:4" x14ac:dyDescent="0.2">
      <c r="A11045" t="s">
        <v>9592</v>
      </c>
      <c r="B11045">
        <v>1</v>
      </c>
      <c r="C11045" t="s">
        <v>35993</v>
      </c>
      <c r="D11045">
        <v>32160300</v>
      </c>
    </row>
    <row r="11046" spans="1:4" x14ac:dyDescent="0.2">
      <c r="A11046" t="s">
        <v>9592</v>
      </c>
      <c r="B11046">
        <v>2</v>
      </c>
      <c r="C11046" t="s">
        <v>35994</v>
      </c>
      <c r="D11046">
        <v>32160357</v>
      </c>
    </row>
    <row r="11047" spans="1:4" x14ac:dyDescent="0.2">
      <c r="A11047" t="s">
        <v>9592</v>
      </c>
      <c r="B11047">
        <v>3</v>
      </c>
      <c r="C11047" t="s">
        <v>35995</v>
      </c>
      <c r="D11047">
        <v>32160584</v>
      </c>
    </row>
    <row r="11048" spans="1:4" x14ac:dyDescent="0.2">
      <c r="A11048" t="s">
        <v>9592</v>
      </c>
      <c r="B11048">
        <v>4</v>
      </c>
      <c r="C11048" t="s">
        <v>35996</v>
      </c>
      <c r="D11048">
        <v>41200003</v>
      </c>
    </row>
    <row r="11049" spans="1:4" x14ac:dyDescent="0.2">
      <c r="A11049" t="s">
        <v>9592</v>
      </c>
      <c r="B11049">
        <v>5</v>
      </c>
      <c r="C11049" t="s">
        <v>35997</v>
      </c>
      <c r="D11049">
        <v>61200025</v>
      </c>
    </row>
    <row r="11050" spans="1:4" x14ac:dyDescent="0.2">
      <c r="A11050" t="s">
        <v>9592</v>
      </c>
      <c r="B11050">
        <v>6</v>
      </c>
      <c r="C11050" t="s">
        <v>35998</v>
      </c>
      <c r="D11050">
        <v>61200744</v>
      </c>
    </row>
    <row r="11051" spans="1:4" x14ac:dyDescent="0.2">
      <c r="A11051" t="s">
        <v>9592</v>
      </c>
      <c r="B11051">
        <v>7</v>
      </c>
      <c r="C11051" t="s">
        <v>35999</v>
      </c>
      <c r="D11051">
        <v>61300666</v>
      </c>
    </row>
    <row r="11052" spans="1:4" x14ac:dyDescent="0.2">
      <c r="A11052" t="s">
        <v>4688</v>
      </c>
      <c r="B11052">
        <v>1</v>
      </c>
      <c r="C11052" t="s">
        <v>36000</v>
      </c>
      <c r="D11052">
        <v>16100793</v>
      </c>
    </row>
    <row r="11053" spans="1:4" x14ac:dyDescent="0.2">
      <c r="A11053" t="s">
        <v>9238</v>
      </c>
      <c r="B11053">
        <v>1</v>
      </c>
      <c r="C11053" t="s">
        <v>36001</v>
      </c>
      <c r="D11053">
        <v>42320715</v>
      </c>
    </row>
    <row r="11054" spans="1:4" x14ac:dyDescent="0.2">
      <c r="A11054" t="s">
        <v>9238</v>
      </c>
      <c r="B11054">
        <v>2</v>
      </c>
      <c r="C11054" t="s">
        <v>36002</v>
      </c>
      <c r="D11054">
        <v>42320718</v>
      </c>
    </row>
    <row r="11055" spans="1:4" x14ac:dyDescent="0.2">
      <c r="A11055" t="s">
        <v>9238</v>
      </c>
      <c r="B11055">
        <v>3</v>
      </c>
      <c r="C11055" t="s">
        <v>36003</v>
      </c>
      <c r="D11055">
        <v>42320755</v>
      </c>
    </row>
    <row r="11056" spans="1:4" x14ac:dyDescent="0.2">
      <c r="A11056" t="s">
        <v>9238</v>
      </c>
      <c r="B11056">
        <v>4</v>
      </c>
      <c r="C11056" t="s">
        <v>36004</v>
      </c>
      <c r="D11056">
        <v>42320765</v>
      </c>
    </row>
    <row r="11057" spans="1:4" x14ac:dyDescent="0.2">
      <c r="A11057" t="s">
        <v>9238</v>
      </c>
      <c r="B11057">
        <v>5</v>
      </c>
      <c r="C11057" t="s">
        <v>36005</v>
      </c>
      <c r="D11057">
        <v>42320799</v>
      </c>
    </row>
    <row r="11058" spans="1:4" x14ac:dyDescent="0.2">
      <c r="A11058" t="s">
        <v>9238</v>
      </c>
      <c r="B11058">
        <v>6</v>
      </c>
      <c r="C11058" t="s">
        <v>36006</v>
      </c>
      <c r="D11058">
        <v>54100002</v>
      </c>
    </row>
    <row r="11059" spans="1:4" x14ac:dyDescent="0.2">
      <c r="A11059" t="s">
        <v>9238</v>
      </c>
      <c r="B11059">
        <v>7</v>
      </c>
      <c r="C11059" t="s">
        <v>36007</v>
      </c>
      <c r="D11059">
        <v>56210002</v>
      </c>
    </row>
    <row r="11060" spans="1:4" x14ac:dyDescent="0.2">
      <c r="A11060" t="s">
        <v>9238</v>
      </c>
      <c r="B11060">
        <v>8</v>
      </c>
      <c r="C11060" t="s">
        <v>36008</v>
      </c>
      <c r="D11060">
        <v>56210433</v>
      </c>
    </row>
    <row r="11061" spans="1:4" x14ac:dyDescent="0.2">
      <c r="A11061" t="s">
        <v>9238</v>
      </c>
      <c r="B11061">
        <v>9</v>
      </c>
      <c r="C11061" t="s">
        <v>36009</v>
      </c>
      <c r="D11061">
        <v>56210451</v>
      </c>
    </row>
    <row r="11062" spans="1:4" x14ac:dyDescent="0.2">
      <c r="A11062" t="s">
        <v>1924</v>
      </c>
      <c r="B11062">
        <v>1</v>
      </c>
      <c r="C11062" t="s">
        <v>36010</v>
      </c>
      <c r="D11062">
        <v>35321466</v>
      </c>
    </row>
    <row r="11063" spans="1:4" x14ac:dyDescent="0.2">
      <c r="A11063" t="s">
        <v>1924</v>
      </c>
      <c r="B11063">
        <v>2</v>
      </c>
      <c r="C11063" t="s">
        <v>36011</v>
      </c>
      <c r="D11063">
        <v>35321866</v>
      </c>
    </row>
    <row r="11064" spans="1:4" x14ac:dyDescent="0.2">
      <c r="A11064" t="s">
        <v>5563</v>
      </c>
      <c r="B11064">
        <v>1</v>
      </c>
      <c r="C11064" t="s">
        <v>36012</v>
      </c>
      <c r="D11064">
        <v>72300411</v>
      </c>
    </row>
    <row r="11065" spans="1:4" x14ac:dyDescent="0.2">
      <c r="A11065" t="s">
        <v>10405</v>
      </c>
      <c r="B11065">
        <v>1</v>
      </c>
      <c r="C11065" t="s">
        <v>36013</v>
      </c>
      <c r="D11065">
        <v>62231071</v>
      </c>
    </row>
    <row r="11066" spans="1:4" x14ac:dyDescent="0.2">
      <c r="A11066" t="s">
        <v>10405</v>
      </c>
      <c r="B11066">
        <v>2</v>
      </c>
      <c r="C11066" t="s">
        <v>36014</v>
      </c>
      <c r="D11066">
        <v>62231232</v>
      </c>
    </row>
    <row r="11067" spans="1:4" x14ac:dyDescent="0.2">
      <c r="A11067" t="s">
        <v>5169</v>
      </c>
      <c r="B11067">
        <v>1</v>
      </c>
      <c r="C11067" t="s">
        <v>36015</v>
      </c>
      <c r="D11067">
        <v>32240024</v>
      </c>
    </row>
    <row r="11068" spans="1:4" x14ac:dyDescent="0.2">
      <c r="A11068" t="s">
        <v>2309</v>
      </c>
      <c r="B11068">
        <v>1</v>
      </c>
      <c r="C11068" t="s">
        <v>36016</v>
      </c>
      <c r="D11068">
        <v>34200054</v>
      </c>
    </row>
    <row r="11069" spans="1:4" x14ac:dyDescent="0.2">
      <c r="A11069" t="s">
        <v>2309</v>
      </c>
      <c r="B11069">
        <v>2</v>
      </c>
      <c r="C11069" t="s">
        <v>36017</v>
      </c>
      <c r="D11069">
        <v>35330019</v>
      </c>
    </row>
    <row r="11070" spans="1:4" x14ac:dyDescent="0.2">
      <c r="A11070" t="s">
        <v>2309</v>
      </c>
      <c r="B11070">
        <v>3</v>
      </c>
      <c r="C11070" t="s">
        <v>36018</v>
      </c>
      <c r="D11070">
        <v>35330024</v>
      </c>
    </row>
    <row r="11071" spans="1:4" x14ac:dyDescent="0.2">
      <c r="A11071" t="s">
        <v>2309</v>
      </c>
      <c r="B11071">
        <v>4</v>
      </c>
      <c r="C11071" t="s">
        <v>36019</v>
      </c>
      <c r="D11071">
        <v>35330234</v>
      </c>
    </row>
    <row r="11072" spans="1:4" x14ac:dyDescent="0.2">
      <c r="A11072" t="s">
        <v>2309</v>
      </c>
      <c r="B11072">
        <v>5</v>
      </c>
      <c r="C11072" t="s">
        <v>36020</v>
      </c>
      <c r="D11072">
        <v>35330274</v>
      </c>
    </row>
    <row r="11073" spans="1:4" x14ac:dyDescent="0.2">
      <c r="A11073" t="s">
        <v>10312</v>
      </c>
      <c r="B11073">
        <v>1</v>
      </c>
      <c r="C11073" t="s">
        <v>36021</v>
      </c>
      <c r="D11073">
        <v>36230449</v>
      </c>
    </row>
    <row r="11074" spans="1:4" x14ac:dyDescent="0.2">
      <c r="A11074" t="s">
        <v>10312</v>
      </c>
      <c r="B11074">
        <v>2</v>
      </c>
      <c r="C11074" t="s">
        <v>36022</v>
      </c>
      <c r="D11074">
        <v>36230933</v>
      </c>
    </row>
    <row r="11075" spans="1:4" x14ac:dyDescent="0.2">
      <c r="A11075" t="s">
        <v>2957</v>
      </c>
      <c r="B11075">
        <v>1</v>
      </c>
      <c r="C11075" t="s">
        <v>36023</v>
      </c>
      <c r="D11075">
        <v>12430244</v>
      </c>
    </row>
    <row r="11076" spans="1:4" x14ac:dyDescent="0.2">
      <c r="A11076" t="s">
        <v>2957</v>
      </c>
      <c r="B11076">
        <v>2</v>
      </c>
      <c r="C11076" t="s">
        <v>36024</v>
      </c>
      <c r="D11076">
        <v>12430735</v>
      </c>
    </row>
    <row r="11077" spans="1:4" x14ac:dyDescent="0.2">
      <c r="A11077" t="s">
        <v>2957</v>
      </c>
      <c r="B11077">
        <v>3</v>
      </c>
      <c r="C11077" t="s">
        <v>36025</v>
      </c>
      <c r="D11077">
        <v>12430739</v>
      </c>
    </row>
    <row r="11078" spans="1:4" x14ac:dyDescent="0.2">
      <c r="A11078" t="s">
        <v>2957</v>
      </c>
      <c r="B11078">
        <v>4</v>
      </c>
      <c r="C11078" t="s">
        <v>36026</v>
      </c>
      <c r="D11078">
        <v>12430767</v>
      </c>
    </row>
    <row r="11079" spans="1:4" x14ac:dyDescent="0.2">
      <c r="A11079" t="s">
        <v>2957</v>
      </c>
      <c r="B11079">
        <v>5</v>
      </c>
      <c r="C11079" t="s">
        <v>36027</v>
      </c>
      <c r="D11079">
        <v>13210146</v>
      </c>
    </row>
    <row r="11080" spans="1:4" x14ac:dyDescent="0.2">
      <c r="A11080" t="s">
        <v>2957</v>
      </c>
      <c r="B11080">
        <v>6</v>
      </c>
      <c r="C11080" t="s">
        <v>36028</v>
      </c>
      <c r="D11080">
        <v>13230244</v>
      </c>
    </row>
    <row r="11081" spans="1:4" x14ac:dyDescent="0.2">
      <c r="A11081" t="s">
        <v>2957</v>
      </c>
      <c r="B11081">
        <v>7</v>
      </c>
      <c r="C11081" t="s">
        <v>36029</v>
      </c>
      <c r="D11081">
        <v>13230267</v>
      </c>
    </row>
    <row r="11082" spans="1:4" x14ac:dyDescent="0.2">
      <c r="A11082" t="s">
        <v>2957</v>
      </c>
      <c r="B11082">
        <v>8</v>
      </c>
      <c r="C11082" t="s">
        <v>36030</v>
      </c>
      <c r="D11082">
        <v>13230297</v>
      </c>
    </row>
    <row r="11083" spans="1:4" x14ac:dyDescent="0.2">
      <c r="A11083" t="s">
        <v>2957</v>
      </c>
      <c r="B11083">
        <v>9</v>
      </c>
      <c r="C11083" t="s">
        <v>36031</v>
      </c>
      <c r="D11083">
        <v>13230444</v>
      </c>
    </row>
    <row r="11084" spans="1:4" x14ac:dyDescent="0.2">
      <c r="A11084" t="s">
        <v>2957</v>
      </c>
      <c r="B11084">
        <v>10</v>
      </c>
      <c r="C11084" t="s">
        <v>36032</v>
      </c>
      <c r="D11084">
        <v>13230539</v>
      </c>
    </row>
    <row r="11085" spans="1:4" x14ac:dyDescent="0.2">
      <c r="A11085" t="s">
        <v>2957</v>
      </c>
      <c r="B11085">
        <v>11</v>
      </c>
      <c r="C11085" t="s">
        <v>36033</v>
      </c>
      <c r="D11085">
        <v>13230576</v>
      </c>
    </row>
    <row r="11086" spans="1:4" x14ac:dyDescent="0.2">
      <c r="A11086" t="s">
        <v>2957</v>
      </c>
      <c r="B11086">
        <v>12</v>
      </c>
      <c r="C11086" t="s">
        <v>36034</v>
      </c>
      <c r="D11086">
        <v>13230613</v>
      </c>
    </row>
    <row r="11087" spans="1:4" x14ac:dyDescent="0.2">
      <c r="A11087" t="s">
        <v>2957</v>
      </c>
      <c r="B11087">
        <v>13</v>
      </c>
      <c r="C11087" t="s">
        <v>36035</v>
      </c>
      <c r="D11087">
        <v>13230634</v>
      </c>
    </row>
    <row r="11088" spans="1:4" x14ac:dyDescent="0.2">
      <c r="A11088" t="s">
        <v>2957</v>
      </c>
      <c r="B11088">
        <v>14</v>
      </c>
      <c r="C11088" t="s">
        <v>36036</v>
      </c>
      <c r="D11088">
        <v>13230645</v>
      </c>
    </row>
    <row r="11089" spans="1:4" x14ac:dyDescent="0.2">
      <c r="A11089" t="s">
        <v>2957</v>
      </c>
      <c r="B11089">
        <v>15</v>
      </c>
      <c r="C11089" t="s">
        <v>36037</v>
      </c>
      <c r="D11089">
        <v>13230684</v>
      </c>
    </row>
    <row r="11090" spans="1:4" x14ac:dyDescent="0.2">
      <c r="A11090" t="s">
        <v>2957</v>
      </c>
      <c r="B11090">
        <v>16</v>
      </c>
      <c r="C11090" t="s">
        <v>36038</v>
      </c>
      <c r="D11090">
        <v>13230940</v>
      </c>
    </row>
    <row r="11091" spans="1:4" x14ac:dyDescent="0.2">
      <c r="A11091" t="s">
        <v>2957</v>
      </c>
      <c r="B11091">
        <v>17</v>
      </c>
      <c r="C11091" t="s">
        <v>36039</v>
      </c>
      <c r="D11091">
        <v>37470226</v>
      </c>
    </row>
    <row r="11092" spans="1:4" x14ac:dyDescent="0.2">
      <c r="A11092" t="s">
        <v>9133</v>
      </c>
      <c r="B11092">
        <v>1</v>
      </c>
      <c r="C11092" t="s">
        <v>36040</v>
      </c>
      <c r="D11092">
        <v>35321866</v>
      </c>
    </row>
    <row r="11093" spans="1:4" x14ac:dyDescent="0.2">
      <c r="A11093" t="s">
        <v>6172</v>
      </c>
      <c r="B11093">
        <v>1</v>
      </c>
      <c r="C11093" t="s">
        <v>36041</v>
      </c>
      <c r="D11093">
        <v>32440001</v>
      </c>
    </row>
    <row r="11094" spans="1:4" x14ac:dyDescent="0.2">
      <c r="A11094" t="s">
        <v>6172</v>
      </c>
      <c r="B11094">
        <v>2</v>
      </c>
      <c r="C11094" t="s">
        <v>36042</v>
      </c>
      <c r="D11094">
        <v>32440023</v>
      </c>
    </row>
    <row r="11095" spans="1:4" x14ac:dyDescent="0.2">
      <c r="A11095" t="s">
        <v>6172</v>
      </c>
      <c r="B11095">
        <v>3</v>
      </c>
      <c r="C11095" t="s">
        <v>36043</v>
      </c>
      <c r="D11095">
        <v>32460001</v>
      </c>
    </row>
    <row r="11096" spans="1:4" x14ac:dyDescent="0.2">
      <c r="A11096" t="s">
        <v>6172</v>
      </c>
      <c r="B11096">
        <v>4</v>
      </c>
      <c r="C11096" t="s">
        <v>36044</v>
      </c>
      <c r="D11096">
        <v>32460002</v>
      </c>
    </row>
    <row r="11097" spans="1:4" x14ac:dyDescent="0.2">
      <c r="A11097" t="s">
        <v>6172</v>
      </c>
      <c r="B11097">
        <v>5</v>
      </c>
      <c r="C11097" t="s">
        <v>36045</v>
      </c>
      <c r="D11097">
        <v>32460017</v>
      </c>
    </row>
    <row r="11098" spans="1:4" x14ac:dyDescent="0.2">
      <c r="A11098" t="s">
        <v>6172</v>
      </c>
      <c r="B11098">
        <v>6</v>
      </c>
      <c r="C11098" t="s">
        <v>36046</v>
      </c>
      <c r="D11098">
        <v>32460020</v>
      </c>
    </row>
    <row r="11099" spans="1:4" x14ac:dyDescent="0.2">
      <c r="A11099" t="s">
        <v>9085</v>
      </c>
      <c r="B11099">
        <v>1</v>
      </c>
      <c r="C11099" t="s">
        <v>36047</v>
      </c>
      <c r="D11099">
        <v>31100495</v>
      </c>
    </row>
    <row r="11100" spans="1:4" x14ac:dyDescent="0.2">
      <c r="A11100" t="s">
        <v>9085</v>
      </c>
      <c r="B11100">
        <v>2</v>
      </c>
      <c r="C11100" t="s">
        <v>36048</v>
      </c>
      <c r="D11100">
        <v>31100765</v>
      </c>
    </row>
    <row r="11101" spans="1:4" x14ac:dyDescent="0.2">
      <c r="A11101" t="s">
        <v>9085</v>
      </c>
      <c r="B11101">
        <v>3</v>
      </c>
      <c r="C11101" t="s">
        <v>36049</v>
      </c>
      <c r="D11101">
        <v>32210754</v>
      </c>
    </row>
    <row r="11102" spans="1:4" x14ac:dyDescent="0.2">
      <c r="A11102" t="s">
        <v>9085</v>
      </c>
      <c r="B11102">
        <v>4</v>
      </c>
      <c r="C11102" t="s">
        <v>36050</v>
      </c>
      <c r="D11102">
        <v>32211121</v>
      </c>
    </row>
    <row r="11103" spans="1:4" x14ac:dyDescent="0.2">
      <c r="A11103" t="s">
        <v>9085</v>
      </c>
      <c r="B11103">
        <v>5</v>
      </c>
      <c r="C11103" t="s">
        <v>36051</v>
      </c>
      <c r="D11103">
        <v>32211888</v>
      </c>
    </row>
    <row r="11104" spans="1:4" x14ac:dyDescent="0.2">
      <c r="A11104" t="s">
        <v>7649</v>
      </c>
      <c r="B11104">
        <v>1</v>
      </c>
      <c r="C11104" t="s">
        <v>36052</v>
      </c>
      <c r="D11104">
        <v>35321423</v>
      </c>
    </row>
    <row r="11105" spans="1:4" x14ac:dyDescent="0.2">
      <c r="A11105" t="s">
        <v>7649</v>
      </c>
      <c r="B11105">
        <v>2</v>
      </c>
      <c r="C11105" t="s">
        <v>36053</v>
      </c>
      <c r="D11105">
        <v>35321441</v>
      </c>
    </row>
    <row r="11106" spans="1:4" x14ac:dyDescent="0.2">
      <c r="A11106" t="s">
        <v>4452</v>
      </c>
      <c r="B11106">
        <v>1</v>
      </c>
      <c r="C11106" t="s">
        <v>36054</v>
      </c>
      <c r="D11106">
        <v>13230518</v>
      </c>
    </row>
    <row r="11107" spans="1:4" x14ac:dyDescent="0.2">
      <c r="A11107" t="s">
        <v>4452</v>
      </c>
      <c r="B11107">
        <v>2</v>
      </c>
      <c r="C11107" t="s">
        <v>36055</v>
      </c>
      <c r="D11107">
        <v>13230565</v>
      </c>
    </row>
    <row r="11108" spans="1:4" x14ac:dyDescent="0.2">
      <c r="A11108" t="s">
        <v>3109</v>
      </c>
      <c r="B11108">
        <v>1</v>
      </c>
      <c r="C11108" t="s">
        <v>36056</v>
      </c>
      <c r="D11108">
        <v>32240798</v>
      </c>
    </row>
    <row r="11109" spans="1:4" x14ac:dyDescent="0.2">
      <c r="A11109" t="s">
        <v>3109</v>
      </c>
      <c r="B11109">
        <v>2</v>
      </c>
      <c r="C11109" t="s">
        <v>36057</v>
      </c>
      <c r="D11109">
        <v>32240799</v>
      </c>
    </row>
    <row r="11110" spans="1:4" x14ac:dyDescent="0.2">
      <c r="A11110" t="s">
        <v>7937</v>
      </c>
      <c r="B11110">
        <v>1</v>
      </c>
      <c r="C11110" t="s">
        <v>36058</v>
      </c>
      <c r="D11110">
        <v>37510004</v>
      </c>
    </row>
    <row r="11111" spans="1:4" x14ac:dyDescent="0.2">
      <c r="A11111" t="s">
        <v>7937</v>
      </c>
      <c r="B11111">
        <v>2</v>
      </c>
      <c r="C11111" t="s">
        <v>36059</v>
      </c>
      <c r="D11111">
        <v>37512255</v>
      </c>
    </row>
    <row r="11112" spans="1:4" x14ac:dyDescent="0.2">
      <c r="A11112" t="s">
        <v>5740</v>
      </c>
      <c r="B11112">
        <v>1</v>
      </c>
      <c r="C11112" t="s">
        <v>36060</v>
      </c>
      <c r="D11112">
        <v>36110003</v>
      </c>
    </row>
    <row r="11113" spans="1:4" x14ac:dyDescent="0.2">
      <c r="A11113" t="s">
        <v>5740</v>
      </c>
      <c r="B11113">
        <v>2</v>
      </c>
      <c r="C11113" t="s">
        <v>36061</v>
      </c>
      <c r="D11113">
        <v>36110007</v>
      </c>
    </row>
    <row r="11114" spans="1:4" x14ac:dyDescent="0.2">
      <c r="A11114" t="s">
        <v>8563</v>
      </c>
      <c r="B11114">
        <v>1</v>
      </c>
      <c r="C11114" t="s">
        <v>36062</v>
      </c>
      <c r="D11114">
        <v>32130003</v>
      </c>
    </row>
    <row r="11115" spans="1:4" x14ac:dyDescent="0.2">
      <c r="A11115" t="s">
        <v>8563</v>
      </c>
      <c r="B11115">
        <v>2</v>
      </c>
      <c r="C11115" t="s">
        <v>36063</v>
      </c>
      <c r="D11115">
        <v>37130610</v>
      </c>
    </row>
    <row r="11116" spans="1:4" x14ac:dyDescent="0.2">
      <c r="A11116" t="s">
        <v>8563</v>
      </c>
      <c r="B11116">
        <v>3</v>
      </c>
      <c r="C11116" t="s">
        <v>36064</v>
      </c>
      <c r="D11116">
        <v>37630007</v>
      </c>
    </row>
    <row r="11117" spans="1:4" x14ac:dyDescent="0.2">
      <c r="A11117" t="s">
        <v>1699</v>
      </c>
      <c r="B11117">
        <v>1</v>
      </c>
      <c r="C11117" t="s">
        <v>36065</v>
      </c>
      <c r="D11117">
        <v>32220519</v>
      </c>
    </row>
    <row r="11118" spans="1:4" x14ac:dyDescent="0.2">
      <c r="A11118" t="s">
        <v>1699</v>
      </c>
      <c r="B11118">
        <v>2</v>
      </c>
      <c r="C11118" t="s">
        <v>36066</v>
      </c>
      <c r="D11118">
        <v>32230086</v>
      </c>
    </row>
    <row r="11119" spans="1:4" x14ac:dyDescent="0.2">
      <c r="A11119" t="s">
        <v>1699</v>
      </c>
      <c r="B11119">
        <v>3</v>
      </c>
      <c r="C11119" t="s">
        <v>36067</v>
      </c>
      <c r="D11119">
        <v>32230439</v>
      </c>
    </row>
    <row r="11120" spans="1:4" x14ac:dyDescent="0.2">
      <c r="A11120" t="s">
        <v>1699</v>
      </c>
      <c r="B11120">
        <v>4</v>
      </c>
      <c r="C11120" t="s">
        <v>36068</v>
      </c>
      <c r="D11120">
        <v>32230499</v>
      </c>
    </row>
    <row r="11121" spans="1:4" x14ac:dyDescent="0.2">
      <c r="A11121" t="s">
        <v>1699</v>
      </c>
      <c r="B11121">
        <v>5</v>
      </c>
      <c r="C11121" t="s">
        <v>36069</v>
      </c>
      <c r="D11121">
        <v>32230635</v>
      </c>
    </row>
    <row r="11122" spans="1:4" x14ac:dyDescent="0.2">
      <c r="A11122" t="s">
        <v>6660</v>
      </c>
      <c r="B11122">
        <v>1</v>
      </c>
      <c r="C11122" t="s">
        <v>36070</v>
      </c>
      <c r="D11122">
        <v>13230637</v>
      </c>
    </row>
    <row r="11123" spans="1:4" x14ac:dyDescent="0.2">
      <c r="A11123" t="s">
        <v>6660</v>
      </c>
      <c r="B11123">
        <v>2</v>
      </c>
      <c r="C11123" t="s">
        <v>36071</v>
      </c>
      <c r="D11123">
        <v>13230734</v>
      </c>
    </row>
    <row r="11124" spans="1:4" x14ac:dyDescent="0.2">
      <c r="A11124" t="s">
        <v>6660</v>
      </c>
      <c r="B11124">
        <v>3</v>
      </c>
      <c r="C11124" t="s">
        <v>36072</v>
      </c>
      <c r="D11124">
        <v>13231332</v>
      </c>
    </row>
    <row r="11125" spans="1:4" x14ac:dyDescent="0.2">
      <c r="A11125" t="s">
        <v>6660</v>
      </c>
      <c r="B11125">
        <v>4</v>
      </c>
      <c r="C11125" t="s">
        <v>36073</v>
      </c>
      <c r="D11125">
        <v>35321223</v>
      </c>
    </row>
    <row r="11126" spans="1:4" x14ac:dyDescent="0.2">
      <c r="A11126" t="s">
        <v>6660</v>
      </c>
      <c r="B11126">
        <v>5</v>
      </c>
      <c r="C11126" t="s">
        <v>36074</v>
      </c>
      <c r="D11126">
        <v>35321366</v>
      </c>
    </row>
    <row r="11127" spans="1:4" x14ac:dyDescent="0.2">
      <c r="A11127" t="s">
        <v>6660</v>
      </c>
      <c r="B11127">
        <v>6</v>
      </c>
      <c r="C11127" t="s">
        <v>36075</v>
      </c>
      <c r="D11127">
        <v>35321469</v>
      </c>
    </row>
    <row r="11128" spans="1:4" x14ac:dyDescent="0.2">
      <c r="A11128" t="s">
        <v>10662</v>
      </c>
      <c r="B11128">
        <v>1</v>
      </c>
      <c r="C11128" t="s">
        <v>36076</v>
      </c>
      <c r="D11128">
        <v>72300411</v>
      </c>
    </row>
    <row r="11129" spans="1:4" x14ac:dyDescent="0.2">
      <c r="A11129" t="s">
        <v>7051</v>
      </c>
      <c r="B11129">
        <v>1</v>
      </c>
      <c r="C11129" t="s">
        <v>36077</v>
      </c>
      <c r="D11129">
        <v>37470017</v>
      </c>
    </row>
    <row r="11130" spans="1:4" x14ac:dyDescent="0.2">
      <c r="A11130" t="s">
        <v>7051</v>
      </c>
      <c r="B11130">
        <v>2</v>
      </c>
      <c r="C11130" t="s">
        <v>36078</v>
      </c>
      <c r="D11130">
        <v>37470036</v>
      </c>
    </row>
    <row r="11131" spans="1:4" x14ac:dyDescent="0.2">
      <c r="A11131" t="s">
        <v>7051</v>
      </c>
      <c r="B11131">
        <v>3</v>
      </c>
      <c r="C11131" t="s">
        <v>36079</v>
      </c>
      <c r="D11131">
        <v>37540004</v>
      </c>
    </row>
    <row r="11132" spans="1:4" x14ac:dyDescent="0.2">
      <c r="A11132" t="s">
        <v>7051</v>
      </c>
      <c r="B11132">
        <v>4</v>
      </c>
      <c r="C11132" t="s">
        <v>36080</v>
      </c>
      <c r="D11132">
        <v>37540022</v>
      </c>
    </row>
    <row r="11133" spans="1:4" x14ac:dyDescent="0.2">
      <c r="A11133" t="s">
        <v>7051</v>
      </c>
      <c r="B11133">
        <v>5</v>
      </c>
      <c r="C11133" t="s">
        <v>36081</v>
      </c>
      <c r="D11133">
        <v>37540026</v>
      </c>
    </row>
    <row r="11134" spans="1:4" x14ac:dyDescent="0.2">
      <c r="A11134" t="s">
        <v>5397</v>
      </c>
      <c r="B11134">
        <v>1</v>
      </c>
      <c r="C11134" t="s">
        <v>36082</v>
      </c>
      <c r="D11134">
        <v>37540017</v>
      </c>
    </row>
    <row r="11135" spans="1:4" x14ac:dyDescent="0.2">
      <c r="A11135" t="s">
        <v>6621</v>
      </c>
      <c r="B11135">
        <v>1</v>
      </c>
      <c r="C11135" t="s">
        <v>36083</v>
      </c>
      <c r="D11135">
        <v>62250021</v>
      </c>
    </row>
    <row r="11136" spans="1:4" x14ac:dyDescent="0.2">
      <c r="A11136" t="s">
        <v>6982</v>
      </c>
      <c r="B11136">
        <v>1</v>
      </c>
      <c r="C11136" t="s">
        <v>36084</v>
      </c>
      <c r="D11136">
        <v>21100678</v>
      </c>
    </row>
    <row r="11137" spans="1:4" x14ac:dyDescent="0.2">
      <c r="A11137" t="s">
        <v>6982</v>
      </c>
      <c r="B11137">
        <v>2</v>
      </c>
      <c r="C11137" t="s">
        <v>36085</v>
      </c>
      <c r="D11137">
        <v>37220678</v>
      </c>
    </row>
    <row r="11138" spans="1:4" x14ac:dyDescent="0.2">
      <c r="A11138" t="s">
        <v>6982</v>
      </c>
      <c r="B11138">
        <v>3</v>
      </c>
      <c r="C11138" t="s">
        <v>36086</v>
      </c>
      <c r="D11138">
        <v>37220881</v>
      </c>
    </row>
    <row r="11139" spans="1:4" x14ac:dyDescent="0.2">
      <c r="A11139" t="s">
        <v>1690</v>
      </c>
      <c r="B11139">
        <v>1</v>
      </c>
      <c r="C11139" t="s">
        <v>36087</v>
      </c>
      <c r="D11139">
        <v>62520002</v>
      </c>
    </row>
    <row r="11140" spans="1:4" x14ac:dyDescent="0.2">
      <c r="A11140" t="s">
        <v>1690</v>
      </c>
      <c r="B11140">
        <v>2</v>
      </c>
      <c r="C11140" t="s">
        <v>36088</v>
      </c>
      <c r="D11140">
        <v>62520044</v>
      </c>
    </row>
    <row r="11141" spans="1:4" x14ac:dyDescent="0.2">
      <c r="A11141" t="s">
        <v>1690</v>
      </c>
      <c r="B11141">
        <v>3</v>
      </c>
      <c r="C11141" t="s">
        <v>36089</v>
      </c>
      <c r="D11141">
        <v>62520055</v>
      </c>
    </row>
    <row r="11142" spans="1:4" x14ac:dyDescent="0.2">
      <c r="A11142" t="s">
        <v>11366</v>
      </c>
      <c r="B11142">
        <v>1</v>
      </c>
      <c r="C11142" t="s">
        <v>36090</v>
      </c>
      <c r="D11142">
        <v>42320016</v>
      </c>
    </row>
    <row r="11143" spans="1:4" x14ac:dyDescent="0.2">
      <c r="A11143" t="s">
        <v>11366</v>
      </c>
      <c r="B11143">
        <v>2</v>
      </c>
      <c r="C11143" t="s">
        <v>36091</v>
      </c>
      <c r="D11143">
        <v>42320026</v>
      </c>
    </row>
    <row r="11144" spans="1:4" x14ac:dyDescent="0.2">
      <c r="A11144" t="s">
        <v>11366</v>
      </c>
      <c r="B11144">
        <v>3</v>
      </c>
      <c r="C11144" t="s">
        <v>36092</v>
      </c>
      <c r="D11144">
        <v>42320687</v>
      </c>
    </row>
    <row r="11145" spans="1:4" x14ac:dyDescent="0.2">
      <c r="A11145" t="s">
        <v>6055</v>
      </c>
      <c r="B11145">
        <v>1</v>
      </c>
      <c r="C11145" t="s">
        <v>36093</v>
      </c>
      <c r="D11145">
        <v>34200006</v>
      </c>
    </row>
    <row r="11146" spans="1:4" x14ac:dyDescent="0.2">
      <c r="A11146" t="s">
        <v>6055</v>
      </c>
      <c r="B11146">
        <v>2</v>
      </c>
      <c r="C11146" t="s">
        <v>36094</v>
      </c>
      <c r="D11146">
        <v>34200008</v>
      </c>
    </row>
    <row r="11147" spans="1:4" x14ac:dyDescent="0.2">
      <c r="A11147" t="s">
        <v>1266</v>
      </c>
      <c r="B11147">
        <v>1</v>
      </c>
      <c r="C11147" t="s">
        <v>36095</v>
      </c>
      <c r="D11147">
        <v>62100019</v>
      </c>
    </row>
    <row r="11148" spans="1:4" x14ac:dyDescent="0.2">
      <c r="A11148" t="s">
        <v>1266</v>
      </c>
      <c r="B11148">
        <v>2</v>
      </c>
      <c r="C11148" t="s">
        <v>36096</v>
      </c>
      <c r="D11148">
        <v>62110002</v>
      </c>
    </row>
    <row r="11149" spans="1:4" x14ac:dyDescent="0.2">
      <c r="A11149" t="s">
        <v>1266</v>
      </c>
      <c r="B11149">
        <v>3</v>
      </c>
      <c r="C11149" t="s">
        <v>36097</v>
      </c>
      <c r="D11149">
        <v>62110070</v>
      </c>
    </row>
    <row r="11150" spans="1:4" x14ac:dyDescent="0.2">
      <c r="A11150" t="s">
        <v>1266</v>
      </c>
      <c r="B11150">
        <v>4</v>
      </c>
      <c r="C11150" t="s">
        <v>36098</v>
      </c>
      <c r="D11150">
        <v>62200080</v>
      </c>
    </row>
    <row r="11151" spans="1:4" x14ac:dyDescent="0.2">
      <c r="A11151" t="s">
        <v>1266</v>
      </c>
      <c r="B11151">
        <v>5</v>
      </c>
      <c r="C11151" t="s">
        <v>36099</v>
      </c>
      <c r="D11151">
        <v>62210033</v>
      </c>
    </row>
    <row r="11152" spans="1:4" x14ac:dyDescent="0.2">
      <c r="A11152" t="s">
        <v>9226</v>
      </c>
      <c r="B11152">
        <v>1</v>
      </c>
      <c r="C11152" t="s">
        <v>36100</v>
      </c>
      <c r="D11152">
        <v>35321223</v>
      </c>
    </row>
    <row r="11153" spans="1:4" x14ac:dyDescent="0.2">
      <c r="A11153" t="s">
        <v>9226</v>
      </c>
      <c r="B11153">
        <v>2</v>
      </c>
      <c r="C11153" t="s">
        <v>36101</v>
      </c>
      <c r="D11153">
        <v>35321315</v>
      </c>
    </row>
    <row r="11154" spans="1:4" x14ac:dyDescent="0.2">
      <c r="A11154" t="s">
        <v>9226</v>
      </c>
      <c r="B11154">
        <v>3</v>
      </c>
      <c r="C11154" t="s">
        <v>36102</v>
      </c>
      <c r="D11154">
        <v>35321470</v>
      </c>
    </row>
    <row r="11155" spans="1:4" x14ac:dyDescent="0.2">
      <c r="A11155" t="s">
        <v>9226</v>
      </c>
      <c r="B11155">
        <v>4</v>
      </c>
      <c r="C11155" t="s">
        <v>36103</v>
      </c>
      <c r="D11155">
        <v>51350463</v>
      </c>
    </row>
    <row r="11156" spans="1:4" x14ac:dyDescent="0.2">
      <c r="A11156" t="s">
        <v>4619</v>
      </c>
      <c r="B11156">
        <v>1</v>
      </c>
      <c r="C11156" t="s">
        <v>36104</v>
      </c>
      <c r="D11156">
        <v>32220011</v>
      </c>
    </row>
    <row r="11157" spans="1:4" x14ac:dyDescent="0.2">
      <c r="A11157" t="s">
        <v>4619</v>
      </c>
      <c r="B11157">
        <v>2</v>
      </c>
      <c r="C11157" t="s">
        <v>36105</v>
      </c>
      <c r="D11157">
        <v>32230001</v>
      </c>
    </row>
    <row r="11158" spans="1:4" x14ac:dyDescent="0.2">
      <c r="A11158" t="s">
        <v>4619</v>
      </c>
      <c r="B11158">
        <v>3</v>
      </c>
      <c r="C11158" t="s">
        <v>36106</v>
      </c>
      <c r="D11158">
        <v>32230086</v>
      </c>
    </row>
    <row r="11159" spans="1:4" x14ac:dyDescent="0.2">
      <c r="A11159" t="s">
        <v>5919</v>
      </c>
      <c r="B11159">
        <v>1</v>
      </c>
      <c r="C11159" t="s">
        <v>36107</v>
      </c>
      <c r="D11159">
        <v>32240799</v>
      </c>
    </row>
    <row r="11160" spans="1:4" x14ac:dyDescent="0.2">
      <c r="A11160" t="s">
        <v>5919</v>
      </c>
      <c r="B11160">
        <v>2</v>
      </c>
      <c r="C11160" t="s">
        <v>36108</v>
      </c>
      <c r="D11160">
        <v>32240800</v>
      </c>
    </row>
    <row r="11161" spans="1:4" x14ac:dyDescent="0.2">
      <c r="A11161" t="s">
        <v>5919</v>
      </c>
      <c r="B11161">
        <v>3</v>
      </c>
      <c r="C11161" t="s">
        <v>36109</v>
      </c>
      <c r="D11161">
        <v>32261500</v>
      </c>
    </row>
    <row r="11162" spans="1:4" x14ac:dyDescent="0.2">
      <c r="A11162" t="s">
        <v>5919</v>
      </c>
      <c r="B11162">
        <v>4</v>
      </c>
      <c r="C11162" t="s">
        <v>36110</v>
      </c>
      <c r="D11162">
        <v>62231111</v>
      </c>
    </row>
    <row r="11163" spans="1:4" x14ac:dyDescent="0.2">
      <c r="A11163" t="s">
        <v>5919</v>
      </c>
      <c r="B11163">
        <v>5</v>
      </c>
      <c r="C11163" t="s">
        <v>36111</v>
      </c>
      <c r="D11163">
        <v>62231221</v>
      </c>
    </row>
    <row r="11164" spans="1:4" x14ac:dyDescent="0.2">
      <c r="A11164" t="s">
        <v>5919</v>
      </c>
      <c r="B11164">
        <v>6</v>
      </c>
      <c r="C11164" t="s">
        <v>36112</v>
      </c>
      <c r="D11164">
        <v>62231360</v>
      </c>
    </row>
    <row r="11165" spans="1:4" x14ac:dyDescent="0.2">
      <c r="A11165" t="s">
        <v>5919</v>
      </c>
      <c r="B11165">
        <v>7</v>
      </c>
      <c r="C11165" t="s">
        <v>36113</v>
      </c>
      <c r="D11165">
        <v>71260001</v>
      </c>
    </row>
    <row r="11166" spans="1:4" x14ac:dyDescent="0.2">
      <c r="A11166" t="s">
        <v>5919</v>
      </c>
      <c r="B11166">
        <v>8</v>
      </c>
      <c r="C11166" t="s">
        <v>36114</v>
      </c>
      <c r="D11166">
        <v>71260003</v>
      </c>
    </row>
    <row r="11167" spans="1:4" x14ac:dyDescent="0.2">
      <c r="A11167" t="s">
        <v>5919</v>
      </c>
      <c r="B11167">
        <v>9</v>
      </c>
      <c r="C11167" t="s">
        <v>36115</v>
      </c>
      <c r="D11167">
        <v>71260020</v>
      </c>
    </row>
    <row r="11168" spans="1:4" x14ac:dyDescent="0.2">
      <c r="A11168" t="s">
        <v>5919</v>
      </c>
      <c r="B11168">
        <v>10</v>
      </c>
      <c r="C11168" t="s">
        <v>36116</v>
      </c>
      <c r="D11168">
        <v>71270061</v>
      </c>
    </row>
    <row r="11169" spans="1:4" x14ac:dyDescent="0.2">
      <c r="A11169" t="s">
        <v>5919</v>
      </c>
      <c r="B11169">
        <v>11</v>
      </c>
      <c r="C11169" t="s">
        <v>36117</v>
      </c>
      <c r="D11169">
        <v>71270476</v>
      </c>
    </row>
    <row r="11170" spans="1:4" x14ac:dyDescent="0.2">
      <c r="A11170" t="s">
        <v>5919</v>
      </c>
      <c r="B11170">
        <v>12</v>
      </c>
      <c r="C11170" t="s">
        <v>36118</v>
      </c>
      <c r="D11170">
        <v>71270810</v>
      </c>
    </row>
    <row r="11171" spans="1:4" x14ac:dyDescent="0.2">
      <c r="A11171" t="s">
        <v>5919</v>
      </c>
      <c r="B11171">
        <v>13</v>
      </c>
      <c r="C11171" t="s">
        <v>36119</v>
      </c>
      <c r="D11171">
        <v>72200776</v>
      </c>
    </row>
    <row r="11172" spans="1:4" x14ac:dyDescent="0.2">
      <c r="A11172" t="s">
        <v>5919</v>
      </c>
      <c r="B11172">
        <v>14</v>
      </c>
      <c r="C11172" t="s">
        <v>36120</v>
      </c>
      <c r="D11172">
        <v>72201143</v>
      </c>
    </row>
    <row r="11173" spans="1:4" x14ac:dyDescent="0.2">
      <c r="A11173" t="s">
        <v>3272</v>
      </c>
      <c r="B11173">
        <v>1</v>
      </c>
      <c r="C11173" t="s">
        <v>36121</v>
      </c>
      <c r="D11173">
        <v>37610005</v>
      </c>
    </row>
    <row r="11174" spans="1:4" x14ac:dyDescent="0.2">
      <c r="A11174" t="s">
        <v>3272</v>
      </c>
      <c r="B11174">
        <v>2</v>
      </c>
      <c r="C11174" t="s">
        <v>36122</v>
      </c>
      <c r="D11174">
        <v>37610008</v>
      </c>
    </row>
    <row r="11175" spans="1:4" x14ac:dyDescent="0.2">
      <c r="A11175" t="s">
        <v>3272</v>
      </c>
      <c r="B11175">
        <v>3</v>
      </c>
      <c r="C11175" t="s">
        <v>36123</v>
      </c>
      <c r="D11175">
        <v>37610017</v>
      </c>
    </row>
    <row r="11176" spans="1:4" x14ac:dyDescent="0.2">
      <c r="A11176" t="s">
        <v>3272</v>
      </c>
      <c r="B11176">
        <v>4</v>
      </c>
      <c r="C11176" t="s">
        <v>36124</v>
      </c>
      <c r="D11176">
        <v>37610023</v>
      </c>
    </row>
    <row r="11177" spans="1:4" x14ac:dyDescent="0.2">
      <c r="A11177" t="s">
        <v>3272</v>
      </c>
      <c r="B11177">
        <v>5</v>
      </c>
      <c r="C11177" t="s">
        <v>36125</v>
      </c>
      <c r="D11177">
        <v>37620001</v>
      </c>
    </row>
    <row r="11178" spans="1:4" x14ac:dyDescent="0.2">
      <c r="A11178" t="s">
        <v>3272</v>
      </c>
      <c r="B11178">
        <v>6</v>
      </c>
      <c r="C11178" t="s">
        <v>36126</v>
      </c>
      <c r="D11178">
        <v>37620017</v>
      </c>
    </row>
    <row r="11179" spans="1:4" x14ac:dyDescent="0.2">
      <c r="A11179" t="s">
        <v>2422</v>
      </c>
      <c r="B11179">
        <v>1</v>
      </c>
      <c r="C11179" t="s">
        <v>36127</v>
      </c>
      <c r="D11179">
        <v>34200013</v>
      </c>
    </row>
    <row r="11180" spans="1:4" x14ac:dyDescent="0.2">
      <c r="A11180" t="s">
        <v>1494</v>
      </c>
      <c r="B11180">
        <v>1</v>
      </c>
      <c r="C11180" t="s">
        <v>36128</v>
      </c>
      <c r="D11180">
        <v>37130633</v>
      </c>
    </row>
    <row r="11181" spans="1:4" x14ac:dyDescent="0.2">
      <c r="A11181" t="s">
        <v>1494</v>
      </c>
      <c r="B11181">
        <v>2</v>
      </c>
      <c r="C11181" t="s">
        <v>36129</v>
      </c>
      <c r="D11181">
        <v>37130822</v>
      </c>
    </row>
    <row r="11182" spans="1:4" x14ac:dyDescent="0.2">
      <c r="A11182" t="s">
        <v>8789</v>
      </c>
      <c r="B11182">
        <v>1</v>
      </c>
      <c r="C11182" t="s">
        <v>36130</v>
      </c>
      <c r="D11182">
        <v>62250521</v>
      </c>
    </row>
    <row r="11183" spans="1:4" x14ac:dyDescent="0.2">
      <c r="A11183" t="s">
        <v>8789</v>
      </c>
      <c r="B11183">
        <v>2</v>
      </c>
      <c r="C11183" t="s">
        <v>36131</v>
      </c>
      <c r="D11183">
        <v>63110021</v>
      </c>
    </row>
    <row r="11184" spans="1:4" x14ac:dyDescent="0.2">
      <c r="A11184" t="s">
        <v>8789</v>
      </c>
      <c r="B11184">
        <v>3</v>
      </c>
      <c r="C11184" t="s">
        <v>36132</v>
      </c>
      <c r="D11184">
        <v>93300847</v>
      </c>
    </row>
    <row r="11185" spans="1:4" x14ac:dyDescent="0.2">
      <c r="A11185" t="s">
        <v>1792</v>
      </c>
      <c r="B11185">
        <v>1</v>
      </c>
      <c r="C11185" t="s">
        <v>36133</v>
      </c>
      <c r="D11185">
        <v>32210754</v>
      </c>
    </row>
    <row r="11186" spans="1:4" x14ac:dyDescent="0.2">
      <c r="A11186" t="s">
        <v>1792</v>
      </c>
      <c r="B11186">
        <v>2</v>
      </c>
      <c r="C11186" t="s">
        <v>36134</v>
      </c>
      <c r="D11186">
        <v>32211120</v>
      </c>
    </row>
    <row r="11187" spans="1:4" x14ac:dyDescent="0.2">
      <c r="A11187" t="s">
        <v>1792</v>
      </c>
      <c r="B11187">
        <v>3</v>
      </c>
      <c r="C11187" t="s">
        <v>36135</v>
      </c>
      <c r="D11187">
        <v>32211121</v>
      </c>
    </row>
    <row r="11188" spans="1:4" x14ac:dyDescent="0.2">
      <c r="A11188" t="s">
        <v>1792</v>
      </c>
      <c r="B11188">
        <v>4</v>
      </c>
      <c r="C11188" t="s">
        <v>36136</v>
      </c>
      <c r="D11188">
        <v>72300877</v>
      </c>
    </row>
    <row r="11189" spans="1:4" x14ac:dyDescent="0.2">
      <c r="A11189" t="s">
        <v>1792</v>
      </c>
      <c r="B11189">
        <v>5</v>
      </c>
      <c r="C11189" t="s">
        <v>36137</v>
      </c>
      <c r="D11189">
        <v>73300836</v>
      </c>
    </row>
    <row r="11190" spans="1:4" x14ac:dyDescent="0.2">
      <c r="A11190" t="s">
        <v>2096</v>
      </c>
      <c r="B11190">
        <v>1</v>
      </c>
      <c r="C11190" t="s">
        <v>36138</v>
      </c>
      <c r="D11190">
        <v>72300411</v>
      </c>
    </row>
    <row r="11191" spans="1:4" x14ac:dyDescent="0.2">
      <c r="A11191" t="s">
        <v>2096</v>
      </c>
      <c r="B11191">
        <v>2</v>
      </c>
      <c r="C11191" t="s">
        <v>36139</v>
      </c>
      <c r="D11191">
        <v>72300488</v>
      </c>
    </row>
    <row r="11192" spans="1:4" x14ac:dyDescent="0.2">
      <c r="A11192" t="s">
        <v>3484</v>
      </c>
      <c r="B11192">
        <v>1</v>
      </c>
      <c r="C11192" t="s">
        <v>36140</v>
      </c>
      <c r="D11192">
        <v>13230518</v>
      </c>
    </row>
    <row r="11193" spans="1:4" x14ac:dyDescent="0.2">
      <c r="A11193" t="s">
        <v>3484</v>
      </c>
      <c r="B11193">
        <v>2</v>
      </c>
      <c r="C11193" t="s">
        <v>36141</v>
      </c>
      <c r="D11193">
        <v>13230582</v>
      </c>
    </row>
    <row r="11194" spans="1:4" x14ac:dyDescent="0.2">
      <c r="A11194" t="s">
        <v>10534</v>
      </c>
      <c r="B11194">
        <v>1</v>
      </c>
      <c r="C11194" t="s">
        <v>36142</v>
      </c>
      <c r="D11194">
        <v>35330005</v>
      </c>
    </row>
    <row r="11195" spans="1:4" x14ac:dyDescent="0.2">
      <c r="A11195" t="s">
        <v>10534</v>
      </c>
      <c r="B11195">
        <v>2</v>
      </c>
      <c r="C11195" t="s">
        <v>36143</v>
      </c>
      <c r="D11195">
        <v>35330008</v>
      </c>
    </row>
    <row r="11196" spans="1:4" x14ac:dyDescent="0.2">
      <c r="A11196" t="s">
        <v>7341</v>
      </c>
      <c r="B11196">
        <v>1</v>
      </c>
      <c r="C11196" t="s">
        <v>36144</v>
      </c>
      <c r="D11196">
        <v>13230012</v>
      </c>
    </row>
    <row r="11197" spans="1:4" x14ac:dyDescent="0.2">
      <c r="A11197" t="s">
        <v>7341</v>
      </c>
      <c r="B11197">
        <v>2</v>
      </c>
      <c r="C11197" t="s">
        <v>36145</v>
      </c>
      <c r="D11197">
        <v>13230412</v>
      </c>
    </row>
    <row r="11198" spans="1:4" x14ac:dyDescent="0.2">
      <c r="A11198" t="s">
        <v>7341</v>
      </c>
      <c r="B11198">
        <v>3</v>
      </c>
      <c r="C11198" t="s">
        <v>36146</v>
      </c>
      <c r="D11198">
        <v>13230487</v>
      </c>
    </row>
    <row r="11199" spans="1:4" x14ac:dyDescent="0.2">
      <c r="A11199" t="s">
        <v>7341</v>
      </c>
      <c r="B11199">
        <v>4</v>
      </c>
      <c r="C11199" t="s">
        <v>36147</v>
      </c>
      <c r="D11199">
        <v>16100013</v>
      </c>
    </row>
    <row r="11200" spans="1:4" x14ac:dyDescent="0.2">
      <c r="A11200" t="s">
        <v>7341</v>
      </c>
      <c r="B11200">
        <v>5</v>
      </c>
      <c r="C11200" t="s">
        <v>36148</v>
      </c>
      <c r="D11200">
        <v>16100016</v>
      </c>
    </row>
    <row r="11201" spans="1:4" x14ac:dyDescent="0.2">
      <c r="A11201" t="s">
        <v>7341</v>
      </c>
      <c r="B11201">
        <v>6</v>
      </c>
      <c r="C11201" t="s">
        <v>36149</v>
      </c>
      <c r="D11201">
        <v>16100020</v>
      </c>
    </row>
    <row r="11202" spans="1:4" x14ac:dyDescent="0.2">
      <c r="A11202" t="s">
        <v>7341</v>
      </c>
      <c r="B11202">
        <v>7</v>
      </c>
      <c r="C11202" t="s">
        <v>36150</v>
      </c>
      <c r="D11202">
        <v>16100026</v>
      </c>
    </row>
    <row r="11203" spans="1:4" x14ac:dyDescent="0.2">
      <c r="A11203" t="s">
        <v>7341</v>
      </c>
      <c r="B11203">
        <v>8</v>
      </c>
      <c r="C11203" t="s">
        <v>36151</v>
      </c>
      <c r="D11203">
        <v>16100333</v>
      </c>
    </row>
    <row r="11204" spans="1:4" x14ac:dyDescent="0.2">
      <c r="A11204" t="s">
        <v>7341</v>
      </c>
      <c r="B11204">
        <v>9</v>
      </c>
      <c r="C11204" t="s">
        <v>36152</v>
      </c>
      <c r="D11204">
        <v>16100446</v>
      </c>
    </row>
    <row r="11205" spans="1:4" x14ac:dyDescent="0.2">
      <c r="A11205" t="s">
        <v>7341</v>
      </c>
      <c r="B11205">
        <v>10</v>
      </c>
      <c r="C11205" t="s">
        <v>36153</v>
      </c>
      <c r="D11205">
        <v>16100479</v>
      </c>
    </row>
    <row r="11206" spans="1:4" x14ac:dyDescent="0.2">
      <c r="A11206" t="s">
        <v>7341</v>
      </c>
      <c r="B11206">
        <v>11</v>
      </c>
      <c r="C11206" t="s">
        <v>36154</v>
      </c>
      <c r="D11206">
        <v>16100541</v>
      </c>
    </row>
    <row r="11207" spans="1:4" x14ac:dyDescent="0.2">
      <c r="A11207" t="s">
        <v>7341</v>
      </c>
      <c r="B11207">
        <v>12</v>
      </c>
      <c r="C11207" t="s">
        <v>36155</v>
      </c>
      <c r="D11207">
        <v>16100594</v>
      </c>
    </row>
    <row r="11208" spans="1:4" x14ac:dyDescent="0.2">
      <c r="A11208" t="s">
        <v>7341</v>
      </c>
      <c r="B11208">
        <v>13</v>
      </c>
      <c r="C11208" t="s">
        <v>36156</v>
      </c>
      <c r="D11208">
        <v>16100600</v>
      </c>
    </row>
    <row r="11209" spans="1:4" x14ac:dyDescent="0.2">
      <c r="A11209" t="s">
        <v>7341</v>
      </c>
      <c r="B11209">
        <v>14</v>
      </c>
      <c r="C11209" t="s">
        <v>36157</v>
      </c>
      <c r="D11209">
        <v>16100644</v>
      </c>
    </row>
    <row r="11210" spans="1:4" x14ac:dyDescent="0.2">
      <c r="A11210" t="s">
        <v>3082</v>
      </c>
      <c r="B11210">
        <v>1</v>
      </c>
      <c r="C11210" t="s">
        <v>36158</v>
      </c>
      <c r="D11210">
        <v>62231022</v>
      </c>
    </row>
    <row r="11211" spans="1:4" x14ac:dyDescent="0.2">
      <c r="A11211" t="s">
        <v>2042</v>
      </c>
      <c r="B11211">
        <v>1</v>
      </c>
      <c r="C11211" t="s">
        <v>36159</v>
      </c>
      <c r="D11211">
        <v>62231051</v>
      </c>
    </row>
    <row r="11212" spans="1:4" x14ac:dyDescent="0.2">
      <c r="A11212" t="s">
        <v>2042</v>
      </c>
      <c r="B11212">
        <v>2</v>
      </c>
      <c r="C11212" t="s">
        <v>36160</v>
      </c>
      <c r="D11212">
        <v>62231071</v>
      </c>
    </row>
    <row r="11213" spans="1:4" x14ac:dyDescent="0.2">
      <c r="A11213" t="s">
        <v>11363</v>
      </c>
      <c r="B11213">
        <v>1</v>
      </c>
      <c r="C11213" t="s">
        <v>36161</v>
      </c>
      <c r="D11213">
        <v>22130644</v>
      </c>
    </row>
    <row r="11214" spans="1:4" x14ac:dyDescent="0.2">
      <c r="A11214" t="s">
        <v>11363</v>
      </c>
      <c r="B11214">
        <v>2</v>
      </c>
      <c r="C11214" t="s">
        <v>36162</v>
      </c>
      <c r="D11214">
        <v>22130678</v>
      </c>
    </row>
    <row r="11215" spans="1:4" x14ac:dyDescent="0.2">
      <c r="A11215" t="s">
        <v>11363</v>
      </c>
      <c r="B11215">
        <v>3</v>
      </c>
      <c r="C11215" t="s">
        <v>36163</v>
      </c>
      <c r="D11215">
        <v>37220378</v>
      </c>
    </row>
    <row r="11216" spans="1:4" x14ac:dyDescent="0.2">
      <c r="A11216" t="s">
        <v>11363</v>
      </c>
      <c r="B11216">
        <v>4</v>
      </c>
      <c r="C11216" t="s">
        <v>36164</v>
      </c>
      <c r="D11216">
        <v>37220987</v>
      </c>
    </row>
    <row r="11217" spans="1:4" x14ac:dyDescent="0.2">
      <c r="A11217" t="s">
        <v>11814</v>
      </c>
      <c r="B11217">
        <v>1</v>
      </c>
      <c r="C11217" t="s">
        <v>36165</v>
      </c>
      <c r="D11217">
        <v>37510006</v>
      </c>
    </row>
    <row r="11218" spans="1:4" x14ac:dyDescent="0.2">
      <c r="A11218" t="s">
        <v>1263</v>
      </c>
      <c r="B11218">
        <v>1</v>
      </c>
      <c r="C11218" t="s">
        <v>36166</v>
      </c>
      <c r="D11218">
        <v>72300411</v>
      </c>
    </row>
    <row r="11219" spans="1:4" x14ac:dyDescent="0.2">
      <c r="A11219" t="s">
        <v>2895</v>
      </c>
      <c r="B11219">
        <v>1</v>
      </c>
      <c r="C11219" t="s">
        <v>36167</v>
      </c>
      <c r="D11219">
        <v>31100059</v>
      </c>
    </row>
    <row r="11220" spans="1:4" x14ac:dyDescent="0.2">
      <c r="A11220" t="s">
        <v>2895</v>
      </c>
      <c r="B11220">
        <v>2</v>
      </c>
      <c r="C11220" t="s">
        <v>36168</v>
      </c>
      <c r="D11220">
        <v>31100495</v>
      </c>
    </row>
    <row r="11221" spans="1:4" x14ac:dyDescent="0.2">
      <c r="A11221" t="s">
        <v>2895</v>
      </c>
      <c r="B11221">
        <v>3</v>
      </c>
      <c r="C11221" t="s">
        <v>36169</v>
      </c>
      <c r="D11221">
        <v>31100995</v>
      </c>
    </row>
    <row r="11222" spans="1:4" x14ac:dyDescent="0.2">
      <c r="A11222" t="s">
        <v>11627</v>
      </c>
      <c r="B11222">
        <v>1</v>
      </c>
      <c r="C11222" t="s">
        <v>36170</v>
      </c>
      <c r="D11222">
        <v>13231400</v>
      </c>
    </row>
    <row r="11223" spans="1:4" x14ac:dyDescent="0.2">
      <c r="A11223" t="s">
        <v>11627</v>
      </c>
      <c r="B11223">
        <v>2</v>
      </c>
      <c r="C11223" t="s">
        <v>36171</v>
      </c>
      <c r="D11223">
        <v>35321223</v>
      </c>
    </row>
    <row r="11224" spans="1:4" x14ac:dyDescent="0.2">
      <c r="A11224" t="s">
        <v>11627</v>
      </c>
      <c r="B11224">
        <v>3</v>
      </c>
      <c r="C11224" t="s">
        <v>36172</v>
      </c>
      <c r="D11224">
        <v>35321866</v>
      </c>
    </row>
    <row r="11225" spans="1:4" x14ac:dyDescent="0.2">
      <c r="A11225" t="s">
        <v>7129</v>
      </c>
      <c r="B11225">
        <v>1</v>
      </c>
      <c r="C11225" t="s">
        <v>36173</v>
      </c>
      <c r="D11225">
        <v>73300468</v>
      </c>
    </row>
    <row r="11226" spans="1:4" x14ac:dyDescent="0.2">
      <c r="A11226" t="s">
        <v>7129</v>
      </c>
      <c r="B11226">
        <v>2</v>
      </c>
      <c r="C11226" t="s">
        <v>36174</v>
      </c>
      <c r="D11226">
        <v>73300777</v>
      </c>
    </row>
    <row r="11227" spans="1:4" x14ac:dyDescent="0.2">
      <c r="A11227" t="s">
        <v>8155</v>
      </c>
      <c r="B11227">
        <v>1</v>
      </c>
      <c r="C11227" t="s">
        <v>36175</v>
      </c>
      <c r="D11227">
        <v>34100001</v>
      </c>
    </row>
    <row r="11228" spans="1:4" x14ac:dyDescent="0.2">
      <c r="A11228" t="s">
        <v>8155</v>
      </c>
      <c r="B11228">
        <v>2</v>
      </c>
      <c r="C11228" t="s">
        <v>36176</v>
      </c>
      <c r="D11228">
        <v>34100005</v>
      </c>
    </row>
    <row r="11229" spans="1:4" x14ac:dyDescent="0.2">
      <c r="A11229" t="s">
        <v>8155</v>
      </c>
      <c r="B11229">
        <v>3</v>
      </c>
      <c r="C11229" t="s">
        <v>36177</v>
      </c>
      <c r="D11229">
        <v>34100006</v>
      </c>
    </row>
    <row r="11230" spans="1:4" x14ac:dyDescent="0.2">
      <c r="A11230" t="s">
        <v>8155</v>
      </c>
      <c r="B11230">
        <v>4</v>
      </c>
      <c r="C11230" t="s">
        <v>36178</v>
      </c>
      <c r="D11230">
        <v>34100009</v>
      </c>
    </row>
    <row r="11231" spans="1:4" x14ac:dyDescent="0.2">
      <c r="A11231" t="s">
        <v>8155</v>
      </c>
      <c r="B11231">
        <v>5</v>
      </c>
      <c r="C11231" t="s">
        <v>36179</v>
      </c>
      <c r="D11231">
        <v>34100011</v>
      </c>
    </row>
    <row r="11232" spans="1:4" x14ac:dyDescent="0.2">
      <c r="A11232" t="s">
        <v>8155</v>
      </c>
      <c r="B11232">
        <v>6</v>
      </c>
      <c r="C11232" t="s">
        <v>36180</v>
      </c>
      <c r="D11232">
        <v>34100017</v>
      </c>
    </row>
    <row r="11233" spans="1:4" x14ac:dyDescent="0.2">
      <c r="A11233" t="s">
        <v>8155</v>
      </c>
      <c r="B11233">
        <v>7</v>
      </c>
      <c r="C11233" t="s">
        <v>36181</v>
      </c>
      <c r="D11233">
        <v>34100099</v>
      </c>
    </row>
    <row r="11234" spans="1:4" x14ac:dyDescent="0.2">
      <c r="A11234" t="s">
        <v>8155</v>
      </c>
      <c r="B11234">
        <v>8</v>
      </c>
      <c r="C11234" t="s">
        <v>36182</v>
      </c>
      <c r="D11234">
        <v>34100617</v>
      </c>
    </row>
    <row r="11235" spans="1:4" x14ac:dyDescent="0.2">
      <c r="A11235" t="s">
        <v>7102</v>
      </c>
      <c r="B11235">
        <v>1</v>
      </c>
      <c r="C11235" t="s">
        <v>36183</v>
      </c>
      <c r="D11235">
        <v>32160001</v>
      </c>
    </row>
    <row r="11236" spans="1:4" x14ac:dyDescent="0.2">
      <c r="A11236" t="s">
        <v>7102</v>
      </c>
      <c r="B11236">
        <v>2</v>
      </c>
      <c r="C11236" t="s">
        <v>36184</v>
      </c>
      <c r="D11236">
        <v>32160002</v>
      </c>
    </row>
    <row r="11237" spans="1:4" x14ac:dyDescent="0.2">
      <c r="A11237" t="s">
        <v>7102</v>
      </c>
      <c r="B11237">
        <v>3</v>
      </c>
      <c r="C11237" t="s">
        <v>36185</v>
      </c>
      <c r="D11237">
        <v>32160003</v>
      </c>
    </row>
    <row r="11238" spans="1:4" x14ac:dyDescent="0.2">
      <c r="A11238" t="s">
        <v>7102</v>
      </c>
      <c r="B11238">
        <v>4</v>
      </c>
      <c r="C11238" t="s">
        <v>36186</v>
      </c>
      <c r="D11238">
        <v>32160008</v>
      </c>
    </row>
    <row r="11239" spans="1:4" x14ac:dyDescent="0.2">
      <c r="A11239" t="s">
        <v>7102</v>
      </c>
      <c r="B11239">
        <v>5</v>
      </c>
      <c r="C11239" t="s">
        <v>36187</v>
      </c>
      <c r="D11239">
        <v>32180001</v>
      </c>
    </row>
    <row r="11240" spans="1:4" x14ac:dyDescent="0.2">
      <c r="A11240" t="s">
        <v>7102</v>
      </c>
      <c r="B11240">
        <v>6</v>
      </c>
      <c r="C11240" t="s">
        <v>36188</v>
      </c>
      <c r="D11240">
        <v>32180017</v>
      </c>
    </row>
    <row r="11241" spans="1:4" x14ac:dyDescent="0.2">
      <c r="A11241" t="s">
        <v>7102</v>
      </c>
      <c r="B11241">
        <v>7</v>
      </c>
      <c r="C11241" t="s">
        <v>36189</v>
      </c>
      <c r="D11241">
        <v>32190003</v>
      </c>
    </row>
    <row r="11242" spans="1:4" x14ac:dyDescent="0.2">
      <c r="A11242" t="s">
        <v>7102</v>
      </c>
      <c r="B11242">
        <v>8</v>
      </c>
      <c r="C11242" t="s">
        <v>36190</v>
      </c>
      <c r="D11242">
        <v>32261370</v>
      </c>
    </row>
    <row r="11243" spans="1:4" x14ac:dyDescent="0.2">
      <c r="A11243" t="s">
        <v>7102</v>
      </c>
      <c r="B11243">
        <v>9</v>
      </c>
      <c r="C11243" t="s">
        <v>36191</v>
      </c>
      <c r="D11243">
        <v>32261395</v>
      </c>
    </row>
    <row r="11244" spans="1:4" x14ac:dyDescent="0.2">
      <c r="A11244" t="s">
        <v>7102</v>
      </c>
      <c r="B11244">
        <v>10</v>
      </c>
      <c r="C11244" t="s">
        <v>36192</v>
      </c>
      <c r="D11244">
        <v>32261396</v>
      </c>
    </row>
    <row r="11245" spans="1:4" x14ac:dyDescent="0.2">
      <c r="A11245" t="s">
        <v>7102</v>
      </c>
      <c r="B11245">
        <v>11</v>
      </c>
      <c r="C11245" t="s">
        <v>36193</v>
      </c>
      <c r="D11245">
        <v>32261444</v>
      </c>
    </row>
    <row r="11246" spans="1:4" x14ac:dyDescent="0.2">
      <c r="A11246" t="s">
        <v>7102</v>
      </c>
      <c r="B11246">
        <v>12</v>
      </c>
      <c r="C11246" t="s">
        <v>36194</v>
      </c>
      <c r="D11246">
        <v>32270122</v>
      </c>
    </row>
    <row r="11247" spans="1:4" x14ac:dyDescent="0.2">
      <c r="A11247" t="s">
        <v>7102</v>
      </c>
      <c r="B11247">
        <v>13</v>
      </c>
      <c r="C11247" t="s">
        <v>36195</v>
      </c>
      <c r="D11247">
        <v>32400002</v>
      </c>
    </row>
    <row r="11248" spans="1:4" x14ac:dyDescent="0.2">
      <c r="A11248" t="s">
        <v>7102</v>
      </c>
      <c r="B11248">
        <v>14</v>
      </c>
      <c r="C11248" t="s">
        <v>36196</v>
      </c>
      <c r="D11248">
        <v>32400011</v>
      </c>
    </row>
    <row r="11249" spans="1:4" x14ac:dyDescent="0.2">
      <c r="A11249" t="s">
        <v>7102</v>
      </c>
      <c r="B11249">
        <v>15</v>
      </c>
      <c r="C11249" t="s">
        <v>36197</v>
      </c>
      <c r="D11249">
        <v>32440056</v>
      </c>
    </row>
    <row r="11250" spans="1:4" x14ac:dyDescent="0.2">
      <c r="A11250" t="s">
        <v>7102</v>
      </c>
      <c r="B11250">
        <v>16</v>
      </c>
      <c r="C11250" t="s">
        <v>36198</v>
      </c>
      <c r="D11250">
        <v>33100452</v>
      </c>
    </row>
    <row r="11251" spans="1:4" x14ac:dyDescent="0.2">
      <c r="A11251" t="s">
        <v>7102</v>
      </c>
      <c r="B11251">
        <v>17</v>
      </c>
      <c r="C11251" t="s">
        <v>36199</v>
      </c>
      <c r="D11251">
        <v>41100003</v>
      </c>
    </row>
    <row r="11252" spans="1:4" x14ac:dyDescent="0.2">
      <c r="A11252" t="s">
        <v>7102</v>
      </c>
      <c r="B11252">
        <v>18</v>
      </c>
      <c r="C11252" t="s">
        <v>36200</v>
      </c>
      <c r="D11252">
        <v>41200001</v>
      </c>
    </row>
    <row r="11253" spans="1:4" x14ac:dyDescent="0.2">
      <c r="A11253" t="s">
        <v>7102</v>
      </c>
      <c r="B11253">
        <v>19</v>
      </c>
      <c r="C11253" t="s">
        <v>36201</v>
      </c>
      <c r="D11253">
        <v>41200005</v>
      </c>
    </row>
    <row r="11254" spans="1:4" x14ac:dyDescent="0.2">
      <c r="A11254" t="s">
        <v>7102</v>
      </c>
      <c r="B11254">
        <v>20</v>
      </c>
      <c r="C11254" t="s">
        <v>36202</v>
      </c>
      <c r="D11254">
        <v>41200006</v>
      </c>
    </row>
    <row r="11255" spans="1:4" x14ac:dyDescent="0.2">
      <c r="A11255" t="s">
        <v>7102</v>
      </c>
      <c r="B11255">
        <v>21</v>
      </c>
      <c r="C11255" t="s">
        <v>36203</v>
      </c>
      <c r="D11255">
        <v>41210001</v>
      </c>
    </row>
    <row r="11256" spans="1:4" x14ac:dyDescent="0.2">
      <c r="A11256" t="s">
        <v>7102</v>
      </c>
      <c r="B11256">
        <v>22</v>
      </c>
      <c r="C11256" t="s">
        <v>36204</v>
      </c>
      <c r="D11256">
        <v>61100001</v>
      </c>
    </row>
    <row r="11257" spans="1:4" x14ac:dyDescent="0.2">
      <c r="A11257" t="s">
        <v>7102</v>
      </c>
      <c r="B11257">
        <v>23</v>
      </c>
      <c r="C11257" t="s">
        <v>36205</v>
      </c>
      <c r="D11257">
        <v>61200742</v>
      </c>
    </row>
    <row r="11258" spans="1:4" x14ac:dyDescent="0.2">
      <c r="A11258" t="s">
        <v>7102</v>
      </c>
      <c r="B11258">
        <v>24</v>
      </c>
      <c r="C11258" t="s">
        <v>36206</v>
      </c>
      <c r="D11258">
        <v>61300222</v>
      </c>
    </row>
    <row r="11259" spans="1:4" x14ac:dyDescent="0.2">
      <c r="A11259" t="s">
        <v>7102</v>
      </c>
      <c r="B11259">
        <v>25</v>
      </c>
      <c r="C11259" t="s">
        <v>36207</v>
      </c>
      <c r="D11259">
        <v>61300416</v>
      </c>
    </row>
    <row r="11260" spans="1:4" x14ac:dyDescent="0.2">
      <c r="A11260" t="s">
        <v>7102</v>
      </c>
      <c r="B11260">
        <v>26</v>
      </c>
      <c r="C11260" t="s">
        <v>36208</v>
      </c>
      <c r="D11260">
        <v>62231311</v>
      </c>
    </row>
    <row r="11261" spans="1:4" x14ac:dyDescent="0.2">
      <c r="A11261" t="s">
        <v>7102</v>
      </c>
      <c r="B11261">
        <v>27</v>
      </c>
      <c r="C11261" t="s">
        <v>36209</v>
      </c>
      <c r="D11261">
        <v>62231393</v>
      </c>
    </row>
    <row r="11262" spans="1:4" x14ac:dyDescent="0.2">
      <c r="A11262" t="s">
        <v>9181</v>
      </c>
      <c r="B11262">
        <v>1</v>
      </c>
      <c r="C11262" t="s">
        <v>36210</v>
      </c>
      <c r="D11262">
        <v>32220123</v>
      </c>
    </row>
    <row r="11263" spans="1:4" x14ac:dyDescent="0.2">
      <c r="A11263" t="s">
        <v>9181</v>
      </c>
      <c r="B11263">
        <v>2</v>
      </c>
      <c r="C11263" t="s">
        <v>36211</v>
      </c>
      <c r="D11263">
        <v>32220234</v>
      </c>
    </row>
    <row r="11264" spans="1:4" x14ac:dyDescent="0.2">
      <c r="A11264" t="s">
        <v>2557</v>
      </c>
      <c r="B11264">
        <v>1</v>
      </c>
      <c r="C11264" t="s">
        <v>36212</v>
      </c>
      <c r="D11264">
        <v>32210001</v>
      </c>
    </row>
    <row r="11265" spans="1:4" x14ac:dyDescent="0.2">
      <c r="A11265" t="s">
        <v>9994</v>
      </c>
      <c r="B11265">
        <v>1</v>
      </c>
      <c r="C11265" t="s">
        <v>36213</v>
      </c>
      <c r="D11265">
        <v>36120588</v>
      </c>
    </row>
    <row r="11266" spans="1:4" x14ac:dyDescent="0.2">
      <c r="A11266" t="s">
        <v>9475</v>
      </c>
      <c r="B11266">
        <v>1</v>
      </c>
      <c r="C11266" t="s">
        <v>36214</v>
      </c>
      <c r="D11266">
        <v>21100678</v>
      </c>
    </row>
    <row r="11267" spans="1:4" x14ac:dyDescent="0.2">
      <c r="A11267" t="s">
        <v>9475</v>
      </c>
      <c r="B11267">
        <v>2</v>
      </c>
      <c r="C11267" t="s">
        <v>36215</v>
      </c>
      <c r="D11267">
        <v>22130678</v>
      </c>
    </row>
    <row r="11268" spans="1:4" x14ac:dyDescent="0.2">
      <c r="A11268" t="s">
        <v>11693</v>
      </c>
      <c r="B11268">
        <v>1</v>
      </c>
      <c r="C11268" t="s">
        <v>36216</v>
      </c>
      <c r="D11268">
        <v>37620001</v>
      </c>
    </row>
    <row r="11269" spans="1:4" x14ac:dyDescent="0.2">
      <c r="A11269" t="s">
        <v>8714</v>
      </c>
      <c r="B11269">
        <v>1</v>
      </c>
      <c r="C11269" t="s">
        <v>36217</v>
      </c>
      <c r="D11269">
        <v>72300411</v>
      </c>
    </row>
    <row r="11270" spans="1:4" x14ac:dyDescent="0.2">
      <c r="A11270" t="s">
        <v>8714</v>
      </c>
      <c r="B11270">
        <v>2</v>
      </c>
      <c r="C11270" t="s">
        <v>36218</v>
      </c>
      <c r="D11270">
        <v>72300455</v>
      </c>
    </row>
    <row r="11271" spans="1:4" x14ac:dyDescent="0.2">
      <c r="A11271" t="s">
        <v>4034</v>
      </c>
      <c r="B11271">
        <v>1</v>
      </c>
      <c r="C11271" t="s">
        <v>36219</v>
      </c>
      <c r="D11271">
        <v>37220622</v>
      </c>
    </row>
    <row r="11272" spans="1:4" x14ac:dyDescent="0.2">
      <c r="A11272" t="s">
        <v>9304</v>
      </c>
      <c r="B11272">
        <v>1</v>
      </c>
      <c r="C11272" t="s">
        <v>36220</v>
      </c>
      <c r="D11272">
        <v>34200054</v>
      </c>
    </row>
    <row r="11273" spans="1:4" x14ac:dyDescent="0.2">
      <c r="A11273" t="s">
        <v>9304</v>
      </c>
      <c r="B11273">
        <v>2</v>
      </c>
      <c r="C11273" t="s">
        <v>36221</v>
      </c>
      <c r="D11273">
        <v>35330019</v>
      </c>
    </row>
    <row r="11274" spans="1:4" x14ac:dyDescent="0.2">
      <c r="A11274" t="s">
        <v>10225</v>
      </c>
      <c r="B11274">
        <v>1</v>
      </c>
      <c r="C11274" t="s">
        <v>36222</v>
      </c>
      <c r="D11274">
        <v>22130003</v>
      </c>
    </row>
    <row r="11275" spans="1:4" x14ac:dyDescent="0.2">
      <c r="A11275" t="s">
        <v>10225</v>
      </c>
      <c r="B11275">
        <v>2</v>
      </c>
      <c r="C11275" t="s">
        <v>36223</v>
      </c>
      <c r="D11275">
        <v>37220002</v>
      </c>
    </row>
    <row r="11276" spans="1:4" x14ac:dyDescent="0.2">
      <c r="A11276" t="s">
        <v>6214</v>
      </c>
      <c r="B11276">
        <v>1</v>
      </c>
      <c r="C11276" t="s">
        <v>36224</v>
      </c>
      <c r="D11276">
        <v>34200064</v>
      </c>
    </row>
    <row r="11277" spans="1:4" x14ac:dyDescent="0.2">
      <c r="A11277" t="s">
        <v>6214</v>
      </c>
      <c r="B11277">
        <v>2</v>
      </c>
      <c r="C11277" t="s">
        <v>36225</v>
      </c>
      <c r="D11277">
        <v>35330846</v>
      </c>
    </row>
    <row r="11278" spans="1:4" x14ac:dyDescent="0.2">
      <c r="A11278" t="s">
        <v>9334</v>
      </c>
      <c r="B11278">
        <v>1</v>
      </c>
      <c r="C11278" t="s">
        <v>36226</v>
      </c>
      <c r="D11278">
        <v>35321423</v>
      </c>
    </row>
    <row r="11279" spans="1:4" x14ac:dyDescent="0.2">
      <c r="A11279" t="s">
        <v>5220</v>
      </c>
      <c r="B11279">
        <v>1</v>
      </c>
      <c r="C11279" t="s">
        <v>36227</v>
      </c>
      <c r="D11279">
        <v>13210020</v>
      </c>
    </row>
    <row r="11280" spans="1:4" x14ac:dyDescent="0.2">
      <c r="A11280" t="s">
        <v>5220</v>
      </c>
      <c r="B11280">
        <v>2</v>
      </c>
      <c r="C11280" t="s">
        <v>36228</v>
      </c>
      <c r="D11280">
        <v>13210021</v>
      </c>
    </row>
    <row r="11281" spans="1:4" x14ac:dyDescent="0.2">
      <c r="A11281" t="s">
        <v>5220</v>
      </c>
      <c r="B11281">
        <v>3</v>
      </c>
      <c r="C11281" t="s">
        <v>36229</v>
      </c>
      <c r="D11281">
        <v>13220001</v>
      </c>
    </row>
    <row r="11282" spans="1:4" x14ac:dyDescent="0.2">
      <c r="A11282" t="s">
        <v>5220</v>
      </c>
      <c r="B11282">
        <v>4</v>
      </c>
      <c r="C11282" t="s">
        <v>36230</v>
      </c>
      <c r="D11282">
        <v>13220022</v>
      </c>
    </row>
    <row r="11283" spans="1:4" x14ac:dyDescent="0.2">
      <c r="A11283" t="s">
        <v>5220</v>
      </c>
      <c r="B11283">
        <v>5</v>
      </c>
      <c r="C11283" t="s">
        <v>36231</v>
      </c>
      <c r="D11283">
        <v>13232596</v>
      </c>
    </row>
    <row r="11284" spans="1:4" x14ac:dyDescent="0.2">
      <c r="A11284" t="s">
        <v>1909</v>
      </c>
      <c r="B11284">
        <v>1</v>
      </c>
      <c r="C11284" t="s">
        <v>36232</v>
      </c>
      <c r="D11284">
        <v>72300488</v>
      </c>
    </row>
    <row r="11285" spans="1:4" x14ac:dyDescent="0.2">
      <c r="A11285" t="s">
        <v>1909</v>
      </c>
      <c r="B11285">
        <v>2</v>
      </c>
      <c r="C11285" t="s">
        <v>36233</v>
      </c>
      <c r="D11285">
        <v>73200794</v>
      </c>
    </row>
    <row r="11286" spans="1:4" x14ac:dyDescent="0.2">
      <c r="A11286" t="s">
        <v>3703</v>
      </c>
      <c r="B11286">
        <v>1</v>
      </c>
      <c r="C11286" t="s">
        <v>36234</v>
      </c>
      <c r="D11286">
        <v>36110003</v>
      </c>
    </row>
    <row r="11287" spans="1:4" x14ac:dyDescent="0.2">
      <c r="A11287" t="s">
        <v>3703</v>
      </c>
      <c r="B11287">
        <v>2</v>
      </c>
      <c r="C11287" t="s">
        <v>36235</v>
      </c>
      <c r="D11287">
        <v>36110043</v>
      </c>
    </row>
    <row r="11288" spans="1:4" x14ac:dyDescent="0.2">
      <c r="A11288" t="s">
        <v>4712</v>
      </c>
      <c r="B11288">
        <v>1</v>
      </c>
      <c r="C11288" t="s">
        <v>36236</v>
      </c>
      <c r="D11288">
        <v>12430735</v>
      </c>
    </row>
    <row r="11289" spans="1:4" x14ac:dyDescent="0.2">
      <c r="A11289" t="s">
        <v>4712</v>
      </c>
      <c r="B11289">
        <v>2</v>
      </c>
      <c r="C11289" t="s">
        <v>36237</v>
      </c>
      <c r="D11289">
        <v>13230684</v>
      </c>
    </row>
    <row r="11290" spans="1:4" x14ac:dyDescent="0.2">
      <c r="A11290" t="s">
        <v>10159</v>
      </c>
      <c r="B11290">
        <v>1</v>
      </c>
      <c r="C11290" t="s">
        <v>36238</v>
      </c>
      <c r="D11290">
        <v>21100678</v>
      </c>
    </row>
    <row r="11291" spans="1:4" x14ac:dyDescent="0.2">
      <c r="A11291" t="s">
        <v>10159</v>
      </c>
      <c r="B11291">
        <v>2</v>
      </c>
      <c r="C11291" t="s">
        <v>36239</v>
      </c>
      <c r="D11291">
        <v>22130644</v>
      </c>
    </row>
    <row r="11292" spans="1:4" x14ac:dyDescent="0.2">
      <c r="A11292" t="s">
        <v>3079</v>
      </c>
      <c r="B11292">
        <v>1</v>
      </c>
      <c r="C11292" t="s">
        <v>36240</v>
      </c>
      <c r="D11292">
        <v>34200006</v>
      </c>
    </row>
    <row r="11293" spans="1:4" x14ac:dyDescent="0.2">
      <c r="A11293" t="s">
        <v>1708</v>
      </c>
      <c r="B11293">
        <v>1</v>
      </c>
      <c r="C11293" t="s">
        <v>36241</v>
      </c>
      <c r="D11293">
        <v>16100793</v>
      </c>
    </row>
    <row r="11294" spans="1:4" x14ac:dyDescent="0.2">
      <c r="A11294" t="s">
        <v>1708</v>
      </c>
      <c r="B11294">
        <v>2</v>
      </c>
      <c r="C11294" t="s">
        <v>36242</v>
      </c>
      <c r="D11294">
        <v>16101072</v>
      </c>
    </row>
    <row r="11295" spans="1:4" x14ac:dyDescent="0.2">
      <c r="A11295" t="s">
        <v>10378</v>
      </c>
      <c r="B11295">
        <v>1</v>
      </c>
      <c r="C11295" t="s">
        <v>36243</v>
      </c>
      <c r="D11295">
        <v>32211888</v>
      </c>
    </row>
    <row r="11296" spans="1:4" x14ac:dyDescent="0.2">
      <c r="A11296" t="s">
        <v>4217</v>
      </c>
      <c r="B11296">
        <v>1</v>
      </c>
      <c r="C11296" t="s">
        <v>36244</v>
      </c>
      <c r="D11296">
        <v>37610005</v>
      </c>
    </row>
    <row r="11297" spans="1:4" x14ac:dyDescent="0.2">
      <c r="A11297" t="s">
        <v>4217</v>
      </c>
      <c r="B11297">
        <v>2</v>
      </c>
      <c r="C11297" t="s">
        <v>36245</v>
      </c>
      <c r="D11297">
        <v>37610006</v>
      </c>
    </row>
    <row r="11298" spans="1:4" x14ac:dyDescent="0.2">
      <c r="A11298" t="s">
        <v>4217</v>
      </c>
      <c r="B11298">
        <v>3</v>
      </c>
      <c r="C11298" t="s">
        <v>36246</v>
      </c>
      <c r="D11298">
        <v>37610023</v>
      </c>
    </row>
    <row r="11299" spans="1:4" x14ac:dyDescent="0.2">
      <c r="A11299" t="s">
        <v>4217</v>
      </c>
      <c r="B11299">
        <v>4</v>
      </c>
      <c r="C11299" t="s">
        <v>36247</v>
      </c>
      <c r="D11299">
        <v>37610764</v>
      </c>
    </row>
    <row r="11300" spans="1:4" x14ac:dyDescent="0.2">
      <c r="A11300" t="s">
        <v>4217</v>
      </c>
      <c r="B11300">
        <v>5</v>
      </c>
      <c r="C11300" t="s">
        <v>36248</v>
      </c>
      <c r="D11300">
        <v>37620001</v>
      </c>
    </row>
    <row r="11301" spans="1:4" x14ac:dyDescent="0.2">
      <c r="A11301" t="s">
        <v>1711</v>
      </c>
      <c r="B11301">
        <v>1</v>
      </c>
      <c r="C11301" t="s">
        <v>36249</v>
      </c>
      <c r="D11301">
        <v>62230002</v>
      </c>
    </row>
    <row r="11302" spans="1:4" x14ac:dyDescent="0.2">
      <c r="A11302" t="s">
        <v>1711</v>
      </c>
      <c r="B11302">
        <v>2</v>
      </c>
      <c r="C11302" t="s">
        <v>36250</v>
      </c>
      <c r="D11302">
        <v>62230003</v>
      </c>
    </row>
    <row r="11303" spans="1:4" x14ac:dyDescent="0.2">
      <c r="A11303" t="s">
        <v>1711</v>
      </c>
      <c r="B11303">
        <v>3</v>
      </c>
      <c r="C11303" t="s">
        <v>36251</v>
      </c>
      <c r="D11303">
        <v>62230020</v>
      </c>
    </row>
    <row r="11304" spans="1:4" x14ac:dyDescent="0.2">
      <c r="A11304" t="s">
        <v>1711</v>
      </c>
      <c r="B11304">
        <v>4</v>
      </c>
      <c r="C11304" t="s">
        <v>36252</v>
      </c>
      <c r="D11304">
        <v>62240001</v>
      </c>
    </row>
    <row r="11305" spans="1:4" x14ac:dyDescent="0.2">
      <c r="A11305" t="s">
        <v>7567</v>
      </c>
      <c r="B11305">
        <v>1</v>
      </c>
      <c r="C11305" t="s">
        <v>36253</v>
      </c>
      <c r="D11305">
        <v>37130633</v>
      </c>
    </row>
    <row r="11306" spans="1:4" x14ac:dyDescent="0.2">
      <c r="A11306" t="s">
        <v>7567</v>
      </c>
      <c r="B11306">
        <v>2</v>
      </c>
      <c r="C11306" t="s">
        <v>36254</v>
      </c>
      <c r="D11306">
        <v>37130822</v>
      </c>
    </row>
    <row r="11307" spans="1:4" x14ac:dyDescent="0.2">
      <c r="A11307" t="s">
        <v>2854</v>
      </c>
      <c r="B11307">
        <v>1</v>
      </c>
      <c r="C11307" t="s">
        <v>36255</v>
      </c>
      <c r="D11307">
        <v>12430700</v>
      </c>
    </row>
    <row r="11308" spans="1:4" x14ac:dyDescent="0.2">
      <c r="A11308" t="s">
        <v>2854</v>
      </c>
      <c r="B11308">
        <v>2</v>
      </c>
      <c r="C11308" t="s">
        <v>36256</v>
      </c>
      <c r="D11308">
        <v>12430761</v>
      </c>
    </row>
    <row r="11309" spans="1:4" x14ac:dyDescent="0.2">
      <c r="A11309" t="s">
        <v>2854</v>
      </c>
      <c r="B11309">
        <v>3</v>
      </c>
      <c r="C11309" t="s">
        <v>36257</v>
      </c>
      <c r="D11309">
        <v>12430777</v>
      </c>
    </row>
    <row r="11310" spans="1:4" x14ac:dyDescent="0.2">
      <c r="A11310" t="s">
        <v>2854</v>
      </c>
      <c r="B11310">
        <v>4</v>
      </c>
      <c r="C11310" t="s">
        <v>36258</v>
      </c>
      <c r="D11310">
        <v>37540017</v>
      </c>
    </row>
    <row r="11311" spans="1:4" x14ac:dyDescent="0.2">
      <c r="A11311" t="s">
        <v>2854</v>
      </c>
      <c r="B11311">
        <v>5</v>
      </c>
      <c r="C11311" t="s">
        <v>36259</v>
      </c>
      <c r="D11311">
        <v>37540077</v>
      </c>
    </row>
    <row r="11312" spans="1:4" x14ac:dyDescent="0.2">
      <c r="A11312" t="s">
        <v>5358</v>
      </c>
      <c r="B11312">
        <v>1</v>
      </c>
      <c r="C11312" t="s">
        <v>36260</v>
      </c>
      <c r="D11312">
        <v>35321466</v>
      </c>
    </row>
    <row r="11313" spans="1:4" x14ac:dyDescent="0.2">
      <c r="A11313" t="s">
        <v>5358</v>
      </c>
      <c r="B11313">
        <v>2</v>
      </c>
      <c r="C11313" t="s">
        <v>36261</v>
      </c>
      <c r="D11313">
        <v>35321866</v>
      </c>
    </row>
    <row r="11314" spans="1:4" x14ac:dyDescent="0.2">
      <c r="A11314" t="s">
        <v>4310</v>
      </c>
      <c r="B11314">
        <v>1</v>
      </c>
      <c r="C11314" t="s">
        <v>36262</v>
      </c>
      <c r="D11314">
        <v>42320221</v>
      </c>
    </row>
    <row r="11315" spans="1:4" x14ac:dyDescent="0.2">
      <c r="A11315" t="s">
        <v>4310</v>
      </c>
      <c r="B11315">
        <v>2</v>
      </c>
      <c r="C11315" t="s">
        <v>36263</v>
      </c>
      <c r="D11315">
        <v>42320830</v>
      </c>
    </row>
    <row r="11316" spans="1:4" x14ac:dyDescent="0.2">
      <c r="A11316" t="s">
        <v>4310</v>
      </c>
      <c r="B11316">
        <v>3</v>
      </c>
      <c r="C11316" t="s">
        <v>36264</v>
      </c>
      <c r="D11316">
        <v>56220002</v>
      </c>
    </row>
    <row r="11317" spans="1:4" x14ac:dyDescent="0.2">
      <c r="A11317" t="s">
        <v>9274</v>
      </c>
      <c r="B11317">
        <v>1</v>
      </c>
      <c r="C11317" t="s">
        <v>36265</v>
      </c>
      <c r="D11317">
        <v>38140498</v>
      </c>
    </row>
    <row r="11318" spans="1:4" x14ac:dyDescent="0.2">
      <c r="A11318" t="s">
        <v>8014</v>
      </c>
      <c r="B11318">
        <v>1</v>
      </c>
      <c r="C11318" t="s">
        <v>36266</v>
      </c>
      <c r="D11318">
        <v>36120777</v>
      </c>
    </row>
    <row r="11319" spans="1:4" x14ac:dyDescent="0.2">
      <c r="A11319" t="s">
        <v>8014</v>
      </c>
      <c r="B11319">
        <v>2</v>
      </c>
      <c r="C11319" t="s">
        <v>36267</v>
      </c>
      <c r="D11319">
        <v>37130610</v>
      </c>
    </row>
    <row r="11320" spans="1:4" x14ac:dyDescent="0.2">
      <c r="A11320" t="s">
        <v>8014</v>
      </c>
      <c r="B11320">
        <v>3</v>
      </c>
      <c r="C11320" t="s">
        <v>36268</v>
      </c>
      <c r="D11320">
        <v>37130611</v>
      </c>
    </row>
    <row r="11321" spans="1:4" x14ac:dyDescent="0.2">
      <c r="A11321" t="s">
        <v>8014</v>
      </c>
      <c r="B11321">
        <v>4</v>
      </c>
      <c r="C11321" t="s">
        <v>36269</v>
      </c>
      <c r="D11321">
        <v>37130633</v>
      </c>
    </row>
    <row r="11322" spans="1:4" x14ac:dyDescent="0.2">
      <c r="A11322" t="s">
        <v>8014</v>
      </c>
      <c r="B11322">
        <v>5</v>
      </c>
      <c r="C11322" t="s">
        <v>36270</v>
      </c>
      <c r="D11322">
        <v>37130888</v>
      </c>
    </row>
    <row r="11323" spans="1:4" x14ac:dyDescent="0.2">
      <c r="A11323" t="s">
        <v>8014</v>
      </c>
      <c r="B11323">
        <v>6</v>
      </c>
      <c r="C11323" t="s">
        <v>36271</v>
      </c>
      <c r="D11323">
        <v>37240497</v>
      </c>
    </row>
    <row r="11324" spans="1:4" x14ac:dyDescent="0.2">
      <c r="A11324" t="s">
        <v>8014</v>
      </c>
      <c r="B11324">
        <v>7</v>
      </c>
      <c r="C11324" t="s">
        <v>36272</v>
      </c>
      <c r="D11324">
        <v>37240499</v>
      </c>
    </row>
    <row r="11325" spans="1:4" x14ac:dyDescent="0.2">
      <c r="A11325" t="s">
        <v>4052</v>
      </c>
      <c r="B11325">
        <v>1</v>
      </c>
      <c r="C11325" t="s">
        <v>36273</v>
      </c>
      <c r="D11325">
        <v>36110001</v>
      </c>
    </row>
    <row r="11326" spans="1:4" x14ac:dyDescent="0.2">
      <c r="A11326" t="s">
        <v>4052</v>
      </c>
      <c r="B11326">
        <v>2</v>
      </c>
      <c r="C11326" t="s">
        <v>36274</v>
      </c>
      <c r="D11326">
        <v>36110017</v>
      </c>
    </row>
    <row r="11327" spans="1:4" x14ac:dyDescent="0.2">
      <c r="A11327" t="s">
        <v>2003</v>
      </c>
      <c r="B11327">
        <v>1</v>
      </c>
      <c r="C11327" t="s">
        <v>36275</v>
      </c>
      <c r="D11327">
        <v>37620002</v>
      </c>
    </row>
    <row r="11328" spans="1:4" x14ac:dyDescent="0.2">
      <c r="A11328" t="s">
        <v>2003</v>
      </c>
      <c r="B11328">
        <v>2</v>
      </c>
      <c r="C11328" t="s">
        <v>36276</v>
      </c>
      <c r="D11328">
        <v>37620004</v>
      </c>
    </row>
    <row r="11329" spans="1:4" x14ac:dyDescent="0.2">
      <c r="A11329" t="s">
        <v>2003</v>
      </c>
      <c r="B11329">
        <v>3</v>
      </c>
      <c r="C11329" t="s">
        <v>36277</v>
      </c>
      <c r="D11329">
        <v>37731357</v>
      </c>
    </row>
    <row r="11330" spans="1:4" x14ac:dyDescent="0.2">
      <c r="A11330" t="s">
        <v>2003</v>
      </c>
      <c r="B11330">
        <v>4</v>
      </c>
      <c r="C11330" t="s">
        <v>36278</v>
      </c>
      <c r="D11330">
        <v>37731668</v>
      </c>
    </row>
    <row r="11331" spans="1:4" x14ac:dyDescent="0.2">
      <c r="A11331" t="s">
        <v>2003</v>
      </c>
      <c r="B11331">
        <v>5</v>
      </c>
      <c r="C11331" t="s">
        <v>36279</v>
      </c>
      <c r="D11331">
        <v>37731755</v>
      </c>
    </row>
    <row r="11332" spans="1:4" x14ac:dyDescent="0.2">
      <c r="A11332" t="s">
        <v>3901</v>
      </c>
      <c r="B11332">
        <v>1</v>
      </c>
      <c r="C11332" t="s">
        <v>36280</v>
      </c>
      <c r="D11332">
        <v>16100764</v>
      </c>
    </row>
    <row r="11333" spans="1:4" x14ac:dyDescent="0.2">
      <c r="A11333" t="s">
        <v>4328</v>
      </c>
      <c r="B11333">
        <v>1</v>
      </c>
      <c r="C11333" t="s">
        <v>36281</v>
      </c>
      <c r="D11333">
        <v>31100495</v>
      </c>
    </row>
    <row r="11334" spans="1:4" x14ac:dyDescent="0.2">
      <c r="A11334" t="s">
        <v>2446</v>
      </c>
      <c r="B11334">
        <v>1</v>
      </c>
      <c r="C11334" t="s">
        <v>36282</v>
      </c>
      <c r="D11334">
        <v>34200064</v>
      </c>
    </row>
    <row r="11335" spans="1:4" x14ac:dyDescent="0.2">
      <c r="A11335" t="s">
        <v>2446</v>
      </c>
      <c r="B11335">
        <v>2</v>
      </c>
      <c r="C11335" t="s">
        <v>36283</v>
      </c>
      <c r="D11335">
        <v>35330255</v>
      </c>
    </row>
    <row r="11336" spans="1:4" x14ac:dyDescent="0.2">
      <c r="A11336" t="s">
        <v>2446</v>
      </c>
      <c r="B11336">
        <v>3</v>
      </c>
      <c r="C11336" t="s">
        <v>36284</v>
      </c>
      <c r="D11336">
        <v>35330274</v>
      </c>
    </row>
    <row r="11337" spans="1:4" x14ac:dyDescent="0.2">
      <c r="A11337" t="s">
        <v>2446</v>
      </c>
      <c r="B11337">
        <v>4</v>
      </c>
      <c r="C11337" t="s">
        <v>36285</v>
      </c>
      <c r="D11337">
        <v>35330846</v>
      </c>
    </row>
    <row r="11338" spans="1:4" x14ac:dyDescent="0.2">
      <c r="A11338" t="s">
        <v>2446</v>
      </c>
      <c r="B11338">
        <v>5</v>
      </c>
      <c r="C11338" t="s">
        <v>36286</v>
      </c>
      <c r="D11338">
        <v>35331184</v>
      </c>
    </row>
    <row r="11339" spans="1:4" x14ac:dyDescent="0.2">
      <c r="A11339" t="s">
        <v>2446</v>
      </c>
      <c r="B11339">
        <v>6</v>
      </c>
      <c r="C11339" t="s">
        <v>36287</v>
      </c>
      <c r="D11339">
        <v>44120001</v>
      </c>
    </row>
    <row r="11340" spans="1:4" x14ac:dyDescent="0.2">
      <c r="A11340" t="s">
        <v>2446</v>
      </c>
      <c r="B11340">
        <v>7</v>
      </c>
      <c r="C11340" t="s">
        <v>36288</v>
      </c>
      <c r="D11340">
        <v>44120002</v>
      </c>
    </row>
    <row r="11341" spans="1:4" x14ac:dyDescent="0.2">
      <c r="A11341" t="s">
        <v>2446</v>
      </c>
      <c r="B11341">
        <v>8</v>
      </c>
      <c r="C11341" t="s">
        <v>36289</v>
      </c>
      <c r="D11341">
        <v>44120017</v>
      </c>
    </row>
    <row r="11342" spans="1:4" x14ac:dyDescent="0.2">
      <c r="A11342" t="s">
        <v>5830</v>
      </c>
      <c r="B11342">
        <v>1</v>
      </c>
      <c r="C11342" t="s">
        <v>36290</v>
      </c>
      <c r="D11342">
        <v>32210756</v>
      </c>
    </row>
    <row r="11343" spans="1:4" x14ac:dyDescent="0.2">
      <c r="A11343" t="s">
        <v>5830</v>
      </c>
      <c r="B11343">
        <v>2</v>
      </c>
      <c r="C11343" t="s">
        <v>36291</v>
      </c>
      <c r="D11343">
        <v>32211253</v>
      </c>
    </row>
    <row r="11344" spans="1:4" x14ac:dyDescent="0.2">
      <c r="A11344" t="s">
        <v>5830</v>
      </c>
      <c r="B11344">
        <v>3</v>
      </c>
      <c r="C11344" t="s">
        <v>36292</v>
      </c>
      <c r="D11344">
        <v>32211328</v>
      </c>
    </row>
    <row r="11345" spans="1:4" x14ac:dyDescent="0.2">
      <c r="A11345" t="s">
        <v>2377</v>
      </c>
      <c r="B11345">
        <v>1</v>
      </c>
      <c r="C11345" t="s">
        <v>36293</v>
      </c>
      <c r="D11345">
        <v>36110002</v>
      </c>
    </row>
    <row r="11346" spans="1:4" x14ac:dyDescent="0.2">
      <c r="A11346" t="s">
        <v>3727</v>
      </c>
      <c r="B11346">
        <v>1</v>
      </c>
      <c r="C11346" t="s">
        <v>36294</v>
      </c>
      <c r="D11346">
        <v>42320715</v>
      </c>
    </row>
    <row r="11347" spans="1:4" x14ac:dyDescent="0.2">
      <c r="A11347" t="s">
        <v>3727</v>
      </c>
      <c r="B11347">
        <v>2</v>
      </c>
      <c r="C11347" t="s">
        <v>36295</v>
      </c>
      <c r="D11347">
        <v>42320719</v>
      </c>
    </row>
    <row r="11348" spans="1:4" x14ac:dyDescent="0.2">
      <c r="A11348" t="s">
        <v>3727</v>
      </c>
      <c r="B11348">
        <v>3</v>
      </c>
      <c r="C11348" t="s">
        <v>36296</v>
      </c>
      <c r="D11348">
        <v>42320720</v>
      </c>
    </row>
    <row r="11349" spans="1:4" x14ac:dyDescent="0.2">
      <c r="A11349" t="s">
        <v>3727</v>
      </c>
      <c r="B11349">
        <v>4</v>
      </c>
      <c r="C11349" t="s">
        <v>36297</v>
      </c>
      <c r="D11349">
        <v>42320729</v>
      </c>
    </row>
    <row r="11350" spans="1:4" x14ac:dyDescent="0.2">
      <c r="A11350" t="s">
        <v>3727</v>
      </c>
      <c r="B11350">
        <v>5</v>
      </c>
      <c r="C11350" t="s">
        <v>36298</v>
      </c>
      <c r="D11350">
        <v>42320765</v>
      </c>
    </row>
    <row r="11351" spans="1:4" x14ac:dyDescent="0.2">
      <c r="A11351" t="s">
        <v>3727</v>
      </c>
      <c r="B11351">
        <v>6</v>
      </c>
      <c r="C11351" t="s">
        <v>36299</v>
      </c>
      <c r="D11351">
        <v>42320799</v>
      </c>
    </row>
    <row r="11352" spans="1:4" x14ac:dyDescent="0.2">
      <c r="A11352" t="s">
        <v>4428</v>
      </c>
      <c r="B11352">
        <v>1</v>
      </c>
      <c r="C11352" t="s">
        <v>36300</v>
      </c>
      <c r="D11352">
        <v>13231401</v>
      </c>
    </row>
    <row r="11353" spans="1:4" x14ac:dyDescent="0.2">
      <c r="A11353" t="s">
        <v>4428</v>
      </c>
      <c r="B11353">
        <v>2</v>
      </c>
      <c r="C11353" t="s">
        <v>36301</v>
      </c>
      <c r="D11353">
        <v>35321472</v>
      </c>
    </row>
    <row r="11354" spans="1:4" x14ac:dyDescent="0.2">
      <c r="A11354" t="s">
        <v>2791</v>
      </c>
      <c r="B11354">
        <v>1</v>
      </c>
      <c r="C11354" t="s">
        <v>36302</v>
      </c>
      <c r="D11354">
        <v>35321425</v>
      </c>
    </row>
    <row r="11355" spans="1:4" x14ac:dyDescent="0.2">
      <c r="A11355" t="s">
        <v>2791</v>
      </c>
      <c r="B11355">
        <v>2</v>
      </c>
      <c r="C11355" t="s">
        <v>36303</v>
      </c>
      <c r="D11355">
        <v>35321583</v>
      </c>
    </row>
    <row r="11356" spans="1:4" x14ac:dyDescent="0.2">
      <c r="A11356" t="s">
        <v>7195</v>
      </c>
      <c r="B11356">
        <v>1</v>
      </c>
      <c r="C11356" t="s">
        <v>36304</v>
      </c>
      <c r="D11356">
        <v>32220123</v>
      </c>
    </row>
    <row r="11357" spans="1:4" x14ac:dyDescent="0.2">
      <c r="A11357" t="s">
        <v>7195</v>
      </c>
      <c r="B11357">
        <v>2</v>
      </c>
      <c r="C11357" t="s">
        <v>36305</v>
      </c>
      <c r="D11357">
        <v>32220234</v>
      </c>
    </row>
    <row r="11358" spans="1:4" x14ac:dyDescent="0.2">
      <c r="A11358" t="s">
        <v>8447</v>
      </c>
      <c r="B11358">
        <v>1</v>
      </c>
      <c r="C11358" t="s">
        <v>36306</v>
      </c>
      <c r="D11358">
        <v>34100005</v>
      </c>
    </row>
    <row r="11359" spans="1:4" x14ac:dyDescent="0.2">
      <c r="A11359" t="s">
        <v>8447</v>
      </c>
      <c r="B11359">
        <v>2</v>
      </c>
      <c r="C11359" t="s">
        <v>36307</v>
      </c>
      <c r="D11359">
        <v>34100006</v>
      </c>
    </row>
    <row r="11360" spans="1:4" x14ac:dyDescent="0.2">
      <c r="A11360" t="s">
        <v>8447</v>
      </c>
      <c r="B11360">
        <v>3</v>
      </c>
      <c r="C11360" t="s">
        <v>36308</v>
      </c>
      <c r="D11360">
        <v>34100617</v>
      </c>
    </row>
    <row r="11361" spans="1:4" x14ac:dyDescent="0.2">
      <c r="A11361" t="s">
        <v>8447</v>
      </c>
      <c r="B11361">
        <v>4</v>
      </c>
      <c r="C11361" t="s">
        <v>36309</v>
      </c>
      <c r="D11361">
        <v>34200008</v>
      </c>
    </row>
    <row r="11362" spans="1:4" x14ac:dyDescent="0.2">
      <c r="A11362" t="s">
        <v>8447</v>
      </c>
      <c r="B11362">
        <v>5</v>
      </c>
      <c r="C11362" t="s">
        <v>36310</v>
      </c>
      <c r="D11362">
        <v>34200022</v>
      </c>
    </row>
    <row r="11363" spans="1:4" x14ac:dyDescent="0.2">
      <c r="A11363" t="s">
        <v>8447</v>
      </c>
      <c r="B11363">
        <v>6</v>
      </c>
      <c r="C11363" t="s">
        <v>36311</v>
      </c>
      <c r="D11363">
        <v>45100002</v>
      </c>
    </row>
    <row r="11364" spans="1:4" x14ac:dyDescent="0.2">
      <c r="A11364" t="s">
        <v>5001</v>
      </c>
      <c r="B11364">
        <v>1</v>
      </c>
      <c r="C11364" t="s">
        <v>36312</v>
      </c>
      <c r="D11364">
        <v>72300411</v>
      </c>
    </row>
    <row r="11365" spans="1:4" x14ac:dyDescent="0.2">
      <c r="A11365" t="s">
        <v>1945</v>
      </c>
      <c r="B11365">
        <v>1</v>
      </c>
      <c r="C11365" t="s">
        <v>36313</v>
      </c>
      <c r="D11365">
        <v>35321519</v>
      </c>
    </row>
    <row r="11366" spans="1:4" x14ac:dyDescent="0.2">
      <c r="A11366" t="s">
        <v>1945</v>
      </c>
      <c r="B11366">
        <v>2</v>
      </c>
      <c r="C11366" t="s">
        <v>36314</v>
      </c>
      <c r="D11366">
        <v>35321555</v>
      </c>
    </row>
    <row r="11367" spans="1:4" x14ac:dyDescent="0.2">
      <c r="A11367" t="s">
        <v>1945</v>
      </c>
      <c r="B11367">
        <v>3</v>
      </c>
      <c r="C11367" t="s">
        <v>36315</v>
      </c>
      <c r="D11367">
        <v>35321926</v>
      </c>
    </row>
    <row r="11368" spans="1:4" x14ac:dyDescent="0.2">
      <c r="A11368" t="s">
        <v>8738</v>
      </c>
      <c r="B11368">
        <v>1</v>
      </c>
      <c r="C11368" t="s">
        <v>36316</v>
      </c>
      <c r="D11368">
        <v>21100655</v>
      </c>
    </row>
    <row r="11369" spans="1:4" x14ac:dyDescent="0.2">
      <c r="A11369" t="s">
        <v>8738</v>
      </c>
      <c r="B11369">
        <v>2</v>
      </c>
      <c r="C11369" t="s">
        <v>36317</v>
      </c>
      <c r="D11369">
        <v>21100678</v>
      </c>
    </row>
    <row r="11370" spans="1:4" x14ac:dyDescent="0.2">
      <c r="A11370" t="s">
        <v>8738</v>
      </c>
      <c r="B11370">
        <v>3</v>
      </c>
      <c r="C11370" t="s">
        <v>36318</v>
      </c>
      <c r="D11370">
        <v>22130644</v>
      </c>
    </row>
    <row r="11371" spans="1:4" x14ac:dyDescent="0.2">
      <c r="A11371" t="s">
        <v>2909</v>
      </c>
      <c r="B11371">
        <v>1</v>
      </c>
      <c r="C11371" t="s">
        <v>36319</v>
      </c>
      <c r="D11371">
        <v>34200017</v>
      </c>
    </row>
    <row r="11372" spans="1:4" x14ac:dyDescent="0.2">
      <c r="A11372" t="s">
        <v>2909</v>
      </c>
      <c r="B11372">
        <v>2</v>
      </c>
      <c r="C11372" t="s">
        <v>36320</v>
      </c>
      <c r="D11372">
        <v>34200029</v>
      </c>
    </row>
    <row r="11373" spans="1:4" x14ac:dyDescent="0.2">
      <c r="A11373" t="s">
        <v>7721</v>
      </c>
      <c r="B11373">
        <v>1</v>
      </c>
      <c r="C11373" t="s">
        <v>36321</v>
      </c>
      <c r="D11373">
        <v>34200011</v>
      </c>
    </row>
    <row r="11374" spans="1:4" x14ac:dyDescent="0.2">
      <c r="A11374" t="s">
        <v>7721</v>
      </c>
      <c r="B11374">
        <v>2</v>
      </c>
      <c r="C11374" t="s">
        <v>36322</v>
      </c>
      <c r="D11374">
        <v>34200029</v>
      </c>
    </row>
    <row r="11375" spans="1:4" x14ac:dyDescent="0.2">
      <c r="A11375" t="s">
        <v>4749</v>
      </c>
      <c r="B11375">
        <v>1</v>
      </c>
      <c r="C11375" t="s">
        <v>36323</v>
      </c>
      <c r="D11375">
        <v>13231400</v>
      </c>
    </row>
    <row r="11376" spans="1:4" x14ac:dyDescent="0.2">
      <c r="A11376" t="s">
        <v>4749</v>
      </c>
      <c r="B11376">
        <v>2</v>
      </c>
      <c r="C11376" t="s">
        <v>36324</v>
      </c>
      <c r="D11376">
        <v>13231401</v>
      </c>
    </row>
    <row r="11377" spans="1:4" x14ac:dyDescent="0.2">
      <c r="A11377" t="s">
        <v>4749</v>
      </c>
      <c r="B11377">
        <v>3</v>
      </c>
      <c r="C11377" t="s">
        <v>36325</v>
      </c>
      <c r="D11377">
        <v>35321472</v>
      </c>
    </row>
    <row r="11378" spans="1:4" x14ac:dyDescent="0.2">
      <c r="A11378" t="s">
        <v>11405</v>
      </c>
      <c r="B11378">
        <v>1</v>
      </c>
      <c r="C11378" t="s">
        <v>36326</v>
      </c>
      <c r="D11378">
        <v>11100003</v>
      </c>
    </row>
    <row r="11379" spans="1:4" x14ac:dyDescent="0.2">
      <c r="A11379" t="s">
        <v>11405</v>
      </c>
      <c r="B11379">
        <v>2</v>
      </c>
      <c r="C11379" t="s">
        <v>36327</v>
      </c>
      <c r="D11379">
        <v>37620002</v>
      </c>
    </row>
    <row r="11380" spans="1:4" x14ac:dyDescent="0.2">
      <c r="A11380" t="s">
        <v>11405</v>
      </c>
      <c r="B11380">
        <v>3</v>
      </c>
      <c r="C11380" t="s">
        <v>36328</v>
      </c>
      <c r="D11380">
        <v>37620004</v>
      </c>
    </row>
    <row r="11381" spans="1:4" x14ac:dyDescent="0.2">
      <c r="A11381" t="s">
        <v>11405</v>
      </c>
      <c r="B11381">
        <v>4</v>
      </c>
      <c r="C11381" t="s">
        <v>36329</v>
      </c>
      <c r="D11381">
        <v>37620017</v>
      </c>
    </row>
    <row r="11382" spans="1:4" x14ac:dyDescent="0.2">
      <c r="A11382" t="s">
        <v>8641</v>
      </c>
      <c r="B11382">
        <v>1</v>
      </c>
      <c r="C11382" t="s">
        <v>36330</v>
      </c>
      <c r="D11382">
        <v>32230022</v>
      </c>
    </row>
    <row r="11383" spans="1:4" x14ac:dyDescent="0.2">
      <c r="A11383" t="s">
        <v>1177</v>
      </c>
      <c r="B11383">
        <v>1</v>
      </c>
      <c r="C11383" t="s">
        <v>36331</v>
      </c>
      <c r="D11383">
        <v>16200144</v>
      </c>
    </row>
    <row r="11384" spans="1:4" x14ac:dyDescent="0.2">
      <c r="A11384" t="s">
        <v>1177</v>
      </c>
      <c r="B11384">
        <v>2</v>
      </c>
      <c r="C11384" t="s">
        <v>36332</v>
      </c>
      <c r="D11384">
        <v>16200648</v>
      </c>
    </row>
    <row r="11385" spans="1:4" x14ac:dyDescent="0.2">
      <c r="A11385" t="s">
        <v>1177</v>
      </c>
      <c r="B11385">
        <v>3</v>
      </c>
      <c r="C11385" t="s">
        <v>36333</v>
      </c>
      <c r="D11385">
        <v>16200699</v>
      </c>
    </row>
    <row r="11386" spans="1:4" x14ac:dyDescent="0.2">
      <c r="A11386" t="s">
        <v>4061</v>
      </c>
      <c r="B11386">
        <v>1</v>
      </c>
      <c r="C11386" t="s">
        <v>36334</v>
      </c>
      <c r="D11386">
        <v>35310017</v>
      </c>
    </row>
    <row r="11387" spans="1:4" x14ac:dyDescent="0.2">
      <c r="A11387" t="s">
        <v>5007</v>
      </c>
      <c r="B11387">
        <v>1</v>
      </c>
      <c r="C11387" t="s">
        <v>36335</v>
      </c>
      <c r="D11387">
        <v>12430773</v>
      </c>
    </row>
    <row r="11388" spans="1:4" x14ac:dyDescent="0.2">
      <c r="A11388" t="s">
        <v>8539</v>
      </c>
      <c r="B11388">
        <v>1</v>
      </c>
      <c r="C11388" t="s">
        <v>36336</v>
      </c>
      <c r="D11388">
        <v>37130743</v>
      </c>
    </row>
    <row r="11389" spans="1:4" x14ac:dyDescent="0.2">
      <c r="A11389" t="s">
        <v>8539</v>
      </c>
      <c r="B11389">
        <v>2</v>
      </c>
      <c r="C11389" t="s">
        <v>36337</v>
      </c>
      <c r="D11389">
        <v>37130776</v>
      </c>
    </row>
    <row r="11390" spans="1:4" x14ac:dyDescent="0.2">
      <c r="A11390" t="s">
        <v>8557</v>
      </c>
      <c r="B11390">
        <v>1</v>
      </c>
      <c r="C11390" t="s">
        <v>36338</v>
      </c>
      <c r="D11390">
        <v>35321583</v>
      </c>
    </row>
    <row r="11391" spans="1:4" x14ac:dyDescent="0.2">
      <c r="A11391" t="s">
        <v>6985</v>
      </c>
      <c r="B11391">
        <v>1</v>
      </c>
      <c r="C11391" t="s">
        <v>36339</v>
      </c>
      <c r="D11391">
        <v>42320718</v>
      </c>
    </row>
    <row r="11392" spans="1:4" x14ac:dyDescent="0.2">
      <c r="A11392" t="s">
        <v>6985</v>
      </c>
      <c r="B11392">
        <v>2</v>
      </c>
      <c r="C11392" t="s">
        <v>36340</v>
      </c>
      <c r="D11392">
        <v>42320721</v>
      </c>
    </row>
    <row r="11393" spans="1:4" x14ac:dyDescent="0.2">
      <c r="A11393" t="s">
        <v>6985</v>
      </c>
      <c r="B11393">
        <v>3</v>
      </c>
      <c r="C11393" t="s">
        <v>36341</v>
      </c>
      <c r="D11393">
        <v>56210432</v>
      </c>
    </row>
    <row r="11394" spans="1:4" x14ac:dyDescent="0.2">
      <c r="A11394" t="s">
        <v>6985</v>
      </c>
      <c r="B11394">
        <v>4</v>
      </c>
      <c r="C11394" t="s">
        <v>36342</v>
      </c>
      <c r="D11394">
        <v>56210451</v>
      </c>
    </row>
    <row r="11395" spans="1:4" x14ac:dyDescent="0.2">
      <c r="A11395" t="s">
        <v>6427</v>
      </c>
      <c r="B11395">
        <v>1</v>
      </c>
      <c r="C11395" t="s">
        <v>36343</v>
      </c>
      <c r="D11395">
        <v>16100011</v>
      </c>
    </row>
    <row r="11396" spans="1:4" x14ac:dyDescent="0.2">
      <c r="A11396" t="s">
        <v>6427</v>
      </c>
      <c r="B11396">
        <v>2</v>
      </c>
      <c r="C11396" t="s">
        <v>36344</v>
      </c>
      <c r="D11396">
        <v>16100013</v>
      </c>
    </row>
    <row r="11397" spans="1:4" x14ac:dyDescent="0.2">
      <c r="A11397" t="s">
        <v>6427</v>
      </c>
      <c r="B11397">
        <v>3</v>
      </c>
      <c r="C11397" t="s">
        <v>36345</v>
      </c>
      <c r="D11397">
        <v>16100546</v>
      </c>
    </row>
    <row r="11398" spans="1:4" x14ac:dyDescent="0.2">
      <c r="A11398" t="s">
        <v>6427</v>
      </c>
      <c r="B11398">
        <v>4</v>
      </c>
      <c r="C11398" t="s">
        <v>36346</v>
      </c>
      <c r="D11398">
        <v>16100592</v>
      </c>
    </row>
    <row r="11399" spans="1:4" x14ac:dyDescent="0.2">
      <c r="A11399" t="s">
        <v>6427</v>
      </c>
      <c r="B11399">
        <v>5</v>
      </c>
      <c r="C11399" t="s">
        <v>36347</v>
      </c>
      <c r="D11399">
        <v>16101546</v>
      </c>
    </row>
    <row r="11400" spans="1:4" x14ac:dyDescent="0.2">
      <c r="A11400" t="s">
        <v>8284</v>
      </c>
      <c r="B11400">
        <v>1</v>
      </c>
      <c r="C11400" t="s">
        <v>36348</v>
      </c>
      <c r="D11400">
        <v>31100995</v>
      </c>
    </row>
    <row r="11401" spans="1:4" x14ac:dyDescent="0.2">
      <c r="A11401" t="s">
        <v>8284</v>
      </c>
      <c r="B11401">
        <v>2</v>
      </c>
      <c r="C11401" t="s">
        <v>36349</v>
      </c>
      <c r="D11401">
        <v>32211869</v>
      </c>
    </row>
    <row r="11402" spans="1:4" x14ac:dyDescent="0.2">
      <c r="A11402" t="s">
        <v>6030</v>
      </c>
      <c r="B11402">
        <v>1</v>
      </c>
      <c r="C11402" t="s">
        <v>36350</v>
      </c>
      <c r="D11402">
        <v>37330002</v>
      </c>
    </row>
    <row r="11403" spans="1:4" x14ac:dyDescent="0.2">
      <c r="A11403" t="s">
        <v>6030</v>
      </c>
      <c r="B11403">
        <v>2</v>
      </c>
      <c r="C11403" t="s">
        <v>36351</v>
      </c>
      <c r="D11403">
        <v>37610023</v>
      </c>
    </row>
    <row r="11404" spans="1:4" x14ac:dyDescent="0.2">
      <c r="A11404" t="s">
        <v>6030</v>
      </c>
      <c r="B11404">
        <v>3</v>
      </c>
      <c r="C11404" t="s">
        <v>36352</v>
      </c>
      <c r="D11404">
        <v>37610053</v>
      </c>
    </row>
    <row r="11405" spans="1:4" x14ac:dyDescent="0.2">
      <c r="A11405" t="s">
        <v>6030</v>
      </c>
      <c r="B11405">
        <v>4</v>
      </c>
      <c r="C11405" t="s">
        <v>36353</v>
      </c>
      <c r="D11405">
        <v>37610258</v>
      </c>
    </row>
    <row r="11406" spans="1:4" x14ac:dyDescent="0.2">
      <c r="A11406" t="s">
        <v>4729</v>
      </c>
      <c r="B11406">
        <v>1</v>
      </c>
      <c r="C11406" t="s">
        <v>36354</v>
      </c>
      <c r="D11406">
        <v>62231022</v>
      </c>
    </row>
    <row r="11407" spans="1:4" x14ac:dyDescent="0.2">
      <c r="A11407" t="s">
        <v>4729</v>
      </c>
      <c r="B11407">
        <v>2</v>
      </c>
      <c r="C11407" t="s">
        <v>36355</v>
      </c>
      <c r="D11407">
        <v>62231378</v>
      </c>
    </row>
    <row r="11408" spans="1:4" x14ac:dyDescent="0.2">
      <c r="A11408" t="s">
        <v>1906</v>
      </c>
      <c r="B11408">
        <v>1</v>
      </c>
      <c r="C11408" t="s">
        <v>36356</v>
      </c>
      <c r="D11408">
        <v>31100995</v>
      </c>
    </row>
    <row r="11409" spans="1:4" x14ac:dyDescent="0.2">
      <c r="A11409" t="s">
        <v>1906</v>
      </c>
      <c r="B11409">
        <v>2</v>
      </c>
      <c r="C11409" t="s">
        <v>36357</v>
      </c>
      <c r="D11409">
        <v>73300836</v>
      </c>
    </row>
    <row r="11410" spans="1:4" x14ac:dyDescent="0.2">
      <c r="A11410" t="s">
        <v>2315</v>
      </c>
      <c r="B11410">
        <v>1</v>
      </c>
      <c r="C11410" t="s">
        <v>36358</v>
      </c>
      <c r="D11410">
        <v>34200010</v>
      </c>
    </row>
    <row r="11411" spans="1:4" x14ac:dyDescent="0.2">
      <c r="A11411" t="s">
        <v>2315</v>
      </c>
      <c r="B11411">
        <v>2</v>
      </c>
      <c r="C11411" t="s">
        <v>36359</v>
      </c>
      <c r="D11411">
        <v>34200026</v>
      </c>
    </row>
    <row r="11412" spans="1:4" x14ac:dyDescent="0.2">
      <c r="A11412" t="s">
        <v>7087</v>
      </c>
      <c r="B11412">
        <v>1</v>
      </c>
      <c r="C11412" t="s">
        <v>36360</v>
      </c>
      <c r="D11412">
        <v>62231022</v>
      </c>
    </row>
    <row r="11413" spans="1:4" x14ac:dyDescent="0.2">
      <c r="A11413" t="s">
        <v>9881</v>
      </c>
      <c r="B11413">
        <v>1</v>
      </c>
      <c r="C11413" t="s">
        <v>36361</v>
      </c>
      <c r="D11413">
        <v>16100787</v>
      </c>
    </row>
    <row r="11414" spans="1:4" x14ac:dyDescent="0.2">
      <c r="A11414" t="s">
        <v>9881</v>
      </c>
      <c r="B11414">
        <v>2</v>
      </c>
      <c r="C11414" t="s">
        <v>36362</v>
      </c>
      <c r="D11414">
        <v>16100793</v>
      </c>
    </row>
    <row r="11415" spans="1:4" x14ac:dyDescent="0.2">
      <c r="A11415" t="s">
        <v>11501</v>
      </c>
      <c r="B11415">
        <v>1</v>
      </c>
      <c r="C11415" t="s">
        <v>36363</v>
      </c>
      <c r="D11415">
        <v>62230402</v>
      </c>
    </row>
    <row r="11416" spans="1:4" x14ac:dyDescent="0.2">
      <c r="A11416" t="s">
        <v>11501</v>
      </c>
      <c r="B11416">
        <v>2</v>
      </c>
      <c r="C11416" t="s">
        <v>36364</v>
      </c>
      <c r="D11416">
        <v>62230729</v>
      </c>
    </row>
    <row r="11417" spans="1:4" x14ac:dyDescent="0.2">
      <c r="A11417" t="s">
        <v>11501</v>
      </c>
      <c r="B11417">
        <v>3</v>
      </c>
      <c r="C11417" t="s">
        <v>36365</v>
      </c>
      <c r="D11417">
        <v>62230744</v>
      </c>
    </row>
    <row r="11418" spans="1:4" x14ac:dyDescent="0.2">
      <c r="A11418" t="s">
        <v>11501</v>
      </c>
      <c r="B11418">
        <v>4</v>
      </c>
      <c r="C11418" t="s">
        <v>36366</v>
      </c>
      <c r="D11418">
        <v>62231011</v>
      </c>
    </row>
    <row r="11419" spans="1:4" x14ac:dyDescent="0.2">
      <c r="A11419" t="s">
        <v>11501</v>
      </c>
      <c r="B11419">
        <v>5</v>
      </c>
      <c r="C11419" t="s">
        <v>36367</v>
      </c>
      <c r="D11419">
        <v>62231065</v>
      </c>
    </row>
    <row r="11420" spans="1:4" x14ac:dyDescent="0.2">
      <c r="A11420" t="s">
        <v>11501</v>
      </c>
      <c r="B11420">
        <v>6</v>
      </c>
      <c r="C11420" t="s">
        <v>36368</v>
      </c>
      <c r="D11420">
        <v>62231323</v>
      </c>
    </row>
    <row r="11421" spans="1:4" x14ac:dyDescent="0.2">
      <c r="A11421" t="s">
        <v>11315</v>
      </c>
      <c r="B11421">
        <v>1</v>
      </c>
      <c r="C11421" t="s">
        <v>36369</v>
      </c>
      <c r="D11421">
        <v>32130003</v>
      </c>
    </row>
    <row r="11422" spans="1:4" x14ac:dyDescent="0.2">
      <c r="A11422" t="s">
        <v>11315</v>
      </c>
      <c r="B11422">
        <v>2</v>
      </c>
      <c r="C11422" t="s">
        <v>36370</v>
      </c>
      <c r="D11422">
        <v>32230022</v>
      </c>
    </row>
    <row r="11423" spans="1:4" x14ac:dyDescent="0.2">
      <c r="A11423" t="s">
        <v>11315</v>
      </c>
      <c r="B11423">
        <v>3</v>
      </c>
      <c r="C11423" t="s">
        <v>36371</v>
      </c>
      <c r="D11423">
        <v>32230565</v>
      </c>
    </row>
    <row r="11424" spans="1:4" x14ac:dyDescent="0.2">
      <c r="A11424" t="s">
        <v>11315</v>
      </c>
      <c r="B11424">
        <v>4</v>
      </c>
      <c r="C11424" t="s">
        <v>36372</v>
      </c>
      <c r="D11424">
        <v>32270001</v>
      </c>
    </row>
    <row r="11425" spans="1:4" x14ac:dyDescent="0.2">
      <c r="A11425" t="s">
        <v>3697</v>
      </c>
      <c r="B11425">
        <v>1</v>
      </c>
      <c r="C11425" t="s">
        <v>36373</v>
      </c>
      <c r="D11425">
        <v>32210754</v>
      </c>
    </row>
    <row r="11426" spans="1:4" x14ac:dyDescent="0.2">
      <c r="A11426" t="s">
        <v>2064</v>
      </c>
      <c r="B11426">
        <v>1</v>
      </c>
      <c r="C11426" t="s">
        <v>36374</v>
      </c>
      <c r="D11426">
        <v>34200005</v>
      </c>
    </row>
    <row r="11427" spans="1:4" x14ac:dyDescent="0.2">
      <c r="A11427" t="s">
        <v>2064</v>
      </c>
      <c r="B11427">
        <v>2</v>
      </c>
      <c r="C11427" t="s">
        <v>36375</v>
      </c>
      <c r="D11427">
        <v>34200007</v>
      </c>
    </row>
    <row r="11428" spans="1:4" x14ac:dyDescent="0.2">
      <c r="A11428" t="s">
        <v>2064</v>
      </c>
      <c r="B11428">
        <v>3</v>
      </c>
      <c r="C11428" t="s">
        <v>36376</v>
      </c>
      <c r="D11428">
        <v>34200028</v>
      </c>
    </row>
    <row r="11429" spans="1:4" x14ac:dyDescent="0.2">
      <c r="A11429" t="s">
        <v>2064</v>
      </c>
      <c r="B11429">
        <v>4</v>
      </c>
      <c r="C11429" t="s">
        <v>36377</v>
      </c>
      <c r="D11429">
        <v>34200088</v>
      </c>
    </row>
    <row r="11430" spans="1:4" x14ac:dyDescent="0.2">
      <c r="A11430" t="s">
        <v>2064</v>
      </c>
      <c r="B11430">
        <v>5</v>
      </c>
      <c r="C11430" t="s">
        <v>36378</v>
      </c>
      <c r="D11430">
        <v>35330017</v>
      </c>
    </row>
    <row r="11431" spans="1:4" x14ac:dyDescent="0.2">
      <c r="A11431" t="s">
        <v>7033</v>
      </c>
      <c r="B11431">
        <v>1</v>
      </c>
      <c r="C11431" t="s">
        <v>36379</v>
      </c>
      <c r="D11431">
        <v>37410723</v>
      </c>
    </row>
    <row r="11432" spans="1:4" x14ac:dyDescent="0.2">
      <c r="A11432" t="s">
        <v>7033</v>
      </c>
      <c r="B11432">
        <v>2</v>
      </c>
      <c r="C11432" t="s">
        <v>36380</v>
      </c>
      <c r="D11432">
        <v>37410874</v>
      </c>
    </row>
    <row r="11433" spans="1:4" x14ac:dyDescent="0.2">
      <c r="A11433" t="s">
        <v>7033</v>
      </c>
      <c r="B11433">
        <v>3</v>
      </c>
      <c r="C11433" t="s">
        <v>36381</v>
      </c>
      <c r="D11433">
        <v>37420002</v>
      </c>
    </row>
    <row r="11434" spans="1:4" x14ac:dyDescent="0.2">
      <c r="A11434" t="s">
        <v>7033</v>
      </c>
      <c r="B11434">
        <v>4</v>
      </c>
      <c r="C11434" t="s">
        <v>36382</v>
      </c>
      <c r="D11434">
        <v>37420017</v>
      </c>
    </row>
    <row r="11435" spans="1:4" x14ac:dyDescent="0.2">
      <c r="A11435" t="s">
        <v>7033</v>
      </c>
      <c r="B11435">
        <v>5</v>
      </c>
      <c r="C11435" t="s">
        <v>36383</v>
      </c>
      <c r="D11435">
        <v>37420027</v>
      </c>
    </row>
    <row r="11436" spans="1:4" x14ac:dyDescent="0.2">
      <c r="A11436" t="s">
        <v>7033</v>
      </c>
      <c r="B11436">
        <v>6</v>
      </c>
      <c r="C11436" t="s">
        <v>36384</v>
      </c>
      <c r="D11436">
        <v>37430001</v>
      </c>
    </row>
    <row r="11437" spans="1:4" x14ac:dyDescent="0.2">
      <c r="A11437" t="s">
        <v>7033</v>
      </c>
      <c r="B11437">
        <v>7</v>
      </c>
      <c r="C11437" t="s">
        <v>36385</v>
      </c>
      <c r="D11437">
        <v>37430002</v>
      </c>
    </row>
    <row r="11438" spans="1:4" x14ac:dyDescent="0.2">
      <c r="A11438" t="s">
        <v>7033</v>
      </c>
      <c r="B11438">
        <v>8</v>
      </c>
      <c r="C11438" t="s">
        <v>36386</v>
      </c>
      <c r="D11438">
        <v>37430003</v>
      </c>
    </row>
    <row r="11439" spans="1:4" x14ac:dyDescent="0.2">
      <c r="A11439" t="s">
        <v>7033</v>
      </c>
      <c r="B11439">
        <v>9</v>
      </c>
      <c r="C11439" t="s">
        <v>36387</v>
      </c>
      <c r="D11439">
        <v>37430017</v>
      </c>
    </row>
    <row r="11440" spans="1:4" x14ac:dyDescent="0.2">
      <c r="A11440" t="s">
        <v>7033</v>
      </c>
      <c r="B11440">
        <v>10</v>
      </c>
      <c r="C11440" t="s">
        <v>36388</v>
      </c>
      <c r="D11440">
        <v>37430022</v>
      </c>
    </row>
    <row r="11441" spans="1:4" x14ac:dyDescent="0.2">
      <c r="A11441" t="s">
        <v>7033</v>
      </c>
      <c r="B11441">
        <v>11</v>
      </c>
      <c r="C11441" t="s">
        <v>36389</v>
      </c>
      <c r="D11441">
        <v>37430625</v>
      </c>
    </row>
    <row r="11442" spans="1:4" x14ac:dyDescent="0.2">
      <c r="A11442" t="s">
        <v>7033</v>
      </c>
      <c r="B11442">
        <v>12</v>
      </c>
      <c r="C11442" t="s">
        <v>36390</v>
      </c>
      <c r="D11442">
        <v>37430695</v>
      </c>
    </row>
    <row r="11443" spans="1:4" x14ac:dyDescent="0.2">
      <c r="A11443" t="s">
        <v>7033</v>
      </c>
      <c r="B11443">
        <v>13</v>
      </c>
      <c r="C11443" t="s">
        <v>36391</v>
      </c>
      <c r="D11443">
        <v>37435689</v>
      </c>
    </row>
    <row r="11444" spans="1:4" x14ac:dyDescent="0.2">
      <c r="A11444" t="s">
        <v>7033</v>
      </c>
      <c r="B11444">
        <v>14</v>
      </c>
      <c r="C11444" t="s">
        <v>36392</v>
      </c>
      <c r="D11444">
        <v>37450021</v>
      </c>
    </row>
    <row r="11445" spans="1:4" x14ac:dyDescent="0.2">
      <c r="A11445" t="s">
        <v>1284</v>
      </c>
      <c r="B11445">
        <v>1</v>
      </c>
      <c r="C11445" t="s">
        <v>36393</v>
      </c>
      <c r="D11445">
        <v>37320003</v>
      </c>
    </row>
    <row r="11446" spans="1:4" x14ac:dyDescent="0.2">
      <c r="A11446" t="s">
        <v>1284</v>
      </c>
      <c r="B11446">
        <v>2</v>
      </c>
      <c r="C11446" t="s">
        <v>36394</v>
      </c>
      <c r="D11446">
        <v>37330002</v>
      </c>
    </row>
    <row r="11447" spans="1:4" x14ac:dyDescent="0.2">
      <c r="A11447" t="s">
        <v>1284</v>
      </c>
      <c r="B11447">
        <v>3</v>
      </c>
      <c r="C11447" t="s">
        <v>36395</v>
      </c>
      <c r="D11447">
        <v>37330005</v>
      </c>
    </row>
    <row r="11448" spans="1:4" x14ac:dyDescent="0.2">
      <c r="A11448" t="s">
        <v>1284</v>
      </c>
      <c r="B11448">
        <v>4</v>
      </c>
      <c r="C11448" t="s">
        <v>36396</v>
      </c>
      <c r="D11448">
        <v>37610012</v>
      </c>
    </row>
    <row r="11449" spans="1:4" x14ac:dyDescent="0.2">
      <c r="A11449" t="s">
        <v>1284</v>
      </c>
      <c r="B11449">
        <v>5</v>
      </c>
      <c r="C11449" t="s">
        <v>36397</v>
      </c>
      <c r="D11449">
        <v>37610023</v>
      </c>
    </row>
    <row r="11450" spans="1:4" x14ac:dyDescent="0.2">
      <c r="A11450" t="s">
        <v>1284</v>
      </c>
      <c r="B11450">
        <v>6</v>
      </c>
      <c r="C11450" t="s">
        <v>36398</v>
      </c>
      <c r="D11450">
        <v>37610053</v>
      </c>
    </row>
    <row r="11451" spans="1:4" x14ac:dyDescent="0.2">
      <c r="A11451" t="s">
        <v>1284</v>
      </c>
      <c r="B11451">
        <v>7</v>
      </c>
      <c r="C11451" t="s">
        <v>36399</v>
      </c>
      <c r="D11451">
        <v>37610258</v>
      </c>
    </row>
    <row r="11452" spans="1:4" x14ac:dyDescent="0.2">
      <c r="A11452" t="s">
        <v>12102</v>
      </c>
      <c r="B11452">
        <v>1</v>
      </c>
      <c r="C11452" t="s">
        <v>36400</v>
      </c>
      <c r="D11452">
        <v>34200008</v>
      </c>
    </row>
    <row r="11453" spans="1:4" x14ac:dyDescent="0.2">
      <c r="A11453" t="s">
        <v>12102</v>
      </c>
      <c r="B11453">
        <v>2</v>
      </c>
      <c r="C11453" t="s">
        <v>36401</v>
      </c>
      <c r="D11453">
        <v>34200022</v>
      </c>
    </row>
    <row r="11454" spans="1:4" x14ac:dyDescent="0.2">
      <c r="A11454" t="s">
        <v>12102</v>
      </c>
      <c r="B11454">
        <v>3</v>
      </c>
      <c r="C11454" t="s">
        <v>36402</v>
      </c>
      <c r="D11454">
        <v>34200023</v>
      </c>
    </row>
    <row r="11455" spans="1:4" x14ac:dyDescent="0.2">
      <c r="A11455" t="s">
        <v>12102</v>
      </c>
      <c r="B11455">
        <v>4</v>
      </c>
      <c r="C11455" t="s">
        <v>36403</v>
      </c>
      <c r="D11455">
        <v>34200027</v>
      </c>
    </row>
    <row r="11456" spans="1:4" x14ac:dyDescent="0.2">
      <c r="A11456" t="s">
        <v>12102</v>
      </c>
      <c r="B11456">
        <v>5</v>
      </c>
      <c r="C11456" t="s">
        <v>36404</v>
      </c>
      <c r="D11456">
        <v>34200110</v>
      </c>
    </row>
    <row r="11457" spans="1:4" x14ac:dyDescent="0.2">
      <c r="A11457" t="s">
        <v>7694</v>
      </c>
      <c r="B11457">
        <v>1</v>
      </c>
      <c r="C11457" t="s">
        <v>36405</v>
      </c>
      <c r="D11457">
        <v>62230006</v>
      </c>
    </row>
    <row r="11458" spans="1:4" x14ac:dyDescent="0.2">
      <c r="A11458" t="s">
        <v>7694</v>
      </c>
      <c r="B11458">
        <v>2</v>
      </c>
      <c r="C11458" t="s">
        <v>36406</v>
      </c>
      <c r="D11458">
        <v>62230057</v>
      </c>
    </row>
    <row r="11459" spans="1:4" x14ac:dyDescent="0.2">
      <c r="A11459" t="s">
        <v>7694</v>
      </c>
      <c r="B11459">
        <v>3</v>
      </c>
      <c r="C11459" t="s">
        <v>36407</v>
      </c>
      <c r="D11459">
        <v>62230077</v>
      </c>
    </row>
    <row r="11460" spans="1:4" x14ac:dyDescent="0.2">
      <c r="A11460" t="s">
        <v>7694</v>
      </c>
      <c r="B11460">
        <v>4</v>
      </c>
      <c r="C11460" t="s">
        <v>36408</v>
      </c>
      <c r="D11460">
        <v>62240002</v>
      </c>
    </row>
    <row r="11461" spans="1:4" x14ac:dyDescent="0.2">
      <c r="A11461" t="s">
        <v>4467</v>
      </c>
      <c r="B11461">
        <v>1</v>
      </c>
      <c r="C11461" t="s">
        <v>36409</v>
      </c>
      <c r="D11461">
        <v>13230627</v>
      </c>
    </row>
    <row r="11462" spans="1:4" x14ac:dyDescent="0.2">
      <c r="A11462" t="s">
        <v>4184</v>
      </c>
      <c r="B11462">
        <v>1</v>
      </c>
      <c r="C11462" t="s">
        <v>36410</v>
      </c>
      <c r="D11462">
        <v>62230002</v>
      </c>
    </row>
    <row r="11463" spans="1:4" x14ac:dyDescent="0.2">
      <c r="A11463" t="s">
        <v>4184</v>
      </c>
      <c r="B11463">
        <v>2</v>
      </c>
      <c r="C11463" t="s">
        <v>36411</v>
      </c>
      <c r="D11463">
        <v>62230402</v>
      </c>
    </row>
    <row r="11464" spans="1:4" x14ac:dyDescent="0.2">
      <c r="A11464" t="s">
        <v>4184</v>
      </c>
      <c r="B11464">
        <v>3</v>
      </c>
      <c r="C11464" t="s">
        <v>36412</v>
      </c>
      <c r="D11464">
        <v>62230411</v>
      </c>
    </row>
    <row r="11465" spans="1:4" x14ac:dyDescent="0.2">
      <c r="A11465" t="s">
        <v>4184</v>
      </c>
      <c r="B11465">
        <v>4</v>
      </c>
      <c r="C11465" t="s">
        <v>36413</v>
      </c>
      <c r="D11465">
        <v>62230428</v>
      </c>
    </row>
    <row r="11466" spans="1:4" x14ac:dyDescent="0.2">
      <c r="A11466" t="s">
        <v>4184</v>
      </c>
      <c r="B11466">
        <v>5</v>
      </c>
      <c r="C11466" t="s">
        <v>36414</v>
      </c>
      <c r="D11466">
        <v>62230488</v>
      </c>
    </row>
    <row r="11467" spans="1:4" x14ac:dyDescent="0.2">
      <c r="A11467" t="s">
        <v>9040</v>
      </c>
      <c r="B11467">
        <v>1</v>
      </c>
      <c r="C11467" t="s">
        <v>36415</v>
      </c>
      <c r="D11467">
        <v>13230627</v>
      </c>
    </row>
    <row r="11468" spans="1:4" x14ac:dyDescent="0.2">
      <c r="A11468" t="s">
        <v>9040</v>
      </c>
      <c r="B11468">
        <v>2</v>
      </c>
      <c r="C11468" t="s">
        <v>36416</v>
      </c>
      <c r="D11468">
        <v>16101000</v>
      </c>
    </row>
    <row r="11469" spans="1:4" x14ac:dyDescent="0.2">
      <c r="A11469" t="s">
        <v>9040</v>
      </c>
      <c r="B11469">
        <v>3</v>
      </c>
      <c r="C11469" t="s">
        <v>36417</v>
      </c>
      <c r="D11469">
        <v>16101086</v>
      </c>
    </row>
    <row r="11470" spans="1:4" x14ac:dyDescent="0.2">
      <c r="A11470" t="s">
        <v>9040</v>
      </c>
      <c r="B11470">
        <v>4</v>
      </c>
      <c r="C11470" t="s">
        <v>36418</v>
      </c>
      <c r="D11470">
        <v>16101087</v>
      </c>
    </row>
    <row r="11471" spans="1:4" x14ac:dyDescent="0.2">
      <c r="A11471" t="s">
        <v>9040</v>
      </c>
      <c r="B11471">
        <v>5</v>
      </c>
      <c r="C11471" t="s">
        <v>36419</v>
      </c>
      <c r="D11471">
        <v>16101144</v>
      </c>
    </row>
    <row r="11472" spans="1:4" x14ac:dyDescent="0.2">
      <c r="A11472" t="s">
        <v>9040</v>
      </c>
      <c r="B11472">
        <v>6</v>
      </c>
      <c r="C11472" t="s">
        <v>36420</v>
      </c>
      <c r="D11472">
        <v>16101194</v>
      </c>
    </row>
    <row r="11473" spans="1:4" x14ac:dyDescent="0.2">
      <c r="A11473" t="s">
        <v>9040</v>
      </c>
      <c r="B11473">
        <v>7</v>
      </c>
      <c r="C11473" t="s">
        <v>36421</v>
      </c>
      <c r="D11473">
        <v>51350665</v>
      </c>
    </row>
    <row r="11474" spans="1:4" x14ac:dyDescent="0.2">
      <c r="A11474" t="s">
        <v>7763</v>
      </c>
      <c r="B11474">
        <v>1</v>
      </c>
      <c r="C11474" t="s">
        <v>36422</v>
      </c>
      <c r="D11474">
        <v>32230023</v>
      </c>
    </row>
    <row r="11475" spans="1:4" x14ac:dyDescent="0.2">
      <c r="A11475" t="s">
        <v>7763</v>
      </c>
      <c r="B11475">
        <v>2</v>
      </c>
      <c r="C11475" t="s">
        <v>36423</v>
      </c>
      <c r="D11475">
        <v>32230499</v>
      </c>
    </row>
    <row r="11476" spans="1:4" x14ac:dyDescent="0.2">
      <c r="A11476" t="s">
        <v>10722</v>
      </c>
      <c r="B11476">
        <v>1</v>
      </c>
      <c r="C11476" t="s">
        <v>36424</v>
      </c>
      <c r="D11476">
        <v>32400017</v>
      </c>
    </row>
    <row r="11477" spans="1:4" x14ac:dyDescent="0.2">
      <c r="A11477" t="s">
        <v>11672</v>
      </c>
      <c r="B11477">
        <v>1</v>
      </c>
      <c r="C11477" t="s">
        <v>36425</v>
      </c>
      <c r="D11477">
        <v>37510005</v>
      </c>
    </row>
    <row r="11478" spans="1:4" x14ac:dyDescent="0.2">
      <c r="A11478" t="s">
        <v>11672</v>
      </c>
      <c r="B11478">
        <v>2</v>
      </c>
      <c r="C11478" t="s">
        <v>36426</v>
      </c>
      <c r="D11478">
        <v>37520044</v>
      </c>
    </row>
    <row r="11479" spans="1:4" x14ac:dyDescent="0.2">
      <c r="A11479" t="s">
        <v>4854</v>
      </c>
      <c r="B11479">
        <v>1</v>
      </c>
      <c r="C11479" t="s">
        <v>36427</v>
      </c>
      <c r="D11479">
        <v>35320004</v>
      </c>
    </row>
    <row r="11480" spans="1:4" x14ac:dyDescent="0.2">
      <c r="A11480" t="s">
        <v>4854</v>
      </c>
      <c r="B11480">
        <v>2</v>
      </c>
      <c r="C11480" t="s">
        <v>36428</v>
      </c>
      <c r="D11480">
        <v>35330008</v>
      </c>
    </row>
    <row r="11481" spans="1:4" x14ac:dyDescent="0.2">
      <c r="A11481" t="s">
        <v>7171</v>
      </c>
      <c r="B11481">
        <v>1</v>
      </c>
      <c r="C11481" t="s">
        <v>36429</v>
      </c>
      <c r="D11481">
        <v>32460020</v>
      </c>
    </row>
    <row r="11482" spans="1:4" x14ac:dyDescent="0.2">
      <c r="A11482" t="s">
        <v>11702</v>
      </c>
      <c r="B11482">
        <v>1</v>
      </c>
      <c r="C11482" t="s">
        <v>36430</v>
      </c>
      <c r="D11482">
        <v>36110007</v>
      </c>
    </row>
    <row r="11483" spans="1:4" x14ac:dyDescent="0.2">
      <c r="A11483" t="s">
        <v>11702</v>
      </c>
      <c r="B11483">
        <v>2</v>
      </c>
      <c r="C11483" t="s">
        <v>36431</v>
      </c>
      <c r="D11483">
        <v>37130633</v>
      </c>
    </row>
    <row r="11484" spans="1:4" x14ac:dyDescent="0.2">
      <c r="A11484" t="s">
        <v>11702</v>
      </c>
      <c r="B11484">
        <v>3</v>
      </c>
      <c r="C11484" t="s">
        <v>36432</v>
      </c>
      <c r="D11484">
        <v>37430975</v>
      </c>
    </row>
    <row r="11485" spans="1:4" x14ac:dyDescent="0.2">
      <c r="A11485" t="s">
        <v>1903</v>
      </c>
      <c r="B11485">
        <v>1</v>
      </c>
      <c r="C11485" t="s">
        <v>36433</v>
      </c>
      <c r="D11485">
        <v>32210754</v>
      </c>
    </row>
    <row r="11486" spans="1:4" x14ac:dyDescent="0.2">
      <c r="A11486" t="s">
        <v>1903</v>
      </c>
      <c r="B11486">
        <v>2</v>
      </c>
      <c r="C11486" t="s">
        <v>36434</v>
      </c>
      <c r="D11486">
        <v>32211117</v>
      </c>
    </row>
    <row r="11487" spans="1:4" x14ac:dyDescent="0.2">
      <c r="A11487" t="s">
        <v>1903</v>
      </c>
      <c r="B11487">
        <v>3</v>
      </c>
      <c r="C11487" t="s">
        <v>36435</v>
      </c>
      <c r="D11487">
        <v>32211888</v>
      </c>
    </row>
    <row r="11488" spans="1:4" x14ac:dyDescent="0.2">
      <c r="A11488" t="s">
        <v>1903</v>
      </c>
      <c r="B11488">
        <v>4</v>
      </c>
      <c r="C11488" t="s">
        <v>36436</v>
      </c>
      <c r="D11488">
        <v>32211889</v>
      </c>
    </row>
    <row r="11489" spans="1:4" x14ac:dyDescent="0.2">
      <c r="A11489" t="s">
        <v>8807</v>
      </c>
      <c r="B11489">
        <v>1</v>
      </c>
      <c r="C11489" t="s">
        <v>36437</v>
      </c>
      <c r="D11489">
        <v>35321423</v>
      </c>
    </row>
    <row r="11490" spans="1:4" x14ac:dyDescent="0.2">
      <c r="A11490" t="s">
        <v>8807</v>
      </c>
      <c r="B11490">
        <v>2</v>
      </c>
      <c r="C11490" t="s">
        <v>36438</v>
      </c>
      <c r="D11490">
        <v>35321425</v>
      </c>
    </row>
    <row r="11491" spans="1:4" x14ac:dyDescent="0.2">
      <c r="A11491" t="s">
        <v>8807</v>
      </c>
      <c r="B11491">
        <v>3</v>
      </c>
      <c r="C11491" t="s">
        <v>36439</v>
      </c>
      <c r="D11491">
        <v>35321441</v>
      </c>
    </row>
    <row r="11492" spans="1:4" x14ac:dyDescent="0.2">
      <c r="A11492" t="s">
        <v>8807</v>
      </c>
      <c r="B11492">
        <v>4</v>
      </c>
      <c r="C11492" t="s">
        <v>36440</v>
      </c>
      <c r="D11492">
        <v>35321479</v>
      </c>
    </row>
    <row r="11493" spans="1:4" x14ac:dyDescent="0.2">
      <c r="A11493" t="s">
        <v>6400</v>
      </c>
      <c r="B11493">
        <v>1</v>
      </c>
      <c r="C11493" t="s">
        <v>36441</v>
      </c>
      <c r="D11493">
        <v>32230002</v>
      </c>
    </row>
    <row r="11494" spans="1:4" x14ac:dyDescent="0.2">
      <c r="A11494" t="s">
        <v>10838</v>
      </c>
      <c r="B11494">
        <v>1</v>
      </c>
      <c r="C11494" t="s">
        <v>36442</v>
      </c>
      <c r="D11494">
        <v>13210021</v>
      </c>
    </row>
    <row r="11495" spans="1:4" x14ac:dyDescent="0.2">
      <c r="A11495" t="s">
        <v>10838</v>
      </c>
      <c r="B11495">
        <v>2</v>
      </c>
      <c r="C11495" t="s">
        <v>36443</v>
      </c>
      <c r="D11495">
        <v>13210566</v>
      </c>
    </row>
    <row r="11496" spans="1:4" x14ac:dyDescent="0.2">
      <c r="A11496" t="s">
        <v>10838</v>
      </c>
      <c r="B11496">
        <v>3</v>
      </c>
      <c r="C11496" t="s">
        <v>36444</v>
      </c>
      <c r="D11496">
        <v>13220001</v>
      </c>
    </row>
    <row r="11497" spans="1:4" x14ac:dyDescent="0.2">
      <c r="A11497" t="s">
        <v>9220</v>
      </c>
      <c r="B11497">
        <v>1</v>
      </c>
      <c r="C11497" t="s">
        <v>36445</v>
      </c>
      <c r="D11497">
        <v>32220443</v>
      </c>
    </row>
    <row r="11498" spans="1:4" x14ac:dyDescent="0.2">
      <c r="A11498" t="s">
        <v>8644</v>
      </c>
      <c r="B11498">
        <v>1</v>
      </c>
      <c r="C11498" t="s">
        <v>36446</v>
      </c>
      <c r="D11498">
        <v>42320718</v>
      </c>
    </row>
    <row r="11499" spans="1:4" x14ac:dyDescent="0.2">
      <c r="A11499" t="s">
        <v>8644</v>
      </c>
      <c r="B11499">
        <v>2</v>
      </c>
      <c r="C11499" t="s">
        <v>36447</v>
      </c>
      <c r="D11499">
        <v>42320721</v>
      </c>
    </row>
    <row r="11500" spans="1:4" x14ac:dyDescent="0.2">
      <c r="A11500" t="s">
        <v>8644</v>
      </c>
      <c r="B11500">
        <v>3</v>
      </c>
      <c r="C11500" t="s">
        <v>36448</v>
      </c>
      <c r="D11500">
        <v>42320755</v>
      </c>
    </row>
    <row r="11501" spans="1:4" x14ac:dyDescent="0.2">
      <c r="A11501" t="s">
        <v>8644</v>
      </c>
      <c r="B11501">
        <v>4</v>
      </c>
      <c r="C11501" t="s">
        <v>36449</v>
      </c>
      <c r="D11501">
        <v>42320919</v>
      </c>
    </row>
    <row r="11502" spans="1:4" x14ac:dyDescent="0.2">
      <c r="A11502" t="s">
        <v>8644</v>
      </c>
      <c r="B11502">
        <v>5</v>
      </c>
      <c r="C11502" t="s">
        <v>36450</v>
      </c>
      <c r="D11502">
        <v>54100002</v>
      </c>
    </row>
    <row r="11503" spans="1:4" x14ac:dyDescent="0.2">
      <c r="A11503" t="s">
        <v>8644</v>
      </c>
      <c r="B11503">
        <v>6</v>
      </c>
      <c r="C11503" t="s">
        <v>36451</v>
      </c>
      <c r="D11503">
        <v>54100082</v>
      </c>
    </row>
    <row r="11504" spans="1:4" x14ac:dyDescent="0.2">
      <c r="A11504" t="s">
        <v>8644</v>
      </c>
      <c r="B11504">
        <v>7</v>
      </c>
      <c r="C11504" t="s">
        <v>36452</v>
      </c>
      <c r="D11504">
        <v>54130073</v>
      </c>
    </row>
    <row r="11505" spans="1:4" x14ac:dyDescent="0.2">
      <c r="A11505" t="s">
        <v>8644</v>
      </c>
      <c r="B11505">
        <v>8</v>
      </c>
      <c r="C11505" t="s">
        <v>36453</v>
      </c>
      <c r="D11505">
        <v>55100001</v>
      </c>
    </row>
    <row r="11506" spans="1:4" x14ac:dyDescent="0.2">
      <c r="A11506" t="s">
        <v>8644</v>
      </c>
      <c r="B11506">
        <v>9</v>
      </c>
      <c r="C11506" t="s">
        <v>36454</v>
      </c>
      <c r="D11506">
        <v>55100004</v>
      </c>
    </row>
    <row r="11507" spans="1:4" x14ac:dyDescent="0.2">
      <c r="A11507" t="s">
        <v>8644</v>
      </c>
      <c r="B11507">
        <v>10</v>
      </c>
      <c r="C11507" t="s">
        <v>36455</v>
      </c>
      <c r="D11507">
        <v>56210433</v>
      </c>
    </row>
    <row r="11508" spans="1:4" x14ac:dyDescent="0.2">
      <c r="A11508" t="s">
        <v>1245</v>
      </c>
      <c r="B11508">
        <v>1</v>
      </c>
      <c r="C11508" t="s">
        <v>36456</v>
      </c>
      <c r="D11508">
        <v>32160002</v>
      </c>
    </row>
    <row r="11509" spans="1:4" x14ac:dyDescent="0.2">
      <c r="A11509" t="s">
        <v>1245</v>
      </c>
      <c r="B11509">
        <v>2</v>
      </c>
      <c r="C11509" t="s">
        <v>36457</v>
      </c>
      <c r="D11509">
        <v>32160003</v>
      </c>
    </row>
    <row r="11510" spans="1:4" x14ac:dyDescent="0.2">
      <c r="A11510" t="s">
        <v>1245</v>
      </c>
      <c r="B11510">
        <v>3</v>
      </c>
      <c r="C11510" t="s">
        <v>36458</v>
      </c>
      <c r="D11510">
        <v>32160026</v>
      </c>
    </row>
    <row r="11511" spans="1:4" x14ac:dyDescent="0.2">
      <c r="A11511" t="s">
        <v>985</v>
      </c>
      <c r="B11511">
        <v>1</v>
      </c>
      <c r="C11511" t="s">
        <v>36459</v>
      </c>
      <c r="D11511">
        <v>22130003</v>
      </c>
    </row>
    <row r="11512" spans="1:4" x14ac:dyDescent="0.2">
      <c r="A11512" t="s">
        <v>985</v>
      </c>
      <c r="B11512">
        <v>2</v>
      </c>
      <c r="C11512" t="s">
        <v>36460</v>
      </c>
      <c r="D11512">
        <v>22130663</v>
      </c>
    </row>
    <row r="11513" spans="1:4" x14ac:dyDescent="0.2">
      <c r="A11513" t="s">
        <v>8433</v>
      </c>
      <c r="B11513">
        <v>1</v>
      </c>
      <c r="C11513" t="s">
        <v>36461</v>
      </c>
      <c r="D11513">
        <v>34200028</v>
      </c>
    </row>
    <row r="11514" spans="1:4" x14ac:dyDescent="0.2">
      <c r="A11514" t="s">
        <v>8433</v>
      </c>
      <c r="B11514">
        <v>2</v>
      </c>
      <c r="C11514" t="s">
        <v>36462</v>
      </c>
      <c r="D11514">
        <v>34200064</v>
      </c>
    </row>
    <row r="11515" spans="1:4" x14ac:dyDescent="0.2">
      <c r="A11515" t="s">
        <v>8433</v>
      </c>
      <c r="B11515">
        <v>3</v>
      </c>
      <c r="C11515" t="s">
        <v>36463</v>
      </c>
      <c r="D11515">
        <v>44120001</v>
      </c>
    </row>
    <row r="11516" spans="1:4" x14ac:dyDescent="0.2">
      <c r="A11516" t="s">
        <v>8433</v>
      </c>
      <c r="B11516">
        <v>4</v>
      </c>
      <c r="C11516" t="s">
        <v>36464</v>
      </c>
      <c r="D11516">
        <v>44120002</v>
      </c>
    </row>
    <row r="11517" spans="1:4" x14ac:dyDescent="0.2">
      <c r="A11517" t="s">
        <v>8433</v>
      </c>
      <c r="B11517">
        <v>5</v>
      </c>
      <c r="C11517" t="s">
        <v>36465</v>
      </c>
      <c r="D11517">
        <v>44120017</v>
      </c>
    </row>
    <row r="11518" spans="1:4" x14ac:dyDescent="0.2">
      <c r="A11518" t="s">
        <v>4127</v>
      </c>
      <c r="B11518">
        <v>1</v>
      </c>
      <c r="C11518" t="s">
        <v>36466</v>
      </c>
      <c r="D11518">
        <v>42320762</v>
      </c>
    </row>
    <row r="11519" spans="1:4" x14ac:dyDescent="0.2">
      <c r="A11519" t="s">
        <v>4127</v>
      </c>
      <c r="B11519">
        <v>2</v>
      </c>
      <c r="C11519" t="s">
        <v>36467</v>
      </c>
      <c r="D11519">
        <v>42320799</v>
      </c>
    </row>
    <row r="11520" spans="1:4" x14ac:dyDescent="0.2">
      <c r="A11520" t="s">
        <v>4127</v>
      </c>
      <c r="B11520">
        <v>3</v>
      </c>
      <c r="C11520" t="s">
        <v>36468</v>
      </c>
      <c r="D11520">
        <v>42321192</v>
      </c>
    </row>
    <row r="11521" spans="1:4" x14ac:dyDescent="0.2">
      <c r="A11521" t="s">
        <v>2327</v>
      </c>
      <c r="B11521">
        <v>1</v>
      </c>
      <c r="C11521" t="s">
        <v>36469</v>
      </c>
      <c r="D11521">
        <v>12430722</v>
      </c>
    </row>
    <row r="11522" spans="1:4" x14ac:dyDescent="0.2">
      <c r="A11522" t="s">
        <v>2327</v>
      </c>
      <c r="B11522">
        <v>2</v>
      </c>
      <c r="C11522" t="s">
        <v>36470</v>
      </c>
      <c r="D11522">
        <v>12430781</v>
      </c>
    </row>
    <row r="11523" spans="1:4" x14ac:dyDescent="0.2">
      <c r="A11523" t="s">
        <v>2327</v>
      </c>
      <c r="B11523">
        <v>3</v>
      </c>
      <c r="C11523" t="s">
        <v>36471</v>
      </c>
      <c r="D11523">
        <v>37540003</v>
      </c>
    </row>
    <row r="11524" spans="1:4" x14ac:dyDescent="0.2">
      <c r="A11524" t="s">
        <v>2327</v>
      </c>
      <c r="B11524">
        <v>4</v>
      </c>
      <c r="C11524" t="s">
        <v>36472</v>
      </c>
      <c r="D11524">
        <v>37540017</v>
      </c>
    </row>
    <row r="11525" spans="1:4" x14ac:dyDescent="0.2">
      <c r="A11525" t="s">
        <v>2010</v>
      </c>
      <c r="B11525">
        <v>1</v>
      </c>
      <c r="C11525" t="s">
        <v>36473</v>
      </c>
      <c r="D11525">
        <v>37510003</v>
      </c>
    </row>
    <row r="11526" spans="1:4" x14ac:dyDescent="0.2">
      <c r="A11526" t="s">
        <v>2010</v>
      </c>
      <c r="B11526">
        <v>2</v>
      </c>
      <c r="C11526" t="s">
        <v>36474</v>
      </c>
      <c r="D11526">
        <v>37510005</v>
      </c>
    </row>
    <row r="11527" spans="1:4" x14ac:dyDescent="0.2">
      <c r="A11527" t="s">
        <v>2010</v>
      </c>
      <c r="B11527">
        <v>3</v>
      </c>
      <c r="C11527" t="s">
        <v>36475</v>
      </c>
      <c r="D11527">
        <v>37512255</v>
      </c>
    </row>
    <row r="11528" spans="1:4" x14ac:dyDescent="0.2">
      <c r="A11528" t="s">
        <v>2010</v>
      </c>
      <c r="B11528">
        <v>4</v>
      </c>
      <c r="C11528" t="s">
        <v>36476</v>
      </c>
      <c r="D11528">
        <v>37520044</v>
      </c>
    </row>
    <row r="11529" spans="1:4" x14ac:dyDescent="0.2">
      <c r="A11529" t="s">
        <v>10324</v>
      </c>
      <c r="B11529">
        <v>1</v>
      </c>
      <c r="C11529" t="s">
        <v>36477</v>
      </c>
      <c r="D11529">
        <v>62250021</v>
      </c>
    </row>
    <row r="11530" spans="1:4" x14ac:dyDescent="0.2">
      <c r="A11530" t="s">
        <v>11381</v>
      </c>
      <c r="B11530">
        <v>1</v>
      </c>
      <c r="C11530" t="s">
        <v>36478</v>
      </c>
      <c r="D11530">
        <v>36230001</v>
      </c>
    </row>
    <row r="11531" spans="1:4" x14ac:dyDescent="0.2">
      <c r="A11531" t="s">
        <v>11381</v>
      </c>
      <c r="B11531">
        <v>2</v>
      </c>
      <c r="C11531" t="s">
        <v>36479</v>
      </c>
      <c r="D11531">
        <v>36230002</v>
      </c>
    </row>
    <row r="11532" spans="1:4" x14ac:dyDescent="0.2">
      <c r="A11532" t="s">
        <v>11381</v>
      </c>
      <c r="B11532">
        <v>3</v>
      </c>
      <c r="C11532" t="s">
        <v>36480</v>
      </c>
      <c r="D11532">
        <v>36230003</v>
      </c>
    </row>
    <row r="11533" spans="1:4" x14ac:dyDescent="0.2">
      <c r="A11533" t="s">
        <v>11381</v>
      </c>
      <c r="B11533">
        <v>4</v>
      </c>
      <c r="C11533" t="s">
        <v>36481</v>
      </c>
      <c r="D11533">
        <v>36230449</v>
      </c>
    </row>
    <row r="11534" spans="1:4" x14ac:dyDescent="0.2">
      <c r="A11534" t="s">
        <v>11381</v>
      </c>
      <c r="B11534">
        <v>5</v>
      </c>
      <c r="C11534" t="s">
        <v>36482</v>
      </c>
      <c r="D11534">
        <v>36230933</v>
      </c>
    </row>
    <row r="11535" spans="1:4" x14ac:dyDescent="0.2">
      <c r="A11535" t="s">
        <v>2195</v>
      </c>
      <c r="B11535">
        <v>1</v>
      </c>
      <c r="C11535" t="s">
        <v>36483</v>
      </c>
      <c r="D11535">
        <v>35200006</v>
      </c>
    </row>
    <row r="11536" spans="1:4" x14ac:dyDescent="0.2">
      <c r="A11536" t="s">
        <v>2195</v>
      </c>
      <c r="B11536">
        <v>2</v>
      </c>
      <c r="C11536" t="s">
        <v>36484</v>
      </c>
      <c r="D11536">
        <v>35200038</v>
      </c>
    </row>
    <row r="11537" spans="1:4" x14ac:dyDescent="0.2">
      <c r="A11537" t="s">
        <v>2195</v>
      </c>
      <c r="B11537">
        <v>3</v>
      </c>
      <c r="C11537" t="s">
        <v>36485</v>
      </c>
      <c r="D11537">
        <v>35200079</v>
      </c>
    </row>
    <row r="11538" spans="1:4" x14ac:dyDescent="0.2">
      <c r="A11538" t="s">
        <v>2195</v>
      </c>
      <c r="B11538">
        <v>4</v>
      </c>
      <c r="C11538" t="s">
        <v>36486</v>
      </c>
      <c r="D11538">
        <v>35330006</v>
      </c>
    </row>
    <row r="11539" spans="1:4" x14ac:dyDescent="0.2">
      <c r="A11539" t="s">
        <v>8708</v>
      </c>
      <c r="B11539">
        <v>1</v>
      </c>
      <c r="C11539" t="s">
        <v>36487</v>
      </c>
      <c r="D11539">
        <v>32240027</v>
      </c>
    </row>
    <row r="11540" spans="1:4" x14ac:dyDescent="0.2">
      <c r="A11540" t="s">
        <v>8708</v>
      </c>
      <c r="B11540">
        <v>2</v>
      </c>
      <c r="C11540" t="s">
        <v>36488</v>
      </c>
      <c r="D11540">
        <v>32240033</v>
      </c>
    </row>
    <row r="11541" spans="1:4" x14ac:dyDescent="0.2">
      <c r="A11541" t="s">
        <v>8708</v>
      </c>
      <c r="B11541">
        <v>3</v>
      </c>
      <c r="C11541" t="s">
        <v>36489</v>
      </c>
      <c r="D11541">
        <v>32240658</v>
      </c>
    </row>
    <row r="11542" spans="1:4" x14ac:dyDescent="0.2">
      <c r="A11542" t="s">
        <v>8708</v>
      </c>
      <c r="B11542">
        <v>4</v>
      </c>
      <c r="C11542" t="s">
        <v>36490</v>
      </c>
      <c r="D11542">
        <v>32240799</v>
      </c>
    </row>
    <row r="11543" spans="1:4" x14ac:dyDescent="0.2">
      <c r="A11543" t="s">
        <v>8708</v>
      </c>
      <c r="B11543">
        <v>5</v>
      </c>
      <c r="C11543" t="s">
        <v>36491</v>
      </c>
      <c r="D11543">
        <v>32270003</v>
      </c>
    </row>
    <row r="11544" spans="1:4" x14ac:dyDescent="0.2">
      <c r="A11544" t="s">
        <v>8708</v>
      </c>
      <c r="B11544">
        <v>6</v>
      </c>
      <c r="C11544" t="s">
        <v>36492</v>
      </c>
      <c r="D11544">
        <v>71270476</v>
      </c>
    </row>
    <row r="11545" spans="1:4" x14ac:dyDescent="0.2">
      <c r="A11545" t="s">
        <v>10775</v>
      </c>
      <c r="B11545">
        <v>1</v>
      </c>
      <c r="C11545" t="s">
        <v>36493</v>
      </c>
      <c r="D11545">
        <v>32230023</v>
      </c>
    </row>
    <row r="11546" spans="1:4" x14ac:dyDescent="0.2">
      <c r="A11546" t="s">
        <v>11735</v>
      </c>
      <c r="B11546">
        <v>1</v>
      </c>
      <c r="C11546" t="s">
        <v>36494</v>
      </c>
      <c r="D11546">
        <v>35321866</v>
      </c>
    </row>
    <row r="11547" spans="1:4" x14ac:dyDescent="0.2">
      <c r="A11547" t="s">
        <v>6325</v>
      </c>
      <c r="B11547">
        <v>1</v>
      </c>
      <c r="C11547" t="s">
        <v>36495</v>
      </c>
      <c r="D11547">
        <v>34200015</v>
      </c>
    </row>
    <row r="11548" spans="1:4" x14ac:dyDescent="0.2">
      <c r="A11548" t="s">
        <v>6325</v>
      </c>
      <c r="B11548">
        <v>2</v>
      </c>
      <c r="C11548" t="s">
        <v>36496</v>
      </c>
      <c r="D11548">
        <v>35200038</v>
      </c>
    </row>
    <row r="11549" spans="1:4" x14ac:dyDescent="0.2">
      <c r="A11549" t="s">
        <v>6325</v>
      </c>
      <c r="B11549">
        <v>3</v>
      </c>
      <c r="C11549" t="s">
        <v>36497</v>
      </c>
      <c r="D11549">
        <v>35200049</v>
      </c>
    </row>
    <row r="11550" spans="1:4" x14ac:dyDescent="0.2">
      <c r="A11550" t="s">
        <v>6325</v>
      </c>
      <c r="B11550">
        <v>4</v>
      </c>
      <c r="C11550" t="s">
        <v>36498</v>
      </c>
      <c r="D11550">
        <v>35330005</v>
      </c>
    </row>
    <row r="11551" spans="1:4" x14ac:dyDescent="0.2">
      <c r="A11551" t="s">
        <v>6325</v>
      </c>
      <c r="B11551">
        <v>5</v>
      </c>
      <c r="C11551" t="s">
        <v>36499</v>
      </c>
      <c r="D11551">
        <v>35330006</v>
      </c>
    </row>
    <row r="11552" spans="1:4" x14ac:dyDescent="0.2">
      <c r="A11552" t="s">
        <v>5058</v>
      </c>
      <c r="B11552">
        <v>1</v>
      </c>
      <c r="C11552" t="s">
        <v>36500</v>
      </c>
      <c r="D11552">
        <v>37470017</v>
      </c>
    </row>
    <row r="11553" spans="1:4" x14ac:dyDescent="0.2">
      <c r="A11553" t="s">
        <v>5058</v>
      </c>
      <c r="B11553">
        <v>2</v>
      </c>
      <c r="C11553" t="s">
        <v>36501</v>
      </c>
      <c r="D11553">
        <v>37470020</v>
      </c>
    </row>
    <row r="11554" spans="1:4" x14ac:dyDescent="0.2">
      <c r="A11554" t="s">
        <v>5058</v>
      </c>
      <c r="B11554">
        <v>3</v>
      </c>
      <c r="C11554" t="s">
        <v>36502</v>
      </c>
      <c r="D11554">
        <v>37470029</v>
      </c>
    </row>
    <row r="11555" spans="1:4" x14ac:dyDescent="0.2">
      <c r="A11555" t="s">
        <v>5058</v>
      </c>
      <c r="B11555">
        <v>4</v>
      </c>
      <c r="C11555" t="s">
        <v>36503</v>
      </c>
      <c r="D11555">
        <v>37470403</v>
      </c>
    </row>
    <row r="11556" spans="1:4" x14ac:dyDescent="0.2">
      <c r="A11556" t="s">
        <v>5058</v>
      </c>
      <c r="B11556">
        <v>5</v>
      </c>
      <c r="C11556" t="s">
        <v>36504</v>
      </c>
      <c r="D11556">
        <v>37470489</v>
      </c>
    </row>
    <row r="11557" spans="1:4" x14ac:dyDescent="0.2">
      <c r="A11557" t="s">
        <v>11474</v>
      </c>
      <c r="B11557">
        <v>1</v>
      </c>
      <c r="C11557" t="s">
        <v>36505</v>
      </c>
      <c r="D11557">
        <v>37470002</v>
      </c>
    </row>
    <row r="11558" spans="1:4" x14ac:dyDescent="0.2">
      <c r="A11558" t="s">
        <v>11474</v>
      </c>
      <c r="B11558">
        <v>2</v>
      </c>
      <c r="C11558" t="s">
        <v>36506</v>
      </c>
      <c r="D11558">
        <v>37510006</v>
      </c>
    </row>
    <row r="11559" spans="1:4" x14ac:dyDescent="0.2">
      <c r="A11559" t="s">
        <v>2707</v>
      </c>
      <c r="B11559">
        <v>1</v>
      </c>
      <c r="C11559" t="s">
        <v>36507</v>
      </c>
      <c r="D11559">
        <v>12430773</v>
      </c>
    </row>
    <row r="11560" spans="1:4" x14ac:dyDescent="0.2">
      <c r="A11560" t="s">
        <v>2707</v>
      </c>
      <c r="B11560">
        <v>2</v>
      </c>
      <c r="C11560" t="s">
        <v>36508</v>
      </c>
      <c r="D11560">
        <v>12430797</v>
      </c>
    </row>
    <row r="11561" spans="1:4" x14ac:dyDescent="0.2">
      <c r="A11561" t="s">
        <v>2707</v>
      </c>
      <c r="B11561">
        <v>3</v>
      </c>
      <c r="C11561" t="s">
        <v>36509</v>
      </c>
      <c r="D11561">
        <v>12430799</v>
      </c>
    </row>
    <row r="11562" spans="1:4" x14ac:dyDescent="0.2">
      <c r="A11562" t="s">
        <v>2707</v>
      </c>
      <c r="B11562">
        <v>4</v>
      </c>
      <c r="C11562" t="s">
        <v>36510</v>
      </c>
      <c r="D11562">
        <v>13230297</v>
      </c>
    </row>
    <row r="11563" spans="1:4" x14ac:dyDescent="0.2">
      <c r="A11563" t="s">
        <v>5283</v>
      </c>
      <c r="B11563">
        <v>1</v>
      </c>
      <c r="C11563" t="s">
        <v>36511</v>
      </c>
      <c r="D11563">
        <v>16100787</v>
      </c>
    </row>
    <row r="11564" spans="1:4" x14ac:dyDescent="0.2">
      <c r="A11564" t="s">
        <v>5283</v>
      </c>
      <c r="B11564">
        <v>2</v>
      </c>
      <c r="C11564" t="s">
        <v>36512</v>
      </c>
      <c r="D11564">
        <v>16100793</v>
      </c>
    </row>
    <row r="11565" spans="1:4" x14ac:dyDescent="0.2">
      <c r="A11565" t="s">
        <v>5283</v>
      </c>
      <c r="B11565">
        <v>3</v>
      </c>
      <c r="C11565" t="s">
        <v>36513</v>
      </c>
      <c r="D11565">
        <v>16101072</v>
      </c>
    </row>
    <row r="11566" spans="1:4" x14ac:dyDescent="0.2">
      <c r="A11566" t="s">
        <v>5283</v>
      </c>
      <c r="B11566">
        <v>4</v>
      </c>
      <c r="C11566" t="s">
        <v>36514</v>
      </c>
      <c r="D11566">
        <v>51350112</v>
      </c>
    </row>
    <row r="11567" spans="1:4" x14ac:dyDescent="0.2">
      <c r="A11567" t="s">
        <v>5283</v>
      </c>
      <c r="B11567">
        <v>5</v>
      </c>
      <c r="C11567" t="s">
        <v>36515</v>
      </c>
      <c r="D11567">
        <v>51350665</v>
      </c>
    </row>
    <row r="11568" spans="1:4" x14ac:dyDescent="0.2">
      <c r="A11568" t="s">
        <v>5283</v>
      </c>
      <c r="B11568">
        <v>6</v>
      </c>
      <c r="C11568" t="s">
        <v>36516</v>
      </c>
      <c r="D11568">
        <v>51350686</v>
      </c>
    </row>
    <row r="11569" spans="1:4" x14ac:dyDescent="0.2">
      <c r="A11569" t="s">
        <v>5283</v>
      </c>
      <c r="B11569">
        <v>7</v>
      </c>
      <c r="C11569" t="s">
        <v>36517</v>
      </c>
      <c r="D11569">
        <v>51350865</v>
      </c>
    </row>
    <row r="11570" spans="1:4" x14ac:dyDescent="0.2">
      <c r="A11570" t="s">
        <v>5283</v>
      </c>
      <c r="B11570">
        <v>8</v>
      </c>
      <c r="C11570" t="s">
        <v>36518</v>
      </c>
      <c r="D11570">
        <v>52630648</v>
      </c>
    </row>
    <row r="11571" spans="1:4" x14ac:dyDescent="0.2">
      <c r="A11571" t="s">
        <v>8320</v>
      </c>
      <c r="B11571">
        <v>1</v>
      </c>
      <c r="C11571" t="s">
        <v>36519</v>
      </c>
      <c r="D11571">
        <v>22130002</v>
      </c>
    </row>
    <row r="11572" spans="1:4" x14ac:dyDescent="0.2">
      <c r="A11572" t="s">
        <v>8320</v>
      </c>
      <c r="B11572">
        <v>2</v>
      </c>
      <c r="C11572" t="s">
        <v>36520</v>
      </c>
      <c r="D11572">
        <v>22130003</v>
      </c>
    </row>
    <row r="11573" spans="1:4" x14ac:dyDescent="0.2">
      <c r="A11573" t="s">
        <v>8320</v>
      </c>
      <c r="B11573">
        <v>3</v>
      </c>
      <c r="C11573" t="s">
        <v>36521</v>
      </c>
      <c r="D11573">
        <v>22130017</v>
      </c>
    </row>
    <row r="11574" spans="1:4" x14ac:dyDescent="0.2">
      <c r="A11574" t="s">
        <v>8320</v>
      </c>
      <c r="B11574">
        <v>4</v>
      </c>
      <c r="C11574" t="s">
        <v>36522</v>
      </c>
      <c r="D11574">
        <v>22130023</v>
      </c>
    </row>
    <row r="11575" spans="1:4" x14ac:dyDescent="0.2">
      <c r="A11575" t="s">
        <v>8320</v>
      </c>
      <c r="B11575">
        <v>5</v>
      </c>
      <c r="C11575" t="s">
        <v>36523</v>
      </c>
      <c r="D11575">
        <v>37220001</v>
      </c>
    </row>
    <row r="11576" spans="1:4" x14ac:dyDescent="0.2">
      <c r="A11576" t="s">
        <v>8320</v>
      </c>
      <c r="B11576">
        <v>6</v>
      </c>
      <c r="C11576" t="s">
        <v>36524</v>
      </c>
      <c r="D11576">
        <v>37220002</v>
      </c>
    </row>
    <row r="11577" spans="1:4" x14ac:dyDescent="0.2">
      <c r="A11577" t="s">
        <v>1407</v>
      </c>
      <c r="B11577">
        <v>1</v>
      </c>
      <c r="C11577" t="s">
        <v>36525</v>
      </c>
      <c r="D11577">
        <v>37340007</v>
      </c>
    </row>
    <row r="11578" spans="1:4" x14ac:dyDescent="0.2">
      <c r="A11578" t="s">
        <v>1407</v>
      </c>
      <c r="B11578">
        <v>2</v>
      </c>
      <c r="C11578" t="s">
        <v>36526</v>
      </c>
      <c r="D11578">
        <v>37410023</v>
      </c>
    </row>
    <row r="11579" spans="1:4" x14ac:dyDescent="0.2">
      <c r="A11579" t="s">
        <v>3988</v>
      </c>
      <c r="B11579">
        <v>1</v>
      </c>
      <c r="C11579" t="s">
        <v>36527</v>
      </c>
      <c r="D11579">
        <v>32440001</v>
      </c>
    </row>
    <row r="11580" spans="1:4" x14ac:dyDescent="0.2">
      <c r="A11580" t="s">
        <v>3988</v>
      </c>
      <c r="B11580">
        <v>2</v>
      </c>
      <c r="C11580" t="s">
        <v>36528</v>
      </c>
      <c r="D11580">
        <v>32460020</v>
      </c>
    </row>
    <row r="11581" spans="1:4" x14ac:dyDescent="0.2">
      <c r="A11581" t="s">
        <v>3358</v>
      </c>
      <c r="B11581">
        <v>1</v>
      </c>
      <c r="C11581" t="s">
        <v>36529</v>
      </c>
      <c r="D11581">
        <v>37130414</v>
      </c>
    </row>
    <row r="11582" spans="1:4" x14ac:dyDescent="0.2">
      <c r="A11582" t="s">
        <v>3358</v>
      </c>
      <c r="B11582">
        <v>2</v>
      </c>
      <c r="C11582" t="s">
        <v>36530</v>
      </c>
      <c r="D11582">
        <v>37130743</v>
      </c>
    </row>
    <row r="11583" spans="1:4" x14ac:dyDescent="0.2">
      <c r="A11583" t="s">
        <v>3358</v>
      </c>
      <c r="B11583">
        <v>3</v>
      </c>
      <c r="C11583" t="s">
        <v>36531</v>
      </c>
      <c r="D11583">
        <v>37150512</v>
      </c>
    </row>
    <row r="11584" spans="1:4" x14ac:dyDescent="0.2">
      <c r="A11584" t="s">
        <v>3358</v>
      </c>
      <c r="B11584">
        <v>4</v>
      </c>
      <c r="C11584" t="s">
        <v>36532</v>
      </c>
      <c r="D11584">
        <v>37210002</v>
      </c>
    </row>
    <row r="11585" spans="1:4" x14ac:dyDescent="0.2">
      <c r="A11585" t="s">
        <v>11198</v>
      </c>
      <c r="B11585">
        <v>1</v>
      </c>
      <c r="C11585" t="s">
        <v>36533</v>
      </c>
      <c r="D11585">
        <v>12430773</v>
      </c>
    </row>
    <row r="11586" spans="1:4" x14ac:dyDescent="0.2">
      <c r="A11586" t="s">
        <v>11198</v>
      </c>
      <c r="B11586">
        <v>2</v>
      </c>
      <c r="C11586" t="s">
        <v>36534</v>
      </c>
      <c r="D11586">
        <v>12430797</v>
      </c>
    </row>
    <row r="11587" spans="1:4" x14ac:dyDescent="0.2">
      <c r="A11587" t="s">
        <v>11198</v>
      </c>
      <c r="B11587">
        <v>3</v>
      </c>
      <c r="C11587" t="s">
        <v>36535</v>
      </c>
      <c r="D11587">
        <v>13230647</v>
      </c>
    </row>
    <row r="11588" spans="1:4" x14ac:dyDescent="0.2">
      <c r="A11588" t="s">
        <v>2851</v>
      </c>
      <c r="B11588">
        <v>1</v>
      </c>
      <c r="C11588" t="s">
        <v>36536</v>
      </c>
      <c r="D11588">
        <v>12430735</v>
      </c>
    </row>
    <row r="11589" spans="1:4" x14ac:dyDescent="0.2">
      <c r="A11589" t="s">
        <v>7853</v>
      </c>
      <c r="B11589">
        <v>1</v>
      </c>
      <c r="C11589" t="s">
        <v>36537</v>
      </c>
      <c r="D11589">
        <v>34100004</v>
      </c>
    </row>
    <row r="11590" spans="1:4" x14ac:dyDescent="0.2">
      <c r="A11590" t="s">
        <v>7853</v>
      </c>
      <c r="B11590">
        <v>2</v>
      </c>
      <c r="C11590" t="s">
        <v>36538</v>
      </c>
      <c r="D11590">
        <v>34100005</v>
      </c>
    </row>
    <row r="11591" spans="1:4" x14ac:dyDescent="0.2">
      <c r="A11591" t="s">
        <v>11339</v>
      </c>
      <c r="B11591">
        <v>1</v>
      </c>
      <c r="C11591" t="s">
        <v>36539</v>
      </c>
      <c r="D11591">
        <v>62230006</v>
      </c>
    </row>
    <row r="11592" spans="1:4" x14ac:dyDescent="0.2">
      <c r="A11592" t="s">
        <v>11339</v>
      </c>
      <c r="B11592">
        <v>2</v>
      </c>
      <c r="C11592" t="s">
        <v>36540</v>
      </c>
      <c r="D11592">
        <v>62230057</v>
      </c>
    </row>
    <row r="11593" spans="1:4" x14ac:dyDescent="0.2">
      <c r="A11593" t="s">
        <v>2351</v>
      </c>
      <c r="B11593">
        <v>1</v>
      </c>
      <c r="C11593" t="s">
        <v>36541</v>
      </c>
      <c r="D11593">
        <v>35321223</v>
      </c>
    </row>
    <row r="11594" spans="1:4" x14ac:dyDescent="0.2">
      <c r="A11594" t="s">
        <v>2351</v>
      </c>
      <c r="B11594">
        <v>2</v>
      </c>
      <c r="C11594" t="s">
        <v>36542</v>
      </c>
      <c r="D11594">
        <v>35321469</v>
      </c>
    </row>
    <row r="11595" spans="1:4" x14ac:dyDescent="0.2">
      <c r="A11595" t="s">
        <v>1744</v>
      </c>
      <c r="B11595">
        <v>1</v>
      </c>
      <c r="C11595" t="s">
        <v>36543</v>
      </c>
      <c r="D11595">
        <v>32220123</v>
      </c>
    </row>
    <row r="11596" spans="1:4" x14ac:dyDescent="0.2">
      <c r="A11596" t="s">
        <v>10138</v>
      </c>
      <c r="B11596">
        <v>1</v>
      </c>
      <c r="C11596" t="s">
        <v>36544</v>
      </c>
      <c r="D11596">
        <v>31100059</v>
      </c>
    </row>
    <row r="11597" spans="1:4" x14ac:dyDescent="0.2">
      <c r="A11597" t="s">
        <v>10138</v>
      </c>
      <c r="B11597">
        <v>2</v>
      </c>
      <c r="C11597" t="s">
        <v>36545</v>
      </c>
      <c r="D11597">
        <v>31100495</v>
      </c>
    </row>
    <row r="11598" spans="1:4" x14ac:dyDescent="0.2">
      <c r="A11598" t="s">
        <v>10138</v>
      </c>
      <c r="B11598">
        <v>3</v>
      </c>
      <c r="C11598" t="s">
        <v>36546</v>
      </c>
      <c r="D11598">
        <v>31100995</v>
      </c>
    </row>
    <row r="11599" spans="1:4" x14ac:dyDescent="0.2">
      <c r="A11599" t="s">
        <v>10138</v>
      </c>
      <c r="B11599">
        <v>4</v>
      </c>
      <c r="C11599" t="s">
        <v>36547</v>
      </c>
      <c r="D11599">
        <v>32211121</v>
      </c>
    </row>
    <row r="11600" spans="1:4" x14ac:dyDescent="0.2">
      <c r="A11600" t="s">
        <v>10138</v>
      </c>
      <c r="B11600">
        <v>5</v>
      </c>
      <c r="C11600" t="s">
        <v>36548</v>
      </c>
      <c r="D11600">
        <v>73300468</v>
      </c>
    </row>
    <row r="11601" spans="1:4" x14ac:dyDescent="0.2">
      <c r="A11601" t="s">
        <v>10138</v>
      </c>
      <c r="B11601">
        <v>6</v>
      </c>
      <c r="C11601" t="s">
        <v>36549</v>
      </c>
      <c r="D11601">
        <v>73300777</v>
      </c>
    </row>
    <row r="11602" spans="1:4" x14ac:dyDescent="0.2">
      <c r="A11602" t="s">
        <v>2192</v>
      </c>
      <c r="B11602">
        <v>1</v>
      </c>
      <c r="C11602" t="s">
        <v>36550</v>
      </c>
      <c r="D11602">
        <v>62230002</v>
      </c>
    </row>
    <row r="11603" spans="1:4" x14ac:dyDescent="0.2">
      <c r="A11603" t="s">
        <v>2192</v>
      </c>
      <c r="B11603">
        <v>2</v>
      </c>
      <c r="C11603" t="s">
        <v>36551</v>
      </c>
      <c r="D11603">
        <v>62230402</v>
      </c>
    </row>
    <row r="11604" spans="1:4" x14ac:dyDescent="0.2">
      <c r="A11604" t="s">
        <v>2192</v>
      </c>
      <c r="B11604">
        <v>3</v>
      </c>
      <c r="C11604" t="s">
        <v>36552</v>
      </c>
      <c r="D11604">
        <v>62230488</v>
      </c>
    </row>
    <row r="11605" spans="1:4" x14ac:dyDescent="0.2">
      <c r="A11605" t="s">
        <v>3052</v>
      </c>
      <c r="B11605">
        <v>1</v>
      </c>
      <c r="C11605" t="s">
        <v>36553</v>
      </c>
      <c r="D11605">
        <v>32210754</v>
      </c>
    </row>
    <row r="11606" spans="1:4" x14ac:dyDescent="0.2">
      <c r="A11606" t="s">
        <v>5175</v>
      </c>
      <c r="B11606">
        <v>1</v>
      </c>
      <c r="C11606" t="s">
        <v>36554</v>
      </c>
      <c r="D11606">
        <v>73300468</v>
      </c>
    </row>
    <row r="11607" spans="1:4" x14ac:dyDescent="0.2">
      <c r="A11607" t="s">
        <v>3412</v>
      </c>
      <c r="B11607">
        <v>1</v>
      </c>
      <c r="C11607" t="s">
        <v>36555</v>
      </c>
      <c r="D11607">
        <v>34200017</v>
      </c>
    </row>
    <row r="11608" spans="1:4" x14ac:dyDescent="0.2">
      <c r="A11608" t="s">
        <v>3412</v>
      </c>
      <c r="B11608">
        <v>2</v>
      </c>
      <c r="C11608" t="s">
        <v>36556</v>
      </c>
      <c r="D11608">
        <v>34200018</v>
      </c>
    </row>
    <row r="11609" spans="1:4" x14ac:dyDescent="0.2">
      <c r="A11609" t="s">
        <v>3412</v>
      </c>
      <c r="B11609">
        <v>3</v>
      </c>
      <c r="C11609" t="s">
        <v>36557</v>
      </c>
      <c r="D11609">
        <v>34200118</v>
      </c>
    </row>
    <row r="11610" spans="1:4" x14ac:dyDescent="0.2">
      <c r="A11610" t="s">
        <v>8302</v>
      </c>
      <c r="B11610">
        <v>1</v>
      </c>
      <c r="C11610" t="s">
        <v>36558</v>
      </c>
      <c r="D11610">
        <v>13230666</v>
      </c>
    </row>
    <row r="11611" spans="1:4" x14ac:dyDescent="0.2">
      <c r="A11611" t="s">
        <v>7249</v>
      </c>
      <c r="B11611">
        <v>1</v>
      </c>
      <c r="C11611" t="s">
        <v>36559</v>
      </c>
      <c r="D11611">
        <v>32210017</v>
      </c>
    </row>
    <row r="11612" spans="1:4" x14ac:dyDescent="0.2">
      <c r="A11612" t="s">
        <v>7249</v>
      </c>
      <c r="B11612">
        <v>2</v>
      </c>
      <c r="C11612" t="s">
        <v>36560</v>
      </c>
      <c r="D11612">
        <v>32460017</v>
      </c>
    </row>
    <row r="11613" spans="1:4" x14ac:dyDescent="0.2">
      <c r="A11613" t="s">
        <v>9985</v>
      </c>
      <c r="B11613">
        <v>1</v>
      </c>
      <c r="C11613" t="s">
        <v>36561</v>
      </c>
      <c r="D11613">
        <v>34200002</v>
      </c>
    </row>
    <row r="11614" spans="1:4" x14ac:dyDescent="0.2">
      <c r="A11614" t="s">
        <v>11696</v>
      </c>
      <c r="B11614">
        <v>1</v>
      </c>
      <c r="C11614" t="s">
        <v>36562</v>
      </c>
      <c r="D11614">
        <v>12430735</v>
      </c>
    </row>
    <row r="11615" spans="1:4" x14ac:dyDescent="0.2">
      <c r="A11615" t="s">
        <v>11696</v>
      </c>
      <c r="B11615">
        <v>2</v>
      </c>
      <c r="C11615" t="s">
        <v>36563</v>
      </c>
      <c r="D11615">
        <v>13230684</v>
      </c>
    </row>
    <row r="11616" spans="1:4" x14ac:dyDescent="0.2">
      <c r="A11616" t="s">
        <v>2339</v>
      </c>
      <c r="B11616">
        <v>1</v>
      </c>
      <c r="C11616" t="s">
        <v>36564</v>
      </c>
      <c r="D11616">
        <v>35321519</v>
      </c>
    </row>
    <row r="11617" spans="1:4" x14ac:dyDescent="0.2">
      <c r="A11617" t="s">
        <v>2339</v>
      </c>
      <c r="B11617">
        <v>2</v>
      </c>
      <c r="C11617" t="s">
        <v>36565</v>
      </c>
      <c r="D11617">
        <v>35321583</v>
      </c>
    </row>
    <row r="11618" spans="1:4" x14ac:dyDescent="0.2">
      <c r="A11618" t="s">
        <v>7303</v>
      </c>
      <c r="B11618">
        <v>1</v>
      </c>
      <c r="C11618" t="s">
        <v>36566</v>
      </c>
      <c r="D11618">
        <v>51350461</v>
      </c>
    </row>
    <row r="11619" spans="1:4" x14ac:dyDescent="0.2">
      <c r="A11619" t="s">
        <v>7303</v>
      </c>
      <c r="B11619">
        <v>2</v>
      </c>
      <c r="C11619" t="s">
        <v>36567</v>
      </c>
      <c r="D11619">
        <v>51350508</v>
      </c>
    </row>
    <row r="11620" spans="1:4" x14ac:dyDescent="0.2">
      <c r="A11620" t="s">
        <v>7303</v>
      </c>
      <c r="B11620">
        <v>3</v>
      </c>
      <c r="C11620" t="s">
        <v>36568</v>
      </c>
      <c r="D11620">
        <v>51350624</v>
      </c>
    </row>
    <row r="11621" spans="1:4" x14ac:dyDescent="0.2">
      <c r="A11621" t="s">
        <v>7303</v>
      </c>
      <c r="B11621">
        <v>4</v>
      </c>
      <c r="C11621" t="s">
        <v>36569</v>
      </c>
      <c r="D11621">
        <v>51350865</v>
      </c>
    </row>
    <row r="11622" spans="1:4" x14ac:dyDescent="0.2">
      <c r="A11622" t="s">
        <v>7303</v>
      </c>
      <c r="B11622">
        <v>5</v>
      </c>
      <c r="C11622" t="s">
        <v>36570</v>
      </c>
      <c r="D11622">
        <v>51350866</v>
      </c>
    </row>
    <row r="11623" spans="1:4" x14ac:dyDescent="0.2">
      <c r="A11623" t="s">
        <v>9208</v>
      </c>
      <c r="B11623">
        <v>1</v>
      </c>
      <c r="C11623" t="s">
        <v>36571</v>
      </c>
      <c r="D11623">
        <v>34200007</v>
      </c>
    </row>
    <row r="11624" spans="1:4" x14ac:dyDescent="0.2">
      <c r="A11624" t="s">
        <v>9208</v>
      </c>
      <c r="B11624">
        <v>2</v>
      </c>
      <c r="C11624" t="s">
        <v>36572</v>
      </c>
      <c r="D11624">
        <v>34200064</v>
      </c>
    </row>
    <row r="11625" spans="1:4" x14ac:dyDescent="0.2">
      <c r="A11625" t="s">
        <v>9208</v>
      </c>
      <c r="B11625">
        <v>3</v>
      </c>
      <c r="C11625" t="s">
        <v>36573</v>
      </c>
      <c r="D11625">
        <v>44120017</v>
      </c>
    </row>
    <row r="11626" spans="1:4" x14ac:dyDescent="0.2">
      <c r="A11626" t="s">
        <v>5346</v>
      </c>
      <c r="B11626">
        <v>1</v>
      </c>
      <c r="C11626" t="s">
        <v>36574</v>
      </c>
      <c r="D11626">
        <v>73300777</v>
      </c>
    </row>
    <row r="11627" spans="1:4" x14ac:dyDescent="0.2">
      <c r="A11627" t="s">
        <v>5764</v>
      </c>
      <c r="B11627">
        <v>1</v>
      </c>
      <c r="C11627" t="s">
        <v>36575</v>
      </c>
      <c r="D11627">
        <v>31100995</v>
      </c>
    </row>
    <row r="11628" spans="1:4" x14ac:dyDescent="0.2">
      <c r="A11628" t="s">
        <v>4037</v>
      </c>
      <c r="B11628">
        <v>1</v>
      </c>
      <c r="C11628" t="s">
        <v>36576</v>
      </c>
      <c r="D11628">
        <v>34200026</v>
      </c>
    </row>
    <row r="11629" spans="1:4" x14ac:dyDescent="0.2">
      <c r="A11629" t="s">
        <v>4037</v>
      </c>
      <c r="B11629">
        <v>2</v>
      </c>
      <c r="C11629" t="s">
        <v>36577</v>
      </c>
      <c r="D11629">
        <v>35200004</v>
      </c>
    </row>
    <row r="11630" spans="1:4" x14ac:dyDescent="0.2">
      <c r="A11630" t="s">
        <v>8986</v>
      </c>
      <c r="B11630">
        <v>1</v>
      </c>
      <c r="C11630" t="s">
        <v>36578</v>
      </c>
      <c r="D11630">
        <v>32210022</v>
      </c>
    </row>
    <row r="11631" spans="1:4" x14ac:dyDescent="0.2">
      <c r="A11631" t="s">
        <v>8986</v>
      </c>
      <c r="B11631">
        <v>2</v>
      </c>
      <c r="C11631" t="s">
        <v>36579</v>
      </c>
      <c r="D11631">
        <v>32210754</v>
      </c>
    </row>
    <row r="11632" spans="1:4" x14ac:dyDescent="0.2">
      <c r="A11632" t="s">
        <v>3919</v>
      </c>
      <c r="B11632">
        <v>1</v>
      </c>
      <c r="C11632" t="s">
        <v>36580</v>
      </c>
      <c r="D11632">
        <v>32210754</v>
      </c>
    </row>
    <row r="11633" spans="1:4" x14ac:dyDescent="0.2">
      <c r="A11633" t="s">
        <v>8518</v>
      </c>
      <c r="B11633">
        <v>1</v>
      </c>
      <c r="C11633" t="s">
        <v>36581</v>
      </c>
      <c r="D11633">
        <v>32230002</v>
      </c>
    </row>
    <row r="11634" spans="1:4" x14ac:dyDescent="0.2">
      <c r="A11634" t="s">
        <v>8518</v>
      </c>
      <c r="B11634">
        <v>2</v>
      </c>
      <c r="C11634" t="s">
        <v>36582</v>
      </c>
      <c r="D11634">
        <v>32230086</v>
      </c>
    </row>
    <row r="11635" spans="1:4" x14ac:dyDescent="0.2">
      <c r="A11635" t="s">
        <v>2584</v>
      </c>
      <c r="B11635">
        <v>1</v>
      </c>
      <c r="C11635" t="s">
        <v>36583</v>
      </c>
      <c r="D11635">
        <v>37130015</v>
      </c>
    </row>
    <row r="11636" spans="1:4" x14ac:dyDescent="0.2">
      <c r="A11636" t="s">
        <v>2584</v>
      </c>
      <c r="B11636">
        <v>2</v>
      </c>
      <c r="C11636" t="s">
        <v>36584</v>
      </c>
      <c r="D11636">
        <v>37130024</v>
      </c>
    </row>
    <row r="11637" spans="1:4" x14ac:dyDescent="0.2">
      <c r="A11637" t="s">
        <v>2584</v>
      </c>
      <c r="B11637">
        <v>3</v>
      </c>
      <c r="C11637" t="s">
        <v>36585</v>
      </c>
      <c r="D11637">
        <v>38140498</v>
      </c>
    </row>
    <row r="11638" spans="1:4" x14ac:dyDescent="0.2">
      <c r="A11638" t="s">
        <v>5445</v>
      </c>
      <c r="B11638">
        <v>1</v>
      </c>
      <c r="C11638" t="s">
        <v>36586</v>
      </c>
      <c r="D11638">
        <v>42320718</v>
      </c>
    </row>
    <row r="11639" spans="1:4" x14ac:dyDescent="0.2">
      <c r="A11639" t="s">
        <v>3202</v>
      </c>
      <c r="B11639">
        <v>1</v>
      </c>
      <c r="C11639" t="s">
        <v>36587</v>
      </c>
      <c r="D11639">
        <v>34100001</v>
      </c>
    </row>
    <row r="11640" spans="1:4" x14ac:dyDescent="0.2">
      <c r="A11640" t="s">
        <v>3202</v>
      </c>
      <c r="B11640">
        <v>2</v>
      </c>
      <c r="C11640" t="s">
        <v>36588</v>
      </c>
      <c r="D11640">
        <v>34100002</v>
      </c>
    </row>
    <row r="11641" spans="1:4" x14ac:dyDescent="0.2">
      <c r="A11641" t="s">
        <v>3202</v>
      </c>
      <c r="B11641">
        <v>3</v>
      </c>
      <c r="C11641" t="s">
        <v>36589</v>
      </c>
      <c r="D11641">
        <v>34200011</v>
      </c>
    </row>
    <row r="11642" spans="1:4" x14ac:dyDescent="0.2">
      <c r="A11642" t="s">
        <v>3202</v>
      </c>
      <c r="B11642">
        <v>4</v>
      </c>
      <c r="C11642" t="s">
        <v>36590</v>
      </c>
      <c r="D11642">
        <v>34200013</v>
      </c>
    </row>
    <row r="11643" spans="1:4" x14ac:dyDescent="0.2">
      <c r="A11643" t="s">
        <v>3202</v>
      </c>
      <c r="B11643">
        <v>5</v>
      </c>
      <c r="C11643" t="s">
        <v>36591</v>
      </c>
      <c r="D11643">
        <v>34200014</v>
      </c>
    </row>
    <row r="11644" spans="1:4" x14ac:dyDescent="0.2">
      <c r="A11644" t="s">
        <v>3202</v>
      </c>
      <c r="B11644">
        <v>6</v>
      </c>
      <c r="C11644" t="s">
        <v>36592</v>
      </c>
      <c r="D11644">
        <v>34200020</v>
      </c>
    </row>
    <row r="11645" spans="1:4" x14ac:dyDescent="0.2">
      <c r="A11645" t="s">
        <v>1831</v>
      </c>
      <c r="B11645">
        <v>1</v>
      </c>
      <c r="C11645" t="s">
        <v>36593</v>
      </c>
      <c r="D11645">
        <v>34200007</v>
      </c>
    </row>
    <row r="11646" spans="1:4" x14ac:dyDescent="0.2">
      <c r="A11646" t="s">
        <v>1831</v>
      </c>
      <c r="B11646">
        <v>2</v>
      </c>
      <c r="C11646" t="s">
        <v>36594</v>
      </c>
      <c r="D11646">
        <v>34200064</v>
      </c>
    </row>
    <row r="11647" spans="1:4" x14ac:dyDescent="0.2">
      <c r="A11647" t="s">
        <v>6966</v>
      </c>
      <c r="B11647">
        <v>1</v>
      </c>
      <c r="C11647" t="s">
        <v>36595</v>
      </c>
      <c r="D11647">
        <v>32210488</v>
      </c>
    </row>
    <row r="11648" spans="1:4" x14ac:dyDescent="0.2">
      <c r="A11648" t="s">
        <v>6966</v>
      </c>
      <c r="B11648">
        <v>2</v>
      </c>
      <c r="C11648" t="s">
        <v>36596</v>
      </c>
      <c r="D11648">
        <v>32210754</v>
      </c>
    </row>
    <row r="11649" spans="1:4" x14ac:dyDescent="0.2">
      <c r="A11649" t="s">
        <v>5770</v>
      </c>
      <c r="B11649">
        <v>1</v>
      </c>
      <c r="C11649" t="s">
        <v>36597</v>
      </c>
      <c r="D11649">
        <v>32130003</v>
      </c>
    </row>
    <row r="11650" spans="1:4" x14ac:dyDescent="0.2">
      <c r="A11650" t="s">
        <v>7703</v>
      </c>
      <c r="B11650">
        <v>1</v>
      </c>
      <c r="C11650" t="s">
        <v>36598</v>
      </c>
      <c r="D11650">
        <v>34200004</v>
      </c>
    </row>
    <row r="11651" spans="1:4" x14ac:dyDescent="0.2">
      <c r="A11651" t="s">
        <v>7703</v>
      </c>
      <c r="B11651">
        <v>2</v>
      </c>
      <c r="C11651" t="s">
        <v>36599</v>
      </c>
      <c r="D11651">
        <v>34200005</v>
      </c>
    </row>
    <row r="11652" spans="1:4" x14ac:dyDescent="0.2">
      <c r="A11652" t="s">
        <v>7703</v>
      </c>
      <c r="B11652">
        <v>3</v>
      </c>
      <c r="C11652" t="s">
        <v>36600</v>
      </c>
      <c r="D11652">
        <v>34200054</v>
      </c>
    </row>
    <row r="11653" spans="1:4" x14ac:dyDescent="0.2">
      <c r="A11653" t="s">
        <v>7703</v>
      </c>
      <c r="B11653">
        <v>4</v>
      </c>
      <c r="C11653" t="s">
        <v>36601</v>
      </c>
      <c r="D11653">
        <v>34200064</v>
      </c>
    </row>
    <row r="11654" spans="1:4" x14ac:dyDescent="0.2">
      <c r="A11654" t="s">
        <v>3913</v>
      </c>
      <c r="B11654">
        <v>1</v>
      </c>
      <c r="C11654" t="s">
        <v>36602</v>
      </c>
      <c r="D11654">
        <v>37130863</v>
      </c>
    </row>
    <row r="11655" spans="1:4" x14ac:dyDescent="0.2">
      <c r="A11655" t="s">
        <v>8182</v>
      </c>
      <c r="B11655">
        <v>1</v>
      </c>
      <c r="C11655" t="s">
        <v>36603</v>
      </c>
      <c r="D11655">
        <v>35321366</v>
      </c>
    </row>
    <row r="11656" spans="1:4" x14ac:dyDescent="0.2">
      <c r="A11656" t="s">
        <v>8182</v>
      </c>
      <c r="B11656">
        <v>2</v>
      </c>
      <c r="C11656" t="s">
        <v>36604</v>
      </c>
      <c r="D11656">
        <v>51350463</v>
      </c>
    </row>
    <row r="11657" spans="1:4" x14ac:dyDescent="0.2">
      <c r="A11657" t="s">
        <v>8182</v>
      </c>
      <c r="B11657">
        <v>3</v>
      </c>
      <c r="C11657" t="s">
        <v>36605</v>
      </c>
      <c r="D11657">
        <v>51350484</v>
      </c>
    </row>
    <row r="11658" spans="1:4" x14ac:dyDescent="0.2">
      <c r="A11658" t="s">
        <v>8182</v>
      </c>
      <c r="B11658">
        <v>4</v>
      </c>
      <c r="C11658" t="s">
        <v>36606</v>
      </c>
      <c r="D11658">
        <v>51350777</v>
      </c>
    </row>
    <row r="11659" spans="1:4" x14ac:dyDescent="0.2">
      <c r="A11659" t="s">
        <v>1281</v>
      </c>
      <c r="B11659">
        <v>1</v>
      </c>
      <c r="C11659" t="s">
        <v>36607</v>
      </c>
      <c r="D11659">
        <v>32240800</v>
      </c>
    </row>
    <row r="11660" spans="1:4" x14ac:dyDescent="0.2">
      <c r="A11660" t="s">
        <v>6947</v>
      </c>
      <c r="B11660">
        <v>1</v>
      </c>
      <c r="C11660" t="s">
        <v>36608</v>
      </c>
      <c r="D11660">
        <v>39100001</v>
      </c>
    </row>
    <row r="11661" spans="1:4" x14ac:dyDescent="0.2">
      <c r="A11661" t="s">
        <v>6947</v>
      </c>
      <c r="B11661">
        <v>2</v>
      </c>
      <c r="C11661" t="s">
        <v>36609</v>
      </c>
      <c r="D11661">
        <v>39100026</v>
      </c>
    </row>
    <row r="11662" spans="1:4" x14ac:dyDescent="0.2">
      <c r="A11662" t="s">
        <v>6947</v>
      </c>
      <c r="B11662">
        <v>3</v>
      </c>
      <c r="C11662" t="s">
        <v>36610</v>
      </c>
      <c r="D11662">
        <v>39200422</v>
      </c>
    </row>
    <row r="11663" spans="1:4" x14ac:dyDescent="0.2">
      <c r="A11663" t="s">
        <v>11714</v>
      </c>
      <c r="B11663">
        <v>1</v>
      </c>
      <c r="C11663" t="s">
        <v>36611</v>
      </c>
      <c r="D11663">
        <v>36120632</v>
      </c>
    </row>
    <row r="11664" spans="1:4" x14ac:dyDescent="0.2">
      <c r="A11664" t="s">
        <v>11714</v>
      </c>
      <c r="B11664">
        <v>2</v>
      </c>
      <c r="C11664" t="s">
        <v>36612</v>
      </c>
      <c r="D11664">
        <v>36120744</v>
      </c>
    </row>
    <row r="11665" spans="1:4" x14ac:dyDescent="0.2">
      <c r="A11665" t="s">
        <v>4361</v>
      </c>
      <c r="B11665">
        <v>1</v>
      </c>
      <c r="C11665" t="s">
        <v>36613</v>
      </c>
      <c r="D11665">
        <v>32220443</v>
      </c>
    </row>
    <row r="11666" spans="1:4" x14ac:dyDescent="0.2">
      <c r="A11666" t="s">
        <v>5707</v>
      </c>
      <c r="B11666">
        <v>1</v>
      </c>
      <c r="C11666" t="s">
        <v>36614</v>
      </c>
      <c r="D11666">
        <v>37130633</v>
      </c>
    </row>
    <row r="11667" spans="1:4" x14ac:dyDescent="0.2">
      <c r="A11667" t="s">
        <v>11150</v>
      </c>
      <c r="B11667">
        <v>1</v>
      </c>
      <c r="C11667" t="s">
        <v>36615</v>
      </c>
      <c r="D11667">
        <v>62240001</v>
      </c>
    </row>
    <row r="11668" spans="1:4" x14ac:dyDescent="0.2">
      <c r="A11668" t="s">
        <v>11150</v>
      </c>
      <c r="B11668">
        <v>2</v>
      </c>
      <c r="C11668" t="s">
        <v>36616</v>
      </c>
      <c r="D11668">
        <v>62240022</v>
      </c>
    </row>
    <row r="11669" spans="1:4" x14ac:dyDescent="0.2">
      <c r="A11669" t="s">
        <v>11150</v>
      </c>
      <c r="B11669">
        <v>3</v>
      </c>
      <c r="C11669" t="s">
        <v>36617</v>
      </c>
      <c r="D11669">
        <v>63220002</v>
      </c>
    </row>
    <row r="11670" spans="1:4" x14ac:dyDescent="0.2">
      <c r="A11670" t="s">
        <v>11150</v>
      </c>
      <c r="B11670">
        <v>4</v>
      </c>
      <c r="C11670" t="s">
        <v>36618</v>
      </c>
      <c r="D11670">
        <v>63230022</v>
      </c>
    </row>
    <row r="11671" spans="1:4" x14ac:dyDescent="0.2">
      <c r="A11671" t="s">
        <v>11150</v>
      </c>
      <c r="B11671">
        <v>5</v>
      </c>
      <c r="C11671" t="s">
        <v>36619</v>
      </c>
      <c r="D11671">
        <v>63300004</v>
      </c>
    </row>
    <row r="11672" spans="1:4" x14ac:dyDescent="0.2">
      <c r="A11672" t="s">
        <v>11150</v>
      </c>
      <c r="B11672">
        <v>6</v>
      </c>
      <c r="C11672" t="s">
        <v>36620</v>
      </c>
      <c r="D11672">
        <v>71271171</v>
      </c>
    </row>
    <row r="11673" spans="1:4" x14ac:dyDescent="0.2">
      <c r="A11673" t="s">
        <v>11150</v>
      </c>
      <c r="B11673">
        <v>7</v>
      </c>
      <c r="C11673" t="s">
        <v>36621</v>
      </c>
      <c r="D11673">
        <v>93100017</v>
      </c>
    </row>
    <row r="11674" spans="1:4" x14ac:dyDescent="0.2">
      <c r="A11674" t="s">
        <v>11150</v>
      </c>
      <c r="B11674">
        <v>8</v>
      </c>
      <c r="C11674" t="s">
        <v>36622</v>
      </c>
      <c r="D11674">
        <v>93200001</v>
      </c>
    </row>
    <row r="11675" spans="1:4" x14ac:dyDescent="0.2">
      <c r="A11675" t="s">
        <v>11150</v>
      </c>
      <c r="B11675">
        <v>9</v>
      </c>
      <c r="C11675" t="s">
        <v>36623</v>
      </c>
      <c r="D11675">
        <v>93200003</v>
      </c>
    </row>
    <row r="11676" spans="1:4" x14ac:dyDescent="0.2">
      <c r="A11676" t="s">
        <v>11150</v>
      </c>
      <c r="B11676">
        <v>10</v>
      </c>
      <c r="C11676" t="s">
        <v>36624</v>
      </c>
      <c r="D11676">
        <v>93300001</v>
      </c>
    </row>
    <row r="11677" spans="1:4" x14ac:dyDescent="0.2">
      <c r="A11677" t="s">
        <v>8605</v>
      </c>
      <c r="B11677">
        <v>1</v>
      </c>
      <c r="C11677" t="s">
        <v>36625</v>
      </c>
      <c r="D11677">
        <v>42320683</v>
      </c>
    </row>
    <row r="11678" spans="1:4" x14ac:dyDescent="0.2">
      <c r="A11678" t="s">
        <v>8605</v>
      </c>
      <c r="B11678">
        <v>2</v>
      </c>
      <c r="C11678" t="s">
        <v>36626</v>
      </c>
      <c r="D11678">
        <v>42320687</v>
      </c>
    </row>
    <row r="11679" spans="1:4" x14ac:dyDescent="0.2">
      <c r="A11679" t="s">
        <v>8605</v>
      </c>
      <c r="B11679">
        <v>3</v>
      </c>
      <c r="C11679" t="s">
        <v>36627</v>
      </c>
      <c r="D11679">
        <v>66500002</v>
      </c>
    </row>
    <row r="11680" spans="1:4" x14ac:dyDescent="0.2">
      <c r="A11680" t="s">
        <v>6310</v>
      </c>
      <c r="B11680">
        <v>1</v>
      </c>
      <c r="C11680" t="s">
        <v>36628</v>
      </c>
      <c r="D11680">
        <v>12430466</v>
      </c>
    </row>
    <row r="11681" spans="1:4" x14ac:dyDescent="0.2">
      <c r="A11681" t="s">
        <v>6310</v>
      </c>
      <c r="B11681">
        <v>2</v>
      </c>
      <c r="C11681" t="s">
        <v>36629</v>
      </c>
      <c r="D11681">
        <v>37540003</v>
      </c>
    </row>
    <row r="11682" spans="1:4" x14ac:dyDescent="0.2">
      <c r="A11682" t="s">
        <v>6310</v>
      </c>
      <c r="B11682">
        <v>3</v>
      </c>
      <c r="C11682" t="s">
        <v>36630</v>
      </c>
      <c r="D11682">
        <v>37540004</v>
      </c>
    </row>
    <row r="11683" spans="1:4" x14ac:dyDescent="0.2">
      <c r="A11683" t="s">
        <v>6310</v>
      </c>
      <c r="B11683">
        <v>4</v>
      </c>
      <c r="C11683" t="s">
        <v>36631</v>
      </c>
      <c r="D11683">
        <v>37540007</v>
      </c>
    </row>
    <row r="11684" spans="1:4" x14ac:dyDescent="0.2">
      <c r="A11684" t="s">
        <v>6310</v>
      </c>
      <c r="B11684">
        <v>5</v>
      </c>
      <c r="C11684" t="s">
        <v>36632</v>
      </c>
      <c r="D11684">
        <v>37540014</v>
      </c>
    </row>
    <row r="11685" spans="1:4" x14ac:dyDescent="0.2">
      <c r="A11685" t="s">
        <v>6310</v>
      </c>
      <c r="B11685">
        <v>6</v>
      </c>
      <c r="C11685" t="s">
        <v>36633</v>
      </c>
      <c r="D11685">
        <v>37540022</v>
      </c>
    </row>
    <row r="11686" spans="1:4" x14ac:dyDescent="0.2">
      <c r="A11686" t="s">
        <v>6310</v>
      </c>
      <c r="B11686">
        <v>7</v>
      </c>
      <c r="C11686" t="s">
        <v>36634</v>
      </c>
      <c r="D11686">
        <v>37540023</v>
      </c>
    </row>
    <row r="11687" spans="1:4" x14ac:dyDescent="0.2">
      <c r="A11687" t="s">
        <v>6310</v>
      </c>
      <c r="B11687">
        <v>8</v>
      </c>
      <c r="C11687" t="s">
        <v>36635</v>
      </c>
      <c r="D11687">
        <v>37540055</v>
      </c>
    </row>
    <row r="11688" spans="1:4" x14ac:dyDescent="0.2">
      <c r="A11688" t="s">
        <v>7207</v>
      </c>
      <c r="B11688">
        <v>1</v>
      </c>
      <c r="C11688" t="s">
        <v>36636</v>
      </c>
      <c r="D11688">
        <v>12430222</v>
      </c>
    </row>
    <row r="11689" spans="1:4" x14ac:dyDescent="0.2">
      <c r="A11689" t="s">
        <v>7207</v>
      </c>
      <c r="B11689">
        <v>2</v>
      </c>
      <c r="C11689" t="s">
        <v>36637</v>
      </c>
      <c r="D11689">
        <v>12430735</v>
      </c>
    </row>
    <row r="11690" spans="1:4" x14ac:dyDescent="0.2">
      <c r="A11690" t="s">
        <v>7207</v>
      </c>
      <c r="B11690">
        <v>3</v>
      </c>
      <c r="C11690" t="s">
        <v>36638</v>
      </c>
      <c r="D11690">
        <v>12430739</v>
      </c>
    </row>
    <row r="11691" spans="1:4" x14ac:dyDescent="0.2">
      <c r="A11691" t="s">
        <v>7207</v>
      </c>
      <c r="B11691">
        <v>4</v>
      </c>
      <c r="C11691" t="s">
        <v>36639</v>
      </c>
      <c r="D11691">
        <v>12430767</v>
      </c>
    </row>
    <row r="11692" spans="1:4" x14ac:dyDescent="0.2">
      <c r="A11692" t="s">
        <v>7207</v>
      </c>
      <c r="B11692">
        <v>5</v>
      </c>
      <c r="C11692" t="s">
        <v>36640</v>
      </c>
      <c r="D11692">
        <v>12431077</v>
      </c>
    </row>
    <row r="11693" spans="1:4" x14ac:dyDescent="0.2">
      <c r="A11693" t="s">
        <v>7207</v>
      </c>
      <c r="B11693">
        <v>6</v>
      </c>
      <c r="C11693" t="s">
        <v>36641</v>
      </c>
      <c r="D11693">
        <v>13230612</v>
      </c>
    </row>
    <row r="11694" spans="1:4" x14ac:dyDescent="0.2">
      <c r="A11694" t="s">
        <v>7207</v>
      </c>
      <c r="B11694">
        <v>7</v>
      </c>
      <c r="C11694" t="s">
        <v>36642</v>
      </c>
      <c r="D11694">
        <v>13230684</v>
      </c>
    </row>
    <row r="11695" spans="1:4" x14ac:dyDescent="0.2">
      <c r="A11695" t="s">
        <v>7207</v>
      </c>
      <c r="B11695">
        <v>8</v>
      </c>
      <c r="C11695" t="s">
        <v>36643</v>
      </c>
      <c r="D11695">
        <v>13230755</v>
      </c>
    </row>
    <row r="11696" spans="1:4" x14ac:dyDescent="0.2">
      <c r="A11696" t="s">
        <v>7207</v>
      </c>
      <c r="B11696">
        <v>9</v>
      </c>
      <c r="C11696" t="s">
        <v>36644</v>
      </c>
      <c r="D11696">
        <v>37470226</v>
      </c>
    </row>
    <row r="11697" spans="1:4" x14ac:dyDescent="0.2">
      <c r="A11697" t="s">
        <v>7207</v>
      </c>
      <c r="B11697">
        <v>10</v>
      </c>
      <c r="C11697" t="s">
        <v>36645</v>
      </c>
      <c r="D11697">
        <v>37470623</v>
      </c>
    </row>
    <row r="11698" spans="1:4" x14ac:dyDescent="0.2">
      <c r="A11698" t="s">
        <v>7618</v>
      </c>
      <c r="B11698">
        <v>1</v>
      </c>
      <c r="C11698" t="s">
        <v>36646</v>
      </c>
      <c r="D11698">
        <v>32240800</v>
      </c>
    </row>
    <row r="11699" spans="1:4" x14ac:dyDescent="0.2">
      <c r="A11699" t="s">
        <v>7618</v>
      </c>
      <c r="B11699">
        <v>2</v>
      </c>
      <c r="C11699" t="s">
        <v>36647</v>
      </c>
      <c r="D11699">
        <v>32241160</v>
      </c>
    </row>
    <row r="11700" spans="1:4" x14ac:dyDescent="0.2">
      <c r="A11700" t="s">
        <v>7618</v>
      </c>
      <c r="B11700">
        <v>3</v>
      </c>
      <c r="C11700" t="s">
        <v>36648</v>
      </c>
      <c r="D11700">
        <v>71271172</v>
      </c>
    </row>
    <row r="11701" spans="1:4" x14ac:dyDescent="0.2">
      <c r="A11701" t="s">
        <v>2875</v>
      </c>
      <c r="B11701">
        <v>1</v>
      </c>
      <c r="C11701" t="s">
        <v>36649</v>
      </c>
      <c r="D11701">
        <v>35321464</v>
      </c>
    </row>
    <row r="11702" spans="1:4" x14ac:dyDescent="0.2">
      <c r="A11702" t="s">
        <v>2875</v>
      </c>
      <c r="B11702">
        <v>2</v>
      </c>
      <c r="C11702" t="s">
        <v>36650</v>
      </c>
      <c r="D11702">
        <v>35321476</v>
      </c>
    </row>
    <row r="11703" spans="1:4" x14ac:dyDescent="0.2">
      <c r="A11703" t="s">
        <v>2875</v>
      </c>
      <c r="B11703">
        <v>3</v>
      </c>
      <c r="C11703" t="s">
        <v>36651</v>
      </c>
      <c r="D11703">
        <v>35321479</v>
      </c>
    </row>
    <row r="11704" spans="1:4" x14ac:dyDescent="0.2">
      <c r="A11704" t="s">
        <v>2875</v>
      </c>
      <c r="B11704">
        <v>4</v>
      </c>
      <c r="C11704" t="s">
        <v>36652</v>
      </c>
      <c r="D11704">
        <v>35321488</v>
      </c>
    </row>
    <row r="11705" spans="1:4" x14ac:dyDescent="0.2">
      <c r="A11705" t="s">
        <v>2875</v>
      </c>
      <c r="B11705">
        <v>5</v>
      </c>
      <c r="C11705" t="s">
        <v>36653</v>
      </c>
      <c r="D11705">
        <v>35321516</v>
      </c>
    </row>
    <row r="11706" spans="1:4" x14ac:dyDescent="0.2">
      <c r="A11706" t="s">
        <v>2303</v>
      </c>
      <c r="B11706">
        <v>1</v>
      </c>
      <c r="C11706" t="s">
        <v>36654</v>
      </c>
      <c r="D11706">
        <v>37130377</v>
      </c>
    </row>
    <row r="11707" spans="1:4" x14ac:dyDescent="0.2">
      <c r="A11707" t="s">
        <v>2303</v>
      </c>
      <c r="B11707">
        <v>2</v>
      </c>
      <c r="C11707" t="s">
        <v>36655</v>
      </c>
      <c r="D11707">
        <v>37130414</v>
      </c>
    </row>
    <row r="11708" spans="1:4" x14ac:dyDescent="0.2">
      <c r="A11708" t="s">
        <v>2303</v>
      </c>
      <c r="B11708">
        <v>3</v>
      </c>
      <c r="C11708" t="s">
        <v>36656</v>
      </c>
      <c r="D11708">
        <v>37130776</v>
      </c>
    </row>
    <row r="11709" spans="1:4" x14ac:dyDescent="0.2">
      <c r="A11709" t="s">
        <v>6573</v>
      </c>
      <c r="B11709">
        <v>1</v>
      </c>
      <c r="C11709" t="s">
        <v>36657</v>
      </c>
      <c r="D11709">
        <v>32210754</v>
      </c>
    </row>
    <row r="11710" spans="1:4" x14ac:dyDescent="0.2">
      <c r="A11710" t="s">
        <v>1159</v>
      </c>
      <c r="B11710">
        <v>1</v>
      </c>
      <c r="C11710" t="s">
        <v>36658</v>
      </c>
      <c r="D11710">
        <v>13230726</v>
      </c>
    </row>
    <row r="11711" spans="1:4" x14ac:dyDescent="0.2">
      <c r="A11711" t="s">
        <v>1159</v>
      </c>
      <c r="B11711">
        <v>2</v>
      </c>
      <c r="C11711" t="s">
        <v>36659</v>
      </c>
      <c r="D11711">
        <v>35321480</v>
      </c>
    </row>
    <row r="11712" spans="1:4" x14ac:dyDescent="0.2">
      <c r="A11712" t="s">
        <v>3061</v>
      </c>
      <c r="B11712">
        <v>1</v>
      </c>
      <c r="C11712" t="s">
        <v>36660</v>
      </c>
      <c r="D11712">
        <v>31100495</v>
      </c>
    </row>
    <row r="11713" spans="1:4" x14ac:dyDescent="0.2">
      <c r="A11713" t="s">
        <v>3061</v>
      </c>
      <c r="B11713">
        <v>2</v>
      </c>
      <c r="C11713" t="s">
        <v>36661</v>
      </c>
      <c r="D11713">
        <v>32210754</v>
      </c>
    </row>
    <row r="11714" spans="1:4" x14ac:dyDescent="0.2">
      <c r="A11714" t="s">
        <v>3061</v>
      </c>
      <c r="B11714">
        <v>3</v>
      </c>
      <c r="C11714" t="s">
        <v>36662</v>
      </c>
      <c r="D11714">
        <v>32211117</v>
      </c>
    </row>
    <row r="11715" spans="1:4" x14ac:dyDescent="0.2">
      <c r="A11715" t="s">
        <v>7401</v>
      </c>
      <c r="B11715">
        <v>1</v>
      </c>
      <c r="C11715" t="s">
        <v>36663</v>
      </c>
      <c r="D11715">
        <v>16101000</v>
      </c>
    </row>
    <row r="11716" spans="1:4" x14ac:dyDescent="0.2">
      <c r="A11716" t="s">
        <v>7237</v>
      </c>
      <c r="B11716">
        <v>1</v>
      </c>
      <c r="C11716" t="s">
        <v>36664</v>
      </c>
      <c r="D11716">
        <v>32240459</v>
      </c>
    </row>
    <row r="11717" spans="1:4" x14ac:dyDescent="0.2">
      <c r="A11717" t="s">
        <v>11741</v>
      </c>
      <c r="B11717">
        <v>1</v>
      </c>
      <c r="C11717" t="s">
        <v>36665</v>
      </c>
      <c r="D11717">
        <v>63220002</v>
      </c>
    </row>
    <row r="11718" spans="1:4" x14ac:dyDescent="0.2">
      <c r="A11718" t="s">
        <v>11741</v>
      </c>
      <c r="B11718">
        <v>2</v>
      </c>
      <c r="C11718" t="s">
        <v>36666</v>
      </c>
      <c r="D11718">
        <v>63230022</v>
      </c>
    </row>
    <row r="11719" spans="1:4" x14ac:dyDescent="0.2">
      <c r="A11719" t="s">
        <v>11741</v>
      </c>
      <c r="B11719">
        <v>3</v>
      </c>
      <c r="C11719" t="s">
        <v>36667</v>
      </c>
      <c r="D11719">
        <v>63300004</v>
      </c>
    </row>
    <row r="11720" spans="1:4" x14ac:dyDescent="0.2">
      <c r="A11720" t="s">
        <v>11729</v>
      </c>
      <c r="B11720">
        <v>1</v>
      </c>
      <c r="C11720" t="s">
        <v>36668</v>
      </c>
      <c r="D11720">
        <v>32130002</v>
      </c>
    </row>
    <row r="11721" spans="1:4" x14ac:dyDescent="0.2">
      <c r="A11721" t="s">
        <v>11729</v>
      </c>
      <c r="B11721">
        <v>2</v>
      </c>
      <c r="C11721" t="s">
        <v>36669</v>
      </c>
      <c r="D11721">
        <v>32130003</v>
      </c>
    </row>
    <row r="11722" spans="1:4" x14ac:dyDescent="0.2">
      <c r="A11722" t="s">
        <v>11729</v>
      </c>
      <c r="B11722">
        <v>3</v>
      </c>
      <c r="C11722" t="s">
        <v>36670</v>
      </c>
      <c r="D11722">
        <v>32270001</v>
      </c>
    </row>
    <row r="11723" spans="1:4" x14ac:dyDescent="0.2">
      <c r="A11723" t="s">
        <v>11729</v>
      </c>
      <c r="B11723">
        <v>4</v>
      </c>
      <c r="C11723" t="s">
        <v>36671</v>
      </c>
      <c r="D11723">
        <v>32270002</v>
      </c>
    </row>
    <row r="11724" spans="1:4" x14ac:dyDescent="0.2">
      <c r="A11724" t="s">
        <v>11729</v>
      </c>
      <c r="B11724">
        <v>5</v>
      </c>
      <c r="C11724" t="s">
        <v>36672</v>
      </c>
      <c r="D11724">
        <v>32400017</v>
      </c>
    </row>
    <row r="11725" spans="1:4" x14ac:dyDescent="0.2">
      <c r="A11725" t="s">
        <v>8140</v>
      </c>
      <c r="B11725">
        <v>1</v>
      </c>
      <c r="C11725" t="s">
        <v>36673</v>
      </c>
      <c r="D11725">
        <v>62231022</v>
      </c>
    </row>
    <row r="11726" spans="1:4" x14ac:dyDescent="0.2">
      <c r="A11726" t="s">
        <v>8140</v>
      </c>
      <c r="B11726">
        <v>2</v>
      </c>
      <c r="C11726" t="s">
        <v>36674</v>
      </c>
      <c r="D11726">
        <v>62231034</v>
      </c>
    </row>
    <row r="11727" spans="1:4" x14ac:dyDescent="0.2">
      <c r="A11727" t="s">
        <v>6115</v>
      </c>
      <c r="B11727">
        <v>1</v>
      </c>
      <c r="C11727" t="s">
        <v>36675</v>
      </c>
      <c r="D11727">
        <v>12430466</v>
      </c>
    </row>
    <row r="11728" spans="1:4" x14ac:dyDescent="0.2">
      <c r="A11728" t="s">
        <v>6115</v>
      </c>
      <c r="B11728">
        <v>2</v>
      </c>
      <c r="C11728" t="s">
        <v>36676</v>
      </c>
      <c r="D11728">
        <v>12430700</v>
      </c>
    </row>
    <row r="11729" spans="1:4" x14ac:dyDescent="0.2">
      <c r="A11729" t="s">
        <v>6115</v>
      </c>
      <c r="B11729">
        <v>3</v>
      </c>
      <c r="C11729" t="s">
        <v>36677</v>
      </c>
      <c r="D11729">
        <v>12430730</v>
      </c>
    </row>
    <row r="11730" spans="1:4" x14ac:dyDescent="0.2">
      <c r="A11730" t="s">
        <v>6115</v>
      </c>
      <c r="B11730">
        <v>4</v>
      </c>
      <c r="C11730" t="s">
        <v>36678</v>
      </c>
      <c r="D11730">
        <v>12430777</v>
      </c>
    </row>
    <row r="11731" spans="1:4" x14ac:dyDescent="0.2">
      <c r="A11731" t="s">
        <v>6115</v>
      </c>
      <c r="B11731">
        <v>5</v>
      </c>
      <c r="C11731" t="s">
        <v>36679</v>
      </c>
      <c r="D11731">
        <v>37540014</v>
      </c>
    </row>
    <row r="11732" spans="1:4" x14ac:dyDescent="0.2">
      <c r="A11732" t="s">
        <v>6115</v>
      </c>
      <c r="B11732">
        <v>6</v>
      </c>
      <c r="C11732" t="s">
        <v>36680</v>
      </c>
      <c r="D11732">
        <v>37540023</v>
      </c>
    </row>
    <row r="11733" spans="1:4" x14ac:dyDescent="0.2">
      <c r="A11733" t="s">
        <v>8705</v>
      </c>
      <c r="B11733">
        <v>1</v>
      </c>
      <c r="C11733" t="s">
        <v>36681</v>
      </c>
      <c r="D11733">
        <v>32230002</v>
      </c>
    </row>
    <row r="11734" spans="1:4" x14ac:dyDescent="0.2">
      <c r="A11734" t="s">
        <v>8705</v>
      </c>
      <c r="B11734">
        <v>2</v>
      </c>
      <c r="C11734" t="s">
        <v>36682</v>
      </c>
      <c r="D11734">
        <v>32230086</v>
      </c>
    </row>
    <row r="11735" spans="1:4" x14ac:dyDescent="0.2">
      <c r="A11735" t="s">
        <v>2273</v>
      </c>
      <c r="B11735">
        <v>1</v>
      </c>
      <c r="C11735" t="s">
        <v>36683</v>
      </c>
      <c r="D11735">
        <v>37130863</v>
      </c>
    </row>
    <row r="11736" spans="1:4" x14ac:dyDescent="0.2">
      <c r="A11736" t="s">
        <v>2273</v>
      </c>
      <c r="B11736">
        <v>2</v>
      </c>
      <c r="C11736" t="s">
        <v>36684</v>
      </c>
      <c r="D11736">
        <v>37130888</v>
      </c>
    </row>
    <row r="11737" spans="1:4" x14ac:dyDescent="0.2">
      <c r="A11737" t="s">
        <v>1353</v>
      </c>
      <c r="B11737">
        <v>1</v>
      </c>
      <c r="C11737" t="s">
        <v>36685</v>
      </c>
      <c r="D11737">
        <v>35321421</v>
      </c>
    </row>
    <row r="11738" spans="1:4" x14ac:dyDescent="0.2">
      <c r="A11738" t="s">
        <v>1353</v>
      </c>
      <c r="B11738">
        <v>2</v>
      </c>
      <c r="C11738" t="s">
        <v>36686</v>
      </c>
      <c r="D11738">
        <v>35321441</v>
      </c>
    </row>
    <row r="11739" spans="1:4" x14ac:dyDescent="0.2">
      <c r="A11739" t="s">
        <v>1353</v>
      </c>
      <c r="B11739">
        <v>3</v>
      </c>
      <c r="C11739" t="s">
        <v>36687</v>
      </c>
      <c r="D11739">
        <v>35321514</v>
      </c>
    </row>
    <row r="11740" spans="1:4" x14ac:dyDescent="0.2">
      <c r="A11740" t="s">
        <v>12025</v>
      </c>
      <c r="B11740">
        <v>1</v>
      </c>
      <c r="C11740" t="s">
        <v>36688</v>
      </c>
      <c r="D11740">
        <v>32160002</v>
      </c>
    </row>
    <row r="11741" spans="1:4" x14ac:dyDescent="0.2">
      <c r="A11741" t="s">
        <v>12025</v>
      </c>
      <c r="B11741">
        <v>2</v>
      </c>
      <c r="C11741" t="s">
        <v>36689</v>
      </c>
      <c r="D11741">
        <v>41100003</v>
      </c>
    </row>
    <row r="11742" spans="1:4" x14ac:dyDescent="0.2">
      <c r="A11742" t="s">
        <v>9601</v>
      </c>
      <c r="B11742">
        <v>1</v>
      </c>
      <c r="C11742" t="s">
        <v>36690</v>
      </c>
      <c r="D11742">
        <v>36230001</v>
      </c>
    </row>
    <row r="11743" spans="1:4" x14ac:dyDescent="0.2">
      <c r="A11743" t="s">
        <v>9601</v>
      </c>
      <c r="B11743">
        <v>2</v>
      </c>
      <c r="C11743" t="s">
        <v>36691</v>
      </c>
      <c r="D11743">
        <v>36230831</v>
      </c>
    </row>
    <row r="11744" spans="1:4" x14ac:dyDescent="0.2">
      <c r="A11744" t="s">
        <v>9601</v>
      </c>
      <c r="B11744">
        <v>3</v>
      </c>
      <c r="C11744" t="s">
        <v>36692</v>
      </c>
      <c r="D11744">
        <v>37130003</v>
      </c>
    </row>
    <row r="11745" spans="1:4" x14ac:dyDescent="0.2">
      <c r="A11745" t="s">
        <v>7219</v>
      </c>
      <c r="B11745">
        <v>1</v>
      </c>
      <c r="C11745" t="s">
        <v>36693</v>
      </c>
      <c r="D11745">
        <v>62230002</v>
      </c>
    </row>
    <row r="11746" spans="1:4" x14ac:dyDescent="0.2">
      <c r="A11746" t="s">
        <v>7219</v>
      </c>
      <c r="B11746">
        <v>2</v>
      </c>
      <c r="C11746" t="s">
        <v>36694</v>
      </c>
      <c r="D11746">
        <v>62230003</v>
      </c>
    </row>
    <row r="11747" spans="1:4" x14ac:dyDescent="0.2">
      <c r="A11747" t="s">
        <v>7219</v>
      </c>
      <c r="B11747">
        <v>3</v>
      </c>
      <c r="C11747" t="s">
        <v>36695</v>
      </c>
      <c r="D11747">
        <v>62230428</v>
      </c>
    </row>
    <row r="11748" spans="1:4" x14ac:dyDescent="0.2">
      <c r="A11748" t="s">
        <v>8254</v>
      </c>
      <c r="B11748">
        <v>1</v>
      </c>
      <c r="C11748" t="s">
        <v>36696</v>
      </c>
      <c r="D11748">
        <v>32230002</v>
      </c>
    </row>
    <row r="11749" spans="1:4" x14ac:dyDescent="0.2">
      <c r="A11749" t="s">
        <v>8254</v>
      </c>
      <c r="B11749">
        <v>2</v>
      </c>
      <c r="C11749" t="s">
        <v>36697</v>
      </c>
      <c r="D11749">
        <v>32230023</v>
      </c>
    </row>
    <row r="11750" spans="1:4" x14ac:dyDescent="0.2">
      <c r="A11750" t="s">
        <v>6322</v>
      </c>
      <c r="B11750">
        <v>1</v>
      </c>
      <c r="C11750" t="s">
        <v>36698</v>
      </c>
      <c r="D11750">
        <v>62230647</v>
      </c>
    </row>
    <row r="11751" spans="1:4" x14ac:dyDescent="0.2">
      <c r="A11751" t="s">
        <v>6322</v>
      </c>
      <c r="B11751">
        <v>2</v>
      </c>
      <c r="C11751" t="s">
        <v>36699</v>
      </c>
      <c r="D11751">
        <v>62231600</v>
      </c>
    </row>
    <row r="11752" spans="1:4" x14ac:dyDescent="0.2">
      <c r="A11752" t="s">
        <v>6322</v>
      </c>
      <c r="B11752">
        <v>3</v>
      </c>
      <c r="C11752" t="s">
        <v>36700</v>
      </c>
      <c r="D11752">
        <v>62231866</v>
      </c>
    </row>
    <row r="11753" spans="1:4" x14ac:dyDescent="0.2">
      <c r="A11753" t="s">
        <v>6322</v>
      </c>
      <c r="B11753">
        <v>4</v>
      </c>
      <c r="C11753" t="s">
        <v>36701</v>
      </c>
      <c r="D11753">
        <v>62250021</v>
      </c>
    </row>
    <row r="11754" spans="1:4" x14ac:dyDescent="0.2">
      <c r="A11754" t="s">
        <v>6322</v>
      </c>
      <c r="B11754">
        <v>5</v>
      </c>
      <c r="C11754" t="s">
        <v>36702</v>
      </c>
      <c r="D11754">
        <v>62250521</v>
      </c>
    </row>
    <row r="11755" spans="1:4" x14ac:dyDescent="0.2">
      <c r="A11755" t="s">
        <v>6322</v>
      </c>
      <c r="B11755">
        <v>6</v>
      </c>
      <c r="C11755" t="s">
        <v>36703</v>
      </c>
      <c r="D11755">
        <v>93500002</v>
      </c>
    </row>
    <row r="11756" spans="1:4" x14ac:dyDescent="0.2">
      <c r="A11756" t="s">
        <v>6322</v>
      </c>
      <c r="B11756">
        <v>7</v>
      </c>
      <c r="C11756" t="s">
        <v>36704</v>
      </c>
      <c r="D11756">
        <v>93500029</v>
      </c>
    </row>
    <row r="11757" spans="1:4" x14ac:dyDescent="0.2">
      <c r="A11757" t="s">
        <v>6322</v>
      </c>
      <c r="B11757">
        <v>8</v>
      </c>
      <c r="C11757" t="s">
        <v>36705</v>
      </c>
      <c r="D11757">
        <v>93500062</v>
      </c>
    </row>
    <row r="11758" spans="1:4" x14ac:dyDescent="0.2">
      <c r="A11758" t="s">
        <v>6322</v>
      </c>
      <c r="B11758">
        <v>9</v>
      </c>
      <c r="C11758" t="s">
        <v>36706</v>
      </c>
      <c r="D11758">
        <v>93500333</v>
      </c>
    </row>
    <row r="11759" spans="1:4" x14ac:dyDescent="0.2">
      <c r="A11759" t="s">
        <v>6322</v>
      </c>
      <c r="B11759">
        <v>10</v>
      </c>
      <c r="C11759" t="s">
        <v>36707</v>
      </c>
      <c r="D11759">
        <v>93500560</v>
      </c>
    </row>
    <row r="11760" spans="1:4" x14ac:dyDescent="0.2">
      <c r="A11760" t="s">
        <v>11360</v>
      </c>
      <c r="B11760">
        <v>1</v>
      </c>
      <c r="C11760" t="s">
        <v>36708</v>
      </c>
      <c r="D11760">
        <v>13210021</v>
      </c>
    </row>
    <row r="11761" spans="1:4" x14ac:dyDescent="0.2">
      <c r="A11761" t="s">
        <v>11360</v>
      </c>
      <c r="B11761">
        <v>2</v>
      </c>
      <c r="C11761" t="s">
        <v>36709</v>
      </c>
      <c r="D11761">
        <v>13220001</v>
      </c>
    </row>
    <row r="11762" spans="1:4" x14ac:dyDescent="0.2">
      <c r="A11762" t="s">
        <v>6937</v>
      </c>
      <c r="B11762">
        <v>1</v>
      </c>
      <c r="C11762" t="s">
        <v>36710</v>
      </c>
      <c r="D11762">
        <v>13230627</v>
      </c>
    </row>
    <row r="11763" spans="1:4" x14ac:dyDescent="0.2">
      <c r="A11763" t="s">
        <v>6937</v>
      </c>
      <c r="B11763">
        <v>2</v>
      </c>
      <c r="C11763" t="s">
        <v>36711</v>
      </c>
      <c r="D11763">
        <v>51350865</v>
      </c>
    </row>
    <row r="11764" spans="1:4" x14ac:dyDescent="0.2">
      <c r="A11764" t="s">
        <v>6508</v>
      </c>
      <c r="B11764">
        <v>1</v>
      </c>
      <c r="C11764" t="s">
        <v>36712</v>
      </c>
      <c r="D11764">
        <v>32130002</v>
      </c>
    </row>
    <row r="11765" spans="1:4" x14ac:dyDescent="0.2">
      <c r="A11765" t="s">
        <v>6508</v>
      </c>
      <c r="B11765">
        <v>2</v>
      </c>
      <c r="C11765" t="s">
        <v>36713</v>
      </c>
      <c r="D11765">
        <v>32400017</v>
      </c>
    </row>
    <row r="11766" spans="1:4" x14ac:dyDescent="0.2">
      <c r="A11766" t="s">
        <v>4682</v>
      </c>
      <c r="B11766">
        <v>1</v>
      </c>
      <c r="C11766" t="s">
        <v>36714</v>
      </c>
      <c r="D11766">
        <v>37130024</v>
      </c>
    </row>
    <row r="11767" spans="1:4" x14ac:dyDescent="0.2">
      <c r="A11767" t="s">
        <v>4682</v>
      </c>
      <c r="B11767">
        <v>2</v>
      </c>
      <c r="C11767" t="s">
        <v>36715</v>
      </c>
      <c r="D11767">
        <v>38140486</v>
      </c>
    </row>
    <row r="11768" spans="1:4" x14ac:dyDescent="0.2">
      <c r="A11768" t="s">
        <v>4682</v>
      </c>
      <c r="B11768">
        <v>3</v>
      </c>
      <c r="C11768" t="s">
        <v>36716</v>
      </c>
      <c r="D11768">
        <v>38140498</v>
      </c>
    </row>
    <row r="11769" spans="1:4" x14ac:dyDescent="0.2">
      <c r="A11769" t="s">
        <v>1257</v>
      </c>
      <c r="B11769">
        <v>1</v>
      </c>
      <c r="C11769" t="s">
        <v>36717</v>
      </c>
      <c r="D11769">
        <v>42320715</v>
      </c>
    </row>
    <row r="11770" spans="1:4" x14ac:dyDescent="0.2">
      <c r="A11770" t="s">
        <v>1257</v>
      </c>
      <c r="B11770">
        <v>2</v>
      </c>
      <c r="C11770" t="s">
        <v>36718</v>
      </c>
      <c r="D11770">
        <v>42320765</v>
      </c>
    </row>
    <row r="11771" spans="1:4" x14ac:dyDescent="0.2">
      <c r="A11771" t="s">
        <v>1257</v>
      </c>
      <c r="B11771">
        <v>3</v>
      </c>
      <c r="C11771" t="s">
        <v>36719</v>
      </c>
      <c r="D11771">
        <v>42320799</v>
      </c>
    </row>
    <row r="11772" spans="1:4" x14ac:dyDescent="0.2">
      <c r="A11772" t="s">
        <v>2386</v>
      </c>
      <c r="B11772">
        <v>1</v>
      </c>
      <c r="C11772" t="s">
        <v>36720</v>
      </c>
      <c r="D11772">
        <v>35310002</v>
      </c>
    </row>
    <row r="11773" spans="1:4" x14ac:dyDescent="0.2">
      <c r="A11773" t="s">
        <v>2386</v>
      </c>
      <c r="B11773">
        <v>2</v>
      </c>
      <c r="C11773" t="s">
        <v>36721</v>
      </c>
      <c r="D11773">
        <v>35310017</v>
      </c>
    </row>
    <row r="11774" spans="1:4" x14ac:dyDescent="0.2">
      <c r="A11774" t="s">
        <v>2386</v>
      </c>
      <c r="B11774">
        <v>3</v>
      </c>
      <c r="C11774" t="s">
        <v>36722</v>
      </c>
      <c r="D11774">
        <v>37450111</v>
      </c>
    </row>
    <row r="11775" spans="1:4" x14ac:dyDescent="0.2">
      <c r="A11775" t="s">
        <v>11258</v>
      </c>
      <c r="B11775">
        <v>1</v>
      </c>
      <c r="C11775" t="s">
        <v>36723</v>
      </c>
      <c r="D11775">
        <v>62230006</v>
      </c>
    </row>
    <row r="11776" spans="1:4" x14ac:dyDescent="0.2">
      <c r="A11776" t="s">
        <v>2830</v>
      </c>
      <c r="B11776">
        <v>1</v>
      </c>
      <c r="C11776" t="s">
        <v>36724</v>
      </c>
      <c r="D11776">
        <v>35330006</v>
      </c>
    </row>
    <row r="11777" spans="1:4" x14ac:dyDescent="0.2">
      <c r="A11777" t="s">
        <v>8137</v>
      </c>
      <c r="B11777">
        <v>1</v>
      </c>
      <c r="C11777" t="s">
        <v>36725</v>
      </c>
      <c r="D11777">
        <v>37510003</v>
      </c>
    </row>
    <row r="11778" spans="1:4" x14ac:dyDescent="0.2">
      <c r="A11778" t="s">
        <v>8137</v>
      </c>
      <c r="B11778">
        <v>2</v>
      </c>
      <c r="C11778" t="s">
        <v>36726</v>
      </c>
      <c r="D11778">
        <v>37510004</v>
      </c>
    </row>
    <row r="11779" spans="1:4" x14ac:dyDescent="0.2">
      <c r="A11779" t="s">
        <v>8137</v>
      </c>
      <c r="B11779">
        <v>3</v>
      </c>
      <c r="C11779" t="s">
        <v>36727</v>
      </c>
      <c r="D11779">
        <v>37510005</v>
      </c>
    </row>
    <row r="11780" spans="1:4" x14ac:dyDescent="0.2">
      <c r="A11780" t="s">
        <v>8137</v>
      </c>
      <c r="B11780">
        <v>4</v>
      </c>
      <c r="C11780" t="s">
        <v>36728</v>
      </c>
      <c r="D11780">
        <v>37510007</v>
      </c>
    </row>
    <row r="11781" spans="1:4" x14ac:dyDescent="0.2">
      <c r="A11781" t="s">
        <v>8137</v>
      </c>
      <c r="B11781">
        <v>5</v>
      </c>
      <c r="C11781" t="s">
        <v>36729</v>
      </c>
      <c r="D11781">
        <v>37512255</v>
      </c>
    </row>
    <row r="11782" spans="1:4" x14ac:dyDescent="0.2">
      <c r="A11782" t="s">
        <v>5776</v>
      </c>
      <c r="B11782">
        <v>1</v>
      </c>
      <c r="C11782" t="s">
        <v>36730</v>
      </c>
      <c r="D11782">
        <v>32261371</v>
      </c>
    </row>
    <row r="11783" spans="1:4" x14ac:dyDescent="0.2">
      <c r="A11783" t="s">
        <v>5776</v>
      </c>
      <c r="B11783">
        <v>2</v>
      </c>
      <c r="C11783" t="s">
        <v>36731</v>
      </c>
      <c r="D11783">
        <v>62231346</v>
      </c>
    </row>
    <row r="11784" spans="1:4" x14ac:dyDescent="0.2">
      <c r="A11784" t="s">
        <v>5776</v>
      </c>
      <c r="B11784">
        <v>3</v>
      </c>
      <c r="C11784" t="s">
        <v>36732</v>
      </c>
      <c r="D11784">
        <v>62231357</v>
      </c>
    </row>
    <row r="11785" spans="1:4" x14ac:dyDescent="0.2">
      <c r="A11785" t="s">
        <v>5776</v>
      </c>
      <c r="B11785">
        <v>4</v>
      </c>
      <c r="C11785" t="s">
        <v>36733</v>
      </c>
      <c r="D11785">
        <v>62231378</v>
      </c>
    </row>
    <row r="11786" spans="1:4" x14ac:dyDescent="0.2">
      <c r="A11786" t="s">
        <v>5776</v>
      </c>
      <c r="B11786">
        <v>5</v>
      </c>
      <c r="C11786" t="s">
        <v>36734</v>
      </c>
      <c r="D11786">
        <v>71240445</v>
      </c>
    </row>
    <row r="11787" spans="1:4" x14ac:dyDescent="0.2">
      <c r="A11787" t="s">
        <v>5776</v>
      </c>
      <c r="B11787">
        <v>6</v>
      </c>
      <c r="C11787" t="s">
        <v>36735</v>
      </c>
      <c r="D11787">
        <v>71240853</v>
      </c>
    </row>
    <row r="11788" spans="1:4" x14ac:dyDescent="0.2">
      <c r="A11788" t="s">
        <v>5776</v>
      </c>
      <c r="B11788">
        <v>7</v>
      </c>
      <c r="C11788" t="s">
        <v>36736</v>
      </c>
      <c r="D11788">
        <v>71240904</v>
      </c>
    </row>
    <row r="11789" spans="1:4" x14ac:dyDescent="0.2">
      <c r="A11789" t="s">
        <v>6645</v>
      </c>
      <c r="B11789">
        <v>1</v>
      </c>
      <c r="C11789" t="s">
        <v>36737</v>
      </c>
      <c r="D11789">
        <v>36110007</v>
      </c>
    </row>
    <row r="11790" spans="1:4" x14ac:dyDescent="0.2">
      <c r="A11790" t="s">
        <v>6645</v>
      </c>
      <c r="B11790">
        <v>2</v>
      </c>
      <c r="C11790" t="s">
        <v>36738</v>
      </c>
      <c r="D11790">
        <v>36110043</v>
      </c>
    </row>
    <row r="11791" spans="1:4" x14ac:dyDescent="0.2">
      <c r="A11791" t="s">
        <v>6645</v>
      </c>
      <c r="B11791">
        <v>3</v>
      </c>
      <c r="C11791" t="s">
        <v>36739</v>
      </c>
      <c r="D11791">
        <v>36120698</v>
      </c>
    </row>
    <row r="11792" spans="1:4" x14ac:dyDescent="0.2">
      <c r="A11792" t="s">
        <v>5025</v>
      </c>
      <c r="B11792">
        <v>1</v>
      </c>
      <c r="C11792" t="s">
        <v>36740</v>
      </c>
      <c r="D11792">
        <v>35330005</v>
      </c>
    </row>
    <row r="11793" spans="1:4" x14ac:dyDescent="0.2">
      <c r="A11793" t="s">
        <v>5025</v>
      </c>
      <c r="B11793">
        <v>2</v>
      </c>
      <c r="C11793" t="s">
        <v>36741</v>
      </c>
      <c r="D11793">
        <v>35330006</v>
      </c>
    </row>
    <row r="11794" spans="1:4" x14ac:dyDescent="0.2">
      <c r="A11794" t="s">
        <v>5436</v>
      </c>
      <c r="B11794">
        <v>1</v>
      </c>
      <c r="C11794" t="s">
        <v>36742</v>
      </c>
      <c r="D11794">
        <v>35321223</v>
      </c>
    </row>
    <row r="11795" spans="1:4" x14ac:dyDescent="0.2">
      <c r="A11795" t="s">
        <v>2614</v>
      </c>
      <c r="B11795">
        <v>1</v>
      </c>
      <c r="C11795" t="s">
        <v>36743</v>
      </c>
      <c r="D11795">
        <v>12430722</v>
      </c>
    </row>
    <row r="11796" spans="1:4" x14ac:dyDescent="0.2">
      <c r="A11796" t="s">
        <v>2614</v>
      </c>
      <c r="B11796">
        <v>2</v>
      </c>
      <c r="C11796" t="s">
        <v>36744</v>
      </c>
      <c r="D11796">
        <v>37540003</v>
      </c>
    </row>
    <row r="11797" spans="1:4" x14ac:dyDescent="0.2">
      <c r="A11797" t="s">
        <v>2614</v>
      </c>
      <c r="B11797">
        <v>3</v>
      </c>
      <c r="C11797" t="s">
        <v>36745</v>
      </c>
      <c r="D11797">
        <v>37540004</v>
      </c>
    </row>
    <row r="11798" spans="1:4" x14ac:dyDescent="0.2">
      <c r="A11798" t="s">
        <v>2614</v>
      </c>
      <c r="B11798">
        <v>4</v>
      </c>
      <c r="C11798" t="s">
        <v>36746</v>
      </c>
      <c r="D11798">
        <v>37540026</v>
      </c>
    </row>
    <row r="11799" spans="1:4" x14ac:dyDescent="0.2">
      <c r="A11799" t="s">
        <v>2614</v>
      </c>
      <c r="B11799">
        <v>5</v>
      </c>
      <c r="C11799" t="s">
        <v>36747</v>
      </c>
      <c r="D11799">
        <v>37540077</v>
      </c>
    </row>
    <row r="11800" spans="1:4" x14ac:dyDescent="0.2">
      <c r="A11800" t="s">
        <v>8095</v>
      </c>
      <c r="B11800">
        <v>1</v>
      </c>
      <c r="C11800" t="s">
        <v>36748</v>
      </c>
      <c r="D11800">
        <v>42320687</v>
      </c>
    </row>
    <row r="11801" spans="1:4" x14ac:dyDescent="0.2">
      <c r="A11801" t="s">
        <v>11805</v>
      </c>
      <c r="B11801">
        <v>1</v>
      </c>
      <c r="C11801" t="s">
        <v>36749</v>
      </c>
      <c r="D11801">
        <v>37610005</v>
      </c>
    </row>
    <row r="11802" spans="1:4" x14ac:dyDescent="0.2">
      <c r="A11802" t="s">
        <v>11805</v>
      </c>
      <c r="B11802">
        <v>2</v>
      </c>
      <c r="C11802" t="s">
        <v>36750</v>
      </c>
      <c r="D11802">
        <v>37610008</v>
      </c>
    </row>
    <row r="11803" spans="1:4" x14ac:dyDescent="0.2">
      <c r="A11803" t="s">
        <v>11805</v>
      </c>
      <c r="B11803">
        <v>3</v>
      </c>
      <c r="C11803" t="s">
        <v>36751</v>
      </c>
      <c r="D11803">
        <v>37610017</v>
      </c>
    </row>
    <row r="11804" spans="1:4" x14ac:dyDescent="0.2">
      <c r="A11804" t="s">
        <v>11805</v>
      </c>
      <c r="B11804">
        <v>4</v>
      </c>
      <c r="C11804" t="s">
        <v>36752</v>
      </c>
      <c r="D11804">
        <v>37620001</v>
      </c>
    </row>
    <row r="11805" spans="1:4" x14ac:dyDescent="0.2">
      <c r="A11805" t="s">
        <v>6082</v>
      </c>
      <c r="B11805">
        <v>1</v>
      </c>
      <c r="C11805" t="s">
        <v>36753</v>
      </c>
      <c r="D11805">
        <v>32220111</v>
      </c>
    </row>
    <row r="11806" spans="1:4" x14ac:dyDescent="0.2">
      <c r="A11806" t="s">
        <v>6082</v>
      </c>
      <c r="B11806">
        <v>2</v>
      </c>
      <c r="C11806" t="s">
        <v>36754</v>
      </c>
      <c r="D11806">
        <v>32220123</v>
      </c>
    </row>
    <row r="11807" spans="1:4" x14ac:dyDescent="0.2">
      <c r="A11807" t="s">
        <v>6082</v>
      </c>
      <c r="B11807">
        <v>3</v>
      </c>
      <c r="C11807" t="s">
        <v>36755</v>
      </c>
      <c r="D11807">
        <v>32220666</v>
      </c>
    </row>
    <row r="11808" spans="1:4" x14ac:dyDescent="0.2">
      <c r="A11808" t="s">
        <v>6082</v>
      </c>
      <c r="B11808">
        <v>4</v>
      </c>
      <c r="C11808" t="s">
        <v>36756</v>
      </c>
      <c r="D11808">
        <v>72300820</v>
      </c>
    </row>
    <row r="11809" spans="1:4" x14ac:dyDescent="0.2">
      <c r="A11809" t="s">
        <v>6082</v>
      </c>
      <c r="B11809">
        <v>5</v>
      </c>
      <c r="C11809" t="s">
        <v>36757</v>
      </c>
      <c r="D11809">
        <v>72300877</v>
      </c>
    </row>
    <row r="11810" spans="1:4" x14ac:dyDescent="0.2">
      <c r="A11810" t="s">
        <v>1377</v>
      </c>
      <c r="B11810">
        <v>1</v>
      </c>
      <c r="C11810" t="s">
        <v>36758</v>
      </c>
      <c r="D11810">
        <v>35200001</v>
      </c>
    </row>
    <row r="11811" spans="1:4" x14ac:dyDescent="0.2">
      <c r="A11811" t="s">
        <v>1377</v>
      </c>
      <c r="B11811">
        <v>2</v>
      </c>
      <c r="C11811" t="s">
        <v>36759</v>
      </c>
      <c r="D11811">
        <v>35200023</v>
      </c>
    </row>
    <row r="11812" spans="1:4" x14ac:dyDescent="0.2">
      <c r="A11812" t="s">
        <v>1377</v>
      </c>
      <c r="B11812">
        <v>3</v>
      </c>
      <c r="C11812" t="s">
        <v>36760</v>
      </c>
      <c r="D11812">
        <v>35330006</v>
      </c>
    </row>
    <row r="11813" spans="1:4" x14ac:dyDescent="0.2">
      <c r="A11813" t="s">
        <v>6770</v>
      </c>
      <c r="B11813">
        <v>1</v>
      </c>
      <c r="C11813" t="s">
        <v>36761</v>
      </c>
      <c r="D11813">
        <v>32220123</v>
      </c>
    </row>
    <row r="11814" spans="1:4" x14ac:dyDescent="0.2">
      <c r="A11814" t="s">
        <v>1030</v>
      </c>
      <c r="B11814">
        <v>1</v>
      </c>
      <c r="C11814" t="s">
        <v>36762</v>
      </c>
      <c r="D11814">
        <v>22130644</v>
      </c>
    </row>
    <row r="11815" spans="1:4" x14ac:dyDescent="0.2">
      <c r="A11815" t="s">
        <v>7481</v>
      </c>
      <c r="B11815">
        <v>1</v>
      </c>
      <c r="C11815" t="s">
        <v>36763</v>
      </c>
      <c r="D11815">
        <v>34200011</v>
      </c>
    </row>
    <row r="11816" spans="1:4" x14ac:dyDescent="0.2">
      <c r="A11816" t="s">
        <v>7481</v>
      </c>
      <c r="B11816">
        <v>2</v>
      </c>
      <c r="C11816" t="s">
        <v>36764</v>
      </c>
      <c r="D11816">
        <v>34200013</v>
      </c>
    </row>
    <row r="11817" spans="1:4" x14ac:dyDescent="0.2">
      <c r="A11817" t="s">
        <v>9373</v>
      </c>
      <c r="B11817">
        <v>1</v>
      </c>
      <c r="C11817" t="s">
        <v>36765</v>
      </c>
      <c r="D11817">
        <v>42320799</v>
      </c>
    </row>
    <row r="11818" spans="1:4" x14ac:dyDescent="0.2">
      <c r="A11818" t="s">
        <v>8917</v>
      </c>
      <c r="B11818">
        <v>1</v>
      </c>
      <c r="C11818" t="s">
        <v>36766</v>
      </c>
      <c r="D11818">
        <v>13230513</v>
      </c>
    </row>
    <row r="11819" spans="1:4" x14ac:dyDescent="0.2">
      <c r="A11819" t="s">
        <v>8917</v>
      </c>
      <c r="B11819">
        <v>2</v>
      </c>
      <c r="C11819" t="s">
        <v>36767</v>
      </c>
      <c r="D11819">
        <v>13230617</v>
      </c>
    </row>
    <row r="11820" spans="1:4" x14ac:dyDescent="0.2">
      <c r="A11820" t="s">
        <v>8917</v>
      </c>
      <c r="B11820">
        <v>3</v>
      </c>
      <c r="C11820" t="s">
        <v>36768</v>
      </c>
      <c r="D11820">
        <v>13230664</v>
      </c>
    </row>
    <row r="11821" spans="1:4" x14ac:dyDescent="0.2">
      <c r="A11821" t="s">
        <v>8917</v>
      </c>
      <c r="B11821">
        <v>4</v>
      </c>
      <c r="C11821" t="s">
        <v>36769</v>
      </c>
      <c r="D11821">
        <v>16101000</v>
      </c>
    </row>
    <row r="11822" spans="1:4" x14ac:dyDescent="0.2">
      <c r="A11822" t="s">
        <v>8917</v>
      </c>
      <c r="B11822">
        <v>5</v>
      </c>
      <c r="C11822" t="s">
        <v>36770</v>
      </c>
      <c r="D11822">
        <v>35321366</v>
      </c>
    </row>
    <row r="11823" spans="1:4" x14ac:dyDescent="0.2">
      <c r="A11823" t="s">
        <v>3811</v>
      </c>
      <c r="B11823">
        <v>1</v>
      </c>
      <c r="C11823" t="s">
        <v>36771</v>
      </c>
      <c r="D11823">
        <v>13230412</v>
      </c>
    </row>
    <row r="11824" spans="1:4" x14ac:dyDescent="0.2">
      <c r="A11824" t="s">
        <v>3811</v>
      </c>
      <c r="B11824">
        <v>2</v>
      </c>
      <c r="C11824" t="s">
        <v>36772</v>
      </c>
      <c r="D11824">
        <v>13230666</v>
      </c>
    </row>
    <row r="11825" spans="1:4" x14ac:dyDescent="0.2">
      <c r="A11825" t="s">
        <v>1834</v>
      </c>
      <c r="B11825">
        <v>1</v>
      </c>
      <c r="C11825" t="s">
        <v>36773</v>
      </c>
      <c r="D11825">
        <v>32210754</v>
      </c>
    </row>
    <row r="11826" spans="1:4" x14ac:dyDescent="0.2">
      <c r="A11826" t="s">
        <v>1834</v>
      </c>
      <c r="B11826">
        <v>2</v>
      </c>
      <c r="C11826" t="s">
        <v>36774</v>
      </c>
      <c r="D11826">
        <v>32210756</v>
      </c>
    </row>
    <row r="11827" spans="1:4" x14ac:dyDescent="0.2">
      <c r="A11827" t="s">
        <v>1846</v>
      </c>
      <c r="B11827">
        <v>1</v>
      </c>
      <c r="C11827" t="s">
        <v>36775</v>
      </c>
      <c r="D11827">
        <v>38140464</v>
      </c>
    </row>
    <row r="11828" spans="1:4" x14ac:dyDescent="0.2">
      <c r="A11828" t="s">
        <v>1846</v>
      </c>
      <c r="B11828">
        <v>2</v>
      </c>
      <c r="C11828" t="s">
        <v>36776</v>
      </c>
      <c r="D11828">
        <v>38140498</v>
      </c>
    </row>
    <row r="11829" spans="1:4" x14ac:dyDescent="0.2">
      <c r="A11829" t="s">
        <v>3961</v>
      </c>
      <c r="B11829">
        <v>1</v>
      </c>
      <c r="C11829" t="s">
        <v>36777</v>
      </c>
      <c r="D11829">
        <v>36110007</v>
      </c>
    </row>
    <row r="11830" spans="1:4" x14ac:dyDescent="0.2">
      <c r="A11830" t="s">
        <v>7111</v>
      </c>
      <c r="B11830">
        <v>1</v>
      </c>
      <c r="C11830" t="s">
        <v>36778</v>
      </c>
      <c r="D11830">
        <v>61300033</v>
      </c>
    </row>
    <row r="11831" spans="1:4" x14ac:dyDescent="0.2">
      <c r="A11831" t="s">
        <v>7111</v>
      </c>
      <c r="B11831">
        <v>2</v>
      </c>
      <c r="C11831" t="s">
        <v>36779</v>
      </c>
      <c r="D11831">
        <v>61400002</v>
      </c>
    </row>
    <row r="11832" spans="1:4" x14ac:dyDescent="0.2">
      <c r="A11832" t="s">
        <v>7111</v>
      </c>
      <c r="B11832">
        <v>3</v>
      </c>
      <c r="C11832" t="s">
        <v>36780</v>
      </c>
      <c r="D11832">
        <v>61410001</v>
      </c>
    </row>
    <row r="11833" spans="1:4" x14ac:dyDescent="0.2">
      <c r="A11833" t="s">
        <v>7111</v>
      </c>
      <c r="B11833">
        <v>4</v>
      </c>
      <c r="C11833" t="s">
        <v>36781</v>
      </c>
      <c r="D11833">
        <v>62110001</v>
      </c>
    </row>
    <row r="11834" spans="1:4" x14ac:dyDescent="0.2">
      <c r="A11834" t="s">
        <v>7111</v>
      </c>
      <c r="B11834">
        <v>5</v>
      </c>
      <c r="C11834" t="s">
        <v>36782</v>
      </c>
      <c r="D11834">
        <v>62230002</v>
      </c>
    </row>
    <row r="11835" spans="1:4" x14ac:dyDescent="0.2">
      <c r="A11835" t="s">
        <v>7111</v>
      </c>
      <c r="B11835">
        <v>6</v>
      </c>
      <c r="C11835" t="s">
        <v>36783</v>
      </c>
      <c r="D11835">
        <v>62230003</v>
      </c>
    </row>
    <row r="11836" spans="1:4" x14ac:dyDescent="0.2">
      <c r="A11836" t="s">
        <v>7111</v>
      </c>
      <c r="B11836">
        <v>7</v>
      </c>
      <c r="C11836" t="s">
        <v>36784</v>
      </c>
      <c r="D11836">
        <v>62230017</v>
      </c>
    </row>
    <row r="11837" spans="1:4" x14ac:dyDescent="0.2">
      <c r="A11837" t="s">
        <v>7111</v>
      </c>
      <c r="B11837">
        <v>8</v>
      </c>
      <c r="C11837" t="s">
        <v>36785</v>
      </c>
      <c r="D11837">
        <v>62230729</v>
      </c>
    </row>
    <row r="11838" spans="1:4" x14ac:dyDescent="0.2">
      <c r="A11838" t="s">
        <v>7111</v>
      </c>
      <c r="B11838">
        <v>9</v>
      </c>
      <c r="C11838" t="s">
        <v>36786</v>
      </c>
      <c r="D11838">
        <v>62231065</v>
      </c>
    </row>
    <row r="11839" spans="1:4" x14ac:dyDescent="0.2">
      <c r="A11839" t="s">
        <v>7111</v>
      </c>
      <c r="B11839">
        <v>10</v>
      </c>
      <c r="C11839" t="s">
        <v>36787</v>
      </c>
      <c r="D11839">
        <v>62231066</v>
      </c>
    </row>
    <row r="11840" spans="1:4" x14ac:dyDescent="0.2">
      <c r="A11840" t="s">
        <v>7111</v>
      </c>
      <c r="B11840">
        <v>11</v>
      </c>
      <c r="C11840" t="s">
        <v>36788</v>
      </c>
      <c r="D11840">
        <v>62231069</v>
      </c>
    </row>
    <row r="11841" spans="1:4" x14ac:dyDescent="0.2">
      <c r="A11841" t="s">
        <v>7111</v>
      </c>
      <c r="B11841">
        <v>12</v>
      </c>
      <c r="C11841" t="s">
        <v>36789</v>
      </c>
      <c r="D11841">
        <v>62231074</v>
      </c>
    </row>
    <row r="11842" spans="1:4" x14ac:dyDescent="0.2">
      <c r="A11842" t="s">
        <v>7111</v>
      </c>
      <c r="B11842">
        <v>13</v>
      </c>
      <c r="C11842" t="s">
        <v>36790</v>
      </c>
      <c r="D11842">
        <v>62231223</v>
      </c>
    </row>
    <row r="11843" spans="1:4" x14ac:dyDescent="0.2">
      <c r="A11843" t="s">
        <v>7111</v>
      </c>
      <c r="B11843">
        <v>14</v>
      </c>
      <c r="C11843" t="s">
        <v>36791</v>
      </c>
      <c r="D11843">
        <v>62240022</v>
      </c>
    </row>
    <row r="11844" spans="1:4" x14ac:dyDescent="0.2">
      <c r="A11844" t="s">
        <v>7111</v>
      </c>
      <c r="B11844">
        <v>15</v>
      </c>
      <c r="C11844" t="s">
        <v>36792</v>
      </c>
      <c r="D11844">
        <v>62520003</v>
      </c>
    </row>
    <row r="11845" spans="1:4" x14ac:dyDescent="0.2">
      <c r="A11845" t="s">
        <v>7111</v>
      </c>
      <c r="B11845">
        <v>16</v>
      </c>
      <c r="C11845" t="s">
        <v>36793</v>
      </c>
      <c r="D11845">
        <v>62520087</v>
      </c>
    </row>
    <row r="11846" spans="1:4" x14ac:dyDescent="0.2">
      <c r="A11846" t="s">
        <v>7111</v>
      </c>
      <c r="B11846">
        <v>17</v>
      </c>
      <c r="C11846" t="s">
        <v>36794</v>
      </c>
      <c r="D11846">
        <v>62530043</v>
      </c>
    </row>
    <row r="11847" spans="1:4" x14ac:dyDescent="0.2">
      <c r="A11847" t="s">
        <v>7111</v>
      </c>
      <c r="B11847">
        <v>18</v>
      </c>
      <c r="C11847" t="s">
        <v>36795</v>
      </c>
      <c r="D11847">
        <v>62620013</v>
      </c>
    </row>
    <row r="11848" spans="1:4" x14ac:dyDescent="0.2">
      <c r="A11848" t="s">
        <v>7111</v>
      </c>
      <c r="B11848">
        <v>19</v>
      </c>
      <c r="C11848" t="s">
        <v>36796</v>
      </c>
      <c r="D11848">
        <v>64210004</v>
      </c>
    </row>
    <row r="11849" spans="1:4" x14ac:dyDescent="0.2">
      <c r="A11849" t="s">
        <v>7111</v>
      </c>
      <c r="B11849">
        <v>20</v>
      </c>
      <c r="C11849" t="s">
        <v>36797</v>
      </c>
      <c r="D11849">
        <v>64210066</v>
      </c>
    </row>
    <row r="11850" spans="1:4" x14ac:dyDescent="0.2">
      <c r="A11850" t="s">
        <v>7111</v>
      </c>
      <c r="B11850">
        <v>21</v>
      </c>
      <c r="C11850" t="s">
        <v>36798</v>
      </c>
      <c r="D11850">
        <v>64210072</v>
      </c>
    </row>
    <row r="11851" spans="1:4" x14ac:dyDescent="0.2">
      <c r="A11851" t="s">
        <v>7111</v>
      </c>
      <c r="B11851">
        <v>22</v>
      </c>
      <c r="C11851" t="s">
        <v>36799</v>
      </c>
      <c r="D11851">
        <v>82200005</v>
      </c>
    </row>
    <row r="11852" spans="1:4" x14ac:dyDescent="0.2">
      <c r="A11852" t="s">
        <v>7111</v>
      </c>
      <c r="B11852">
        <v>23</v>
      </c>
      <c r="C11852" t="s">
        <v>36800</v>
      </c>
      <c r="D11852">
        <v>92100001</v>
      </c>
    </row>
    <row r="11853" spans="1:4" x14ac:dyDescent="0.2">
      <c r="A11853" t="s">
        <v>7111</v>
      </c>
      <c r="B11853">
        <v>24</v>
      </c>
      <c r="C11853" t="s">
        <v>36801</v>
      </c>
      <c r="D11853">
        <v>92200001</v>
      </c>
    </row>
    <row r="11854" spans="1:4" x14ac:dyDescent="0.2">
      <c r="A11854" t="s">
        <v>7111</v>
      </c>
      <c r="B11854">
        <v>25</v>
      </c>
      <c r="C11854" t="s">
        <v>36802</v>
      </c>
      <c r="D11854">
        <v>92200061</v>
      </c>
    </row>
    <row r="11855" spans="1:4" x14ac:dyDescent="0.2">
      <c r="A11855" t="s">
        <v>7111</v>
      </c>
      <c r="B11855">
        <v>26</v>
      </c>
      <c r="C11855" t="s">
        <v>36803</v>
      </c>
      <c r="D11855">
        <v>93100024</v>
      </c>
    </row>
    <row r="11856" spans="1:4" x14ac:dyDescent="0.2">
      <c r="A11856" t="s">
        <v>7111</v>
      </c>
      <c r="B11856">
        <v>27</v>
      </c>
      <c r="C11856" t="s">
        <v>36804</v>
      </c>
      <c r="D11856">
        <v>93100029</v>
      </c>
    </row>
    <row r="11857" spans="1:4" x14ac:dyDescent="0.2">
      <c r="A11857" t="s">
        <v>7111</v>
      </c>
      <c r="B11857">
        <v>28</v>
      </c>
      <c r="C11857" t="s">
        <v>36805</v>
      </c>
      <c r="D11857">
        <v>93200003</v>
      </c>
    </row>
    <row r="11858" spans="1:4" x14ac:dyDescent="0.2">
      <c r="A11858" t="s">
        <v>7111</v>
      </c>
      <c r="B11858">
        <v>29</v>
      </c>
      <c r="C11858" t="s">
        <v>36806</v>
      </c>
      <c r="D11858">
        <v>93300004</v>
      </c>
    </row>
    <row r="11859" spans="1:4" x14ac:dyDescent="0.2">
      <c r="A11859" t="s">
        <v>7775</v>
      </c>
      <c r="B11859">
        <v>1</v>
      </c>
      <c r="C11859" t="s">
        <v>36807</v>
      </c>
      <c r="D11859">
        <v>37130377</v>
      </c>
    </row>
    <row r="11860" spans="1:4" x14ac:dyDescent="0.2">
      <c r="A11860" t="s">
        <v>7775</v>
      </c>
      <c r="B11860">
        <v>2</v>
      </c>
      <c r="C11860" t="s">
        <v>36808</v>
      </c>
      <c r="D11860">
        <v>37130776</v>
      </c>
    </row>
    <row r="11861" spans="1:4" x14ac:dyDescent="0.2">
      <c r="A11861" t="s">
        <v>7775</v>
      </c>
      <c r="B11861">
        <v>3</v>
      </c>
      <c r="C11861" t="s">
        <v>36809</v>
      </c>
      <c r="D11861">
        <v>37130822</v>
      </c>
    </row>
    <row r="11862" spans="1:4" x14ac:dyDescent="0.2">
      <c r="A11862" t="s">
        <v>2105</v>
      </c>
      <c r="B11862">
        <v>1</v>
      </c>
      <c r="C11862" t="s">
        <v>36810</v>
      </c>
      <c r="D11862">
        <v>37540003</v>
      </c>
    </row>
    <row r="11863" spans="1:4" x14ac:dyDescent="0.2">
      <c r="A11863" t="s">
        <v>2105</v>
      </c>
      <c r="B11863">
        <v>2</v>
      </c>
      <c r="C11863" t="s">
        <v>36811</v>
      </c>
      <c r="D11863">
        <v>37540004</v>
      </c>
    </row>
    <row r="11864" spans="1:4" x14ac:dyDescent="0.2">
      <c r="A11864" t="s">
        <v>11744</v>
      </c>
      <c r="B11864">
        <v>1</v>
      </c>
      <c r="C11864" t="s">
        <v>36812</v>
      </c>
      <c r="D11864">
        <v>42320788</v>
      </c>
    </row>
    <row r="11865" spans="1:4" x14ac:dyDescent="0.2">
      <c r="A11865" t="s">
        <v>2165</v>
      </c>
      <c r="B11865">
        <v>1</v>
      </c>
      <c r="C11865" t="s">
        <v>36813</v>
      </c>
      <c r="D11865">
        <v>34200054</v>
      </c>
    </row>
    <row r="11866" spans="1:4" x14ac:dyDescent="0.2">
      <c r="A11866" t="s">
        <v>2165</v>
      </c>
      <c r="B11866">
        <v>2</v>
      </c>
      <c r="C11866" t="s">
        <v>36814</v>
      </c>
      <c r="D11866">
        <v>34200064</v>
      </c>
    </row>
    <row r="11867" spans="1:4" x14ac:dyDescent="0.2">
      <c r="A11867" t="s">
        <v>2165</v>
      </c>
      <c r="B11867">
        <v>3</v>
      </c>
      <c r="C11867" t="s">
        <v>36815</v>
      </c>
      <c r="D11867">
        <v>35330019</v>
      </c>
    </row>
    <row r="11868" spans="1:4" x14ac:dyDescent="0.2">
      <c r="A11868" t="s">
        <v>2165</v>
      </c>
      <c r="B11868">
        <v>4</v>
      </c>
      <c r="C11868" t="s">
        <v>36816</v>
      </c>
      <c r="D11868">
        <v>35330024</v>
      </c>
    </row>
    <row r="11869" spans="1:4" x14ac:dyDescent="0.2">
      <c r="A11869" t="s">
        <v>2165</v>
      </c>
      <c r="B11869">
        <v>5</v>
      </c>
      <c r="C11869" t="s">
        <v>36817</v>
      </c>
      <c r="D11869">
        <v>35330234</v>
      </c>
    </row>
    <row r="11870" spans="1:4" x14ac:dyDescent="0.2">
      <c r="A11870" t="s">
        <v>2165</v>
      </c>
      <c r="B11870">
        <v>6</v>
      </c>
      <c r="C11870" t="s">
        <v>36818</v>
      </c>
      <c r="D11870">
        <v>35330255</v>
      </c>
    </row>
    <row r="11871" spans="1:4" x14ac:dyDescent="0.2">
      <c r="A11871" t="s">
        <v>2165</v>
      </c>
      <c r="B11871">
        <v>7</v>
      </c>
      <c r="C11871" t="s">
        <v>36819</v>
      </c>
      <c r="D11871">
        <v>35330274</v>
      </c>
    </row>
    <row r="11872" spans="1:4" x14ac:dyDescent="0.2">
      <c r="A11872" t="s">
        <v>11636</v>
      </c>
      <c r="B11872">
        <v>1</v>
      </c>
      <c r="C11872" t="s">
        <v>36820</v>
      </c>
      <c r="D11872">
        <v>32160300</v>
      </c>
    </row>
    <row r="11873" spans="1:4" x14ac:dyDescent="0.2">
      <c r="A11873" t="s">
        <v>11636</v>
      </c>
      <c r="B11873">
        <v>2</v>
      </c>
      <c r="C11873" t="s">
        <v>36821</v>
      </c>
      <c r="D11873">
        <v>32160357</v>
      </c>
    </row>
    <row r="11874" spans="1:4" x14ac:dyDescent="0.2">
      <c r="A11874" t="s">
        <v>11636</v>
      </c>
      <c r="B11874">
        <v>3</v>
      </c>
      <c r="C11874" t="s">
        <v>36822</v>
      </c>
      <c r="D11874">
        <v>32160584</v>
      </c>
    </row>
    <row r="11875" spans="1:4" x14ac:dyDescent="0.2">
      <c r="A11875" t="s">
        <v>7201</v>
      </c>
      <c r="B11875">
        <v>1</v>
      </c>
      <c r="C11875" t="s">
        <v>36823</v>
      </c>
      <c r="D11875">
        <v>13210009</v>
      </c>
    </row>
    <row r="11876" spans="1:4" x14ac:dyDescent="0.2">
      <c r="A11876" t="s">
        <v>7201</v>
      </c>
      <c r="B11876">
        <v>2</v>
      </c>
      <c r="C11876" t="s">
        <v>36824</v>
      </c>
      <c r="D11876">
        <v>13210015</v>
      </c>
    </row>
    <row r="11877" spans="1:4" x14ac:dyDescent="0.2">
      <c r="A11877" t="s">
        <v>7201</v>
      </c>
      <c r="B11877">
        <v>3</v>
      </c>
      <c r="C11877" t="s">
        <v>36825</v>
      </c>
      <c r="D11877">
        <v>13210017</v>
      </c>
    </row>
    <row r="11878" spans="1:4" x14ac:dyDescent="0.2">
      <c r="A11878" t="s">
        <v>7201</v>
      </c>
      <c r="B11878">
        <v>4</v>
      </c>
      <c r="C11878" t="s">
        <v>36826</v>
      </c>
      <c r="D11878">
        <v>13210026</v>
      </c>
    </row>
    <row r="11879" spans="1:4" x14ac:dyDescent="0.2">
      <c r="A11879" t="s">
        <v>7201</v>
      </c>
      <c r="B11879">
        <v>5</v>
      </c>
      <c r="C11879" t="s">
        <v>36827</v>
      </c>
      <c r="D11879">
        <v>13210055</v>
      </c>
    </row>
    <row r="11880" spans="1:4" x14ac:dyDescent="0.2">
      <c r="A11880" t="s">
        <v>7201</v>
      </c>
      <c r="B11880">
        <v>6</v>
      </c>
      <c r="C11880" t="s">
        <v>36828</v>
      </c>
      <c r="D11880">
        <v>13210258</v>
      </c>
    </row>
    <row r="11881" spans="1:4" x14ac:dyDescent="0.2">
      <c r="A11881" t="s">
        <v>8542</v>
      </c>
      <c r="B11881">
        <v>1</v>
      </c>
      <c r="C11881" t="s">
        <v>36829</v>
      </c>
      <c r="D11881">
        <v>32150020</v>
      </c>
    </row>
    <row r="11882" spans="1:4" x14ac:dyDescent="0.2">
      <c r="A11882" t="s">
        <v>8542</v>
      </c>
      <c r="B11882">
        <v>2</v>
      </c>
      <c r="C11882" t="s">
        <v>36830</v>
      </c>
      <c r="D11882">
        <v>32400045</v>
      </c>
    </row>
    <row r="11883" spans="1:4" x14ac:dyDescent="0.2">
      <c r="A11883" t="s">
        <v>8542</v>
      </c>
      <c r="B11883">
        <v>3</v>
      </c>
      <c r="C11883" t="s">
        <v>36831</v>
      </c>
      <c r="D11883">
        <v>61200766</v>
      </c>
    </row>
    <row r="11884" spans="1:4" x14ac:dyDescent="0.2">
      <c r="A11884" t="s">
        <v>8938</v>
      </c>
      <c r="B11884">
        <v>1</v>
      </c>
      <c r="C11884" t="s">
        <v>36832</v>
      </c>
      <c r="D11884">
        <v>32220111</v>
      </c>
    </row>
    <row r="11885" spans="1:4" x14ac:dyDescent="0.2">
      <c r="A11885" t="s">
        <v>8938</v>
      </c>
      <c r="B11885">
        <v>2</v>
      </c>
      <c r="C11885" t="s">
        <v>36833</v>
      </c>
      <c r="D11885">
        <v>32220123</v>
      </c>
    </row>
    <row r="11886" spans="1:4" x14ac:dyDescent="0.2">
      <c r="A11886" t="s">
        <v>8938</v>
      </c>
      <c r="B11886">
        <v>3</v>
      </c>
      <c r="C11886" t="s">
        <v>36834</v>
      </c>
      <c r="D11886">
        <v>32220234</v>
      </c>
    </row>
    <row r="11887" spans="1:4" x14ac:dyDescent="0.2">
      <c r="A11887" t="s">
        <v>8938</v>
      </c>
      <c r="B11887">
        <v>4</v>
      </c>
      <c r="C11887" t="s">
        <v>36835</v>
      </c>
      <c r="D11887">
        <v>32220519</v>
      </c>
    </row>
    <row r="11888" spans="1:4" x14ac:dyDescent="0.2">
      <c r="A11888" t="s">
        <v>8938</v>
      </c>
      <c r="B11888">
        <v>5</v>
      </c>
      <c r="C11888" t="s">
        <v>36836</v>
      </c>
      <c r="D11888">
        <v>32220666</v>
      </c>
    </row>
    <row r="11889" spans="1:4" x14ac:dyDescent="0.2">
      <c r="A11889" t="s">
        <v>8938</v>
      </c>
      <c r="B11889">
        <v>6</v>
      </c>
      <c r="C11889" t="s">
        <v>36837</v>
      </c>
      <c r="D11889">
        <v>72300877</v>
      </c>
    </row>
    <row r="11890" spans="1:4" x14ac:dyDescent="0.2">
      <c r="A11890" t="s">
        <v>7508</v>
      </c>
      <c r="B11890">
        <v>1</v>
      </c>
      <c r="C11890" t="s">
        <v>36838</v>
      </c>
      <c r="D11890">
        <v>39200440</v>
      </c>
    </row>
    <row r="11891" spans="1:4" x14ac:dyDescent="0.2">
      <c r="A11891" t="s">
        <v>11126</v>
      </c>
      <c r="B11891">
        <v>1</v>
      </c>
      <c r="C11891" t="s">
        <v>36839</v>
      </c>
      <c r="D11891">
        <v>35321425</v>
      </c>
    </row>
    <row r="11892" spans="1:4" x14ac:dyDescent="0.2">
      <c r="A11892" t="s">
        <v>11126</v>
      </c>
      <c r="B11892">
        <v>2</v>
      </c>
      <c r="C11892" t="s">
        <v>36840</v>
      </c>
      <c r="D11892">
        <v>35321583</v>
      </c>
    </row>
    <row r="11893" spans="1:4" x14ac:dyDescent="0.2">
      <c r="A11893" t="s">
        <v>1440</v>
      </c>
      <c r="B11893">
        <v>1</v>
      </c>
      <c r="C11893" t="s">
        <v>36841</v>
      </c>
      <c r="D11893">
        <v>34200007</v>
      </c>
    </row>
    <row r="11894" spans="1:4" x14ac:dyDescent="0.2">
      <c r="A11894" t="s">
        <v>1440</v>
      </c>
      <c r="B11894">
        <v>2</v>
      </c>
      <c r="C11894" t="s">
        <v>36842</v>
      </c>
      <c r="D11894">
        <v>34200008</v>
      </c>
    </row>
    <row r="11895" spans="1:4" x14ac:dyDescent="0.2">
      <c r="A11895" t="s">
        <v>1678</v>
      </c>
      <c r="B11895">
        <v>1</v>
      </c>
      <c r="C11895" t="s">
        <v>36843</v>
      </c>
      <c r="D11895">
        <v>16100793</v>
      </c>
    </row>
    <row r="11896" spans="1:4" x14ac:dyDescent="0.2">
      <c r="A11896" t="s">
        <v>795</v>
      </c>
      <c r="B11896">
        <v>1</v>
      </c>
      <c r="C11896" t="s">
        <v>36844</v>
      </c>
      <c r="D11896">
        <v>36230449</v>
      </c>
    </row>
    <row r="11897" spans="1:4" x14ac:dyDescent="0.2">
      <c r="A11897" t="s">
        <v>5495</v>
      </c>
      <c r="B11897">
        <v>1</v>
      </c>
      <c r="C11897" t="s">
        <v>36845</v>
      </c>
      <c r="D11897">
        <v>37220622</v>
      </c>
    </row>
    <row r="11898" spans="1:4" x14ac:dyDescent="0.2">
      <c r="A11898" t="s">
        <v>4384</v>
      </c>
      <c r="B11898">
        <v>1</v>
      </c>
      <c r="C11898" t="s">
        <v>36846</v>
      </c>
      <c r="D11898">
        <v>93300847</v>
      </c>
    </row>
    <row r="11899" spans="1:4" x14ac:dyDescent="0.2">
      <c r="A11899" t="s">
        <v>836</v>
      </c>
      <c r="B11899">
        <v>1</v>
      </c>
      <c r="C11899" t="s">
        <v>36847</v>
      </c>
      <c r="D11899">
        <v>12430735</v>
      </c>
    </row>
    <row r="11900" spans="1:4" x14ac:dyDescent="0.2">
      <c r="A11900" t="s">
        <v>836</v>
      </c>
      <c r="B11900">
        <v>2</v>
      </c>
      <c r="C11900" t="s">
        <v>36848</v>
      </c>
      <c r="D11900">
        <v>13231645</v>
      </c>
    </row>
    <row r="11901" spans="1:4" x14ac:dyDescent="0.2">
      <c r="A11901" t="s">
        <v>6959</v>
      </c>
      <c r="B11901">
        <v>1</v>
      </c>
      <c r="C11901" t="s">
        <v>36849</v>
      </c>
      <c r="D11901">
        <v>32230022</v>
      </c>
    </row>
    <row r="11902" spans="1:4" x14ac:dyDescent="0.2">
      <c r="A11902" t="s">
        <v>4424</v>
      </c>
      <c r="B11902">
        <v>1</v>
      </c>
      <c r="C11902" t="s">
        <v>36850</v>
      </c>
      <c r="D11902">
        <v>42320718</v>
      </c>
    </row>
    <row r="11903" spans="1:4" x14ac:dyDescent="0.2">
      <c r="A11903" t="s">
        <v>3587</v>
      </c>
      <c r="B11903">
        <v>1</v>
      </c>
      <c r="C11903" t="s">
        <v>36851</v>
      </c>
      <c r="D11903">
        <v>73300777</v>
      </c>
    </row>
    <row r="11904" spans="1:4" x14ac:dyDescent="0.2">
      <c r="A11904" t="s">
        <v>3587</v>
      </c>
      <c r="B11904">
        <v>2</v>
      </c>
      <c r="C11904" t="s">
        <v>36852</v>
      </c>
      <c r="D11904">
        <v>73300836</v>
      </c>
    </row>
    <row r="11905" spans="1:4" x14ac:dyDescent="0.2">
      <c r="A11905" t="s">
        <v>7314</v>
      </c>
      <c r="B11905">
        <v>1</v>
      </c>
      <c r="C11905" t="s">
        <v>36853</v>
      </c>
      <c r="D11905">
        <v>32180002</v>
      </c>
    </row>
    <row r="11906" spans="1:4" x14ac:dyDescent="0.2">
      <c r="A11906" t="s">
        <v>7314</v>
      </c>
      <c r="B11906">
        <v>2</v>
      </c>
      <c r="C11906" t="s">
        <v>36854</v>
      </c>
      <c r="D11906">
        <v>32180017</v>
      </c>
    </row>
    <row r="11907" spans="1:4" x14ac:dyDescent="0.2">
      <c r="A11907" t="s">
        <v>6569</v>
      </c>
      <c r="B11907">
        <v>1</v>
      </c>
      <c r="C11907" t="s">
        <v>36855</v>
      </c>
      <c r="D11907">
        <v>36110007</v>
      </c>
    </row>
    <row r="11908" spans="1:4" x14ac:dyDescent="0.2">
      <c r="A11908" t="s">
        <v>5520</v>
      </c>
      <c r="B11908">
        <v>1</v>
      </c>
      <c r="C11908" t="s">
        <v>36856</v>
      </c>
      <c r="D11908">
        <v>32210754</v>
      </c>
    </row>
    <row r="11909" spans="1:4" x14ac:dyDescent="0.2">
      <c r="A11909" t="s">
        <v>6065</v>
      </c>
      <c r="B11909">
        <v>1</v>
      </c>
      <c r="C11909" t="s">
        <v>36857</v>
      </c>
      <c r="D11909">
        <v>32160002</v>
      </c>
    </row>
    <row r="11910" spans="1:4" x14ac:dyDescent="0.2">
      <c r="A11910" t="s">
        <v>1567</v>
      </c>
      <c r="B11910">
        <v>1</v>
      </c>
      <c r="C11910" t="s">
        <v>36858</v>
      </c>
      <c r="D11910">
        <v>13210021</v>
      </c>
    </row>
    <row r="11911" spans="1:4" x14ac:dyDescent="0.2">
      <c r="A11911" t="s">
        <v>3166</v>
      </c>
      <c r="B11911">
        <v>1</v>
      </c>
      <c r="C11911" t="s">
        <v>36859</v>
      </c>
      <c r="D11911">
        <v>73300777</v>
      </c>
    </row>
    <row r="11912" spans="1:4" x14ac:dyDescent="0.2">
      <c r="A11912" t="s">
        <v>737</v>
      </c>
      <c r="B11912">
        <v>1</v>
      </c>
      <c r="C11912" t="s">
        <v>36860</v>
      </c>
      <c r="D11912">
        <v>73300777</v>
      </c>
    </row>
    <row r="11913" spans="1:4" x14ac:dyDescent="0.2">
      <c r="A11913" t="s">
        <v>839</v>
      </c>
      <c r="B11913">
        <v>1</v>
      </c>
      <c r="C11913" t="s">
        <v>36861</v>
      </c>
      <c r="D11913">
        <v>37610053</v>
      </c>
    </row>
    <row r="11914" spans="1:4" x14ac:dyDescent="0.2">
      <c r="A11914" t="s">
        <v>4393</v>
      </c>
      <c r="B11914">
        <v>1</v>
      </c>
      <c r="C11914" t="s">
        <v>36862</v>
      </c>
      <c r="D11914">
        <v>34200003</v>
      </c>
    </row>
    <row r="11915" spans="1:4" x14ac:dyDescent="0.2">
      <c r="A11915" t="s">
        <v>4393</v>
      </c>
      <c r="B11915">
        <v>2</v>
      </c>
      <c r="C11915" t="s">
        <v>36863</v>
      </c>
      <c r="D11915">
        <v>34200014</v>
      </c>
    </row>
    <row r="11916" spans="1:4" x14ac:dyDescent="0.2">
      <c r="A11916" t="s">
        <v>6536</v>
      </c>
      <c r="B11916">
        <v>1</v>
      </c>
      <c r="C11916" t="s">
        <v>36864</v>
      </c>
      <c r="D11916">
        <v>13230518</v>
      </c>
    </row>
    <row r="11917" spans="1:4" x14ac:dyDescent="0.2">
      <c r="A11917" t="s">
        <v>730</v>
      </c>
      <c r="B11917">
        <v>1</v>
      </c>
      <c r="C11917" t="s">
        <v>36865</v>
      </c>
      <c r="D11917">
        <v>34200064</v>
      </c>
    </row>
    <row r="11918" spans="1:4" x14ac:dyDescent="0.2">
      <c r="A11918" t="s">
        <v>870</v>
      </c>
      <c r="B11918">
        <v>1</v>
      </c>
      <c r="C11918" t="s">
        <v>36866</v>
      </c>
      <c r="D11918">
        <v>63230022</v>
      </c>
    </row>
    <row r="11919" spans="1:4" x14ac:dyDescent="0.2">
      <c r="A11919" t="s">
        <v>5499</v>
      </c>
      <c r="B11919">
        <v>1</v>
      </c>
      <c r="C11919" t="s">
        <v>36867</v>
      </c>
      <c r="D11919">
        <v>32211253</v>
      </c>
    </row>
    <row r="11920" spans="1:4" x14ac:dyDescent="0.2">
      <c r="A11920" t="s">
        <v>6101</v>
      </c>
      <c r="B11920">
        <v>1</v>
      </c>
      <c r="C11920" t="s">
        <v>36868</v>
      </c>
      <c r="D11920">
        <v>32240024</v>
      </c>
    </row>
    <row r="11921" spans="1:4" x14ac:dyDescent="0.2">
      <c r="A11921" t="s">
        <v>1231</v>
      </c>
      <c r="B11921">
        <v>1</v>
      </c>
      <c r="C11921" t="s">
        <v>36869</v>
      </c>
      <c r="D11921">
        <v>35330006</v>
      </c>
    </row>
    <row r="11922" spans="1:4" x14ac:dyDescent="0.2">
      <c r="A11922" t="s">
        <v>2541</v>
      </c>
      <c r="B11922">
        <v>1</v>
      </c>
      <c r="C11922" t="s">
        <v>36870</v>
      </c>
      <c r="D11922">
        <v>13231332</v>
      </c>
    </row>
    <row r="11923" spans="1:4" x14ac:dyDescent="0.2">
      <c r="A11923" t="s">
        <v>2541</v>
      </c>
      <c r="B11923">
        <v>2</v>
      </c>
      <c r="C11923" t="s">
        <v>36871</v>
      </c>
      <c r="D11923">
        <v>35321223</v>
      </c>
    </row>
    <row r="11924" spans="1:4" x14ac:dyDescent="0.2">
      <c r="A11924" t="s">
        <v>3960</v>
      </c>
      <c r="B11924">
        <v>1</v>
      </c>
      <c r="C11924" t="s">
        <v>36872</v>
      </c>
      <c r="D11924">
        <v>36110007</v>
      </c>
    </row>
    <row r="11925" spans="1:4" x14ac:dyDescent="0.2">
      <c r="A11925" t="s">
        <v>755</v>
      </c>
      <c r="B11925">
        <v>1</v>
      </c>
      <c r="C11925" t="s">
        <v>36873</v>
      </c>
      <c r="D11925">
        <v>31100995</v>
      </c>
    </row>
    <row r="11926" spans="1:4" x14ac:dyDescent="0.2">
      <c r="A11926" t="s">
        <v>5496</v>
      </c>
      <c r="B11926">
        <v>1</v>
      </c>
      <c r="C11926" t="s">
        <v>36874</v>
      </c>
      <c r="D11926">
        <v>37220622</v>
      </c>
    </row>
    <row r="11927" spans="1:4" x14ac:dyDescent="0.2">
      <c r="A11927" t="s">
        <v>784</v>
      </c>
      <c r="B11927">
        <v>1</v>
      </c>
      <c r="C11927" t="s">
        <v>36875</v>
      </c>
      <c r="D11927">
        <v>63300004</v>
      </c>
    </row>
    <row r="11928" spans="1:4" x14ac:dyDescent="0.2">
      <c r="A11928" t="s">
        <v>1224</v>
      </c>
      <c r="B11928">
        <v>1</v>
      </c>
      <c r="C11928" t="s">
        <v>36876</v>
      </c>
      <c r="D11928">
        <v>13230666</v>
      </c>
    </row>
    <row r="11929" spans="1:4" x14ac:dyDescent="0.2">
      <c r="A11929" t="s">
        <v>1553</v>
      </c>
      <c r="B11929">
        <v>1</v>
      </c>
      <c r="C11929" t="s">
        <v>36877</v>
      </c>
      <c r="D11929">
        <v>36110003</v>
      </c>
    </row>
    <row r="11930" spans="1:4" x14ac:dyDescent="0.2">
      <c r="A11930" t="s">
        <v>3178</v>
      </c>
      <c r="B11930">
        <v>1</v>
      </c>
      <c r="C11930" t="s">
        <v>36878</v>
      </c>
      <c r="D11930">
        <v>35330008</v>
      </c>
    </row>
    <row r="11931" spans="1:4" x14ac:dyDescent="0.2">
      <c r="A11931" t="s">
        <v>3177</v>
      </c>
      <c r="B11931">
        <v>1</v>
      </c>
      <c r="C11931" t="s">
        <v>36879</v>
      </c>
      <c r="D11931">
        <v>35321866</v>
      </c>
    </row>
    <row r="11932" spans="1:4" x14ac:dyDescent="0.2">
      <c r="A11932" t="s">
        <v>2485</v>
      </c>
      <c r="B11932">
        <v>1</v>
      </c>
      <c r="C11932" t="s">
        <v>36880</v>
      </c>
      <c r="D11932">
        <v>72300411</v>
      </c>
    </row>
    <row r="11933" spans="1:4" x14ac:dyDescent="0.2">
      <c r="A11933" t="s">
        <v>803</v>
      </c>
      <c r="B11933">
        <v>1</v>
      </c>
      <c r="C11933" t="s">
        <v>36881</v>
      </c>
      <c r="D11933">
        <v>22130644</v>
      </c>
    </row>
    <row r="11934" spans="1:4" x14ac:dyDescent="0.2">
      <c r="A11934" t="s">
        <v>1223</v>
      </c>
      <c r="B11934">
        <v>1</v>
      </c>
      <c r="C11934" t="s">
        <v>36882</v>
      </c>
      <c r="D11934">
        <v>72300411</v>
      </c>
    </row>
    <row r="11935" spans="1:4" x14ac:dyDescent="0.2">
      <c r="A11935" t="s">
        <v>7328</v>
      </c>
      <c r="B11935">
        <v>1</v>
      </c>
      <c r="C11935" t="s">
        <v>36883</v>
      </c>
      <c r="D11935">
        <v>32211253</v>
      </c>
    </row>
    <row r="11936" spans="1:4" x14ac:dyDescent="0.2">
      <c r="A11936" t="s">
        <v>7328</v>
      </c>
      <c r="B11936">
        <v>2</v>
      </c>
      <c r="C11936" t="s">
        <v>36884</v>
      </c>
      <c r="D11936">
        <v>32211328</v>
      </c>
    </row>
    <row r="11937" spans="1:4" x14ac:dyDescent="0.2">
      <c r="A11937" t="s">
        <v>3585</v>
      </c>
      <c r="B11937">
        <v>1</v>
      </c>
      <c r="C11937" t="s">
        <v>36885</v>
      </c>
      <c r="D11937">
        <v>32180002</v>
      </c>
    </row>
    <row r="11938" spans="1:4" x14ac:dyDescent="0.2">
      <c r="A11938" t="s">
        <v>3999</v>
      </c>
      <c r="B11938">
        <v>1</v>
      </c>
      <c r="C11938" t="s">
        <v>36886</v>
      </c>
      <c r="D11938">
        <v>16100787</v>
      </c>
    </row>
    <row r="11939" spans="1:4" x14ac:dyDescent="0.2">
      <c r="A11939" t="s">
        <v>756</v>
      </c>
      <c r="B11939">
        <v>1</v>
      </c>
      <c r="C11939" t="s">
        <v>36887</v>
      </c>
      <c r="D11939">
        <v>32240459</v>
      </c>
    </row>
    <row r="11940" spans="1:4" x14ac:dyDescent="0.2">
      <c r="A11940" t="s">
        <v>3987</v>
      </c>
      <c r="B11940">
        <v>1</v>
      </c>
      <c r="C11940" t="s">
        <v>36888</v>
      </c>
      <c r="D11940">
        <v>37130633</v>
      </c>
    </row>
    <row r="11941" spans="1:4" x14ac:dyDescent="0.2">
      <c r="A11941" t="s">
        <v>7657</v>
      </c>
      <c r="B11941">
        <v>1</v>
      </c>
      <c r="C11941" t="s">
        <v>36889</v>
      </c>
      <c r="D11941">
        <v>32180002</v>
      </c>
    </row>
    <row r="11942" spans="1:4" x14ac:dyDescent="0.2">
      <c r="A11942" t="s">
        <v>751</v>
      </c>
      <c r="B11942">
        <v>1</v>
      </c>
      <c r="C11942" t="s">
        <v>36890</v>
      </c>
      <c r="D11942">
        <v>32230002</v>
      </c>
    </row>
    <row r="11943" spans="1:4" x14ac:dyDescent="0.2">
      <c r="A11943" t="s">
        <v>36891</v>
      </c>
      <c r="B11943">
        <v>1</v>
      </c>
      <c r="C11943" t="s">
        <v>36892</v>
      </c>
      <c r="D11943">
        <v>32210754</v>
      </c>
    </row>
    <row r="11944" spans="1:4" x14ac:dyDescent="0.2">
      <c r="A11944" t="s">
        <v>7306</v>
      </c>
      <c r="B11944">
        <v>1</v>
      </c>
      <c r="C11944" t="s">
        <v>36893</v>
      </c>
      <c r="D11944">
        <v>35330006</v>
      </c>
    </row>
    <row r="11945" spans="1:4" x14ac:dyDescent="0.2">
      <c r="A11945" t="s">
        <v>4792</v>
      </c>
      <c r="B11945">
        <v>1</v>
      </c>
      <c r="C11945" t="s">
        <v>36894</v>
      </c>
      <c r="D11945">
        <v>32230023</v>
      </c>
    </row>
    <row r="11946" spans="1:4" x14ac:dyDescent="0.2">
      <c r="A11946" t="s">
        <v>6592</v>
      </c>
      <c r="B11946">
        <v>1</v>
      </c>
      <c r="C11946" t="s">
        <v>36895</v>
      </c>
      <c r="D11946">
        <v>42320718</v>
      </c>
    </row>
    <row r="11947" spans="1:4" x14ac:dyDescent="0.2">
      <c r="A11947" t="s">
        <v>6069</v>
      </c>
      <c r="B11947">
        <v>1</v>
      </c>
      <c r="C11947" t="s">
        <v>36896</v>
      </c>
      <c r="D11947">
        <v>35321223</v>
      </c>
    </row>
    <row r="11948" spans="1:4" x14ac:dyDescent="0.2">
      <c r="A11948" t="s">
        <v>6069</v>
      </c>
      <c r="B11948">
        <v>2</v>
      </c>
      <c r="C11948" t="s">
        <v>36897</v>
      </c>
      <c r="D11948">
        <v>35321469</v>
      </c>
    </row>
    <row r="11949" spans="1:4" x14ac:dyDescent="0.2">
      <c r="A11949" t="s">
        <v>6069</v>
      </c>
      <c r="B11949">
        <v>3</v>
      </c>
      <c r="C11949" t="s">
        <v>36898</v>
      </c>
      <c r="D11949">
        <v>35321866</v>
      </c>
    </row>
    <row r="11950" spans="1:4" x14ac:dyDescent="0.2">
      <c r="A11950" t="s">
        <v>2901</v>
      </c>
      <c r="B11950">
        <v>1</v>
      </c>
      <c r="C11950" t="s">
        <v>36899</v>
      </c>
      <c r="D11950">
        <v>31100002</v>
      </c>
    </row>
    <row r="11951" spans="1:4" x14ac:dyDescent="0.2">
      <c r="A11951" t="s">
        <v>4791</v>
      </c>
      <c r="B11951">
        <v>1</v>
      </c>
      <c r="C11951" t="s">
        <v>36900</v>
      </c>
      <c r="D11951">
        <v>34100005</v>
      </c>
    </row>
    <row r="11952" spans="1:4" x14ac:dyDescent="0.2">
      <c r="A11952" t="s">
        <v>4791</v>
      </c>
      <c r="B11952">
        <v>2</v>
      </c>
      <c r="C11952" t="s">
        <v>36901</v>
      </c>
      <c r="D11952">
        <v>34100158</v>
      </c>
    </row>
    <row r="11953" spans="1:4" x14ac:dyDescent="0.2">
      <c r="A11953" t="s">
        <v>712</v>
      </c>
      <c r="B11953">
        <v>1</v>
      </c>
      <c r="C11953" t="s">
        <v>36902</v>
      </c>
      <c r="D11953">
        <v>63230022</v>
      </c>
    </row>
    <row r="11954" spans="1:4" x14ac:dyDescent="0.2">
      <c r="A11954" t="s">
        <v>6050</v>
      </c>
      <c r="B11954">
        <v>1</v>
      </c>
      <c r="C11954" t="s">
        <v>36903</v>
      </c>
      <c r="D11954">
        <v>72300001</v>
      </c>
    </row>
    <row r="11955" spans="1:4" x14ac:dyDescent="0.2">
      <c r="A11955" t="s">
        <v>6050</v>
      </c>
      <c r="B11955">
        <v>2</v>
      </c>
      <c r="C11955" t="s">
        <v>36904</v>
      </c>
      <c r="D11955">
        <v>72300002</v>
      </c>
    </row>
    <row r="11956" spans="1:4" x14ac:dyDescent="0.2">
      <c r="A11956" t="s">
        <v>6050</v>
      </c>
      <c r="B11956">
        <v>3</v>
      </c>
      <c r="C11956" t="s">
        <v>36905</v>
      </c>
      <c r="D11956">
        <v>72300411</v>
      </c>
    </row>
    <row r="11957" spans="1:4" x14ac:dyDescent="0.2">
      <c r="A11957" t="s">
        <v>6050</v>
      </c>
      <c r="B11957">
        <v>4</v>
      </c>
      <c r="C11957" t="s">
        <v>36906</v>
      </c>
      <c r="D11957">
        <v>72300455</v>
      </c>
    </row>
    <row r="11958" spans="1:4" x14ac:dyDescent="0.2">
      <c r="A11958" t="s">
        <v>6050</v>
      </c>
      <c r="B11958">
        <v>5</v>
      </c>
      <c r="C11958" t="s">
        <v>36907</v>
      </c>
      <c r="D11958">
        <v>73200794</v>
      </c>
    </row>
    <row r="11959" spans="1:4" x14ac:dyDescent="0.2">
      <c r="A11959" t="s">
        <v>741</v>
      </c>
      <c r="B11959">
        <v>1</v>
      </c>
      <c r="C11959" t="s">
        <v>36908</v>
      </c>
      <c r="D11959">
        <v>35321476</v>
      </c>
    </row>
    <row r="11960" spans="1:4" x14ac:dyDescent="0.2">
      <c r="A11960" t="s">
        <v>741</v>
      </c>
      <c r="B11960">
        <v>2</v>
      </c>
      <c r="C11960" t="s">
        <v>36909</v>
      </c>
      <c r="D11960">
        <v>35321479</v>
      </c>
    </row>
    <row r="11961" spans="1:4" x14ac:dyDescent="0.2">
      <c r="A11961" t="s">
        <v>5476</v>
      </c>
      <c r="B11961">
        <v>1</v>
      </c>
      <c r="C11961" t="s">
        <v>36910</v>
      </c>
      <c r="D11961">
        <v>73200794</v>
      </c>
    </row>
    <row r="11962" spans="1:4" x14ac:dyDescent="0.2">
      <c r="A11962" t="s">
        <v>722</v>
      </c>
      <c r="B11962">
        <v>1</v>
      </c>
      <c r="C11962" t="s">
        <v>36911</v>
      </c>
      <c r="D11962">
        <v>62231071</v>
      </c>
    </row>
    <row r="11963" spans="1:4" x14ac:dyDescent="0.2">
      <c r="A11963" t="s">
        <v>791</v>
      </c>
      <c r="B11963">
        <v>1</v>
      </c>
      <c r="C11963" t="s">
        <v>36912</v>
      </c>
      <c r="D11963">
        <v>32180002</v>
      </c>
    </row>
    <row r="11964" spans="1:4" x14ac:dyDescent="0.2">
      <c r="A11964" t="s">
        <v>791</v>
      </c>
      <c r="B11964">
        <v>2</v>
      </c>
      <c r="C11964" t="s">
        <v>36913</v>
      </c>
      <c r="D11964">
        <v>32180017</v>
      </c>
    </row>
    <row r="11965" spans="1:4" x14ac:dyDescent="0.2">
      <c r="A11965" t="s">
        <v>786</v>
      </c>
      <c r="B11965">
        <v>1</v>
      </c>
      <c r="C11965" t="s">
        <v>36914</v>
      </c>
      <c r="D11965">
        <v>42320762</v>
      </c>
    </row>
    <row r="11966" spans="1:4" x14ac:dyDescent="0.2">
      <c r="A11966" t="s">
        <v>786</v>
      </c>
      <c r="B11966">
        <v>2</v>
      </c>
      <c r="C11966" t="s">
        <v>36915</v>
      </c>
      <c r="D11966">
        <v>42320799</v>
      </c>
    </row>
    <row r="11967" spans="1:4" x14ac:dyDescent="0.2">
      <c r="A11967" t="s">
        <v>5525</v>
      </c>
      <c r="B11967">
        <v>1</v>
      </c>
      <c r="C11967" t="s">
        <v>36916</v>
      </c>
      <c r="D11967">
        <v>35321423</v>
      </c>
    </row>
    <row r="11968" spans="1:4" x14ac:dyDescent="0.2">
      <c r="A11968" t="s">
        <v>761</v>
      </c>
      <c r="B11968">
        <v>1</v>
      </c>
      <c r="C11968" t="s">
        <v>36917</v>
      </c>
      <c r="D11968">
        <v>72300411</v>
      </c>
    </row>
    <row r="11969" spans="1:4" x14ac:dyDescent="0.2">
      <c r="A11969" t="s">
        <v>792</v>
      </c>
      <c r="B11969">
        <v>1</v>
      </c>
      <c r="C11969" t="s">
        <v>36918</v>
      </c>
      <c r="D11969">
        <v>32210754</v>
      </c>
    </row>
    <row r="11970" spans="1:4" x14ac:dyDescent="0.2">
      <c r="A11970" t="s">
        <v>2870</v>
      </c>
      <c r="B11970">
        <v>1</v>
      </c>
      <c r="C11970" t="s">
        <v>36919</v>
      </c>
      <c r="D11970">
        <v>34200064</v>
      </c>
    </row>
    <row r="11971" spans="1:4" x14ac:dyDescent="0.2">
      <c r="A11971" t="s">
        <v>747</v>
      </c>
      <c r="B11971">
        <v>1</v>
      </c>
      <c r="C11971" t="s">
        <v>36920</v>
      </c>
      <c r="D11971">
        <v>36120588</v>
      </c>
    </row>
    <row r="11972" spans="1:4" x14ac:dyDescent="0.2">
      <c r="A11972" t="s">
        <v>3173</v>
      </c>
      <c r="B11972">
        <v>1</v>
      </c>
      <c r="C11972" t="s">
        <v>36921</v>
      </c>
      <c r="D11972">
        <v>73200794</v>
      </c>
    </row>
    <row r="11973" spans="1:4" x14ac:dyDescent="0.2">
      <c r="A11973" t="s">
        <v>4813</v>
      </c>
      <c r="B11973">
        <v>1</v>
      </c>
      <c r="C11973" t="s">
        <v>36922</v>
      </c>
      <c r="D11973">
        <v>35321223</v>
      </c>
    </row>
    <row r="11974" spans="1:4" x14ac:dyDescent="0.2">
      <c r="A11974" t="s">
        <v>5514</v>
      </c>
      <c r="B11974">
        <v>1</v>
      </c>
      <c r="C11974" t="s">
        <v>36923</v>
      </c>
      <c r="D11974">
        <v>36110043</v>
      </c>
    </row>
    <row r="11975" spans="1:4" x14ac:dyDescent="0.2">
      <c r="A11975" t="s">
        <v>5514</v>
      </c>
      <c r="B11975">
        <v>2</v>
      </c>
      <c r="C11975" t="s">
        <v>36924</v>
      </c>
      <c r="D11975">
        <v>36120744</v>
      </c>
    </row>
    <row r="11976" spans="1:4" x14ac:dyDescent="0.2">
      <c r="A11976" t="s">
        <v>796</v>
      </c>
      <c r="B11976">
        <v>1</v>
      </c>
      <c r="C11976" t="s">
        <v>36925</v>
      </c>
      <c r="D11976">
        <v>35321223</v>
      </c>
    </row>
    <row r="11977" spans="1:4" x14ac:dyDescent="0.2">
      <c r="A11977" t="s">
        <v>5475</v>
      </c>
      <c r="B11977">
        <v>1</v>
      </c>
      <c r="C11977" t="s">
        <v>36926</v>
      </c>
      <c r="D11977">
        <v>32460020</v>
      </c>
    </row>
    <row r="11978" spans="1:4" x14ac:dyDescent="0.2">
      <c r="A11978" t="s">
        <v>5489</v>
      </c>
      <c r="B11978">
        <v>1</v>
      </c>
      <c r="C11978" t="s">
        <v>36927</v>
      </c>
      <c r="D11978">
        <v>32210001</v>
      </c>
    </row>
    <row r="11979" spans="1:4" x14ac:dyDescent="0.2">
      <c r="A11979" t="s">
        <v>3193</v>
      </c>
      <c r="B11979">
        <v>1</v>
      </c>
      <c r="C11979" t="s">
        <v>36928</v>
      </c>
      <c r="D11979">
        <v>34200007</v>
      </c>
    </row>
    <row r="11980" spans="1:4" x14ac:dyDescent="0.2">
      <c r="A11980" t="s">
        <v>731</v>
      </c>
      <c r="B11980">
        <v>1</v>
      </c>
      <c r="C11980" t="s">
        <v>36929</v>
      </c>
      <c r="D11980">
        <v>62250021</v>
      </c>
    </row>
    <row r="11981" spans="1:4" x14ac:dyDescent="0.2">
      <c r="A11981" t="s">
        <v>7274</v>
      </c>
      <c r="B11981">
        <v>1</v>
      </c>
      <c r="C11981" t="s">
        <v>36930</v>
      </c>
      <c r="D11981">
        <v>13230627</v>
      </c>
    </row>
    <row r="11982" spans="1:4" x14ac:dyDescent="0.2">
      <c r="A11982" t="s">
        <v>7634</v>
      </c>
      <c r="B11982">
        <v>1</v>
      </c>
      <c r="C11982" t="s">
        <v>36931</v>
      </c>
      <c r="D11982">
        <v>35321583</v>
      </c>
    </row>
    <row r="11983" spans="1:4" x14ac:dyDescent="0.2">
      <c r="A11983" t="s">
        <v>4401</v>
      </c>
      <c r="B11983">
        <v>1</v>
      </c>
      <c r="C11983" t="s">
        <v>36932</v>
      </c>
      <c r="D11983">
        <v>62231071</v>
      </c>
    </row>
    <row r="11984" spans="1:4" x14ac:dyDescent="0.2">
      <c r="A11984" t="s">
        <v>5516</v>
      </c>
      <c r="B11984">
        <v>1</v>
      </c>
      <c r="C11984" t="s">
        <v>36933</v>
      </c>
      <c r="D11984">
        <v>32160002</v>
      </c>
    </row>
    <row r="11985" spans="1:4" x14ac:dyDescent="0.2">
      <c r="A11985" t="s">
        <v>6604</v>
      </c>
      <c r="B11985">
        <v>1</v>
      </c>
      <c r="C11985" t="s">
        <v>36934</v>
      </c>
      <c r="D11985">
        <v>16100793</v>
      </c>
    </row>
    <row r="11986" spans="1:4" x14ac:dyDescent="0.2">
      <c r="A11986" t="s">
        <v>6604</v>
      </c>
      <c r="B11986">
        <v>2</v>
      </c>
      <c r="C11986" t="s">
        <v>36935</v>
      </c>
      <c r="D11986">
        <v>16200648</v>
      </c>
    </row>
    <row r="11987" spans="1:4" x14ac:dyDescent="0.2">
      <c r="A11987" t="s">
        <v>723</v>
      </c>
      <c r="B11987">
        <v>1</v>
      </c>
      <c r="C11987" t="s">
        <v>36936</v>
      </c>
      <c r="D11987">
        <v>32211869</v>
      </c>
    </row>
    <row r="11988" spans="1:4" x14ac:dyDescent="0.2">
      <c r="A11988" t="s">
        <v>703</v>
      </c>
      <c r="B11988">
        <v>1</v>
      </c>
      <c r="C11988" t="s">
        <v>36937</v>
      </c>
      <c r="D11988">
        <v>39200440</v>
      </c>
    </row>
    <row r="11989" spans="1:4" x14ac:dyDescent="0.2">
      <c r="A11989" t="s">
        <v>4394</v>
      </c>
      <c r="B11989">
        <v>1</v>
      </c>
      <c r="C11989" t="s">
        <v>36938</v>
      </c>
      <c r="D11989">
        <v>31100111</v>
      </c>
    </row>
    <row r="11990" spans="1:4" x14ac:dyDescent="0.2">
      <c r="A11990" t="s">
        <v>4394</v>
      </c>
      <c r="B11990">
        <v>2</v>
      </c>
      <c r="C11990" t="s">
        <v>36939</v>
      </c>
      <c r="D11990">
        <v>31100765</v>
      </c>
    </row>
    <row r="11991" spans="1:4" x14ac:dyDescent="0.2">
      <c r="A11991" t="s">
        <v>2528</v>
      </c>
      <c r="B11991">
        <v>1</v>
      </c>
      <c r="C11991" t="s">
        <v>36940</v>
      </c>
      <c r="D11991">
        <v>35321866</v>
      </c>
    </row>
    <row r="11992" spans="1:4" x14ac:dyDescent="0.2">
      <c r="A11992" t="s">
        <v>6537</v>
      </c>
      <c r="B11992">
        <v>1</v>
      </c>
      <c r="C11992" t="s">
        <v>36941</v>
      </c>
      <c r="D11992">
        <v>16100787</v>
      </c>
    </row>
    <row r="11993" spans="1:4" x14ac:dyDescent="0.2">
      <c r="A11993" t="s">
        <v>6051</v>
      </c>
      <c r="B11993">
        <v>1</v>
      </c>
      <c r="C11993" t="s">
        <v>36942</v>
      </c>
      <c r="D11993">
        <v>32210754</v>
      </c>
    </row>
    <row r="11994" spans="1:4" x14ac:dyDescent="0.2">
      <c r="A11994" t="s">
        <v>790</v>
      </c>
      <c r="B11994">
        <v>1</v>
      </c>
      <c r="C11994" t="s">
        <v>36943</v>
      </c>
      <c r="D11994">
        <v>32210754</v>
      </c>
    </row>
    <row r="11995" spans="1:4" x14ac:dyDescent="0.2">
      <c r="A11995" t="s">
        <v>6105</v>
      </c>
      <c r="B11995">
        <v>1</v>
      </c>
      <c r="C11995" t="s">
        <v>36944</v>
      </c>
      <c r="D11995">
        <v>73300777</v>
      </c>
    </row>
    <row r="11996" spans="1:4" x14ac:dyDescent="0.2">
      <c r="A11996" t="s">
        <v>710</v>
      </c>
      <c r="B11996">
        <v>1</v>
      </c>
      <c r="C11996" t="s">
        <v>36945</v>
      </c>
      <c r="D11996">
        <v>32211253</v>
      </c>
    </row>
    <row r="11997" spans="1:4" x14ac:dyDescent="0.2">
      <c r="A11997" t="s">
        <v>807</v>
      </c>
      <c r="B11997">
        <v>1</v>
      </c>
      <c r="C11997" t="s">
        <v>36946</v>
      </c>
      <c r="D11997">
        <v>32160002</v>
      </c>
    </row>
    <row r="11998" spans="1:4" x14ac:dyDescent="0.2">
      <c r="A11998" t="s">
        <v>4787</v>
      </c>
      <c r="B11998">
        <v>1</v>
      </c>
      <c r="C11998" t="s">
        <v>36947</v>
      </c>
      <c r="D11998">
        <v>36110003</v>
      </c>
    </row>
    <row r="11999" spans="1:4" x14ac:dyDescent="0.2">
      <c r="A11999" t="s">
        <v>716</v>
      </c>
      <c r="B11999">
        <v>1</v>
      </c>
      <c r="C11999" t="s">
        <v>36948</v>
      </c>
      <c r="D11999">
        <v>38140498</v>
      </c>
    </row>
    <row r="12000" spans="1:4" x14ac:dyDescent="0.2">
      <c r="A12000" t="s">
        <v>762</v>
      </c>
      <c r="B12000">
        <v>1</v>
      </c>
      <c r="C12000" t="s">
        <v>36949</v>
      </c>
      <c r="D12000">
        <v>32160002</v>
      </c>
    </row>
    <row r="12001" spans="1:4" x14ac:dyDescent="0.2">
      <c r="A12001" t="s">
        <v>5607</v>
      </c>
      <c r="B12001">
        <v>1</v>
      </c>
      <c r="C12001" t="s">
        <v>36950</v>
      </c>
      <c r="D12001">
        <v>37540004</v>
      </c>
    </row>
    <row r="12002" spans="1:4" x14ac:dyDescent="0.2">
      <c r="A12002" t="s">
        <v>7986</v>
      </c>
      <c r="B12002">
        <v>1</v>
      </c>
      <c r="C12002" t="s">
        <v>36951</v>
      </c>
      <c r="D12002">
        <v>35321223</v>
      </c>
    </row>
    <row r="12003" spans="1:4" x14ac:dyDescent="0.2">
      <c r="A12003" t="s">
        <v>7986</v>
      </c>
      <c r="B12003">
        <v>2</v>
      </c>
      <c r="C12003" t="s">
        <v>36952</v>
      </c>
      <c r="D12003">
        <v>35321866</v>
      </c>
    </row>
    <row r="12004" spans="1:4" x14ac:dyDescent="0.2">
      <c r="A12004" t="s">
        <v>801</v>
      </c>
      <c r="B12004">
        <v>1</v>
      </c>
      <c r="C12004" t="s">
        <v>36953</v>
      </c>
      <c r="D12004">
        <v>35200003</v>
      </c>
    </row>
    <row r="12005" spans="1:4" x14ac:dyDescent="0.2">
      <c r="A12005" t="s">
        <v>4395</v>
      </c>
      <c r="B12005">
        <v>1</v>
      </c>
      <c r="C12005" t="s">
        <v>36954</v>
      </c>
      <c r="D12005">
        <v>22130003</v>
      </c>
    </row>
    <row r="12006" spans="1:4" x14ac:dyDescent="0.2">
      <c r="A12006" t="s">
        <v>720</v>
      </c>
      <c r="B12006">
        <v>1</v>
      </c>
      <c r="C12006" t="s">
        <v>36955</v>
      </c>
      <c r="D12006">
        <v>35330008</v>
      </c>
    </row>
    <row r="12007" spans="1:4" x14ac:dyDescent="0.2">
      <c r="A12007" t="s">
        <v>720</v>
      </c>
      <c r="B12007">
        <v>2</v>
      </c>
      <c r="C12007" t="s">
        <v>36956</v>
      </c>
      <c r="D12007">
        <v>35330021</v>
      </c>
    </row>
    <row r="12008" spans="1:4" x14ac:dyDescent="0.2">
      <c r="A12008" t="s">
        <v>4405</v>
      </c>
      <c r="B12008">
        <v>1</v>
      </c>
      <c r="C12008" t="s">
        <v>36957</v>
      </c>
      <c r="D12008">
        <v>32210488</v>
      </c>
    </row>
    <row r="12009" spans="1:4" x14ac:dyDescent="0.2">
      <c r="A12009" t="s">
        <v>4405</v>
      </c>
      <c r="B12009">
        <v>2</v>
      </c>
      <c r="C12009" t="s">
        <v>36958</v>
      </c>
      <c r="D12009">
        <v>32210754</v>
      </c>
    </row>
    <row r="12010" spans="1:4" x14ac:dyDescent="0.2">
      <c r="A12010" t="s">
        <v>4405</v>
      </c>
      <c r="B12010">
        <v>3</v>
      </c>
      <c r="C12010" t="s">
        <v>36959</v>
      </c>
      <c r="D12010">
        <v>32220111</v>
      </c>
    </row>
    <row r="12011" spans="1:4" x14ac:dyDescent="0.2">
      <c r="A12011" t="s">
        <v>4405</v>
      </c>
      <c r="B12011">
        <v>4</v>
      </c>
      <c r="C12011" t="s">
        <v>36960</v>
      </c>
      <c r="D12011">
        <v>32220123</v>
      </c>
    </row>
    <row r="12012" spans="1:4" x14ac:dyDescent="0.2">
      <c r="A12012" t="s">
        <v>4405</v>
      </c>
      <c r="B12012">
        <v>5</v>
      </c>
      <c r="C12012" t="s">
        <v>36961</v>
      </c>
      <c r="D12012">
        <v>32240027</v>
      </c>
    </row>
    <row r="12013" spans="1:4" x14ac:dyDescent="0.2">
      <c r="A12013" t="s">
        <v>7285</v>
      </c>
      <c r="B12013">
        <v>1</v>
      </c>
      <c r="C12013" t="s">
        <v>36962</v>
      </c>
      <c r="D12013">
        <v>32211253</v>
      </c>
    </row>
    <row r="12014" spans="1:4" x14ac:dyDescent="0.2">
      <c r="A12014" t="s">
        <v>7285</v>
      </c>
      <c r="B12014">
        <v>2</v>
      </c>
      <c r="C12014" t="s">
        <v>36963</v>
      </c>
      <c r="D12014">
        <v>32211328</v>
      </c>
    </row>
    <row r="12015" spans="1:4" x14ac:dyDescent="0.2">
      <c r="A12015" t="s">
        <v>5490</v>
      </c>
      <c r="B12015">
        <v>1</v>
      </c>
      <c r="C12015" t="s">
        <v>36964</v>
      </c>
      <c r="D12015">
        <v>34200054</v>
      </c>
    </row>
    <row r="12016" spans="1:4" x14ac:dyDescent="0.2">
      <c r="A12016" t="s">
        <v>5490</v>
      </c>
      <c r="B12016">
        <v>2</v>
      </c>
      <c r="C12016" t="s">
        <v>36965</v>
      </c>
      <c r="D12016">
        <v>34200064</v>
      </c>
    </row>
    <row r="12017" spans="1:4" x14ac:dyDescent="0.2">
      <c r="A12017" t="s">
        <v>5569</v>
      </c>
      <c r="B12017">
        <v>1</v>
      </c>
      <c r="C12017" t="s">
        <v>36966</v>
      </c>
      <c r="D12017">
        <v>32160002</v>
      </c>
    </row>
    <row r="12018" spans="1:4" x14ac:dyDescent="0.2">
      <c r="A12018" t="s">
        <v>4771</v>
      </c>
      <c r="B12018">
        <v>1</v>
      </c>
      <c r="C12018" t="s">
        <v>36967</v>
      </c>
      <c r="D12018">
        <v>16100710</v>
      </c>
    </row>
    <row r="12019" spans="1:4" x14ac:dyDescent="0.2">
      <c r="A12019" t="s">
        <v>4771</v>
      </c>
      <c r="B12019">
        <v>2</v>
      </c>
      <c r="C12019" t="s">
        <v>36968</v>
      </c>
      <c r="D12019">
        <v>35321415</v>
      </c>
    </row>
    <row r="12020" spans="1:4" x14ac:dyDescent="0.2">
      <c r="A12020" t="s">
        <v>4771</v>
      </c>
      <c r="B12020">
        <v>3</v>
      </c>
      <c r="C12020" t="s">
        <v>36969</v>
      </c>
      <c r="D12020">
        <v>35321467</v>
      </c>
    </row>
    <row r="12021" spans="1:4" x14ac:dyDescent="0.2">
      <c r="A12021" t="s">
        <v>4771</v>
      </c>
      <c r="B12021">
        <v>4</v>
      </c>
      <c r="C12021" t="s">
        <v>36970</v>
      </c>
      <c r="D12021">
        <v>35321486</v>
      </c>
    </row>
    <row r="12022" spans="1:4" x14ac:dyDescent="0.2">
      <c r="A12022" t="s">
        <v>4771</v>
      </c>
      <c r="B12022">
        <v>5</v>
      </c>
      <c r="C12022" t="s">
        <v>36971</v>
      </c>
      <c r="D12022">
        <v>35321487</v>
      </c>
    </row>
    <row r="12023" spans="1:4" x14ac:dyDescent="0.2">
      <c r="A12023" t="s">
        <v>4771</v>
      </c>
      <c r="B12023">
        <v>6</v>
      </c>
      <c r="C12023" t="s">
        <v>36972</v>
      </c>
      <c r="D12023">
        <v>35321725</v>
      </c>
    </row>
    <row r="12024" spans="1:4" x14ac:dyDescent="0.2">
      <c r="A12024" t="s">
        <v>785</v>
      </c>
      <c r="B12024">
        <v>1</v>
      </c>
      <c r="C12024" t="s">
        <v>36973</v>
      </c>
      <c r="D12024">
        <v>35321223</v>
      </c>
    </row>
    <row r="12025" spans="1:4" x14ac:dyDescent="0.2">
      <c r="A12025" t="s">
        <v>785</v>
      </c>
      <c r="B12025">
        <v>2</v>
      </c>
      <c r="C12025" t="s">
        <v>36974</v>
      </c>
      <c r="D12025">
        <v>35321866</v>
      </c>
    </row>
    <row r="12026" spans="1:4" x14ac:dyDescent="0.2">
      <c r="A12026" t="s">
        <v>727</v>
      </c>
      <c r="B12026">
        <v>1</v>
      </c>
      <c r="C12026" t="s">
        <v>36975</v>
      </c>
      <c r="D12026">
        <v>62250021</v>
      </c>
    </row>
    <row r="12027" spans="1:4" x14ac:dyDescent="0.2">
      <c r="A12027" t="s">
        <v>5118</v>
      </c>
      <c r="B12027">
        <v>1</v>
      </c>
      <c r="C12027" t="s">
        <v>36976</v>
      </c>
      <c r="D12027">
        <v>32210754</v>
      </c>
    </row>
    <row r="12028" spans="1:4" x14ac:dyDescent="0.2">
      <c r="A12028" t="s">
        <v>805</v>
      </c>
      <c r="B12028">
        <v>1</v>
      </c>
      <c r="C12028" t="s">
        <v>36977</v>
      </c>
      <c r="D12028">
        <v>13230565</v>
      </c>
    </row>
    <row r="12029" spans="1:4" x14ac:dyDescent="0.2">
      <c r="A12029" t="s">
        <v>805</v>
      </c>
      <c r="B12029">
        <v>2</v>
      </c>
      <c r="C12029" t="s">
        <v>36978</v>
      </c>
      <c r="D12029">
        <v>13230666</v>
      </c>
    </row>
    <row r="12030" spans="1:4" x14ac:dyDescent="0.2">
      <c r="A12030" t="s">
        <v>6059</v>
      </c>
      <c r="B12030">
        <v>1</v>
      </c>
      <c r="C12030" t="s">
        <v>36979</v>
      </c>
      <c r="D12030">
        <v>36230933</v>
      </c>
    </row>
    <row r="12031" spans="1:4" x14ac:dyDescent="0.2">
      <c r="A12031" t="s">
        <v>714</v>
      </c>
      <c r="B12031">
        <v>1</v>
      </c>
      <c r="C12031" t="s">
        <v>36980</v>
      </c>
      <c r="D12031">
        <v>32150020</v>
      </c>
    </row>
    <row r="12032" spans="1:4" x14ac:dyDescent="0.2">
      <c r="A12032" t="s">
        <v>714</v>
      </c>
      <c r="B12032">
        <v>2</v>
      </c>
      <c r="C12032" t="s">
        <v>36981</v>
      </c>
      <c r="D12032">
        <v>32400045</v>
      </c>
    </row>
    <row r="12033" spans="1:4" x14ac:dyDescent="0.2">
      <c r="A12033" t="s">
        <v>5522</v>
      </c>
      <c r="B12033">
        <v>1</v>
      </c>
      <c r="C12033" t="s">
        <v>36982</v>
      </c>
      <c r="D12033">
        <v>32130002</v>
      </c>
    </row>
    <row r="12034" spans="1:4" x14ac:dyDescent="0.2">
      <c r="A12034" t="s">
        <v>6953</v>
      </c>
      <c r="B12034">
        <v>1</v>
      </c>
      <c r="C12034" t="s">
        <v>36983</v>
      </c>
      <c r="D12034">
        <v>39200440</v>
      </c>
    </row>
    <row r="12035" spans="1:4" x14ac:dyDescent="0.2">
      <c r="A12035" t="s">
        <v>750</v>
      </c>
      <c r="B12035">
        <v>1</v>
      </c>
      <c r="C12035" t="s">
        <v>36984</v>
      </c>
      <c r="D12035">
        <v>32160002</v>
      </c>
    </row>
    <row r="12036" spans="1:4" x14ac:dyDescent="0.2">
      <c r="A12036" t="s">
        <v>715</v>
      </c>
      <c r="B12036">
        <v>1</v>
      </c>
      <c r="C12036" t="s">
        <v>36985</v>
      </c>
      <c r="D12036">
        <v>21100678</v>
      </c>
    </row>
    <row r="12037" spans="1:4" x14ac:dyDescent="0.2">
      <c r="A12037" t="s">
        <v>753</v>
      </c>
      <c r="B12037">
        <v>1</v>
      </c>
      <c r="C12037" t="s">
        <v>36986</v>
      </c>
      <c r="D12037">
        <v>36120588</v>
      </c>
    </row>
    <row r="12038" spans="1:4" x14ac:dyDescent="0.2">
      <c r="A12038" t="s">
        <v>6991</v>
      </c>
      <c r="B12038">
        <v>1</v>
      </c>
      <c r="C12038" t="s">
        <v>36987</v>
      </c>
      <c r="D12038">
        <v>32160002</v>
      </c>
    </row>
    <row r="12039" spans="1:4" x14ac:dyDescent="0.2">
      <c r="A12039" t="s">
        <v>1601</v>
      </c>
      <c r="B12039">
        <v>1</v>
      </c>
      <c r="C12039" t="s">
        <v>36988</v>
      </c>
      <c r="D12039">
        <v>13230513</v>
      </c>
    </row>
    <row r="12040" spans="1:4" x14ac:dyDescent="0.2">
      <c r="A12040" t="s">
        <v>1601</v>
      </c>
      <c r="B12040">
        <v>2</v>
      </c>
      <c r="C12040" t="s">
        <v>36989</v>
      </c>
      <c r="D12040">
        <v>13230627</v>
      </c>
    </row>
    <row r="12041" spans="1:4" x14ac:dyDescent="0.2">
      <c r="A12041" t="s">
        <v>5488</v>
      </c>
      <c r="B12041">
        <v>1</v>
      </c>
      <c r="C12041" t="s">
        <v>36990</v>
      </c>
      <c r="D12041">
        <v>72300411</v>
      </c>
    </row>
    <row r="12042" spans="1:4" x14ac:dyDescent="0.2">
      <c r="A12042" t="s">
        <v>6972</v>
      </c>
      <c r="B12042">
        <v>1</v>
      </c>
      <c r="C12042" t="s">
        <v>36991</v>
      </c>
      <c r="D12042">
        <v>37610053</v>
      </c>
    </row>
    <row r="12043" spans="1:4" x14ac:dyDescent="0.2">
      <c r="A12043" t="s">
        <v>766</v>
      </c>
      <c r="B12043">
        <v>1</v>
      </c>
      <c r="C12043" t="s">
        <v>36992</v>
      </c>
      <c r="D12043">
        <v>13210021</v>
      </c>
    </row>
    <row r="12044" spans="1:4" x14ac:dyDescent="0.2">
      <c r="A12044" t="s">
        <v>2883</v>
      </c>
      <c r="B12044">
        <v>1</v>
      </c>
      <c r="C12044" t="s">
        <v>36993</v>
      </c>
      <c r="D12044">
        <v>34200021</v>
      </c>
    </row>
    <row r="12045" spans="1:4" x14ac:dyDescent="0.2">
      <c r="A12045" t="s">
        <v>3167</v>
      </c>
      <c r="B12045">
        <v>1</v>
      </c>
      <c r="C12045" t="s">
        <v>36994</v>
      </c>
      <c r="D12045">
        <v>73300777</v>
      </c>
    </row>
    <row r="12046" spans="1:4" x14ac:dyDescent="0.2">
      <c r="A12046" t="s">
        <v>809</v>
      </c>
      <c r="B12046">
        <v>1</v>
      </c>
      <c r="C12046" t="s">
        <v>36995</v>
      </c>
      <c r="D12046">
        <v>42320718</v>
      </c>
    </row>
    <row r="12047" spans="1:4" x14ac:dyDescent="0.2">
      <c r="A12047" t="s">
        <v>809</v>
      </c>
      <c r="B12047">
        <v>2</v>
      </c>
      <c r="C12047" t="s">
        <v>36996</v>
      </c>
      <c r="D12047">
        <v>42320721</v>
      </c>
    </row>
    <row r="12048" spans="1:4" x14ac:dyDescent="0.2">
      <c r="A12048" t="s">
        <v>6563</v>
      </c>
      <c r="B12048">
        <v>1</v>
      </c>
      <c r="C12048" t="s">
        <v>36997</v>
      </c>
      <c r="D12048">
        <v>37430022</v>
      </c>
    </row>
    <row r="12049" spans="1:4" x14ac:dyDescent="0.2">
      <c r="A12049" t="s">
        <v>36998</v>
      </c>
      <c r="B12049">
        <v>1</v>
      </c>
      <c r="C12049" t="s">
        <v>36999</v>
      </c>
      <c r="D12049">
        <v>32210017</v>
      </c>
    </row>
    <row r="12050" spans="1:4" x14ac:dyDescent="0.2">
      <c r="A12050" t="s">
        <v>782</v>
      </c>
      <c r="B12050">
        <v>1</v>
      </c>
      <c r="C12050" t="s">
        <v>37000</v>
      </c>
      <c r="D12050">
        <v>42320799</v>
      </c>
    </row>
    <row r="12051" spans="1:4" x14ac:dyDescent="0.2">
      <c r="A12051" t="s">
        <v>4786</v>
      </c>
      <c r="B12051">
        <v>1</v>
      </c>
      <c r="C12051" t="s">
        <v>37001</v>
      </c>
      <c r="D12051">
        <v>72300411</v>
      </c>
    </row>
    <row r="12052" spans="1:4" x14ac:dyDescent="0.2">
      <c r="A12052" t="s">
        <v>4786</v>
      </c>
      <c r="B12052">
        <v>2</v>
      </c>
      <c r="C12052" t="s">
        <v>37002</v>
      </c>
      <c r="D12052">
        <v>72300488</v>
      </c>
    </row>
    <row r="12053" spans="1:4" x14ac:dyDescent="0.2">
      <c r="A12053" t="s">
        <v>760</v>
      </c>
      <c r="B12053">
        <v>1</v>
      </c>
      <c r="C12053" t="s">
        <v>37003</v>
      </c>
      <c r="D12053">
        <v>32160002</v>
      </c>
    </row>
    <row r="12054" spans="1:4" x14ac:dyDescent="0.2">
      <c r="A12054" t="s">
        <v>760</v>
      </c>
      <c r="B12054">
        <v>2</v>
      </c>
      <c r="C12054" t="s">
        <v>37004</v>
      </c>
      <c r="D12054">
        <v>32160026</v>
      </c>
    </row>
    <row r="12055" spans="1:4" x14ac:dyDescent="0.2">
      <c r="A12055" t="s">
        <v>3991</v>
      </c>
      <c r="B12055">
        <v>1</v>
      </c>
      <c r="C12055" t="s">
        <v>37005</v>
      </c>
      <c r="D12055">
        <v>32160002</v>
      </c>
    </row>
    <row r="12056" spans="1:4" x14ac:dyDescent="0.2">
      <c r="A12056" t="s">
        <v>773</v>
      </c>
      <c r="B12056">
        <v>1</v>
      </c>
      <c r="C12056" t="s">
        <v>37006</v>
      </c>
      <c r="D12056">
        <v>42320718</v>
      </c>
    </row>
    <row r="12057" spans="1:4" x14ac:dyDescent="0.2">
      <c r="A12057" t="s">
        <v>773</v>
      </c>
      <c r="B12057">
        <v>2</v>
      </c>
      <c r="C12057" t="s">
        <v>37007</v>
      </c>
      <c r="D12057">
        <v>42320765</v>
      </c>
    </row>
    <row r="12058" spans="1:4" x14ac:dyDescent="0.2">
      <c r="A12058" t="s">
        <v>3559</v>
      </c>
      <c r="B12058">
        <v>1</v>
      </c>
      <c r="C12058" t="s">
        <v>37008</v>
      </c>
      <c r="D12058">
        <v>32230001</v>
      </c>
    </row>
    <row r="12059" spans="1:4" x14ac:dyDescent="0.2">
      <c r="A12059" t="s">
        <v>798</v>
      </c>
      <c r="B12059">
        <v>1</v>
      </c>
      <c r="C12059" t="s">
        <v>37009</v>
      </c>
      <c r="D12059">
        <v>62231022</v>
      </c>
    </row>
    <row r="12060" spans="1:4" x14ac:dyDescent="0.2">
      <c r="A12060" t="s">
        <v>6587</v>
      </c>
      <c r="B12060">
        <v>1</v>
      </c>
      <c r="C12060" t="s">
        <v>37010</v>
      </c>
      <c r="D12060">
        <v>32210754</v>
      </c>
    </row>
    <row r="12061" spans="1:4" x14ac:dyDescent="0.2">
      <c r="A12061" t="s">
        <v>5493</v>
      </c>
      <c r="B12061">
        <v>1</v>
      </c>
      <c r="C12061" t="s">
        <v>37011</v>
      </c>
      <c r="D12061">
        <v>34200006</v>
      </c>
    </row>
    <row r="12062" spans="1:4" x14ac:dyDescent="0.2">
      <c r="A12062" t="s">
        <v>5493</v>
      </c>
      <c r="B12062">
        <v>2</v>
      </c>
      <c r="C12062" t="s">
        <v>37012</v>
      </c>
      <c r="D12062">
        <v>34200021</v>
      </c>
    </row>
    <row r="12063" spans="1:4" x14ac:dyDescent="0.2">
      <c r="A12063" t="s">
        <v>718</v>
      </c>
      <c r="B12063">
        <v>1</v>
      </c>
      <c r="C12063" t="s">
        <v>37013</v>
      </c>
      <c r="D12063">
        <v>32160357</v>
      </c>
    </row>
    <row r="12064" spans="1:4" x14ac:dyDescent="0.2">
      <c r="A12064" t="s">
        <v>4435</v>
      </c>
      <c r="B12064">
        <v>1</v>
      </c>
      <c r="C12064" t="s">
        <v>37014</v>
      </c>
      <c r="D12064">
        <v>35321866</v>
      </c>
    </row>
    <row r="12065" spans="1:4" x14ac:dyDescent="0.2">
      <c r="A12065" t="s">
        <v>735</v>
      </c>
      <c r="B12065">
        <v>1</v>
      </c>
      <c r="C12065" t="s">
        <v>37015</v>
      </c>
      <c r="D12065">
        <v>32240033</v>
      </c>
    </row>
    <row r="12066" spans="1:4" x14ac:dyDescent="0.2">
      <c r="A12066" t="s">
        <v>5473</v>
      </c>
      <c r="B12066">
        <v>1</v>
      </c>
      <c r="C12066" t="s">
        <v>37016</v>
      </c>
      <c r="D12066">
        <v>38140498</v>
      </c>
    </row>
    <row r="12067" spans="1:4" x14ac:dyDescent="0.2">
      <c r="A12067" t="s">
        <v>764</v>
      </c>
      <c r="B12067">
        <v>1</v>
      </c>
      <c r="C12067" t="s">
        <v>37017</v>
      </c>
      <c r="D12067">
        <v>42320718</v>
      </c>
    </row>
    <row r="12068" spans="1:4" x14ac:dyDescent="0.2">
      <c r="A12068" t="s">
        <v>3194</v>
      </c>
      <c r="B12068">
        <v>1</v>
      </c>
      <c r="C12068" t="s">
        <v>37018</v>
      </c>
      <c r="D12068">
        <v>32230022</v>
      </c>
    </row>
    <row r="12069" spans="1:4" x14ac:dyDescent="0.2">
      <c r="A12069" t="s">
        <v>1593</v>
      </c>
      <c r="B12069">
        <v>1</v>
      </c>
      <c r="C12069" t="s">
        <v>37019</v>
      </c>
      <c r="D12069">
        <v>62240002</v>
      </c>
    </row>
    <row r="12070" spans="1:4" x14ac:dyDescent="0.2">
      <c r="A12070" t="s">
        <v>1593</v>
      </c>
      <c r="B12070">
        <v>2</v>
      </c>
      <c r="C12070" t="s">
        <v>37020</v>
      </c>
      <c r="D12070">
        <v>62250019</v>
      </c>
    </row>
    <row r="12071" spans="1:4" x14ac:dyDescent="0.2">
      <c r="A12071" t="s">
        <v>1593</v>
      </c>
      <c r="B12071">
        <v>3</v>
      </c>
      <c r="C12071" t="s">
        <v>37021</v>
      </c>
      <c r="D12071">
        <v>62250022</v>
      </c>
    </row>
    <row r="12072" spans="1:4" x14ac:dyDescent="0.2">
      <c r="A12072" t="s">
        <v>1593</v>
      </c>
      <c r="B12072">
        <v>4</v>
      </c>
      <c r="C12072" t="s">
        <v>37022</v>
      </c>
      <c r="D12072">
        <v>62250066</v>
      </c>
    </row>
    <row r="12073" spans="1:4" x14ac:dyDescent="0.2">
      <c r="A12073" t="s">
        <v>1593</v>
      </c>
      <c r="B12073">
        <v>5</v>
      </c>
      <c r="C12073" t="s">
        <v>37023</v>
      </c>
      <c r="D12073">
        <v>62250521</v>
      </c>
    </row>
    <row r="12074" spans="1:4" x14ac:dyDescent="0.2">
      <c r="A12074" t="s">
        <v>1593</v>
      </c>
      <c r="B12074">
        <v>6</v>
      </c>
      <c r="C12074" t="s">
        <v>37024</v>
      </c>
      <c r="D12074">
        <v>63110021</v>
      </c>
    </row>
    <row r="12075" spans="1:4" x14ac:dyDescent="0.2">
      <c r="A12075" t="s">
        <v>1593</v>
      </c>
      <c r="B12075">
        <v>7</v>
      </c>
      <c r="C12075" t="s">
        <v>37025</v>
      </c>
      <c r="D12075">
        <v>93500433</v>
      </c>
    </row>
    <row r="12076" spans="1:4" x14ac:dyDescent="0.2">
      <c r="A12076" t="s">
        <v>2874</v>
      </c>
      <c r="B12076">
        <v>1</v>
      </c>
      <c r="C12076" t="s">
        <v>37026</v>
      </c>
      <c r="D12076">
        <v>31100002</v>
      </c>
    </row>
    <row r="12077" spans="1:4" x14ac:dyDescent="0.2">
      <c r="A12077" t="s">
        <v>4397</v>
      </c>
      <c r="B12077">
        <v>1</v>
      </c>
      <c r="C12077" t="s">
        <v>37027</v>
      </c>
      <c r="D12077">
        <v>37510005</v>
      </c>
    </row>
    <row r="12078" spans="1:4" x14ac:dyDescent="0.2">
      <c r="A12078" t="s">
        <v>752</v>
      </c>
      <c r="B12078">
        <v>1</v>
      </c>
      <c r="C12078" t="s">
        <v>37028</v>
      </c>
      <c r="D12078">
        <v>16100723</v>
      </c>
    </row>
    <row r="12079" spans="1:4" x14ac:dyDescent="0.2">
      <c r="A12079" t="s">
        <v>752</v>
      </c>
      <c r="B12079">
        <v>2</v>
      </c>
      <c r="C12079" t="s">
        <v>37029</v>
      </c>
      <c r="D12079">
        <v>16100764</v>
      </c>
    </row>
    <row r="12080" spans="1:4" x14ac:dyDescent="0.2">
      <c r="A12080" t="s">
        <v>2860</v>
      </c>
      <c r="B12080">
        <v>1</v>
      </c>
      <c r="C12080" t="s">
        <v>37030</v>
      </c>
      <c r="D12080">
        <v>35321866</v>
      </c>
    </row>
    <row r="12081" spans="1:4" x14ac:dyDescent="0.2">
      <c r="A12081" t="s">
        <v>6526</v>
      </c>
      <c r="B12081">
        <v>1</v>
      </c>
      <c r="C12081" t="s">
        <v>37031</v>
      </c>
      <c r="D12081">
        <v>37220622</v>
      </c>
    </row>
    <row r="12082" spans="1:4" x14ac:dyDescent="0.2">
      <c r="A12082" t="s">
        <v>6526</v>
      </c>
      <c r="B12082">
        <v>2</v>
      </c>
      <c r="C12082" t="s">
        <v>37032</v>
      </c>
      <c r="D12082">
        <v>37220881</v>
      </c>
    </row>
    <row r="12083" spans="1:4" x14ac:dyDescent="0.2">
      <c r="A12083" t="s">
        <v>7653</v>
      </c>
      <c r="B12083">
        <v>1</v>
      </c>
      <c r="C12083" t="s">
        <v>37033</v>
      </c>
      <c r="D12083">
        <v>34200027</v>
      </c>
    </row>
    <row r="12084" spans="1:4" x14ac:dyDescent="0.2">
      <c r="A12084" t="s">
        <v>4809</v>
      </c>
      <c r="B12084">
        <v>1</v>
      </c>
      <c r="C12084" t="s">
        <v>37034</v>
      </c>
      <c r="D12084">
        <v>38140498</v>
      </c>
    </row>
    <row r="12085" spans="1:4" x14ac:dyDescent="0.2">
      <c r="A12085" t="s">
        <v>5125</v>
      </c>
      <c r="B12085">
        <v>1</v>
      </c>
      <c r="C12085" t="s">
        <v>37035</v>
      </c>
      <c r="D12085">
        <v>35321366</v>
      </c>
    </row>
    <row r="12086" spans="1:4" x14ac:dyDescent="0.2">
      <c r="A12086" t="s">
        <v>726</v>
      </c>
      <c r="B12086">
        <v>1</v>
      </c>
      <c r="C12086" t="s">
        <v>37036</v>
      </c>
      <c r="D12086">
        <v>32240027</v>
      </c>
    </row>
    <row r="12087" spans="1:4" x14ac:dyDescent="0.2">
      <c r="A12087" t="s">
        <v>726</v>
      </c>
      <c r="B12087">
        <v>2</v>
      </c>
      <c r="C12087" t="s">
        <v>37037</v>
      </c>
      <c r="D12087">
        <v>32240033</v>
      </c>
    </row>
    <row r="12088" spans="1:4" x14ac:dyDescent="0.2">
      <c r="A12088" t="s">
        <v>7296</v>
      </c>
      <c r="B12088">
        <v>1</v>
      </c>
      <c r="C12088" t="s">
        <v>37038</v>
      </c>
      <c r="D12088">
        <v>32220002</v>
      </c>
    </row>
    <row r="12089" spans="1:4" x14ac:dyDescent="0.2">
      <c r="A12089" t="s">
        <v>772</v>
      </c>
      <c r="B12089">
        <v>1</v>
      </c>
      <c r="C12089" t="s">
        <v>37039</v>
      </c>
      <c r="D12089">
        <v>63230022</v>
      </c>
    </row>
    <row r="12090" spans="1:4" x14ac:dyDescent="0.2">
      <c r="A12090" t="s">
        <v>4418</v>
      </c>
      <c r="B12090">
        <v>1</v>
      </c>
      <c r="C12090" t="s">
        <v>37040</v>
      </c>
      <c r="D12090">
        <v>36230933</v>
      </c>
    </row>
    <row r="12091" spans="1:4" x14ac:dyDescent="0.2">
      <c r="A12091" t="s">
        <v>4418</v>
      </c>
      <c r="B12091">
        <v>2</v>
      </c>
      <c r="C12091" t="s">
        <v>37041</v>
      </c>
      <c r="D12091">
        <v>37130633</v>
      </c>
    </row>
    <row r="12092" spans="1:4" x14ac:dyDescent="0.2">
      <c r="A12092" t="s">
        <v>5517</v>
      </c>
      <c r="B12092">
        <v>1</v>
      </c>
      <c r="C12092" t="s">
        <v>37042</v>
      </c>
      <c r="D12092">
        <v>13230487</v>
      </c>
    </row>
    <row r="12093" spans="1:4" x14ac:dyDescent="0.2">
      <c r="A12093" t="s">
        <v>2490</v>
      </c>
      <c r="B12093">
        <v>1</v>
      </c>
      <c r="C12093" t="s">
        <v>37043</v>
      </c>
      <c r="D12093">
        <v>32230086</v>
      </c>
    </row>
    <row r="12094" spans="1:4" x14ac:dyDescent="0.2">
      <c r="A12094" t="s">
        <v>2879</v>
      </c>
      <c r="B12094">
        <v>1</v>
      </c>
      <c r="C12094" t="s">
        <v>37044</v>
      </c>
      <c r="D12094">
        <v>32230002</v>
      </c>
    </row>
    <row r="12095" spans="1:4" x14ac:dyDescent="0.2">
      <c r="A12095" t="s">
        <v>738</v>
      </c>
      <c r="B12095">
        <v>1</v>
      </c>
      <c r="C12095" t="s">
        <v>37045</v>
      </c>
      <c r="D12095">
        <v>13230487</v>
      </c>
    </row>
    <row r="12096" spans="1:4" x14ac:dyDescent="0.2">
      <c r="A12096" t="s">
        <v>5526</v>
      </c>
      <c r="B12096">
        <v>1</v>
      </c>
      <c r="C12096" t="s">
        <v>37046</v>
      </c>
      <c r="D12096">
        <v>21100678</v>
      </c>
    </row>
    <row r="12097" spans="1:4" x14ac:dyDescent="0.2">
      <c r="A12097" t="s">
        <v>865</v>
      </c>
      <c r="B12097">
        <v>1</v>
      </c>
      <c r="C12097" t="s">
        <v>37047</v>
      </c>
      <c r="D12097">
        <v>32240459</v>
      </c>
    </row>
    <row r="12098" spans="1:4" x14ac:dyDescent="0.2">
      <c r="A12098" t="s">
        <v>711</v>
      </c>
      <c r="B12098">
        <v>1</v>
      </c>
      <c r="C12098" t="s">
        <v>37048</v>
      </c>
      <c r="D12098">
        <v>32160002</v>
      </c>
    </row>
    <row r="12099" spans="1:4" x14ac:dyDescent="0.2">
      <c r="A12099" t="s">
        <v>6094</v>
      </c>
      <c r="B12099">
        <v>1</v>
      </c>
      <c r="C12099" t="s">
        <v>37049</v>
      </c>
      <c r="D12099">
        <v>42320788</v>
      </c>
    </row>
    <row r="12100" spans="1:4" x14ac:dyDescent="0.2">
      <c r="A12100" t="s">
        <v>5576</v>
      </c>
      <c r="B12100">
        <v>1</v>
      </c>
      <c r="C12100" t="s">
        <v>37050</v>
      </c>
      <c r="D12100">
        <v>35321866</v>
      </c>
    </row>
    <row r="12101" spans="1:4" x14ac:dyDescent="0.2">
      <c r="A12101" t="s">
        <v>2038</v>
      </c>
      <c r="B12101">
        <v>1</v>
      </c>
      <c r="C12101" t="s">
        <v>37051</v>
      </c>
      <c r="D12101">
        <v>32230086</v>
      </c>
    </row>
    <row r="12102" spans="1:4" x14ac:dyDescent="0.2">
      <c r="A12102" t="s">
        <v>749</v>
      </c>
      <c r="B12102">
        <v>1</v>
      </c>
      <c r="C12102" t="s">
        <v>37052</v>
      </c>
      <c r="D12102">
        <v>35321223</v>
      </c>
    </row>
    <row r="12103" spans="1:4" x14ac:dyDescent="0.2">
      <c r="A12103" t="s">
        <v>749</v>
      </c>
      <c r="B12103">
        <v>2</v>
      </c>
      <c r="C12103" t="s">
        <v>37053</v>
      </c>
      <c r="D12103">
        <v>35321469</v>
      </c>
    </row>
    <row r="12104" spans="1:4" x14ac:dyDescent="0.2">
      <c r="A12104" t="s">
        <v>749</v>
      </c>
      <c r="B12104">
        <v>3</v>
      </c>
      <c r="C12104" t="s">
        <v>37054</v>
      </c>
      <c r="D12104">
        <v>35321866</v>
      </c>
    </row>
    <row r="12105" spans="1:4" x14ac:dyDescent="0.2">
      <c r="A12105" t="s">
        <v>7950</v>
      </c>
      <c r="B12105">
        <v>1</v>
      </c>
      <c r="C12105" t="s">
        <v>37055</v>
      </c>
      <c r="D12105">
        <v>36120588</v>
      </c>
    </row>
    <row r="12106" spans="1:4" x14ac:dyDescent="0.2">
      <c r="A12106" t="s">
        <v>4814</v>
      </c>
      <c r="B12106">
        <v>1</v>
      </c>
      <c r="C12106" t="s">
        <v>37056</v>
      </c>
      <c r="D12106">
        <v>13230755</v>
      </c>
    </row>
    <row r="12107" spans="1:4" x14ac:dyDescent="0.2">
      <c r="A12107" t="s">
        <v>4814</v>
      </c>
      <c r="B12107">
        <v>2</v>
      </c>
      <c r="C12107" t="s">
        <v>37057</v>
      </c>
      <c r="D12107">
        <v>13231051</v>
      </c>
    </row>
    <row r="12108" spans="1:4" x14ac:dyDescent="0.2">
      <c r="A12108" t="s">
        <v>7635</v>
      </c>
      <c r="B12108">
        <v>1</v>
      </c>
      <c r="C12108" t="s">
        <v>37058</v>
      </c>
      <c r="D12108">
        <v>72300411</v>
      </c>
    </row>
    <row r="12109" spans="1:4" x14ac:dyDescent="0.2">
      <c r="A12109" t="s">
        <v>874</v>
      </c>
      <c r="B12109">
        <v>1</v>
      </c>
      <c r="C12109" t="s">
        <v>37059</v>
      </c>
      <c r="D12109">
        <v>51350860</v>
      </c>
    </row>
    <row r="12110" spans="1:4" x14ac:dyDescent="0.2">
      <c r="A12110" t="s">
        <v>3574</v>
      </c>
      <c r="B12110">
        <v>1</v>
      </c>
      <c r="C12110" t="s">
        <v>37060</v>
      </c>
      <c r="D12110">
        <v>22130634</v>
      </c>
    </row>
    <row r="12111" spans="1:4" x14ac:dyDescent="0.2">
      <c r="A12111" t="s">
        <v>3574</v>
      </c>
      <c r="B12111">
        <v>2</v>
      </c>
      <c r="C12111" t="s">
        <v>37061</v>
      </c>
      <c r="D12111">
        <v>39200440</v>
      </c>
    </row>
    <row r="12112" spans="1:4" x14ac:dyDescent="0.2">
      <c r="A12112" t="s">
        <v>793</v>
      </c>
      <c r="B12112">
        <v>1</v>
      </c>
      <c r="C12112" t="s">
        <v>37062</v>
      </c>
      <c r="D12112">
        <v>32400017</v>
      </c>
    </row>
    <row r="12113" spans="1:4" x14ac:dyDescent="0.2">
      <c r="A12113" t="s">
        <v>6583</v>
      </c>
      <c r="B12113">
        <v>1</v>
      </c>
      <c r="C12113" t="s">
        <v>37063</v>
      </c>
      <c r="D12113">
        <v>62110002</v>
      </c>
    </row>
    <row r="12114" spans="1:4" x14ac:dyDescent="0.2">
      <c r="A12114" t="s">
        <v>7947</v>
      </c>
      <c r="B12114">
        <v>1</v>
      </c>
      <c r="C12114" t="s">
        <v>37064</v>
      </c>
      <c r="D12114">
        <v>36230933</v>
      </c>
    </row>
    <row r="12115" spans="1:4" x14ac:dyDescent="0.2">
      <c r="A12115" t="s">
        <v>6576</v>
      </c>
      <c r="B12115">
        <v>1</v>
      </c>
      <c r="C12115" t="s">
        <v>37065</v>
      </c>
      <c r="D12115">
        <v>35321423</v>
      </c>
    </row>
    <row r="12116" spans="1:4" x14ac:dyDescent="0.2">
      <c r="A12116" t="s">
        <v>1549</v>
      </c>
      <c r="B12116">
        <v>1</v>
      </c>
      <c r="C12116" t="s">
        <v>37066</v>
      </c>
      <c r="D12116">
        <v>36110007</v>
      </c>
    </row>
    <row r="12117" spans="1:4" x14ac:dyDescent="0.2">
      <c r="A12117" t="s">
        <v>5513</v>
      </c>
      <c r="B12117">
        <v>1</v>
      </c>
      <c r="C12117" t="s">
        <v>37067</v>
      </c>
      <c r="D12117">
        <v>16100793</v>
      </c>
    </row>
    <row r="12118" spans="1:4" x14ac:dyDescent="0.2">
      <c r="A12118" t="s">
        <v>2524</v>
      </c>
      <c r="B12118">
        <v>1</v>
      </c>
      <c r="C12118" t="s">
        <v>37068</v>
      </c>
      <c r="D12118">
        <v>21100678</v>
      </c>
    </row>
    <row r="12119" spans="1:4" x14ac:dyDescent="0.2">
      <c r="A12119" t="s">
        <v>2524</v>
      </c>
      <c r="B12119">
        <v>2</v>
      </c>
      <c r="C12119" t="s">
        <v>37069</v>
      </c>
      <c r="D12119">
        <v>37220987</v>
      </c>
    </row>
    <row r="12120" spans="1:4" x14ac:dyDescent="0.2">
      <c r="A12120" t="s">
        <v>6591</v>
      </c>
      <c r="B12120">
        <v>1</v>
      </c>
      <c r="C12120" t="s">
        <v>37070</v>
      </c>
      <c r="D12120">
        <v>36110003</v>
      </c>
    </row>
    <row r="12121" spans="1:4" x14ac:dyDescent="0.2">
      <c r="A12121" t="s">
        <v>6063</v>
      </c>
      <c r="B12121">
        <v>1</v>
      </c>
      <c r="C12121" t="s">
        <v>37071</v>
      </c>
      <c r="D12121">
        <v>16100722</v>
      </c>
    </row>
    <row r="12122" spans="1:4" x14ac:dyDescent="0.2">
      <c r="A12122" t="s">
        <v>6063</v>
      </c>
      <c r="B12122">
        <v>2</v>
      </c>
      <c r="C12122" t="s">
        <v>37072</v>
      </c>
      <c r="D12122">
        <v>16100787</v>
      </c>
    </row>
    <row r="12123" spans="1:4" x14ac:dyDescent="0.2">
      <c r="A12123" t="s">
        <v>6980</v>
      </c>
      <c r="B12123">
        <v>1</v>
      </c>
      <c r="C12123" t="s">
        <v>37073</v>
      </c>
      <c r="D12123">
        <v>38140498</v>
      </c>
    </row>
    <row r="12124" spans="1:4" x14ac:dyDescent="0.2">
      <c r="A12124" t="s">
        <v>2037</v>
      </c>
      <c r="B12124">
        <v>1</v>
      </c>
      <c r="C12124" t="s">
        <v>37074</v>
      </c>
      <c r="D12124">
        <v>62230006</v>
      </c>
    </row>
    <row r="12125" spans="1:4" x14ac:dyDescent="0.2">
      <c r="A12125" t="s">
        <v>2037</v>
      </c>
      <c r="B12125">
        <v>2</v>
      </c>
      <c r="C12125" t="s">
        <v>37075</v>
      </c>
      <c r="D12125">
        <v>62230017</v>
      </c>
    </row>
    <row r="12126" spans="1:4" x14ac:dyDescent="0.2">
      <c r="A12126" t="s">
        <v>789</v>
      </c>
      <c r="B12126">
        <v>1</v>
      </c>
      <c r="C12126" t="s">
        <v>37076</v>
      </c>
      <c r="D12126">
        <v>32230001</v>
      </c>
    </row>
    <row r="12127" spans="1:4" x14ac:dyDescent="0.2">
      <c r="A12127" t="s">
        <v>706</v>
      </c>
      <c r="B12127">
        <v>1</v>
      </c>
      <c r="C12127" t="s">
        <v>37077</v>
      </c>
      <c r="D12127">
        <v>13230666</v>
      </c>
    </row>
    <row r="12128" spans="1:4" x14ac:dyDescent="0.2">
      <c r="A12128" t="s">
        <v>5469</v>
      </c>
      <c r="B12128">
        <v>1</v>
      </c>
      <c r="C12128" t="s">
        <v>37078</v>
      </c>
      <c r="D12128">
        <v>32211888</v>
      </c>
    </row>
    <row r="12129" spans="1:4" x14ac:dyDescent="0.2">
      <c r="A12129" t="s">
        <v>2891</v>
      </c>
      <c r="B12129">
        <v>1</v>
      </c>
      <c r="C12129" t="s">
        <v>37079</v>
      </c>
      <c r="D12129">
        <v>37220622</v>
      </c>
    </row>
    <row r="12130" spans="1:4" x14ac:dyDescent="0.2">
      <c r="A12130" t="s">
        <v>7292</v>
      </c>
      <c r="B12130">
        <v>1</v>
      </c>
      <c r="C12130" t="s">
        <v>37080</v>
      </c>
      <c r="D12130">
        <v>34200007</v>
      </c>
    </row>
    <row r="12131" spans="1:4" x14ac:dyDescent="0.2">
      <c r="A12131" t="s">
        <v>7327</v>
      </c>
      <c r="B12131">
        <v>1</v>
      </c>
      <c r="C12131" t="s">
        <v>37081</v>
      </c>
      <c r="D12131">
        <v>35330008</v>
      </c>
    </row>
    <row r="12132" spans="1:4" x14ac:dyDescent="0.2">
      <c r="A12132" t="s">
        <v>7948</v>
      </c>
      <c r="B12132">
        <v>1</v>
      </c>
      <c r="C12132" t="s">
        <v>37082</v>
      </c>
      <c r="D12132">
        <v>32210754</v>
      </c>
    </row>
    <row r="12133" spans="1:4" x14ac:dyDescent="0.2">
      <c r="A12133" t="s">
        <v>885</v>
      </c>
      <c r="B12133">
        <v>1</v>
      </c>
      <c r="C12133" t="s">
        <v>37083</v>
      </c>
      <c r="D12133">
        <v>32210754</v>
      </c>
    </row>
    <row r="12134" spans="1:4" x14ac:dyDescent="0.2">
      <c r="A12134" t="s">
        <v>2063</v>
      </c>
      <c r="B12134">
        <v>1</v>
      </c>
      <c r="C12134" t="s">
        <v>37084</v>
      </c>
      <c r="D12134">
        <v>13230627</v>
      </c>
    </row>
    <row r="12135" spans="1:4" x14ac:dyDescent="0.2">
      <c r="A12135" t="s">
        <v>2063</v>
      </c>
      <c r="B12135">
        <v>2</v>
      </c>
      <c r="C12135" t="s">
        <v>37085</v>
      </c>
      <c r="D12135">
        <v>51350857</v>
      </c>
    </row>
    <row r="12136" spans="1:4" x14ac:dyDescent="0.2">
      <c r="A12136" t="s">
        <v>2063</v>
      </c>
      <c r="B12136">
        <v>3</v>
      </c>
      <c r="C12136" t="s">
        <v>37086</v>
      </c>
      <c r="D12136">
        <v>51350859</v>
      </c>
    </row>
    <row r="12137" spans="1:4" x14ac:dyDescent="0.2">
      <c r="A12137" t="s">
        <v>2036</v>
      </c>
      <c r="B12137">
        <v>1</v>
      </c>
      <c r="C12137" t="s">
        <v>37087</v>
      </c>
      <c r="D12137">
        <v>32130002</v>
      </c>
    </row>
    <row r="12138" spans="1:4" x14ac:dyDescent="0.2">
      <c r="A12138" t="s">
        <v>778</v>
      </c>
      <c r="B12138">
        <v>1</v>
      </c>
      <c r="C12138" t="s">
        <v>37088</v>
      </c>
      <c r="D12138">
        <v>35321223</v>
      </c>
    </row>
    <row r="12139" spans="1:4" x14ac:dyDescent="0.2">
      <c r="A12139" t="s">
        <v>9672</v>
      </c>
      <c r="B12139">
        <v>1</v>
      </c>
      <c r="C12139" t="s">
        <v>37089</v>
      </c>
      <c r="D12139">
        <v>32211869</v>
      </c>
    </row>
    <row r="12140" spans="1:4" x14ac:dyDescent="0.2">
      <c r="A12140" t="s">
        <v>37090</v>
      </c>
      <c r="B12140">
        <v>1</v>
      </c>
      <c r="C12140" t="s">
        <v>37091</v>
      </c>
      <c r="D12140">
        <v>73200794</v>
      </c>
    </row>
    <row r="12141" spans="1:4" x14ac:dyDescent="0.2">
      <c r="A12141" t="s">
        <v>1213</v>
      </c>
      <c r="B12141">
        <v>1</v>
      </c>
      <c r="C12141" t="s">
        <v>37092</v>
      </c>
      <c r="D12141">
        <v>22130644</v>
      </c>
    </row>
    <row r="12142" spans="1:4" x14ac:dyDescent="0.2">
      <c r="A12142" t="s">
        <v>835</v>
      </c>
      <c r="B12142">
        <v>1</v>
      </c>
      <c r="C12142" t="s">
        <v>37093</v>
      </c>
      <c r="D12142">
        <v>34200006</v>
      </c>
    </row>
    <row r="12143" spans="1:4" x14ac:dyDescent="0.2">
      <c r="A12143" t="s">
        <v>835</v>
      </c>
      <c r="B12143">
        <v>2</v>
      </c>
      <c r="C12143" t="s">
        <v>37094</v>
      </c>
      <c r="D12143">
        <v>34200089</v>
      </c>
    </row>
    <row r="12144" spans="1:4" x14ac:dyDescent="0.2">
      <c r="A12144" t="s">
        <v>2029</v>
      </c>
      <c r="B12144">
        <v>1</v>
      </c>
      <c r="C12144" t="s">
        <v>37095</v>
      </c>
      <c r="D12144">
        <v>31100002</v>
      </c>
    </row>
    <row r="12145" spans="1:4" x14ac:dyDescent="0.2">
      <c r="A12145" t="s">
        <v>2029</v>
      </c>
      <c r="B12145">
        <v>2</v>
      </c>
      <c r="C12145" t="s">
        <v>37096</v>
      </c>
      <c r="D12145">
        <v>32210017</v>
      </c>
    </row>
    <row r="12146" spans="1:4" x14ac:dyDescent="0.2">
      <c r="A12146" t="s">
        <v>800</v>
      </c>
      <c r="B12146">
        <v>1</v>
      </c>
      <c r="C12146" t="s">
        <v>37097</v>
      </c>
      <c r="D12146">
        <v>31100995</v>
      </c>
    </row>
    <row r="12147" spans="1:4" x14ac:dyDescent="0.2">
      <c r="A12147" t="s">
        <v>800</v>
      </c>
      <c r="B12147">
        <v>2</v>
      </c>
      <c r="C12147" t="s">
        <v>37098</v>
      </c>
      <c r="D12147">
        <v>73200631</v>
      </c>
    </row>
    <row r="12148" spans="1:4" x14ac:dyDescent="0.2">
      <c r="A12148" t="s">
        <v>811</v>
      </c>
      <c r="B12148">
        <v>1</v>
      </c>
      <c r="C12148" t="s">
        <v>37099</v>
      </c>
      <c r="D12148">
        <v>21100678</v>
      </c>
    </row>
    <row r="12149" spans="1:4" x14ac:dyDescent="0.2">
      <c r="A12149" t="s">
        <v>6981</v>
      </c>
      <c r="B12149">
        <v>1</v>
      </c>
      <c r="C12149" t="s">
        <v>37100</v>
      </c>
      <c r="D12149">
        <v>32211888</v>
      </c>
    </row>
    <row r="12150" spans="1:4" x14ac:dyDescent="0.2">
      <c r="A12150" t="s">
        <v>4396</v>
      </c>
      <c r="B12150">
        <v>1</v>
      </c>
      <c r="C12150" t="s">
        <v>37101</v>
      </c>
      <c r="D12150">
        <v>32220519</v>
      </c>
    </row>
    <row r="12151" spans="1:4" x14ac:dyDescent="0.2">
      <c r="A12151" t="s">
        <v>5474</v>
      </c>
      <c r="B12151">
        <v>1</v>
      </c>
      <c r="C12151" t="s">
        <v>37102</v>
      </c>
      <c r="D12151">
        <v>31100002</v>
      </c>
    </row>
    <row r="12152" spans="1:4" x14ac:dyDescent="0.2">
      <c r="A12152" t="s">
        <v>1568</v>
      </c>
      <c r="B12152">
        <v>1</v>
      </c>
      <c r="C12152" t="s">
        <v>37103</v>
      </c>
      <c r="D12152">
        <v>21100678</v>
      </c>
    </row>
    <row r="12153" spans="1:4" x14ac:dyDescent="0.2">
      <c r="A12153" t="s">
        <v>775</v>
      </c>
      <c r="B12153">
        <v>1</v>
      </c>
      <c r="C12153" t="s">
        <v>37104</v>
      </c>
      <c r="D12153">
        <v>62250021</v>
      </c>
    </row>
    <row r="12154" spans="1:4" x14ac:dyDescent="0.2">
      <c r="A12154" t="s">
        <v>704</v>
      </c>
      <c r="B12154">
        <v>1</v>
      </c>
      <c r="C12154" t="s">
        <v>37105</v>
      </c>
      <c r="D12154">
        <v>21100678</v>
      </c>
    </row>
    <row r="12155" spans="1:4" x14ac:dyDescent="0.2">
      <c r="A12155" t="s">
        <v>7658</v>
      </c>
      <c r="B12155">
        <v>1</v>
      </c>
      <c r="C12155" t="s">
        <v>37106</v>
      </c>
      <c r="D12155">
        <v>37220622</v>
      </c>
    </row>
    <row r="12156" spans="1:4" x14ac:dyDescent="0.2">
      <c r="A12156" t="s">
        <v>2006</v>
      </c>
      <c r="B12156">
        <v>1</v>
      </c>
      <c r="C12156" t="s">
        <v>37107</v>
      </c>
      <c r="D12156">
        <v>32211120</v>
      </c>
    </row>
    <row r="12157" spans="1:4" x14ac:dyDescent="0.2">
      <c r="A12157" t="s">
        <v>4779</v>
      </c>
      <c r="B12157">
        <v>1</v>
      </c>
      <c r="C12157" t="s">
        <v>37108</v>
      </c>
      <c r="D12157">
        <v>13230757</v>
      </c>
    </row>
    <row r="12158" spans="1:4" x14ac:dyDescent="0.2">
      <c r="A12158" t="s">
        <v>4779</v>
      </c>
      <c r="B12158">
        <v>2</v>
      </c>
      <c r="C12158" t="s">
        <v>37109</v>
      </c>
      <c r="D12158">
        <v>35321488</v>
      </c>
    </row>
    <row r="12159" spans="1:4" x14ac:dyDescent="0.2">
      <c r="A12159" t="s">
        <v>6946</v>
      </c>
      <c r="B12159">
        <v>1</v>
      </c>
      <c r="C12159" t="s">
        <v>37110</v>
      </c>
      <c r="D12159">
        <v>73200794</v>
      </c>
    </row>
    <row r="12160" spans="1:4" x14ac:dyDescent="0.2">
      <c r="A12160" t="s">
        <v>5519</v>
      </c>
      <c r="B12160">
        <v>1</v>
      </c>
      <c r="C12160" t="s">
        <v>37111</v>
      </c>
      <c r="D12160">
        <v>35321583</v>
      </c>
    </row>
    <row r="12161" spans="1:4" x14ac:dyDescent="0.2">
      <c r="A12161" t="s">
        <v>5497</v>
      </c>
      <c r="B12161">
        <v>1</v>
      </c>
      <c r="C12161" t="s">
        <v>37112</v>
      </c>
      <c r="D12161">
        <v>34200079</v>
      </c>
    </row>
    <row r="12162" spans="1:4" x14ac:dyDescent="0.2">
      <c r="A12162" t="s">
        <v>5497</v>
      </c>
      <c r="B12162">
        <v>2</v>
      </c>
      <c r="C12162" t="s">
        <v>37113</v>
      </c>
      <c r="D12162">
        <v>34200089</v>
      </c>
    </row>
    <row r="12163" spans="1:4" x14ac:dyDescent="0.2">
      <c r="A12163" t="s">
        <v>6058</v>
      </c>
      <c r="B12163">
        <v>1</v>
      </c>
      <c r="C12163" t="s">
        <v>37114</v>
      </c>
      <c r="D12163">
        <v>62231022</v>
      </c>
    </row>
    <row r="12164" spans="1:4" x14ac:dyDescent="0.2">
      <c r="A12164" t="s">
        <v>5498</v>
      </c>
      <c r="B12164">
        <v>1</v>
      </c>
      <c r="C12164" t="s">
        <v>37115</v>
      </c>
      <c r="D12164">
        <v>32230022</v>
      </c>
    </row>
    <row r="12165" spans="1:4" x14ac:dyDescent="0.2">
      <c r="A12165" t="s">
        <v>6565</v>
      </c>
      <c r="B12165">
        <v>1</v>
      </c>
      <c r="C12165" t="s">
        <v>37116</v>
      </c>
      <c r="D12165">
        <v>62250021</v>
      </c>
    </row>
    <row r="12166" spans="1:4" x14ac:dyDescent="0.2">
      <c r="A12166" t="s">
        <v>799</v>
      </c>
      <c r="B12166">
        <v>1</v>
      </c>
      <c r="C12166" t="s">
        <v>37117</v>
      </c>
      <c r="D12166">
        <v>35321223</v>
      </c>
    </row>
    <row r="12167" spans="1:4" x14ac:dyDescent="0.2">
      <c r="A12167" t="s">
        <v>779</v>
      </c>
      <c r="B12167">
        <v>1</v>
      </c>
      <c r="C12167" t="s">
        <v>37118</v>
      </c>
      <c r="D12167">
        <v>32220123</v>
      </c>
    </row>
    <row r="12168" spans="1:4" x14ac:dyDescent="0.2">
      <c r="A12168" t="s">
        <v>846</v>
      </c>
      <c r="B12168">
        <v>1</v>
      </c>
      <c r="C12168" t="s">
        <v>37119</v>
      </c>
      <c r="D12168">
        <v>36110007</v>
      </c>
    </row>
    <row r="12169" spans="1:4" x14ac:dyDescent="0.2">
      <c r="A12169" t="s">
        <v>2503</v>
      </c>
      <c r="B12169">
        <v>1</v>
      </c>
      <c r="C12169" t="s">
        <v>37120</v>
      </c>
      <c r="D12169">
        <v>35321423</v>
      </c>
    </row>
    <row r="12170" spans="1:4" x14ac:dyDescent="0.2">
      <c r="A12170" t="s">
        <v>780</v>
      </c>
      <c r="B12170">
        <v>1</v>
      </c>
      <c r="C12170" t="s">
        <v>37121</v>
      </c>
      <c r="D12170">
        <v>37130633</v>
      </c>
    </row>
    <row r="12171" spans="1:4" x14ac:dyDescent="0.2">
      <c r="A12171" t="s">
        <v>2508</v>
      </c>
      <c r="B12171">
        <v>1</v>
      </c>
      <c r="C12171" t="s">
        <v>37122</v>
      </c>
      <c r="D12171">
        <v>31100495</v>
      </c>
    </row>
    <row r="12172" spans="1:4" x14ac:dyDescent="0.2">
      <c r="A12172" t="s">
        <v>765</v>
      </c>
      <c r="B12172">
        <v>1</v>
      </c>
      <c r="C12172" t="s">
        <v>37123</v>
      </c>
      <c r="D12172">
        <v>31100995</v>
      </c>
    </row>
    <row r="12173" spans="1:4" x14ac:dyDescent="0.2">
      <c r="A12173" t="s">
        <v>5492</v>
      </c>
      <c r="B12173">
        <v>1</v>
      </c>
      <c r="C12173" t="s">
        <v>37124</v>
      </c>
      <c r="D12173">
        <v>35321366</v>
      </c>
    </row>
    <row r="12174" spans="1:4" x14ac:dyDescent="0.2">
      <c r="A12174" t="s">
        <v>700</v>
      </c>
      <c r="B12174">
        <v>1</v>
      </c>
      <c r="C12174" t="s">
        <v>37125</v>
      </c>
      <c r="D12174">
        <v>62231033</v>
      </c>
    </row>
    <row r="12175" spans="1:4" x14ac:dyDescent="0.2">
      <c r="A12175" t="s">
        <v>2019</v>
      </c>
      <c r="B12175">
        <v>1</v>
      </c>
      <c r="C12175" t="s">
        <v>37126</v>
      </c>
      <c r="D12175">
        <v>31100495</v>
      </c>
    </row>
    <row r="12176" spans="1:4" x14ac:dyDescent="0.2">
      <c r="A12176" t="s">
        <v>4385</v>
      </c>
      <c r="B12176">
        <v>1</v>
      </c>
      <c r="C12176" t="s">
        <v>37127</v>
      </c>
      <c r="D12176">
        <v>32160002</v>
      </c>
    </row>
    <row r="12177" spans="1:4" x14ac:dyDescent="0.2">
      <c r="A12177" t="s">
        <v>3169</v>
      </c>
      <c r="B12177">
        <v>1</v>
      </c>
      <c r="C12177" t="s">
        <v>37128</v>
      </c>
      <c r="D12177">
        <v>32160002</v>
      </c>
    </row>
    <row r="12178" spans="1:4" x14ac:dyDescent="0.2">
      <c r="A12178" t="s">
        <v>736</v>
      </c>
      <c r="B12178">
        <v>1</v>
      </c>
      <c r="C12178" t="s">
        <v>37129</v>
      </c>
      <c r="D12178">
        <v>32160002</v>
      </c>
    </row>
    <row r="12179" spans="1:4" x14ac:dyDescent="0.2">
      <c r="A12179" t="s">
        <v>3192</v>
      </c>
      <c r="B12179">
        <v>1</v>
      </c>
      <c r="C12179" t="s">
        <v>37130</v>
      </c>
      <c r="D12179">
        <v>22130644</v>
      </c>
    </row>
    <row r="12180" spans="1:4" x14ac:dyDescent="0.2">
      <c r="A12180" t="s">
        <v>759</v>
      </c>
      <c r="B12180">
        <v>1</v>
      </c>
      <c r="C12180" t="s">
        <v>37131</v>
      </c>
      <c r="D12180">
        <v>32160002</v>
      </c>
    </row>
    <row r="12181" spans="1:4" x14ac:dyDescent="0.2">
      <c r="A12181" t="s">
        <v>705</v>
      </c>
      <c r="B12181">
        <v>1</v>
      </c>
      <c r="C12181" t="s">
        <v>37132</v>
      </c>
      <c r="D12181">
        <v>73300468</v>
      </c>
    </row>
    <row r="12182" spans="1:4" x14ac:dyDescent="0.2">
      <c r="A12182" t="s">
        <v>6564</v>
      </c>
      <c r="B12182">
        <v>1</v>
      </c>
      <c r="C12182" t="s">
        <v>37133</v>
      </c>
      <c r="D12182">
        <v>34200026</v>
      </c>
    </row>
    <row r="12183" spans="1:4" x14ac:dyDescent="0.2">
      <c r="A12183" t="s">
        <v>5593</v>
      </c>
      <c r="B12183">
        <v>1</v>
      </c>
      <c r="C12183" t="s">
        <v>37134</v>
      </c>
      <c r="D12183">
        <v>42320119</v>
      </c>
    </row>
    <row r="12184" spans="1:4" x14ac:dyDescent="0.2">
      <c r="A12184" t="s">
        <v>5593</v>
      </c>
      <c r="B12184">
        <v>2</v>
      </c>
      <c r="C12184" t="s">
        <v>37135</v>
      </c>
      <c r="D12184">
        <v>42320708</v>
      </c>
    </row>
    <row r="12185" spans="1:4" x14ac:dyDescent="0.2">
      <c r="A12185" t="s">
        <v>739</v>
      </c>
      <c r="B12185">
        <v>1</v>
      </c>
      <c r="C12185" t="s">
        <v>37136</v>
      </c>
      <c r="D12185">
        <v>63300004</v>
      </c>
    </row>
    <row r="12186" spans="1:4" x14ac:dyDescent="0.2">
      <c r="A12186" t="s">
        <v>1235</v>
      </c>
      <c r="B12186">
        <v>1</v>
      </c>
      <c r="C12186" t="s">
        <v>37137</v>
      </c>
      <c r="D12186">
        <v>62231022</v>
      </c>
    </row>
    <row r="12187" spans="1:4" x14ac:dyDescent="0.2">
      <c r="A12187" t="s">
        <v>844</v>
      </c>
      <c r="B12187">
        <v>1</v>
      </c>
      <c r="C12187" t="s">
        <v>37138</v>
      </c>
      <c r="D12187">
        <v>34200026</v>
      </c>
    </row>
    <row r="12188" spans="1:4" x14ac:dyDescent="0.2">
      <c r="A12188" t="s">
        <v>844</v>
      </c>
      <c r="B12188">
        <v>2</v>
      </c>
      <c r="C12188" t="s">
        <v>37139</v>
      </c>
      <c r="D12188">
        <v>34200199</v>
      </c>
    </row>
    <row r="12189" spans="1:4" x14ac:dyDescent="0.2">
      <c r="A12189" t="s">
        <v>6979</v>
      </c>
      <c r="B12189">
        <v>1</v>
      </c>
      <c r="C12189" t="s">
        <v>37140</v>
      </c>
      <c r="D12189">
        <v>63300004</v>
      </c>
    </row>
    <row r="12190" spans="1:4" x14ac:dyDescent="0.2">
      <c r="A12190" t="s">
        <v>6979</v>
      </c>
      <c r="B12190">
        <v>2</v>
      </c>
      <c r="C12190" t="s">
        <v>37141</v>
      </c>
      <c r="D12190">
        <v>92200002</v>
      </c>
    </row>
    <row r="12191" spans="1:4" x14ac:dyDescent="0.2">
      <c r="A12191" t="s">
        <v>6095</v>
      </c>
      <c r="B12191">
        <v>1</v>
      </c>
      <c r="C12191" t="s">
        <v>37142</v>
      </c>
      <c r="D12191">
        <v>32210754</v>
      </c>
    </row>
    <row r="12192" spans="1:4" x14ac:dyDescent="0.2">
      <c r="A12192" t="s">
        <v>4436</v>
      </c>
      <c r="B12192">
        <v>1</v>
      </c>
      <c r="C12192" t="s">
        <v>37143</v>
      </c>
      <c r="D12192">
        <v>35321423</v>
      </c>
    </row>
    <row r="12193" spans="1:4" x14ac:dyDescent="0.2">
      <c r="A12193" t="s">
        <v>4389</v>
      </c>
      <c r="B12193">
        <v>1</v>
      </c>
      <c r="C12193" t="s">
        <v>37144</v>
      </c>
      <c r="D12193">
        <v>32160002</v>
      </c>
    </row>
    <row r="12194" spans="1:4" x14ac:dyDescent="0.2">
      <c r="A12194" t="s">
        <v>806</v>
      </c>
      <c r="B12194">
        <v>1</v>
      </c>
      <c r="C12194" t="s">
        <v>37145</v>
      </c>
      <c r="D12194">
        <v>35321480</v>
      </c>
    </row>
    <row r="12195" spans="1:4" x14ac:dyDescent="0.2">
      <c r="A12195" t="s">
        <v>5491</v>
      </c>
      <c r="B12195">
        <v>1</v>
      </c>
      <c r="C12195" t="s">
        <v>37146</v>
      </c>
      <c r="D12195">
        <v>32160002</v>
      </c>
    </row>
    <row r="12196" spans="1:4" x14ac:dyDescent="0.2">
      <c r="A12196" t="s">
        <v>5491</v>
      </c>
      <c r="B12196">
        <v>2</v>
      </c>
      <c r="C12196" t="s">
        <v>37147</v>
      </c>
      <c r="D12196">
        <v>32160017</v>
      </c>
    </row>
    <row r="12197" spans="1:4" x14ac:dyDescent="0.2">
      <c r="A12197" t="s">
        <v>5491</v>
      </c>
      <c r="B12197">
        <v>3</v>
      </c>
      <c r="C12197" t="s">
        <v>37148</v>
      </c>
      <c r="D12197">
        <v>32160026</v>
      </c>
    </row>
    <row r="12198" spans="1:4" x14ac:dyDescent="0.2">
      <c r="A12198" t="s">
        <v>5491</v>
      </c>
      <c r="B12198">
        <v>4</v>
      </c>
      <c r="C12198" t="s">
        <v>37149</v>
      </c>
      <c r="D12198">
        <v>41100002</v>
      </c>
    </row>
    <row r="12199" spans="1:4" x14ac:dyDescent="0.2">
      <c r="A12199" t="s">
        <v>830</v>
      </c>
      <c r="B12199">
        <v>1</v>
      </c>
      <c r="C12199" t="s">
        <v>37150</v>
      </c>
      <c r="D12199">
        <v>35321423</v>
      </c>
    </row>
    <row r="12200" spans="1:4" x14ac:dyDescent="0.2">
      <c r="A12200" t="s">
        <v>830</v>
      </c>
      <c r="B12200">
        <v>2</v>
      </c>
      <c r="C12200" t="s">
        <v>37151</v>
      </c>
      <c r="D12200">
        <v>35321425</v>
      </c>
    </row>
    <row r="12201" spans="1:4" x14ac:dyDescent="0.2">
      <c r="A12201" t="s">
        <v>1971</v>
      </c>
      <c r="B12201">
        <v>1</v>
      </c>
      <c r="C12201" t="s">
        <v>37152</v>
      </c>
      <c r="D12201">
        <v>34200019</v>
      </c>
    </row>
    <row r="12202" spans="1:4" x14ac:dyDescent="0.2">
      <c r="A12202" t="s">
        <v>1971</v>
      </c>
      <c r="B12202">
        <v>2</v>
      </c>
      <c r="C12202" t="s">
        <v>37153</v>
      </c>
      <c r="D12202">
        <v>34200027</v>
      </c>
    </row>
    <row r="12203" spans="1:4" x14ac:dyDescent="0.2">
      <c r="A12203" t="s">
        <v>1602</v>
      </c>
      <c r="B12203">
        <v>1</v>
      </c>
      <c r="C12203" t="s">
        <v>37154</v>
      </c>
      <c r="D12203">
        <v>72300411</v>
      </c>
    </row>
    <row r="12204" spans="1:4" x14ac:dyDescent="0.2">
      <c r="A12204" t="s">
        <v>1602</v>
      </c>
      <c r="B12204">
        <v>2</v>
      </c>
      <c r="C12204" t="s">
        <v>37155</v>
      </c>
      <c r="D12204">
        <v>72300488</v>
      </c>
    </row>
    <row r="12205" spans="1:4" x14ac:dyDescent="0.2">
      <c r="A12205" t="s">
        <v>744</v>
      </c>
      <c r="B12205">
        <v>1</v>
      </c>
      <c r="C12205" t="s">
        <v>37156</v>
      </c>
      <c r="D12205">
        <v>16100793</v>
      </c>
    </row>
    <row r="12206" spans="1:4" x14ac:dyDescent="0.2">
      <c r="A12206" t="s">
        <v>708</v>
      </c>
      <c r="B12206">
        <v>1</v>
      </c>
      <c r="C12206" t="s">
        <v>37157</v>
      </c>
      <c r="D12206">
        <v>62230002</v>
      </c>
    </row>
    <row r="12207" spans="1:4" x14ac:dyDescent="0.2">
      <c r="A12207" t="s">
        <v>5518</v>
      </c>
      <c r="B12207">
        <v>1</v>
      </c>
      <c r="C12207" t="s">
        <v>37158</v>
      </c>
      <c r="D12207">
        <v>13230551</v>
      </c>
    </row>
    <row r="12208" spans="1:4" x14ac:dyDescent="0.2">
      <c r="A12208" t="s">
        <v>5518</v>
      </c>
      <c r="B12208">
        <v>2</v>
      </c>
      <c r="C12208" t="s">
        <v>37159</v>
      </c>
      <c r="D12208">
        <v>13230666</v>
      </c>
    </row>
    <row r="12209" spans="1:4" x14ac:dyDescent="0.2">
      <c r="A12209" t="s">
        <v>6593</v>
      </c>
      <c r="B12209">
        <v>1</v>
      </c>
      <c r="C12209" t="s">
        <v>37160</v>
      </c>
      <c r="D12209">
        <v>32210754</v>
      </c>
    </row>
    <row r="12210" spans="1:4" x14ac:dyDescent="0.2">
      <c r="A12210" t="s">
        <v>788</v>
      </c>
      <c r="B12210">
        <v>1</v>
      </c>
      <c r="C12210" t="s">
        <v>37161</v>
      </c>
      <c r="D12210">
        <v>35321583</v>
      </c>
    </row>
    <row r="12211" spans="1:4" x14ac:dyDescent="0.2">
      <c r="A12211" t="s">
        <v>2486</v>
      </c>
      <c r="B12211">
        <v>1</v>
      </c>
      <c r="C12211" t="s">
        <v>37162</v>
      </c>
      <c r="D12211">
        <v>32210754</v>
      </c>
    </row>
    <row r="12212" spans="1:4" x14ac:dyDescent="0.2">
      <c r="A12212" t="s">
        <v>4406</v>
      </c>
      <c r="B12212">
        <v>1</v>
      </c>
      <c r="C12212" t="s">
        <v>37163</v>
      </c>
      <c r="D12212">
        <v>37220622</v>
      </c>
    </row>
    <row r="12213" spans="1:4" x14ac:dyDescent="0.2">
      <c r="A12213" t="s">
        <v>6954</v>
      </c>
      <c r="B12213">
        <v>1</v>
      </c>
      <c r="C12213" t="s">
        <v>37164</v>
      </c>
      <c r="D12213">
        <v>32160002</v>
      </c>
    </row>
    <row r="12214" spans="1:4" x14ac:dyDescent="0.2">
      <c r="A12214" t="s">
        <v>3195</v>
      </c>
      <c r="B12214">
        <v>1</v>
      </c>
      <c r="C12214" t="s">
        <v>37165</v>
      </c>
      <c r="D12214">
        <v>35321480</v>
      </c>
    </row>
    <row r="12215" spans="1:4" x14ac:dyDescent="0.2">
      <c r="A12215" t="s">
        <v>5122</v>
      </c>
      <c r="B12215">
        <v>1</v>
      </c>
      <c r="C12215" t="s">
        <v>37166</v>
      </c>
      <c r="D12215">
        <v>42320683</v>
      </c>
    </row>
    <row r="12216" spans="1:4" x14ac:dyDescent="0.2">
      <c r="A12216" t="s">
        <v>5122</v>
      </c>
      <c r="B12216">
        <v>2</v>
      </c>
      <c r="C12216" t="s">
        <v>37167</v>
      </c>
      <c r="D12216">
        <v>42320708</v>
      </c>
    </row>
    <row r="12217" spans="1:4" x14ac:dyDescent="0.2">
      <c r="A12217" t="s">
        <v>5122</v>
      </c>
      <c r="B12217">
        <v>3</v>
      </c>
      <c r="C12217" t="s">
        <v>37168</v>
      </c>
      <c r="D12217">
        <v>42320788</v>
      </c>
    </row>
    <row r="12218" spans="1:4" x14ac:dyDescent="0.2">
      <c r="A12218" t="s">
        <v>5480</v>
      </c>
      <c r="B12218">
        <v>1</v>
      </c>
      <c r="C12218" t="s">
        <v>37169</v>
      </c>
      <c r="D12218">
        <v>31100495</v>
      </c>
    </row>
    <row r="12219" spans="1:4" x14ac:dyDescent="0.2">
      <c r="A12219" t="s">
        <v>3573</v>
      </c>
      <c r="B12219">
        <v>1</v>
      </c>
      <c r="C12219" t="s">
        <v>37170</v>
      </c>
      <c r="D12219">
        <v>42320788</v>
      </c>
    </row>
    <row r="12220" spans="1:4" x14ac:dyDescent="0.2">
      <c r="A12220" t="s">
        <v>843</v>
      </c>
      <c r="B12220">
        <v>1</v>
      </c>
      <c r="C12220" t="s">
        <v>37171</v>
      </c>
      <c r="D12220">
        <v>39200440</v>
      </c>
    </row>
    <row r="12221" spans="1:4" x14ac:dyDescent="0.2">
      <c r="A12221" t="s">
        <v>6603</v>
      </c>
      <c r="B12221">
        <v>1</v>
      </c>
      <c r="C12221" t="s">
        <v>37172</v>
      </c>
      <c r="D12221">
        <v>36230933</v>
      </c>
    </row>
    <row r="12222" spans="1:4" x14ac:dyDescent="0.2">
      <c r="A12222" t="s">
        <v>802</v>
      </c>
      <c r="B12222">
        <v>1</v>
      </c>
      <c r="C12222" t="s">
        <v>37173</v>
      </c>
      <c r="D12222">
        <v>37130743</v>
      </c>
    </row>
    <row r="12223" spans="1:4" x14ac:dyDescent="0.2">
      <c r="A12223" t="s">
        <v>748</v>
      </c>
      <c r="B12223">
        <v>1</v>
      </c>
      <c r="C12223" t="s">
        <v>37174</v>
      </c>
      <c r="D12223">
        <v>32220519</v>
      </c>
    </row>
    <row r="12224" spans="1:4" x14ac:dyDescent="0.2">
      <c r="A12224" t="s">
        <v>787</v>
      </c>
      <c r="B12224">
        <v>1</v>
      </c>
      <c r="C12224" t="s">
        <v>37175</v>
      </c>
      <c r="D12224">
        <v>42320788</v>
      </c>
    </row>
    <row r="12225" spans="1:4" x14ac:dyDescent="0.2">
      <c r="A12225" t="s">
        <v>787</v>
      </c>
      <c r="B12225">
        <v>2</v>
      </c>
      <c r="C12225" t="s">
        <v>37176</v>
      </c>
      <c r="D12225">
        <v>42320799</v>
      </c>
    </row>
    <row r="12226" spans="1:4" x14ac:dyDescent="0.2">
      <c r="A12226" t="s">
        <v>742</v>
      </c>
      <c r="B12226">
        <v>1</v>
      </c>
      <c r="C12226" t="s">
        <v>37177</v>
      </c>
      <c r="D12226">
        <v>32230086</v>
      </c>
    </row>
    <row r="12227" spans="1:4" x14ac:dyDescent="0.2">
      <c r="A12227" t="s">
        <v>1228</v>
      </c>
      <c r="B12227">
        <v>1</v>
      </c>
      <c r="C12227" t="s">
        <v>37178</v>
      </c>
      <c r="D12227">
        <v>32211888</v>
      </c>
    </row>
    <row r="12228" spans="1:4" x14ac:dyDescent="0.2">
      <c r="A12228" t="s">
        <v>834</v>
      </c>
      <c r="B12228">
        <v>1</v>
      </c>
      <c r="C12228" t="s">
        <v>37179</v>
      </c>
      <c r="D12228">
        <v>34200021</v>
      </c>
    </row>
    <row r="12229" spans="1:4" x14ac:dyDescent="0.2">
      <c r="A12229" t="s">
        <v>1975</v>
      </c>
      <c r="B12229">
        <v>1</v>
      </c>
      <c r="C12229" t="s">
        <v>37180</v>
      </c>
      <c r="D12229">
        <v>32160002</v>
      </c>
    </row>
    <row r="12230" spans="1:4" x14ac:dyDescent="0.2">
      <c r="A12230" t="s">
        <v>808</v>
      </c>
      <c r="B12230">
        <v>1</v>
      </c>
      <c r="C12230" t="s">
        <v>37181</v>
      </c>
      <c r="D12230">
        <v>31100995</v>
      </c>
    </row>
    <row r="12231" spans="1:4" x14ac:dyDescent="0.2">
      <c r="A12231" t="s">
        <v>5580</v>
      </c>
      <c r="B12231">
        <v>1</v>
      </c>
      <c r="C12231" t="s">
        <v>37182</v>
      </c>
      <c r="D12231">
        <v>42320788</v>
      </c>
    </row>
    <row r="12232" spans="1:4" x14ac:dyDescent="0.2">
      <c r="A12232" t="s">
        <v>771</v>
      </c>
      <c r="B12232">
        <v>1</v>
      </c>
      <c r="C12232" t="s">
        <v>37183</v>
      </c>
      <c r="D12232">
        <v>21100678</v>
      </c>
    </row>
    <row r="12233" spans="1:4" x14ac:dyDescent="0.2">
      <c r="A12233" t="s">
        <v>5124</v>
      </c>
      <c r="B12233">
        <v>1</v>
      </c>
      <c r="C12233" t="s">
        <v>37184</v>
      </c>
      <c r="D12233">
        <v>32210001</v>
      </c>
    </row>
    <row r="12234" spans="1:4" x14ac:dyDescent="0.2">
      <c r="A12234" t="s">
        <v>758</v>
      </c>
      <c r="B12234">
        <v>1</v>
      </c>
      <c r="C12234" t="s">
        <v>37185</v>
      </c>
      <c r="D12234">
        <v>72300411</v>
      </c>
    </row>
    <row r="12235" spans="1:4" x14ac:dyDescent="0.2">
      <c r="A12235" t="s">
        <v>758</v>
      </c>
      <c r="B12235">
        <v>2</v>
      </c>
      <c r="C12235" t="s">
        <v>37186</v>
      </c>
      <c r="D12235">
        <v>72300488</v>
      </c>
    </row>
    <row r="12236" spans="1:4" x14ac:dyDescent="0.2">
      <c r="A12236" t="s">
        <v>740</v>
      </c>
      <c r="B12236">
        <v>1</v>
      </c>
      <c r="C12236" t="s">
        <v>37187</v>
      </c>
      <c r="D12236">
        <v>31100495</v>
      </c>
    </row>
    <row r="12237" spans="1:4" x14ac:dyDescent="0.2">
      <c r="A12237" t="s">
        <v>740</v>
      </c>
      <c r="B12237">
        <v>2</v>
      </c>
      <c r="C12237" t="s">
        <v>37188</v>
      </c>
      <c r="D12237">
        <v>31100995</v>
      </c>
    </row>
    <row r="12238" spans="1:4" x14ac:dyDescent="0.2">
      <c r="A12238" t="s">
        <v>7633</v>
      </c>
      <c r="B12238">
        <v>1</v>
      </c>
      <c r="C12238" t="s">
        <v>37189</v>
      </c>
      <c r="D12238">
        <v>39100013</v>
      </c>
    </row>
    <row r="12239" spans="1:4" x14ac:dyDescent="0.2">
      <c r="A12239" t="s">
        <v>7633</v>
      </c>
      <c r="B12239">
        <v>2</v>
      </c>
      <c r="C12239" t="s">
        <v>37190</v>
      </c>
      <c r="D12239">
        <v>39200440</v>
      </c>
    </row>
    <row r="12240" spans="1:4" x14ac:dyDescent="0.2">
      <c r="A12240" t="s">
        <v>3575</v>
      </c>
      <c r="B12240">
        <v>1</v>
      </c>
      <c r="C12240" t="s">
        <v>37191</v>
      </c>
      <c r="D12240">
        <v>32160002</v>
      </c>
    </row>
    <row r="12241" spans="1:4" x14ac:dyDescent="0.2">
      <c r="A12241" t="s">
        <v>810</v>
      </c>
      <c r="B12241">
        <v>1</v>
      </c>
      <c r="C12241" t="s">
        <v>37192</v>
      </c>
      <c r="D12241">
        <v>35321223</v>
      </c>
    </row>
    <row r="12242" spans="1:4" x14ac:dyDescent="0.2">
      <c r="A12242" t="s">
        <v>810</v>
      </c>
      <c r="B12242">
        <v>2</v>
      </c>
      <c r="C12242" t="s">
        <v>37193</v>
      </c>
      <c r="D12242">
        <v>35321470</v>
      </c>
    </row>
    <row r="12243" spans="1:4" x14ac:dyDescent="0.2">
      <c r="A12243" t="s">
        <v>763</v>
      </c>
      <c r="B12243">
        <v>1</v>
      </c>
      <c r="C12243" t="s">
        <v>37194</v>
      </c>
      <c r="D12243">
        <v>35321423</v>
      </c>
    </row>
    <row r="12244" spans="1:4" x14ac:dyDescent="0.2">
      <c r="A12244" t="s">
        <v>4423</v>
      </c>
      <c r="B12244">
        <v>1</v>
      </c>
      <c r="C12244" t="s">
        <v>37195</v>
      </c>
      <c r="D12244">
        <v>42320788</v>
      </c>
    </row>
    <row r="12245" spans="1:4" x14ac:dyDescent="0.2">
      <c r="A12245" t="s">
        <v>4423</v>
      </c>
      <c r="B12245">
        <v>2</v>
      </c>
      <c r="C12245" t="s">
        <v>37196</v>
      </c>
      <c r="D12245">
        <v>42320799</v>
      </c>
    </row>
    <row r="12246" spans="1:4" x14ac:dyDescent="0.2">
      <c r="A12246" t="s">
        <v>732</v>
      </c>
      <c r="B12246">
        <v>1</v>
      </c>
      <c r="C12246" t="s">
        <v>37197</v>
      </c>
      <c r="D12246">
        <v>32160002</v>
      </c>
    </row>
    <row r="12247" spans="1:4" x14ac:dyDescent="0.2">
      <c r="A12247" t="s">
        <v>2083</v>
      </c>
      <c r="B12247">
        <v>1</v>
      </c>
      <c r="C12247" t="s">
        <v>37198</v>
      </c>
      <c r="D12247">
        <v>35321392</v>
      </c>
    </row>
    <row r="12248" spans="1:4" x14ac:dyDescent="0.2">
      <c r="A12248" t="s">
        <v>2083</v>
      </c>
      <c r="B12248">
        <v>2</v>
      </c>
      <c r="C12248" t="s">
        <v>37199</v>
      </c>
      <c r="D12248">
        <v>35321555</v>
      </c>
    </row>
    <row r="12249" spans="1:4" x14ac:dyDescent="0.2">
      <c r="A12249" t="s">
        <v>1969</v>
      </c>
      <c r="B12249">
        <v>1</v>
      </c>
      <c r="C12249" t="s">
        <v>37200</v>
      </c>
      <c r="D12249">
        <v>37540017</v>
      </c>
    </row>
    <row r="12250" spans="1:4" x14ac:dyDescent="0.2">
      <c r="A12250" t="s">
        <v>1969</v>
      </c>
      <c r="B12250">
        <v>2</v>
      </c>
      <c r="C12250" t="s">
        <v>37201</v>
      </c>
      <c r="D12250">
        <v>37540077</v>
      </c>
    </row>
    <row r="12251" spans="1:4" x14ac:dyDescent="0.2">
      <c r="A12251" t="s">
        <v>837</v>
      </c>
      <c r="B12251">
        <v>1</v>
      </c>
      <c r="C12251" t="s">
        <v>37202</v>
      </c>
      <c r="D12251">
        <v>72300411</v>
      </c>
    </row>
    <row r="12252" spans="1:4" x14ac:dyDescent="0.2">
      <c r="A12252" t="s">
        <v>5515</v>
      </c>
      <c r="B12252">
        <v>1</v>
      </c>
      <c r="C12252" t="s">
        <v>37203</v>
      </c>
      <c r="D12252">
        <v>37470008</v>
      </c>
    </row>
    <row r="12253" spans="1:4" x14ac:dyDescent="0.2">
      <c r="A12253" t="s">
        <v>5515</v>
      </c>
      <c r="B12253">
        <v>2</v>
      </c>
      <c r="C12253" t="s">
        <v>37204</v>
      </c>
      <c r="D12253">
        <v>37510005</v>
      </c>
    </row>
    <row r="12254" spans="1:4" x14ac:dyDescent="0.2">
      <c r="A12254" t="s">
        <v>767</v>
      </c>
      <c r="B12254">
        <v>1</v>
      </c>
      <c r="C12254" t="s">
        <v>37205</v>
      </c>
      <c r="D12254">
        <v>32210754</v>
      </c>
    </row>
    <row r="12255" spans="1:4" x14ac:dyDescent="0.2">
      <c r="A12255" t="s">
        <v>1230</v>
      </c>
      <c r="B12255">
        <v>1</v>
      </c>
      <c r="C12255" t="s">
        <v>37206</v>
      </c>
      <c r="D12255">
        <v>36230933</v>
      </c>
    </row>
    <row r="12256" spans="1:4" x14ac:dyDescent="0.2">
      <c r="A12256" t="s">
        <v>4419</v>
      </c>
      <c r="B12256">
        <v>1</v>
      </c>
      <c r="C12256" t="s">
        <v>37207</v>
      </c>
      <c r="D12256">
        <v>16101000</v>
      </c>
    </row>
    <row r="12257" spans="1:4" x14ac:dyDescent="0.2">
      <c r="A12257" t="s">
        <v>6064</v>
      </c>
      <c r="B12257">
        <v>1</v>
      </c>
      <c r="C12257" t="s">
        <v>37208</v>
      </c>
      <c r="D12257">
        <v>42320221</v>
      </c>
    </row>
    <row r="12258" spans="1:4" x14ac:dyDescent="0.2">
      <c r="A12258" t="s">
        <v>7951</v>
      </c>
      <c r="B12258">
        <v>1</v>
      </c>
      <c r="C12258" t="s">
        <v>37209</v>
      </c>
      <c r="D12258">
        <v>37340007</v>
      </c>
    </row>
    <row r="12259" spans="1:4" x14ac:dyDescent="0.2">
      <c r="A12259" t="s">
        <v>713</v>
      </c>
      <c r="B12259">
        <v>1</v>
      </c>
      <c r="C12259" t="s">
        <v>37210</v>
      </c>
      <c r="D12259">
        <v>37220622</v>
      </c>
    </row>
    <row r="12260" spans="1:4" x14ac:dyDescent="0.2">
      <c r="A12260" t="s">
        <v>5477</v>
      </c>
      <c r="B12260">
        <v>1</v>
      </c>
      <c r="C12260" t="s">
        <v>37211</v>
      </c>
      <c r="D12260">
        <v>62231033</v>
      </c>
    </row>
    <row r="12261" spans="1:4" x14ac:dyDescent="0.2">
      <c r="A12261" t="s">
        <v>5114</v>
      </c>
      <c r="B12261">
        <v>1</v>
      </c>
      <c r="C12261" t="s">
        <v>37212</v>
      </c>
      <c r="D12261">
        <v>35321223</v>
      </c>
    </row>
    <row r="12262" spans="1:4" x14ac:dyDescent="0.2">
      <c r="A12262" t="s">
        <v>724</v>
      </c>
      <c r="B12262">
        <v>1</v>
      </c>
      <c r="C12262" t="s">
        <v>37213</v>
      </c>
      <c r="D12262">
        <v>35321476</v>
      </c>
    </row>
    <row r="12263" spans="1:4" x14ac:dyDescent="0.2">
      <c r="A12263" t="s">
        <v>7946</v>
      </c>
      <c r="B12263">
        <v>1</v>
      </c>
      <c r="C12263" t="s">
        <v>37214</v>
      </c>
      <c r="D12263">
        <v>32130002</v>
      </c>
    </row>
    <row r="12264" spans="1:4" x14ac:dyDescent="0.2">
      <c r="A12264" t="s">
        <v>7329</v>
      </c>
      <c r="B12264">
        <v>1</v>
      </c>
      <c r="C12264" t="s">
        <v>37215</v>
      </c>
      <c r="D12264">
        <v>35321423</v>
      </c>
    </row>
    <row r="12265" spans="1:4" x14ac:dyDescent="0.2">
      <c r="A12265" t="s">
        <v>3566</v>
      </c>
      <c r="B12265">
        <v>1</v>
      </c>
      <c r="C12265" t="s">
        <v>37216</v>
      </c>
      <c r="D12265">
        <v>71240853</v>
      </c>
    </row>
    <row r="12266" spans="1:4" x14ac:dyDescent="0.2">
      <c r="A12266" t="s">
        <v>3566</v>
      </c>
      <c r="B12266">
        <v>2</v>
      </c>
      <c r="C12266" t="s">
        <v>37217</v>
      </c>
      <c r="D12266">
        <v>71241189</v>
      </c>
    </row>
    <row r="12267" spans="1:4" x14ac:dyDescent="0.2">
      <c r="A12267" t="s">
        <v>7648</v>
      </c>
      <c r="B12267">
        <v>1</v>
      </c>
      <c r="C12267" t="s">
        <v>37218</v>
      </c>
      <c r="D12267">
        <v>37430002</v>
      </c>
    </row>
    <row r="12268" spans="1:4" x14ac:dyDescent="0.2">
      <c r="A12268" t="s">
        <v>7648</v>
      </c>
      <c r="B12268">
        <v>2</v>
      </c>
      <c r="C12268" t="s">
        <v>37219</v>
      </c>
      <c r="D12268">
        <v>37430022</v>
      </c>
    </row>
    <row r="12269" spans="1:4" x14ac:dyDescent="0.2">
      <c r="A12269" t="s">
        <v>2507</v>
      </c>
      <c r="B12269">
        <v>1</v>
      </c>
      <c r="C12269" t="s">
        <v>37220</v>
      </c>
      <c r="D12269">
        <v>16100793</v>
      </c>
    </row>
    <row r="12270" spans="1:4" x14ac:dyDescent="0.2">
      <c r="A12270" t="s">
        <v>5110</v>
      </c>
      <c r="B12270">
        <v>1</v>
      </c>
      <c r="C12270" t="s">
        <v>37221</v>
      </c>
      <c r="D12270">
        <v>16101000</v>
      </c>
    </row>
    <row r="12271" spans="1:4" x14ac:dyDescent="0.2">
      <c r="A12271" t="s">
        <v>707</v>
      </c>
      <c r="B12271">
        <v>1</v>
      </c>
      <c r="C12271" t="s">
        <v>37222</v>
      </c>
      <c r="D12271">
        <v>93500055</v>
      </c>
    </row>
    <row r="12272" spans="1:4" x14ac:dyDescent="0.2">
      <c r="A12272" t="s">
        <v>707</v>
      </c>
      <c r="B12272">
        <v>2</v>
      </c>
      <c r="C12272" t="s">
        <v>37223</v>
      </c>
      <c r="D12272">
        <v>93500433</v>
      </c>
    </row>
    <row r="12273" spans="1:4" x14ac:dyDescent="0.2">
      <c r="A12273" t="s">
        <v>6096</v>
      </c>
      <c r="B12273">
        <v>1</v>
      </c>
      <c r="C12273" t="s">
        <v>37224</v>
      </c>
      <c r="D12273">
        <v>36110002</v>
      </c>
    </row>
    <row r="12274" spans="1:4" x14ac:dyDescent="0.2">
      <c r="A12274" t="s">
        <v>6096</v>
      </c>
      <c r="B12274">
        <v>2</v>
      </c>
      <c r="C12274" t="s">
        <v>37225</v>
      </c>
      <c r="D12274">
        <v>36110003</v>
      </c>
    </row>
    <row r="12275" spans="1:4" x14ac:dyDescent="0.2">
      <c r="A12275" t="s">
        <v>6096</v>
      </c>
      <c r="B12275">
        <v>3</v>
      </c>
      <c r="C12275" t="s">
        <v>37226</v>
      </c>
      <c r="D12275">
        <v>36110008</v>
      </c>
    </row>
    <row r="12276" spans="1:4" x14ac:dyDescent="0.2">
      <c r="A12276" t="s">
        <v>4413</v>
      </c>
      <c r="B12276">
        <v>1</v>
      </c>
      <c r="C12276" t="s">
        <v>37227</v>
      </c>
      <c r="D12276">
        <v>62231022</v>
      </c>
    </row>
    <row r="12277" spans="1:4" x14ac:dyDescent="0.2">
      <c r="A12277" t="s">
        <v>719</v>
      </c>
      <c r="B12277">
        <v>1</v>
      </c>
      <c r="C12277" t="s">
        <v>37228</v>
      </c>
      <c r="D12277">
        <v>13230664</v>
      </c>
    </row>
    <row r="12278" spans="1:4" x14ac:dyDescent="0.2">
      <c r="A12278" t="s">
        <v>719</v>
      </c>
      <c r="B12278">
        <v>2</v>
      </c>
      <c r="C12278" t="s">
        <v>37229</v>
      </c>
      <c r="D12278">
        <v>35321366</v>
      </c>
    </row>
    <row r="12279" spans="1:4" x14ac:dyDescent="0.2">
      <c r="A12279" t="s">
        <v>1970</v>
      </c>
      <c r="B12279">
        <v>1</v>
      </c>
      <c r="C12279" t="s">
        <v>37230</v>
      </c>
      <c r="D12279">
        <v>62250021</v>
      </c>
    </row>
    <row r="12280" spans="1:4" x14ac:dyDescent="0.2">
      <c r="A12280" t="s">
        <v>5123</v>
      </c>
      <c r="B12280">
        <v>1</v>
      </c>
      <c r="C12280" t="s">
        <v>37231</v>
      </c>
      <c r="D12280">
        <v>42320799</v>
      </c>
    </row>
    <row r="12281" spans="1:4" x14ac:dyDescent="0.2">
      <c r="A12281" t="s">
        <v>776</v>
      </c>
      <c r="B12281">
        <v>1</v>
      </c>
      <c r="C12281" t="s">
        <v>37232</v>
      </c>
      <c r="D12281">
        <v>32160002</v>
      </c>
    </row>
    <row r="12282" spans="1:4" x14ac:dyDescent="0.2">
      <c r="A12282" t="s">
        <v>5521</v>
      </c>
      <c r="B12282">
        <v>1</v>
      </c>
      <c r="C12282" t="s">
        <v>37233</v>
      </c>
      <c r="D12282">
        <v>73300468</v>
      </c>
    </row>
    <row r="12283" spans="1:4" x14ac:dyDescent="0.2">
      <c r="A12283" t="s">
        <v>4414</v>
      </c>
      <c r="B12283">
        <v>1</v>
      </c>
      <c r="C12283" t="s">
        <v>37234</v>
      </c>
      <c r="D12283">
        <v>34200064</v>
      </c>
    </row>
    <row r="12284" spans="1:4" x14ac:dyDescent="0.2">
      <c r="A12284" t="s">
        <v>3586</v>
      </c>
      <c r="B12284">
        <v>1</v>
      </c>
      <c r="C12284" t="s">
        <v>37235</v>
      </c>
      <c r="D12284">
        <v>32210756</v>
      </c>
    </row>
    <row r="12285" spans="1:4" x14ac:dyDescent="0.2">
      <c r="A12285" t="s">
        <v>3586</v>
      </c>
      <c r="B12285">
        <v>2</v>
      </c>
      <c r="C12285" t="s">
        <v>37236</v>
      </c>
      <c r="D12285">
        <v>32211253</v>
      </c>
    </row>
    <row r="12286" spans="1:4" x14ac:dyDescent="0.2">
      <c r="A12286" t="s">
        <v>769</v>
      </c>
      <c r="B12286">
        <v>1</v>
      </c>
      <c r="C12286" t="s">
        <v>37237</v>
      </c>
      <c r="D12286">
        <v>12430773</v>
      </c>
    </row>
    <row r="12287" spans="1:4" x14ac:dyDescent="0.2">
      <c r="A12287" t="s">
        <v>769</v>
      </c>
      <c r="B12287">
        <v>2</v>
      </c>
      <c r="C12287" t="s">
        <v>37238</v>
      </c>
      <c r="D12287">
        <v>13230228</v>
      </c>
    </row>
    <row r="12288" spans="1:4" x14ac:dyDescent="0.2">
      <c r="A12288" t="s">
        <v>7001</v>
      </c>
      <c r="B12288">
        <v>1</v>
      </c>
      <c r="C12288" t="s">
        <v>37239</v>
      </c>
      <c r="D12288">
        <v>62230002</v>
      </c>
    </row>
    <row r="12289" spans="1:4" x14ac:dyDescent="0.2">
      <c r="A12289" t="s">
        <v>7273</v>
      </c>
      <c r="B12289">
        <v>1</v>
      </c>
      <c r="C12289" t="s">
        <v>37240</v>
      </c>
      <c r="D12289">
        <v>16100787</v>
      </c>
    </row>
    <row r="12290" spans="1:4" x14ac:dyDescent="0.2">
      <c r="A12290" t="s">
        <v>7273</v>
      </c>
      <c r="B12290">
        <v>2</v>
      </c>
      <c r="C12290" t="s">
        <v>37241</v>
      </c>
      <c r="D12290">
        <v>16100793</v>
      </c>
    </row>
    <row r="12291" spans="1:4" x14ac:dyDescent="0.2">
      <c r="A12291" t="s">
        <v>1563</v>
      </c>
      <c r="B12291">
        <v>1</v>
      </c>
      <c r="C12291" t="s">
        <v>37242</v>
      </c>
      <c r="D12291">
        <v>32160005</v>
      </c>
    </row>
    <row r="12292" spans="1:4" x14ac:dyDescent="0.2">
      <c r="A12292" t="s">
        <v>1563</v>
      </c>
      <c r="B12292">
        <v>2</v>
      </c>
      <c r="C12292" t="s">
        <v>37243</v>
      </c>
      <c r="D12292">
        <v>32160357</v>
      </c>
    </row>
    <row r="12293" spans="1:4" x14ac:dyDescent="0.2">
      <c r="A12293" t="s">
        <v>797</v>
      </c>
      <c r="B12293">
        <v>1</v>
      </c>
      <c r="C12293" t="s">
        <v>37244</v>
      </c>
      <c r="D12293">
        <v>42320687</v>
      </c>
    </row>
    <row r="12294" spans="1:4" x14ac:dyDescent="0.2">
      <c r="A12294" t="s">
        <v>4000</v>
      </c>
      <c r="B12294">
        <v>1</v>
      </c>
      <c r="C12294" t="s">
        <v>37245</v>
      </c>
      <c r="D12294">
        <v>22130644</v>
      </c>
    </row>
    <row r="12295" spans="1:4" x14ac:dyDescent="0.2">
      <c r="A12295" t="s">
        <v>5478</v>
      </c>
      <c r="B12295">
        <v>1</v>
      </c>
      <c r="C12295" t="s">
        <v>37246</v>
      </c>
      <c r="D12295">
        <v>39200440</v>
      </c>
    </row>
    <row r="12296" spans="1:4" x14ac:dyDescent="0.2">
      <c r="A12296" t="s">
        <v>4431</v>
      </c>
      <c r="B12296">
        <v>1</v>
      </c>
      <c r="C12296" t="s">
        <v>37247</v>
      </c>
      <c r="D12296">
        <v>34200027</v>
      </c>
    </row>
    <row r="12297" spans="1:4" x14ac:dyDescent="0.2">
      <c r="A12297" t="s">
        <v>728</v>
      </c>
      <c r="B12297">
        <v>1</v>
      </c>
      <c r="C12297" t="s">
        <v>37248</v>
      </c>
      <c r="D12297">
        <v>37540055</v>
      </c>
    </row>
    <row r="12298" spans="1:4" x14ac:dyDescent="0.2">
      <c r="A12298" t="s">
        <v>2878</v>
      </c>
      <c r="B12298">
        <v>1</v>
      </c>
      <c r="C12298" t="s">
        <v>37249</v>
      </c>
      <c r="D12298">
        <v>32211120</v>
      </c>
    </row>
    <row r="12299" spans="1:4" x14ac:dyDescent="0.2">
      <c r="A12299" t="s">
        <v>768</v>
      </c>
      <c r="B12299">
        <v>1</v>
      </c>
      <c r="C12299" t="s">
        <v>37250</v>
      </c>
      <c r="D12299">
        <v>32211869</v>
      </c>
    </row>
    <row r="12300" spans="1:4" x14ac:dyDescent="0.2">
      <c r="A12300" t="s">
        <v>768</v>
      </c>
      <c r="B12300">
        <v>2</v>
      </c>
      <c r="C12300" t="s">
        <v>37251</v>
      </c>
      <c r="D12300">
        <v>73300836</v>
      </c>
    </row>
    <row r="12301" spans="1:4" x14ac:dyDescent="0.2">
      <c r="A12301" t="s">
        <v>9720</v>
      </c>
      <c r="B12301">
        <v>1</v>
      </c>
      <c r="C12301" t="s">
        <v>37252</v>
      </c>
      <c r="D12301">
        <v>42320119</v>
      </c>
    </row>
    <row r="12302" spans="1:4" x14ac:dyDescent="0.2">
      <c r="A12302" t="s">
        <v>9720</v>
      </c>
      <c r="B12302">
        <v>2</v>
      </c>
      <c r="C12302" t="s">
        <v>37253</v>
      </c>
      <c r="D12302">
        <v>42320715</v>
      </c>
    </row>
    <row r="12303" spans="1:4" x14ac:dyDescent="0.2">
      <c r="A12303" t="s">
        <v>9720</v>
      </c>
      <c r="B12303">
        <v>3</v>
      </c>
      <c r="C12303" t="s">
        <v>37254</v>
      </c>
      <c r="D12303">
        <v>42320719</v>
      </c>
    </row>
    <row r="12304" spans="1:4" x14ac:dyDescent="0.2">
      <c r="A12304" t="s">
        <v>9720</v>
      </c>
      <c r="B12304">
        <v>4</v>
      </c>
      <c r="C12304" t="s">
        <v>37255</v>
      </c>
      <c r="D12304">
        <v>42320720</v>
      </c>
    </row>
    <row r="12305" spans="1:4" x14ac:dyDescent="0.2">
      <c r="A12305" t="s">
        <v>9720</v>
      </c>
      <c r="B12305">
        <v>5</v>
      </c>
      <c r="C12305" t="s">
        <v>37256</v>
      </c>
      <c r="D12305">
        <v>42320729</v>
      </c>
    </row>
    <row r="12306" spans="1:4" x14ac:dyDescent="0.2">
      <c r="A12306" t="s">
        <v>9720</v>
      </c>
      <c r="B12306">
        <v>6</v>
      </c>
      <c r="C12306" t="s">
        <v>37257</v>
      </c>
      <c r="D12306">
        <v>42320799</v>
      </c>
    </row>
    <row r="12307" spans="1:4" x14ac:dyDescent="0.2">
      <c r="A12307" t="s">
        <v>9705</v>
      </c>
      <c r="B12307">
        <v>1</v>
      </c>
      <c r="C12307" t="s">
        <v>37258</v>
      </c>
      <c r="D12307">
        <v>16100546</v>
      </c>
    </row>
    <row r="12308" spans="1:4" x14ac:dyDescent="0.2">
      <c r="A12308" t="s">
        <v>9705</v>
      </c>
      <c r="B12308">
        <v>2</v>
      </c>
      <c r="C12308" t="s">
        <v>37259</v>
      </c>
      <c r="D12308">
        <v>16100723</v>
      </c>
    </row>
    <row r="12309" spans="1:4" x14ac:dyDescent="0.2">
      <c r="A12309" t="s">
        <v>9705</v>
      </c>
      <c r="B12309">
        <v>3</v>
      </c>
      <c r="C12309" t="s">
        <v>37260</v>
      </c>
      <c r="D12309">
        <v>16100764</v>
      </c>
    </row>
    <row r="12310" spans="1:4" x14ac:dyDescent="0.2">
      <c r="A12310" t="s">
        <v>9642</v>
      </c>
      <c r="B12310">
        <v>1</v>
      </c>
      <c r="C12310" t="s">
        <v>37261</v>
      </c>
      <c r="D12310">
        <v>37470004</v>
      </c>
    </row>
    <row r="12311" spans="1:4" x14ac:dyDescent="0.2">
      <c r="A12311" t="s">
        <v>9642</v>
      </c>
      <c r="B12311">
        <v>2</v>
      </c>
      <c r="C12311" t="s">
        <v>37262</v>
      </c>
      <c r="D12311">
        <v>37470012</v>
      </c>
    </row>
    <row r="12312" spans="1:4" x14ac:dyDescent="0.2">
      <c r="A12312" t="s">
        <v>9642</v>
      </c>
      <c r="B12312">
        <v>3</v>
      </c>
      <c r="C12312" t="s">
        <v>37263</v>
      </c>
      <c r="D12312">
        <v>37470017</v>
      </c>
    </row>
    <row r="12313" spans="1:4" x14ac:dyDescent="0.2">
      <c r="A12313" t="s">
        <v>9642</v>
      </c>
      <c r="B12313">
        <v>4</v>
      </c>
      <c r="C12313" t="s">
        <v>37264</v>
      </c>
      <c r="D12313">
        <v>37470029</v>
      </c>
    </row>
    <row r="12314" spans="1:4" x14ac:dyDescent="0.2">
      <c r="A12314" t="s">
        <v>9642</v>
      </c>
      <c r="B12314">
        <v>5</v>
      </c>
      <c r="C12314" t="s">
        <v>37265</v>
      </c>
      <c r="D12314">
        <v>37470403</v>
      </c>
    </row>
    <row r="12315" spans="1:4" x14ac:dyDescent="0.2">
      <c r="A12315" t="s">
        <v>9642</v>
      </c>
      <c r="B12315">
        <v>6</v>
      </c>
      <c r="C12315" t="s">
        <v>37266</v>
      </c>
      <c r="D12315">
        <v>37470466</v>
      </c>
    </row>
    <row r="12316" spans="1:4" x14ac:dyDescent="0.2">
      <c r="A12316" t="s">
        <v>9642</v>
      </c>
      <c r="B12316">
        <v>7</v>
      </c>
      <c r="C12316" t="s">
        <v>37267</v>
      </c>
      <c r="D12316">
        <v>37470489</v>
      </c>
    </row>
    <row r="12317" spans="1:4" x14ac:dyDescent="0.2">
      <c r="A12317" t="s">
        <v>9642</v>
      </c>
      <c r="B12317">
        <v>8</v>
      </c>
      <c r="C12317" t="s">
        <v>37268</v>
      </c>
      <c r="D12317">
        <v>37540026</v>
      </c>
    </row>
    <row r="12318" spans="1:4" x14ac:dyDescent="0.2">
      <c r="A12318" t="s">
        <v>9568</v>
      </c>
      <c r="B12318">
        <v>1</v>
      </c>
      <c r="C12318" t="s">
        <v>37269</v>
      </c>
      <c r="D12318">
        <v>37340003</v>
      </c>
    </row>
    <row r="12319" spans="1:4" x14ac:dyDescent="0.2">
      <c r="A12319" t="s">
        <v>9568</v>
      </c>
      <c r="B12319">
        <v>2</v>
      </c>
      <c r="C12319" t="s">
        <v>37270</v>
      </c>
      <c r="D12319">
        <v>37340004</v>
      </c>
    </row>
    <row r="12320" spans="1:4" x14ac:dyDescent="0.2">
      <c r="A12320" t="s">
        <v>9568</v>
      </c>
      <c r="B12320">
        <v>3</v>
      </c>
      <c r="C12320" t="s">
        <v>37271</v>
      </c>
      <c r="D12320">
        <v>37340044</v>
      </c>
    </row>
    <row r="12321" spans="1:4" x14ac:dyDescent="0.2">
      <c r="A12321" t="s">
        <v>9568</v>
      </c>
      <c r="B12321">
        <v>4</v>
      </c>
      <c r="C12321" t="s">
        <v>37272</v>
      </c>
      <c r="D12321">
        <v>37340067</v>
      </c>
    </row>
    <row r="12322" spans="1:4" x14ac:dyDescent="0.2">
      <c r="A12322" t="s">
        <v>9568</v>
      </c>
      <c r="B12322">
        <v>5</v>
      </c>
      <c r="C12322" t="s">
        <v>37273</v>
      </c>
      <c r="D12322">
        <v>37340456</v>
      </c>
    </row>
    <row r="12323" spans="1:4" x14ac:dyDescent="0.2">
      <c r="A12323" t="s">
        <v>9568</v>
      </c>
      <c r="B12323">
        <v>6</v>
      </c>
      <c r="C12323" t="s">
        <v>37274</v>
      </c>
      <c r="D12323">
        <v>37420001</v>
      </c>
    </row>
    <row r="12324" spans="1:4" x14ac:dyDescent="0.2">
      <c r="A12324" t="s">
        <v>9568</v>
      </c>
      <c r="B12324">
        <v>7</v>
      </c>
      <c r="C12324" t="s">
        <v>37275</v>
      </c>
      <c r="D12324">
        <v>37470001</v>
      </c>
    </row>
    <row r="12325" spans="1:4" x14ac:dyDescent="0.2">
      <c r="A12325" t="s">
        <v>9568</v>
      </c>
      <c r="B12325">
        <v>8</v>
      </c>
      <c r="C12325" t="s">
        <v>37276</v>
      </c>
      <c r="D12325">
        <v>37470553</v>
      </c>
    </row>
    <row r="12326" spans="1:4" x14ac:dyDescent="0.2">
      <c r="A12326" t="s">
        <v>9568</v>
      </c>
      <c r="B12326">
        <v>9</v>
      </c>
      <c r="C12326" t="s">
        <v>37277</v>
      </c>
      <c r="D12326">
        <v>37510003</v>
      </c>
    </row>
    <row r="12327" spans="1:4" x14ac:dyDescent="0.2">
      <c r="A12327" t="s">
        <v>9568</v>
      </c>
      <c r="B12327">
        <v>10</v>
      </c>
      <c r="C12327" t="s">
        <v>37278</v>
      </c>
      <c r="D12327">
        <v>37510005</v>
      </c>
    </row>
    <row r="12328" spans="1:4" x14ac:dyDescent="0.2">
      <c r="A12328" t="s">
        <v>9568</v>
      </c>
      <c r="B12328">
        <v>11</v>
      </c>
      <c r="C12328" t="s">
        <v>37279</v>
      </c>
      <c r="D12328">
        <v>37510007</v>
      </c>
    </row>
    <row r="12329" spans="1:4" x14ac:dyDescent="0.2">
      <c r="A12329" t="s">
        <v>9568</v>
      </c>
      <c r="B12329">
        <v>12</v>
      </c>
      <c r="C12329" t="s">
        <v>37280</v>
      </c>
      <c r="D12329">
        <v>37510033</v>
      </c>
    </row>
    <row r="12330" spans="1:4" x14ac:dyDescent="0.2">
      <c r="A12330" t="s">
        <v>9568</v>
      </c>
      <c r="B12330">
        <v>13</v>
      </c>
      <c r="C12330" t="s">
        <v>37281</v>
      </c>
      <c r="D12330">
        <v>37510034</v>
      </c>
    </row>
    <row r="12331" spans="1:4" x14ac:dyDescent="0.2">
      <c r="A12331" t="s">
        <v>9681</v>
      </c>
      <c r="B12331">
        <v>1</v>
      </c>
      <c r="C12331" t="s">
        <v>37282</v>
      </c>
      <c r="D12331">
        <v>13210018</v>
      </c>
    </row>
    <row r="12332" spans="1:4" x14ac:dyDescent="0.2">
      <c r="A12332" t="s">
        <v>9681</v>
      </c>
      <c r="B12332">
        <v>2</v>
      </c>
      <c r="C12332" t="s">
        <v>37283</v>
      </c>
      <c r="D12332">
        <v>13210021</v>
      </c>
    </row>
    <row r="12333" spans="1:4" x14ac:dyDescent="0.2">
      <c r="A12333" t="s">
        <v>5232</v>
      </c>
      <c r="B12333">
        <v>1</v>
      </c>
      <c r="C12333" t="s">
        <v>37284</v>
      </c>
      <c r="D12333">
        <v>37340003</v>
      </c>
    </row>
    <row r="12334" spans="1:4" x14ac:dyDescent="0.2">
      <c r="A12334" t="s">
        <v>5232</v>
      </c>
      <c r="B12334">
        <v>2</v>
      </c>
      <c r="C12334" t="s">
        <v>37285</v>
      </c>
      <c r="D12334">
        <v>37340005</v>
      </c>
    </row>
    <row r="12335" spans="1:4" x14ac:dyDescent="0.2">
      <c r="A12335" t="s">
        <v>5232</v>
      </c>
      <c r="B12335">
        <v>3</v>
      </c>
      <c r="C12335" t="s">
        <v>37286</v>
      </c>
      <c r="D12335">
        <v>37510003</v>
      </c>
    </row>
    <row r="12336" spans="1:4" x14ac:dyDescent="0.2">
      <c r="A12336" t="s">
        <v>5232</v>
      </c>
      <c r="B12336">
        <v>4</v>
      </c>
      <c r="C12336" t="s">
        <v>37287</v>
      </c>
      <c r="D12336">
        <v>37510004</v>
      </c>
    </row>
    <row r="12337" spans="1:4" x14ac:dyDescent="0.2">
      <c r="A12337" t="s">
        <v>5232</v>
      </c>
      <c r="B12337">
        <v>5</v>
      </c>
      <c r="C12337" t="s">
        <v>37288</v>
      </c>
      <c r="D12337">
        <v>37510033</v>
      </c>
    </row>
    <row r="12338" spans="1:4" x14ac:dyDescent="0.2">
      <c r="A12338" t="s">
        <v>5232</v>
      </c>
      <c r="B12338">
        <v>6</v>
      </c>
      <c r="C12338" t="s">
        <v>37289</v>
      </c>
      <c r="D12338">
        <v>37510034</v>
      </c>
    </row>
    <row r="12339" spans="1:4" x14ac:dyDescent="0.2">
      <c r="A12339" t="s">
        <v>5232</v>
      </c>
      <c r="B12339">
        <v>7</v>
      </c>
      <c r="C12339" t="s">
        <v>37290</v>
      </c>
      <c r="D12339">
        <v>37512255</v>
      </c>
    </row>
    <row r="12340" spans="1:4" x14ac:dyDescent="0.2">
      <c r="A12340" t="s">
        <v>1229</v>
      </c>
      <c r="B12340">
        <v>1</v>
      </c>
      <c r="C12340" t="s">
        <v>37291</v>
      </c>
      <c r="D12340">
        <v>35321223</v>
      </c>
    </row>
    <row r="12341" spans="1:4" x14ac:dyDescent="0.2">
      <c r="A12341" t="s">
        <v>1229</v>
      </c>
      <c r="B12341">
        <v>2</v>
      </c>
      <c r="C12341" t="s">
        <v>37292</v>
      </c>
      <c r="D12341">
        <v>35321866</v>
      </c>
    </row>
    <row r="12342" spans="1:4" x14ac:dyDescent="0.2">
      <c r="A12342" t="s">
        <v>8260</v>
      </c>
      <c r="B12342">
        <v>1</v>
      </c>
      <c r="C12342" t="s">
        <v>37293</v>
      </c>
      <c r="D12342">
        <v>39100001</v>
      </c>
    </row>
    <row r="12343" spans="1:4" x14ac:dyDescent="0.2">
      <c r="A12343" t="s">
        <v>8260</v>
      </c>
      <c r="B12343">
        <v>2</v>
      </c>
      <c r="C12343" t="s">
        <v>37294</v>
      </c>
      <c r="D12343">
        <v>39100013</v>
      </c>
    </row>
    <row r="12344" spans="1:4" x14ac:dyDescent="0.2">
      <c r="A12344" t="s">
        <v>8260</v>
      </c>
      <c r="B12344">
        <v>3</v>
      </c>
      <c r="C12344" t="s">
        <v>37295</v>
      </c>
      <c r="D12344">
        <v>39100023</v>
      </c>
    </row>
    <row r="12345" spans="1:4" x14ac:dyDescent="0.2">
      <c r="A12345" t="s">
        <v>8260</v>
      </c>
      <c r="B12345">
        <v>4</v>
      </c>
      <c r="C12345" t="s">
        <v>37296</v>
      </c>
      <c r="D12345">
        <v>39200422</v>
      </c>
    </row>
    <row r="12346" spans="1:4" x14ac:dyDescent="0.2">
      <c r="A12346" t="s">
        <v>8260</v>
      </c>
      <c r="B12346">
        <v>5</v>
      </c>
      <c r="C12346" t="s">
        <v>37297</v>
      </c>
      <c r="D12346">
        <v>39200440</v>
      </c>
    </row>
    <row r="12347" spans="1:4" x14ac:dyDescent="0.2">
      <c r="A12347" t="s">
        <v>8260</v>
      </c>
      <c r="B12347">
        <v>6</v>
      </c>
      <c r="C12347" t="s">
        <v>37298</v>
      </c>
      <c r="D12347">
        <v>39200466</v>
      </c>
    </row>
    <row r="12348" spans="1:4" x14ac:dyDescent="0.2">
      <c r="A12348" t="s">
        <v>8260</v>
      </c>
      <c r="B12348">
        <v>7</v>
      </c>
      <c r="C12348" t="s">
        <v>37299</v>
      </c>
      <c r="D12348">
        <v>39200485</v>
      </c>
    </row>
    <row r="12349" spans="1:4" x14ac:dyDescent="0.2">
      <c r="A12349" t="s">
        <v>745</v>
      </c>
      <c r="B12349">
        <v>1</v>
      </c>
      <c r="C12349" t="s">
        <v>37300</v>
      </c>
      <c r="D12349">
        <v>32230023</v>
      </c>
    </row>
    <row r="12350" spans="1:4" x14ac:dyDescent="0.2">
      <c r="A12350" t="s">
        <v>745</v>
      </c>
      <c r="B12350">
        <v>2</v>
      </c>
      <c r="C12350" t="s">
        <v>37301</v>
      </c>
      <c r="D12350">
        <v>32230499</v>
      </c>
    </row>
    <row r="12351" spans="1:4" x14ac:dyDescent="0.2">
      <c r="A12351" t="s">
        <v>745</v>
      </c>
      <c r="B12351">
        <v>3</v>
      </c>
      <c r="C12351" t="s">
        <v>37302</v>
      </c>
      <c r="D12351">
        <v>32240658</v>
      </c>
    </row>
    <row r="12352" spans="1:4" x14ac:dyDescent="0.2">
      <c r="A12352" t="s">
        <v>745</v>
      </c>
      <c r="B12352">
        <v>4</v>
      </c>
      <c r="C12352" t="s">
        <v>37303</v>
      </c>
      <c r="D12352">
        <v>62231066</v>
      </c>
    </row>
    <row r="12353" spans="1:4" x14ac:dyDescent="0.2">
      <c r="A12353" t="s">
        <v>745</v>
      </c>
      <c r="B12353">
        <v>5</v>
      </c>
      <c r="C12353" t="s">
        <v>37304</v>
      </c>
      <c r="D12353">
        <v>66500011</v>
      </c>
    </row>
    <row r="12354" spans="1:4" x14ac:dyDescent="0.2">
      <c r="A12354" t="s">
        <v>9732</v>
      </c>
      <c r="B12354">
        <v>1</v>
      </c>
      <c r="C12354" t="s">
        <v>37305</v>
      </c>
      <c r="D12354">
        <v>37340003</v>
      </c>
    </row>
    <row r="12355" spans="1:4" x14ac:dyDescent="0.2">
      <c r="A12355" t="s">
        <v>9732</v>
      </c>
      <c r="B12355">
        <v>2</v>
      </c>
      <c r="C12355" t="s">
        <v>37306</v>
      </c>
      <c r="D12355">
        <v>37510003</v>
      </c>
    </row>
    <row r="12356" spans="1:4" x14ac:dyDescent="0.2">
      <c r="A12356" t="s">
        <v>9732</v>
      </c>
      <c r="B12356">
        <v>3</v>
      </c>
      <c r="C12356" t="s">
        <v>37307</v>
      </c>
      <c r="D12356">
        <v>37510004</v>
      </c>
    </row>
    <row r="12357" spans="1:4" x14ac:dyDescent="0.2">
      <c r="A12357" t="s">
        <v>9732</v>
      </c>
      <c r="B12357">
        <v>4</v>
      </c>
      <c r="C12357" t="s">
        <v>37308</v>
      </c>
      <c r="D12357">
        <v>37510006</v>
      </c>
    </row>
    <row r="12358" spans="1:4" x14ac:dyDescent="0.2">
      <c r="A12358" t="s">
        <v>9732</v>
      </c>
      <c r="B12358">
        <v>5</v>
      </c>
      <c r="C12358" t="s">
        <v>37309</v>
      </c>
      <c r="D12358">
        <v>37510034</v>
      </c>
    </row>
    <row r="12359" spans="1:4" x14ac:dyDescent="0.2">
      <c r="A12359" t="s">
        <v>9732</v>
      </c>
      <c r="B12359">
        <v>6</v>
      </c>
      <c r="C12359" t="s">
        <v>37310</v>
      </c>
      <c r="D12359">
        <v>37512255</v>
      </c>
    </row>
    <row r="12360" spans="1:4" x14ac:dyDescent="0.2">
      <c r="A12360" t="s">
        <v>7523</v>
      </c>
      <c r="B12360">
        <v>1</v>
      </c>
      <c r="C12360" t="s">
        <v>37311</v>
      </c>
      <c r="D12360">
        <v>32230086</v>
      </c>
    </row>
    <row r="12361" spans="1:4" x14ac:dyDescent="0.2">
      <c r="A12361" t="s">
        <v>8635</v>
      </c>
      <c r="B12361">
        <v>1</v>
      </c>
      <c r="C12361" t="s">
        <v>37312</v>
      </c>
      <c r="D12361">
        <v>62231033</v>
      </c>
    </row>
    <row r="12362" spans="1:4" x14ac:dyDescent="0.2">
      <c r="A12362" t="s">
        <v>9487</v>
      </c>
      <c r="B12362">
        <v>1</v>
      </c>
      <c r="C12362" t="s">
        <v>37313</v>
      </c>
      <c r="D12362">
        <v>13230487</v>
      </c>
    </row>
    <row r="12363" spans="1:4" x14ac:dyDescent="0.2">
      <c r="A12363" t="s">
        <v>9487</v>
      </c>
      <c r="B12363">
        <v>2</v>
      </c>
      <c r="C12363" t="s">
        <v>37314</v>
      </c>
      <c r="D12363">
        <v>13230565</v>
      </c>
    </row>
    <row r="12364" spans="1:4" x14ac:dyDescent="0.2">
      <c r="A12364" t="s">
        <v>5109</v>
      </c>
      <c r="B12364">
        <v>1</v>
      </c>
      <c r="C12364" t="s">
        <v>37315</v>
      </c>
      <c r="D12364">
        <v>39100001</v>
      </c>
    </row>
    <row r="12365" spans="1:4" x14ac:dyDescent="0.2">
      <c r="A12365" t="s">
        <v>5109</v>
      </c>
      <c r="B12365">
        <v>2</v>
      </c>
      <c r="C12365" t="s">
        <v>37316</v>
      </c>
      <c r="D12365">
        <v>39100026</v>
      </c>
    </row>
    <row r="12366" spans="1:4" x14ac:dyDescent="0.2">
      <c r="A12366" t="s">
        <v>8245</v>
      </c>
      <c r="B12366">
        <v>1</v>
      </c>
      <c r="C12366" t="s">
        <v>37317</v>
      </c>
      <c r="D12366">
        <v>63110011</v>
      </c>
    </row>
    <row r="12367" spans="1:4" x14ac:dyDescent="0.2">
      <c r="A12367" t="s">
        <v>8245</v>
      </c>
      <c r="B12367">
        <v>2</v>
      </c>
      <c r="C12367" t="s">
        <v>37318</v>
      </c>
      <c r="D12367">
        <v>63210001</v>
      </c>
    </row>
    <row r="12368" spans="1:4" x14ac:dyDescent="0.2">
      <c r="A12368" t="s">
        <v>8245</v>
      </c>
      <c r="B12368">
        <v>3</v>
      </c>
      <c r="C12368" t="s">
        <v>37319</v>
      </c>
      <c r="D12368">
        <v>63210003</v>
      </c>
    </row>
    <row r="12369" spans="1:4" x14ac:dyDescent="0.2">
      <c r="A12369" t="s">
        <v>8245</v>
      </c>
      <c r="B12369">
        <v>4</v>
      </c>
      <c r="C12369" t="s">
        <v>37320</v>
      </c>
      <c r="D12369">
        <v>93300002</v>
      </c>
    </row>
    <row r="12370" spans="1:4" x14ac:dyDescent="0.2">
      <c r="A12370" t="s">
        <v>9696</v>
      </c>
      <c r="B12370">
        <v>1</v>
      </c>
      <c r="C12370" t="s">
        <v>37321</v>
      </c>
      <c r="D12370">
        <v>37620002</v>
      </c>
    </row>
    <row r="12371" spans="1:4" x14ac:dyDescent="0.2">
      <c r="A12371" t="s">
        <v>9696</v>
      </c>
      <c r="B12371">
        <v>2</v>
      </c>
      <c r="C12371" t="s">
        <v>37322</v>
      </c>
      <c r="D12371">
        <v>37620004</v>
      </c>
    </row>
    <row r="12372" spans="1:4" x14ac:dyDescent="0.2">
      <c r="A12372" t="s">
        <v>9696</v>
      </c>
      <c r="B12372">
        <v>3</v>
      </c>
      <c r="C12372" t="s">
        <v>37323</v>
      </c>
      <c r="D12372">
        <v>37620017</v>
      </c>
    </row>
    <row r="12373" spans="1:4" x14ac:dyDescent="0.2">
      <c r="A12373" t="s">
        <v>9696</v>
      </c>
      <c r="B12373">
        <v>4</v>
      </c>
      <c r="C12373" t="s">
        <v>37324</v>
      </c>
      <c r="D12373">
        <v>37630001</v>
      </c>
    </row>
    <row r="12374" spans="1:4" x14ac:dyDescent="0.2">
      <c r="A12374" t="s">
        <v>9696</v>
      </c>
      <c r="B12374">
        <v>5</v>
      </c>
      <c r="C12374" t="s">
        <v>37325</v>
      </c>
      <c r="D12374">
        <v>37731357</v>
      </c>
    </row>
    <row r="12375" spans="1:4" x14ac:dyDescent="0.2">
      <c r="A12375" t="s">
        <v>9696</v>
      </c>
      <c r="B12375">
        <v>6</v>
      </c>
      <c r="C12375" t="s">
        <v>37326</v>
      </c>
      <c r="D12375">
        <v>37731668</v>
      </c>
    </row>
    <row r="12376" spans="1:4" x14ac:dyDescent="0.2">
      <c r="A12376" t="s">
        <v>9696</v>
      </c>
      <c r="B12376">
        <v>7</v>
      </c>
      <c r="C12376" t="s">
        <v>37327</v>
      </c>
      <c r="D12376">
        <v>37731755</v>
      </c>
    </row>
    <row r="12377" spans="1:4" x14ac:dyDescent="0.2">
      <c r="A12377" t="s">
        <v>8783</v>
      </c>
      <c r="B12377">
        <v>1</v>
      </c>
      <c r="C12377" t="s">
        <v>37328</v>
      </c>
      <c r="D12377">
        <v>42320788</v>
      </c>
    </row>
    <row r="12378" spans="1:4" x14ac:dyDescent="0.2">
      <c r="A12378" t="s">
        <v>8436</v>
      </c>
      <c r="B12378">
        <v>1</v>
      </c>
      <c r="C12378" t="s">
        <v>37329</v>
      </c>
      <c r="D12378">
        <v>34200054</v>
      </c>
    </row>
    <row r="12379" spans="1:4" x14ac:dyDescent="0.2">
      <c r="A12379" t="s">
        <v>8436</v>
      </c>
      <c r="B12379">
        <v>2</v>
      </c>
      <c r="C12379" t="s">
        <v>37330</v>
      </c>
      <c r="D12379">
        <v>34200064</v>
      </c>
    </row>
    <row r="12380" spans="1:4" x14ac:dyDescent="0.2">
      <c r="A12380" t="s">
        <v>8436</v>
      </c>
      <c r="B12380">
        <v>3</v>
      </c>
      <c r="C12380" t="s">
        <v>37331</v>
      </c>
      <c r="D12380">
        <v>35330019</v>
      </c>
    </row>
    <row r="12381" spans="1:4" x14ac:dyDescent="0.2">
      <c r="A12381" t="s">
        <v>8436</v>
      </c>
      <c r="B12381">
        <v>4</v>
      </c>
      <c r="C12381" t="s">
        <v>37332</v>
      </c>
      <c r="D12381">
        <v>35330255</v>
      </c>
    </row>
    <row r="12382" spans="1:4" x14ac:dyDescent="0.2">
      <c r="A12382" t="s">
        <v>8436</v>
      </c>
      <c r="B12382">
        <v>5</v>
      </c>
      <c r="C12382" t="s">
        <v>37333</v>
      </c>
      <c r="D12382">
        <v>35330274</v>
      </c>
    </row>
    <row r="12383" spans="1:4" x14ac:dyDescent="0.2">
      <c r="A12383" t="s">
        <v>9744</v>
      </c>
      <c r="B12383">
        <v>1</v>
      </c>
      <c r="C12383" t="s">
        <v>37334</v>
      </c>
      <c r="D12383">
        <v>37340005</v>
      </c>
    </row>
    <row r="12384" spans="1:4" x14ac:dyDescent="0.2">
      <c r="A12384" t="s">
        <v>9744</v>
      </c>
      <c r="B12384">
        <v>2</v>
      </c>
      <c r="C12384" t="s">
        <v>37335</v>
      </c>
      <c r="D12384">
        <v>37470002</v>
      </c>
    </row>
    <row r="12385" spans="1:4" x14ac:dyDescent="0.2">
      <c r="A12385" t="s">
        <v>9744</v>
      </c>
      <c r="B12385">
        <v>3</v>
      </c>
      <c r="C12385" t="s">
        <v>37336</v>
      </c>
      <c r="D12385">
        <v>37470008</v>
      </c>
    </row>
    <row r="12386" spans="1:4" x14ac:dyDescent="0.2">
      <c r="A12386" t="s">
        <v>9744</v>
      </c>
      <c r="B12386">
        <v>4</v>
      </c>
      <c r="C12386" t="s">
        <v>37337</v>
      </c>
      <c r="D12386">
        <v>37510006</v>
      </c>
    </row>
    <row r="12387" spans="1:4" x14ac:dyDescent="0.2">
      <c r="A12387" t="s">
        <v>9744</v>
      </c>
      <c r="B12387">
        <v>5</v>
      </c>
      <c r="C12387" t="s">
        <v>37338</v>
      </c>
      <c r="D12387">
        <v>37520001</v>
      </c>
    </row>
    <row r="12388" spans="1:4" x14ac:dyDescent="0.2">
      <c r="A12388" t="s">
        <v>9678</v>
      </c>
      <c r="B12388">
        <v>1</v>
      </c>
      <c r="C12388" t="s">
        <v>37339</v>
      </c>
      <c r="D12388">
        <v>16100787</v>
      </c>
    </row>
    <row r="12389" spans="1:4" x14ac:dyDescent="0.2">
      <c r="A12389" t="s">
        <v>9678</v>
      </c>
      <c r="B12389">
        <v>2</v>
      </c>
      <c r="C12389" t="s">
        <v>37340</v>
      </c>
      <c r="D12389">
        <v>16100793</v>
      </c>
    </row>
    <row r="12390" spans="1:4" x14ac:dyDescent="0.2">
      <c r="A12390" t="s">
        <v>9618</v>
      </c>
      <c r="B12390">
        <v>1</v>
      </c>
      <c r="C12390" t="s">
        <v>37341</v>
      </c>
      <c r="D12390">
        <v>21100678</v>
      </c>
    </row>
    <row r="12391" spans="1:4" x14ac:dyDescent="0.2">
      <c r="A12391" t="s">
        <v>7192</v>
      </c>
      <c r="B12391">
        <v>1</v>
      </c>
      <c r="C12391" t="s">
        <v>37342</v>
      </c>
      <c r="D12391">
        <v>35321356</v>
      </c>
    </row>
    <row r="12392" spans="1:4" x14ac:dyDescent="0.2">
      <c r="A12392" t="s">
        <v>7192</v>
      </c>
      <c r="B12392">
        <v>2</v>
      </c>
      <c r="C12392" t="s">
        <v>37343</v>
      </c>
      <c r="D12392">
        <v>35321421</v>
      </c>
    </row>
    <row r="12393" spans="1:4" x14ac:dyDescent="0.2">
      <c r="A12393" t="s">
        <v>7192</v>
      </c>
      <c r="B12393">
        <v>3</v>
      </c>
      <c r="C12393" t="s">
        <v>37344</v>
      </c>
      <c r="D12393">
        <v>35321423</v>
      </c>
    </row>
    <row r="12394" spans="1:4" x14ac:dyDescent="0.2">
      <c r="A12394" t="s">
        <v>7192</v>
      </c>
      <c r="B12394">
        <v>4</v>
      </c>
      <c r="C12394" t="s">
        <v>37345</v>
      </c>
      <c r="D12394">
        <v>35321439</v>
      </c>
    </row>
    <row r="12395" spans="1:4" x14ac:dyDescent="0.2">
      <c r="A12395" t="s">
        <v>940</v>
      </c>
      <c r="B12395">
        <v>1</v>
      </c>
      <c r="C12395" t="s">
        <v>37346</v>
      </c>
      <c r="D12395">
        <v>93300878</v>
      </c>
    </row>
    <row r="12396" spans="1:4" x14ac:dyDescent="0.2">
      <c r="A12396" t="s">
        <v>940</v>
      </c>
      <c r="B12396">
        <v>2</v>
      </c>
      <c r="C12396" t="s">
        <v>37347</v>
      </c>
      <c r="D12396">
        <v>93500433</v>
      </c>
    </row>
    <row r="12397" spans="1:4" x14ac:dyDescent="0.2">
      <c r="A12397" t="s">
        <v>774</v>
      </c>
      <c r="B12397">
        <v>1</v>
      </c>
      <c r="C12397" t="s">
        <v>37348</v>
      </c>
      <c r="D12397">
        <v>35321366</v>
      </c>
    </row>
    <row r="12398" spans="1:4" x14ac:dyDescent="0.2">
      <c r="A12398" t="s">
        <v>9684</v>
      </c>
      <c r="B12398">
        <v>1</v>
      </c>
      <c r="C12398" t="s">
        <v>37349</v>
      </c>
      <c r="D12398">
        <v>37130414</v>
      </c>
    </row>
    <row r="12399" spans="1:4" x14ac:dyDescent="0.2">
      <c r="A12399" t="s">
        <v>9684</v>
      </c>
      <c r="B12399">
        <v>2</v>
      </c>
      <c r="C12399" t="s">
        <v>37350</v>
      </c>
      <c r="D12399">
        <v>37130743</v>
      </c>
    </row>
    <row r="12400" spans="1:4" x14ac:dyDescent="0.2">
      <c r="A12400" t="s">
        <v>9684</v>
      </c>
      <c r="B12400">
        <v>3</v>
      </c>
      <c r="C12400" t="s">
        <v>37351</v>
      </c>
      <c r="D12400">
        <v>37150512</v>
      </c>
    </row>
    <row r="12401" spans="1:4" x14ac:dyDescent="0.2">
      <c r="A12401" t="s">
        <v>9684</v>
      </c>
      <c r="B12401">
        <v>4</v>
      </c>
      <c r="C12401" t="s">
        <v>37352</v>
      </c>
      <c r="D12401">
        <v>37210002</v>
      </c>
    </row>
    <row r="12402" spans="1:4" x14ac:dyDescent="0.2">
      <c r="A12402" t="s">
        <v>9684</v>
      </c>
      <c r="B12402">
        <v>5</v>
      </c>
      <c r="C12402" t="s">
        <v>37353</v>
      </c>
      <c r="D12402">
        <v>37210866</v>
      </c>
    </row>
    <row r="12403" spans="1:4" x14ac:dyDescent="0.2">
      <c r="A12403" t="s">
        <v>9172</v>
      </c>
      <c r="B12403">
        <v>1</v>
      </c>
      <c r="C12403" t="s">
        <v>37354</v>
      </c>
      <c r="D12403">
        <v>37130743</v>
      </c>
    </row>
    <row r="12404" spans="1:4" x14ac:dyDescent="0.2">
      <c r="A12404" t="s">
        <v>9687</v>
      </c>
      <c r="B12404">
        <v>1</v>
      </c>
      <c r="C12404" t="s">
        <v>37355</v>
      </c>
      <c r="D12404">
        <v>37130743</v>
      </c>
    </row>
    <row r="12405" spans="1:4" x14ac:dyDescent="0.2">
      <c r="A12405" t="s">
        <v>9687</v>
      </c>
      <c r="B12405">
        <v>2</v>
      </c>
      <c r="C12405" t="s">
        <v>37356</v>
      </c>
      <c r="D12405">
        <v>37130822</v>
      </c>
    </row>
    <row r="12406" spans="1:4" x14ac:dyDescent="0.2">
      <c r="A12406" t="s">
        <v>9687</v>
      </c>
      <c r="B12406">
        <v>3</v>
      </c>
      <c r="C12406" t="s">
        <v>37357</v>
      </c>
      <c r="D12406">
        <v>37150512</v>
      </c>
    </row>
    <row r="12407" spans="1:4" x14ac:dyDescent="0.2">
      <c r="A12407" t="s">
        <v>9687</v>
      </c>
      <c r="B12407">
        <v>4</v>
      </c>
      <c r="C12407" t="s">
        <v>37358</v>
      </c>
      <c r="D12407">
        <v>37210002</v>
      </c>
    </row>
    <row r="12408" spans="1:4" x14ac:dyDescent="0.2">
      <c r="A12408" t="s">
        <v>9687</v>
      </c>
      <c r="B12408">
        <v>5</v>
      </c>
      <c r="C12408" t="s">
        <v>37359</v>
      </c>
      <c r="D12408">
        <v>37210866</v>
      </c>
    </row>
    <row r="12409" spans="1:4" x14ac:dyDescent="0.2">
      <c r="A12409" t="s">
        <v>9708</v>
      </c>
      <c r="B12409">
        <v>1</v>
      </c>
      <c r="C12409" t="s">
        <v>37360</v>
      </c>
      <c r="D12409">
        <v>37240001</v>
      </c>
    </row>
    <row r="12410" spans="1:4" x14ac:dyDescent="0.2">
      <c r="A12410" t="s">
        <v>9708</v>
      </c>
      <c r="B12410">
        <v>2</v>
      </c>
      <c r="C12410" t="s">
        <v>37361</v>
      </c>
      <c r="D12410">
        <v>37240003</v>
      </c>
    </row>
    <row r="12411" spans="1:4" x14ac:dyDescent="0.2">
      <c r="A12411" t="s">
        <v>9708</v>
      </c>
      <c r="B12411">
        <v>3</v>
      </c>
      <c r="C12411" t="s">
        <v>37362</v>
      </c>
      <c r="D12411">
        <v>37240055</v>
      </c>
    </row>
    <row r="12412" spans="1:4" x14ac:dyDescent="0.2">
      <c r="A12412" t="s">
        <v>9708</v>
      </c>
      <c r="B12412">
        <v>4</v>
      </c>
      <c r="C12412" t="s">
        <v>37363</v>
      </c>
      <c r="D12412">
        <v>37410666</v>
      </c>
    </row>
    <row r="12413" spans="1:4" x14ac:dyDescent="0.2">
      <c r="A12413" t="s">
        <v>7814</v>
      </c>
      <c r="B12413">
        <v>1</v>
      </c>
      <c r="C12413" t="s">
        <v>37364</v>
      </c>
      <c r="D12413">
        <v>37330002</v>
      </c>
    </row>
    <row r="12414" spans="1:4" x14ac:dyDescent="0.2">
      <c r="A12414" t="s">
        <v>7814</v>
      </c>
      <c r="B12414">
        <v>2</v>
      </c>
      <c r="C12414" t="s">
        <v>37365</v>
      </c>
      <c r="D12414">
        <v>37610053</v>
      </c>
    </row>
    <row r="12415" spans="1:4" x14ac:dyDescent="0.2">
      <c r="A12415" t="s">
        <v>866</v>
      </c>
      <c r="B12415">
        <v>1</v>
      </c>
      <c r="C12415" t="s">
        <v>37366</v>
      </c>
      <c r="D12415">
        <v>32160002</v>
      </c>
    </row>
    <row r="12416" spans="1:4" x14ac:dyDescent="0.2">
      <c r="A12416" t="s">
        <v>9412</v>
      </c>
      <c r="B12416">
        <v>1</v>
      </c>
      <c r="C12416" t="s">
        <v>37367</v>
      </c>
      <c r="D12416">
        <v>13230617</v>
      </c>
    </row>
    <row r="12417" spans="1:4" x14ac:dyDescent="0.2">
      <c r="A12417" t="s">
        <v>9412</v>
      </c>
      <c r="B12417">
        <v>2</v>
      </c>
      <c r="C12417" t="s">
        <v>37368</v>
      </c>
      <c r="D12417">
        <v>13230637</v>
      </c>
    </row>
    <row r="12418" spans="1:4" x14ac:dyDescent="0.2">
      <c r="A12418" t="s">
        <v>9412</v>
      </c>
      <c r="B12418">
        <v>3</v>
      </c>
      <c r="C12418" t="s">
        <v>37369</v>
      </c>
      <c r="D12418">
        <v>13230664</v>
      </c>
    </row>
    <row r="12419" spans="1:4" x14ac:dyDescent="0.2">
      <c r="A12419" t="s">
        <v>9412</v>
      </c>
      <c r="B12419">
        <v>4</v>
      </c>
      <c r="C12419" t="s">
        <v>37370</v>
      </c>
      <c r="D12419">
        <v>13230726</v>
      </c>
    </row>
    <row r="12420" spans="1:4" x14ac:dyDescent="0.2">
      <c r="A12420" t="s">
        <v>9412</v>
      </c>
      <c r="B12420">
        <v>5</v>
      </c>
      <c r="C12420" t="s">
        <v>37371</v>
      </c>
      <c r="D12420">
        <v>13230734</v>
      </c>
    </row>
    <row r="12421" spans="1:4" x14ac:dyDescent="0.2">
      <c r="A12421" t="s">
        <v>9412</v>
      </c>
      <c r="B12421">
        <v>6</v>
      </c>
      <c r="C12421" t="s">
        <v>37372</v>
      </c>
      <c r="D12421">
        <v>16200612</v>
      </c>
    </row>
    <row r="12422" spans="1:4" x14ac:dyDescent="0.2">
      <c r="A12422" t="s">
        <v>9412</v>
      </c>
      <c r="B12422">
        <v>7</v>
      </c>
      <c r="C12422" t="s">
        <v>37373</v>
      </c>
      <c r="D12422">
        <v>16200689</v>
      </c>
    </row>
    <row r="12423" spans="1:4" x14ac:dyDescent="0.2">
      <c r="A12423" t="s">
        <v>9412</v>
      </c>
      <c r="B12423">
        <v>8</v>
      </c>
      <c r="C12423" t="s">
        <v>37374</v>
      </c>
      <c r="D12423">
        <v>35321242</v>
      </c>
    </row>
    <row r="12424" spans="1:4" x14ac:dyDescent="0.2">
      <c r="A12424" t="s">
        <v>9412</v>
      </c>
      <c r="B12424">
        <v>9</v>
      </c>
      <c r="C12424" t="s">
        <v>37375</v>
      </c>
      <c r="D12424">
        <v>35321480</v>
      </c>
    </row>
    <row r="12425" spans="1:4" x14ac:dyDescent="0.2">
      <c r="A12425" t="s">
        <v>9484</v>
      </c>
      <c r="B12425">
        <v>1</v>
      </c>
      <c r="C12425" t="s">
        <v>37376</v>
      </c>
      <c r="D12425">
        <v>71240002</v>
      </c>
    </row>
    <row r="12426" spans="1:4" x14ac:dyDescent="0.2">
      <c r="A12426" t="s">
        <v>9484</v>
      </c>
      <c r="B12426">
        <v>2</v>
      </c>
      <c r="C12426" t="s">
        <v>37377</v>
      </c>
      <c r="D12426">
        <v>71240431</v>
      </c>
    </row>
    <row r="12427" spans="1:4" x14ac:dyDescent="0.2">
      <c r="A12427" t="s">
        <v>9484</v>
      </c>
      <c r="B12427">
        <v>3</v>
      </c>
      <c r="C12427" t="s">
        <v>37378</v>
      </c>
      <c r="D12427">
        <v>71240445</v>
      </c>
    </row>
    <row r="12428" spans="1:4" x14ac:dyDescent="0.2">
      <c r="A12428" t="s">
        <v>9484</v>
      </c>
      <c r="B12428">
        <v>4</v>
      </c>
      <c r="C12428" t="s">
        <v>37379</v>
      </c>
      <c r="D12428">
        <v>71240853</v>
      </c>
    </row>
    <row r="12429" spans="1:4" x14ac:dyDescent="0.2">
      <c r="A12429" t="s">
        <v>9484</v>
      </c>
      <c r="B12429">
        <v>5</v>
      </c>
      <c r="C12429" t="s">
        <v>37380</v>
      </c>
      <c r="D12429">
        <v>71241190</v>
      </c>
    </row>
    <row r="12430" spans="1:4" x14ac:dyDescent="0.2">
      <c r="A12430" t="s">
        <v>1897</v>
      </c>
      <c r="B12430">
        <v>1</v>
      </c>
      <c r="C12430" t="s">
        <v>37381</v>
      </c>
      <c r="D12430">
        <v>32240024</v>
      </c>
    </row>
    <row r="12431" spans="1:4" x14ac:dyDescent="0.2">
      <c r="A12431" t="s">
        <v>9773</v>
      </c>
      <c r="B12431">
        <v>1</v>
      </c>
      <c r="C12431" t="s">
        <v>37382</v>
      </c>
      <c r="D12431">
        <v>51350865</v>
      </c>
    </row>
    <row r="12432" spans="1:4" x14ac:dyDescent="0.2">
      <c r="A12432" t="s">
        <v>770</v>
      </c>
      <c r="B12432">
        <v>1</v>
      </c>
      <c r="C12432" t="s">
        <v>37383</v>
      </c>
      <c r="D12432">
        <v>32211888</v>
      </c>
    </row>
    <row r="12433" spans="1:4" x14ac:dyDescent="0.2">
      <c r="A12433" t="s">
        <v>9726</v>
      </c>
      <c r="B12433">
        <v>1</v>
      </c>
      <c r="C12433" t="s">
        <v>37384</v>
      </c>
      <c r="D12433">
        <v>62231033</v>
      </c>
    </row>
    <row r="12434" spans="1:4" x14ac:dyDescent="0.2">
      <c r="A12434" t="s">
        <v>9726</v>
      </c>
      <c r="B12434">
        <v>2</v>
      </c>
      <c r="C12434" t="s">
        <v>37385</v>
      </c>
      <c r="D12434">
        <v>62231051</v>
      </c>
    </row>
    <row r="12435" spans="1:4" x14ac:dyDescent="0.2">
      <c r="A12435" t="s">
        <v>9726</v>
      </c>
      <c r="B12435">
        <v>3</v>
      </c>
      <c r="C12435" t="s">
        <v>37386</v>
      </c>
      <c r="D12435">
        <v>62231070</v>
      </c>
    </row>
    <row r="12436" spans="1:4" x14ac:dyDescent="0.2">
      <c r="A12436" t="s">
        <v>9726</v>
      </c>
      <c r="B12436">
        <v>4</v>
      </c>
      <c r="C12436" t="s">
        <v>37387</v>
      </c>
      <c r="D12436">
        <v>62231076</v>
      </c>
    </row>
    <row r="12437" spans="1:4" x14ac:dyDescent="0.2">
      <c r="A12437" t="s">
        <v>9726</v>
      </c>
      <c r="B12437">
        <v>5</v>
      </c>
      <c r="C12437" t="s">
        <v>37388</v>
      </c>
      <c r="D12437">
        <v>71220489</v>
      </c>
    </row>
    <row r="12438" spans="1:4" x14ac:dyDescent="0.2">
      <c r="A12438" t="s">
        <v>9726</v>
      </c>
      <c r="B12438">
        <v>6</v>
      </c>
      <c r="C12438" t="s">
        <v>37389</v>
      </c>
      <c r="D12438">
        <v>71220630</v>
      </c>
    </row>
    <row r="12439" spans="1:4" x14ac:dyDescent="0.2">
      <c r="A12439" t="s">
        <v>9723</v>
      </c>
      <c r="B12439">
        <v>1</v>
      </c>
      <c r="C12439" t="s">
        <v>37390</v>
      </c>
      <c r="D12439">
        <v>32160005</v>
      </c>
    </row>
    <row r="12440" spans="1:4" x14ac:dyDescent="0.2">
      <c r="A12440" t="s">
        <v>9723</v>
      </c>
      <c r="B12440">
        <v>2</v>
      </c>
      <c r="C12440" t="s">
        <v>37391</v>
      </c>
      <c r="D12440">
        <v>32160006</v>
      </c>
    </row>
    <row r="12441" spans="1:4" x14ac:dyDescent="0.2">
      <c r="A12441" t="s">
        <v>9723</v>
      </c>
      <c r="B12441">
        <v>3</v>
      </c>
      <c r="C12441" t="s">
        <v>37392</v>
      </c>
      <c r="D12441">
        <v>32160023</v>
      </c>
    </row>
    <row r="12442" spans="1:4" x14ac:dyDescent="0.2">
      <c r="A12442" t="s">
        <v>9723</v>
      </c>
      <c r="B12442">
        <v>4</v>
      </c>
      <c r="C12442" t="s">
        <v>37393</v>
      </c>
      <c r="D12442">
        <v>32160357</v>
      </c>
    </row>
    <row r="12443" spans="1:4" x14ac:dyDescent="0.2">
      <c r="A12443" t="s">
        <v>9723</v>
      </c>
      <c r="B12443">
        <v>5</v>
      </c>
      <c r="C12443" t="s">
        <v>37394</v>
      </c>
      <c r="D12443">
        <v>32261370</v>
      </c>
    </row>
    <row r="12444" spans="1:4" x14ac:dyDescent="0.2">
      <c r="A12444" t="s">
        <v>9723</v>
      </c>
      <c r="B12444">
        <v>6</v>
      </c>
      <c r="C12444" t="s">
        <v>37395</v>
      </c>
      <c r="D12444">
        <v>64300045</v>
      </c>
    </row>
    <row r="12445" spans="1:4" x14ac:dyDescent="0.2">
      <c r="A12445" t="s">
        <v>7150</v>
      </c>
      <c r="B12445">
        <v>1</v>
      </c>
      <c r="C12445" t="s">
        <v>37396</v>
      </c>
      <c r="D12445">
        <v>93300484</v>
      </c>
    </row>
    <row r="12446" spans="1:4" x14ac:dyDescent="0.2">
      <c r="A12446" t="s">
        <v>7150</v>
      </c>
      <c r="B12446">
        <v>2</v>
      </c>
      <c r="C12446" t="s">
        <v>37397</v>
      </c>
      <c r="D12446">
        <v>93300847</v>
      </c>
    </row>
    <row r="12447" spans="1:4" x14ac:dyDescent="0.2">
      <c r="A12447" t="s">
        <v>7150</v>
      </c>
      <c r="B12447">
        <v>3</v>
      </c>
      <c r="C12447" t="s">
        <v>37398</v>
      </c>
      <c r="D12447">
        <v>93300878</v>
      </c>
    </row>
    <row r="12448" spans="1:4" x14ac:dyDescent="0.2">
      <c r="A12448" t="s">
        <v>7150</v>
      </c>
      <c r="B12448">
        <v>4</v>
      </c>
      <c r="C12448" t="s">
        <v>37399</v>
      </c>
      <c r="D12448">
        <v>93301196</v>
      </c>
    </row>
    <row r="12449" spans="1:4" x14ac:dyDescent="0.2">
      <c r="A12449" t="s">
        <v>7150</v>
      </c>
      <c r="B12449">
        <v>5</v>
      </c>
      <c r="C12449" t="s">
        <v>37400</v>
      </c>
      <c r="D12449">
        <v>93500433</v>
      </c>
    </row>
    <row r="12450" spans="1:4" x14ac:dyDescent="0.2">
      <c r="A12450" t="s">
        <v>5494</v>
      </c>
      <c r="B12450">
        <v>1</v>
      </c>
      <c r="C12450" t="s">
        <v>37401</v>
      </c>
      <c r="D12450">
        <v>13230627</v>
      </c>
    </row>
    <row r="12451" spans="1:4" x14ac:dyDescent="0.2">
      <c r="A12451" t="s">
        <v>6472</v>
      </c>
      <c r="B12451">
        <v>1</v>
      </c>
      <c r="C12451" t="s">
        <v>37402</v>
      </c>
      <c r="D12451">
        <v>31100495</v>
      </c>
    </row>
    <row r="12452" spans="1:4" x14ac:dyDescent="0.2">
      <c r="A12452" t="s">
        <v>9669</v>
      </c>
      <c r="B12452">
        <v>1</v>
      </c>
      <c r="C12452" t="s">
        <v>37403</v>
      </c>
      <c r="D12452">
        <v>35321356</v>
      </c>
    </row>
    <row r="12453" spans="1:4" x14ac:dyDescent="0.2">
      <c r="A12453" t="s">
        <v>9669</v>
      </c>
      <c r="B12453">
        <v>2</v>
      </c>
      <c r="C12453" t="s">
        <v>37404</v>
      </c>
      <c r="D12453">
        <v>35321583</v>
      </c>
    </row>
    <row r="12454" spans="1:4" x14ac:dyDescent="0.2">
      <c r="A12454" t="s">
        <v>9669</v>
      </c>
      <c r="B12454">
        <v>3</v>
      </c>
      <c r="C12454" t="s">
        <v>37405</v>
      </c>
      <c r="D12454">
        <v>43340722</v>
      </c>
    </row>
    <row r="12455" spans="1:4" x14ac:dyDescent="0.2">
      <c r="A12455" t="s">
        <v>9669</v>
      </c>
      <c r="B12455">
        <v>4</v>
      </c>
      <c r="C12455" t="s">
        <v>37406</v>
      </c>
      <c r="D12455">
        <v>43340767</v>
      </c>
    </row>
    <row r="12456" spans="1:4" x14ac:dyDescent="0.2">
      <c r="A12456" t="s">
        <v>9013</v>
      </c>
      <c r="B12456">
        <v>1</v>
      </c>
      <c r="C12456" t="s">
        <v>37407</v>
      </c>
      <c r="D12456">
        <v>37540004</v>
      </c>
    </row>
    <row r="12457" spans="1:4" x14ac:dyDescent="0.2">
      <c r="A12457" t="s">
        <v>9639</v>
      </c>
      <c r="B12457">
        <v>1</v>
      </c>
      <c r="C12457" t="s">
        <v>37408</v>
      </c>
      <c r="D12457">
        <v>36120588</v>
      </c>
    </row>
    <row r="12458" spans="1:4" x14ac:dyDescent="0.2">
      <c r="A12458" t="s">
        <v>9741</v>
      </c>
      <c r="B12458">
        <v>1</v>
      </c>
      <c r="C12458" t="s">
        <v>37409</v>
      </c>
      <c r="D12458">
        <v>37240003</v>
      </c>
    </row>
    <row r="12459" spans="1:4" x14ac:dyDescent="0.2">
      <c r="A12459" t="s">
        <v>9741</v>
      </c>
      <c r="B12459">
        <v>2</v>
      </c>
      <c r="C12459" t="s">
        <v>37410</v>
      </c>
      <c r="D12459">
        <v>37240111</v>
      </c>
    </row>
    <row r="12460" spans="1:4" x14ac:dyDescent="0.2">
      <c r="A12460" t="s">
        <v>9741</v>
      </c>
      <c r="B12460">
        <v>3</v>
      </c>
      <c r="C12460" t="s">
        <v>37411</v>
      </c>
      <c r="D12460">
        <v>37240158</v>
      </c>
    </row>
    <row r="12461" spans="1:4" x14ac:dyDescent="0.2">
      <c r="A12461" t="s">
        <v>9741</v>
      </c>
      <c r="B12461">
        <v>4</v>
      </c>
      <c r="C12461" t="s">
        <v>37412</v>
      </c>
      <c r="D12461">
        <v>37240486</v>
      </c>
    </row>
    <row r="12462" spans="1:4" x14ac:dyDescent="0.2">
      <c r="A12462" t="s">
        <v>9741</v>
      </c>
      <c r="B12462">
        <v>5</v>
      </c>
      <c r="C12462" t="s">
        <v>37413</v>
      </c>
      <c r="D12462">
        <v>37430695</v>
      </c>
    </row>
    <row r="12463" spans="1:4" x14ac:dyDescent="0.2">
      <c r="A12463" t="s">
        <v>9741</v>
      </c>
      <c r="B12463">
        <v>6</v>
      </c>
      <c r="C12463" t="s">
        <v>37414</v>
      </c>
      <c r="D12463">
        <v>37430975</v>
      </c>
    </row>
    <row r="12464" spans="1:4" x14ac:dyDescent="0.2">
      <c r="A12464" t="s">
        <v>6630</v>
      </c>
      <c r="B12464">
        <v>1</v>
      </c>
      <c r="C12464" t="s">
        <v>37415</v>
      </c>
      <c r="D12464">
        <v>31100995</v>
      </c>
    </row>
    <row r="12465" spans="1:4" x14ac:dyDescent="0.2">
      <c r="A12465" t="s">
        <v>6630</v>
      </c>
      <c r="B12465">
        <v>2</v>
      </c>
      <c r="C12465" t="s">
        <v>37416</v>
      </c>
      <c r="D12465">
        <v>73300836</v>
      </c>
    </row>
    <row r="12466" spans="1:4" x14ac:dyDescent="0.2">
      <c r="A12466" t="s">
        <v>9714</v>
      </c>
      <c r="B12466">
        <v>1</v>
      </c>
      <c r="C12466" t="s">
        <v>37417</v>
      </c>
      <c r="D12466">
        <v>73300777</v>
      </c>
    </row>
    <row r="12467" spans="1:4" x14ac:dyDescent="0.2">
      <c r="A12467" t="s">
        <v>7398</v>
      </c>
      <c r="B12467">
        <v>1</v>
      </c>
      <c r="C12467" t="s">
        <v>37418</v>
      </c>
      <c r="D12467">
        <v>62510020</v>
      </c>
    </row>
    <row r="12468" spans="1:4" x14ac:dyDescent="0.2">
      <c r="A12468" t="s">
        <v>7398</v>
      </c>
      <c r="B12468">
        <v>2</v>
      </c>
      <c r="C12468" t="s">
        <v>37419</v>
      </c>
      <c r="D12468">
        <v>62610027</v>
      </c>
    </row>
    <row r="12469" spans="1:4" x14ac:dyDescent="0.2">
      <c r="A12469" t="s">
        <v>7398</v>
      </c>
      <c r="B12469">
        <v>3</v>
      </c>
      <c r="C12469" t="s">
        <v>37420</v>
      </c>
      <c r="D12469">
        <v>62610028</v>
      </c>
    </row>
    <row r="12470" spans="1:4" x14ac:dyDescent="0.2">
      <c r="A12470" t="s">
        <v>9702</v>
      </c>
      <c r="B12470">
        <v>1</v>
      </c>
      <c r="C12470" t="s">
        <v>37421</v>
      </c>
      <c r="D12470">
        <v>32150020</v>
      </c>
    </row>
    <row r="12471" spans="1:4" x14ac:dyDescent="0.2">
      <c r="A12471" t="s">
        <v>9702</v>
      </c>
      <c r="B12471">
        <v>2</v>
      </c>
      <c r="C12471" t="s">
        <v>37422</v>
      </c>
      <c r="D12471">
        <v>32400045</v>
      </c>
    </row>
    <row r="12472" spans="1:4" x14ac:dyDescent="0.2">
      <c r="A12472" t="s">
        <v>729</v>
      </c>
      <c r="B12472">
        <v>1</v>
      </c>
      <c r="C12472" t="s">
        <v>37423</v>
      </c>
      <c r="D12472">
        <v>32220123</v>
      </c>
    </row>
    <row r="12473" spans="1:4" x14ac:dyDescent="0.2">
      <c r="A12473" t="s">
        <v>729</v>
      </c>
      <c r="B12473">
        <v>2</v>
      </c>
      <c r="C12473" t="s">
        <v>37424</v>
      </c>
      <c r="D12473">
        <v>32220443</v>
      </c>
    </row>
    <row r="12474" spans="1:4" x14ac:dyDescent="0.2">
      <c r="A12474" t="s">
        <v>7662</v>
      </c>
      <c r="B12474">
        <v>1</v>
      </c>
      <c r="C12474" t="s">
        <v>37425</v>
      </c>
      <c r="D12474">
        <v>32230002</v>
      </c>
    </row>
    <row r="12475" spans="1:4" x14ac:dyDescent="0.2">
      <c r="A12475" t="s">
        <v>7662</v>
      </c>
      <c r="B12475">
        <v>2</v>
      </c>
      <c r="C12475" t="s">
        <v>37426</v>
      </c>
      <c r="D12475">
        <v>32230439</v>
      </c>
    </row>
    <row r="12476" spans="1:4" x14ac:dyDescent="0.2">
      <c r="A12476" t="s">
        <v>9759</v>
      </c>
      <c r="B12476">
        <v>1</v>
      </c>
      <c r="C12476" t="s">
        <v>37427</v>
      </c>
      <c r="D12476">
        <v>13230221</v>
      </c>
    </row>
    <row r="12477" spans="1:4" x14ac:dyDescent="0.2">
      <c r="A12477" t="s">
        <v>9759</v>
      </c>
      <c r="B12477">
        <v>2</v>
      </c>
      <c r="C12477" t="s">
        <v>37428</v>
      </c>
      <c r="D12477">
        <v>42320799</v>
      </c>
    </row>
    <row r="12478" spans="1:4" x14ac:dyDescent="0.2">
      <c r="A12478" t="s">
        <v>9759</v>
      </c>
      <c r="B12478">
        <v>3</v>
      </c>
      <c r="C12478" t="s">
        <v>37429</v>
      </c>
      <c r="D12478">
        <v>42320830</v>
      </c>
    </row>
    <row r="12479" spans="1:4" x14ac:dyDescent="0.2">
      <c r="A12479" t="s">
        <v>9759</v>
      </c>
      <c r="B12479">
        <v>4</v>
      </c>
      <c r="C12479" t="s">
        <v>37430</v>
      </c>
      <c r="D12479">
        <v>65110024</v>
      </c>
    </row>
    <row r="12480" spans="1:4" x14ac:dyDescent="0.2">
      <c r="A12480" t="s">
        <v>9759</v>
      </c>
      <c r="B12480">
        <v>5</v>
      </c>
      <c r="C12480" t="s">
        <v>37431</v>
      </c>
      <c r="D12480">
        <v>65200001</v>
      </c>
    </row>
    <row r="12481" spans="1:4" x14ac:dyDescent="0.2">
      <c r="A12481" t="s">
        <v>9759</v>
      </c>
      <c r="B12481">
        <v>6</v>
      </c>
      <c r="C12481" t="s">
        <v>37432</v>
      </c>
      <c r="D12481">
        <v>66500002</v>
      </c>
    </row>
    <row r="12482" spans="1:4" x14ac:dyDescent="0.2">
      <c r="A12482" t="s">
        <v>9759</v>
      </c>
      <c r="B12482">
        <v>7</v>
      </c>
      <c r="C12482" t="s">
        <v>37433</v>
      </c>
      <c r="D12482">
        <v>66500003</v>
      </c>
    </row>
    <row r="12483" spans="1:4" x14ac:dyDescent="0.2">
      <c r="A12483" t="s">
        <v>9759</v>
      </c>
      <c r="B12483">
        <v>8</v>
      </c>
      <c r="C12483" t="s">
        <v>37434</v>
      </c>
      <c r="D12483">
        <v>66500433</v>
      </c>
    </row>
    <row r="12484" spans="1:4" x14ac:dyDescent="0.2">
      <c r="A12484" t="s">
        <v>9759</v>
      </c>
      <c r="B12484">
        <v>9</v>
      </c>
      <c r="C12484" t="s">
        <v>37435</v>
      </c>
      <c r="D12484">
        <v>66500444</v>
      </c>
    </row>
    <row r="12485" spans="1:4" x14ac:dyDescent="0.2">
      <c r="A12485" t="s">
        <v>9759</v>
      </c>
      <c r="B12485">
        <v>10</v>
      </c>
      <c r="C12485" t="s">
        <v>37436</v>
      </c>
      <c r="D12485">
        <v>66500701</v>
      </c>
    </row>
    <row r="12486" spans="1:4" x14ac:dyDescent="0.2">
      <c r="A12486" t="s">
        <v>9759</v>
      </c>
      <c r="B12486">
        <v>11</v>
      </c>
      <c r="C12486" t="s">
        <v>37437</v>
      </c>
      <c r="D12486">
        <v>66500949</v>
      </c>
    </row>
    <row r="12487" spans="1:4" x14ac:dyDescent="0.2">
      <c r="A12487" t="s">
        <v>9759</v>
      </c>
      <c r="B12487">
        <v>12</v>
      </c>
      <c r="C12487" t="s">
        <v>37438</v>
      </c>
      <c r="D12487">
        <v>67220003</v>
      </c>
    </row>
    <row r="12488" spans="1:4" x14ac:dyDescent="0.2">
      <c r="A12488" t="s">
        <v>8521</v>
      </c>
      <c r="B12488">
        <v>1</v>
      </c>
      <c r="C12488" t="s">
        <v>37439</v>
      </c>
      <c r="D12488">
        <v>31100495</v>
      </c>
    </row>
    <row r="12489" spans="1:4" x14ac:dyDescent="0.2">
      <c r="A12489" t="s">
        <v>9031</v>
      </c>
      <c r="B12489">
        <v>1</v>
      </c>
      <c r="C12489" t="s">
        <v>37440</v>
      </c>
      <c r="D12489">
        <v>35321555</v>
      </c>
    </row>
    <row r="12490" spans="1:4" x14ac:dyDescent="0.2">
      <c r="A12490" t="s">
        <v>6547</v>
      </c>
      <c r="B12490">
        <v>1</v>
      </c>
      <c r="C12490" t="s">
        <v>37441</v>
      </c>
      <c r="D12490">
        <v>32211869</v>
      </c>
    </row>
    <row r="12491" spans="1:4" x14ac:dyDescent="0.2">
      <c r="A12491" t="s">
        <v>7630</v>
      </c>
      <c r="B12491">
        <v>1</v>
      </c>
      <c r="C12491" t="s">
        <v>37442</v>
      </c>
      <c r="D12491">
        <v>31100111</v>
      </c>
    </row>
    <row r="12492" spans="1:4" x14ac:dyDescent="0.2">
      <c r="A12492" t="s">
        <v>7630</v>
      </c>
      <c r="B12492">
        <v>2</v>
      </c>
      <c r="C12492" t="s">
        <v>37443</v>
      </c>
      <c r="D12492">
        <v>31100495</v>
      </c>
    </row>
    <row r="12493" spans="1:4" x14ac:dyDescent="0.2">
      <c r="A12493" t="s">
        <v>838</v>
      </c>
      <c r="B12493">
        <v>1</v>
      </c>
      <c r="C12493" t="s">
        <v>37444</v>
      </c>
      <c r="D12493">
        <v>42320799</v>
      </c>
    </row>
    <row r="12494" spans="1:4" x14ac:dyDescent="0.2">
      <c r="A12494" t="s">
        <v>9767</v>
      </c>
      <c r="B12494">
        <v>1</v>
      </c>
      <c r="C12494" t="s">
        <v>37445</v>
      </c>
      <c r="D12494">
        <v>31100059</v>
      </c>
    </row>
    <row r="12495" spans="1:4" x14ac:dyDescent="0.2">
      <c r="A12495" t="s">
        <v>9767</v>
      </c>
      <c r="B12495">
        <v>2</v>
      </c>
      <c r="C12495" t="s">
        <v>37446</v>
      </c>
      <c r="D12495">
        <v>31100495</v>
      </c>
    </row>
    <row r="12496" spans="1:4" x14ac:dyDescent="0.2">
      <c r="A12496" t="s">
        <v>9511</v>
      </c>
      <c r="B12496">
        <v>1</v>
      </c>
      <c r="C12496" t="s">
        <v>37447</v>
      </c>
      <c r="D12496">
        <v>63230022</v>
      </c>
    </row>
    <row r="12497" spans="1:4" x14ac:dyDescent="0.2">
      <c r="A12497" t="s">
        <v>9511</v>
      </c>
      <c r="B12497">
        <v>2</v>
      </c>
      <c r="C12497" t="s">
        <v>37448</v>
      </c>
      <c r="D12497">
        <v>63300004</v>
      </c>
    </row>
    <row r="12498" spans="1:4" x14ac:dyDescent="0.2">
      <c r="A12498" t="s">
        <v>7534</v>
      </c>
      <c r="B12498">
        <v>1</v>
      </c>
      <c r="C12498" t="s">
        <v>37449</v>
      </c>
      <c r="D12498">
        <v>34200011</v>
      </c>
    </row>
    <row r="12499" spans="1:4" x14ac:dyDescent="0.2">
      <c r="A12499" t="s">
        <v>7534</v>
      </c>
      <c r="B12499">
        <v>2</v>
      </c>
      <c r="C12499" t="s">
        <v>37450</v>
      </c>
      <c r="D12499">
        <v>34200029</v>
      </c>
    </row>
    <row r="12500" spans="1:4" x14ac:dyDescent="0.2">
      <c r="A12500" t="s">
        <v>7289</v>
      </c>
      <c r="B12500">
        <v>1</v>
      </c>
      <c r="C12500" t="s">
        <v>37451</v>
      </c>
      <c r="D12500">
        <v>35321583</v>
      </c>
    </row>
    <row r="12501" spans="1:4" x14ac:dyDescent="0.2">
      <c r="A12501" t="s">
        <v>7289</v>
      </c>
      <c r="B12501">
        <v>2</v>
      </c>
      <c r="C12501" t="s">
        <v>37452</v>
      </c>
      <c r="D12501">
        <v>43600041</v>
      </c>
    </row>
    <row r="12502" spans="1:4" x14ac:dyDescent="0.2">
      <c r="A12502" t="s">
        <v>9762</v>
      </c>
      <c r="B12502">
        <v>1</v>
      </c>
      <c r="C12502" t="s">
        <v>37453</v>
      </c>
      <c r="D12502">
        <v>32160357</v>
      </c>
    </row>
    <row r="12503" spans="1:4" x14ac:dyDescent="0.2">
      <c r="A12503" t="s">
        <v>9762</v>
      </c>
      <c r="B12503">
        <v>2</v>
      </c>
      <c r="C12503" t="s">
        <v>37454</v>
      </c>
      <c r="D12503">
        <v>41200003</v>
      </c>
    </row>
    <row r="12504" spans="1:4" x14ac:dyDescent="0.2">
      <c r="A12504" t="s">
        <v>9762</v>
      </c>
      <c r="B12504">
        <v>3</v>
      </c>
      <c r="C12504" t="s">
        <v>37455</v>
      </c>
      <c r="D12504">
        <v>41200020</v>
      </c>
    </row>
    <row r="12505" spans="1:4" x14ac:dyDescent="0.2">
      <c r="A12505" t="s">
        <v>9762</v>
      </c>
      <c r="B12505">
        <v>4</v>
      </c>
      <c r="C12505" t="s">
        <v>37456</v>
      </c>
      <c r="D12505">
        <v>41200030</v>
      </c>
    </row>
    <row r="12506" spans="1:4" x14ac:dyDescent="0.2">
      <c r="A12506" t="s">
        <v>9762</v>
      </c>
      <c r="B12506">
        <v>5</v>
      </c>
      <c r="C12506" t="s">
        <v>37457</v>
      </c>
      <c r="D12506">
        <v>61100002</v>
      </c>
    </row>
    <row r="12507" spans="1:4" x14ac:dyDescent="0.2">
      <c r="A12507" t="s">
        <v>9762</v>
      </c>
      <c r="B12507">
        <v>6</v>
      </c>
      <c r="C12507" t="s">
        <v>37458</v>
      </c>
      <c r="D12507">
        <v>61200002</v>
      </c>
    </row>
    <row r="12508" spans="1:4" x14ac:dyDescent="0.2">
      <c r="A12508" t="s">
        <v>9762</v>
      </c>
      <c r="B12508">
        <v>7</v>
      </c>
      <c r="C12508" t="s">
        <v>37459</v>
      </c>
      <c r="D12508">
        <v>61200003</v>
      </c>
    </row>
    <row r="12509" spans="1:4" x14ac:dyDescent="0.2">
      <c r="A12509" t="s">
        <v>9762</v>
      </c>
      <c r="B12509">
        <v>8</v>
      </c>
      <c r="C12509" t="s">
        <v>37460</v>
      </c>
      <c r="D12509">
        <v>61200075</v>
      </c>
    </row>
    <row r="12510" spans="1:4" x14ac:dyDescent="0.2">
      <c r="A12510" t="s">
        <v>9762</v>
      </c>
      <c r="B12510">
        <v>9</v>
      </c>
      <c r="C12510" t="s">
        <v>37461</v>
      </c>
      <c r="D12510">
        <v>61200400</v>
      </c>
    </row>
    <row r="12511" spans="1:4" x14ac:dyDescent="0.2">
      <c r="A12511" t="s">
        <v>9762</v>
      </c>
      <c r="B12511">
        <v>10</v>
      </c>
      <c r="C12511" t="s">
        <v>37462</v>
      </c>
      <c r="D12511">
        <v>61200743</v>
      </c>
    </row>
    <row r="12512" spans="1:4" x14ac:dyDescent="0.2">
      <c r="A12512" t="s">
        <v>9762</v>
      </c>
      <c r="B12512">
        <v>11</v>
      </c>
      <c r="C12512" t="s">
        <v>37463</v>
      </c>
      <c r="D12512">
        <v>61200744</v>
      </c>
    </row>
    <row r="12513" spans="1:4" x14ac:dyDescent="0.2">
      <c r="A12513" t="s">
        <v>9762</v>
      </c>
      <c r="B12513">
        <v>12</v>
      </c>
      <c r="C12513" t="s">
        <v>37464</v>
      </c>
      <c r="D12513">
        <v>61300001</v>
      </c>
    </row>
    <row r="12514" spans="1:4" x14ac:dyDescent="0.2">
      <c r="A12514" t="s">
        <v>5481</v>
      </c>
      <c r="B12514">
        <v>1</v>
      </c>
      <c r="C12514" t="s">
        <v>37465</v>
      </c>
      <c r="D12514">
        <v>32160002</v>
      </c>
    </row>
    <row r="12515" spans="1:4" x14ac:dyDescent="0.2">
      <c r="A12515" t="s">
        <v>11112</v>
      </c>
      <c r="B12515">
        <v>1</v>
      </c>
      <c r="C12515" t="s">
        <v>37466</v>
      </c>
      <c r="D12515">
        <v>32210001</v>
      </c>
    </row>
    <row r="12516" spans="1:4" x14ac:dyDescent="0.2">
      <c r="A12516" t="s">
        <v>11112</v>
      </c>
      <c r="B12516">
        <v>2</v>
      </c>
      <c r="C12516" t="s">
        <v>37467</v>
      </c>
      <c r="D12516">
        <v>32210754</v>
      </c>
    </row>
    <row r="12517" spans="1:4" x14ac:dyDescent="0.2">
      <c r="A12517" t="s">
        <v>5141</v>
      </c>
      <c r="B12517">
        <v>1</v>
      </c>
      <c r="C12517" t="s">
        <v>37468</v>
      </c>
      <c r="D12517">
        <v>31100495</v>
      </c>
    </row>
    <row r="12518" spans="1:4" x14ac:dyDescent="0.2">
      <c r="A12518" t="s">
        <v>794</v>
      </c>
      <c r="B12518">
        <v>1</v>
      </c>
      <c r="C12518" t="s">
        <v>37469</v>
      </c>
      <c r="D12518">
        <v>36120588</v>
      </c>
    </row>
    <row r="12519" spans="1:4" x14ac:dyDescent="0.2">
      <c r="A12519" t="s">
        <v>7877</v>
      </c>
      <c r="B12519">
        <v>1</v>
      </c>
      <c r="C12519" t="s">
        <v>37470</v>
      </c>
      <c r="D12519">
        <v>16200888</v>
      </c>
    </row>
    <row r="12520" spans="1:4" x14ac:dyDescent="0.2">
      <c r="A12520" t="s">
        <v>7877</v>
      </c>
      <c r="B12520">
        <v>2</v>
      </c>
      <c r="C12520" t="s">
        <v>37471</v>
      </c>
      <c r="D12520">
        <v>35321223</v>
      </c>
    </row>
    <row r="12521" spans="1:4" x14ac:dyDescent="0.2">
      <c r="A12521" t="s">
        <v>3959</v>
      </c>
      <c r="B12521">
        <v>1</v>
      </c>
      <c r="C12521" t="s">
        <v>37472</v>
      </c>
      <c r="D12521">
        <v>21100678</v>
      </c>
    </row>
    <row r="12522" spans="1:4" x14ac:dyDescent="0.2">
      <c r="A12522" t="s">
        <v>777</v>
      </c>
      <c r="B12522">
        <v>1</v>
      </c>
      <c r="C12522" t="s">
        <v>37473</v>
      </c>
      <c r="D12522">
        <v>32220123</v>
      </c>
    </row>
    <row r="12523" spans="1:4" x14ac:dyDescent="0.2">
      <c r="A12523" t="s">
        <v>9738</v>
      </c>
      <c r="B12523">
        <v>1</v>
      </c>
      <c r="C12523" t="s">
        <v>37474</v>
      </c>
      <c r="D12523">
        <v>37130377</v>
      </c>
    </row>
    <row r="12524" spans="1:4" x14ac:dyDescent="0.2">
      <c r="A12524" t="s">
        <v>9738</v>
      </c>
      <c r="B12524">
        <v>2</v>
      </c>
      <c r="C12524" t="s">
        <v>37475</v>
      </c>
      <c r="D12524">
        <v>37130822</v>
      </c>
    </row>
    <row r="12525" spans="1:4" x14ac:dyDescent="0.2">
      <c r="A12525" t="s">
        <v>9738</v>
      </c>
      <c r="B12525">
        <v>3</v>
      </c>
      <c r="C12525" t="s">
        <v>37476</v>
      </c>
      <c r="D12525">
        <v>37130863</v>
      </c>
    </row>
    <row r="12526" spans="1:4" x14ac:dyDescent="0.2">
      <c r="A12526" t="s">
        <v>7313</v>
      </c>
      <c r="B12526">
        <v>1</v>
      </c>
      <c r="C12526" t="s">
        <v>37477</v>
      </c>
      <c r="D12526">
        <v>37510005</v>
      </c>
    </row>
    <row r="12527" spans="1:4" x14ac:dyDescent="0.2">
      <c r="A12527" t="s">
        <v>8956</v>
      </c>
      <c r="B12527">
        <v>1</v>
      </c>
      <c r="C12527" t="s">
        <v>37478</v>
      </c>
      <c r="D12527">
        <v>32220123</v>
      </c>
    </row>
    <row r="12528" spans="1:4" x14ac:dyDescent="0.2">
      <c r="A12528" t="s">
        <v>8956</v>
      </c>
      <c r="B12528">
        <v>2</v>
      </c>
      <c r="C12528" t="s">
        <v>37479</v>
      </c>
      <c r="D12528">
        <v>32230002</v>
      </c>
    </row>
    <row r="12529" spans="1:4" x14ac:dyDescent="0.2">
      <c r="A12529" t="s">
        <v>8956</v>
      </c>
      <c r="B12529">
        <v>3</v>
      </c>
      <c r="C12529" t="s">
        <v>37480</v>
      </c>
      <c r="D12529">
        <v>32230086</v>
      </c>
    </row>
    <row r="12530" spans="1:4" x14ac:dyDescent="0.2">
      <c r="A12530" t="s">
        <v>7018</v>
      </c>
      <c r="B12530">
        <v>1</v>
      </c>
      <c r="C12530" t="s">
        <v>37481</v>
      </c>
      <c r="D12530">
        <v>13230518</v>
      </c>
    </row>
    <row r="12531" spans="1:4" x14ac:dyDescent="0.2">
      <c r="A12531" t="s">
        <v>3168</v>
      </c>
      <c r="B12531">
        <v>1</v>
      </c>
      <c r="C12531" t="s">
        <v>37482</v>
      </c>
      <c r="D12531">
        <v>21100678</v>
      </c>
    </row>
    <row r="12532" spans="1:4" x14ac:dyDescent="0.2">
      <c r="A12532" t="s">
        <v>7353</v>
      </c>
      <c r="B12532">
        <v>1</v>
      </c>
      <c r="C12532" t="s">
        <v>37483</v>
      </c>
      <c r="D12532">
        <v>35320730</v>
      </c>
    </row>
    <row r="12533" spans="1:4" x14ac:dyDescent="0.2">
      <c r="A12533" t="s">
        <v>7353</v>
      </c>
      <c r="B12533">
        <v>2</v>
      </c>
      <c r="C12533" t="s">
        <v>37484</v>
      </c>
      <c r="D12533">
        <v>35321072</v>
      </c>
    </row>
    <row r="12534" spans="1:4" x14ac:dyDescent="0.2">
      <c r="A12534" t="s">
        <v>7353</v>
      </c>
      <c r="B12534">
        <v>3</v>
      </c>
      <c r="C12534" t="s">
        <v>37485</v>
      </c>
      <c r="D12534">
        <v>35321351</v>
      </c>
    </row>
    <row r="12535" spans="1:4" x14ac:dyDescent="0.2">
      <c r="A12535" t="s">
        <v>7353</v>
      </c>
      <c r="B12535">
        <v>4</v>
      </c>
      <c r="C12535" t="s">
        <v>37486</v>
      </c>
      <c r="D12535">
        <v>35321378</v>
      </c>
    </row>
    <row r="12536" spans="1:4" x14ac:dyDescent="0.2">
      <c r="A12536" t="s">
        <v>7353</v>
      </c>
      <c r="B12536">
        <v>5</v>
      </c>
      <c r="C12536" t="s">
        <v>37487</v>
      </c>
      <c r="D12536">
        <v>35321385</v>
      </c>
    </row>
    <row r="12537" spans="1:4" x14ac:dyDescent="0.2">
      <c r="A12537" t="s">
        <v>7353</v>
      </c>
      <c r="B12537">
        <v>6</v>
      </c>
      <c r="C12537" t="s">
        <v>37488</v>
      </c>
      <c r="D12537">
        <v>35321520</v>
      </c>
    </row>
    <row r="12538" spans="1:4" x14ac:dyDescent="0.2">
      <c r="A12538" t="s">
        <v>7353</v>
      </c>
      <c r="B12538">
        <v>7</v>
      </c>
      <c r="C12538" t="s">
        <v>37489</v>
      </c>
      <c r="D12538">
        <v>35321926</v>
      </c>
    </row>
    <row r="12539" spans="1:4" x14ac:dyDescent="0.2">
      <c r="A12539" t="s">
        <v>9636</v>
      </c>
      <c r="B12539">
        <v>1</v>
      </c>
      <c r="C12539" t="s">
        <v>37490</v>
      </c>
      <c r="D12539">
        <v>13230664</v>
      </c>
    </row>
    <row r="12540" spans="1:4" x14ac:dyDescent="0.2">
      <c r="A12540" t="s">
        <v>9636</v>
      </c>
      <c r="B12540">
        <v>2</v>
      </c>
      <c r="C12540" t="s">
        <v>37491</v>
      </c>
      <c r="D12540">
        <v>35321223</v>
      </c>
    </row>
    <row r="12541" spans="1:4" x14ac:dyDescent="0.2">
      <c r="A12541" t="s">
        <v>9636</v>
      </c>
      <c r="B12541">
        <v>3</v>
      </c>
      <c r="C12541" t="s">
        <v>37492</v>
      </c>
      <c r="D12541">
        <v>35321315</v>
      </c>
    </row>
    <row r="12542" spans="1:4" x14ac:dyDescent="0.2">
      <c r="A12542" t="s">
        <v>9636</v>
      </c>
      <c r="B12542">
        <v>4</v>
      </c>
      <c r="C12542" t="s">
        <v>37493</v>
      </c>
      <c r="D12542">
        <v>35321366</v>
      </c>
    </row>
    <row r="12543" spans="1:4" x14ac:dyDescent="0.2">
      <c r="A12543" t="s">
        <v>9636</v>
      </c>
      <c r="B12543">
        <v>5</v>
      </c>
      <c r="C12543" t="s">
        <v>37494</v>
      </c>
      <c r="D12543">
        <v>35321470</v>
      </c>
    </row>
    <row r="12544" spans="1:4" x14ac:dyDescent="0.2">
      <c r="A12544" t="s">
        <v>9636</v>
      </c>
      <c r="B12544">
        <v>6</v>
      </c>
      <c r="C12544" t="s">
        <v>37495</v>
      </c>
      <c r="D12544">
        <v>35321866</v>
      </c>
    </row>
    <row r="12545" spans="1:4" x14ac:dyDescent="0.2">
      <c r="A12545" t="s">
        <v>9636</v>
      </c>
      <c r="B12545">
        <v>7</v>
      </c>
      <c r="C12545" t="s">
        <v>37496</v>
      </c>
      <c r="D12545">
        <v>51350463</v>
      </c>
    </row>
    <row r="12546" spans="1:4" x14ac:dyDescent="0.2">
      <c r="A12546" t="s">
        <v>757</v>
      </c>
      <c r="B12546">
        <v>1</v>
      </c>
      <c r="C12546" t="s">
        <v>37497</v>
      </c>
      <c r="D12546">
        <v>62230002</v>
      </c>
    </row>
    <row r="12547" spans="1:4" x14ac:dyDescent="0.2">
      <c r="A12547" t="s">
        <v>757</v>
      </c>
      <c r="B12547">
        <v>2</v>
      </c>
      <c r="C12547" t="s">
        <v>37498</v>
      </c>
      <c r="D12547">
        <v>62230402</v>
      </c>
    </row>
    <row r="12548" spans="1:4" x14ac:dyDescent="0.2">
      <c r="A12548" t="s">
        <v>6463</v>
      </c>
      <c r="B12548">
        <v>1</v>
      </c>
      <c r="C12548" t="s">
        <v>37499</v>
      </c>
      <c r="D12548">
        <v>93300847</v>
      </c>
    </row>
    <row r="12549" spans="1:4" x14ac:dyDescent="0.2">
      <c r="A12549" t="s">
        <v>3576</v>
      </c>
      <c r="B12549">
        <v>1</v>
      </c>
      <c r="C12549" t="s">
        <v>37500</v>
      </c>
      <c r="D12549">
        <v>37510003</v>
      </c>
    </row>
    <row r="12550" spans="1:4" x14ac:dyDescent="0.2">
      <c r="A12550" t="s">
        <v>3576</v>
      </c>
      <c r="B12550">
        <v>2</v>
      </c>
      <c r="C12550" t="s">
        <v>37501</v>
      </c>
      <c r="D12550">
        <v>37510004</v>
      </c>
    </row>
    <row r="12551" spans="1:4" x14ac:dyDescent="0.2">
      <c r="A12551" t="s">
        <v>3576</v>
      </c>
      <c r="B12551">
        <v>3</v>
      </c>
      <c r="C12551" t="s">
        <v>37502</v>
      </c>
      <c r="D12551">
        <v>37512255</v>
      </c>
    </row>
    <row r="12552" spans="1:4" x14ac:dyDescent="0.2">
      <c r="A12552" t="s">
        <v>3418</v>
      </c>
      <c r="B12552">
        <v>1</v>
      </c>
      <c r="C12552" t="s">
        <v>37503</v>
      </c>
      <c r="D12552">
        <v>37540004</v>
      </c>
    </row>
    <row r="12553" spans="1:4" x14ac:dyDescent="0.2">
      <c r="A12553" t="s">
        <v>3418</v>
      </c>
      <c r="B12553">
        <v>2</v>
      </c>
      <c r="C12553" t="s">
        <v>37504</v>
      </c>
      <c r="D12553">
        <v>37540026</v>
      </c>
    </row>
    <row r="12554" spans="1:4" x14ac:dyDescent="0.2">
      <c r="A12554" t="s">
        <v>6892</v>
      </c>
      <c r="B12554">
        <v>1</v>
      </c>
      <c r="C12554" t="s">
        <v>37505</v>
      </c>
      <c r="D12554">
        <v>32160357</v>
      </c>
    </row>
    <row r="12555" spans="1:4" x14ac:dyDescent="0.2">
      <c r="A12555" t="s">
        <v>6892</v>
      </c>
      <c r="B12555">
        <v>2</v>
      </c>
      <c r="C12555" t="s">
        <v>37506</v>
      </c>
      <c r="D12555">
        <v>41200017</v>
      </c>
    </row>
    <row r="12556" spans="1:4" x14ac:dyDescent="0.2">
      <c r="A12556" t="s">
        <v>9633</v>
      </c>
      <c r="B12556">
        <v>1</v>
      </c>
      <c r="C12556" t="s">
        <v>37507</v>
      </c>
      <c r="D12556">
        <v>42320221</v>
      </c>
    </row>
    <row r="12557" spans="1:4" x14ac:dyDescent="0.2">
      <c r="A12557" t="s">
        <v>9633</v>
      </c>
      <c r="B12557">
        <v>2</v>
      </c>
      <c r="C12557" t="s">
        <v>37508</v>
      </c>
      <c r="D12557">
        <v>42320755</v>
      </c>
    </row>
    <row r="12558" spans="1:4" x14ac:dyDescent="0.2">
      <c r="A12558" t="s">
        <v>9633</v>
      </c>
      <c r="B12558">
        <v>3</v>
      </c>
      <c r="C12558" t="s">
        <v>37509</v>
      </c>
      <c r="D12558">
        <v>42320830</v>
      </c>
    </row>
    <row r="12559" spans="1:4" x14ac:dyDescent="0.2">
      <c r="A12559" t="s">
        <v>6208</v>
      </c>
      <c r="B12559">
        <v>1</v>
      </c>
      <c r="C12559" t="s">
        <v>37510</v>
      </c>
      <c r="D12559">
        <v>36120588</v>
      </c>
    </row>
    <row r="12560" spans="1:4" x14ac:dyDescent="0.2">
      <c r="A12560" t="s">
        <v>6208</v>
      </c>
      <c r="B12560">
        <v>2</v>
      </c>
      <c r="C12560" t="s">
        <v>37511</v>
      </c>
      <c r="D12560">
        <v>36120744</v>
      </c>
    </row>
    <row r="12561" spans="1:4" x14ac:dyDescent="0.2">
      <c r="A12561" t="s">
        <v>6208</v>
      </c>
      <c r="B12561">
        <v>3</v>
      </c>
      <c r="C12561" t="s">
        <v>37512</v>
      </c>
      <c r="D12561">
        <v>36130023</v>
      </c>
    </row>
    <row r="12562" spans="1:4" x14ac:dyDescent="0.2">
      <c r="A12562" t="s">
        <v>6208</v>
      </c>
      <c r="B12562">
        <v>4</v>
      </c>
      <c r="C12562" t="s">
        <v>37513</v>
      </c>
      <c r="D12562">
        <v>37330018</v>
      </c>
    </row>
    <row r="12563" spans="1:4" x14ac:dyDescent="0.2">
      <c r="A12563" t="s">
        <v>6208</v>
      </c>
      <c r="B12563">
        <v>5</v>
      </c>
      <c r="C12563" t="s">
        <v>37514</v>
      </c>
      <c r="D12563">
        <v>37330023</v>
      </c>
    </row>
    <row r="12564" spans="1:4" x14ac:dyDescent="0.2">
      <c r="A12564" t="s">
        <v>6208</v>
      </c>
      <c r="B12564">
        <v>6</v>
      </c>
      <c r="C12564" t="s">
        <v>37515</v>
      </c>
      <c r="D12564">
        <v>37330345</v>
      </c>
    </row>
    <row r="12565" spans="1:4" x14ac:dyDescent="0.2">
      <c r="A12565" t="s">
        <v>6208</v>
      </c>
      <c r="B12565">
        <v>7</v>
      </c>
      <c r="C12565" t="s">
        <v>37516</v>
      </c>
      <c r="D12565">
        <v>37410429</v>
      </c>
    </row>
    <row r="12566" spans="1:4" x14ac:dyDescent="0.2">
      <c r="A12566" t="s">
        <v>8741</v>
      </c>
      <c r="B12566">
        <v>1</v>
      </c>
      <c r="C12566" t="s">
        <v>37517</v>
      </c>
      <c r="D12566">
        <v>36230831</v>
      </c>
    </row>
    <row r="12567" spans="1:4" x14ac:dyDescent="0.2">
      <c r="A12567" t="s">
        <v>11324</v>
      </c>
      <c r="B12567">
        <v>1</v>
      </c>
      <c r="C12567" t="s">
        <v>37518</v>
      </c>
      <c r="D12567">
        <v>36120744</v>
      </c>
    </row>
    <row r="12568" spans="1:4" x14ac:dyDescent="0.2">
      <c r="A12568" t="s">
        <v>9328</v>
      </c>
      <c r="B12568">
        <v>1</v>
      </c>
      <c r="C12568" t="s">
        <v>37519</v>
      </c>
      <c r="D12568">
        <v>34200001</v>
      </c>
    </row>
    <row r="12569" spans="1:4" x14ac:dyDescent="0.2">
      <c r="A12569" t="s">
        <v>9328</v>
      </c>
      <c r="B12569">
        <v>2</v>
      </c>
      <c r="C12569" t="s">
        <v>37520</v>
      </c>
      <c r="D12569">
        <v>34200017</v>
      </c>
    </row>
    <row r="12570" spans="1:4" x14ac:dyDescent="0.2">
      <c r="A12570" t="s">
        <v>9328</v>
      </c>
      <c r="B12570">
        <v>3</v>
      </c>
      <c r="C12570" t="s">
        <v>37521</v>
      </c>
      <c r="D12570">
        <v>34200018</v>
      </c>
    </row>
    <row r="12571" spans="1:4" x14ac:dyDescent="0.2">
      <c r="A12571" t="s">
        <v>9328</v>
      </c>
      <c r="B12571">
        <v>4</v>
      </c>
      <c r="C12571" t="s">
        <v>37522</v>
      </c>
      <c r="D12571">
        <v>34200029</v>
      </c>
    </row>
    <row r="12572" spans="1:4" x14ac:dyDescent="0.2">
      <c r="A12572" t="s">
        <v>9328</v>
      </c>
      <c r="B12572">
        <v>5</v>
      </c>
      <c r="C12572" t="s">
        <v>37523</v>
      </c>
      <c r="D12572">
        <v>35100001</v>
      </c>
    </row>
    <row r="12573" spans="1:4" x14ac:dyDescent="0.2">
      <c r="A12573" t="s">
        <v>9328</v>
      </c>
      <c r="B12573">
        <v>6</v>
      </c>
      <c r="C12573" t="s">
        <v>37524</v>
      </c>
      <c r="D12573">
        <v>35200004</v>
      </c>
    </row>
    <row r="12574" spans="1:4" x14ac:dyDescent="0.2">
      <c r="A12574" t="s">
        <v>2623</v>
      </c>
      <c r="B12574">
        <v>1</v>
      </c>
      <c r="C12574" t="s">
        <v>37525</v>
      </c>
      <c r="D12574">
        <v>34200021</v>
      </c>
    </row>
    <row r="12575" spans="1:4" x14ac:dyDescent="0.2">
      <c r="A12575" t="s">
        <v>9690</v>
      </c>
      <c r="B12575">
        <v>1</v>
      </c>
      <c r="C12575" t="s">
        <v>37526</v>
      </c>
      <c r="D12575">
        <v>36110008</v>
      </c>
    </row>
    <row r="12576" spans="1:4" x14ac:dyDescent="0.2">
      <c r="A12576" t="s">
        <v>9690</v>
      </c>
      <c r="B12576">
        <v>2</v>
      </c>
      <c r="C12576" t="s">
        <v>37527</v>
      </c>
      <c r="D12576">
        <v>37130633</v>
      </c>
    </row>
    <row r="12577" spans="1:4" x14ac:dyDescent="0.2">
      <c r="A12577" t="s">
        <v>9624</v>
      </c>
      <c r="B12577">
        <v>1</v>
      </c>
      <c r="C12577" t="s">
        <v>37528</v>
      </c>
      <c r="D12577">
        <v>32240033</v>
      </c>
    </row>
    <row r="12578" spans="1:4" x14ac:dyDescent="0.2">
      <c r="A12578" t="s">
        <v>4775</v>
      </c>
      <c r="B12578">
        <v>1</v>
      </c>
      <c r="C12578" t="s">
        <v>37529</v>
      </c>
      <c r="D12578">
        <v>32160002</v>
      </c>
    </row>
    <row r="12579" spans="1:4" x14ac:dyDescent="0.2">
      <c r="A12579" t="s">
        <v>9753</v>
      </c>
      <c r="B12579">
        <v>1</v>
      </c>
      <c r="C12579" t="s">
        <v>37530</v>
      </c>
      <c r="D12579">
        <v>35330008</v>
      </c>
    </row>
    <row r="12580" spans="1:4" x14ac:dyDescent="0.2">
      <c r="A12580" t="s">
        <v>9753</v>
      </c>
      <c r="B12580">
        <v>2</v>
      </c>
      <c r="C12580" t="s">
        <v>37531</v>
      </c>
      <c r="D12580">
        <v>35330021</v>
      </c>
    </row>
    <row r="12581" spans="1:4" x14ac:dyDescent="0.2">
      <c r="A12581" t="s">
        <v>9753</v>
      </c>
      <c r="B12581">
        <v>3</v>
      </c>
      <c r="C12581" t="s">
        <v>37532</v>
      </c>
      <c r="D12581">
        <v>35330234</v>
      </c>
    </row>
    <row r="12582" spans="1:4" x14ac:dyDescent="0.2">
      <c r="A12582" t="s">
        <v>9753</v>
      </c>
      <c r="B12582">
        <v>4</v>
      </c>
      <c r="C12582" t="s">
        <v>37533</v>
      </c>
      <c r="D12582">
        <v>35330255</v>
      </c>
    </row>
    <row r="12583" spans="1:4" x14ac:dyDescent="0.2">
      <c r="A12583" t="s">
        <v>9753</v>
      </c>
      <c r="B12583">
        <v>5</v>
      </c>
      <c r="C12583" t="s">
        <v>37534</v>
      </c>
      <c r="D12583">
        <v>35330274</v>
      </c>
    </row>
    <row r="12584" spans="1:4" x14ac:dyDescent="0.2">
      <c r="A12584" t="s">
        <v>9657</v>
      </c>
      <c r="B12584">
        <v>1</v>
      </c>
      <c r="C12584" t="s">
        <v>37535</v>
      </c>
      <c r="D12584">
        <v>37130863</v>
      </c>
    </row>
    <row r="12585" spans="1:4" x14ac:dyDescent="0.2">
      <c r="A12585" t="s">
        <v>9657</v>
      </c>
      <c r="B12585">
        <v>2</v>
      </c>
      <c r="C12585" t="s">
        <v>37536</v>
      </c>
      <c r="D12585">
        <v>37130864</v>
      </c>
    </row>
    <row r="12586" spans="1:4" x14ac:dyDescent="0.2">
      <c r="A12586" t="s">
        <v>875</v>
      </c>
      <c r="B12586">
        <v>1</v>
      </c>
      <c r="C12586" t="s">
        <v>37537</v>
      </c>
      <c r="D12586">
        <v>32400045</v>
      </c>
    </row>
    <row r="12587" spans="1:4" x14ac:dyDescent="0.2">
      <c r="A12587" t="s">
        <v>8143</v>
      </c>
      <c r="B12587">
        <v>1</v>
      </c>
      <c r="C12587" t="s">
        <v>37538</v>
      </c>
      <c r="D12587">
        <v>35310004</v>
      </c>
    </row>
    <row r="12588" spans="1:4" x14ac:dyDescent="0.2">
      <c r="A12588" t="s">
        <v>8143</v>
      </c>
      <c r="B12588">
        <v>2</v>
      </c>
      <c r="C12588" t="s">
        <v>37539</v>
      </c>
      <c r="D12588">
        <v>35321479</v>
      </c>
    </row>
    <row r="12589" spans="1:4" x14ac:dyDescent="0.2">
      <c r="A12589" t="s">
        <v>8143</v>
      </c>
      <c r="B12589">
        <v>3</v>
      </c>
      <c r="C12589" t="s">
        <v>37540</v>
      </c>
      <c r="D12589">
        <v>35321480</v>
      </c>
    </row>
    <row r="12590" spans="1:4" x14ac:dyDescent="0.2">
      <c r="A12590" t="s">
        <v>8143</v>
      </c>
      <c r="B12590">
        <v>4</v>
      </c>
      <c r="C12590" t="s">
        <v>37541</v>
      </c>
      <c r="D12590">
        <v>35321488</v>
      </c>
    </row>
    <row r="12591" spans="1:4" x14ac:dyDescent="0.2">
      <c r="A12591" t="s">
        <v>5500</v>
      </c>
      <c r="B12591">
        <v>1</v>
      </c>
      <c r="C12591" t="s">
        <v>37542</v>
      </c>
      <c r="D12591">
        <v>32211888</v>
      </c>
    </row>
    <row r="12592" spans="1:4" x14ac:dyDescent="0.2">
      <c r="A12592" t="s">
        <v>6154</v>
      </c>
      <c r="B12592">
        <v>1</v>
      </c>
      <c r="C12592" t="s">
        <v>37543</v>
      </c>
      <c r="D12592">
        <v>32220519</v>
      </c>
    </row>
    <row r="12593" spans="1:4" x14ac:dyDescent="0.2">
      <c r="A12593" t="s">
        <v>6154</v>
      </c>
      <c r="B12593">
        <v>2</v>
      </c>
      <c r="C12593" t="s">
        <v>37544</v>
      </c>
      <c r="D12593">
        <v>32230086</v>
      </c>
    </row>
    <row r="12594" spans="1:4" x14ac:dyDescent="0.2">
      <c r="A12594" t="s">
        <v>8438</v>
      </c>
      <c r="B12594">
        <v>1</v>
      </c>
      <c r="C12594" t="s">
        <v>37545</v>
      </c>
      <c r="D12594">
        <v>13230518</v>
      </c>
    </row>
    <row r="12595" spans="1:4" x14ac:dyDescent="0.2">
      <c r="A12595" t="s">
        <v>9729</v>
      </c>
      <c r="B12595">
        <v>1</v>
      </c>
      <c r="C12595" t="s">
        <v>37546</v>
      </c>
      <c r="D12595">
        <v>16200437</v>
      </c>
    </row>
    <row r="12596" spans="1:4" x14ac:dyDescent="0.2">
      <c r="A12596" t="s">
        <v>9729</v>
      </c>
      <c r="B12596">
        <v>2</v>
      </c>
      <c r="C12596" t="s">
        <v>37547</v>
      </c>
      <c r="D12596">
        <v>16200752</v>
      </c>
    </row>
    <row r="12597" spans="1:4" x14ac:dyDescent="0.2">
      <c r="A12597" t="s">
        <v>9729</v>
      </c>
      <c r="B12597">
        <v>3</v>
      </c>
      <c r="C12597" t="s">
        <v>37548</v>
      </c>
      <c r="D12597">
        <v>16200789</v>
      </c>
    </row>
    <row r="12598" spans="1:4" x14ac:dyDescent="0.2">
      <c r="A12598" t="s">
        <v>9729</v>
      </c>
      <c r="B12598">
        <v>4</v>
      </c>
      <c r="C12598" t="s">
        <v>37549</v>
      </c>
      <c r="D12598">
        <v>16200844</v>
      </c>
    </row>
    <row r="12599" spans="1:4" x14ac:dyDescent="0.2">
      <c r="A12599" t="s">
        <v>9729</v>
      </c>
      <c r="B12599">
        <v>5</v>
      </c>
      <c r="C12599" t="s">
        <v>37550</v>
      </c>
      <c r="D12599">
        <v>16200896</v>
      </c>
    </row>
    <row r="12600" spans="1:4" x14ac:dyDescent="0.2">
      <c r="A12600" t="s">
        <v>9729</v>
      </c>
      <c r="B12600">
        <v>6</v>
      </c>
      <c r="C12600" t="s">
        <v>37551</v>
      </c>
      <c r="D12600">
        <v>16200952</v>
      </c>
    </row>
    <row r="12601" spans="1:4" x14ac:dyDescent="0.2">
      <c r="A12601" t="s">
        <v>9750</v>
      </c>
      <c r="B12601">
        <v>1</v>
      </c>
      <c r="C12601" t="s">
        <v>37552</v>
      </c>
      <c r="D12601">
        <v>37340003</v>
      </c>
    </row>
    <row r="12602" spans="1:4" x14ac:dyDescent="0.2">
      <c r="A12602" t="s">
        <v>9750</v>
      </c>
      <c r="B12602">
        <v>2</v>
      </c>
      <c r="C12602" t="s">
        <v>37553</v>
      </c>
      <c r="D12602">
        <v>37510004</v>
      </c>
    </row>
    <row r="12603" spans="1:4" x14ac:dyDescent="0.2">
      <c r="A12603" t="s">
        <v>9750</v>
      </c>
      <c r="B12603">
        <v>3</v>
      </c>
      <c r="C12603" t="s">
        <v>37554</v>
      </c>
      <c r="D12603">
        <v>37510033</v>
      </c>
    </row>
    <row r="12604" spans="1:4" x14ac:dyDescent="0.2">
      <c r="A12604" t="s">
        <v>9750</v>
      </c>
      <c r="B12604">
        <v>4</v>
      </c>
      <c r="C12604" t="s">
        <v>37555</v>
      </c>
      <c r="D12604">
        <v>37630003</v>
      </c>
    </row>
    <row r="12605" spans="1:4" x14ac:dyDescent="0.2">
      <c r="A12605" t="s">
        <v>9750</v>
      </c>
      <c r="B12605">
        <v>5</v>
      </c>
      <c r="C12605" t="s">
        <v>37556</v>
      </c>
      <c r="D12605">
        <v>37630004</v>
      </c>
    </row>
    <row r="12606" spans="1:4" x14ac:dyDescent="0.2">
      <c r="A12606" t="s">
        <v>9750</v>
      </c>
      <c r="B12606">
        <v>6</v>
      </c>
      <c r="C12606" t="s">
        <v>37557</v>
      </c>
      <c r="D12606">
        <v>37630147</v>
      </c>
    </row>
    <row r="12607" spans="1:4" x14ac:dyDescent="0.2">
      <c r="A12607" t="s">
        <v>9735</v>
      </c>
      <c r="B12607">
        <v>1</v>
      </c>
      <c r="C12607" t="s">
        <v>37558</v>
      </c>
      <c r="D12607">
        <v>35330005</v>
      </c>
    </row>
    <row r="12608" spans="1:4" x14ac:dyDescent="0.2">
      <c r="A12608" t="s">
        <v>9735</v>
      </c>
      <c r="B12608">
        <v>2</v>
      </c>
      <c r="C12608" t="s">
        <v>37559</v>
      </c>
      <c r="D12608">
        <v>35330008</v>
      </c>
    </row>
    <row r="12609" spans="1:4" x14ac:dyDescent="0.2">
      <c r="A12609" t="s">
        <v>9735</v>
      </c>
      <c r="B12609">
        <v>3</v>
      </c>
      <c r="C12609" t="s">
        <v>37560</v>
      </c>
      <c r="D12609">
        <v>35330021</v>
      </c>
    </row>
    <row r="12610" spans="1:4" x14ac:dyDescent="0.2">
      <c r="A12610" t="s">
        <v>9735</v>
      </c>
      <c r="B12610">
        <v>4</v>
      </c>
      <c r="C12610" t="s">
        <v>37561</v>
      </c>
      <c r="D12610">
        <v>35330234</v>
      </c>
    </row>
    <row r="12611" spans="1:4" x14ac:dyDescent="0.2">
      <c r="A12611" t="s">
        <v>2067</v>
      </c>
      <c r="B12611">
        <v>1</v>
      </c>
      <c r="C12611" t="s">
        <v>37562</v>
      </c>
      <c r="D12611">
        <v>34200064</v>
      </c>
    </row>
    <row r="12612" spans="1:4" x14ac:dyDescent="0.2">
      <c r="A12612" t="s">
        <v>9508</v>
      </c>
      <c r="B12612">
        <v>1</v>
      </c>
      <c r="C12612" t="s">
        <v>37563</v>
      </c>
      <c r="D12612">
        <v>37240111</v>
      </c>
    </row>
    <row r="12613" spans="1:4" x14ac:dyDescent="0.2">
      <c r="A12613" t="s">
        <v>9508</v>
      </c>
      <c r="B12613">
        <v>2</v>
      </c>
      <c r="C12613" t="s">
        <v>37564</v>
      </c>
      <c r="D12613">
        <v>37410598</v>
      </c>
    </row>
    <row r="12614" spans="1:4" x14ac:dyDescent="0.2">
      <c r="A12614" t="s">
        <v>1069</v>
      </c>
      <c r="B12614">
        <v>1</v>
      </c>
      <c r="C12614" t="s">
        <v>37565</v>
      </c>
      <c r="D12614">
        <v>35321223</v>
      </c>
    </row>
    <row r="12615" spans="1:4" x14ac:dyDescent="0.2">
      <c r="A12615" t="s">
        <v>1069</v>
      </c>
      <c r="B12615">
        <v>2</v>
      </c>
      <c r="C12615" t="s">
        <v>37566</v>
      </c>
      <c r="D12615">
        <v>35321366</v>
      </c>
    </row>
    <row r="12616" spans="1:4" x14ac:dyDescent="0.2">
      <c r="A12616" t="s">
        <v>1488</v>
      </c>
      <c r="B12616">
        <v>1</v>
      </c>
      <c r="C12616" t="s">
        <v>37567</v>
      </c>
      <c r="D12616">
        <v>35321366</v>
      </c>
    </row>
    <row r="12617" spans="1:4" x14ac:dyDescent="0.2">
      <c r="A12617" t="s">
        <v>3655</v>
      </c>
      <c r="B12617">
        <v>1</v>
      </c>
      <c r="C12617" t="s">
        <v>37568</v>
      </c>
      <c r="D12617">
        <v>34200007</v>
      </c>
    </row>
    <row r="12618" spans="1:4" x14ac:dyDescent="0.2">
      <c r="A12618" t="s">
        <v>9645</v>
      </c>
      <c r="B12618">
        <v>1</v>
      </c>
      <c r="C12618" t="s">
        <v>37569</v>
      </c>
      <c r="D12618">
        <v>37540001</v>
      </c>
    </row>
    <row r="12619" spans="1:4" x14ac:dyDescent="0.2">
      <c r="A12619" t="s">
        <v>9645</v>
      </c>
      <c r="B12619">
        <v>2</v>
      </c>
      <c r="C12619" t="s">
        <v>37570</v>
      </c>
      <c r="D12619">
        <v>37540014</v>
      </c>
    </row>
    <row r="12620" spans="1:4" x14ac:dyDescent="0.2">
      <c r="A12620" t="s">
        <v>9645</v>
      </c>
      <c r="B12620">
        <v>3</v>
      </c>
      <c r="C12620" t="s">
        <v>37571</v>
      </c>
      <c r="D12620">
        <v>37540023</v>
      </c>
    </row>
    <row r="12621" spans="1:4" x14ac:dyDescent="0.2">
      <c r="A12621" t="s">
        <v>9645</v>
      </c>
      <c r="B12621">
        <v>4</v>
      </c>
      <c r="C12621" t="s">
        <v>37572</v>
      </c>
      <c r="D12621">
        <v>37540156</v>
      </c>
    </row>
    <row r="12622" spans="1:4" x14ac:dyDescent="0.2">
      <c r="A12622" t="s">
        <v>845</v>
      </c>
      <c r="B12622">
        <v>1</v>
      </c>
      <c r="C12622" t="s">
        <v>37573</v>
      </c>
      <c r="D12622">
        <v>73200794</v>
      </c>
    </row>
    <row r="12623" spans="1:4" x14ac:dyDescent="0.2">
      <c r="A12623" t="s">
        <v>9283</v>
      </c>
      <c r="B12623">
        <v>1</v>
      </c>
      <c r="C12623" t="s">
        <v>37574</v>
      </c>
      <c r="D12623">
        <v>35330006</v>
      </c>
    </row>
    <row r="12624" spans="1:4" x14ac:dyDescent="0.2">
      <c r="A12624" t="s">
        <v>9283</v>
      </c>
      <c r="B12624">
        <v>2</v>
      </c>
      <c r="C12624" t="s">
        <v>37575</v>
      </c>
      <c r="D12624">
        <v>35330020</v>
      </c>
    </row>
    <row r="12625" spans="1:4" x14ac:dyDescent="0.2">
      <c r="A12625" t="s">
        <v>2458</v>
      </c>
      <c r="B12625">
        <v>1</v>
      </c>
      <c r="C12625" t="s">
        <v>37576</v>
      </c>
      <c r="D12625">
        <v>32230002</v>
      </c>
    </row>
    <row r="12626" spans="1:4" x14ac:dyDescent="0.2">
      <c r="A12626" t="s">
        <v>9295</v>
      </c>
      <c r="B12626">
        <v>1</v>
      </c>
      <c r="C12626" t="s">
        <v>37577</v>
      </c>
      <c r="D12626">
        <v>32400017</v>
      </c>
    </row>
    <row r="12627" spans="1:4" x14ac:dyDescent="0.2">
      <c r="A12627" t="s">
        <v>7162</v>
      </c>
      <c r="B12627">
        <v>1</v>
      </c>
      <c r="C12627" t="s">
        <v>37578</v>
      </c>
      <c r="D12627">
        <v>37510005</v>
      </c>
    </row>
    <row r="12628" spans="1:4" x14ac:dyDescent="0.2">
      <c r="A12628" t="s">
        <v>7162</v>
      </c>
      <c r="B12628">
        <v>2</v>
      </c>
      <c r="C12628" t="s">
        <v>37579</v>
      </c>
      <c r="D12628">
        <v>37512255</v>
      </c>
    </row>
    <row r="12629" spans="1:4" x14ac:dyDescent="0.2">
      <c r="A12629" t="s">
        <v>4793</v>
      </c>
      <c r="B12629">
        <v>1</v>
      </c>
      <c r="C12629" t="s">
        <v>37580</v>
      </c>
      <c r="D12629">
        <v>32220443</v>
      </c>
    </row>
    <row r="12630" spans="1:4" x14ac:dyDescent="0.2">
      <c r="A12630" t="s">
        <v>9797</v>
      </c>
      <c r="B12630">
        <v>1</v>
      </c>
      <c r="C12630" t="s">
        <v>37581</v>
      </c>
      <c r="D12630">
        <v>34200006</v>
      </c>
    </row>
    <row r="12631" spans="1:4" x14ac:dyDescent="0.2">
      <c r="A12631" t="s">
        <v>9806</v>
      </c>
      <c r="B12631">
        <v>1</v>
      </c>
      <c r="C12631" t="s">
        <v>37582</v>
      </c>
      <c r="D12631">
        <v>42320016</v>
      </c>
    </row>
    <row r="12632" spans="1:4" x14ac:dyDescent="0.2">
      <c r="A12632" t="s">
        <v>9806</v>
      </c>
      <c r="B12632">
        <v>2</v>
      </c>
      <c r="C12632" t="s">
        <v>37583</v>
      </c>
      <c r="D12632">
        <v>42320648</v>
      </c>
    </row>
    <row r="12633" spans="1:4" x14ac:dyDescent="0.2">
      <c r="A12633" t="s">
        <v>9806</v>
      </c>
      <c r="B12633">
        <v>3</v>
      </c>
      <c r="C12633" t="s">
        <v>37584</v>
      </c>
      <c r="D12633">
        <v>42320687</v>
      </c>
    </row>
    <row r="12634" spans="1:4" x14ac:dyDescent="0.2">
      <c r="A12634" t="s">
        <v>9806</v>
      </c>
      <c r="B12634">
        <v>4</v>
      </c>
      <c r="C12634" t="s">
        <v>37585</v>
      </c>
      <c r="D12634">
        <v>42320766</v>
      </c>
    </row>
    <row r="12635" spans="1:4" x14ac:dyDescent="0.2">
      <c r="A12635" t="s">
        <v>9806</v>
      </c>
      <c r="B12635">
        <v>5</v>
      </c>
      <c r="C12635" t="s">
        <v>37586</v>
      </c>
      <c r="D12635">
        <v>42320799</v>
      </c>
    </row>
    <row r="12636" spans="1:4" x14ac:dyDescent="0.2">
      <c r="A12636" t="s">
        <v>9806</v>
      </c>
      <c r="B12636">
        <v>6</v>
      </c>
      <c r="C12636" t="s">
        <v>37587</v>
      </c>
      <c r="D12636">
        <v>67221211</v>
      </c>
    </row>
    <row r="12637" spans="1:4" x14ac:dyDescent="0.2">
      <c r="A12637" t="s">
        <v>9806</v>
      </c>
      <c r="B12637">
        <v>7</v>
      </c>
      <c r="C12637" t="s">
        <v>37588</v>
      </c>
      <c r="D12637">
        <v>67221212</v>
      </c>
    </row>
    <row r="12638" spans="1:4" x14ac:dyDescent="0.2">
      <c r="A12638" t="s">
        <v>9806</v>
      </c>
      <c r="B12638">
        <v>8</v>
      </c>
      <c r="C12638" t="s">
        <v>37589</v>
      </c>
      <c r="D12638">
        <v>67221278</v>
      </c>
    </row>
    <row r="12639" spans="1:4" x14ac:dyDescent="0.2">
      <c r="A12639" t="s">
        <v>9806</v>
      </c>
      <c r="B12639">
        <v>9</v>
      </c>
      <c r="C12639" t="s">
        <v>37590</v>
      </c>
      <c r="D12639">
        <v>67221282</v>
      </c>
    </row>
    <row r="12640" spans="1:4" x14ac:dyDescent="0.2">
      <c r="A12640" t="s">
        <v>3952</v>
      </c>
      <c r="B12640">
        <v>1</v>
      </c>
      <c r="C12640" t="s">
        <v>37591</v>
      </c>
      <c r="D12640">
        <v>37610012</v>
      </c>
    </row>
    <row r="12641" spans="1:4" x14ac:dyDescent="0.2">
      <c r="A12641" t="s">
        <v>3952</v>
      </c>
      <c r="B12641">
        <v>2</v>
      </c>
      <c r="C12641" t="s">
        <v>37592</v>
      </c>
      <c r="D12641">
        <v>37610053</v>
      </c>
    </row>
    <row r="12642" spans="1:4" x14ac:dyDescent="0.2">
      <c r="A12642" t="s">
        <v>743</v>
      </c>
      <c r="B12642">
        <v>1</v>
      </c>
      <c r="C12642" t="s">
        <v>37593</v>
      </c>
      <c r="D12642">
        <v>36230933</v>
      </c>
    </row>
    <row r="12643" spans="1:4" x14ac:dyDescent="0.2">
      <c r="A12643" t="s">
        <v>743</v>
      </c>
      <c r="B12643">
        <v>2</v>
      </c>
      <c r="C12643" t="s">
        <v>37594</v>
      </c>
      <c r="D12643">
        <v>37130633</v>
      </c>
    </row>
    <row r="12644" spans="1:4" x14ac:dyDescent="0.2">
      <c r="A12644" t="s">
        <v>6382</v>
      </c>
      <c r="B12644">
        <v>1</v>
      </c>
      <c r="C12644" t="s">
        <v>37595</v>
      </c>
      <c r="D12644">
        <v>35321223</v>
      </c>
    </row>
    <row r="12645" spans="1:4" x14ac:dyDescent="0.2">
      <c r="A12645" t="s">
        <v>6289</v>
      </c>
      <c r="B12645">
        <v>1</v>
      </c>
      <c r="C12645" t="s">
        <v>37596</v>
      </c>
      <c r="D12645">
        <v>13210017</v>
      </c>
    </row>
    <row r="12646" spans="1:4" x14ac:dyDescent="0.2">
      <c r="A12646" t="s">
        <v>6289</v>
      </c>
      <c r="B12646">
        <v>2</v>
      </c>
      <c r="C12646" t="s">
        <v>37597</v>
      </c>
      <c r="D12646">
        <v>13210018</v>
      </c>
    </row>
    <row r="12647" spans="1:4" x14ac:dyDescent="0.2">
      <c r="A12647" t="s">
        <v>6289</v>
      </c>
      <c r="B12647">
        <v>3</v>
      </c>
      <c r="C12647" t="s">
        <v>37598</v>
      </c>
      <c r="D12647">
        <v>13210021</v>
      </c>
    </row>
    <row r="12648" spans="1:4" x14ac:dyDescent="0.2">
      <c r="A12648" t="s">
        <v>6289</v>
      </c>
      <c r="B12648">
        <v>4</v>
      </c>
      <c r="C12648" t="s">
        <v>37599</v>
      </c>
      <c r="D12648">
        <v>13210026</v>
      </c>
    </row>
    <row r="12649" spans="1:4" x14ac:dyDescent="0.2">
      <c r="A12649" t="s">
        <v>6289</v>
      </c>
      <c r="B12649">
        <v>5</v>
      </c>
      <c r="C12649" t="s">
        <v>37600</v>
      </c>
      <c r="D12649">
        <v>13210055</v>
      </c>
    </row>
    <row r="12650" spans="1:4" x14ac:dyDescent="0.2">
      <c r="A12650" t="s">
        <v>6289</v>
      </c>
      <c r="B12650">
        <v>6</v>
      </c>
      <c r="C12650" t="s">
        <v>37601</v>
      </c>
      <c r="D12650">
        <v>13230019</v>
      </c>
    </row>
    <row r="12651" spans="1:4" x14ac:dyDescent="0.2">
      <c r="A12651" t="s">
        <v>6289</v>
      </c>
      <c r="B12651">
        <v>7</v>
      </c>
      <c r="C12651" t="s">
        <v>37602</v>
      </c>
      <c r="D12651">
        <v>13232596</v>
      </c>
    </row>
    <row r="12652" spans="1:4" x14ac:dyDescent="0.2">
      <c r="A12652" t="s">
        <v>9800</v>
      </c>
      <c r="B12652">
        <v>1</v>
      </c>
      <c r="C12652" t="s">
        <v>37603</v>
      </c>
      <c r="D12652">
        <v>13210020</v>
      </c>
    </row>
    <row r="12653" spans="1:4" x14ac:dyDescent="0.2">
      <c r="A12653" t="s">
        <v>9800</v>
      </c>
      <c r="B12653">
        <v>2</v>
      </c>
      <c r="C12653" t="s">
        <v>37604</v>
      </c>
      <c r="D12653">
        <v>13210021</v>
      </c>
    </row>
    <row r="12654" spans="1:4" x14ac:dyDescent="0.2">
      <c r="A12654" t="s">
        <v>9800</v>
      </c>
      <c r="B12654">
        <v>3</v>
      </c>
      <c r="C12654" t="s">
        <v>37605</v>
      </c>
      <c r="D12654">
        <v>13210146</v>
      </c>
    </row>
    <row r="12655" spans="1:4" x14ac:dyDescent="0.2">
      <c r="A12655" t="s">
        <v>7331</v>
      </c>
      <c r="B12655">
        <v>1</v>
      </c>
      <c r="C12655" t="s">
        <v>37606</v>
      </c>
      <c r="D12655">
        <v>13230627</v>
      </c>
    </row>
    <row r="12656" spans="1:4" x14ac:dyDescent="0.2">
      <c r="A12656" t="s">
        <v>783</v>
      </c>
      <c r="B12656">
        <v>1</v>
      </c>
      <c r="C12656" t="s">
        <v>37607</v>
      </c>
      <c r="D12656">
        <v>42320718</v>
      </c>
    </row>
    <row r="12657" spans="1:4" x14ac:dyDescent="0.2">
      <c r="A12657" t="s">
        <v>8843</v>
      </c>
      <c r="B12657">
        <v>1</v>
      </c>
      <c r="C12657" t="s">
        <v>37608</v>
      </c>
      <c r="D12657">
        <v>32160002</v>
      </c>
    </row>
    <row r="12658" spans="1:4" x14ac:dyDescent="0.2">
      <c r="A12658" t="s">
        <v>8266</v>
      </c>
      <c r="B12658">
        <v>1</v>
      </c>
      <c r="C12658" t="s">
        <v>37609</v>
      </c>
      <c r="D12658">
        <v>13230012</v>
      </c>
    </row>
    <row r="12659" spans="1:4" x14ac:dyDescent="0.2">
      <c r="A12659" t="s">
        <v>8266</v>
      </c>
      <c r="B12659">
        <v>2</v>
      </c>
      <c r="C12659" t="s">
        <v>37610</v>
      </c>
      <c r="D12659">
        <v>13230412</v>
      </c>
    </row>
    <row r="12660" spans="1:4" x14ac:dyDescent="0.2">
      <c r="A12660" t="s">
        <v>8266</v>
      </c>
      <c r="B12660">
        <v>3</v>
      </c>
      <c r="C12660" t="s">
        <v>37611</v>
      </c>
      <c r="D12660">
        <v>13230487</v>
      </c>
    </row>
    <row r="12661" spans="1:4" x14ac:dyDescent="0.2">
      <c r="A12661" t="s">
        <v>8266</v>
      </c>
      <c r="B12661">
        <v>4</v>
      </c>
      <c r="C12661" t="s">
        <v>37612</v>
      </c>
      <c r="D12661">
        <v>16100479</v>
      </c>
    </row>
    <row r="12662" spans="1:4" x14ac:dyDescent="0.2">
      <c r="A12662" t="s">
        <v>8266</v>
      </c>
      <c r="B12662">
        <v>5</v>
      </c>
      <c r="C12662" t="s">
        <v>37613</v>
      </c>
      <c r="D12662">
        <v>16100541</v>
      </c>
    </row>
    <row r="12663" spans="1:4" x14ac:dyDescent="0.2">
      <c r="A12663" t="s">
        <v>4046</v>
      </c>
      <c r="B12663">
        <v>1</v>
      </c>
      <c r="C12663" t="s">
        <v>37614</v>
      </c>
      <c r="D12663">
        <v>35321423</v>
      </c>
    </row>
    <row r="12664" spans="1:4" x14ac:dyDescent="0.2">
      <c r="A12664" t="s">
        <v>4046</v>
      </c>
      <c r="B12664">
        <v>2</v>
      </c>
      <c r="C12664" t="s">
        <v>37615</v>
      </c>
      <c r="D12664">
        <v>35321425</v>
      </c>
    </row>
    <row r="12665" spans="1:4" x14ac:dyDescent="0.2">
      <c r="A12665" t="s">
        <v>9809</v>
      </c>
      <c r="B12665">
        <v>1</v>
      </c>
      <c r="C12665" t="s">
        <v>37616</v>
      </c>
      <c r="D12665">
        <v>62230002</v>
      </c>
    </row>
    <row r="12666" spans="1:4" x14ac:dyDescent="0.2">
      <c r="A12666" t="s">
        <v>9809</v>
      </c>
      <c r="B12666">
        <v>2</v>
      </c>
      <c r="C12666" t="s">
        <v>37617</v>
      </c>
      <c r="D12666">
        <v>62230402</v>
      </c>
    </row>
    <row r="12667" spans="1:4" x14ac:dyDescent="0.2">
      <c r="A12667" t="s">
        <v>804</v>
      </c>
      <c r="B12667">
        <v>1</v>
      </c>
      <c r="C12667" t="s">
        <v>37618</v>
      </c>
      <c r="D12667">
        <v>42320708</v>
      </c>
    </row>
    <row r="12668" spans="1:4" x14ac:dyDescent="0.2">
      <c r="A12668" t="s">
        <v>804</v>
      </c>
      <c r="B12668">
        <v>2</v>
      </c>
      <c r="C12668" t="s">
        <v>37619</v>
      </c>
      <c r="D12668">
        <v>42320715</v>
      </c>
    </row>
    <row r="12669" spans="1:4" x14ac:dyDescent="0.2">
      <c r="A12669" t="s">
        <v>9675</v>
      </c>
      <c r="B12669">
        <v>1</v>
      </c>
      <c r="C12669" t="s">
        <v>37620</v>
      </c>
      <c r="D12669">
        <v>73300468</v>
      </c>
    </row>
    <row r="12670" spans="1:4" x14ac:dyDescent="0.2">
      <c r="A12670" t="s">
        <v>754</v>
      </c>
      <c r="B12670">
        <v>1</v>
      </c>
      <c r="C12670" t="s">
        <v>37621</v>
      </c>
      <c r="D12670">
        <v>32210754</v>
      </c>
    </row>
    <row r="12671" spans="1:4" x14ac:dyDescent="0.2">
      <c r="A12671" t="s">
        <v>754</v>
      </c>
      <c r="B12671">
        <v>2</v>
      </c>
      <c r="C12671" t="s">
        <v>37622</v>
      </c>
      <c r="D12671">
        <v>32211117</v>
      </c>
    </row>
    <row r="12672" spans="1:4" x14ac:dyDescent="0.2">
      <c r="A12672" t="s">
        <v>9523</v>
      </c>
      <c r="B12672">
        <v>1</v>
      </c>
      <c r="C12672" t="s">
        <v>37623</v>
      </c>
      <c r="D12672">
        <v>34200021</v>
      </c>
    </row>
    <row r="12673" spans="1:4" x14ac:dyDescent="0.2">
      <c r="A12673" t="s">
        <v>9523</v>
      </c>
      <c r="B12673">
        <v>2</v>
      </c>
      <c r="C12673" t="s">
        <v>37624</v>
      </c>
      <c r="D12673">
        <v>34200064</v>
      </c>
    </row>
    <row r="12674" spans="1:4" x14ac:dyDescent="0.2">
      <c r="A12674" t="s">
        <v>9523</v>
      </c>
      <c r="B12674">
        <v>3</v>
      </c>
      <c r="C12674" t="s">
        <v>37625</v>
      </c>
      <c r="D12674">
        <v>44120017</v>
      </c>
    </row>
    <row r="12675" spans="1:4" x14ac:dyDescent="0.2">
      <c r="A12675" t="s">
        <v>733</v>
      </c>
      <c r="B12675">
        <v>1</v>
      </c>
      <c r="C12675" t="s">
        <v>37626</v>
      </c>
      <c r="D12675">
        <v>32240800</v>
      </c>
    </row>
    <row r="12676" spans="1:4" x14ac:dyDescent="0.2">
      <c r="A12676" t="s">
        <v>9660</v>
      </c>
      <c r="B12676">
        <v>1</v>
      </c>
      <c r="C12676" t="s">
        <v>37627</v>
      </c>
      <c r="D12676">
        <v>16100546</v>
      </c>
    </row>
    <row r="12677" spans="1:4" x14ac:dyDescent="0.2">
      <c r="A12677" t="s">
        <v>9660</v>
      </c>
      <c r="B12677">
        <v>2</v>
      </c>
      <c r="C12677" t="s">
        <v>37628</v>
      </c>
      <c r="D12677">
        <v>16100592</v>
      </c>
    </row>
    <row r="12678" spans="1:4" x14ac:dyDescent="0.2">
      <c r="A12678" t="s">
        <v>9660</v>
      </c>
      <c r="B12678">
        <v>3</v>
      </c>
      <c r="C12678" t="s">
        <v>37629</v>
      </c>
      <c r="D12678">
        <v>16101546</v>
      </c>
    </row>
    <row r="12679" spans="1:4" x14ac:dyDescent="0.2">
      <c r="A12679" t="s">
        <v>702</v>
      </c>
      <c r="B12679">
        <v>1</v>
      </c>
      <c r="C12679" t="s">
        <v>37630</v>
      </c>
      <c r="D12679">
        <v>32210754</v>
      </c>
    </row>
    <row r="12680" spans="1:4" x14ac:dyDescent="0.2">
      <c r="A12680" t="s">
        <v>709</v>
      </c>
      <c r="B12680">
        <v>1</v>
      </c>
      <c r="C12680" t="s">
        <v>37631</v>
      </c>
      <c r="D12680">
        <v>62231022</v>
      </c>
    </row>
    <row r="12681" spans="1:4" x14ac:dyDescent="0.2">
      <c r="A12681" t="s">
        <v>11832</v>
      </c>
      <c r="B12681">
        <v>1</v>
      </c>
      <c r="C12681" t="s">
        <v>37632</v>
      </c>
      <c r="D12681">
        <v>35321366</v>
      </c>
    </row>
    <row r="12682" spans="1:4" x14ac:dyDescent="0.2">
      <c r="A12682" t="s">
        <v>9803</v>
      </c>
      <c r="B12682">
        <v>1</v>
      </c>
      <c r="C12682" t="s">
        <v>37633</v>
      </c>
      <c r="D12682">
        <v>21100678</v>
      </c>
    </row>
    <row r="12683" spans="1:4" x14ac:dyDescent="0.2">
      <c r="A12683" t="s">
        <v>9803</v>
      </c>
      <c r="B12683">
        <v>2</v>
      </c>
      <c r="C12683" t="s">
        <v>37634</v>
      </c>
      <c r="D12683">
        <v>38160654</v>
      </c>
    </row>
    <row r="12684" spans="1:4" x14ac:dyDescent="0.2">
      <c r="A12684" t="s">
        <v>9803</v>
      </c>
      <c r="B12684">
        <v>3</v>
      </c>
      <c r="C12684" t="s">
        <v>37635</v>
      </c>
      <c r="D12684">
        <v>38160690</v>
      </c>
    </row>
    <row r="12685" spans="1:4" x14ac:dyDescent="0.2">
      <c r="A12685" t="s">
        <v>5524</v>
      </c>
      <c r="B12685">
        <v>1</v>
      </c>
      <c r="C12685" t="s">
        <v>37636</v>
      </c>
      <c r="D12685">
        <v>32440074</v>
      </c>
    </row>
    <row r="12686" spans="1:4" x14ac:dyDescent="0.2">
      <c r="A12686" t="s">
        <v>5524</v>
      </c>
      <c r="B12686">
        <v>2</v>
      </c>
      <c r="C12686" t="s">
        <v>37637</v>
      </c>
      <c r="D12686">
        <v>32460020</v>
      </c>
    </row>
    <row r="12687" spans="1:4" x14ac:dyDescent="0.2">
      <c r="A12687" t="s">
        <v>9544</v>
      </c>
      <c r="B12687">
        <v>1</v>
      </c>
      <c r="C12687" t="s">
        <v>37638</v>
      </c>
      <c r="D12687">
        <v>62230002</v>
      </c>
    </row>
    <row r="12688" spans="1:4" x14ac:dyDescent="0.2">
      <c r="A12688" t="s">
        <v>9544</v>
      </c>
      <c r="B12688">
        <v>2</v>
      </c>
      <c r="C12688" t="s">
        <v>37639</v>
      </c>
      <c r="D12688">
        <v>62230017</v>
      </c>
    </row>
    <row r="12689" spans="1:4" x14ac:dyDescent="0.2">
      <c r="A12689" t="s">
        <v>7945</v>
      </c>
      <c r="B12689">
        <v>1</v>
      </c>
      <c r="C12689" t="s">
        <v>37640</v>
      </c>
      <c r="D12689">
        <v>35321480</v>
      </c>
    </row>
    <row r="12690" spans="1:4" x14ac:dyDescent="0.2">
      <c r="A12690" t="s">
        <v>9693</v>
      </c>
      <c r="B12690">
        <v>1</v>
      </c>
      <c r="C12690" t="s">
        <v>37641</v>
      </c>
      <c r="D12690">
        <v>42320221</v>
      </c>
    </row>
    <row r="12691" spans="1:4" x14ac:dyDescent="0.2">
      <c r="A12691" t="s">
        <v>9693</v>
      </c>
      <c r="B12691">
        <v>2</v>
      </c>
      <c r="C12691" t="s">
        <v>37642</v>
      </c>
      <c r="D12691">
        <v>42320794</v>
      </c>
    </row>
    <row r="12692" spans="1:4" x14ac:dyDescent="0.2">
      <c r="A12692" t="s">
        <v>7344</v>
      </c>
      <c r="B12692">
        <v>1</v>
      </c>
      <c r="C12692" t="s">
        <v>37643</v>
      </c>
      <c r="D12692">
        <v>72300411</v>
      </c>
    </row>
    <row r="12693" spans="1:4" x14ac:dyDescent="0.2">
      <c r="A12693" t="s">
        <v>7344</v>
      </c>
      <c r="B12693">
        <v>2</v>
      </c>
      <c r="C12693" t="s">
        <v>37644</v>
      </c>
      <c r="D12693">
        <v>72300455</v>
      </c>
    </row>
    <row r="12694" spans="1:4" x14ac:dyDescent="0.2">
      <c r="A12694" t="s">
        <v>9663</v>
      </c>
      <c r="B12694">
        <v>1</v>
      </c>
      <c r="C12694" t="s">
        <v>37645</v>
      </c>
      <c r="D12694">
        <v>36110007</v>
      </c>
    </row>
    <row r="12695" spans="1:4" x14ac:dyDescent="0.2">
      <c r="A12695" t="s">
        <v>9663</v>
      </c>
      <c r="B12695">
        <v>2</v>
      </c>
      <c r="C12695" t="s">
        <v>37646</v>
      </c>
      <c r="D12695">
        <v>36110043</v>
      </c>
    </row>
    <row r="12696" spans="1:4" x14ac:dyDescent="0.2">
      <c r="A12696" t="s">
        <v>9663</v>
      </c>
      <c r="B12696">
        <v>3</v>
      </c>
      <c r="C12696" t="s">
        <v>37647</v>
      </c>
      <c r="D12696">
        <v>36120698</v>
      </c>
    </row>
    <row r="12697" spans="1:4" x14ac:dyDescent="0.2">
      <c r="A12697" t="s">
        <v>9663</v>
      </c>
      <c r="B12697">
        <v>4</v>
      </c>
      <c r="C12697" t="s">
        <v>37648</v>
      </c>
      <c r="D12697">
        <v>36120744</v>
      </c>
    </row>
    <row r="12698" spans="1:4" x14ac:dyDescent="0.2">
      <c r="A12698" t="s">
        <v>9663</v>
      </c>
      <c r="B12698">
        <v>5</v>
      </c>
      <c r="C12698" t="s">
        <v>37649</v>
      </c>
      <c r="D12698">
        <v>36120777</v>
      </c>
    </row>
    <row r="12699" spans="1:4" x14ac:dyDescent="0.2">
      <c r="A12699" t="s">
        <v>7180</v>
      </c>
      <c r="B12699">
        <v>1</v>
      </c>
      <c r="C12699" t="s">
        <v>37650</v>
      </c>
      <c r="D12699">
        <v>13230627</v>
      </c>
    </row>
    <row r="12700" spans="1:4" x14ac:dyDescent="0.2">
      <c r="A12700" t="s">
        <v>7180</v>
      </c>
      <c r="B12700">
        <v>2</v>
      </c>
      <c r="C12700" t="s">
        <v>37651</v>
      </c>
      <c r="D12700">
        <v>51350423</v>
      </c>
    </row>
    <row r="12701" spans="1:4" x14ac:dyDescent="0.2">
      <c r="A12701" t="s">
        <v>7180</v>
      </c>
      <c r="B12701">
        <v>3</v>
      </c>
      <c r="C12701" t="s">
        <v>37652</v>
      </c>
      <c r="D12701">
        <v>51350461</v>
      </c>
    </row>
    <row r="12702" spans="1:4" x14ac:dyDescent="0.2">
      <c r="A12702" t="s">
        <v>7180</v>
      </c>
      <c r="B12702">
        <v>4</v>
      </c>
      <c r="C12702" t="s">
        <v>37653</v>
      </c>
      <c r="D12702">
        <v>51350777</v>
      </c>
    </row>
    <row r="12703" spans="1:4" x14ac:dyDescent="0.2">
      <c r="A12703" t="s">
        <v>7180</v>
      </c>
      <c r="B12703">
        <v>5</v>
      </c>
      <c r="C12703" t="s">
        <v>37654</v>
      </c>
      <c r="D12703">
        <v>51350857</v>
      </c>
    </row>
    <row r="12704" spans="1:4" x14ac:dyDescent="0.2">
      <c r="A12704" t="s">
        <v>7180</v>
      </c>
      <c r="B12704">
        <v>6</v>
      </c>
      <c r="C12704" t="s">
        <v>37655</v>
      </c>
      <c r="D12704">
        <v>51350867</v>
      </c>
    </row>
    <row r="12705" spans="1:4" x14ac:dyDescent="0.2">
      <c r="A12705" t="s">
        <v>9607</v>
      </c>
      <c r="B12705">
        <v>1</v>
      </c>
      <c r="C12705" t="s">
        <v>37656</v>
      </c>
      <c r="D12705">
        <v>35310003</v>
      </c>
    </row>
    <row r="12706" spans="1:4" x14ac:dyDescent="0.2">
      <c r="A12706" t="s">
        <v>9607</v>
      </c>
      <c r="B12706">
        <v>2</v>
      </c>
      <c r="C12706" t="s">
        <v>37657</v>
      </c>
      <c r="D12706">
        <v>35310004</v>
      </c>
    </row>
    <row r="12707" spans="1:4" x14ac:dyDescent="0.2">
      <c r="A12707" t="s">
        <v>9607</v>
      </c>
      <c r="B12707">
        <v>3</v>
      </c>
      <c r="C12707" t="s">
        <v>37658</v>
      </c>
      <c r="D12707">
        <v>35310017</v>
      </c>
    </row>
    <row r="12708" spans="1:4" x14ac:dyDescent="0.2">
      <c r="A12708" t="s">
        <v>9756</v>
      </c>
      <c r="B12708">
        <v>1</v>
      </c>
      <c r="C12708" t="s">
        <v>37659</v>
      </c>
      <c r="D12708">
        <v>16100592</v>
      </c>
    </row>
    <row r="12709" spans="1:4" x14ac:dyDescent="0.2">
      <c r="A12709" t="s">
        <v>9756</v>
      </c>
      <c r="B12709">
        <v>2</v>
      </c>
      <c r="C12709" t="s">
        <v>37660</v>
      </c>
      <c r="D12709">
        <v>16100644</v>
      </c>
    </row>
    <row r="12710" spans="1:4" x14ac:dyDescent="0.2">
      <c r="A12710" t="s">
        <v>9756</v>
      </c>
      <c r="B12710">
        <v>3</v>
      </c>
      <c r="C12710" t="s">
        <v>37661</v>
      </c>
      <c r="D12710">
        <v>16101546</v>
      </c>
    </row>
    <row r="12711" spans="1:4" x14ac:dyDescent="0.2">
      <c r="A12711" t="s">
        <v>9711</v>
      </c>
      <c r="B12711">
        <v>1</v>
      </c>
      <c r="C12711" t="s">
        <v>37662</v>
      </c>
      <c r="D12711">
        <v>34100005</v>
      </c>
    </row>
    <row r="12712" spans="1:4" x14ac:dyDescent="0.2">
      <c r="A12712" t="s">
        <v>9788</v>
      </c>
      <c r="B12712">
        <v>1</v>
      </c>
      <c r="C12712" t="s">
        <v>37663</v>
      </c>
      <c r="D12712">
        <v>62250020</v>
      </c>
    </row>
    <row r="12713" spans="1:4" x14ac:dyDescent="0.2">
      <c r="A12713" t="s">
        <v>9788</v>
      </c>
      <c r="B12713">
        <v>2</v>
      </c>
      <c r="C12713" t="s">
        <v>37664</v>
      </c>
      <c r="D12713">
        <v>62250060</v>
      </c>
    </row>
    <row r="12714" spans="1:4" x14ac:dyDescent="0.2">
      <c r="A12714" t="s">
        <v>7652</v>
      </c>
      <c r="B12714">
        <v>1</v>
      </c>
      <c r="C12714" t="s">
        <v>37665</v>
      </c>
      <c r="D12714">
        <v>34200007</v>
      </c>
    </row>
    <row r="12715" spans="1:4" x14ac:dyDescent="0.2">
      <c r="A12715" t="s">
        <v>2288</v>
      </c>
      <c r="B12715">
        <v>1</v>
      </c>
      <c r="C12715" t="s">
        <v>37666</v>
      </c>
      <c r="D12715">
        <v>31100765</v>
      </c>
    </row>
    <row r="12716" spans="1:4" x14ac:dyDescent="0.2">
      <c r="A12716" t="s">
        <v>2288</v>
      </c>
      <c r="B12716">
        <v>2</v>
      </c>
      <c r="C12716" t="s">
        <v>37667</v>
      </c>
      <c r="D12716">
        <v>32230400</v>
      </c>
    </row>
    <row r="12717" spans="1:4" x14ac:dyDescent="0.2">
      <c r="A12717" t="s">
        <v>2288</v>
      </c>
      <c r="B12717">
        <v>3</v>
      </c>
      <c r="C12717" t="s">
        <v>37668</v>
      </c>
      <c r="D12717">
        <v>32230800</v>
      </c>
    </row>
    <row r="12718" spans="1:4" x14ac:dyDescent="0.2">
      <c r="A12718" t="s">
        <v>2288</v>
      </c>
      <c r="B12718">
        <v>4</v>
      </c>
      <c r="C12718" t="s">
        <v>37669</v>
      </c>
      <c r="D12718">
        <v>32230879</v>
      </c>
    </row>
    <row r="12719" spans="1:4" x14ac:dyDescent="0.2">
      <c r="A12719" t="s">
        <v>746</v>
      </c>
      <c r="B12719">
        <v>1</v>
      </c>
      <c r="C12719" t="s">
        <v>37670</v>
      </c>
      <c r="D12719">
        <v>32210001</v>
      </c>
    </row>
    <row r="12720" spans="1:4" x14ac:dyDescent="0.2">
      <c r="A12720" t="s">
        <v>5479</v>
      </c>
      <c r="B12720">
        <v>1</v>
      </c>
      <c r="C12720" t="s">
        <v>37671</v>
      </c>
      <c r="D12720">
        <v>36110001</v>
      </c>
    </row>
    <row r="12721" spans="1:4" x14ac:dyDescent="0.2">
      <c r="A12721" t="s">
        <v>9612</v>
      </c>
      <c r="B12721">
        <v>1</v>
      </c>
      <c r="C12721" t="s">
        <v>37672</v>
      </c>
      <c r="D12721">
        <v>37470002</v>
      </c>
    </row>
    <row r="12722" spans="1:4" x14ac:dyDescent="0.2">
      <c r="A12722" t="s">
        <v>9612</v>
      </c>
      <c r="B12722">
        <v>2</v>
      </c>
      <c r="C12722" t="s">
        <v>37673</v>
      </c>
      <c r="D12722">
        <v>37510006</v>
      </c>
    </row>
    <row r="12723" spans="1:4" x14ac:dyDescent="0.2">
      <c r="A12723" t="s">
        <v>9612</v>
      </c>
      <c r="B12723">
        <v>3</v>
      </c>
      <c r="C12723" t="s">
        <v>37674</v>
      </c>
      <c r="D12723">
        <v>37510007</v>
      </c>
    </row>
    <row r="12724" spans="1:4" x14ac:dyDescent="0.2">
      <c r="A12724" t="s">
        <v>9776</v>
      </c>
      <c r="B12724">
        <v>1</v>
      </c>
      <c r="C12724" t="s">
        <v>37675</v>
      </c>
      <c r="D12724">
        <v>35310017</v>
      </c>
    </row>
    <row r="12725" spans="1:4" x14ac:dyDescent="0.2">
      <c r="A12725" t="s">
        <v>9776</v>
      </c>
      <c r="B12725">
        <v>2</v>
      </c>
      <c r="C12725" t="s">
        <v>37676</v>
      </c>
      <c r="D12725">
        <v>36110666</v>
      </c>
    </row>
    <row r="12726" spans="1:4" x14ac:dyDescent="0.2">
      <c r="A12726" t="s">
        <v>9776</v>
      </c>
      <c r="B12726">
        <v>3</v>
      </c>
      <c r="C12726" t="s">
        <v>37677</v>
      </c>
      <c r="D12726">
        <v>36120002</v>
      </c>
    </row>
    <row r="12727" spans="1:4" x14ac:dyDescent="0.2">
      <c r="A12727" t="s">
        <v>9776</v>
      </c>
      <c r="B12727">
        <v>4</v>
      </c>
      <c r="C12727" t="s">
        <v>37678</v>
      </c>
      <c r="D12727">
        <v>37450111</v>
      </c>
    </row>
    <row r="12728" spans="1:4" x14ac:dyDescent="0.2">
      <c r="A12728" t="s">
        <v>721</v>
      </c>
      <c r="B12728">
        <v>1</v>
      </c>
      <c r="C12728" t="s">
        <v>37679</v>
      </c>
      <c r="D12728">
        <v>37510005</v>
      </c>
    </row>
    <row r="12729" spans="1:4" x14ac:dyDescent="0.2">
      <c r="A12729" t="s">
        <v>721</v>
      </c>
      <c r="B12729">
        <v>2</v>
      </c>
      <c r="C12729" t="s">
        <v>37680</v>
      </c>
      <c r="D12729">
        <v>37510006</v>
      </c>
    </row>
    <row r="12730" spans="1:4" x14ac:dyDescent="0.2">
      <c r="A12730" t="s">
        <v>1548</v>
      </c>
      <c r="B12730">
        <v>1</v>
      </c>
      <c r="C12730" t="s">
        <v>37681</v>
      </c>
      <c r="D12730">
        <v>42320799</v>
      </c>
    </row>
    <row r="12731" spans="1:4" x14ac:dyDescent="0.2">
      <c r="A12731" t="s">
        <v>8269</v>
      </c>
      <c r="B12731">
        <v>1</v>
      </c>
      <c r="C12731" t="s">
        <v>37682</v>
      </c>
      <c r="D12731">
        <v>73300777</v>
      </c>
    </row>
    <row r="12732" spans="1:4" x14ac:dyDescent="0.2">
      <c r="A12732" t="s">
        <v>3967</v>
      </c>
      <c r="B12732">
        <v>1</v>
      </c>
      <c r="C12732" t="s">
        <v>37683</v>
      </c>
      <c r="D12732">
        <v>32210754</v>
      </c>
    </row>
    <row r="12733" spans="1:4" x14ac:dyDescent="0.2">
      <c r="A12733" t="s">
        <v>3967</v>
      </c>
      <c r="B12733">
        <v>2</v>
      </c>
      <c r="C12733" t="s">
        <v>37684</v>
      </c>
      <c r="D12733">
        <v>32211120</v>
      </c>
    </row>
    <row r="12734" spans="1:4" x14ac:dyDescent="0.2">
      <c r="A12734" t="s">
        <v>3967</v>
      </c>
      <c r="B12734">
        <v>3</v>
      </c>
      <c r="C12734" t="s">
        <v>37685</v>
      </c>
      <c r="D12734">
        <v>71260020</v>
      </c>
    </row>
    <row r="12735" spans="1:4" x14ac:dyDescent="0.2">
      <c r="A12735" t="s">
        <v>9648</v>
      </c>
      <c r="B12735">
        <v>1</v>
      </c>
      <c r="C12735" t="s">
        <v>37686</v>
      </c>
      <c r="D12735">
        <v>34100001</v>
      </c>
    </row>
    <row r="12736" spans="1:4" x14ac:dyDescent="0.2">
      <c r="A12736" t="s">
        <v>9648</v>
      </c>
      <c r="B12736">
        <v>2</v>
      </c>
      <c r="C12736" t="s">
        <v>37687</v>
      </c>
      <c r="D12736">
        <v>34100005</v>
      </c>
    </row>
    <row r="12737" spans="1:4" x14ac:dyDescent="0.2">
      <c r="A12737" t="s">
        <v>9648</v>
      </c>
      <c r="B12737">
        <v>3</v>
      </c>
      <c r="C12737" t="s">
        <v>37688</v>
      </c>
      <c r="D12737">
        <v>34100011</v>
      </c>
    </row>
    <row r="12738" spans="1:4" x14ac:dyDescent="0.2">
      <c r="A12738" t="s">
        <v>9824</v>
      </c>
      <c r="B12738">
        <v>1</v>
      </c>
      <c r="C12738" t="s">
        <v>37689</v>
      </c>
      <c r="D12738">
        <v>72300411</v>
      </c>
    </row>
    <row r="12739" spans="1:4" x14ac:dyDescent="0.2">
      <c r="A12739" t="s">
        <v>9824</v>
      </c>
      <c r="B12739">
        <v>2</v>
      </c>
      <c r="C12739" t="s">
        <v>37690</v>
      </c>
      <c r="D12739">
        <v>72300455</v>
      </c>
    </row>
    <row r="12740" spans="1:4" x14ac:dyDescent="0.2">
      <c r="A12740" t="s">
        <v>7672</v>
      </c>
      <c r="B12740">
        <v>1</v>
      </c>
      <c r="C12740" t="s">
        <v>37691</v>
      </c>
      <c r="D12740">
        <v>35321583</v>
      </c>
    </row>
    <row r="12741" spans="1:4" x14ac:dyDescent="0.2">
      <c r="A12741" t="s">
        <v>7165</v>
      </c>
      <c r="B12741">
        <v>1</v>
      </c>
      <c r="C12741" t="s">
        <v>37692</v>
      </c>
      <c r="D12741">
        <v>32400017</v>
      </c>
    </row>
    <row r="12742" spans="1:4" x14ac:dyDescent="0.2">
      <c r="A12742" t="s">
        <v>5523</v>
      </c>
      <c r="B12742">
        <v>1</v>
      </c>
      <c r="C12742" t="s">
        <v>37693</v>
      </c>
      <c r="D12742">
        <v>32211888</v>
      </c>
    </row>
    <row r="12743" spans="1:4" x14ac:dyDescent="0.2">
      <c r="A12743" t="s">
        <v>5902</v>
      </c>
      <c r="B12743">
        <v>1</v>
      </c>
      <c r="C12743" t="s">
        <v>37694</v>
      </c>
      <c r="D12743">
        <v>32160002</v>
      </c>
    </row>
    <row r="12744" spans="1:4" x14ac:dyDescent="0.2">
      <c r="A12744" t="s">
        <v>9615</v>
      </c>
      <c r="B12744">
        <v>1</v>
      </c>
      <c r="C12744" t="s">
        <v>37695</v>
      </c>
      <c r="D12744">
        <v>16100793</v>
      </c>
    </row>
    <row r="12745" spans="1:4" x14ac:dyDescent="0.2">
      <c r="A12745" t="s">
        <v>6097</v>
      </c>
      <c r="B12745">
        <v>1</v>
      </c>
      <c r="C12745" t="s">
        <v>37696</v>
      </c>
      <c r="D12745">
        <v>31100995</v>
      </c>
    </row>
    <row r="12746" spans="1:4" x14ac:dyDescent="0.2">
      <c r="A12746" t="s">
        <v>3979</v>
      </c>
      <c r="B12746">
        <v>1</v>
      </c>
      <c r="C12746" t="s">
        <v>37697</v>
      </c>
      <c r="D12746">
        <v>13231400</v>
      </c>
    </row>
    <row r="12747" spans="1:4" x14ac:dyDescent="0.2">
      <c r="A12747" t="s">
        <v>3979</v>
      </c>
      <c r="B12747">
        <v>2</v>
      </c>
      <c r="C12747" t="s">
        <v>37698</v>
      </c>
      <c r="D12747">
        <v>13231401</v>
      </c>
    </row>
    <row r="12748" spans="1:4" x14ac:dyDescent="0.2">
      <c r="A12748" t="s">
        <v>3979</v>
      </c>
      <c r="B12748">
        <v>3</v>
      </c>
      <c r="C12748" t="s">
        <v>37699</v>
      </c>
      <c r="D12748">
        <v>35321472</v>
      </c>
    </row>
    <row r="12749" spans="1:4" x14ac:dyDescent="0.2">
      <c r="A12749" t="s">
        <v>1597</v>
      </c>
      <c r="B12749">
        <v>1</v>
      </c>
      <c r="C12749" t="s">
        <v>37700</v>
      </c>
      <c r="D12749">
        <v>34200064</v>
      </c>
    </row>
    <row r="12750" spans="1:4" x14ac:dyDescent="0.2">
      <c r="A12750" t="s">
        <v>6955</v>
      </c>
      <c r="B12750">
        <v>1</v>
      </c>
      <c r="C12750" t="s">
        <v>37701</v>
      </c>
      <c r="D12750">
        <v>35321866</v>
      </c>
    </row>
    <row r="12751" spans="1:4" x14ac:dyDescent="0.2">
      <c r="A12751" t="s">
        <v>9747</v>
      </c>
      <c r="B12751">
        <v>1</v>
      </c>
      <c r="C12751" t="s">
        <v>37702</v>
      </c>
      <c r="D12751">
        <v>73200794</v>
      </c>
    </row>
    <row r="12752" spans="1:4" x14ac:dyDescent="0.2">
      <c r="A12752" t="s">
        <v>9651</v>
      </c>
      <c r="B12752">
        <v>1</v>
      </c>
      <c r="C12752" t="s">
        <v>37703</v>
      </c>
      <c r="D12752">
        <v>31100002</v>
      </c>
    </row>
    <row r="12753" spans="1:4" x14ac:dyDescent="0.2">
      <c r="A12753" t="s">
        <v>9651</v>
      </c>
      <c r="B12753">
        <v>2</v>
      </c>
      <c r="C12753" t="s">
        <v>37704</v>
      </c>
      <c r="D12753">
        <v>32110020</v>
      </c>
    </row>
    <row r="12754" spans="1:4" x14ac:dyDescent="0.2">
      <c r="A12754" t="s">
        <v>9580</v>
      </c>
      <c r="B12754">
        <v>1</v>
      </c>
      <c r="C12754" t="s">
        <v>37705</v>
      </c>
      <c r="D12754">
        <v>21100678</v>
      </c>
    </row>
    <row r="12755" spans="1:4" x14ac:dyDescent="0.2">
      <c r="A12755" t="s">
        <v>9580</v>
      </c>
      <c r="B12755">
        <v>2</v>
      </c>
      <c r="C12755" t="s">
        <v>37706</v>
      </c>
      <c r="D12755">
        <v>37220622</v>
      </c>
    </row>
    <row r="12756" spans="1:4" x14ac:dyDescent="0.2">
      <c r="A12756" t="s">
        <v>8086</v>
      </c>
      <c r="B12756">
        <v>1</v>
      </c>
      <c r="C12756" t="s">
        <v>37707</v>
      </c>
      <c r="D12756">
        <v>32260040</v>
      </c>
    </row>
    <row r="12757" spans="1:4" x14ac:dyDescent="0.2">
      <c r="A12757" t="s">
        <v>8086</v>
      </c>
      <c r="B12757">
        <v>2</v>
      </c>
      <c r="C12757" t="s">
        <v>37708</v>
      </c>
      <c r="D12757">
        <v>32260062</v>
      </c>
    </row>
    <row r="12758" spans="1:4" x14ac:dyDescent="0.2">
      <c r="A12758" t="s">
        <v>8086</v>
      </c>
      <c r="B12758">
        <v>3</v>
      </c>
      <c r="C12758" t="s">
        <v>37709</v>
      </c>
      <c r="D12758">
        <v>32270004</v>
      </c>
    </row>
    <row r="12759" spans="1:4" x14ac:dyDescent="0.2">
      <c r="A12759" t="s">
        <v>8086</v>
      </c>
      <c r="B12759">
        <v>4</v>
      </c>
      <c r="C12759" t="s">
        <v>37710</v>
      </c>
      <c r="D12759">
        <v>32460001</v>
      </c>
    </row>
    <row r="12760" spans="1:4" x14ac:dyDescent="0.2">
      <c r="A12760" t="s">
        <v>8086</v>
      </c>
      <c r="B12760">
        <v>5</v>
      </c>
      <c r="C12760" t="s">
        <v>37711</v>
      </c>
      <c r="D12760">
        <v>32460002</v>
      </c>
    </row>
    <row r="12761" spans="1:4" x14ac:dyDescent="0.2">
      <c r="A12761" t="s">
        <v>8086</v>
      </c>
      <c r="B12761">
        <v>6</v>
      </c>
      <c r="C12761" t="s">
        <v>37712</v>
      </c>
      <c r="D12761">
        <v>32460020</v>
      </c>
    </row>
    <row r="12762" spans="1:4" x14ac:dyDescent="0.2">
      <c r="A12762" t="s">
        <v>8086</v>
      </c>
      <c r="B12762">
        <v>7</v>
      </c>
      <c r="C12762" t="s">
        <v>37713</v>
      </c>
      <c r="D12762">
        <v>61200743</v>
      </c>
    </row>
    <row r="12763" spans="1:4" x14ac:dyDescent="0.2">
      <c r="A12763" t="s">
        <v>8086</v>
      </c>
      <c r="B12763">
        <v>8</v>
      </c>
      <c r="C12763" t="s">
        <v>37714</v>
      </c>
      <c r="D12763">
        <v>61200765</v>
      </c>
    </row>
    <row r="12764" spans="1:4" x14ac:dyDescent="0.2">
      <c r="A12764" t="s">
        <v>4115</v>
      </c>
      <c r="B12764">
        <v>1</v>
      </c>
      <c r="C12764" t="s">
        <v>37715</v>
      </c>
      <c r="D12764">
        <v>32211120</v>
      </c>
    </row>
    <row r="12765" spans="1:4" x14ac:dyDescent="0.2">
      <c r="A12765" t="s">
        <v>5606</v>
      </c>
      <c r="B12765">
        <v>1</v>
      </c>
      <c r="C12765" t="s">
        <v>37716</v>
      </c>
      <c r="D12765">
        <v>35321223</v>
      </c>
    </row>
    <row r="12766" spans="1:4" x14ac:dyDescent="0.2">
      <c r="A12766" t="s">
        <v>8480</v>
      </c>
      <c r="B12766">
        <v>1</v>
      </c>
      <c r="C12766" t="s">
        <v>37717</v>
      </c>
      <c r="D12766">
        <v>32150020</v>
      </c>
    </row>
    <row r="12767" spans="1:4" x14ac:dyDescent="0.2">
      <c r="A12767" t="s">
        <v>8480</v>
      </c>
      <c r="B12767">
        <v>2</v>
      </c>
      <c r="C12767" t="s">
        <v>37718</v>
      </c>
      <c r="D12767">
        <v>32400045</v>
      </c>
    </row>
    <row r="12768" spans="1:4" x14ac:dyDescent="0.2">
      <c r="A12768" t="s">
        <v>9779</v>
      </c>
      <c r="B12768">
        <v>1</v>
      </c>
      <c r="C12768" t="s">
        <v>37719</v>
      </c>
      <c r="D12768">
        <v>37220622</v>
      </c>
    </row>
    <row r="12769" spans="1:4" x14ac:dyDescent="0.2">
      <c r="A12769" t="s">
        <v>7949</v>
      </c>
      <c r="B12769">
        <v>1</v>
      </c>
      <c r="C12769" t="s">
        <v>37720</v>
      </c>
      <c r="D12769">
        <v>34200012</v>
      </c>
    </row>
    <row r="12770" spans="1:4" x14ac:dyDescent="0.2">
      <c r="A12770" t="s">
        <v>7949</v>
      </c>
      <c r="B12770">
        <v>2</v>
      </c>
      <c r="C12770" t="s">
        <v>37721</v>
      </c>
      <c r="D12770">
        <v>34200021</v>
      </c>
    </row>
    <row r="12771" spans="1:4" x14ac:dyDescent="0.2">
      <c r="A12771" t="s">
        <v>3928</v>
      </c>
      <c r="B12771">
        <v>1</v>
      </c>
      <c r="C12771" t="s">
        <v>37722</v>
      </c>
      <c r="D12771">
        <v>37340007</v>
      </c>
    </row>
    <row r="12772" spans="1:4" x14ac:dyDescent="0.2">
      <c r="A12772" t="s">
        <v>3928</v>
      </c>
      <c r="B12772">
        <v>2</v>
      </c>
      <c r="C12772" t="s">
        <v>37723</v>
      </c>
      <c r="D12772">
        <v>37410023</v>
      </c>
    </row>
    <row r="12773" spans="1:4" x14ac:dyDescent="0.2">
      <c r="A12773" t="s">
        <v>9630</v>
      </c>
      <c r="B12773">
        <v>1</v>
      </c>
      <c r="C12773" t="s">
        <v>37724</v>
      </c>
      <c r="D12773">
        <v>42320799</v>
      </c>
    </row>
    <row r="12774" spans="1:4" x14ac:dyDescent="0.2">
      <c r="A12774" t="s">
        <v>7919</v>
      </c>
      <c r="B12774">
        <v>1</v>
      </c>
      <c r="C12774" t="s">
        <v>37725</v>
      </c>
      <c r="D12774">
        <v>35321111</v>
      </c>
    </row>
    <row r="12775" spans="1:4" x14ac:dyDescent="0.2">
      <c r="A12775" t="s">
        <v>7919</v>
      </c>
      <c r="B12775">
        <v>2</v>
      </c>
      <c r="C12775" t="s">
        <v>37726</v>
      </c>
      <c r="D12775">
        <v>35321448</v>
      </c>
    </row>
    <row r="12776" spans="1:4" x14ac:dyDescent="0.2">
      <c r="A12776" t="s">
        <v>7919</v>
      </c>
      <c r="B12776">
        <v>3</v>
      </c>
      <c r="C12776" t="s">
        <v>37727</v>
      </c>
      <c r="D12776">
        <v>35321464</v>
      </c>
    </row>
    <row r="12777" spans="1:4" x14ac:dyDescent="0.2">
      <c r="A12777" t="s">
        <v>7919</v>
      </c>
      <c r="B12777">
        <v>4</v>
      </c>
      <c r="C12777" t="s">
        <v>37728</v>
      </c>
      <c r="D12777">
        <v>35321495</v>
      </c>
    </row>
    <row r="12778" spans="1:4" x14ac:dyDescent="0.2">
      <c r="A12778" t="s">
        <v>7919</v>
      </c>
      <c r="B12778">
        <v>5</v>
      </c>
      <c r="C12778" t="s">
        <v>37729</v>
      </c>
      <c r="D12778">
        <v>35321516</v>
      </c>
    </row>
    <row r="12779" spans="1:4" x14ac:dyDescent="0.2">
      <c r="A12779" t="s">
        <v>7919</v>
      </c>
      <c r="B12779">
        <v>6</v>
      </c>
      <c r="C12779" t="s">
        <v>37730</v>
      </c>
      <c r="D12779">
        <v>35321519</v>
      </c>
    </row>
    <row r="12780" spans="1:4" x14ac:dyDescent="0.2">
      <c r="A12780" t="s">
        <v>7919</v>
      </c>
      <c r="B12780">
        <v>7</v>
      </c>
      <c r="C12780" t="s">
        <v>37731</v>
      </c>
      <c r="D12780">
        <v>35321555</v>
      </c>
    </row>
    <row r="12781" spans="1:4" x14ac:dyDescent="0.2">
      <c r="A12781" t="s">
        <v>7919</v>
      </c>
      <c r="B12781">
        <v>8</v>
      </c>
      <c r="C12781" t="s">
        <v>37732</v>
      </c>
      <c r="D12781">
        <v>35327456</v>
      </c>
    </row>
    <row r="12782" spans="1:4" x14ac:dyDescent="0.2">
      <c r="A12782" t="s">
        <v>9785</v>
      </c>
      <c r="B12782">
        <v>1</v>
      </c>
      <c r="C12782" t="s">
        <v>37733</v>
      </c>
      <c r="D12782">
        <v>32130003</v>
      </c>
    </row>
    <row r="12783" spans="1:4" x14ac:dyDescent="0.2">
      <c r="A12783" t="s">
        <v>9785</v>
      </c>
      <c r="B12783">
        <v>2</v>
      </c>
      <c r="C12783" t="s">
        <v>37734</v>
      </c>
      <c r="D12783">
        <v>32220002</v>
      </c>
    </row>
    <row r="12784" spans="1:4" x14ac:dyDescent="0.2">
      <c r="A12784" t="s">
        <v>9785</v>
      </c>
      <c r="B12784">
        <v>3</v>
      </c>
      <c r="C12784" t="s">
        <v>37735</v>
      </c>
      <c r="D12784">
        <v>32270001</v>
      </c>
    </row>
    <row r="12785" spans="1:4" x14ac:dyDescent="0.2">
      <c r="A12785" t="s">
        <v>913</v>
      </c>
      <c r="B12785">
        <v>1</v>
      </c>
      <c r="C12785" t="s">
        <v>37736</v>
      </c>
      <c r="D12785">
        <v>31100495</v>
      </c>
    </row>
    <row r="12786" spans="1:4" x14ac:dyDescent="0.2">
      <c r="A12786" t="s">
        <v>9782</v>
      </c>
      <c r="B12786">
        <v>1</v>
      </c>
      <c r="C12786" t="s">
        <v>37737</v>
      </c>
      <c r="D12786">
        <v>32220024</v>
      </c>
    </row>
    <row r="12787" spans="1:4" x14ac:dyDescent="0.2">
      <c r="A12787" t="s">
        <v>9782</v>
      </c>
      <c r="B12787">
        <v>2</v>
      </c>
      <c r="C12787" t="s">
        <v>37738</v>
      </c>
      <c r="D12787">
        <v>32220123</v>
      </c>
    </row>
    <row r="12788" spans="1:4" x14ac:dyDescent="0.2">
      <c r="A12788" t="s">
        <v>9782</v>
      </c>
      <c r="B12788">
        <v>3</v>
      </c>
      <c r="C12788" t="s">
        <v>37739</v>
      </c>
      <c r="D12788">
        <v>32220234</v>
      </c>
    </row>
    <row r="12789" spans="1:4" x14ac:dyDescent="0.2">
      <c r="A12789" t="s">
        <v>9427</v>
      </c>
      <c r="B12789">
        <v>1</v>
      </c>
      <c r="C12789" t="s">
        <v>37740</v>
      </c>
      <c r="D12789">
        <v>42320683</v>
      </c>
    </row>
    <row r="12790" spans="1:4" x14ac:dyDescent="0.2">
      <c r="A12790" t="s">
        <v>9427</v>
      </c>
      <c r="B12790">
        <v>2</v>
      </c>
      <c r="C12790" t="s">
        <v>37741</v>
      </c>
      <c r="D12790">
        <v>42320788</v>
      </c>
    </row>
    <row r="12791" spans="1:4" x14ac:dyDescent="0.2">
      <c r="A12791" t="s">
        <v>9427</v>
      </c>
      <c r="B12791">
        <v>3</v>
      </c>
      <c r="C12791" t="s">
        <v>37742</v>
      </c>
      <c r="D12791">
        <v>67221278</v>
      </c>
    </row>
    <row r="12792" spans="1:4" x14ac:dyDescent="0.2">
      <c r="A12792" t="s">
        <v>7002</v>
      </c>
      <c r="B12792">
        <v>1</v>
      </c>
      <c r="C12792" t="s">
        <v>37743</v>
      </c>
      <c r="D12792">
        <v>37620002</v>
      </c>
    </row>
    <row r="12793" spans="1:4" x14ac:dyDescent="0.2">
      <c r="A12793" t="s">
        <v>7002</v>
      </c>
      <c r="B12793">
        <v>2</v>
      </c>
      <c r="C12793" t="s">
        <v>37744</v>
      </c>
      <c r="D12793">
        <v>37620003</v>
      </c>
    </row>
    <row r="12794" spans="1:4" x14ac:dyDescent="0.2">
      <c r="A12794" t="s">
        <v>7002</v>
      </c>
      <c r="B12794">
        <v>3</v>
      </c>
      <c r="C12794" t="s">
        <v>37745</v>
      </c>
      <c r="D12794">
        <v>37620004</v>
      </c>
    </row>
    <row r="12795" spans="1:4" x14ac:dyDescent="0.2">
      <c r="A12795" t="s">
        <v>7002</v>
      </c>
      <c r="B12795">
        <v>4</v>
      </c>
      <c r="C12795" t="s">
        <v>37746</v>
      </c>
      <c r="D12795">
        <v>37630001</v>
      </c>
    </row>
    <row r="12796" spans="1:4" x14ac:dyDescent="0.2">
      <c r="A12796" t="s">
        <v>7002</v>
      </c>
      <c r="B12796">
        <v>5</v>
      </c>
      <c r="C12796" t="s">
        <v>37747</v>
      </c>
      <c r="D12796">
        <v>37730002</v>
      </c>
    </row>
    <row r="12797" spans="1:4" x14ac:dyDescent="0.2">
      <c r="A12797" t="s">
        <v>7002</v>
      </c>
      <c r="B12797">
        <v>6</v>
      </c>
      <c r="C12797" t="s">
        <v>37748</v>
      </c>
      <c r="D12797">
        <v>37731235</v>
      </c>
    </row>
    <row r="12798" spans="1:4" x14ac:dyDescent="0.2">
      <c r="A12798" t="s">
        <v>7002</v>
      </c>
      <c r="B12798">
        <v>7</v>
      </c>
      <c r="C12798" t="s">
        <v>37749</v>
      </c>
      <c r="D12798">
        <v>37731242</v>
      </c>
    </row>
    <row r="12799" spans="1:4" x14ac:dyDescent="0.2">
      <c r="A12799" t="s">
        <v>7002</v>
      </c>
      <c r="B12799">
        <v>8</v>
      </c>
      <c r="C12799" t="s">
        <v>37750</v>
      </c>
      <c r="D12799">
        <v>37731244</v>
      </c>
    </row>
    <row r="12800" spans="1:4" x14ac:dyDescent="0.2">
      <c r="A12800" t="s">
        <v>7002</v>
      </c>
      <c r="B12800">
        <v>9</v>
      </c>
      <c r="C12800" t="s">
        <v>37751</v>
      </c>
      <c r="D12800">
        <v>37731245</v>
      </c>
    </row>
    <row r="12801" spans="1:4" x14ac:dyDescent="0.2">
      <c r="A12801" t="s">
        <v>7002</v>
      </c>
      <c r="B12801">
        <v>10</v>
      </c>
      <c r="C12801" t="s">
        <v>37752</v>
      </c>
      <c r="D12801">
        <v>37731555</v>
      </c>
    </row>
    <row r="12802" spans="1:4" x14ac:dyDescent="0.2">
      <c r="A12802" t="s">
        <v>7002</v>
      </c>
      <c r="B12802">
        <v>11</v>
      </c>
      <c r="C12802" t="s">
        <v>37753</v>
      </c>
      <c r="D12802">
        <v>37731668</v>
      </c>
    </row>
    <row r="12803" spans="1:4" x14ac:dyDescent="0.2">
      <c r="A12803" t="s">
        <v>9821</v>
      </c>
      <c r="B12803">
        <v>1</v>
      </c>
      <c r="C12803" t="s">
        <v>37754</v>
      </c>
      <c r="D12803">
        <v>32210754</v>
      </c>
    </row>
    <row r="12804" spans="1:4" x14ac:dyDescent="0.2">
      <c r="A12804" t="s">
        <v>5650</v>
      </c>
      <c r="B12804">
        <v>1</v>
      </c>
      <c r="C12804" t="s">
        <v>37755</v>
      </c>
      <c r="D12804">
        <v>62230002</v>
      </c>
    </row>
    <row r="12805" spans="1:4" x14ac:dyDescent="0.2">
      <c r="A12805" t="s">
        <v>9812</v>
      </c>
      <c r="B12805">
        <v>1</v>
      </c>
      <c r="C12805" t="s">
        <v>37756</v>
      </c>
      <c r="D12805">
        <v>35330255</v>
      </c>
    </row>
    <row r="12806" spans="1:4" x14ac:dyDescent="0.2">
      <c r="A12806" t="s">
        <v>9812</v>
      </c>
      <c r="B12806">
        <v>2</v>
      </c>
      <c r="C12806" t="s">
        <v>37757</v>
      </c>
      <c r="D12806">
        <v>37130377</v>
      </c>
    </row>
    <row r="12807" spans="1:4" x14ac:dyDescent="0.2">
      <c r="A12807" t="s">
        <v>9812</v>
      </c>
      <c r="B12807">
        <v>3</v>
      </c>
      <c r="C12807" t="s">
        <v>37758</v>
      </c>
      <c r="D12807">
        <v>37130600</v>
      </c>
    </row>
    <row r="12808" spans="1:4" x14ac:dyDescent="0.2">
      <c r="A12808" t="s">
        <v>9812</v>
      </c>
      <c r="B12808">
        <v>4</v>
      </c>
      <c r="C12808" t="s">
        <v>37759</v>
      </c>
      <c r="D12808">
        <v>37130776</v>
      </c>
    </row>
    <row r="12809" spans="1:4" x14ac:dyDescent="0.2">
      <c r="A12809" t="s">
        <v>9794</v>
      </c>
      <c r="B12809">
        <v>1</v>
      </c>
      <c r="C12809" t="s">
        <v>37760</v>
      </c>
      <c r="D12809">
        <v>13210021</v>
      </c>
    </row>
    <row r="12810" spans="1:4" x14ac:dyDescent="0.2">
      <c r="A12810" t="s">
        <v>9794</v>
      </c>
      <c r="B12810">
        <v>2</v>
      </c>
      <c r="C12810" t="s">
        <v>37761</v>
      </c>
      <c r="D12810">
        <v>13220001</v>
      </c>
    </row>
    <row r="12811" spans="1:4" x14ac:dyDescent="0.2">
      <c r="A12811" t="s">
        <v>9794</v>
      </c>
      <c r="B12811">
        <v>3</v>
      </c>
      <c r="C12811" t="s">
        <v>37762</v>
      </c>
      <c r="D12811">
        <v>13230019</v>
      </c>
    </row>
    <row r="12812" spans="1:4" x14ac:dyDescent="0.2">
      <c r="A12812" t="s">
        <v>9794</v>
      </c>
      <c r="B12812">
        <v>4</v>
      </c>
      <c r="C12812" t="s">
        <v>37763</v>
      </c>
      <c r="D12812">
        <v>13230026</v>
      </c>
    </row>
    <row r="12813" spans="1:4" x14ac:dyDescent="0.2">
      <c r="A12813" t="s">
        <v>9830</v>
      </c>
      <c r="B12813">
        <v>1</v>
      </c>
      <c r="C12813" t="s">
        <v>37764</v>
      </c>
      <c r="D12813">
        <v>42320221</v>
      </c>
    </row>
    <row r="12814" spans="1:4" x14ac:dyDescent="0.2">
      <c r="A12814" t="s">
        <v>9830</v>
      </c>
      <c r="B12814">
        <v>2</v>
      </c>
      <c r="C12814" t="s">
        <v>37765</v>
      </c>
      <c r="D12814">
        <v>42320837</v>
      </c>
    </row>
    <row r="12815" spans="1:4" x14ac:dyDescent="0.2">
      <c r="A12815" t="s">
        <v>8299</v>
      </c>
      <c r="B12815">
        <v>1</v>
      </c>
      <c r="C12815" t="s">
        <v>37766</v>
      </c>
      <c r="D12815">
        <v>36230933</v>
      </c>
    </row>
    <row r="12816" spans="1:4" x14ac:dyDescent="0.2">
      <c r="A12816" t="s">
        <v>8485</v>
      </c>
      <c r="B12816">
        <v>1</v>
      </c>
      <c r="C12816" t="s">
        <v>37767</v>
      </c>
      <c r="D12816">
        <v>32220443</v>
      </c>
    </row>
    <row r="12817" spans="1:4" x14ac:dyDescent="0.2">
      <c r="A12817" t="s">
        <v>781</v>
      </c>
      <c r="B12817">
        <v>1</v>
      </c>
      <c r="C12817" t="s">
        <v>37768</v>
      </c>
      <c r="D12817">
        <v>34200064</v>
      </c>
    </row>
    <row r="12818" spans="1:4" x14ac:dyDescent="0.2">
      <c r="A12818" t="s">
        <v>2902</v>
      </c>
      <c r="B12818">
        <v>1</v>
      </c>
      <c r="C12818" t="s">
        <v>37769</v>
      </c>
      <c r="D12818">
        <v>34200064</v>
      </c>
    </row>
    <row r="12819" spans="1:4" x14ac:dyDescent="0.2">
      <c r="A12819" t="s">
        <v>7973</v>
      </c>
      <c r="B12819">
        <v>1</v>
      </c>
      <c r="C12819" t="s">
        <v>37770</v>
      </c>
      <c r="D12819">
        <v>72300001</v>
      </c>
    </row>
    <row r="12820" spans="1:4" x14ac:dyDescent="0.2">
      <c r="A12820" t="s">
        <v>7973</v>
      </c>
      <c r="B12820">
        <v>2</v>
      </c>
      <c r="C12820" t="s">
        <v>37771</v>
      </c>
      <c r="D12820">
        <v>72300411</v>
      </c>
    </row>
    <row r="12821" spans="1:4" x14ac:dyDescent="0.2">
      <c r="A12821" t="s">
        <v>5142</v>
      </c>
      <c r="B12821">
        <v>1</v>
      </c>
      <c r="C12821" t="s">
        <v>37772</v>
      </c>
      <c r="D12821">
        <v>21100488</v>
      </c>
    </row>
    <row r="12822" spans="1:4" x14ac:dyDescent="0.2">
      <c r="A12822" t="s">
        <v>5142</v>
      </c>
      <c r="B12822">
        <v>2</v>
      </c>
      <c r="C12822" t="s">
        <v>37773</v>
      </c>
      <c r="D12822">
        <v>38160666</v>
      </c>
    </row>
    <row r="12823" spans="1:4" x14ac:dyDescent="0.2">
      <c r="A12823" t="s">
        <v>5142</v>
      </c>
      <c r="B12823">
        <v>3</v>
      </c>
      <c r="C12823" t="s">
        <v>37774</v>
      </c>
      <c r="D12823">
        <v>39100023</v>
      </c>
    </row>
    <row r="12824" spans="1:4" x14ac:dyDescent="0.2">
      <c r="A12824" t="s">
        <v>5142</v>
      </c>
      <c r="B12824">
        <v>4</v>
      </c>
      <c r="C12824" t="s">
        <v>37775</v>
      </c>
      <c r="D12824">
        <v>39200440</v>
      </c>
    </row>
    <row r="12825" spans="1:4" x14ac:dyDescent="0.2">
      <c r="A12825" t="s">
        <v>9247</v>
      </c>
      <c r="B12825">
        <v>1</v>
      </c>
      <c r="C12825" t="s">
        <v>37776</v>
      </c>
      <c r="D12825">
        <v>32220123</v>
      </c>
    </row>
    <row r="12826" spans="1:4" x14ac:dyDescent="0.2">
      <c r="A12826" t="s">
        <v>9247</v>
      </c>
      <c r="B12826">
        <v>2</v>
      </c>
      <c r="C12826" t="s">
        <v>37777</v>
      </c>
      <c r="D12826">
        <v>32220234</v>
      </c>
    </row>
    <row r="12827" spans="1:4" x14ac:dyDescent="0.2">
      <c r="A12827" t="s">
        <v>725</v>
      </c>
      <c r="B12827">
        <v>1</v>
      </c>
      <c r="C12827" t="s">
        <v>37778</v>
      </c>
      <c r="D12827">
        <v>13231399</v>
      </c>
    </row>
    <row r="12828" spans="1:4" x14ac:dyDescent="0.2">
      <c r="A12828" t="s">
        <v>725</v>
      </c>
      <c r="B12828">
        <v>2</v>
      </c>
      <c r="C12828" t="s">
        <v>37779</v>
      </c>
      <c r="D12828">
        <v>13231401</v>
      </c>
    </row>
    <row r="12829" spans="1:4" x14ac:dyDescent="0.2">
      <c r="A12829" t="s">
        <v>725</v>
      </c>
      <c r="B12829">
        <v>3</v>
      </c>
      <c r="C12829" t="s">
        <v>37780</v>
      </c>
      <c r="D12829">
        <v>51350002</v>
      </c>
    </row>
    <row r="12830" spans="1:4" x14ac:dyDescent="0.2">
      <c r="A12830" t="s">
        <v>725</v>
      </c>
      <c r="B12830">
        <v>4</v>
      </c>
      <c r="C12830" t="s">
        <v>37781</v>
      </c>
      <c r="D12830">
        <v>51350003</v>
      </c>
    </row>
    <row r="12831" spans="1:4" x14ac:dyDescent="0.2">
      <c r="A12831" t="s">
        <v>725</v>
      </c>
      <c r="B12831">
        <v>5</v>
      </c>
      <c r="C12831" t="s">
        <v>37782</v>
      </c>
      <c r="D12831">
        <v>51350484</v>
      </c>
    </row>
    <row r="12832" spans="1:4" x14ac:dyDescent="0.2">
      <c r="A12832" t="s">
        <v>725</v>
      </c>
      <c r="B12832">
        <v>6</v>
      </c>
      <c r="C12832" t="s">
        <v>37783</v>
      </c>
      <c r="D12832">
        <v>51350508</v>
      </c>
    </row>
    <row r="12833" spans="1:4" x14ac:dyDescent="0.2">
      <c r="A12833" t="s">
        <v>725</v>
      </c>
      <c r="B12833">
        <v>7</v>
      </c>
      <c r="C12833" t="s">
        <v>37784</v>
      </c>
      <c r="D12833">
        <v>52630769</v>
      </c>
    </row>
    <row r="12834" spans="1:4" x14ac:dyDescent="0.2">
      <c r="A12834" t="s">
        <v>717</v>
      </c>
      <c r="B12834">
        <v>1</v>
      </c>
      <c r="C12834" t="s">
        <v>37785</v>
      </c>
      <c r="D12834">
        <v>35321223</v>
      </c>
    </row>
    <row r="12835" spans="1:4" x14ac:dyDescent="0.2">
      <c r="A12835" t="s">
        <v>717</v>
      </c>
      <c r="B12835">
        <v>2</v>
      </c>
      <c r="C12835" t="s">
        <v>37786</v>
      </c>
      <c r="D12835">
        <v>35321469</v>
      </c>
    </row>
    <row r="12836" spans="1:4" x14ac:dyDescent="0.2">
      <c r="A12836" t="s">
        <v>717</v>
      </c>
      <c r="B12836">
        <v>3</v>
      </c>
      <c r="C12836" t="s">
        <v>37787</v>
      </c>
      <c r="D12836">
        <v>35321866</v>
      </c>
    </row>
    <row r="12837" spans="1:4" x14ac:dyDescent="0.2">
      <c r="A12837" t="s">
        <v>7036</v>
      </c>
      <c r="B12837">
        <v>1</v>
      </c>
      <c r="C12837" t="s">
        <v>37788</v>
      </c>
      <c r="D12837">
        <v>37540004</v>
      </c>
    </row>
    <row r="12838" spans="1:4" x14ac:dyDescent="0.2">
      <c r="A12838" t="s">
        <v>9770</v>
      </c>
      <c r="B12838">
        <v>1</v>
      </c>
      <c r="C12838" t="s">
        <v>37789</v>
      </c>
      <c r="D12838">
        <v>37220622</v>
      </c>
    </row>
    <row r="12839" spans="1:4" x14ac:dyDescent="0.2">
      <c r="A12839" t="s">
        <v>9770</v>
      </c>
      <c r="B12839">
        <v>2</v>
      </c>
      <c r="C12839" t="s">
        <v>37790</v>
      </c>
      <c r="D12839">
        <v>37220881</v>
      </c>
    </row>
    <row r="12840" spans="1:4" x14ac:dyDescent="0.2">
      <c r="A12840" t="s">
        <v>9770</v>
      </c>
      <c r="B12840">
        <v>3</v>
      </c>
      <c r="C12840" t="s">
        <v>37791</v>
      </c>
      <c r="D12840">
        <v>38160654</v>
      </c>
    </row>
    <row r="12841" spans="1:4" x14ac:dyDescent="0.2">
      <c r="A12841" t="s">
        <v>9791</v>
      </c>
      <c r="B12841">
        <v>1</v>
      </c>
      <c r="C12841" t="s">
        <v>37792</v>
      </c>
      <c r="D12841">
        <v>22130644</v>
      </c>
    </row>
    <row r="12842" spans="1:4" x14ac:dyDescent="0.2">
      <c r="A12842" t="s">
        <v>9791</v>
      </c>
      <c r="B12842">
        <v>2</v>
      </c>
      <c r="C12842" t="s">
        <v>37793</v>
      </c>
      <c r="D12842">
        <v>22130663</v>
      </c>
    </row>
    <row r="12843" spans="1:4" x14ac:dyDescent="0.2">
      <c r="A12843" t="s">
        <v>9765</v>
      </c>
      <c r="B12843">
        <v>1</v>
      </c>
      <c r="C12843" t="s">
        <v>37794</v>
      </c>
      <c r="D12843">
        <v>51350858</v>
      </c>
    </row>
    <row r="12844" spans="1:4" x14ac:dyDescent="0.2">
      <c r="A12844" t="s">
        <v>9765</v>
      </c>
      <c r="B12844">
        <v>2</v>
      </c>
      <c r="C12844" t="s">
        <v>37795</v>
      </c>
      <c r="D12844">
        <v>51350860</v>
      </c>
    </row>
    <row r="12845" spans="1:4" x14ac:dyDescent="0.2">
      <c r="A12845" t="s">
        <v>1942</v>
      </c>
      <c r="B12845">
        <v>1</v>
      </c>
      <c r="C12845" t="s">
        <v>37796</v>
      </c>
      <c r="D12845">
        <v>62231033</v>
      </c>
    </row>
    <row r="12846" spans="1:4" x14ac:dyDescent="0.2">
      <c r="A12846" t="s">
        <v>9815</v>
      </c>
      <c r="B12846">
        <v>1</v>
      </c>
      <c r="C12846" t="s">
        <v>37797</v>
      </c>
      <c r="D12846">
        <v>36110008</v>
      </c>
    </row>
    <row r="12847" spans="1:4" x14ac:dyDescent="0.2">
      <c r="A12847" t="s">
        <v>9815</v>
      </c>
      <c r="B12847">
        <v>2</v>
      </c>
      <c r="C12847" t="s">
        <v>37798</v>
      </c>
      <c r="D12847">
        <v>36110023</v>
      </c>
    </row>
    <row r="12848" spans="1:4" x14ac:dyDescent="0.2">
      <c r="A12848" t="s">
        <v>10956</v>
      </c>
      <c r="B12848">
        <v>1</v>
      </c>
      <c r="C12848" t="s">
        <v>37799</v>
      </c>
      <c r="D12848">
        <v>32230023</v>
      </c>
    </row>
    <row r="12849" spans="1:4" x14ac:dyDescent="0.2">
      <c r="A12849" t="s">
        <v>11876</v>
      </c>
      <c r="B12849">
        <v>1</v>
      </c>
      <c r="C12849" t="s">
        <v>37800</v>
      </c>
      <c r="D12849">
        <v>42320221</v>
      </c>
    </row>
    <row r="12850" spans="1:4" x14ac:dyDescent="0.2">
      <c r="A12850" t="s">
        <v>11876</v>
      </c>
      <c r="B12850">
        <v>2</v>
      </c>
      <c r="C12850" t="s">
        <v>37801</v>
      </c>
      <c r="D12850">
        <v>42320823</v>
      </c>
    </row>
    <row r="12851" spans="1:4" x14ac:dyDescent="0.2">
      <c r="A12851" t="s">
        <v>7826</v>
      </c>
      <c r="B12851">
        <v>1</v>
      </c>
      <c r="C12851" t="s">
        <v>37802</v>
      </c>
      <c r="D12851">
        <v>32210001</v>
      </c>
    </row>
    <row r="12852" spans="1:4" x14ac:dyDescent="0.2">
      <c r="A12852" t="s">
        <v>7826</v>
      </c>
      <c r="B12852">
        <v>2</v>
      </c>
      <c r="C12852" t="s">
        <v>37803</v>
      </c>
      <c r="D12852">
        <v>32210754</v>
      </c>
    </row>
    <row r="12853" spans="1:4" x14ac:dyDescent="0.2">
      <c r="A12853" t="s">
        <v>9833</v>
      </c>
      <c r="B12853">
        <v>1</v>
      </c>
      <c r="C12853" t="s">
        <v>37804</v>
      </c>
      <c r="D12853">
        <v>13230474</v>
      </c>
    </row>
    <row r="12854" spans="1:4" x14ac:dyDescent="0.2">
      <c r="A12854" t="s">
        <v>9833</v>
      </c>
      <c r="B12854">
        <v>2</v>
      </c>
      <c r="C12854" t="s">
        <v>37805</v>
      </c>
      <c r="D12854">
        <v>13230518</v>
      </c>
    </row>
    <row r="12855" spans="1:4" x14ac:dyDescent="0.2">
      <c r="A12855" t="s">
        <v>9833</v>
      </c>
      <c r="B12855">
        <v>3</v>
      </c>
      <c r="C12855" t="s">
        <v>37806</v>
      </c>
      <c r="D12855">
        <v>13230565</v>
      </c>
    </row>
    <row r="12856" spans="1:4" x14ac:dyDescent="0.2">
      <c r="A12856" t="s">
        <v>9833</v>
      </c>
      <c r="B12856">
        <v>4</v>
      </c>
      <c r="C12856" t="s">
        <v>37807</v>
      </c>
      <c r="D12856">
        <v>40110002</v>
      </c>
    </row>
    <row r="12857" spans="1:4" x14ac:dyDescent="0.2">
      <c r="A12857" t="s">
        <v>9833</v>
      </c>
      <c r="B12857">
        <v>5</v>
      </c>
      <c r="C12857" t="s">
        <v>37808</v>
      </c>
      <c r="D12857">
        <v>40110702</v>
      </c>
    </row>
    <row r="12858" spans="1:4" x14ac:dyDescent="0.2">
      <c r="A12858" t="s">
        <v>9833</v>
      </c>
      <c r="B12858">
        <v>6</v>
      </c>
      <c r="C12858" t="s">
        <v>37809</v>
      </c>
      <c r="D12858">
        <v>40220001</v>
      </c>
    </row>
    <row r="12859" spans="1:4" x14ac:dyDescent="0.2">
      <c r="A12859" t="s">
        <v>734</v>
      </c>
      <c r="B12859">
        <v>1</v>
      </c>
      <c r="C12859" t="s">
        <v>37810</v>
      </c>
      <c r="D12859">
        <v>32211888</v>
      </c>
    </row>
    <row r="12860" spans="1:4" x14ac:dyDescent="0.2">
      <c r="A12860" t="s">
        <v>37811</v>
      </c>
      <c r="B12860">
        <v>1</v>
      </c>
      <c r="C12860" t="s">
        <v>37812</v>
      </c>
      <c r="D12860">
        <v>16100793</v>
      </c>
    </row>
    <row r="12861" spans="1:4" x14ac:dyDescent="0.2">
      <c r="A12861" t="s">
        <v>7330</v>
      </c>
      <c r="B12861">
        <v>1</v>
      </c>
      <c r="C12861" t="s">
        <v>37813</v>
      </c>
      <c r="D12861">
        <v>32230023</v>
      </c>
    </row>
    <row r="12862" spans="1:4" x14ac:dyDescent="0.2">
      <c r="A12862" t="s">
        <v>3995</v>
      </c>
      <c r="B12862">
        <v>1</v>
      </c>
      <c r="C12862" t="s">
        <v>37814</v>
      </c>
      <c r="D12862">
        <v>13230518</v>
      </c>
    </row>
    <row r="12863" spans="1:4" x14ac:dyDescent="0.2">
      <c r="A12863" t="s">
        <v>2884</v>
      </c>
      <c r="B12863">
        <v>1</v>
      </c>
      <c r="C12863" t="s">
        <v>37815</v>
      </c>
      <c r="D12863">
        <v>32240800</v>
      </c>
    </row>
  </sheetData>
  <sheetProtection algorithmName="SHA-512" hashValue="iap+fDMLtL7ALnSSSWkqOtVo6+PtzGhL8Xob2tKfnxQKERzOhDMTujxMjaxXEoPQxAqoUFQVpmvyODxx7cmAYA==" saltValue="+N+AE33maOleRZpixEphcw==" spinCount="100000" sheet="1" objects="1" scenarios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09"/>
  <sheetViews>
    <sheetView workbookViewId="0"/>
  </sheetViews>
  <sheetFormatPr defaultRowHeight="12" x14ac:dyDescent="0.2"/>
  <cols>
    <col min="1" max="1" width="12" customWidth="1"/>
    <col min="2" max="2" width="18" customWidth="1"/>
  </cols>
  <sheetData>
    <row r="1" spans="1:2" ht="11.45" customHeight="1" x14ac:dyDescent="0.2">
      <c r="A1" s="1" t="s">
        <v>693</v>
      </c>
    </row>
    <row r="2" spans="1:2" ht="11.45" customHeight="1" x14ac:dyDescent="0.2">
      <c r="A2">
        <v>1000</v>
      </c>
      <c r="B2" s="2" t="s">
        <v>107</v>
      </c>
    </row>
    <row r="3" spans="1:2" ht="11.45" customHeight="1" x14ac:dyDescent="0.2">
      <c r="A3">
        <v>1100</v>
      </c>
      <c r="B3" s="2" t="s">
        <v>107</v>
      </c>
    </row>
    <row r="4" spans="1:2" ht="11.45" customHeight="1" x14ac:dyDescent="0.2">
      <c r="A4">
        <v>1200</v>
      </c>
      <c r="B4" s="2" t="s">
        <v>107</v>
      </c>
    </row>
    <row r="5" spans="1:2" ht="11.45" customHeight="1" x14ac:dyDescent="0.2">
      <c r="A5">
        <v>1300</v>
      </c>
      <c r="B5" s="2" t="s">
        <v>107</v>
      </c>
    </row>
    <row r="6" spans="1:2" ht="11.45" customHeight="1" x14ac:dyDescent="0.2">
      <c r="A6">
        <v>1400</v>
      </c>
      <c r="B6" s="2" t="s">
        <v>107</v>
      </c>
    </row>
    <row r="7" spans="1:2" ht="11.45" customHeight="1" x14ac:dyDescent="0.2">
      <c r="A7">
        <v>1500</v>
      </c>
      <c r="B7" s="2" t="s">
        <v>108</v>
      </c>
    </row>
    <row r="8" spans="1:2" ht="11.45" customHeight="1" x14ac:dyDescent="0.2">
      <c r="A8">
        <v>1600</v>
      </c>
      <c r="B8" s="2" t="s">
        <v>108</v>
      </c>
    </row>
    <row r="9" spans="1:2" ht="11.45" customHeight="1" x14ac:dyDescent="0.2">
      <c r="A9">
        <v>1700</v>
      </c>
      <c r="B9" s="2" t="s">
        <v>108</v>
      </c>
    </row>
    <row r="10" spans="1:2" ht="11.45" customHeight="1" x14ac:dyDescent="0.2">
      <c r="A10">
        <v>1800</v>
      </c>
      <c r="B10" s="2" t="s">
        <v>109</v>
      </c>
    </row>
    <row r="11" spans="1:2" ht="11.45" customHeight="1" x14ac:dyDescent="0.2">
      <c r="A11">
        <v>1900</v>
      </c>
      <c r="B11" s="2" t="s">
        <v>109</v>
      </c>
    </row>
    <row r="12" spans="1:2" ht="11.45" customHeight="1" x14ac:dyDescent="0.2">
      <c r="A12">
        <v>2000</v>
      </c>
      <c r="B12" s="2" t="s">
        <v>110</v>
      </c>
    </row>
    <row r="13" spans="1:2" ht="11.45" customHeight="1" x14ac:dyDescent="0.2">
      <c r="A13">
        <v>2100</v>
      </c>
      <c r="B13" s="2" t="s">
        <v>111</v>
      </c>
    </row>
    <row r="14" spans="1:2" ht="11.45" customHeight="1" x14ac:dyDescent="0.2">
      <c r="A14">
        <v>2200</v>
      </c>
      <c r="B14" s="2" t="s">
        <v>112</v>
      </c>
    </row>
    <row r="15" spans="1:2" ht="11.45" customHeight="1" x14ac:dyDescent="0.2">
      <c r="A15">
        <v>2300</v>
      </c>
      <c r="B15" s="2" t="s">
        <v>113</v>
      </c>
    </row>
    <row r="16" spans="1:2" ht="11.45" customHeight="1" x14ac:dyDescent="0.2">
      <c r="A16">
        <v>2400</v>
      </c>
      <c r="B16" s="2" t="s">
        <v>114</v>
      </c>
    </row>
    <row r="17" spans="1:2" ht="11.45" customHeight="1" x14ac:dyDescent="0.2">
      <c r="A17">
        <v>2450</v>
      </c>
      <c r="B17" s="2" t="s">
        <v>115</v>
      </c>
    </row>
    <row r="18" spans="1:2" ht="11.45" customHeight="1" x14ac:dyDescent="0.2">
      <c r="A18">
        <v>2500</v>
      </c>
      <c r="B18" s="2" t="s">
        <v>116</v>
      </c>
    </row>
    <row r="19" spans="1:2" ht="11.45" customHeight="1" x14ac:dyDescent="0.2">
      <c r="A19">
        <v>2600</v>
      </c>
      <c r="B19" s="2" t="s">
        <v>117</v>
      </c>
    </row>
    <row r="20" spans="1:2" ht="11.45" customHeight="1" x14ac:dyDescent="0.2">
      <c r="A20">
        <v>2605</v>
      </c>
      <c r="B20" s="2" t="s">
        <v>118</v>
      </c>
    </row>
    <row r="21" spans="1:2" ht="11.45" customHeight="1" x14ac:dyDescent="0.2">
      <c r="A21">
        <v>2610</v>
      </c>
      <c r="B21" s="2" t="s">
        <v>119</v>
      </c>
    </row>
    <row r="22" spans="1:2" ht="11.45" customHeight="1" x14ac:dyDescent="0.2">
      <c r="A22">
        <v>2620</v>
      </c>
      <c r="B22" s="2" t="s">
        <v>120</v>
      </c>
    </row>
    <row r="23" spans="1:2" ht="11.45" customHeight="1" x14ac:dyDescent="0.2">
      <c r="A23">
        <v>2625</v>
      </c>
      <c r="B23" s="2" t="s">
        <v>121</v>
      </c>
    </row>
    <row r="24" spans="1:2" ht="11.45" customHeight="1" x14ac:dyDescent="0.2">
      <c r="A24">
        <v>2630</v>
      </c>
      <c r="B24" s="2" t="s">
        <v>122</v>
      </c>
    </row>
    <row r="25" spans="1:2" ht="11.45" customHeight="1" x14ac:dyDescent="0.2">
      <c r="A25">
        <v>2635</v>
      </c>
      <c r="B25" s="2" t="s">
        <v>123</v>
      </c>
    </row>
    <row r="26" spans="1:2" ht="11.45" customHeight="1" x14ac:dyDescent="0.2">
      <c r="A26">
        <v>2640</v>
      </c>
      <c r="B26" s="2" t="s">
        <v>124</v>
      </c>
    </row>
    <row r="27" spans="1:2" ht="11.45" customHeight="1" x14ac:dyDescent="0.2">
      <c r="A27">
        <v>2650</v>
      </c>
      <c r="B27" s="2" t="s">
        <v>125</v>
      </c>
    </row>
    <row r="28" spans="1:2" ht="11.45" customHeight="1" x14ac:dyDescent="0.2">
      <c r="A28">
        <v>2660</v>
      </c>
      <c r="B28" s="2" t="s">
        <v>126</v>
      </c>
    </row>
    <row r="29" spans="1:2" ht="11.45" customHeight="1" x14ac:dyDescent="0.2">
      <c r="A29">
        <v>2665</v>
      </c>
      <c r="B29" s="2" t="s">
        <v>127</v>
      </c>
    </row>
    <row r="30" spans="1:2" ht="11.45" customHeight="1" x14ac:dyDescent="0.2">
      <c r="A30">
        <v>2670</v>
      </c>
      <c r="B30" s="2" t="s">
        <v>128</v>
      </c>
    </row>
    <row r="31" spans="1:2" ht="11.45" customHeight="1" x14ac:dyDescent="0.2">
      <c r="A31">
        <v>2680</v>
      </c>
      <c r="B31" s="2" t="s">
        <v>129</v>
      </c>
    </row>
    <row r="32" spans="1:2" ht="11.45" customHeight="1" x14ac:dyDescent="0.2">
      <c r="A32">
        <v>2690</v>
      </c>
      <c r="B32" s="2" t="s">
        <v>130</v>
      </c>
    </row>
    <row r="33" spans="1:2" ht="11.45" customHeight="1" x14ac:dyDescent="0.2">
      <c r="A33">
        <v>2700</v>
      </c>
      <c r="B33" s="2" t="s">
        <v>131</v>
      </c>
    </row>
    <row r="34" spans="1:2" ht="11.45" customHeight="1" x14ac:dyDescent="0.2">
      <c r="A34">
        <v>2720</v>
      </c>
      <c r="B34" s="2" t="s">
        <v>132</v>
      </c>
    </row>
    <row r="35" spans="1:2" ht="11.45" customHeight="1" x14ac:dyDescent="0.2">
      <c r="A35">
        <v>2730</v>
      </c>
      <c r="B35" s="2" t="s">
        <v>133</v>
      </c>
    </row>
    <row r="36" spans="1:2" ht="11.45" customHeight="1" x14ac:dyDescent="0.2">
      <c r="A36">
        <v>2740</v>
      </c>
      <c r="B36" s="2" t="s">
        <v>134</v>
      </c>
    </row>
    <row r="37" spans="1:2" ht="11.45" customHeight="1" x14ac:dyDescent="0.2">
      <c r="A37">
        <v>2750</v>
      </c>
      <c r="B37" s="2" t="s">
        <v>135</v>
      </c>
    </row>
    <row r="38" spans="1:2" ht="11.45" customHeight="1" x14ac:dyDescent="0.2">
      <c r="A38">
        <v>2760</v>
      </c>
      <c r="B38" s="2" t="s">
        <v>136</v>
      </c>
    </row>
    <row r="39" spans="1:2" ht="11.45" customHeight="1" x14ac:dyDescent="0.2">
      <c r="A39">
        <v>2765</v>
      </c>
      <c r="B39" s="2" t="s">
        <v>137</v>
      </c>
    </row>
    <row r="40" spans="1:2" ht="11.45" customHeight="1" x14ac:dyDescent="0.2">
      <c r="A40">
        <v>2770</v>
      </c>
      <c r="B40" s="2" t="s">
        <v>138</v>
      </c>
    </row>
    <row r="41" spans="1:2" ht="11.45" customHeight="1" x14ac:dyDescent="0.2">
      <c r="A41">
        <v>2791</v>
      </c>
      <c r="B41" s="2" t="s">
        <v>139</v>
      </c>
    </row>
    <row r="42" spans="1:2" ht="11.45" customHeight="1" x14ac:dyDescent="0.2">
      <c r="A42">
        <v>2800</v>
      </c>
      <c r="B42" s="2" t="s">
        <v>140</v>
      </c>
    </row>
    <row r="43" spans="1:2" ht="11.45" customHeight="1" x14ac:dyDescent="0.2">
      <c r="A43">
        <v>2820</v>
      </c>
      <c r="B43" s="2" t="s">
        <v>141</v>
      </c>
    </row>
    <row r="44" spans="1:2" ht="11.45" customHeight="1" x14ac:dyDescent="0.2">
      <c r="A44">
        <v>2830</v>
      </c>
      <c r="B44" s="2" t="s">
        <v>142</v>
      </c>
    </row>
    <row r="45" spans="1:2" ht="11.45" customHeight="1" x14ac:dyDescent="0.2">
      <c r="A45">
        <v>2840</v>
      </c>
      <c r="B45" s="2" t="s">
        <v>143</v>
      </c>
    </row>
    <row r="46" spans="1:2" ht="11.45" customHeight="1" x14ac:dyDescent="0.2">
      <c r="A46">
        <v>2850</v>
      </c>
      <c r="B46" s="2" t="s">
        <v>144</v>
      </c>
    </row>
    <row r="47" spans="1:2" ht="11.45" customHeight="1" x14ac:dyDescent="0.2">
      <c r="A47">
        <v>2860</v>
      </c>
      <c r="B47" s="2" t="s">
        <v>145</v>
      </c>
    </row>
    <row r="48" spans="1:2" ht="11.45" customHeight="1" x14ac:dyDescent="0.2">
      <c r="A48">
        <v>2870</v>
      </c>
      <c r="B48" s="2"/>
    </row>
    <row r="49" spans="1:2" ht="11.45" customHeight="1" x14ac:dyDescent="0.2">
      <c r="A49">
        <v>2880</v>
      </c>
      <c r="B49" s="2" t="s">
        <v>146</v>
      </c>
    </row>
    <row r="50" spans="1:2" ht="11.45" customHeight="1" x14ac:dyDescent="0.2">
      <c r="A50">
        <v>2900</v>
      </c>
      <c r="B50" s="2" t="s">
        <v>147</v>
      </c>
    </row>
    <row r="51" spans="1:2" ht="11.45" customHeight="1" x14ac:dyDescent="0.2">
      <c r="A51">
        <v>2920</v>
      </c>
      <c r="B51" s="2" t="s">
        <v>148</v>
      </c>
    </row>
    <row r="52" spans="1:2" ht="11.45" customHeight="1" x14ac:dyDescent="0.2">
      <c r="A52">
        <v>2930</v>
      </c>
      <c r="B52" s="2" t="s">
        <v>149</v>
      </c>
    </row>
    <row r="53" spans="1:2" ht="11.45" customHeight="1" x14ac:dyDescent="0.2">
      <c r="A53">
        <v>2942</v>
      </c>
      <c r="B53" s="2" t="s">
        <v>150</v>
      </c>
    </row>
    <row r="54" spans="1:2" ht="11.45" customHeight="1" x14ac:dyDescent="0.2">
      <c r="A54">
        <v>2950</v>
      </c>
      <c r="B54" s="2" t="s">
        <v>151</v>
      </c>
    </row>
    <row r="55" spans="1:2" ht="11.45" customHeight="1" x14ac:dyDescent="0.2">
      <c r="A55">
        <v>2960</v>
      </c>
      <c r="B55" s="2" t="s">
        <v>152</v>
      </c>
    </row>
    <row r="56" spans="1:2" ht="11.45" customHeight="1" x14ac:dyDescent="0.2">
      <c r="A56">
        <v>2970</v>
      </c>
      <c r="B56" s="2" t="s">
        <v>153</v>
      </c>
    </row>
    <row r="57" spans="1:2" ht="11.45" customHeight="1" x14ac:dyDescent="0.2">
      <c r="A57">
        <v>2980</v>
      </c>
      <c r="B57" s="2" t="s">
        <v>154</v>
      </c>
    </row>
    <row r="58" spans="1:2" ht="11.45" customHeight="1" x14ac:dyDescent="0.2">
      <c r="A58">
        <v>2990</v>
      </c>
      <c r="B58" s="2" t="s">
        <v>155</v>
      </c>
    </row>
    <row r="59" spans="1:2" ht="11.45" customHeight="1" x14ac:dyDescent="0.2">
      <c r="A59">
        <v>3000</v>
      </c>
      <c r="B59" s="2" t="s">
        <v>156</v>
      </c>
    </row>
    <row r="60" spans="1:2" ht="11.45" customHeight="1" x14ac:dyDescent="0.2">
      <c r="A60">
        <v>3050</v>
      </c>
      <c r="B60" s="2" t="s">
        <v>157</v>
      </c>
    </row>
    <row r="61" spans="1:2" ht="11.45" customHeight="1" x14ac:dyDescent="0.2">
      <c r="A61">
        <v>3060</v>
      </c>
      <c r="B61" s="2" t="s">
        <v>158</v>
      </c>
    </row>
    <row r="62" spans="1:2" ht="11.45" customHeight="1" x14ac:dyDescent="0.2">
      <c r="A62">
        <v>3070</v>
      </c>
      <c r="B62" s="2" t="s">
        <v>159</v>
      </c>
    </row>
    <row r="63" spans="1:2" ht="11.45" customHeight="1" x14ac:dyDescent="0.2">
      <c r="A63">
        <v>3080</v>
      </c>
      <c r="B63" s="2" t="s">
        <v>160</v>
      </c>
    </row>
    <row r="64" spans="1:2" ht="11.45" customHeight="1" x14ac:dyDescent="0.2">
      <c r="A64">
        <v>3100</v>
      </c>
      <c r="B64" s="2" t="s">
        <v>161</v>
      </c>
    </row>
    <row r="65" spans="1:2" ht="11.45" customHeight="1" x14ac:dyDescent="0.2">
      <c r="A65">
        <v>3120</v>
      </c>
      <c r="B65" s="2" t="s">
        <v>162</v>
      </c>
    </row>
    <row r="66" spans="1:2" ht="11.45" customHeight="1" x14ac:dyDescent="0.2">
      <c r="A66">
        <v>3140</v>
      </c>
      <c r="B66" s="2" t="s">
        <v>163</v>
      </c>
    </row>
    <row r="67" spans="1:2" ht="11.45" customHeight="1" x14ac:dyDescent="0.2">
      <c r="A67">
        <v>3150</v>
      </c>
      <c r="B67" s="2" t="s">
        <v>164</v>
      </c>
    </row>
    <row r="68" spans="1:2" ht="11.45" customHeight="1" x14ac:dyDescent="0.2">
      <c r="A68">
        <v>3200</v>
      </c>
      <c r="B68" s="2" t="s">
        <v>165</v>
      </c>
    </row>
    <row r="69" spans="1:2" ht="11.45" customHeight="1" x14ac:dyDescent="0.2">
      <c r="A69">
        <v>3210</v>
      </c>
      <c r="B69" s="2" t="s">
        <v>166</v>
      </c>
    </row>
    <row r="70" spans="1:2" ht="11.45" customHeight="1" x14ac:dyDescent="0.2">
      <c r="A70">
        <v>3220</v>
      </c>
      <c r="B70" s="2" t="s">
        <v>167</v>
      </c>
    </row>
    <row r="71" spans="1:2" ht="11.45" customHeight="1" x14ac:dyDescent="0.2">
      <c r="A71">
        <v>3230</v>
      </c>
      <c r="B71" s="2" t="s">
        <v>168</v>
      </c>
    </row>
    <row r="72" spans="1:2" ht="11.45" customHeight="1" x14ac:dyDescent="0.2">
      <c r="A72">
        <v>3250</v>
      </c>
      <c r="B72" s="2" t="s">
        <v>169</v>
      </c>
    </row>
    <row r="73" spans="1:2" ht="11.45" customHeight="1" x14ac:dyDescent="0.2">
      <c r="A73">
        <v>3300</v>
      </c>
      <c r="B73" s="2" t="s">
        <v>170</v>
      </c>
    </row>
    <row r="74" spans="1:2" ht="11.45" customHeight="1" x14ac:dyDescent="0.2">
      <c r="A74">
        <v>3310</v>
      </c>
      <c r="B74" s="2" t="s">
        <v>171</v>
      </c>
    </row>
    <row r="75" spans="1:2" ht="11.45" customHeight="1" x14ac:dyDescent="0.2">
      <c r="A75">
        <v>3320</v>
      </c>
      <c r="B75" s="2" t="s">
        <v>172</v>
      </c>
    </row>
    <row r="76" spans="1:2" ht="11.45" customHeight="1" x14ac:dyDescent="0.2">
      <c r="A76">
        <v>3330</v>
      </c>
      <c r="B76" s="2" t="s">
        <v>173</v>
      </c>
    </row>
    <row r="77" spans="1:2" ht="11.45" customHeight="1" x14ac:dyDescent="0.2">
      <c r="A77">
        <v>3360</v>
      </c>
      <c r="B77" s="2" t="s">
        <v>174</v>
      </c>
    </row>
    <row r="78" spans="1:2" ht="11.45" customHeight="1" x14ac:dyDescent="0.2">
      <c r="A78">
        <v>3370</v>
      </c>
      <c r="B78" s="2" t="s">
        <v>175</v>
      </c>
    </row>
    <row r="79" spans="1:2" ht="11.45" customHeight="1" x14ac:dyDescent="0.2">
      <c r="A79">
        <v>3390</v>
      </c>
      <c r="B79" s="2" t="s">
        <v>176</v>
      </c>
    </row>
    <row r="80" spans="1:2" ht="11.45" customHeight="1" x14ac:dyDescent="0.2">
      <c r="A80">
        <v>3400</v>
      </c>
      <c r="B80" s="2" t="s">
        <v>177</v>
      </c>
    </row>
    <row r="81" spans="1:2" ht="11.45" customHeight="1" x14ac:dyDescent="0.2">
      <c r="A81">
        <v>3450</v>
      </c>
      <c r="B81" s="2" t="s">
        <v>178</v>
      </c>
    </row>
    <row r="82" spans="1:2" ht="11.45" customHeight="1" x14ac:dyDescent="0.2">
      <c r="A82">
        <v>3460</v>
      </c>
      <c r="B82" s="2" t="s">
        <v>179</v>
      </c>
    </row>
    <row r="83" spans="1:2" ht="11.45" customHeight="1" x14ac:dyDescent="0.2">
      <c r="A83">
        <v>3480</v>
      </c>
      <c r="B83" s="2" t="s">
        <v>180</v>
      </c>
    </row>
    <row r="84" spans="1:2" ht="11.45" customHeight="1" x14ac:dyDescent="0.2">
      <c r="A84">
        <v>3490</v>
      </c>
      <c r="B84" s="2" t="s">
        <v>181</v>
      </c>
    </row>
    <row r="85" spans="1:2" ht="11.45" customHeight="1" x14ac:dyDescent="0.2">
      <c r="A85">
        <v>3500</v>
      </c>
      <c r="B85" s="2" t="s">
        <v>182</v>
      </c>
    </row>
    <row r="86" spans="1:2" ht="11.45" customHeight="1" x14ac:dyDescent="0.2">
      <c r="A86">
        <v>3520</v>
      </c>
      <c r="B86" s="2" t="s">
        <v>183</v>
      </c>
    </row>
    <row r="87" spans="1:2" ht="11.45" customHeight="1" x14ac:dyDescent="0.2">
      <c r="A87">
        <v>3540</v>
      </c>
      <c r="B87" s="2" t="s">
        <v>184</v>
      </c>
    </row>
    <row r="88" spans="1:2" ht="11.45" customHeight="1" x14ac:dyDescent="0.2">
      <c r="A88">
        <v>3550</v>
      </c>
      <c r="B88" s="2" t="s">
        <v>185</v>
      </c>
    </row>
    <row r="89" spans="1:2" ht="11.45" customHeight="1" x14ac:dyDescent="0.2">
      <c r="A89">
        <v>3600</v>
      </c>
      <c r="B89" s="2" t="s">
        <v>186</v>
      </c>
    </row>
    <row r="90" spans="1:2" ht="11.45" customHeight="1" x14ac:dyDescent="0.2">
      <c r="A90">
        <v>3630</v>
      </c>
      <c r="B90" s="2" t="s">
        <v>187</v>
      </c>
    </row>
    <row r="91" spans="1:2" ht="11.45" customHeight="1" x14ac:dyDescent="0.2">
      <c r="A91">
        <v>3650</v>
      </c>
      <c r="B91" s="2" t="s">
        <v>188</v>
      </c>
    </row>
    <row r="92" spans="1:2" ht="11.45" customHeight="1" x14ac:dyDescent="0.2">
      <c r="A92">
        <v>3660</v>
      </c>
      <c r="B92" s="2" t="s">
        <v>189</v>
      </c>
    </row>
    <row r="93" spans="1:2" ht="11.45" customHeight="1" x14ac:dyDescent="0.2">
      <c r="A93">
        <v>3670</v>
      </c>
      <c r="B93" s="2" t="s">
        <v>190</v>
      </c>
    </row>
    <row r="94" spans="1:2" ht="11.45" customHeight="1" x14ac:dyDescent="0.2">
      <c r="A94">
        <v>3700</v>
      </c>
      <c r="B94" s="2" t="s">
        <v>191</v>
      </c>
    </row>
    <row r="95" spans="1:2" ht="11.45" customHeight="1" x14ac:dyDescent="0.2">
      <c r="A95">
        <v>3720</v>
      </c>
      <c r="B95" s="2" t="s">
        <v>192</v>
      </c>
    </row>
    <row r="96" spans="1:2" ht="11.45" customHeight="1" x14ac:dyDescent="0.2">
      <c r="A96">
        <v>3730</v>
      </c>
      <c r="B96" s="2" t="s">
        <v>193</v>
      </c>
    </row>
    <row r="97" spans="1:2" ht="11.45" customHeight="1" x14ac:dyDescent="0.2">
      <c r="A97">
        <v>3740</v>
      </c>
      <c r="B97" s="2" t="s">
        <v>194</v>
      </c>
    </row>
    <row r="98" spans="1:2" ht="11.45" customHeight="1" x14ac:dyDescent="0.2">
      <c r="A98">
        <v>3751</v>
      </c>
      <c r="B98" s="2" t="s">
        <v>195</v>
      </c>
    </row>
    <row r="99" spans="1:2" ht="11.45" customHeight="1" x14ac:dyDescent="0.2">
      <c r="A99">
        <v>3760</v>
      </c>
      <c r="B99" s="2" t="s">
        <v>196</v>
      </c>
    </row>
    <row r="100" spans="1:2" ht="11.45" customHeight="1" x14ac:dyDescent="0.2">
      <c r="A100">
        <v>3770</v>
      </c>
      <c r="B100" s="2" t="s">
        <v>197</v>
      </c>
    </row>
    <row r="101" spans="1:2" ht="11.45" customHeight="1" x14ac:dyDescent="0.2">
      <c r="A101">
        <v>3782</v>
      </c>
      <c r="B101" s="2" t="s">
        <v>198</v>
      </c>
    </row>
    <row r="102" spans="1:2" ht="11.45" customHeight="1" x14ac:dyDescent="0.2">
      <c r="A102">
        <v>3790</v>
      </c>
      <c r="B102" s="2" t="s">
        <v>199</v>
      </c>
    </row>
    <row r="103" spans="1:2" ht="11.45" customHeight="1" x14ac:dyDescent="0.2">
      <c r="A103">
        <v>4000</v>
      </c>
      <c r="B103" s="2" t="s">
        <v>200</v>
      </c>
    </row>
    <row r="104" spans="1:2" ht="11.45" customHeight="1" x14ac:dyDescent="0.2">
      <c r="A104">
        <v>4030</v>
      </c>
      <c r="B104" s="2"/>
    </row>
    <row r="105" spans="1:2" ht="11.45" customHeight="1" x14ac:dyDescent="0.2">
      <c r="A105">
        <v>4040</v>
      </c>
      <c r="B105" s="2" t="s">
        <v>201</v>
      </c>
    </row>
    <row r="106" spans="1:2" ht="11.45" customHeight="1" x14ac:dyDescent="0.2">
      <c r="A106">
        <v>4050</v>
      </c>
      <c r="B106" s="2" t="s">
        <v>202</v>
      </c>
    </row>
    <row r="107" spans="1:2" ht="11.45" customHeight="1" x14ac:dyDescent="0.2">
      <c r="A107">
        <v>4060</v>
      </c>
      <c r="B107" s="2" t="s">
        <v>203</v>
      </c>
    </row>
    <row r="108" spans="1:2" ht="11.45" customHeight="1" x14ac:dyDescent="0.2">
      <c r="A108">
        <v>4070</v>
      </c>
      <c r="B108" s="2" t="s">
        <v>204</v>
      </c>
    </row>
    <row r="109" spans="1:2" ht="11.45" customHeight="1" x14ac:dyDescent="0.2">
      <c r="A109">
        <v>4100</v>
      </c>
      <c r="B109" s="2" t="s">
        <v>205</v>
      </c>
    </row>
    <row r="110" spans="1:2" ht="11.45" customHeight="1" x14ac:dyDescent="0.2">
      <c r="A110">
        <v>4130</v>
      </c>
      <c r="B110" s="2" t="s">
        <v>206</v>
      </c>
    </row>
    <row r="111" spans="1:2" ht="11.45" customHeight="1" x14ac:dyDescent="0.2">
      <c r="A111">
        <v>4140</v>
      </c>
      <c r="B111" s="2" t="s">
        <v>207</v>
      </c>
    </row>
    <row r="112" spans="1:2" ht="11.45" customHeight="1" x14ac:dyDescent="0.2">
      <c r="A112">
        <v>4160</v>
      </c>
      <c r="B112" s="2" t="s">
        <v>208</v>
      </c>
    </row>
    <row r="113" spans="1:2" ht="11.45" customHeight="1" x14ac:dyDescent="0.2">
      <c r="A113">
        <v>4171</v>
      </c>
      <c r="B113" s="2" t="s">
        <v>209</v>
      </c>
    </row>
    <row r="114" spans="1:2" ht="11.45" customHeight="1" x14ac:dyDescent="0.2">
      <c r="A114">
        <v>4173</v>
      </c>
      <c r="B114" s="2" t="s">
        <v>210</v>
      </c>
    </row>
    <row r="115" spans="1:2" ht="11.45" customHeight="1" x14ac:dyDescent="0.2">
      <c r="A115">
        <v>4174</v>
      </c>
      <c r="B115" s="2" t="s">
        <v>211</v>
      </c>
    </row>
    <row r="116" spans="1:2" ht="11.45" customHeight="1" x14ac:dyDescent="0.2">
      <c r="A116">
        <v>4180</v>
      </c>
      <c r="B116" s="2" t="s">
        <v>212</v>
      </c>
    </row>
    <row r="117" spans="1:2" ht="11.45" customHeight="1" x14ac:dyDescent="0.2">
      <c r="A117">
        <v>4190</v>
      </c>
      <c r="B117" s="2" t="s">
        <v>213</v>
      </c>
    </row>
    <row r="118" spans="1:2" ht="11.45" customHeight="1" x14ac:dyDescent="0.2">
      <c r="A118">
        <v>4200</v>
      </c>
      <c r="B118" s="2" t="s">
        <v>214</v>
      </c>
    </row>
    <row r="119" spans="1:2" ht="11.45" customHeight="1" x14ac:dyDescent="0.2">
      <c r="A119">
        <v>4220</v>
      </c>
      <c r="B119" s="2" t="s">
        <v>215</v>
      </c>
    </row>
    <row r="120" spans="1:2" ht="11.45" customHeight="1" x14ac:dyDescent="0.2">
      <c r="A120">
        <v>4230</v>
      </c>
      <c r="B120" s="2" t="s">
        <v>216</v>
      </c>
    </row>
    <row r="121" spans="1:2" ht="11.45" customHeight="1" x14ac:dyDescent="0.2">
      <c r="A121">
        <v>4241</v>
      </c>
      <c r="B121" s="2" t="s">
        <v>217</v>
      </c>
    </row>
    <row r="122" spans="1:2" ht="11.45" customHeight="1" x14ac:dyDescent="0.2">
      <c r="A122">
        <v>4242</v>
      </c>
      <c r="B122" s="2" t="s">
        <v>218</v>
      </c>
    </row>
    <row r="123" spans="1:2" ht="11.45" customHeight="1" x14ac:dyDescent="0.2">
      <c r="A123">
        <v>4243</v>
      </c>
      <c r="B123" s="2" t="s">
        <v>219</v>
      </c>
    </row>
    <row r="124" spans="1:2" ht="11.45" customHeight="1" x14ac:dyDescent="0.2">
      <c r="A124">
        <v>4250</v>
      </c>
      <c r="B124" s="2" t="s">
        <v>220</v>
      </c>
    </row>
    <row r="125" spans="1:2" ht="11.45" customHeight="1" x14ac:dyDescent="0.2">
      <c r="A125">
        <v>4261</v>
      </c>
      <c r="B125" s="2" t="s">
        <v>221</v>
      </c>
    </row>
    <row r="126" spans="1:2" ht="11.45" customHeight="1" x14ac:dyDescent="0.2">
      <c r="A126">
        <v>4262</v>
      </c>
      <c r="B126" s="2" t="s">
        <v>222</v>
      </c>
    </row>
    <row r="127" spans="1:2" ht="11.45" customHeight="1" x14ac:dyDescent="0.2">
      <c r="A127">
        <v>4270</v>
      </c>
      <c r="B127" s="2" t="s">
        <v>223</v>
      </c>
    </row>
    <row r="128" spans="1:2" ht="11.45" customHeight="1" x14ac:dyDescent="0.2">
      <c r="A128">
        <v>4281</v>
      </c>
      <c r="B128" s="2" t="s">
        <v>224</v>
      </c>
    </row>
    <row r="129" spans="1:2" ht="11.45" customHeight="1" x14ac:dyDescent="0.2">
      <c r="A129">
        <v>4291</v>
      </c>
      <c r="B129" s="2" t="s">
        <v>225</v>
      </c>
    </row>
    <row r="130" spans="1:2" ht="11.45" customHeight="1" x14ac:dyDescent="0.2">
      <c r="A130">
        <v>4293</v>
      </c>
      <c r="B130" s="2" t="s">
        <v>226</v>
      </c>
    </row>
    <row r="131" spans="1:2" ht="11.45" customHeight="1" x14ac:dyDescent="0.2">
      <c r="A131">
        <v>4295</v>
      </c>
      <c r="B131" s="2" t="s">
        <v>227</v>
      </c>
    </row>
    <row r="132" spans="1:2" ht="11.45" customHeight="1" x14ac:dyDescent="0.2">
      <c r="A132">
        <v>4296</v>
      </c>
      <c r="B132" s="2" t="s">
        <v>228</v>
      </c>
    </row>
    <row r="133" spans="1:2" ht="11.45" customHeight="1" x14ac:dyDescent="0.2">
      <c r="A133">
        <v>4300</v>
      </c>
      <c r="B133" s="2" t="s">
        <v>229</v>
      </c>
    </row>
    <row r="134" spans="1:2" ht="11.45" customHeight="1" x14ac:dyDescent="0.2">
      <c r="A134">
        <v>4320</v>
      </c>
      <c r="B134" s="2" t="s">
        <v>230</v>
      </c>
    </row>
    <row r="135" spans="1:2" ht="11.45" customHeight="1" x14ac:dyDescent="0.2">
      <c r="A135">
        <v>4330</v>
      </c>
      <c r="B135" s="2" t="s">
        <v>231</v>
      </c>
    </row>
    <row r="136" spans="1:2" ht="11.45" customHeight="1" x14ac:dyDescent="0.2">
      <c r="A136">
        <v>4340</v>
      </c>
      <c r="B136" s="2" t="s">
        <v>232</v>
      </c>
    </row>
    <row r="137" spans="1:2" ht="11.45" customHeight="1" x14ac:dyDescent="0.2">
      <c r="A137">
        <v>4350</v>
      </c>
      <c r="B137" s="2" t="s">
        <v>233</v>
      </c>
    </row>
    <row r="138" spans="1:2" ht="11.45" customHeight="1" x14ac:dyDescent="0.2">
      <c r="A138">
        <v>4360</v>
      </c>
      <c r="B138" s="2" t="s">
        <v>234</v>
      </c>
    </row>
    <row r="139" spans="1:2" ht="11.45" customHeight="1" x14ac:dyDescent="0.2">
      <c r="A139">
        <v>4370</v>
      </c>
      <c r="B139" s="2" t="s">
        <v>235</v>
      </c>
    </row>
    <row r="140" spans="1:2" ht="11.45" customHeight="1" x14ac:dyDescent="0.2">
      <c r="A140">
        <v>4380</v>
      </c>
      <c r="B140" s="2"/>
    </row>
    <row r="141" spans="1:2" ht="11.45" customHeight="1" x14ac:dyDescent="0.2">
      <c r="A141">
        <v>4390</v>
      </c>
      <c r="B141" s="2" t="s">
        <v>236</v>
      </c>
    </row>
    <row r="142" spans="1:2" ht="11.45" customHeight="1" x14ac:dyDescent="0.2">
      <c r="A142">
        <v>4400</v>
      </c>
      <c r="B142" s="2" t="s">
        <v>237</v>
      </c>
    </row>
    <row r="143" spans="1:2" ht="11.45" customHeight="1" x14ac:dyDescent="0.2">
      <c r="A143">
        <v>4420</v>
      </c>
      <c r="B143" s="2" t="s">
        <v>238</v>
      </c>
    </row>
    <row r="144" spans="1:2" ht="11.45" customHeight="1" x14ac:dyDescent="0.2">
      <c r="A144">
        <v>4440</v>
      </c>
      <c r="B144" s="2" t="s">
        <v>239</v>
      </c>
    </row>
    <row r="145" spans="1:2" ht="11.45" customHeight="1" x14ac:dyDescent="0.2">
      <c r="A145">
        <v>4450</v>
      </c>
      <c r="B145" s="2" t="s">
        <v>240</v>
      </c>
    </row>
    <row r="146" spans="1:2" ht="11.45" customHeight="1" x14ac:dyDescent="0.2">
      <c r="A146">
        <v>4460</v>
      </c>
      <c r="B146" s="2" t="s">
        <v>241</v>
      </c>
    </row>
    <row r="147" spans="1:2" ht="11.45" customHeight="1" x14ac:dyDescent="0.2">
      <c r="A147">
        <v>4470</v>
      </c>
      <c r="B147" s="2" t="s">
        <v>242</v>
      </c>
    </row>
    <row r="148" spans="1:2" ht="11.45" customHeight="1" x14ac:dyDescent="0.2">
      <c r="A148">
        <v>4480</v>
      </c>
      <c r="B148" s="2" t="s">
        <v>243</v>
      </c>
    </row>
    <row r="149" spans="1:2" ht="11.45" customHeight="1" x14ac:dyDescent="0.2">
      <c r="A149">
        <v>4490</v>
      </c>
      <c r="B149" s="2" t="s">
        <v>244</v>
      </c>
    </row>
    <row r="150" spans="1:2" ht="11.45" customHeight="1" x14ac:dyDescent="0.2">
      <c r="A150">
        <v>4500</v>
      </c>
      <c r="B150" s="2" t="s">
        <v>245</v>
      </c>
    </row>
    <row r="151" spans="1:2" ht="11.45" customHeight="1" x14ac:dyDescent="0.2">
      <c r="A151">
        <v>4520</v>
      </c>
      <c r="B151" s="2" t="s">
        <v>246</v>
      </c>
    </row>
    <row r="152" spans="1:2" ht="11.45" customHeight="1" x14ac:dyDescent="0.2">
      <c r="A152">
        <v>4532</v>
      </c>
      <c r="B152" s="2" t="s">
        <v>247</v>
      </c>
    </row>
    <row r="153" spans="1:2" ht="11.45" customHeight="1" x14ac:dyDescent="0.2">
      <c r="A153">
        <v>4534</v>
      </c>
      <c r="B153" s="2" t="s">
        <v>248</v>
      </c>
    </row>
    <row r="154" spans="1:2" ht="11.45" customHeight="1" x14ac:dyDescent="0.2">
      <c r="A154">
        <v>4540</v>
      </c>
      <c r="B154" s="2" t="s">
        <v>249</v>
      </c>
    </row>
    <row r="155" spans="1:2" ht="11.45" customHeight="1" x14ac:dyDescent="0.2">
      <c r="A155">
        <v>4550</v>
      </c>
      <c r="B155" s="2" t="s">
        <v>250</v>
      </c>
    </row>
    <row r="156" spans="1:2" ht="11.45" customHeight="1" x14ac:dyDescent="0.2">
      <c r="A156">
        <v>4560</v>
      </c>
      <c r="B156" s="2" t="s">
        <v>251</v>
      </c>
    </row>
    <row r="157" spans="1:2" ht="11.45" customHeight="1" x14ac:dyDescent="0.2">
      <c r="A157">
        <v>4571</v>
      </c>
      <c r="B157" s="2" t="s">
        <v>252</v>
      </c>
    </row>
    <row r="158" spans="1:2" ht="11.45" customHeight="1" x14ac:dyDescent="0.2">
      <c r="A158">
        <v>4572</v>
      </c>
      <c r="B158" s="2" t="s">
        <v>253</v>
      </c>
    </row>
    <row r="159" spans="1:2" ht="11.45" customHeight="1" x14ac:dyDescent="0.2">
      <c r="A159">
        <v>4573</v>
      </c>
      <c r="B159" s="2" t="s">
        <v>254</v>
      </c>
    </row>
    <row r="160" spans="1:2" ht="11.45" customHeight="1" x14ac:dyDescent="0.2">
      <c r="A160">
        <v>4581</v>
      </c>
      <c r="B160" s="2" t="s">
        <v>255</v>
      </c>
    </row>
    <row r="161" spans="1:2" ht="11.45" customHeight="1" x14ac:dyDescent="0.2">
      <c r="A161">
        <v>4583</v>
      </c>
      <c r="B161" s="2" t="s">
        <v>256</v>
      </c>
    </row>
    <row r="162" spans="1:2" ht="11.45" customHeight="1" x14ac:dyDescent="0.2">
      <c r="A162">
        <v>4591</v>
      </c>
      <c r="B162" s="2" t="s">
        <v>257</v>
      </c>
    </row>
    <row r="163" spans="1:2" ht="11.45" customHeight="1" x14ac:dyDescent="0.2">
      <c r="A163">
        <v>4592</v>
      </c>
      <c r="B163" s="2" t="s">
        <v>258</v>
      </c>
    </row>
    <row r="164" spans="1:2" ht="11.45" customHeight="1" x14ac:dyDescent="0.2">
      <c r="A164">
        <v>4593</v>
      </c>
      <c r="B164" s="2" t="s">
        <v>259</v>
      </c>
    </row>
    <row r="165" spans="1:2" ht="11.45" customHeight="1" x14ac:dyDescent="0.2">
      <c r="A165">
        <v>4600</v>
      </c>
      <c r="B165" s="2" t="s">
        <v>260</v>
      </c>
    </row>
    <row r="166" spans="1:2" ht="11.45" customHeight="1" x14ac:dyDescent="0.2">
      <c r="A166">
        <v>4621</v>
      </c>
      <c r="B166" s="2" t="s">
        <v>261</v>
      </c>
    </row>
    <row r="167" spans="1:2" ht="11.45" customHeight="1" x14ac:dyDescent="0.2">
      <c r="A167">
        <v>4622</v>
      </c>
      <c r="B167" s="2" t="s">
        <v>262</v>
      </c>
    </row>
    <row r="168" spans="1:2" ht="11.45" customHeight="1" x14ac:dyDescent="0.2">
      <c r="A168">
        <v>4623</v>
      </c>
      <c r="B168" s="2" t="s">
        <v>263</v>
      </c>
    </row>
    <row r="169" spans="1:2" ht="11.45" customHeight="1" x14ac:dyDescent="0.2">
      <c r="A169">
        <v>4632</v>
      </c>
      <c r="B169" s="2" t="s">
        <v>264</v>
      </c>
    </row>
    <row r="170" spans="1:2" ht="11.45" customHeight="1" x14ac:dyDescent="0.2">
      <c r="A170">
        <v>4640</v>
      </c>
      <c r="B170" s="2" t="s">
        <v>265</v>
      </c>
    </row>
    <row r="171" spans="1:2" ht="11.45" customHeight="1" x14ac:dyDescent="0.2">
      <c r="A171">
        <v>4652</v>
      </c>
      <c r="B171" s="2" t="s">
        <v>266</v>
      </c>
    </row>
    <row r="172" spans="1:2" ht="11.45" customHeight="1" x14ac:dyDescent="0.2">
      <c r="A172">
        <v>4653</v>
      </c>
      <c r="B172" s="2" t="s">
        <v>267</v>
      </c>
    </row>
    <row r="173" spans="1:2" ht="11.45" customHeight="1" x14ac:dyDescent="0.2">
      <c r="A173">
        <v>4654</v>
      </c>
      <c r="B173" s="2" t="s">
        <v>268</v>
      </c>
    </row>
    <row r="174" spans="1:2" ht="11.45" customHeight="1" x14ac:dyDescent="0.2">
      <c r="A174">
        <v>4660</v>
      </c>
      <c r="B174" s="2" t="s">
        <v>269</v>
      </c>
    </row>
    <row r="175" spans="1:2" ht="11.45" customHeight="1" x14ac:dyDescent="0.2">
      <c r="A175">
        <v>4671</v>
      </c>
      <c r="B175" s="2" t="s">
        <v>270</v>
      </c>
    </row>
    <row r="176" spans="1:2" ht="11.45" customHeight="1" x14ac:dyDescent="0.2">
      <c r="A176">
        <v>4672</v>
      </c>
      <c r="B176" s="2" t="s">
        <v>271</v>
      </c>
    </row>
    <row r="177" spans="1:2" ht="11.45" customHeight="1" x14ac:dyDescent="0.2">
      <c r="A177">
        <v>4673</v>
      </c>
      <c r="B177" s="2" t="s">
        <v>272</v>
      </c>
    </row>
    <row r="178" spans="1:2" ht="11.45" customHeight="1" x14ac:dyDescent="0.2">
      <c r="A178">
        <v>4681</v>
      </c>
      <c r="B178" s="2" t="s">
        <v>273</v>
      </c>
    </row>
    <row r="179" spans="1:2" ht="11.45" customHeight="1" x14ac:dyDescent="0.2">
      <c r="A179">
        <v>4682</v>
      </c>
      <c r="B179" s="2" t="s">
        <v>274</v>
      </c>
    </row>
    <row r="180" spans="1:2" ht="11.45" customHeight="1" x14ac:dyDescent="0.2">
      <c r="A180">
        <v>4683</v>
      </c>
      <c r="B180" s="2" t="s">
        <v>275</v>
      </c>
    </row>
    <row r="181" spans="1:2" ht="11.45" customHeight="1" x14ac:dyDescent="0.2">
      <c r="A181">
        <v>4684</v>
      </c>
      <c r="B181" s="2" t="s">
        <v>276</v>
      </c>
    </row>
    <row r="182" spans="1:2" ht="11.45" customHeight="1" x14ac:dyDescent="0.2">
      <c r="A182">
        <v>4690</v>
      </c>
      <c r="B182" s="2" t="s">
        <v>277</v>
      </c>
    </row>
    <row r="183" spans="1:2" ht="11.45" customHeight="1" x14ac:dyDescent="0.2">
      <c r="A183">
        <v>4700</v>
      </c>
      <c r="B183" s="2" t="s">
        <v>278</v>
      </c>
    </row>
    <row r="184" spans="1:2" ht="11.45" customHeight="1" x14ac:dyDescent="0.2">
      <c r="A184">
        <v>4720</v>
      </c>
      <c r="B184" s="2" t="s">
        <v>279</v>
      </c>
    </row>
    <row r="185" spans="1:2" ht="11.45" customHeight="1" x14ac:dyDescent="0.2">
      <c r="A185">
        <v>4731</v>
      </c>
      <c r="B185" s="2"/>
    </row>
    <row r="186" spans="1:2" ht="11.45" customHeight="1" x14ac:dyDescent="0.2">
      <c r="A186">
        <v>4733</v>
      </c>
      <c r="B186" s="2" t="s">
        <v>280</v>
      </c>
    </row>
    <row r="187" spans="1:2" ht="11.45" customHeight="1" x14ac:dyDescent="0.2">
      <c r="A187">
        <v>4734</v>
      </c>
      <c r="B187" s="2"/>
    </row>
    <row r="188" spans="1:2" ht="11.45" customHeight="1" x14ac:dyDescent="0.2">
      <c r="A188">
        <v>4735</v>
      </c>
      <c r="B188" s="2" t="s">
        <v>281</v>
      </c>
    </row>
    <row r="189" spans="1:2" ht="11.45" customHeight="1" x14ac:dyDescent="0.2">
      <c r="A189">
        <v>4736</v>
      </c>
      <c r="B189" s="2" t="s">
        <v>282</v>
      </c>
    </row>
    <row r="190" spans="1:2" ht="11.45" customHeight="1" x14ac:dyDescent="0.2">
      <c r="A190">
        <v>4747</v>
      </c>
      <c r="B190" s="2"/>
    </row>
    <row r="191" spans="1:2" ht="11.45" customHeight="1" x14ac:dyDescent="0.2">
      <c r="A191">
        <v>4750</v>
      </c>
      <c r="B191" s="2" t="s">
        <v>283</v>
      </c>
    </row>
    <row r="192" spans="1:2" ht="11.45" customHeight="1" x14ac:dyDescent="0.2">
      <c r="A192">
        <v>4760</v>
      </c>
      <c r="B192" s="2" t="s">
        <v>284</v>
      </c>
    </row>
    <row r="193" spans="1:2" ht="11.45" customHeight="1" x14ac:dyDescent="0.2">
      <c r="A193">
        <v>4771</v>
      </c>
      <c r="B193" s="2" t="s">
        <v>285</v>
      </c>
    </row>
    <row r="194" spans="1:2" ht="11.45" customHeight="1" x14ac:dyDescent="0.2">
      <c r="A194">
        <v>4772</v>
      </c>
      <c r="B194" s="2" t="s">
        <v>286</v>
      </c>
    </row>
    <row r="195" spans="1:2" ht="11.45" customHeight="1" x14ac:dyDescent="0.2">
      <c r="A195">
        <v>4773</v>
      </c>
      <c r="B195" s="2" t="s">
        <v>287</v>
      </c>
    </row>
    <row r="196" spans="1:2" ht="11.45" customHeight="1" x14ac:dyDescent="0.2">
      <c r="A196">
        <v>4780</v>
      </c>
      <c r="B196" s="2" t="s">
        <v>288</v>
      </c>
    </row>
    <row r="197" spans="1:2" ht="11.45" customHeight="1" x14ac:dyDescent="0.2">
      <c r="A197">
        <v>4791</v>
      </c>
      <c r="B197" s="2" t="s">
        <v>289</v>
      </c>
    </row>
    <row r="198" spans="1:2" ht="11.45" customHeight="1" x14ac:dyDescent="0.2">
      <c r="A198">
        <v>4792</v>
      </c>
      <c r="B198" s="2" t="s">
        <v>290</v>
      </c>
    </row>
    <row r="199" spans="1:2" ht="11.45" customHeight="1" x14ac:dyDescent="0.2">
      <c r="A199">
        <v>4793</v>
      </c>
      <c r="B199" s="2" t="s">
        <v>291</v>
      </c>
    </row>
    <row r="200" spans="1:2" ht="11.45" customHeight="1" x14ac:dyDescent="0.2">
      <c r="A200">
        <v>4800</v>
      </c>
      <c r="B200" s="2" t="s">
        <v>292</v>
      </c>
    </row>
    <row r="201" spans="1:2" ht="11.45" customHeight="1" x14ac:dyDescent="0.2">
      <c r="A201">
        <v>4840</v>
      </c>
      <c r="B201" s="2" t="s">
        <v>293</v>
      </c>
    </row>
    <row r="202" spans="1:2" ht="11.45" customHeight="1" x14ac:dyDescent="0.2">
      <c r="A202">
        <v>4850</v>
      </c>
      <c r="B202" s="2" t="s">
        <v>294</v>
      </c>
    </row>
    <row r="203" spans="1:2" ht="11.45" customHeight="1" x14ac:dyDescent="0.2">
      <c r="A203">
        <v>4862</v>
      </c>
      <c r="B203" s="2" t="s">
        <v>295</v>
      </c>
    </row>
    <row r="204" spans="1:2" ht="11.45" customHeight="1" x14ac:dyDescent="0.2">
      <c r="A204">
        <v>4863</v>
      </c>
      <c r="B204" s="2" t="s">
        <v>296</v>
      </c>
    </row>
    <row r="205" spans="1:2" ht="11.45" customHeight="1" x14ac:dyDescent="0.2">
      <c r="A205">
        <v>4871</v>
      </c>
      <c r="B205" s="2" t="s">
        <v>297</v>
      </c>
    </row>
    <row r="206" spans="1:2" ht="11.45" customHeight="1" x14ac:dyDescent="0.2">
      <c r="A206">
        <v>4872</v>
      </c>
      <c r="B206" s="2" t="s">
        <v>298</v>
      </c>
    </row>
    <row r="207" spans="1:2" ht="11.45" customHeight="1" x14ac:dyDescent="0.2">
      <c r="A207">
        <v>4873</v>
      </c>
      <c r="B207" s="2" t="s">
        <v>299</v>
      </c>
    </row>
    <row r="208" spans="1:2" ht="11.45" customHeight="1" x14ac:dyDescent="0.2">
      <c r="A208">
        <v>4874</v>
      </c>
      <c r="B208" s="2" t="s">
        <v>300</v>
      </c>
    </row>
    <row r="209" spans="1:2" ht="11.45" customHeight="1" x14ac:dyDescent="0.2">
      <c r="A209">
        <v>4880</v>
      </c>
      <c r="B209" s="2" t="s">
        <v>301</v>
      </c>
    </row>
    <row r="210" spans="1:2" ht="11.45" customHeight="1" x14ac:dyDescent="0.2">
      <c r="A210">
        <v>4891</v>
      </c>
      <c r="B210" s="2" t="s">
        <v>302</v>
      </c>
    </row>
    <row r="211" spans="1:2" ht="11.45" customHeight="1" x14ac:dyDescent="0.2">
      <c r="A211">
        <v>4892</v>
      </c>
      <c r="B211" s="2" t="s">
        <v>303</v>
      </c>
    </row>
    <row r="212" spans="1:2" ht="11.45" customHeight="1" x14ac:dyDescent="0.2">
      <c r="A212">
        <v>4894</v>
      </c>
      <c r="B212" s="2" t="s">
        <v>304</v>
      </c>
    </row>
    <row r="213" spans="1:2" ht="11.45" customHeight="1" x14ac:dyDescent="0.2">
      <c r="A213">
        <v>4895</v>
      </c>
      <c r="B213" s="2" t="s">
        <v>305</v>
      </c>
    </row>
    <row r="214" spans="1:2" ht="11.45" customHeight="1" x14ac:dyDescent="0.2">
      <c r="A214">
        <v>4900</v>
      </c>
      <c r="B214" s="2" t="s">
        <v>306</v>
      </c>
    </row>
    <row r="215" spans="1:2" ht="11.45" customHeight="1" x14ac:dyDescent="0.2">
      <c r="A215">
        <v>4912</v>
      </c>
      <c r="B215" s="2" t="s">
        <v>307</v>
      </c>
    </row>
    <row r="216" spans="1:2" ht="11.45" customHeight="1" x14ac:dyDescent="0.2">
      <c r="A216">
        <v>4913</v>
      </c>
      <c r="B216" s="2" t="s">
        <v>308</v>
      </c>
    </row>
    <row r="217" spans="1:2" ht="11.45" customHeight="1" x14ac:dyDescent="0.2">
      <c r="A217">
        <v>4920</v>
      </c>
      <c r="B217" s="2" t="s">
        <v>309</v>
      </c>
    </row>
    <row r="218" spans="1:2" ht="11.45" customHeight="1" x14ac:dyDescent="0.2">
      <c r="A218">
        <v>4930</v>
      </c>
      <c r="B218" s="2" t="s">
        <v>310</v>
      </c>
    </row>
    <row r="219" spans="1:2" ht="11.45" customHeight="1" x14ac:dyDescent="0.2">
      <c r="A219">
        <v>4941</v>
      </c>
      <c r="B219" s="2" t="s">
        <v>311</v>
      </c>
    </row>
    <row r="220" spans="1:2" ht="11.45" customHeight="1" x14ac:dyDescent="0.2">
      <c r="A220">
        <v>4943</v>
      </c>
      <c r="B220" s="2" t="s">
        <v>312</v>
      </c>
    </row>
    <row r="221" spans="1:2" ht="11.45" customHeight="1" x14ac:dyDescent="0.2">
      <c r="A221">
        <v>4944</v>
      </c>
      <c r="B221" s="2" t="s">
        <v>313</v>
      </c>
    </row>
    <row r="222" spans="1:2" ht="11.45" customHeight="1" x14ac:dyDescent="0.2">
      <c r="A222">
        <v>4951</v>
      </c>
      <c r="B222" s="2" t="s">
        <v>314</v>
      </c>
    </row>
    <row r="223" spans="1:2" ht="11.45" customHeight="1" x14ac:dyDescent="0.2">
      <c r="A223">
        <v>4952</v>
      </c>
      <c r="B223" s="2" t="s">
        <v>315</v>
      </c>
    </row>
    <row r="224" spans="1:2" ht="11.45" customHeight="1" x14ac:dyDescent="0.2">
      <c r="A224">
        <v>4953</v>
      </c>
      <c r="B224" s="2" t="s">
        <v>316</v>
      </c>
    </row>
    <row r="225" spans="1:2" ht="11.45" customHeight="1" x14ac:dyDescent="0.2">
      <c r="A225">
        <v>4960</v>
      </c>
      <c r="B225" s="2" t="s">
        <v>317</v>
      </c>
    </row>
    <row r="226" spans="1:2" ht="11.45" customHeight="1" x14ac:dyDescent="0.2">
      <c r="A226">
        <v>4970</v>
      </c>
      <c r="B226" s="2" t="s">
        <v>318</v>
      </c>
    </row>
    <row r="227" spans="1:2" ht="11.45" customHeight="1" x14ac:dyDescent="0.2">
      <c r="A227">
        <v>4983</v>
      </c>
      <c r="B227" s="2" t="s">
        <v>319</v>
      </c>
    </row>
    <row r="228" spans="1:2" ht="11.45" customHeight="1" x14ac:dyDescent="0.2">
      <c r="A228">
        <v>4990</v>
      </c>
      <c r="B228" s="2" t="s">
        <v>320</v>
      </c>
    </row>
    <row r="229" spans="1:2" ht="11.45" customHeight="1" x14ac:dyDescent="0.2">
      <c r="A229">
        <v>5000</v>
      </c>
      <c r="B229" s="2" t="s">
        <v>321</v>
      </c>
    </row>
    <row r="230" spans="1:2" ht="11.45" customHeight="1" x14ac:dyDescent="0.2">
      <c r="A230">
        <v>5200</v>
      </c>
      <c r="B230" s="2" t="s">
        <v>322</v>
      </c>
    </row>
    <row r="231" spans="1:2" ht="11.45" customHeight="1" x14ac:dyDescent="0.2">
      <c r="A231">
        <v>5210</v>
      </c>
      <c r="B231" s="2" t="s">
        <v>323</v>
      </c>
    </row>
    <row r="232" spans="1:2" ht="11.45" customHeight="1" x14ac:dyDescent="0.2">
      <c r="A232">
        <v>5220</v>
      </c>
      <c r="B232" s="2" t="s">
        <v>324</v>
      </c>
    </row>
    <row r="233" spans="1:2" ht="11.45" customHeight="1" x14ac:dyDescent="0.2">
      <c r="A233">
        <v>5230</v>
      </c>
      <c r="B233" s="2" t="s">
        <v>325</v>
      </c>
    </row>
    <row r="234" spans="1:2" ht="11.45" customHeight="1" x14ac:dyDescent="0.2">
      <c r="A234">
        <v>5240</v>
      </c>
      <c r="B234" s="2" t="s">
        <v>326</v>
      </c>
    </row>
    <row r="235" spans="1:2" ht="11.45" customHeight="1" x14ac:dyDescent="0.2">
      <c r="A235">
        <v>5250</v>
      </c>
      <c r="B235" s="2" t="s">
        <v>327</v>
      </c>
    </row>
    <row r="236" spans="1:2" ht="11.45" customHeight="1" x14ac:dyDescent="0.2">
      <c r="A236">
        <v>5260</v>
      </c>
      <c r="B236" s="2" t="s">
        <v>328</v>
      </c>
    </row>
    <row r="237" spans="1:2" ht="11.45" customHeight="1" x14ac:dyDescent="0.2">
      <c r="A237">
        <v>5270</v>
      </c>
      <c r="B237" s="2" t="s">
        <v>329</v>
      </c>
    </row>
    <row r="238" spans="1:2" ht="11.45" customHeight="1" x14ac:dyDescent="0.2">
      <c r="A238">
        <v>5290</v>
      </c>
      <c r="B238" s="2" t="s">
        <v>330</v>
      </c>
    </row>
    <row r="239" spans="1:2" ht="11.45" customHeight="1" x14ac:dyDescent="0.2">
      <c r="A239">
        <v>5300</v>
      </c>
      <c r="B239" s="2" t="s">
        <v>331</v>
      </c>
    </row>
    <row r="240" spans="1:2" ht="11.45" customHeight="1" x14ac:dyDescent="0.2">
      <c r="A240">
        <v>5320</v>
      </c>
      <c r="B240" s="2" t="s">
        <v>332</v>
      </c>
    </row>
    <row r="241" spans="1:2" ht="11.45" customHeight="1" x14ac:dyDescent="0.2">
      <c r="A241">
        <v>5330</v>
      </c>
      <c r="B241" s="2" t="s">
        <v>333</v>
      </c>
    </row>
    <row r="242" spans="1:2" ht="11.45" customHeight="1" x14ac:dyDescent="0.2">
      <c r="A242">
        <v>5350</v>
      </c>
      <c r="B242" s="2" t="s">
        <v>334</v>
      </c>
    </row>
    <row r="243" spans="1:2" ht="11.45" customHeight="1" x14ac:dyDescent="0.2">
      <c r="A243">
        <v>5370</v>
      </c>
      <c r="B243" s="2" t="s">
        <v>335</v>
      </c>
    </row>
    <row r="244" spans="1:2" ht="11.45" customHeight="1" x14ac:dyDescent="0.2">
      <c r="A244">
        <v>5380</v>
      </c>
      <c r="B244" s="2" t="s">
        <v>336</v>
      </c>
    </row>
    <row r="245" spans="1:2" ht="11.45" customHeight="1" x14ac:dyDescent="0.2">
      <c r="A245">
        <v>5390</v>
      </c>
      <c r="B245" s="2" t="s">
        <v>337</v>
      </c>
    </row>
    <row r="246" spans="1:2" ht="11.45" customHeight="1" x14ac:dyDescent="0.2">
      <c r="A246">
        <v>5400</v>
      </c>
      <c r="B246" s="2" t="s">
        <v>338</v>
      </c>
    </row>
    <row r="247" spans="1:2" ht="11.45" customHeight="1" x14ac:dyDescent="0.2">
      <c r="A247">
        <v>5450</v>
      </c>
      <c r="B247" s="2" t="s">
        <v>339</v>
      </c>
    </row>
    <row r="248" spans="1:2" ht="11.45" customHeight="1" x14ac:dyDescent="0.2">
      <c r="A248">
        <v>5462</v>
      </c>
      <c r="B248" s="2" t="s">
        <v>340</v>
      </c>
    </row>
    <row r="249" spans="1:2" ht="11.45" customHeight="1" x14ac:dyDescent="0.2">
      <c r="A249">
        <v>5463</v>
      </c>
      <c r="B249" s="2" t="s">
        <v>341</v>
      </c>
    </row>
    <row r="250" spans="1:2" ht="11.45" customHeight="1" x14ac:dyDescent="0.2">
      <c r="A250">
        <v>5464</v>
      </c>
      <c r="B250" s="2" t="s">
        <v>342</v>
      </c>
    </row>
    <row r="251" spans="1:2" ht="11.45" customHeight="1" x14ac:dyDescent="0.2">
      <c r="A251">
        <v>5466</v>
      </c>
      <c r="B251" s="2" t="s">
        <v>343</v>
      </c>
    </row>
    <row r="252" spans="1:2" ht="11.45" customHeight="1" x14ac:dyDescent="0.2">
      <c r="A252">
        <v>5471</v>
      </c>
      <c r="B252" s="2" t="s">
        <v>344</v>
      </c>
    </row>
    <row r="253" spans="1:2" ht="11.45" customHeight="1" x14ac:dyDescent="0.2">
      <c r="A253">
        <v>5474</v>
      </c>
      <c r="B253" s="2" t="s">
        <v>345</v>
      </c>
    </row>
    <row r="254" spans="1:2" ht="11.45" customHeight="1" x14ac:dyDescent="0.2">
      <c r="A254">
        <v>5485</v>
      </c>
      <c r="B254" s="2" t="s">
        <v>346</v>
      </c>
    </row>
    <row r="255" spans="1:2" ht="11.45" customHeight="1" x14ac:dyDescent="0.2">
      <c r="A255">
        <v>5491</v>
      </c>
      <c r="B255" s="2" t="s">
        <v>347</v>
      </c>
    </row>
    <row r="256" spans="1:2" ht="11.45" customHeight="1" x14ac:dyDescent="0.2">
      <c r="A256">
        <v>5492</v>
      </c>
      <c r="B256" s="2" t="s">
        <v>348</v>
      </c>
    </row>
    <row r="257" spans="1:2" ht="11.45" customHeight="1" x14ac:dyDescent="0.2">
      <c r="A257">
        <v>5500</v>
      </c>
      <c r="B257" s="2" t="s">
        <v>349</v>
      </c>
    </row>
    <row r="258" spans="1:2" ht="11.45" customHeight="1" x14ac:dyDescent="0.2">
      <c r="A258">
        <v>5540</v>
      </c>
      <c r="B258" s="2" t="s">
        <v>350</v>
      </c>
    </row>
    <row r="259" spans="1:2" ht="11.45" customHeight="1" x14ac:dyDescent="0.2">
      <c r="A259">
        <v>5550</v>
      </c>
      <c r="B259" s="2" t="s">
        <v>351</v>
      </c>
    </row>
    <row r="260" spans="1:2" ht="11.45" customHeight="1" x14ac:dyDescent="0.2">
      <c r="A260">
        <v>5560</v>
      </c>
      <c r="B260" s="2" t="s">
        <v>352</v>
      </c>
    </row>
    <row r="261" spans="1:2" ht="11.45" customHeight="1" x14ac:dyDescent="0.2">
      <c r="A261">
        <v>5580</v>
      </c>
      <c r="B261" s="2" t="s">
        <v>353</v>
      </c>
    </row>
    <row r="262" spans="1:2" ht="11.45" customHeight="1" x14ac:dyDescent="0.2">
      <c r="A262">
        <v>5591</v>
      </c>
      <c r="B262" s="2" t="s">
        <v>354</v>
      </c>
    </row>
    <row r="263" spans="1:2" ht="11.45" customHeight="1" x14ac:dyDescent="0.2">
      <c r="A263">
        <v>5592</v>
      </c>
      <c r="B263" s="2" t="s">
        <v>355</v>
      </c>
    </row>
    <row r="264" spans="1:2" ht="11.45" customHeight="1" x14ac:dyDescent="0.2">
      <c r="A264">
        <v>5600</v>
      </c>
      <c r="B264" s="2" t="s">
        <v>356</v>
      </c>
    </row>
    <row r="265" spans="1:2" ht="11.45" customHeight="1" x14ac:dyDescent="0.2">
      <c r="A265">
        <v>5610</v>
      </c>
      <c r="B265" s="2" t="s">
        <v>357</v>
      </c>
    </row>
    <row r="266" spans="1:2" ht="11.45" customHeight="1" x14ac:dyDescent="0.2">
      <c r="A266">
        <v>5620</v>
      </c>
      <c r="B266" s="2" t="s">
        <v>358</v>
      </c>
    </row>
    <row r="267" spans="1:2" ht="11.45" customHeight="1" x14ac:dyDescent="0.2">
      <c r="A267">
        <v>5631</v>
      </c>
      <c r="B267" s="2" t="s">
        <v>359</v>
      </c>
    </row>
    <row r="268" spans="1:2" ht="11.45" customHeight="1" x14ac:dyDescent="0.2">
      <c r="A268">
        <v>5642</v>
      </c>
      <c r="B268" s="2" t="s">
        <v>360</v>
      </c>
    </row>
    <row r="269" spans="1:2" ht="11.45" customHeight="1" x14ac:dyDescent="0.2">
      <c r="A269">
        <v>5672</v>
      </c>
      <c r="B269" s="2" t="s">
        <v>361</v>
      </c>
    </row>
    <row r="270" spans="1:2" ht="11.45" customHeight="1" x14ac:dyDescent="0.2">
      <c r="A270">
        <v>5683</v>
      </c>
      <c r="B270" s="2" t="s">
        <v>362</v>
      </c>
    </row>
    <row r="271" spans="1:2" ht="11.45" customHeight="1" x14ac:dyDescent="0.2">
      <c r="A271">
        <v>5690</v>
      </c>
      <c r="B271" s="2" t="s">
        <v>363</v>
      </c>
    </row>
    <row r="272" spans="1:2" ht="11.45" customHeight="1" x14ac:dyDescent="0.2">
      <c r="A272">
        <v>5700</v>
      </c>
      <c r="B272" s="2" t="s">
        <v>364</v>
      </c>
    </row>
    <row r="273" spans="1:2" ht="11.45" customHeight="1" x14ac:dyDescent="0.2">
      <c r="A273">
        <v>5750</v>
      </c>
      <c r="B273" s="2" t="s">
        <v>365</v>
      </c>
    </row>
    <row r="274" spans="1:2" ht="11.45" customHeight="1" x14ac:dyDescent="0.2">
      <c r="A274">
        <v>5762</v>
      </c>
      <c r="B274" s="2" t="s">
        <v>366</v>
      </c>
    </row>
    <row r="275" spans="1:2" ht="11.45" customHeight="1" x14ac:dyDescent="0.2">
      <c r="A275">
        <v>5771</v>
      </c>
      <c r="B275" s="2" t="s">
        <v>367</v>
      </c>
    </row>
    <row r="276" spans="1:2" ht="11.45" customHeight="1" x14ac:dyDescent="0.2">
      <c r="A276">
        <v>5772</v>
      </c>
      <c r="B276" s="2" t="s">
        <v>368</v>
      </c>
    </row>
    <row r="277" spans="1:2" ht="11.45" customHeight="1" x14ac:dyDescent="0.2">
      <c r="A277">
        <v>5792</v>
      </c>
      <c r="B277" s="2" t="s">
        <v>369</v>
      </c>
    </row>
    <row r="278" spans="1:2" ht="11.45" customHeight="1" x14ac:dyDescent="0.2">
      <c r="A278">
        <v>5800</v>
      </c>
      <c r="B278" s="2" t="s">
        <v>370</v>
      </c>
    </row>
    <row r="279" spans="1:2" ht="11.45" customHeight="1" x14ac:dyDescent="0.2">
      <c r="A279">
        <v>5853</v>
      </c>
      <c r="B279" s="2" t="s">
        <v>371</v>
      </c>
    </row>
    <row r="280" spans="1:2" ht="11.45" customHeight="1" x14ac:dyDescent="0.2">
      <c r="A280">
        <v>5854</v>
      </c>
      <c r="B280" s="2" t="s">
        <v>372</v>
      </c>
    </row>
    <row r="281" spans="1:2" ht="11.45" customHeight="1" x14ac:dyDescent="0.2">
      <c r="A281">
        <v>5856</v>
      </c>
      <c r="B281" s="2" t="s">
        <v>373</v>
      </c>
    </row>
    <row r="282" spans="1:2" ht="11.45" customHeight="1" x14ac:dyDescent="0.2">
      <c r="A282">
        <v>5863</v>
      </c>
      <c r="B282" s="2" t="s">
        <v>374</v>
      </c>
    </row>
    <row r="283" spans="1:2" ht="11.45" customHeight="1" x14ac:dyDescent="0.2">
      <c r="A283">
        <v>5871</v>
      </c>
      <c r="B283" s="2" t="s">
        <v>375</v>
      </c>
    </row>
    <row r="284" spans="1:2" ht="11.45" customHeight="1" x14ac:dyDescent="0.2">
      <c r="A284">
        <v>5874</v>
      </c>
      <c r="B284" s="2" t="s">
        <v>376</v>
      </c>
    </row>
    <row r="285" spans="1:2" ht="11.45" customHeight="1" x14ac:dyDescent="0.2">
      <c r="A285">
        <v>5881</v>
      </c>
      <c r="B285" s="2" t="s">
        <v>377</v>
      </c>
    </row>
    <row r="286" spans="1:2" ht="11.45" customHeight="1" x14ac:dyDescent="0.2">
      <c r="A286">
        <v>5882</v>
      </c>
      <c r="B286" s="2" t="s">
        <v>378</v>
      </c>
    </row>
    <row r="287" spans="1:2" ht="11.45" customHeight="1" x14ac:dyDescent="0.2">
      <c r="A287">
        <v>5883</v>
      </c>
      <c r="B287" s="2" t="s">
        <v>379</v>
      </c>
    </row>
    <row r="288" spans="1:2" ht="11.45" customHeight="1" x14ac:dyDescent="0.2">
      <c r="A288">
        <v>5884</v>
      </c>
      <c r="B288" s="2" t="s">
        <v>380</v>
      </c>
    </row>
    <row r="289" spans="1:2" ht="11.45" customHeight="1" x14ac:dyDescent="0.2">
      <c r="A289">
        <v>5892</v>
      </c>
      <c r="B289" s="2" t="s">
        <v>381</v>
      </c>
    </row>
    <row r="290" spans="1:2" ht="11.45" customHeight="1" x14ac:dyDescent="0.2">
      <c r="A290">
        <v>5900</v>
      </c>
      <c r="B290" s="2" t="s">
        <v>382</v>
      </c>
    </row>
    <row r="291" spans="1:2" ht="11.45" customHeight="1" x14ac:dyDescent="0.2">
      <c r="A291">
        <v>5932</v>
      </c>
      <c r="B291" s="2" t="s">
        <v>383</v>
      </c>
    </row>
    <row r="292" spans="1:2" ht="11.45" customHeight="1" x14ac:dyDescent="0.2">
      <c r="A292">
        <v>5935</v>
      </c>
      <c r="B292" s="2" t="s">
        <v>384</v>
      </c>
    </row>
    <row r="293" spans="1:2" ht="11.45" customHeight="1" x14ac:dyDescent="0.2">
      <c r="A293">
        <v>5953</v>
      </c>
      <c r="B293" s="2" t="s">
        <v>385</v>
      </c>
    </row>
    <row r="294" spans="1:2" ht="11.45" customHeight="1" x14ac:dyDescent="0.2">
      <c r="A294">
        <v>5960</v>
      </c>
      <c r="B294" s="2" t="s">
        <v>386</v>
      </c>
    </row>
    <row r="295" spans="1:2" ht="11.45" customHeight="1" x14ac:dyDescent="0.2">
      <c r="A295">
        <v>5970</v>
      </c>
      <c r="B295" s="2" t="s">
        <v>387</v>
      </c>
    </row>
    <row r="296" spans="1:2" ht="11.45" customHeight="1" x14ac:dyDescent="0.2">
      <c r="A296">
        <v>5985</v>
      </c>
      <c r="B296" s="2" t="s">
        <v>388</v>
      </c>
    </row>
    <row r="297" spans="1:2" ht="11.45" customHeight="1" x14ac:dyDescent="0.2">
      <c r="A297">
        <v>6000</v>
      </c>
      <c r="B297" s="2" t="s">
        <v>389</v>
      </c>
    </row>
    <row r="298" spans="1:2" ht="11.45" customHeight="1" x14ac:dyDescent="0.2">
      <c r="A298">
        <v>6040</v>
      </c>
      <c r="B298" s="2" t="s">
        <v>390</v>
      </c>
    </row>
    <row r="299" spans="1:2" ht="11.45" customHeight="1" x14ac:dyDescent="0.2">
      <c r="A299">
        <v>6051</v>
      </c>
      <c r="B299" s="2" t="s">
        <v>391</v>
      </c>
    </row>
    <row r="300" spans="1:2" ht="11.45" customHeight="1" x14ac:dyDescent="0.2">
      <c r="A300">
        <v>6052</v>
      </c>
      <c r="B300" s="2" t="s">
        <v>392</v>
      </c>
    </row>
    <row r="301" spans="1:2" ht="11.45" customHeight="1" x14ac:dyDescent="0.2">
      <c r="A301">
        <v>6064</v>
      </c>
      <c r="B301" s="2" t="s">
        <v>393</v>
      </c>
    </row>
    <row r="302" spans="1:2" ht="11.45" customHeight="1" x14ac:dyDescent="0.2">
      <c r="A302">
        <v>6070</v>
      </c>
      <c r="B302" s="2" t="s">
        <v>394</v>
      </c>
    </row>
    <row r="303" spans="1:2" ht="11.45" customHeight="1" x14ac:dyDescent="0.2">
      <c r="A303">
        <v>6091</v>
      </c>
      <c r="B303" s="2" t="s">
        <v>395</v>
      </c>
    </row>
    <row r="304" spans="1:2" ht="11.45" customHeight="1" x14ac:dyDescent="0.2">
      <c r="A304">
        <v>6092</v>
      </c>
      <c r="B304" s="2" t="s">
        <v>396</v>
      </c>
    </row>
    <row r="305" spans="1:2" ht="11.45" customHeight="1" x14ac:dyDescent="0.2">
      <c r="A305">
        <v>6093</v>
      </c>
      <c r="B305" s="2" t="s">
        <v>397</v>
      </c>
    </row>
    <row r="306" spans="1:2" ht="11.45" customHeight="1" x14ac:dyDescent="0.2">
      <c r="A306">
        <v>6094</v>
      </c>
      <c r="B306" s="2" t="s">
        <v>398</v>
      </c>
    </row>
    <row r="307" spans="1:2" ht="11.45" customHeight="1" x14ac:dyDescent="0.2">
      <c r="A307">
        <v>6100</v>
      </c>
      <c r="B307" s="2" t="s">
        <v>399</v>
      </c>
    </row>
    <row r="308" spans="1:2" ht="11.45" customHeight="1" x14ac:dyDescent="0.2">
      <c r="A308">
        <v>6200</v>
      </c>
      <c r="B308" s="2" t="s">
        <v>400</v>
      </c>
    </row>
    <row r="309" spans="1:2" ht="11.45" customHeight="1" x14ac:dyDescent="0.2">
      <c r="A309">
        <v>6230</v>
      </c>
      <c r="B309" s="2" t="s">
        <v>401</v>
      </c>
    </row>
    <row r="310" spans="1:2" ht="11.45" customHeight="1" x14ac:dyDescent="0.2">
      <c r="A310">
        <v>6240</v>
      </c>
      <c r="B310" s="2" t="s">
        <v>402</v>
      </c>
    </row>
    <row r="311" spans="1:2" ht="11.45" customHeight="1" x14ac:dyDescent="0.2">
      <c r="A311">
        <v>6261</v>
      </c>
      <c r="B311" s="2" t="s">
        <v>403</v>
      </c>
    </row>
    <row r="312" spans="1:2" ht="11.45" customHeight="1" x14ac:dyDescent="0.2">
      <c r="A312">
        <v>6270</v>
      </c>
      <c r="B312" s="2" t="s">
        <v>404</v>
      </c>
    </row>
    <row r="313" spans="1:2" ht="11.45" customHeight="1" x14ac:dyDescent="0.2">
      <c r="A313">
        <v>6280</v>
      </c>
      <c r="B313" s="2" t="s">
        <v>405</v>
      </c>
    </row>
    <row r="314" spans="1:2" ht="11.45" customHeight="1" x14ac:dyDescent="0.2">
      <c r="A314">
        <v>6300</v>
      </c>
      <c r="B314" s="2" t="s">
        <v>406</v>
      </c>
    </row>
    <row r="315" spans="1:2" ht="11.45" customHeight="1" x14ac:dyDescent="0.2">
      <c r="A315">
        <v>6310</v>
      </c>
      <c r="B315" s="2" t="s">
        <v>407</v>
      </c>
    </row>
    <row r="316" spans="1:2" ht="11.45" customHeight="1" x14ac:dyDescent="0.2">
      <c r="A316">
        <v>6320</v>
      </c>
      <c r="B316" s="2" t="s">
        <v>408</v>
      </c>
    </row>
    <row r="317" spans="1:2" ht="11.45" customHeight="1" x14ac:dyDescent="0.2">
      <c r="A317">
        <v>6330</v>
      </c>
      <c r="B317" s="2" t="s">
        <v>409</v>
      </c>
    </row>
    <row r="318" spans="1:2" ht="11.45" customHeight="1" x14ac:dyDescent="0.2">
      <c r="A318">
        <v>6340</v>
      </c>
      <c r="B318" s="2" t="s">
        <v>410</v>
      </c>
    </row>
    <row r="319" spans="1:2" ht="11.45" customHeight="1" x14ac:dyDescent="0.2">
      <c r="A319">
        <v>6360</v>
      </c>
      <c r="B319" s="2" t="s">
        <v>411</v>
      </c>
    </row>
    <row r="320" spans="1:2" ht="11.45" customHeight="1" x14ac:dyDescent="0.2">
      <c r="A320">
        <v>6372</v>
      </c>
      <c r="B320" s="2" t="s">
        <v>412</v>
      </c>
    </row>
    <row r="321" spans="1:2" ht="11.45" customHeight="1" x14ac:dyDescent="0.2">
      <c r="A321">
        <v>6392</v>
      </c>
      <c r="B321" s="2" t="s">
        <v>413</v>
      </c>
    </row>
    <row r="322" spans="1:2" ht="11.45" customHeight="1" x14ac:dyDescent="0.2">
      <c r="A322">
        <v>6400</v>
      </c>
      <c r="B322" s="2" t="s">
        <v>414</v>
      </c>
    </row>
    <row r="323" spans="1:2" ht="11.45" customHeight="1" x14ac:dyDescent="0.2">
      <c r="A323">
        <v>6430</v>
      </c>
      <c r="B323" s="2" t="s">
        <v>415</v>
      </c>
    </row>
    <row r="324" spans="1:2" ht="11.45" customHeight="1" x14ac:dyDescent="0.2">
      <c r="A324">
        <v>6440</v>
      </c>
      <c r="B324" s="2" t="s">
        <v>416</v>
      </c>
    </row>
    <row r="325" spans="1:2" ht="11.45" customHeight="1" x14ac:dyDescent="0.2">
      <c r="A325">
        <v>6470</v>
      </c>
      <c r="B325" s="2" t="s">
        <v>417</v>
      </c>
    </row>
    <row r="326" spans="1:2" ht="11.45" customHeight="1" x14ac:dyDescent="0.2">
      <c r="A326">
        <v>6500</v>
      </c>
      <c r="B326" s="2" t="s">
        <v>418</v>
      </c>
    </row>
    <row r="327" spans="1:2" ht="11.45" customHeight="1" x14ac:dyDescent="0.2">
      <c r="A327">
        <v>6510</v>
      </c>
      <c r="B327" s="2" t="s">
        <v>419</v>
      </c>
    </row>
    <row r="328" spans="1:2" ht="11.45" customHeight="1" x14ac:dyDescent="0.2">
      <c r="A328">
        <v>6520</v>
      </c>
      <c r="B328" s="2" t="s">
        <v>420</v>
      </c>
    </row>
    <row r="329" spans="1:2" ht="11.45" customHeight="1" x14ac:dyDescent="0.2">
      <c r="A329">
        <v>6534</v>
      </c>
      <c r="B329" s="2" t="s">
        <v>421</v>
      </c>
    </row>
    <row r="330" spans="1:2" ht="11.45" customHeight="1" x14ac:dyDescent="0.2">
      <c r="A330">
        <v>6535</v>
      </c>
      <c r="B330" s="2" t="s">
        <v>422</v>
      </c>
    </row>
    <row r="331" spans="1:2" ht="11.45" customHeight="1" x14ac:dyDescent="0.2">
      <c r="A331">
        <v>6541</v>
      </c>
      <c r="B331" s="2" t="s">
        <v>423</v>
      </c>
    </row>
    <row r="332" spans="1:2" ht="11.45" customHeight="1" x14ac:dyDescent="0.2">
      <c r="A332">
        <v>6560</v>
      </c>
      <c r="B332" s="2" t="s">
        <v>424</v>
      </c>
    </row>
    <row r="333" spans="1:2" ht="11.45" customHeight="1" x14ac:dyDescent="0.2">
      <c r="A333">
        <v>6580</v>
      </c>
      <c r="B333" s="2" t="s">
        <v>425</v>
      </c>
    </row>
    <row r="334" spans="1:2" ht="11.45" customHeight="1" x14ac:dyDescent="0.2">
      <c r="A334">
        <v>6600</v>
      </c>
      <c r="B334" s="2" t="s">
        <v>426</v>
      </c>
    </row>
    <row r="335" spans="1:2" ht="11.45" customHeight="1" x14ac:dyDescent="0.2">
      <c r="A335">
        <v>6621</v>
      </c>
      <c r="B335" s="2" t="s">
        <v>427</v>
      </c>
    </row>
    <row r="336" spans="1:2" ht="11.45" customHeight="1" x14ac:dyDescent="0.2">
      <c r="A336">
        <v>6622</v>
      </c>
      <c r="B336" s="2" t="s">
        <v>428</v>
      </c>
    </row>
    <row r="337" spans="1:2" ht="11.45" customHeight="1" x14ac:dyDescent="0.2">
      <c r="A337">
        <v>6623</v>
      </c>
      <c r="B337" s="2" t="s">
        <v>429</v>
      </c>
    </row>
    <row r="338" spans="1:2" ht="11.45" customHeight="1" x14ac:dyDescent="0.2">
      <c r="A338">
        <v>6630</v>
      </c>
      <c r="B338" s="2" t="s">
        <v>430</v>
      </c>
    </row>
    <row r="339" spans="1:2" ht="11.45" customHeight="1" x14ac:dyDescent="0.2">
      <c r="A339">
        <v>6640</v>
      </c>
      <c r="B339" s="2" t="s">
        <v>431</v>
      </c>
    </row>
    <row r="340" spans="1:2" ht="11.45" customHeight="1" x14ac:dyDescent="0.2">
      <c r="A340">
        <v>6650</v>
      </c>
      <c r="B340" s="2" t="s">
        <v>432</v>
      </c>
    </row>
    <row r="341" spans="1:2" ht="11.45" customHeight="1" x14ac:dyDescent="0.2">
      <c r="A341">
        <v>6660</v>
      </c>
      <c r="B341" s="2" t="s">
        <v>433</v>
      </c>
    </row>
    <row r="342" spans="1:2" ht="11.45" customHeight="1" x14ac:dyDescent="0.2">
      <c r="A342">
        <v>6670</v>
      </c>
      <c r="B342" s="2" t="s">
        <v>434</v>
      </c>
    </row>
    <row r="343" spans="1:2" ht="11.45" customHeight="1" x14ac:dyDescent="0.2">
      <c r="A343">
        <v>6682</v>
      </c>
      <c r="B343" s="2" t="s">
        <v>435</v>
      </c>
    </row>
    <row r="344" spans="1:2" ht="11.45" customHeight="1" x14ac:dyDescent="0.2">
      <c r="A344">
        <v>6683</v>
      </c>
      <c r="B344" s="2" t="s">
        <v>436</v>
      </c>
    </row>
    <row r="345" spans="1:2" ht="11.45" customHeight="1" x14ac:dyDescent="0.2">
      <c r="A345">
        <v>6690</v>
      </c>
      <c r="B345" s="2" t="s">
        <v>437</v>
      </c>
    </row>
    <row r="346" spans="1:2" ht="11.45" customHeight="1" x14ac:dyDescent="0.2">
      <c r="A346">
        <v>6700</v>
      </c>
      <c r="B346" s="2" t="s">
        <v>438</v>
      </c>
    </row>
    <row r="347" spans="1:2" ht="11.45" customHeight="1" x14ac:dyDescent="0.2">
      <c r="A347">
        <v>6705</v>
      </c>
      <c r="B347" s="2" t="s">
        <v>439</v>
      </c>
    </row>
    <row r="348" spans="1:2" ht="11.45" customHeight="1" x14ac:dyDescent="0.2">
      <c r="A348">
        <v>6710</v>
      </c>
      <c r="B348" s="2" t="s">
        <v>440</v>
      </c>
    </row>
    <row r="349" spans="1:2" ht="11.45" customHeight="1" x14ac:dyDescent="0.2">
      <c r="A349">
        <v>6715</v>
      </c>
      <c r="B349" s="2" t="s">
        <v>441</v>
      </c>
    </row>
    <row r="350" spans="1:2" ht="11.45" customHeight="1" x14ac:dyDescent="0.2">
      <c r="A350">
        <v>6720</v>
      </c>
      <c r="B350" s="2" t="s">
        <v>442</v>
      </c>
    </row>
    <row r="351" spans="1:2" ht="11.45" customHeight="1" x14ac:dyDescent="0.2">
      <c r="A351">
        <v>6731</v>
      </c>
      <c r="B351" s="2" t="s">
        <v>443</v>
      </c>
    </row>
    <row r="352" spans="1:2" ht="11.45" customHeight="1" x14ac:dyDescent="0.2">
      <c r="A352">
        <v>6740</v>
      </c>
      <c r="B352" s="2" t="s">
        <v>444</v>
      </c>
    </row>
    <row r="353" spans="1:2" ht="11.45" customHeight="1" x14ac:dyDescent="0.2">
      <c r="A353">
        <v>6752</v>
      </c>
      <c r="B353" s="2" t="s">
        <v>445</v>
      </c>
    </row>
    <row r="354" spans="1:2" ht="11.45" customHeight="1" x14ac:dyDescent="0.2">
      <c r="A354">
        <v>6753</v>
      </c>
      <c r="B354" s="2" t="s">
        <v>446</v>
      </c>
    </row>
    <row r="355" spans="1:2" ht="11.45" customHeight="1" x14ac:dyDescent="0.2">
      <c r="A355">
        <v>6760</v>
      </c>
      <c r="B355" s="2" t="s">
        <v>447</v>
      </c>
    </row>
    <row r="356" spans="1:2" ht="11.45" customHeight="1" x14ac:dyDescent="0.2">
      <c r="A356">
        <v>6771</v>
      </c>
      <c r="B356" s="2" t="s">
        <v>448</v>
      </c>
    </row>
    <row r="357" spans="1:2" ht="11.45" customHeight="1" x14ac:dyDescent="0.2">
      <c r="A357">
        <v>6780</v>
      </c>
      <c r="B357" s="2" t="s">
        <v>449</v>
      </c>
    </row>
    <row r="358" spans="1:2" ht="11.45" customHeight="1" x14ac:dyDescent="0.2">
      <c r="A358">
        <v>6791</v>
      </c>
      <c r="B358" s="2"/>
    </row>
    <row r="359" spans="1:2" ht="11.45" customHeight="1" x14ac:dyDescent="0.2">
      <c r="A359">
        <v>6792</v>
      </c>
      <c r="B359" s="2" t="s">
        <v>450</v>
      </c>
    </row>
    <row r="360" spans="1:2" ht="11.45" customHeight="1" x14ac:dyDescent="0.2">
      <c r="A360">
        <v>6800</v>
      </c>
      <c r="B360" s="2" t="s">
        <v>451</v>
      </c>
    </row>
    <row r="361" spans="1:2" ht="11.45" customHeight="1" x14ac:dyDescent="0.2">
      <c r="A361">
        <v>6818</v>
      </c>
      <c r="B361" s="2" t="s">
        <v>452</v>
      </c>
    </row>
    <row r="362" spans="1:2" ht="11.45" customHeight="1" x14ac:dyDescent="0.2">
      <c r="A362">
        <v>6823</v>
      </c>
      <c r="B362" s="2" t="s">
        <v>453</v>
      </c>
    </row>
    <row r="363" spans="1:2" ht="11.45" customHeight="1" x14ac:dyDescent="0.2">
      <c r="A363">
        <v>6830</v>
      </c>
      <c r="B363" s="2" t="s">
        <v>454</v>
      </c>
    </row>
    <row r="364" spans="1:2" ht="11.45" customHeight="1" x14ac:dyDescent="0.2">
      <c r="A364">
        <v>6840</v>
      </c>
      <c r="B364" s="2" t="s">
        <v>455</v>
      </c>
    </row>
    <row r="365" spans="1:2" ht="11.45" customHeight="1" x14ac:dyDescent="0.2">
      <c r="A365">
        <v>6851</v>
      </c>
      <c r="B365" s="2" t="s">
        <v>456</v>
      </c>
    </row>
    <row r="366" spans="1:2" ht="11.45" customHeight="1" x14ac:dyDescent="0.2">
      <c r="A366">
        <v>6852</v>
      </c>
      <c r="B366" s="2" t="s">
        <v>457</v>
      </c>
    </row>
    <row r="367" spans="1:2" ht="11.45" customHeight="1" x14ac:dyDescent="0.2">
      <c r="A367">
        <v>6853</v>
      </c>
      <c r="B367" s="2" t="s">
        <v>458</v>
      </c>
    </row>
    <row r="368" spans="1:2" ht="11.45" customHeight="1" x14ac:dyDescent="0.2">
      <c r="A368">
        <v>6854</v>
      </c>
      <c r="B368" s="2" t="s">
        <v>459</v>
      </c>
    </row>
    <row r="369" spans="1:2" ht="11.45" customHeight="1" x14ac:dyDescent="0.2">
      <c r="A369">
        <v>6855</v>
      </c>
      <c r="B369" s="2" t="s">
        <v>460</v>
      </c>
    </row>
    <row r="370" spans="1:2" ht="11.45" customHeight="1" x14ac:dyDescent="0.2">
      <c r="A370">
        <v>6857</v>
      </c>
      <c r="B370" s="2" t="s">
        <v>461</v>
      </c>
    </row>
    <row r="371" spans="1:2" ht="11.45" customHeight="1" x14ac:dyDescent="0.2">
      <c r="A371">
        <v>6862</v>
      </c>
      <c r="B371" s="2" t="s">
        <v>462</v>
      </c>
    </row>
    <row r="372" spans="1:2" ht="11.45" customHeight="1" x14ac:dyDescent="0.2">
      <c r="A372">
        <v>6870</v>
      </c>
      <c r="B372" s="2" t="s">
        <v>463</v>
      </c>
    </row>
    <row r="373" spans="1:2" ht="11.45" customHeight="1" x14ac:dyDescent="0.2">
      <c r="A373">
        <v>6880</v>
      </c>
      <c r="B373" s="2" t="s">
        <v>464</v>
      </c>
    </row>
    <row r="374" spans="1:2" ht="11.45" customHeight="1" x14ac:dyDescent="0.2">
      <c r="A374">
        <v>6893</v>
      </c>
      <c r="B374" s="2" t="s">
        <v>465</v>
      </c>
    </row>
    <row r="375" spans="1:2" ht="11.45" customHeight="1" x14ac:dyDescent="0.2">
      <c r="A375">
        <v>6900</v>
      </c>
      <c r="B375" s="2" t="s">
        <v>466</v>
      </c>
    </row>
    <row r="376" spans="1:2" ht="11.45" customHeight="1" x14ac:dyDescent="0.2">
      <c r="A376">
        <v>6920</v>
      </c>
      <c r="B376" s="2" t="s">
        <v>467</v>
      </c>
    </row>
    <row r="377" spans="1:2" ht="11.45" customHeight="1" x14ac:dyDescent="0.2">
      <c r="A377">
        <v>6933</v>
      </c>
      <c r="B377" s="2" t="s">
        <v>468</v>
      </c>
    </row>
    <row r="378" spans="1:2" ht="11.45" customHeight="1" x14ac:dyDescent="0.2">
      <c r="A378">
        <v>6940</v>
      </c>
      <c r="B378" s="2" t="s">
        <v>469</v>
      </c>
    </row>
    <row r="379" spans="1:2" ht="11.45" customHeight="1" x14ac:dyDescent="0.2">
      <c r="A379">
        <v>6950</v>
      </c>
      <c r="B379" s="2" t="s">
        <v>470</v>
      </c>
    </row>
    <row r="380" spans="1:2" ht="11.45" customHeight="1" x14ac:dyDescent="0.2">
      <c r="A380">
        <v>6960</v>
      </c>
      <c r="B380" s="2" t="s">
        <v>471</v>
      </c>
    </row>
    <row r="381" spans="1:2" ht="11.45" customHeight="1" x14ac:dyDescent="0.2">
      <c r="A381">
        <v>6971</v>
      </c>
      <c r="B381" s="2" t="s">
        <v>472</v>
      </c>
    </row>
    <row r="382" spans="1:2" ht="11.45" customHeight="1" x14ac:dyDescent="0.2">
      <c r="A382">
        <v>6973</v>
      </c>
      <c r="B382" s="2" t="s">
        <v>473</v>
      </c>
    </row>
    <row r="383" spans="1:2" ht="11.45" customHeight="1" x14ac:dyDescent="0.2">
      <c r="A383">
        <v>6980</v>
      </c>
      <c r="B383" s="2" t="s">
        <v>474</v>
      </c>
    </row>
    <row r="384" spans="1:2" ht="11.45" customHeight="1" x14ac:dyDescent="0.2">
      <c r="A384">
        <v>6990</v>
      </c>
      <c r="B384" s="2" t="s">
        <v>475</v>
      </c>
    </row>
    <row r="385" spans="1:2" ht="11.45" customHeight="1" x14ac:dyDescent="0.2">
      <c r="A385">
        <v>7000</v>
      </c>
      <c r="B385" s="2" t="s">
        <v>476</v>
      </c>
    </row>
    <row r="386" spans="1:2" ht="11.45" customHeight="1" x14ac:dyDescent="0.2">
      <c r="A386">
        <v>7080</v>
      </c>
      <c r="B386" s="2" t="s">
        <v>477</v>
      </c>
    </row>
    <row r="387" spans="1:2" ht="11.45" customHeight="1" x14ac:dyDescent="0.2">
      <c r="A387">
        <v>7100</v>
      </c>
      <c r="B387" s="2" t="s">
        <v>478</v>
      </c>
    </row>
    <row r="388" spans="1:2" ht="11.45" customHeight="1" x14ac:dyDescent="0.2">
      <c r="A388">
        <v>7120</v>
      </c>
      <c r="B388" s="2" t="s">
        <v>479</v>
      </c>
    </row>
    <row r="389" spans="1:2" ht="11.45" customHeight="1" x14ac:dyDescent="0.2">
      <c r="A389">
        <v>7130</v>
      </c>
      <c r="B389" s="2" t="s">
        <v>480</v>
      </c>
    </row>
    <row r="390" spans="1:2" ht="11.45" customHeight="1" x14ac:dyDescent="0.2">
      <c r="A390">
        <v>7140</v>
      </c>
      <c r="B390" s="2" t="s">
        <v>481</v>
      </c>
    </row>
    <row r="391" spans="1:2" ht="11.45" customHeight="1" x14ac:dyDescent="0.2">
      <c r="A391">
        <v>7150</v>
      </c>
      <c r="B391" s="2" t="s">
        <v>482</v>
      </c>
    </row>
    <row r="392" spans="1:2" ht="11.45" customHeight="1" x14ac:dyDescent="0.2">
      <c r="A392">
        <v>7160</v>
      </c>
      <c r="B392" s="2" t="s">
        <v>483</v>
      </c>
    </row>
    <row r="393" spans="1:2" ht="11.45" customHeight="1" x14ac:dyDescent="0.2">
      <c r="A393">
        <v>7171</v>
      </c>
      <c r="B393" s="2" t="s">
        <v>484</v>
      </c>
    </row>
    <row r="394" spans="1:2" ht="11.45" customHeight="1" x14ac:dyDescent="0.2">
      <c r="A394">
        <v>7173</v>
      </c>
      <c r="B394" s="2" t="s">
        <v>485</v>
      </c>
    </row>
    <row r="395" spans="1:2" ht="11.45" customHeight="1" x14ac:dyDescent="0.2">
      <c r="A395">
        <v>7182</v>
      </c>
      <c r="B395" s="2" t="s">
        <v>486</v>
      </c>
    </row>
    <row r="396" spans="1:2" ht="11.45" customHeight="1" x14ac:dyDescent="0.2">
      <c r="A396">
        <v>7183</v>
      </c>
      <c r="B396" s="2" t="s">
        <v>487</v>
      </c>
    </row>
    <row r="397" spans="1:2" ht="11.45" customHeight="1" x14ac:dyDescent="0.2">
      <c r="A397">
        <v>7184</v>
      </c>
      <c r="B397" s="2" t="s">
        <v>488</v>
      </c>
    </row>
    <row r="398" spans="1:2" ht="11.45" customHeight="1" x14ac:dyDescent="0.2">
      <c r="A398">
        <v>7190</v>
      </c>
      <c r="B398" s="2" t="s">
        <v>489</v>
      </c>
    </row>
    <row r="399" spans="1:2" ht="11.45" customHeight="1" x14ac:dyDescent="0.2">
      <c r="A399">
        <v>7200</v>
      </c>
      <c r="B399" s="2" t="s">
        <v>490</v>
      </c>
    </row>
    <row r="400" spans="1:2" ht="11.45" customHeight="1" x14ac:dyDescent="0.2">
      <c r="A400">
        <v>7250</v>
      </c>
      <c r="B400" s="2" t="s">
        <v>491</v>
      </c>
    </row>
    <row r="401" spans="1:2" ht="11.45" customHeight="1" x14ac:dyDescent="0.2">
      <c r="A401">
        <v>7260</v>
      </c>
      <c r="B401" s="2" t="s">
        <v>492</v>
      </c>
    </row>
    <row r="402" spans="1:2" ht="11.45" customHeight="1" x14ac:dyDescent="0.2">
      <c r="A402">
        <v>7270</v>
      </c>
      <c r="B402" s="2" t="s">
        <v>493</v>
      </c>
    </row>
    <row r="403" spans="1:2" ht="11.45" customHeight="1" x14ac:dyDescent="0.2">
      <c r="A403">
        <v>7280</v>
      </c>
      <c r="B403" s="2" t="s">
        <v>494</v>
      </c>
    </row>
    <row r="404" spans="1:2" ht="11.45" customHeight="1" x14ac:dyDescent="0.2">
      <c r="A404">
        <v>7300</v>
      </c>
      <c r="B404" s="2" t="s">
        <v>495</v>
      </c>
    </row>
    <row r="405" spans="1:2" ht="11.45" customHeight="1" x14ac:dyDescent="0.2">
      <c r="A405">
        <v>7321</v>
      </c>
      <c r="B405" s="2" t="s">
        <v>496</v>
      </c>
    </row>
    <row r="406" spans="1:2" ht="11.45" customHeight="1" x14ac:dyDescent="0.2">
      <c r="A406">
        <v>7323</v>
      </c>
      <c r="B406" s="2" t="s">
        <v>497</v>
      </c>
    </row>
    <row r="407" spans="1:2" ht="11.45" customHeight="1" x14ac:dyDescent="0.2">
      <c r="A407">
        <v>7330</v>
      </c>
      <c r="B407" s="2" t="s">
        <v>498</v>
      </c>
    </row>
    <row r="408" spans="1:2" ht="11.45" customHeight="1" x14ac:dyDescent="0.2">
      <c r="A408">
        <v>7361</v>
      </c>
      <c r="B408" s="2" t="s">
        <v>499</v>
      </c>
    </row>
    <row r="409" spans="1:2" ht="11.45" customHeight="1" x14ac:dyDescent="0.2">
      <c r="A409">
        <v>7362</v>
      </c>
      <c r="B409" s="2" t="s">
        <v>500</v>
      </c>
    </row>
    <row r="410" spans="1:2" ht="11.45" customHeight="1" x14ac:dyDescent="0.2">
      <c r="A410">
        <v>7400</v>
      </c>
      <c r="B410" s="2" t="s">
        <v>501</v>
      </c>
    </row>
    <row r="411" spans="1:2" ht="11.45" customHeight="1" x14ac:dyDescent="0.2">
      <c r="A411">
        <v>7430</v>
      </c>
      <c r="B411" s="2" t="s">
        <v>502</v>
      </c>
    </row>
    <row r="412" spans="1:2" ht="11.45" customHeight="1" x14ac:dyDescent="0.2">
      <c r="A412">
        <v>7441</v>
      </c>
      <c r="B412" s="2" t="s">
        <v>503</v>
      </c>
    </row>
    <row r="413" spans="1:2" ht="11.45" customHeight="1" x14ac:dyDescent="0.2">
      <c r="A413">
        <v>7442</v>
      </c>
      <c r="B413" s="2" t="s">
        <v>504</v>
      </c>
    </row>
    <row r="414" spans="1:2" ht="11.45" customHeight="1" x14ac:dyDescent="0.2">
      <c r="A414">
        <v>7451</v>
      </c>
      <c r="B414" s="2" t="s">
        <v>505</v>
      </c>
    </row>
    <row r="415" spans="1:2" ht="11.45" customHeight="1" x14ac:dyDescent="0.2">
      <c r="A415">
        <v>7470</v>
      </c>
      <c r="B415" s="2" t="s">
        <v>506</v>
      </c>
    </row>
    <row r="416" spans="1:2" ht="11.45" customHeight="1" x14ac:dyDescent="0.2">
      <c r="A416">
        <v>7480</v>
      </c>
      <c r="B416" s="2" t="s">
        <v>507</v>
      </c>
    </row>
    <row r="417" spans="1:2" ht="11.45" customHeight="1" x14ac:dyDescent="0.2">
      <c r="A417">
        <v>7490</v>
      </c>
      <c r="B417" s="2" t="s">
        <v>508</v>
      </c>
    </row>
    <row r="418" spans="1:2" ht="11.45" customHeight="1" x14ac:dyDescent="0.2">
      <c r="A418">
        <v>7500</v>
      </c>
      <c r="B418" s="2" t="s">
        <v>509</v>
      </c>
    </row>
    <row r="419" spans="1:2" ht="11.45" customHeight="1" x14ac:dyDescent="0.2">
      <c r="A419">
        <v>7540</v>
      </c>
      <c r="B419" s="2" t="s">
        <v>510</v>
      </c>
    </row>
    <row r="420" spans="1:2" ht="11.45" customHeight="1" x14ac:dyDescent="0.2">
      <c r="A420">
        <v>7550</v>
      </c>
      <c r="B420" s="2" t="s">
        <v>511</v>
      </c>
    </row>
    <row r="421" spans="1:2" ht="11.45" customHeight="1" x14ac:dyDescent="0.2">
      <c r="A421">
        <v>7560</v>
      </c>
      <c r="B421" s="2" t="s">
        <v>512</v>
      </c>
    </row>
    <row r="422" spans="1:2" ht="11.45" customHeight="1" x14ac:dyDescent="0.2">
      <c r="A422">
        <v>7570</v>
      </c>
      <c r="B422" s="2" t="s">
        <v>513</v>
      </c>
    </row>
    <row r="423" spans="1:2" ht="11.45" customHeight="1" x14ac:dyDescent="0.2">
      <c r="A423">
        <v>7600</v>
      </c>
      <c r="B423" s="2" t="s">
        <v>514</v>
      </c>
    </row>
    <row r="424" spans="1:2" ht="11.45" customHeight="1" x14ac:dyDescent="0.2">
      <c r="A424">
        <v>7620</v>
      </c>
      <c r="B424" s="2" t="s">
        <v>515</v>
      </c>
    </row>
    <row r="425" spans="1:2" ht="11.45" customHeight="1" x14ac:dyDescent="0.2">
      <c r="A425">
        <v>7650</v>
      </c>
      <c r="B425" s="2" t="s">
        <v>516</v>
      </c>
    </row>
    <row r="426" spans="1:2" ht="11.45" customHeight="1" x14ac:dyDescent="0.2">
      <c r="A426">
        <v>7660</v>
      </c>
      <c r="B426" s="2" t="s">
        <v>517</v>
      </c>
    </row>
    <row r="427" spans="1:2" ht="11.45" customHeight="1" x14ac:dyDescent="0.2">
      <c r="A427">
        <v>7673</v>
      </c>
      <c r="B427" s="2" t="s">
        <v>518</v>
      </c>
    </row>
    <row r="428" spans="1:2" ht="11.45" customHeight="1" x14ac:dyDescent="0.2">
      <c r="A428">
        <v>7680</v>
      </c>
      <c r="B428" s="2" t="s">
        <v>519</v>
      </c>
    </row>
    <row r="429" spans="1:2" ht="11.45" customHeight="1" x14ac:dyDescent="0.2">
      <c r="A429">
        <v>7700</v>
      </c>
      <c r="B429" s="2" t="s">
        <v>520</v>
      </c>
    </row>
    <row r="430" spans="1:2" ht="11.45" customHeight="1" x14ac:dyDescent="0.2">
      <c r="A430">
        <v>7730</v>
      </c>
      <c r="B430" s="2" t="s">
        <v>521</v>
      </c>
    </row>
    <row r="431" spans="1:2" ht="11.45" customHeight="1" x14ac:dyDescent="0.2">
      <c r="A431">
        <v>7741</v>
      </c>
      <c r="B431" s="2" t="s">
        <v>522</v>
      </c>
    </row>
    <row r="432" spans="1:2" ht="11.45" customHeight="1" x14ac:dyDescent="0.2">
      <c r="A432">
        <v>7742</v>
      </c>
      <c r="B432" s="2" t="s">
        <v>523</v>
      </c>
    </row>
    <row r="433" spans="1:2" ht="11.45" customHeight="1" x14ac:dyDescent="0.2">
      <c r="A433">
        <v>7752</v>
      </c>
      <c r="B433" s="2" t="s">
        <v>524</v>
      </c>
    </row>
    <row r="434" spans="1:2" ht="11.45" customHeight="1" x14ac:dyDescent="0.2">
      <c r="A434">
        <v>7755</v>
      </c>
      <c r="B434" s="2" t="s">
        <v>525</v>
      </c>
    </row>
    <row r="435" spans="1:2" ht="11.45" customHeight="1" x14ac:dyDescent="0.2">
      <c r="A435">
        <v>7760</v>
      </c>
      <c r="B435" s="2" t="s">
        <v>526</v>
      </c>
    </row>
    <row r="436" spans="1:2" ht="11.45" customHeight="1" x14ac:dyDescent="0.2">
      <c r="A436">
        <v>7770</v>
      </c>
      <c r="B436" s="2" t="s">
        <v>527</v>
      </c>
    </row>
    <row r="437" spans="1:2" ht="11.45" customHeight="1" x14ac:dyDescent="0.2">
      <c r="A437">
        <v>7790</v>
      </c>
      <c r="B437" s="2" t="s">
        <v>528</v>
      </c>
    </row>
    <row r="438" spans="1:2" ht="11.45" customHeight="1" x14ac:dyDescent="0.2">
      <c r="A438">
        <v>7800</v>
      </c>
      <c r="B438" s="2" t="s">
        <v>529</v>
      </c>
    </row>
    <row r="439" spans="1:2" ht="11.45" customHeight="1" x14ac:dyDescent="0.2">
      <c r="A439">
        <v>7830</v>
      </c>
      <c r="B439" s="2" t="s">
        <v>530</v>
      </c>
    </row>
    <row r="440" spans="1:2" ht="11.45" customHeight="1" x14ac:dyDescent="0.2">
      <c r="A440">
        <v>7840</v>
      </c>
      <c r="B440" s="2" t="s">
        <v>531</v>
      </c>
    </row>
    <row r="441" spans="1:2" ht="11.45" customHeight="1" x14ac:dyDescent="0.2">
      <c r="A441">
        <v>7850</v>
      </c>
      <c r="B441" s="2" t="s">
        <v>532</v>
      </c>
    </row>
    <row r="442" spans="1:2" ht="11.45" customHeight="1" x14ac:dyDescent="0.2">
      <c r="A442">
        <v>7860</v>
      </c>
      <c r="B442" s="2" t="s">
        <v>533</v>
      </c>
    </row>
    <row r="443" spans="1:2" ht="11.45" customHeight="1" x14ac:dyDescent="0.2">
      <c r="A443">
        <v>7870</v>
      </c>
      <c r="B443" s="2" t="s">
        <v>534</v>
      </c>
    </row>
    <row r="444" spans="1:2" ht="11.45" customHeight="1" x14ac:dyDescent="0.2">
      <c r="A444">
        <v>7884</v>
      </c>
      <c r="B444" s="2" t="s">
        <v>535</v>
      </c>
    </row>
    <row r="445" spans="1:2" ht="11.45" customHeight="1" x14ac:dyDescent="0.2">
      <c r="A445">
        <v>7900</v>
      </c>
      <c r="B445" s="2" t="s">
        <v>536</v>
      </c>
    </row>
    <row r="446" spans="1:2" ht="11.45" customHeight="1" x14ac:dyDescent="0.2">
      <c r="A446">
        <v>7950</v>
      </c>
      <c r="B446" s="2" t="s">
        <v>537</v>
      </c>
    </row>
    <row r="447" spans="1:2" ht="11.45" customHeight="1" x14ac:dyDescent="0.2">
      <c r="A447">
        <v>7960</v>
      </c>
      <c r="B447" s="2" t="s">
        <v>538</v>
      </c>
    </row>
    <row r="448" spans="1:2" ht="11.45" customHeight="1" x14ac:dyDescent="0.2">
      <c r="A448">
        <v>7970</v>
      </c>
      <c r="B448" s="2" t="s">
        <v>539</v>
      </c>
    </row>
    <row r="449" spans="1:2" ht="11.45" customHeight="1" x14ac:dyDescent="0.2">
      <c r="A449">
        <v>7980</v>
      </c>
      <c r="B449" s="2" t="s">
        <v>540</v>
      </c>
    </row>
    <row r="450" spans="1:2" ht="11.45" customHeight="1" x14ac:dyDescent="0.2">
      <c r="A450">
        <v>7990</v>
      </c>
      <c r="B450" s="2" t="s">
        <v>541</v>
      </c>
    </row>
    <row r="451" spans="1:2" ht="11.45" customHeight="1" x14ac:dyDescent="0.2">
      <c r="A451">
        <v>8000</v>
      </c>
      <c r="B451" s="2" t="s">
        <v>542</v>
      </c>
    </row>
    <row r="452" spans="1:2" ht="11.45" customHeight="1" x14ac:dyDescent="0.2">
      <c r="A452">
        <v>8200</v>
      </c>
      <c r="B452" s="2" t="s">
        <v>543</v>
      </c>
    </row>
    <row r="453" spans="1:2" ht="11.45" customHeight="1" x14ac:dyDescent="0.2">
      <c r="A453">
        <v>8210</v>
      </c>
      <c r="B453" s="2" t="s">
        <v>544</v>
      </c>
    </row>
    <row r="454" spans="1:2" ht="11.45" customHeight="1" x14ac:dyDescent="0.2">
      <c r="A454">
        <v>8220</v>
      </c>
      <c r="B454" s="2" t="s">
        <v>545</v>
      </c>
    </row>
    <row r="455" spans="1:2" ht="11.45" customHeight="1" x14ac:dyDescent="0.2">
      <c r="A455">
        <v>8230</v>
      </c>
      <c r="B455" s="2" t="s">
        <v>546</v>
      </c>
    </row>
    <row r="456" spans="1:2" ht="11.45" customHeight="1" x14ac:dyDescent="0.2">
      <c r="A456">
        <v>8240</v>
      </c>
      <c r="B456" s="2" t="s">
        <v>547</v>
      </c>
    </row>
    <row r="457" spans="1:2" ht="11.45" customHeight="1" x14ac:dyDescent="0.2">
      <c r="A457">
        <v>8250</v>
      </c>
      <c r="B457" s="2" t="s">
        <v>548</v>
      </c>
    </row>
    <row r="458" spans="1:2" ht="11.45" customHeight="1" x14ac:dyDescent="0.2">
      <c r="A458">
        <v>8260</v>
      </c>
      <c r="B458" s="2" t="s">
        <v>549</v>
      </c>
    </row>
    <row r="459" spans="1:2" ht="11.45" customHeight="1" x14ac:dyDescent="0.2">
      <c r="A459">
        <v>8270</v>
      </c>
      <c r="B459" s="2" t="s">
        <v>550</v>
      </c>
    </row>
    <row r="460" spans="1:2" ht="11.45" customHeight="1" x14ac:dyDescent="0.2">
      <c r="A460">
        <v>8300</v>
      </c>
      <c r="B460" s="2" t="s">
        <v>551</v>
      </c>
    </row>
    <row r="461" spans="1:2" ht="11.45" customHeight="1" x14ac:dyDescent="0.2">
      <c r="A461">
        <v>8305</v>
      </c>
      <c r="B461" s="2" t="s">
        <v>552</v>
      </c>
    </row>
    <row r="462" spans="1:2" ht="11.45" customHeight="1" x14ac:dyDescent="0.2">
      <c r="A462">
        <v>8310</v>
      </c>
      <c r="B462" s="2" t="s">
        <v>553</v>
      </c>
    </row>
    <row r="463" spans="1:2" ht="11.45" customHeight="1" x14ac:dyDescent="0.2">
      <c r="A463">
        <v>8320</v>
      </c>
      <c r="B463" s="2" t="s">
        <v>554</v>
      </c>
    </row>
    <row r="464" spans="1:2" ht="11.45" customHeight="1" x14ac:dyDescent="0.2">
      <c r="A464">
        <v>8330</v>
      </c>
      <c r="B464" s="2" t="s">
        <v>555</v>
      </c>
    </row>
    <row r="465" spans="1:2" ht="11.45" customHeight="1" x14ac:dyDescent="0.2">
      <c r="A465">
        <v>8340</v>
      </c>
      <c r="B465" s="2" t="s">
        <v>556</v>
      </c>
    </row>
    <row r="466" spans="1:2" ht="11.45" customHeight="1" x14ac:dyDescent="0.2">
      <c r="A466">
        <v>8350</v>
      </c>
      <c r="B466" s="2" t="s">
        <v>557</v>
      </c>
    </row>
    <row r="467" spans="1:2" ht="11.45" customHeight="1" x14ac:dyDescent="0.2">
      <c r="A467">
        <v>8355</v>
      </c>
      <c r="B467" s="2" t="s">
        <v>558</v>
      </c>
    </row>
    <row r="468" spans="1:2" ht="11.45" customHeight="1" x14ac:dyDescent="0.2">
      <c r="A468">
        <v>8361</v>
      </c>
      <c r="B468" s="2" t="s">
        <v>559</v>
      </c>
    </row>
    <row r="469" spans="1:2" ht="11.45" customHeight="1" x14ac:dyDescent="0.2">
      <c r="A469">
        <v>8362</v>
      </c>
      <c r="B469" s="2" t="s">
        <v>560</v>
      </c>
    </row>
    <row r="470" spans="1:2" ht="11.45" customHeight="1" x14ac:dyDescent="0.2">
      <c r="A470">
        <v>8370</v>
      </c>
      <c r="B470" s="2" t="s">
        <v>561</v>
      </c>
    </row>
    <row r="471" spans="1:2" ht="11.45" customHeight="1" x14ac:dyDescent="0.2">
      <c r="A471">
        <v>8380</v>
      </c>
      <c r="B471" s="2" t="s">
        <v>562</v>
      </c>
    </row>
    <row r="472" spans="1:2" ht="11.45" customHeight="1" x14ac:dyDescent="0.2">
      <c r="A472">
        <v>8381</v>
      </c>
      <c r="B472" s="2" t="s">
        <v>563</v>
      </c>
    </row>
    <row r="473" spans="1:2" ht="11.45" customHeight="1" x14ac:dyDescent="0.2">
      <c r="A473">
        <v>8382</v>
      </c>
      <c r="B473" s="2" t="s">
        <v>564</v>
      </c>
    </row>
    <row r="474" spans="1:2" ht="11.45" customHeight="1" x14ac:dyDescent="0.2">
      <c r="A474">
        <v>8400</v>
      </c>
      <c r="B474" s="2" t="s">
        <v>565</v>
      </c>
    </row>
    <row r="475" spans="1:2" ht="11.45" customHeight="1" x14ac:dyDescent="0.2">
      <c r="A475">
        <v>8410</v>
      </c>
      <c r="B475" s="2" t="s">
        <v>566</v>
      </c>
    </row>
    <row r="476" spans="1:2" ht="11.45" customHeight="1" x14ac:dyDescent="0.2">
      <c r="A476">
        <v>8420</v>
      </c>
      <c r="B476" s="2" t="s">
        <v>567</v>
      </c>
    </row>
    <row r="477" spans="1:2" ht="11.45" customHeight="1" x14ac:dyDescent="0.2">
      <c r="A477">
        <v>8444</v>
      </c>
      <c r="B477" s="2" t="s">
        <v>568</v>
      </c>
    </row>
    <row r="478" spans="1:2" ht="11.45" customHeight="1" x14ac:dyDescent="0.2">
      <c r="A478">
        <v>8450</v>
      </c>
      <c r="B478" s="2" t="s">
        <v>569</v>
      </c>
    </row>
    <row r="479" spans="1:2" ht="11.45" customHeight="1" x14ac:dyDescent="0.2">
      <c r="A479">
        <v>8462</v>
      </c>
      <c r="B479" s="2" t="s">
        <v>570</v>
      </c>
    </row>
    <row r="480" spans="1:2" ht="11.45" customHeight="1" x14ac:dyDescent="0.2">
      <c r="A480">
        <v>8464</v>
      </c>
      <c r="B480" s="2" t="s">
        <v>571</v>
      </c>
    </row>
    <row r="481" spans="1:2" ht="11.45" customHeight="1" x14ac:dyDescent="0.2">
      <c r="A481">
        <v>8471</v>
      </c>
      <c r="B481" s="2" t="s">
        <v>572</v>
      </c>
    </row>
    <row r="482" spans="1:2" ht="11.45" customHeight="1" x14ac:dyDescent="0.2">
      <c r="A482">
        <v>8472</v>
      </c>
      <c r="B482" s="2" t="s">
        <v>573</v>
      </c>
    </row>
    <row r="483" spans="1:2" ht="11.45" customHeight="1" x14ac:dyDescent="0.2">
      <c r="A483">
        <v>8500</v>
      </c>
      <c r="B483" s="2" t="s">
        <v>574</v>
      </c>
    </row>
    <row r="484" spans="1:2" ht="11.45" customHeight="1" x14ac:dyDescent="0.2">
      <c r="A484">
        <v>8520</v>
      </c>
      <c r="B484" s="2" t="s">
        <v>575</v>
      </c>
    </row>
    <row r="485" spans="1:2" ht="11.45" customHeight="1" x14ac:dyDescent="0.2">
      <c r="A485">
        <v>8530</v>
      </c>
      <c r="B485" s="2" t="s">
        <v>576</v>
      </c>
    </row>
    <row r="486" spans="1:2" ht="11.45" customHeight="1" x14ac:dyDescent="0.2">
      <c r="A486">
        <v>8541</v>
      </c>
      <c r="B486" s="2" t="s">
        <v>577</v>
      </c>
    </row>
    <row r="487" spans="1:2" ht="11.45" customHeight="1" x14ac:dyDescent="0.2">
      <c r="A487">
        <v>8543</v>
      </c>
      <c r="B487" s="2" t="s">
        <v>578</v>
      </c>
    </row>
    <row r="488" spans="1:2" ht="11.45" customHeight="1" x14ac:dyDescent="0.2">
      <c r="A488">
        <v>8544</v>
      </c>
      <c r="B488" s="2" t="s">
        <v>579</v>
      </c>
    </row>
    <row r="489" spans="1:2" ht="11.45" customHeight="1" x14ac:dyDescent="0.2">
      <c r="A489">
        <v>8550</v>
      </c>
      <c r="B489" s="2" t="s">
        <v>580</v>
      </c>
    </row>
    <row r="490" spans="1:2" ht="11.45" customHeight="1" x14ac:dyDescent="0.2">
      <c r="A490">
        <v>8560</v>
      </c>
      <c r="B490" s="2" t="s">
        <v>581</v>
      </c>
    </row>
    <row r="491" spans="1:2" ht="11.45" customHeight="1" x14ac:dyDescent="0.2">
      <c r="A491">
        <v>8570</v>
      </c>
      <c r="B491" s="2" t="s">
        <v>582</v>
      </c>
    </row>
    <row r="492" spans="1:2" ht="11.45" customHeight="1" x14ac:dyDescent="0.2">
      <c r="A492">
        <v>8581</v>
      </c>
      <c r="B492" s="2" t="s">
        <v>583</v>
      </c>
    </row>
    <row r="493" spans="1:2" ht="11.45" customHeight="1" x14ac:dyDescent="0.2">
      <c r="A493">
        <v>8585</v>
      </c>
      <c r="B493" s="2" t="s">
        <v>584</v>
      </c>
    </row>
    <row r="494" spans="1:2" ht="11.45" customHeight="1" x14ac:dyDescent="0.2">
      <c r="A494">
        <v>8586</v>
      </c>
      <c r="B494" s="2" t="s">
        <v>585</v>
      </c>
    </row>
    <row r="495" spans="1:2" ht="11.45" customHeight="1" x14ac:dyDescent="0.2">
      <c r="A495">
        <v>8592</v>
      </c>
      <c r="B495" s="2" t="s">
        <v>586</v>
      </c>
    </row>
    <row r="496" spans="1:2" ht="11.45" customHeight="1" x14ac:dyDescent="0.2">
      <c r="A496">
        <v>8600</v>
      </c>
      <c r="B496" s="2" t="s">
        <v>587</v>
      </c>
    </row>
    <row r="497" spans="1:2" ht="11.45" customHeight="1" x14ac:dyDescent="0.2">
      <c r="A497">
        <v>8620</v>
      </c>
      <c r="B497" s="2" t="s">
        <v>588</v>
      </c>
    </row>
    <row r="498" spans="1:2" ht="11.45" customHeight="1" x14ac:dyDescent="0.2">
      <c r="A498">
        <v>8632</v>
      </c>
      <c r="B498" s="2" t="s">
        <v>589</v>
      </c>
    </row>
    <row r="499" spans="1:2" ht="11.45" customHeight="1" x14ac:dyDescent="0.2">
      <c r="A499">
        <v>8641</v>
      </c>
      <c r="B499" s="2" t="s">
        <v>590</v>
      </c>
    </row>
    <row r="500" spans="1:2" ht="11.45" customHeight="1" x14ac:dyDescent="0.2">
      <c r="A500">
        <v>8643</v>
      </c>
      <c r="B500" s="2" t="s">
        <v>591</v>
      </c>
    </row>
    <row r="501" spans="1:2" ht="11.45" customHeight="1" x14ac:dyDescent="0.2">
      <c r="A501">
        <v>8653</v>
      </c>
      <c r="B501" s="2" t="s">
        <v>592</v>
      </c>
    </row>
    <row r="502" spans="1:2" ht="11.45" customHeight="1" x14ac:dyDescent="0.2">
      <c r="A502">
        <v>8654</v>
      </c>
      <c r="B502" s="2" t="s">
        <v>593</v>
      </c>
    </row>
    <row r="503" spans="1:2" ht="11.45" customHeight="1" x14ac:dyDescent="0.2">
      <c r="A503">
        <v>8660</v>
      </c>
      <c r="B503" s="2" t="s">
        <v>594</v>
      </c>
    </row>
    <row r="504" spans="1:2" ht="11.45" customHeight="1" x14ac:dyDescent="0.2">
      <c r="A504">
        <v>8670</v>
      </c>
      <c r="B504" s="2" t="s">
        <v>595</v>
      </c>
    </row>
    <row r="505" spans="1:2" ht="11.45" customHeight="1" x14ac:dyDescent="0.2">
      <c r="A505">
        <v>8680</v>
      </c>
      <c r="B505" s="2" t="s">
        <v>596</v>
      </c>
    </row>
    <row r="506" spans="1:2" ht="11.45" customHeight="1" x14ac:dyDescent="0.2">
      <c r="A506">
        <v>8700</v>
      </c>
      <c r="B506" s="2" t="s">
        <v>597</v>
      </c>
    </row>
    <row r="507" spans="1:2" ht="11.45" customHeight="1" x14ac:dyDescent="0.2">
      <c r="A507">
        <v>8721</v>
      </c>
      <c r="B507" s="2" t="s">
        <v>598</v>
      </c>
    </row>
    <row r="508" spans="1:2" ht="11.45" customHeight="1" x14ac:dyDescent="0.2">
      <c r="A508">
        <v>8722</v>
      </c>
      <c r="B508" s="2" t="s">
        <v>599</v>
      </c>
    </row>
    <row r="509" spans="1:2" ht="11.45" customHeight="1" x14ac:dyDescent="0.2">
      <c r="A509">
        <v>8723</v>
      </c>
      <c r="B509" s="2" t="s">
        <v>600</v>
      </c>
    </row>
    <row r="510" spans="1:2" ht="11.45" customHeight="1" x14ac:dyDescent="0.2">
      <c r="A510">
        <v>8732</v>
      </c>
      <c r="B510" s="2" t="s">
        <v>601</v>
      </c>
    </row>
    <row r="511" spans="1:2" ht="11.45" customHeight="1" x14ac:dyDescent="0.2">
      <c r="A511">
        <v>8740</v>
      </c>
      <c r="B511" s="2" t="s">
        <v>602</v>
      </c>
    </row>
    <row r="512" spans="1:2" ht="11.45" customHeight="1" x14ac:dyDescent="0.2">
      <c r="A512">
        <v>8751</v>
      </c>
      <c r="B512" s="2" t="s">
        <v>603</v>
      </c>
    </row>
    <row r="513" spans="1:2" ht="11.45" customHeight="1" x14ac:dyDescent="0.2">
      <c r="A513">
        <v>8752</v>
      </c>
      <c r="B513" s="2" t="s">
        <v>604</v>
      </c>
    </row>
    <row r="514" spans="1:2" ht="11.45" customHeight="1" x14ac:dyDescent="0.2">
      <c r="A514">
        <v>8762</v>
      </c>
      <c r="B514" s="2" t="s">
        <v>605</v>
      </c>
    </row>
    <row r="515" spans="1:2" ht="11.45" customHeight="1" x14ac:dyDescent="0.2">
      <c r="A515">
        <v>8763</v>
      </c>
      <c r="B515" s="2" t="s">
        <v>606</v>
      </c>
    </row>
    <row r="516" spans="1:2" ht="11.45" customHeight="1" x14ac:dyDescent="0.2">
      <c r="A516">
        <v>8765</v>
      </c>
      <c r="B516" s="2" t="s">
        <v>607</v>
      </c>
    </row>
    <row r="517" spans="1:2" ht="11.45" customHeight="1" x14ac:dyDescent="0.2">
      <c r="A517">
        <v>8766</v>
      </c>
      <c r="B517" s="2" t="s">
        <v>608</v>
      </c>
    </row>
    <row r="518" spans="1:2" ht="11.45" customHeight="1" x14ac:dyDescent="0.2">
      <c r="A518">
        <v>8781</v>
      </c>
      <c r="B518" s="2" t="s">
        <v>609</v>
      </c>
    </row>
    <row r="519" spans="1:2" ht="11.45" customHeight="1" x14ac:dyDescent="0.2">
      <c r="A519">
        <v>8783</v>
      </c>
      <c r="B519" s="2" t="s">
        <v>610</v>
      </c>
    </row>
    <row r="520" spans="1:2" ht="11.45" customHeight="1" x14ac:dyDescent="0.2">
      <c r="A520">
        <v>8791</v>
      </c>
      <c r="B520" s="2"/>
    </row>
    <row r="521" spans="1:2" ht="11.45" customHeight="1" x14ac:dyDescent="0.2">
      <c r="A521">
        <v>8795</v>
      </c>
      <c r="B521" s="2"/>
    </row>
    <row r="522" spans="1:2" ht="11.45" customHeight="1" x14ac:dyDescent="0.2">
      <c r="A522">
        <v>8799</v>
      </c>
      <c r="B522" s="2"/>
    </row>
    <row r="523" spans="1:2" ht="11.45" customHeight="1" x14ac:dyDescent="0.2">
      <c r="A523">
        <v>8800</v>
      </c>
      <c r="B523" s="2" t="s">
        <v>611</v>
      </c>
    </row>
    <row r="524" spans="1:2" ht="11.45" customHeight="1" x14ac:dyDescent="0.2">
      <c r="A524">
        <v>8830</v>
      </c>
      <c r="B524" s="2" t="s">
        <v>612</v>
      </c>
    </row>
    <row r="525" spans="1:2" ht="11.45" customHeight="1" x14ac:dyDescent="0.2">
      <c r="A525">
        <v>8831</v>
      </c>
      <c r="B525" s="2" t="s">
        <v>613</v>
      </c>
    </row>
    <row r="526" spans="1:2" ht="11.45" customHeight="1" x14ac:dyDescent="0.2">
      <c r="A526">
        <v>8832</v>
      </c>
      <c r="B526" s="2" t="s">
        <v>614</v>
      </c>
    </row>
    <row r="527" spans="1:2" ht="11.45" customHeight="1" x14ac:dyDescent="0.2">
      <c r="A527">
        <v>8840</v>
      </c>
      <c r="B527" s="2" t="s">
        <v>615</v>
      </c>
    </row>
    <row r="528" spans="1:2" ht="11.45" customHeight="1" x14ac:dyDescent="0.2">
      <c r="A528">
        <v>8850</v>
      </c>
      <c r="B528" s="2" t="s">
        <v>616</v>
      </c>
    </row>
    <row r="529" spans="1:2" ht="11.45" customHeight="1" x14ac:dyDescent="0.2">
      <c r="A529">
        <v>8860</v>
      </c>
      <c r="B529" s="2" t="s">
        <v>617</v>
      </c>
    </row>
    <row r="530" spans="1:2" ht="11.45" customHeight="1" x14ac:dyDescent="0.2">
      <c r="A530">
        <v>8870</v>
      </c>
      <c r="B530" s="2" t="s">
        <v>618</v>
      </c>
    </row>
    <row r="531" spans="1:2" ht="11.45" customHeight="1" x14ac:dyDescent="0.2">
      <c r="A531">
        <v>8881</v>
      </c>
      <c r="B531" s="2" t="s">
        <v>619</v>
      </c>
    </row>
    <row r="532" spans="1:2" ht="11.45" customHeight="1" x14ac:dyDescent="0.2">
      <c r="A532">
        <v>8882</v>
      </c>
      <c r="B532" s="2" t="s">
        <v>620</v>
      </c>
    </row>
    <row r="533" spans="1:2" ht="11.45" customHeight="1" x14ac:dyDescent="0.2">
      <c r="A533">
        <v>8883</v>
      </c>
      <c r="B533" s="2" t="s">
        <v>621</v>
      </c>
    </row>
    <row r="534" spans="1:2" ht="11.45" customHeight="1" x14ac:dyDescent="0.2">
      <c r="A534">
        <v>8900</v>
      </c>
      <c r="B534" s="2" t="s">
        <v>622</v>
      </c>
    </row>
    <row r="535" spans="1:2" ht="11.45" customHeight="1" x14ac:dyDescent="0.2">
      <c r="A535">
        <v>8920</v>
      </c>
      <c r="B535" s="2"/>
    </row>
    <row r="536" spans="1:2" ht="11.45" customHeight="1" x14ac:dyDescent="0.2">
      <c r="A536">
        <v>8930</v>
      </c>
      <c r="B536" s="2"/>
    </row>
    <row r="537" spans="1:2" ht="11.45" customHeight="1" x14ac:dyDescent="0.2">
      <c r="A537">
        <v>8940</v>
      </c>
      <c r="B537" s="2"/>
    </row>
    <row r="538" spans="1:2" ht="11.45" customHeight="1" x14ac:dyDescent="0.2">
      <c r="A538">
        <v>8950</v>
      </c>
      <c r="B538" s="2" t="s">
        <v>623</v>
      </c>
    </row>
    <row r="539" spans="1:2" ht="11.45" customHeight="1" x14ac:dyDescent="0.2">
      <c r="A539">
        <v>8960</v>
      </c>
      <c r="B539" s="2"/>
    </row>
    <row r="540" spans="1:2" ht="11.45" customHeight="1" x14ac:dyDescent="0.2">
      <c r="A540">
        <v>8961</v>
      </c>
      <c r="B540" s="2" t="s">
        <v>624</v>
      </c>
    </row>
    <row r="541" spans="1:2" ht="11.45" customHeight="1" x14ac:dyDescent="0.2">
      <c r="A541">
        <v>8963</v>
      </c>
      <c r="B541" s="2" t="s">
        <v>625</v>
      </c>
    </row>
    <row r="542" spans="1:2" ht="11.45" customHeight="1" x14ac:dyDescent="0.2">
      <c r="A542">
        <v>8970</v>
      </c>
      <c r="B542" s="2" t="s">
        <v>626</v>
      </c>
    </row>
    <row r="543" spans="1:2" ht="11.45" customHeight="1" x14ac:dyDescent="0.2">
      <c r="A543">
        <v>8981</v>
      </c>
      <c r="B543" s="2" t="s">
        <v>627</v>
      </c>
    </row>
    <row r="544" spans="1:2" ht="11.45" customHeight="1" x14ac:dyDescent="0.2">
      <c r="A544">
        <v>8983</v>
      </c>
      <c r="B544" s="2" t="s">
        <v>628</v>
      </c>
    </row>
    <row r="545" spans="1:2" ht="11.45" customHeight="1" x14ac:dyDescent="0.2">
      <c r="A545">
        <v>8990</v>
      </c>
      <c r="B545" s="2" t="s">
        <v>629</v>
      </c>
    </row>
    <row r="546" spans="1:2" ht="11.45" customHeight="1" x14ac:dyDescent="0.2">
      <c r="A546">
        <v>9000</v>
      </c>
      <c r="B546" s="2" t="s">
        <v>630</v>
      </c>
    </row>
    <row r="547" spans="1:2" ht="11.45" customHeight="1" x14ac:dyDescent="0.2">
      <c r="A547">
        <v>9200</v>
      </c>
      <c r="B547" s="2" t="s">
        <v>631</v>
      </c>
    </row>
    <row r="548" spans="1:2" ht="11.45" customHeight="1" x14ac:dyDescent="0.2">
      <c r="A548">
        <v>9210</v>
      </c>
      <c r="B548" s="2" t="s">
        <v>632</v>
      </c>
    </row>
    <row r="549" spans="1:2" ht="11.45" customHeight="1" x14ac:dyDescent="0.2">
      <c r="A549">
        <v>9220</v>
      </c>
      <c r="B549" s="2" t="s">
        <v>633</v>
      </c>
    </row>
    <row r="550" spans="1:2" ht="11.45" customHeight="1" x14ac:dyDescent="0.2">
      <c r="A550">
        <v>9230</v>
      </c>
      <c r="B550" s="2" t="s">
        <v>634</v>
      </c>
    </row>
    <row r="551" spans="1:2" ht="11.45" customHeight="1" x14ac:dyDescent="0.2">
      <c r="A551">
        <v>9240</v>
      </c>
      <c r="B551" s="2" t="s">
        <v>635</v>
      </c>
    </row>
    <row r="552" spans="1:2" ht="11.45" customHeight="1" x14ac:dyDescent="0.2">
      <c r="A552">
        <v>9260</v>
      </c>
      <c r="B552" s="2" t="s">
        <v>636</v>
      </c>
    </row>
    <row r="553" spans="1:2" ht="11.45" customHeight="1" x14ac:dyDescent="0.2">
      <c r="A553">
        <v>9270</v>
      </c>
      <c r="B553" s="2" t="s">
        <v>637</v>
      </c>
    </row>
    <row r="554" spans="1:2" ht="11.45" customHeight="1" x14ac:dyDescent="0.2">
      <c r="A554">
        <v>9280</v>
      </c>
      <c r="B554" s="2" t="s">
        <v>638</v>
      </c>
    </row>
    <row r="555" spans="1:2" ht="11.45" customHeight="1" x14ac:dyDescent="0.2">
      <c r="A555">
        <v>9293</v>
      </c>
      <c r="B555" s="2" t="s">
        <v>639</v>
      </c>
    </row>
    <row r="556" spans="1:2" ht="11.45" customHeight="1" x14ac:dyDescent="0.2">
      <c r="A556">
        <v>9300</v>
      </c>
      <c r="B556" s="2" t="s">
        <v>640</v>
      </c>
    </row>
    <row r="557" spans="1:2" ht="11.45" customHeight="1" x14ac:dyDescent="0.2">
      <c r="A557">
        <v>9310</v>
      </c>
      <c r="B557" s="2" t="s">
        <v>641</v>
      </c>
    </row>
    <row r="558" spans="1:2" ht="11.45" customHeight="1" x14ac:dyDescent="0.2">
      <c r="A558">
        <v>9320</v>
      </c>
      <c r="B558" s="2" t="s">
        <v>642</v>
      </c>
    </row>
    <row r="559" spans="1:2" ht="11.45" customHeight="1" x14ac:dyDescent="0.2">
      <c r="A559">
        <v>9330</v>
      </c>
      <c r="B559" s="2" t="s">
        <v>643</v>
      </c>
    </row>
    <row r="560" spans="1:2" ht="11.45" customHeight="1" x14ac:dyDescent="0.2">
      <c r="A560">
        <v>9340</v>
      </c>
      <c r="B560" s="2" t="s">
        <v>644</v>
      </c>
    </row>
    <row r="561" spans="1:2" ht="11.45" customHeight="1" x14ac:dyDescent="0.2">
      <c r="A561">
        <v>9352</v>
      </c>
      <c r="B561" s="2" t="s">
        <v>645</v>
      </c>
    </row>
    <row r="562" spans="1:2" ht="11.45" customHeight="1" x14ac:dyDescent="0.2">
      <c r="A562">
        <v>9362</v>
      </c>
      <c r="B562" s="2" t="s">
        <v>646</v>
      </c>
    </row>
    <row r="563" spans="1:2" ht="11.45" customHeight="1" x14ac:dyDescent="0.2">
      <c r="A563">
        <v>9370</v>
      </c>
      <c r="B563" s="2" t="s">
        <v>647</v>
      </c>
    </row>
    <row r="564" spans="1:2" ht="11.45" customHeight="1" x14ac:dyDescent="0.2">
      <c r="A564">
        <v>9380</v>
      </c>
      <c r="B564" s="2" t="s">
        <v>648</v>
      </c>
    </row>
    <row r="565" spans="1:2" ht="11.45" customHeight="1" x14ac:dyDescent="0.2">
      <c r="A565">
        <v>9381</v>
      </c>
      <c r="B565" s="2"/>
    </row>
    <row r="566" spans="1:2" ht="11.45" customHeight="1" x14ac:dyDescent="0.2">
      <c r="A566">
        <v>9382</v>
      </c>
      <c r="B566" s="2" t="s">
        <v>649</v>
      </c>
    </row>
    <row r="567" spans="1:2" ht="11.45" customHeight="1" x14ac:dyDescent="0.2">
      <c r="A567">
        <v>9400</v>
      </c>
      <c r="B567" s="2" t="s">
        <v>650</v>
      </c>
    </row>
    <row r="568" spans="1:2" ht="11.45" customHeight="1" x14ac:dyDescent="0.2">
      <c r="A568">
        <v>9430</v>
      </c>
      <c r="B568" s="2" t="s">
        <v>651</v>
      </c>
    </row>
    <row r="569" spans="1:2" ht="11.45" customHeight="1" x14ac:dyDescent="0.2">
      <c r="A569">
        <v>9440</v>
      </c>
      <c r="B569" s="2" t="s">
        <v>652</v>
      </c>
    </row>
    <row r="570" spans="1:2" ht="11.45" customHeight="1" x14ac:dyDescent="0.2">
      <c r="A570">
        <v>9460</v>
      </c>
      <c r="B570" s="2" t="s">
        <v>653</v>
      </c>
    </row>
    <row r="571" spans="1:2" ht="11.45" customHeight="1" x14ac:dyDescent="0.2">
      <c r="A571">
        <v>9480</v>
      </c>
      <c r="B571" s="2" t="s">
        <v>654</v>
      </c>
    </row>
    <row r="572" spans="1:2" ht="11.45" customHeight="1" x14ac:dyDescent="0.2">
      <c r="A572">
        <v>9490</v>
      </c>
      <c r="B572" s="2" t="s">
        <v>655</v>
      </c>
    </row>
    <row r="573" spans="1:2" ht="11.45" customHeight="1" x14ac:dyDescent="0.2">
      <c r="A573">
        <v>9492</v>
      </c>
      <c r="B573" s="2" t="s">
        <v>656</v>
      </c>
    </row>
    <row r="574" spans="1:2" ht="11.45" customHeight="1" x14ac:dyDescent="0.2">
      <c r="A574">
        <v>9493</v>
      </c>
      <c r="B574" s="2" t="s">
        <v>657</v>
      </c>
    </row>
    <row r="575" spans="1:2" ht="11.45" customHeight="1" x14ac:dyDescent="0.2">
      <c r="A575">
        <v>9500</v>
      </c>
      <c r="B575" s="2" t="s">
        <v>658</v>
      </c>
    </row>
    <row r="576" spans="1:2" ht="11.45" customHeight="1" x14ac:dyDescent="0.2">
      <c r="A576">
        <v>9510</v>
      </c>
      <c r="B576" s="2" t="s">
        <v>659</v>
      </c>
    </row>
    <row r="577" spans="1:2" ht="11.45" customHeight="1" x14ac:dyDescent="0.2">
      <c r="A577">
        <v>9520</v>
      </c>
      <c r="B577" s="2" t="s">
        <v>660</v>
      </c>
    </row>
    <row r="578" spans="1:2" ht="11.45" customHeight="1" x14ac:dyDescent="0.2">
      <c r="A578">
        <v>9530</v>
      </c>
      <c r="B578" s="2" t="s">
        <v>661</v>
      </c>
    </row>
    <row r="579" spans="1:2" ht="11.45" customHeight="1" x14ac:dyDescent="0.2">
      <c r="A579">
        <v>9541</v>
      </c>
      <c r="B579" s="2" t="s">
        <v>662</v>
      </c>
    </row>
    <row r="580" spans="1:2" ht="11.45" customHeight="1" x14ac:dyDescent="0.2">
      <c r="A580">
        <v>9550</v>
      </c>
      <c r="B580" s="2" t="s">
        <v>663</v>
      </c>
    </row>
    <row r="581" spans="1:2" ht="11.45" customHeight="1" x14ac:dyDescent="0.2">
      <c r="A581">
        <v>9560</v>
      </c>
      <c r="B581" s="2" t="s">
        <v>664</v>
      </c>
    </row>
    <row r="582" spans="1:2" ht="11.45" customHeight="1" x14ac:dyDescent="0.2">
      <c r="A582">
        <v>9574</v>
      </c>
      <c r="B582" s="2" t="s">
        <v>665</v>
      </c>
    </row>
    <row r="583" spans="1:2" ht="11.45" customHeight="1" x14ac:dyDescent="0.2">
      <c r="A583">
        <v>9575</v>
      </c>
      <c r="B583" s="2" t="s">
        <v>666</v>
      </c>
    </row>
    <row r="584" spans="1:2" ht="11.45" customHeight="1" x14ac:dyDescent="0.2">
      <c r="A584">
        <v>9600</v>
      </c>
      <c r="B584" s="2" t="s">
        <v>667</v>
      </c>
    </row>
    <row r="585" spans="1:2" ht="11.45" customHeight="1" x14ac:dyDescent="0.2">
      <c r="A585">
        <v>9610</v>
      </c>
      <c r="B585" s="2" t="s">
        <v>668</v>
      </c>
    </row>
    <row r="586" spans="1:2" ht="11.45" customHeight="1" x14ac:dyDescent="0.2">
      <c r="A586">
        <v>9620</v>
      </c>
      <c r="B586" s="2" t="s">
        <v>669</v>
      </c>
    </row>
    <row r="587" spans="1:2" ht="11.45" customHeight="1" x14ac:dyDescent="0.2">
      <c r="A587">
        <v>9631</v>
      </c>
      <c r="B587" s="2" t="s">
        <v>670</v>
      </c>
    </row>
    <row r="588" spans="1:2" ht="11.45" customHeight="1" x14ac:dyDescent="0.2">
      <c r="A588">
        <v>9632</v>
      </c>
      <c r="B588" s="2" t="s">
        <v>671</v>
      </c>
    </row>
    <row r="589" spans="1:2" ht="11.45" customHeight="1" x14ac:dyDescent="0.2">
      <c r="A589">
        <v>9640</v>
      </c>
      <c r="B589" s="2" t="s">
        <v>672</v>
      </c>
    </row>
    <row r="590" spans="1:2" ht="11.45" customHeight="1" x14ac:dyDescent="0.2">
      <c r="A590">
        <v>9670</v>
      </c>
      <c r="B590" s="2" t="s">
        <v>673</v>
      </c>
    </row>
    <row r="591" spans="1:2" ht="11.45" customHeight="1" x14ac:dyDescent="0.2">
      <c r="A591">
        <v>9681</v>
      </c>
      <c r="B591" s="2" t="s">
        <v>674</v>
      </c>
    </row>
    <row r="592" spans="1:2" ht="11.45" customHeight="1" x14ac:dyDescent="0.2">
      <c r="A592">
        <v>9690</v>
      </c>
      <c r="B592" s="2" t="s">
        <v>675</v>
      </c>
    </row>
    <row r="593" spans="1:2" ht="11.45" customHeight="1" x14ac:dyDescent="0.2">
      <c r="A593">
        <v>9700</v>
      </c>
      <c r="B593" s="2" t="s">
        <v>676</v>
      </c>
    </row>
    <row r="594" spans="1:2" ht="11.45" customHeight="1" x14ac:dyDescent="0.2">
      <c r="A594">
        <v>9740</v>
      </c>
      <c r="B594" s="2" t="s">
        <v>677</v>
      </c>
    </row>
    <row r="595" spans="1:2" ht="11.45" customHeight="1" x14ac:dyDescent="0.2">
      <c r="A595">
        <v>9750</v>
      </c>
      <c r="B595" s="2" t="s">
        <v>678</v>
      </c>
    </row>
    <row r="596" spans="1:2" ht="11.45" customHeight="1" x14ac:dyDescent="0.2">
      <c r="A596">
        <v>9760</v>
      </c>
      <c r="B596" s="2" t="s">
        <v>679</v>
      </c>
    </row>
    <row r="597" spans="1:2" ht="11.45" customHeight="1" x14ac:dyDescent="0.2">
      <c r="A597">
        <v>9800</v>
      </c>
      <c r="B597" s="2" t="s">
        <v>680</v>
      </c>
    </row>
    <row r="598" spans="1:2" ht="11.45" customHeight="1" x14ac:dyDescent="0.2">
      <c r="A598">
        <v>9830</v>
      </c>
      <c r="B598" s="2" t="s">
        <v>681</v>
      </c>
    </row>
    <row r="599" spans="1:2" ht="11.45" customHeight="1" x14ac:dyDescent="0.2">
      <c r="A599">
        <v>9850</v>
      </c>
      <c r="B599" s="2" t="s">
        <v>682</v>
      </c>
    </row>
    <row r="600" spans="1:2" ht="11.45" customHeight="1" x14ac:dyDescent="0.2">
      <c r="A600">
        <v>9870</v>
      </c>
      <c r="B600" s="2" t="s">
        <v>683</v>
      </c>
    </row>
    <row r="601" spans="1:2" ht="11.45" customHeight="1" x14ac:dyDescent="0.2">
      <c r="A601">
        <v>9881</v>
      </c>
      <c r="B601" s="2" t="s">
        <v>684</v>
      </c>
    </row>
    <row r="602" spans="1:2" ht="11.45" customHeight="1" x14ac:dyDescent="0.2">
      <c r="A602">
        <v>9900</v>
      </c>
      <c r="B602" s="2" t="s">
        <v>685</v>
      </c>
    </row>
    <row r="603" spans="1:2" ht="11.45" customHeight="1" x14ac:dyDescent="0.2">
      <c r="A603">
        <v>9940</v>
      </c>
      <c r="B603" s="2" t="s">
        <v>686</v>
      </c>
    </row>
    <row r="604" spans="1:2" ht="11.45" customHeight="1" x14ac:dyDescent="0.2">
      <c r="A604">
        <v>9950</v>
      </c>
      <c r="B604" s="2" t="s">
        <v>687</v>
      </c>
    </row>
    <row r="605" spans="1:2" ht="11.45" customHeight="1" x14ac:dyDescent="0.2">
      <c r="A605">
        <v>9960</v>
      </c>
      <c r="B605" s="2" t="s">
        <v>688</v>
      </c>
    </row>
    <row r="606" spans="1:2" ht="11.45" customHeight="1" x14ac:dyDescent="0.2">
      <c r="A606">
        <v>9970</v>
      </c>
      <c r="B606" s="2" t="s">
        <v>689</v>
      </c>
    </row>
    <row r="607" spans="1:2" ht="11.45" customHeight="1" x14ac:dyDescent="0.2">
      <c r="A607">
        <v>9981</v>
      </c>
      <c r="B607" s="2" t="s">
        <v>690</v>
      </c>
    </row>
    <row r="608" spans="1:2" ht="11.45" customHeight="1" x14ac:dyDescent="0.2">
      <c r="A608">
        <v>9982</v>
      </c>
      <c r="B608" s="2" t="s">
        <v>691</v>
      </c>
    </row>
    <row r="609" spans="1:2" ht="11.45" customHeight="1" x14ac:dyDescent="0.2">
      <c r="A609">
        <v>9990</v>
      </c>
      <c r="B609" s="2" t="s">
        <v>692</v>
      </c>
    </row>
  </sheetData>
  <sheetProtection algorithmName="SHA-512" hashValue="QIa5H5e4UwxM4pc/c8W0z+neVTcKu7CtoyZVCq7Onw0Rl61hFqzdlVxgARxXS7zGMmn/STHI6rFCvhjrSBSqQA==" saltValue="Jbx9kdpFJb1XnkUBx9Y0pg==" spinCount="100000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141"/>
  <sheetViews>
    <sheetView workbookViewId="0"/>
  </sheetViews>
  <sheetFormatPr defaultRowHeight="12" x14ac:dyDescent="0.2"/>
  <cols>
    <col min="1" max="1" width="13.85546875" customWidth="1"/>
  </cols>
  <sheetData>
    <row r="1" spans="1:2" x14ac:dyDescent="0.2">
      <c r="A1" s="1" t="s">
        <v>88</v>
      </c>
    </row>
    <row r="4" spans="1:2" x14ac:dyDescent="0.2">
      <c r="A4" s="1" t="s">
        <v>73</v>
      </c>
      <c r="B4" s="1" t="s">
        <v>74</v>
      </c>
    </row>
    <row r="5" spans="1:2" x14ac:dyDescent="0.2">
      <c r="A5">
        <v>11100001</v>
      </c>
      <c r="B5">
        <v>0</v>
      </c>
    </row>
    <row r="6" spans="1:2" x14ac:dyDescent="0.2">
      <c r="A6">
        <v>11100003</v>
      </c>
      <c r="B6">
        <v>0</v>
      </c>
    </row>
    <row r="7" spans="1:2" x14ac:dyDescent="0.2">
      <c r="A7">
        <v>11100004</v>
      </c>
      <c r="B7">
        <v>0</v>
      </c>
    </row>
    <row r="8" spans="1:2" x14ac:dyDescent="0.2">
      <c r="A8">
        <v>11100005</v>
      </c>
      <c r="B8">
        <v>0</v>
      </c>
    </row>
    <row r="9" spans="1:2" x14ac:dyDescent="0.2">
      <c r="A9">
        <v>11100006</v>
      </c>
      <c r="B9">
        <v>0</v>
      </c>
    </row>
    <row r="10" spans="1:2" x14ac:dyDescent="0.2">
      <c r="A10">
        <v>11100008</v>
      </c>
      <c r="B10">
        <v>0</v>
      </c>
    </row>
    <row r="11" spans="1:2" x14ac:dyDescent="0.2">
      <c r="A11">
        <v>11100009</v>
      </c>
      <c r="B11">
        <v>0</v>
      </c>
    </row>
    <row r="12" spans="1:2" x14ac:dyDescent="0.2">
      <c r="A12">
        <v>11100024</v>
      </c>
      <c r="B12">
        <v>0</v>
      </c>
    </row>
    <row r="13" spans="1:2" x14ac:dyDescent="0.2">
      <c r="A13">
        <v>11100055</v>
      </c>
      <c r="B13">
        <v>0</v>
      </c>
    </row>
    <row r="14" spans="1:2" x14ac:dyDescent="0.2">
      <c r="A14">
        <v>11100056</v>
      </c>
      <c r="B14">
        <v>0</v>
      </c>
    </row>
    <row r="15" spans="1:2" x14ac:dyDescent="0.2">
      <c r="A15">
        <v>11100066</v>
      </c>
      <c r="B15">
        <v>0</v>
      </c>
    </row>
    <row r="16" spans="1:2" x14ac:dyDescent="0.2">
      <c r="A16">
        <v>11100072</v>
      </c>
      <c r="B16">
        <v>0</v>
      </c>
    </row>
    <row r="17" spans="1:2" x14ac:dyDescent="0.2">
      <c r="A17">
        <v>11100074</v>
      </c>
      <c r="B17">
        <v>0</v>
      </c>
    </row>
    <row r="18" spans="1:2" x14ac:dyDescent="0.2">
      <c r="A18">
        <v>11100077</v>
      </c>
      <c r="B18">
        <v>0</v>
      </c>
    </row>
    <row r="19" spans="1:2" x14ac:dyDescent="0.2">
      <c r="A19">
        <v>11100078</v>
      </c>
      <c r="B19">
        <v>0</v>
      </c>
    </row>
    <row r="20" spans="1:2" x14ac:dyDescent="0.2">
      <c r="A20">
        <v>11100093</v>
      </c>
      <c r="B20">
        <v>0</v>
      </c>
    </row>
    <row r="21" spans="1:2" x14ac:dyDescent="0.2">
      <c r="A21">
        <v>11100099</v>
      </c>
      <c r="B21">
        <v>0</v>
      </c>
    </row>
    <row r="22" spans="1:2" x14ac:dyDescent="0.2">
      <c r="A22">
        <v>11102587</v>
      </c>
      <c r="B22">
        <v>0</v>
      </c>
    </row>
    <row r="23" spans="1:2" x14ac:dyDescent="0.2">
      <c r="A23">
        <v>12000001</v>
      </c>
      <c r="B23">
        <v>0</v>
      </c>
    </row>
    <row r="24" spans="1:2" x14ac:dyDescent="0.2">
      <c r="A24">
        <v>12000045</v>
      </c>
      <c r="B24">
        <v>0</v>
      </c>
    </row>
    <row r="25" spans="1:2" x14ac:dyDescent="0.2">
      <c r="A25">
        <v>12100001</v>
      </c>
      <c r="B25">
        <v>0</v>
      </c>
    </row>
    <row r="26" spans="1:2" x14ac:dyDescent="0.2">
      <c r="A26">
        <v>12100011</v>
      </c>
      <c r="B26">
        <v>0</v>
      </c>
    </row>
    <row r="27" spans="1:2" x14ac:dyDescent="0.2">
      <c r="A27">
        <v>12410001</v>
      </c>
      <c r="B27">
        <v>0</v>
      </c>
    </row>
    <row r="28" spans="1:2" x14ac:dyDescent="0.2">
      <c r="A28">
        <v>12410002</v>
      </c>
      <c r="B28">
        <v>0</v>
      </c>
    </row>
    <row r="29" spans="1:2" x14ac:dyDescent="0.2">
      <c r="A29">
        <v>12410003</v>
      </c>
      <c r="B29">
        <v>0</v>
      </c>
    </row>
    <row r="30" spans="1:2" x14ac:dyDescent="0.2">
      <c r="A30">
        <v>12410004</v>
      </c>
      <c r="B30">
        <v>0</v>
      </c>
    </row>
    <row r="31" spans="1:2" x14ac:dyDescent="0.2">
      <c r="A31">
        <v>12410005</v>
      </c>
      <c r="B31">
        <v>0</v>
      </c>
    </row>
    <row r="32" spans="1:2" x14ac:dyDescent="0.2">
      <c r="A32">
        <v>12410006</v>
      </c>
      <c r="B32">
        <v>0</v>
      </c>
    </row>
    <row r="33" spans="1:2" x14ac:dyDescent="0.2">
      <c r="A33">
        <v>12410007</v>
      </c>
      <c r="B33">
        <v>0</v>
      </c>
    </row>
    <row r="34" spans="1:2" x14ac:dyDescent="0.2">
      <c r="A34">
        <v>12410008</v>
      </c>
      <c r="B34">
        <v>0</v>
      </c>
    </row>
    <row r="35" spans="1:2" x14ac:dyDescent="0.2">
      <c r="A35">
        <v>12410009</v>
      </c>
      <c r="B35">
        <v>0</v>
      </c>
    </row>
    <row r="36" spans="1:2" x14ac:dyDescent="0.2">
      <c r="A36">
        <v>12410010</v>
      </c>
      <c r="B36">
        <v>0</v>
      </c>
    </row>
    <row r="37" spans="1:2" x14ac:dyDescent="0.2">
      <c r="A37">
        <v>12410011</v>
      </c>
      <c r="B37">
        <v>0</v>
      </c>
    </row>
    <row r="38" spans="1:2" x14ac:dyDescent="0.2">
      <c r="A38">
        <v>12410012</v>
      </c>
      <c r="B38">
        <v>0</v>
      </c>
    </row>
    <row r="39" spans="1:2" x14ac:dyDescent="0.2">
      <c r="A39">
        <v>12410017</v>
      </c>
      <c r="B39">
        <v>0</v>
      </c>
    </row>
    <row r="40" spans="1:2" x14ac:dyDescent="0.2">
      <c r="A40">
        <v>12410023</v>
      </c>
      <c r="B40">
        <v>0</v>
      </c>
    </row>
    <row r="41" spans="1:2" x14ac:dyDescent="0.2">
      <c r="A41">
        <v>12410024</v>
      </c>
      <c r="B41">
        <v>0</v>
      </c>
    </row>
    <row r="42" spans="1:2" x14ac:dyDescent="0.2">
      <c r="A42">
        <v>12410059</v>
      </c>
      <c r="B42">
        <v>0</v>
      </c>
    </row>
    <row r="43" spans="1:2" x14ac:dyDescent="0.2">
      <c r="A43">
        <v>12410060</v>
      </c>
      <c r="B43">
        <v>0</v>
      </c>
    </row>
    <row r="44" spans="1:2" x14ac:dyDescent="0.2">
      <c r="A44">
        <v>12410066</v>
      </c>
      <c r="B44">
        <v>0</v>
      </c>
    </row>
    <row r="45" spans="1:2" x14ac:dyDescent="0.2">
      <c r="A45">
        <v>12410076</v>
      </c>
      <c r="B45">
        <v>0</v>
      </c>
    </row>
    <row r="46" spans="1:2" x14ac:dyDescent="0.2">
      <c r="A46">
        <v>12410111</v>
      </c>
      <c r="B46">
        <v>0</v>
      </c>
    </row>
    <row r="47" spans="1:2" x14ac:dyDescent="0.2">
      <c r="A47">
        <v>12410119</v>
      </c>
      <c r="B47">
        <v>0</v>
      </c>
    </row>
    <row r="48" spans="1:2" x14ac:dyDescent="0.2">
      <c r="A48">
        <v>12410124</v>
      </c>
      <c r="B48">
        <v>0</v>
      </c>
    </row>
    <row r="49" spans="1:2" x14ac:dyDescent="0.2">
      <c r="A49">
        <v>12410222</v>
      </c>
      <c r="B49">
        <v>0</v>
      </c>
    </row>
    <row r="50" spans="1:2" x14ac:dyDescent="0.2">
      <c r="A50">
        <v>12420001</v>
      </c>
      <c r="B50">
        <v>0</v>
      </c>
    </row>
    <row r="51" spans="1:2" x14ac:dyDescent="0.2">
      <c r="A51">
        <v>12420002</v>
      </c>
      <c r="B51">
        <v>0</v>
      </c>
    </row>
    <row r="52" spans="1:2" x14ac:dyDescent="0.2">
      <c r="A52">
        <v>12420003</v>
      </c>
      <c r="B52">
        <v>0</v>
      </c>
    </row>
    <row r="53" spans="1:2" x14ac:dyDescent="0.2">
      <c r="A53">
        <v>12420004</v>
      </c>
      <c r="B53">
        <v>0</v>
      </c>
    </row>
    <row r="54" spans="1:2" x14ac:dyDescent="0.2">
      <c r="A54">
        <v>12420018</v>
      </c>
      <c r="B54">
        <v>0</v>
      </c>
    </row>
    <row r="55" spans="1:2" x14ac:dyDescent="0.2">
      <c r="A55">
        <v>12420022</v>
      </c>
      <c r="B55">
        <v>0</v>
      </c>
    </row>
    <row r="56" spans="1:2" x14ac:dyDescent="0.2">
      <c r="A56">
        <v>12420023</v>
      </c>
      <c r="B56">
        <v>0</v>
      </c>
    </row>
    <row r="57" spans="1:2" x14ac:dyDescent="0.2">
      <c r="A57">
        <v>12430001</v>
      </c>
      <c r="B57">
        <v>0</v>
      </c>
    </row>
    <row r="58" spans="1:2" x14ac:dyDescent="0.2">
      <c r="A58">
        <v>12430002</v>
      </c>
      <c r="B58">
        <v>0</v>
      </c>
    </row>
    <row r="59" spans="1:2" x14ac:dyDescent="0.2">
      <c r="A59">
        <v>12430003</v>
      </c>
      <c r="B59">
        <v>0</v>
      </c>
    </row>
    <row r="60" spans="1:2" x14ac:dyDescent="0.2">
      <c r="A60">
        <v>12430004</v>
      </c>
      <c r="B60">
        <v>0</v>
      </c>
    </row>
    <row r="61" spans="1:2" x14ac:dyDescent="0.2">
      <c r="A61">
        <v>12430017</v>
      </c>
      <c r="B61">
        <v>0</v>
      </c>
    </row>
    <row r="62" spans="1:2" x14ac:dyDescent="0.2">
      <c r="A62">
        <v>12430023</v>
      </c>
      <c r="B62">
        <v>0</v>
      </c>
    </row>
    <row r="63" spans="1:2" x14ac:dyDescent="0.2">
      <c r="A63">
        <v>12430033</v>
      </c>
      <c r="B63">
        <v>0</v>
      </c>
    </row>
    <row r="64" spans="1:2" x14ac:dyDescent="0.2">
      <c r="A64">
        <v>12430044</v>
      </c>
      <c r="B64">
        <v>0</v>
      </c>
    </row>
    <row r="65" spans="1:2" x14ac:dyDescent="0.2">
      <c r="A65">
        <v>12430111</v>
      </c>
      <c r="B65">
        <v>0</v>
      </c>
    </row>
    <row r="66" spans="1:2" x14ac:dyDescent="0.2">
      <c r="A66">
        <v>12430115</v>
      </c>
      <c r="B66">
        <v>0</v>
      </c>
    </row>
    <row r="67" spans="1:2" x14ac:dyDescent="0.2">
      <c r="A67">
        <v>12430222</v>
      </c>
      <c r="B67">
        <v>0</v>
      </c>
    </row>
    <row r="68" spans="1:2" x14ac:dyDescent="0.2">
      <c r="A68">
        <v>12430244</v>
      </c>
      <c r="B68">
        <v>0</v>
      </c>
    </row>
    <row r="69" spans="1:2" x14ac:dyDescent="0.2">
      <c r="A69">
        <v>12430245</v>
      </c>
      <c r="B69">
        <v>0</v>
      </c>
    </row>
    <row r="70" spans="1:2" x14ac:dyDescent="0.2">
      <c r="A70">
        <v>12430277</v>
      </c>
      <c r="B70">
        <v>0</v>
      </c>
    </row>
    <row r="71" spans="1:2" x14ac:dyDescent="0.2">
      <c r="A71">
        <v>12430376</v>
      </c>
      <c r="B71">
        <v>0</v>
      </c>
    </row>
    <row r="72" spans="1:2" x14ac:dyDescent="0.2">
      <c r="A72">
        <v>12430399</v>
      </c>
      <c r="B72">
        <v>0</v>
      </c>
    </row>
    <row r="73" spans="1:2" x14ac:dyDescent="0.2">
      <c r="A73">
        <v>12430456</v>
      </c>
      <c r="B73">
        <v>0</v>
      </c>
    </row>
    <row r="74" spans="1:2" x14ac:dyDescent="0.2">
      <c r="A74">
        <v>12430466</v>
      </c>
      <c r="B74">
        <v>0</v>
      </c>
    </row>
    <row r="75" spans="1:2" x14ac:dyDescent="0.2">
      <c r="A75">
        <v>12430552</v>
      </c>
      <c r="B75">
        <v>0</v>
      </c>
    </row>
    <row r="76" spans="1:2" x14ac:dyDescent="0.2">
      <c r="A76">
        <v>12430570</v>
      </c>
      <c r="B76">
        <v>0</v>
      </c>
    </row>
    <row r="77" spans="1:2" x14ac:dyDescent="0.2">
      <c r="A77">
        <v>12430589</v>
      </c>
      <c r="B77">
        <v>0</v>
      </c>
    </row>
    <row r="78" spans="1:2" x14ac:dyDescent="0.2">
      <c r="A78">
        <v>12430590</v>
      </c>
      <c r="B78">
        <v>0</v>
      </c>
    </row>
    <row r="79" spans="1:2" x14ac:dyDescent="0.2">
      <c r="A79">
        <v>12430591</v>
      </c>
      <c r="B79">
        <v>0</v>
      </c>
    </row>
    <row r="80" spans="1:2" x14ac:dyDescent="0.2">
      <c r="A80">
        <v>12430600</v>
      </c>
      <c r="B80">
        <v>0</v>
      </c>
    </row>
    <row r="81" spans="1:2" x14ac:dyDescent="0.2">
      <c r="A81">
        <v>12430634</v>
      </c>
      <c r="B81">
        <v>0</v>
      </c>
    </row>
    <row r="82" spans="1:2" x14ac:dyDescent="0.2">
      <c r="A82">
        <v>12430645</v>
      </c>
      <c r="B82">
        <v>0</v>
      </c>
    </row>
    <row r="83" spans="1:2" x14ac:dyDescent="0.2">
      <c r="A83">
        <v>12430666</v>
      </c>
      <c r="B83">
        <v>0</v>
      </c>
    </row>
    <row r="84" spans="1:2" x14ac:dyDescent="0.2">
      <c r="A84">
        <v>12430686</v>
      </c>
      <c r="B84">
        <v>0</v>
      </c>
    </row>
    <row r="85" spans="1:2" x14ac:dyDescent="0.2">
      <c r="A85">
        <v>12430700</v>
      </c>
      <c r="B85">
        <v>0</v>
      </c>
    </row>
    <row r="86" spans="1:2" x14ac:dyDescent="0.2">
      <c r="A86">
        <v>12430706</v>
      </c>
      <c r="B86">
        <v>0</v>
      </c>
    </row>
    <row r="87" spans="1:2" x14ac:dyDescent="0.2">
      <c r="A87">
        <v>12430712</v>
      </c>
      <c r="B87">
        <v>0</v>
      </c>
    </row>
    <row r="88" spans="1:2" x14ac:dyDescent="0.2">
      <c r="A88">
        <v>12430720</v>
      </c>
      <c r="B88">
        <v>0</v>
      </c>
    </row>
    <row r="89" spans="1:2" x14ac:dyDescent="0.2">
      <c r="A89">
        <v>12430722</v>
      </c>
      <c r="B89">
        <v>0</v>
      </c>
    </row>
    <row r="90" spans="1:2" x14ac:dyDescent="0.2">
      <c r="A90">
        <v>12430723</v>
      </c>
      <c r="B90">
        <v>0</v>
      </c>
    </row>
    <row r="91" spans="1:2" x14ac:dyDescent="0.2">
      <c r="A91">
        <v>12430730</v>
      </c>
      <c r="B91">
        <v>0</v>
      </c>
    </row>
    <row r="92" spans="1:2" x14ac:dyDescent="0.2">
      <c r="A92">
        <v>12430731</v>
      </c>
      <c r="B92">
        <v>0</v>
      </c>
    </row>
    <row r="93" spans="1:2" x14ac:dyDescent="0.2">
      <c r="A93">
        <v>12430732</v>
      </c>
      <c r="B93">
        <v>0</v>
      </c>
    </row>
    <row r="94" spans="1:2" x14ac:dyDescent="0.2">
      <c r="A94">
        <v>12430734</v>
      </c>
      <c r="B94">
        <v>0</v>
      </c>
    </row>
    <row r="95" spans="1:2" x14ac:dyDescent="0.2">
      <c r="A95">
        <v>12430735</v>
      </c>
      <c r="B95">
        <v>3.6</v>
      </c>
    </row>
    <row r="96" spans="1:2" x14ac:dyDescent="0.2">
      <c r="A96">
        <v>12430736</v>
      </c>
      <c r="B96">
        <v>0</v>
      </c>
    </row>
    <row r="97" spans="1:2" x14ac:dyDescent="0.2">
      <c r="A97">
        <v>12430737</v>
      </c>
      <c r="B97">
        <v>0</v>
      </c>
    </row>
    <row r="98" spans="1:2" x14ac:dyDescent="0.2">
      <c r="A98">
        <v>12430738</v>
      </c>
      <c r="B98">
        <v>0</v>
      </c>
    </row>
    <row r="99" spans="1:2" x14ac:dyDescent="0.2">
      <c r="A99">
        <v>12430739</v>
      </c>
      <c r="B99">
        <v>0</v>
      </c>
    </row>
    <row r="100" spans="1:2" x14ac:dyDescent="0.2">
      <c r="A100">
        <v>12430741</v>
      </c>
      <c r="B100">
        <v>0</v>
      </c>
    </row>
    <row r="101" spans="1:2" x14ac:dyDescent="0.2">
      <c r="A101">
        <v>12430745</v>
      </c>
      <c r="B101">
        <v>0</v>
      </c>
    </row>
    <row r="102" spans="1:2" x14ac:dyDescent="0.2">
      <c r="A102">
        <v>12430761</v>
      </c>
      <c r="B102">
        <v>0</v>
      </c>
    </row>
    <row r="103" spans="1:2" x14ac:dyDescent="0.2">
      <c r="A103">
        <v>12430765</v>
      </c>
      <c r="B103">
        <v>0</v>
      </c>
    </row>
    <row r="104" spans="1:2" x14ac:dyDescent="0.2">
      <c r="A104">
        <v>12430766</v>
      </c>
      <c r="B104">
        <v>0</v>
      </c>
    </row>
    <row r="105" spans="1:2" x14ac:dyDescent="0.2">
      <c r="A105">
        <v>12430767</v>
      </c>
      <c r="B105">
        <v>0</v>
      </c>
    </row>
    <row r="106" spans="1:2" x14ac:dyDescent="0.2">
      <c r="A106">
        <v>12430773</v>
      </c>
      <c r="B106">
        <v>4.9000000000000004</v>
      </c>
    </row>
    <row r="107" spans="1:2" x14ac:dyDescent="0.2">
      <c r="A107">
        <v>12430774</v>
      </c>
      <c r="B107">
        <v>0</v>
      </c>
    </row>
    <row r="108" spans="1:2" x14ac:dyDescent="0.2">
      <c r="A108">
        <v>12430777</v>
      </c>
      <c r="B108">
        <v>0</v>
      </c>
    </row>
    <row r="109" spans="1:2" x14ac:dyDescent="0.2">
      <c r="A109">
        <v>12430779</v>
      </c>
      <c r="B109">
        <v>0</v>
      </c>
    </row>
    <row r="110" spans="1:2" x14ac:dyDescent="0.2">
      <c r="A110">
        <v>12430781</v>
      </c>
      <c r="B110">
        <v>0</v>
      </c>
    </row>
    <row r="111" spans="1:2" x14ac:dyDescent="0.2">
      <c r="A111">
        <v>12430784</v>
      </c>
      <c r="B111">
        <v>0</v>
      </c>
    </row>
    <row r="112" spans="1:2" x14ac:dyDescent="0.2">
      <c r="A112">
        <v>12430787</v>
      </c>
      <c r="B112">
        <v>0</v>
      </c>
    </row>
    <row r="113" spans="1:2" x14ac:dyDescent="0.2">
      <c r="A113">
        <v>12430788</v>
      </c>
      <c r="B113">
        <v>0</v>
      </c>
    </row>
    <row r="114" spans="1:2" x14ac:dyDescent="0.2">
      <c r="A114">
        <v>12430797</v>
      </c>
      <c r="B114">
        <v>0</v>
      </c>
    </row>
    <row r="115" spans="1:2" x14ac:dyDescent="0.2">
      <c r="A115">
        <v>12430799</v>
      </c>
      <c r="B115">
        <v>0</v>
      </c>
    </row>
    <row r="116" spans="1:2" x14ac:dyDescent="0.2">
      <c r="A116">
        <v>12431033</v>
      </c>
      <c r="B116">
        <v>0</v>
      </c>
    </row>
    <row r="117" spans="1:2" x14ac:dyDescent="0.2">
      <c r="A117">
        <v>12431076</v>
      </c>
      <c r="B117">
        <v>0</v>
      </c>
    </row>
    <row r="118" spans="1:2" x14ac:dyDescent="0.2">
      <c r="A118">
        <v>12431077</v>
      </c>
      <c r="B118">
        <v>0</v>
      </c>
    </row>
    <row r="119" spans="1:2" x14ac:dyDescent="0.2">
      <c r="A119">
        <v>12431779</v>
      </c>
      <c r="B119">
        <v>0</v>
      </c>
    </row>
    <row r="120" spans="1:2" x14ac:dyDescent="0.2">
      <c r="A120">
        <v>12500001</v>
      </c>
      <c r="B120">
        <v>0</v>
      </c>
    </row>
    <row r="121" spans="1:2" x14ac:dyDescent="0.2">
      <c r="A121">
        <v>13100001</v>
      </c>
      <c r="B121">
        <v>0</v>
      </c>
    </row>
    <row r="122" spans="1:2" x14ac:dyDescent="0.2">
      <c r="A122">
        <v>13210001</v>
      </c>
      <c r="B122">
        <v>0</v>
      </c>
    </row>
    <row r="123" spans="1:2" x14ac:dyDescent="0.2">
      <c r="A123">
        <v>13210002</v>
      </c>
      <c r="B123">
        <v>0</v>
      </c>
    </row>
    <row r="124" spans="1:2" x14ac:dyDescent="0.2">
      <c r="A124">
        <v>13210003</v>
      </c>
      <c r="B124">
        <v>0</v>
      </c>
    </row>
    <row r="125" spans="1:2" x14ac:dyDescent="0.2">
      <c r="A125">
        <v>13210009</v>
      </c>
      <c r="B125">
        <v>0</v>
      </c>
    </row>
    <row r="126" spans="1:2" x14ac:dyDescent="0.2">
      <c r="A126">
        <v>13210010</v>
      </c>
      <c r="B126">
        <v>0</v>
      </c>
    </row>
    <row r="127" spans="1:2" x14ac:dyDescent="0.2">
      <c r="A127">
        <v>13210013</v>
      </c>
      <c r="B127">
        <v>0</v>
      </c>
    </row>
    <row r="128" spans="1:2" x14ac:dyDescent="0.2">
      <c r="A128">
        <v>13210014</v>
      </c>
      <c r="B128">
        <v>0</v>
      </c>
    </row>
    <row r="129" spans="1:2" x14ac:dyDescent="0.2">
      <c r="A129">
        <v>13210015</v>
      </c>
      <c r="B129">
        <v>0</v>
      </c>
    </row>
    <row r="130" spans="1:2" x14ac:dyDescent="0.2">
      <c r="A130">
        <v>13210016</v>
      </c>
      <c r="B130">
        <v>0</v>
      </c>
    </row>
    <row r="131" spans="1:2" x14ac:dyDescent="0.2">
      <c r="A131">
        <v>13210017</v>
      </c>
      <c r="B131">
        <v>0</v>
      </c>
    </row>
    <row r="132" spans="1:2" x14ac:dyDescent="0.2">
      <c r="A132">
        <v>13210018</v>
      </c>
      <c r="B132">
        <v>0</v>
      </c>
    </row>
    <row r="133" spans="1:2" x14ac:dyDescent="0.2">
      <c r="A133">
        <v>13210019</v>
      </c>
      <c r="B133">
        <v>0</v>
      </c>
    </row>
    <row r="134" spans="1:2" x14ac:dyDescent="0.2">
      <c r="A134">
        <v>13210020</v>
      </c>
      <c r="B134">
        <v>0</v>
      </c>
    </row>
    <row r="135" spans="1:2" x14ac:dyDescent="0.2">
      <c r="A135">
        <v>13210021</v>
      </c>
      <c r="B135">
        <v>7.3</v>
      </c>
    </row>
    <row r="136" spans="1:2" x14ac:dyDescent="0.2">
      <c r="A136">
        <v>13210022</v>
      </c>
      <c r="B136">
        <v>0</v>
      </c>
    </row>
    <row r="137" spans="1:2" x14ac:dyDescent="0.2">
      <c r="A137">
        <v>13210023</v>
      </c>
      <c r="B137">
        <v>0</v>
      </c>
    </row>
    <row r="138" spans="1:2" x14ac:dyDescent="0.2">
      <c r="A138">
        <v>13210024</v>
      </c>
      <c r="B138">
        <v>0</v>
      </c>
    </row>
    <row r="139" spans="1:2" x14ac:dyDescent="0.2">
      <c r="A139">
        <v>13210026</v>
      </c>
      <c r="B139">
        <v>0</v>
      </c>
    </row>
    <row r="140" spans="1:2" x14ac:dyDescent="0.2">
      <c r="A140">
        <v>13210028</v>
      </c>
      <c r="B140">
        <v>0</v>
      </c>
    </row>
    <row r="141" spans="1:2" x14ac:dyDescent="0.2">
      <c r="A141">
        <v>13210044</v>
      </c>
      <c r="B141">
        <v>0</v>
      </c>
    </row>
    <row r="142" spans="1:2" x14ac:dyDescent="0.2">
      <c r="A142">
        <v>13210055</v>
      </c>
      <c r="B142">
        <v>0</v>
      </c>
    </row>
    <row r="143" spans="1:2" x14ac:dyDescent="0.2">
      <c r="A143">
        <v>13210113</v>
      </c>
      <c r="B143">
        <v>0</v>
      </c>
    </row>
    <row r="144" spans="1:2" x14ac:dyDescent="0.2">
      <c r="A144">
        <v>13210146</v>
      </c>
      <c r="B144">
        <v>0</v>
      </c>
    </row>
    <row r="145" spans="1:2" x14ac:dyDescent="0.2">
      <c r="A145">
        <v>13210258</v>
      </c>
      <c r="B145">
        <v>0</v>
      </c>
    </row>
    <row r="146" spans="1:2" x14ac:dyDescent="0.2">
      <c r="A146">
        <v>13210315</v>
      </c>
      <c r="B146">
        <v>0</v>
      </c>
    </row>
    <row r="147" spans="1:2" x14ac:dyDescent="0.2">
      <c r="A147">
        <v>13210346</v>
      </c>
      <c r="B147">
        <v>0</v>
      </c>
    </row>
    <row r="148" spans="1:2" x14ac:dyDescent="0.2">
      <c r="A148">
        <v>13210355</v>
      </c>
      <c r="B148">
        <v>0</v>
      </c>
    </row>
    <row r="149" spans="1:2" x14ac:dyDescent="0.2">
      <c r="A149">
        <v>13210566</v>
      </c>
      <c r="B149">
        <v>0</v>
      </c>
    </row>
    <row r="150" spans="1:2" x14ac:dyDescent="0.2">
      <c r="A150">
        <v>13210722</v>
      </c>
      <c r="B150">
        <v>0</v>
      </c>
    </row>
    <row r="151" spans="1:2" x14ac:dyDescent="0.2">
      <c r="A151">
        <v>13210733</v>
      </c>
      <c r="B151">
        <v>0</v>
      </c>
    </row>
    <row r="152" spans="1:2" x14ac:dyDescent="0.2">
      <c r="A152">
        <v>13210747</v>
      </c>
      <c r="B152">
        <v>0</v>
      </c>
    </row>
    <row r="153" spans="1:2" x14ac:dyDescent="0.2">
      <c r="A153">
        <v>13215841</v>
      </c>
      <c r="B153">
        <v>0</v>
      </c>
    </row>
    <row r="154" spans="1:2" x14ac:dyDescent="0.2">
      <c r="A154">
        <v>13220001</v>
      </c>
      <c r="B154">
        <v>0</v>
      </c>
    </row>
    <row r="155" spans="1:2" x14ac:dyDescent="0.2">
      <c r="A155">
        <v>13220002</v>
      </c>
      <c r="B155">
        <v>0</v>
      </c>
    </row>
    <row r="156" spans="1:2" x14ac:dyDescent="0.2">
      <c r="A156">
        <v>13220003</v>
      </c>
      <c r="B156">
        <v>0</v>
      </c>
    </row>
    <row r="157" spans="1:2" x14ac:dyDescent="0.2">
      <c r="A157">
        <v>13220022</v>
      </c>
      <c r="B157">
        <v>0</v>
      </c>
    </row>
    <row r="158" spans="1:2" x14ac:dyDescent="0.2">
      <c r="A158">
        <v>13230000</v>
      </c>
      <c r="B158">
        <v>0</v>
      </c>
    </row>
    <row r="159" spans="1:2" x14ac:dyDescent="0.2">
      <c r="A159">
        <v>13230001</v>
      </c>
      <c r="B159">
        <v>0</v>
      </c>
    </row>
    <row r="160" spans="1:2" x14ac:dyDescent="0.2">
      <c r="A160">
        <v>13230002</v>
      </c>
      <c r="B160">
        <v>0</v>
      </c>
    </row>
    <row r="161" spans="1:2" x14ac:dyDescent="0.2">
      <c r="A161">
        <v>13230003</v>
      </c>
      <c r="B161">
        <v>0</v>
      </c>
    </row>
    <row r="162" spans="1:2" x14ac:dyDescent="0.2">
      <c r="A162">
        <v>13230004</v>
      </c>
      <c r="B162">
        <v>0</v>
      </c>
    </row>
    <row r="163" spans="1:2" x14ac:dyDescent="0.2">
      <c r="A163">
        <v>13230005</v>
      </c>
      <c r="B163">
        <v>0</v>
      </c>
    </row>
    <row r="164" spans="1:2" x14ac:dyDescent="0.2">
      <c r="A164">
        <v>13230006</v>
      </c>
      <c r="B164">
        <v>0</v>
      </c>
    </row>
    <row r="165" spans="1:2" x14ac:dyDescent="0.2">
      <c r="A165">
        <v>13230007</v>
      </c>
      <c r="B165">
        <v>0</v>
      </c>
    </row>
    <row r="166" spans="1:2" x14ac:dyDescent="0.2">
      <c r="A166">
        <v>13230008</v>
      </c>
      <c r="B166">
        <v>0</v>
      </c>
    </row>
    <row r="167" spans="1:2" x14ac:dyDescent="0.2">
      <c r="A167">
        <v>13230009</v>
      </c>
      <c r="B167">
        <v>0</v>
      </c>
    </row>
    <row r="168" spans="1:2" x14ac:dyDescent="0.2">
      <c r="A168">
        <v>13230010</v>
      </c>
      <c r="B168">
        <v>0</v>
      </c>
    </row>
    <row r="169" spans="1:2" x14ac:dyDescent="0.2">
      <c r="A169">
        <v>13230011</v>
      </c>
      <c r="B169">
        <v>0</v>
      </c>
    </row>
    <row r="170" spans="1:2" x14ac:dyDescent="0.2">
      <c r="A170">
        <v>13230012</v>
      </c>
      <c r="B170">
        <v>0</v>
      </c>
    </row>
    <row r="171" spans="1:2" x14ac:dyDescent="0.2">
      <c r="A171">
        <v>13230013</v>
      </c>
      <c r="B171">
        <v>0</v>
      </c>
    </row>
    <row r="172" spans="1:2" x14ac:dyDescent="0.2">
      <c r="A172">
        <v>13230014</v>
      </c>
      <c r="B172">
        <v>0</v>
      </c>
    </row>
    <row r="173" spans="1:2" x14ac:dyDescent="0.2">
      <c r="A173">
        <v>13230015</v>
      </c>
      <c r="B173">
        <v>0</v>
      </c>
    </row>
    <row r="174" spans="1:2" x14ac:dyDescent="0.2">
      <c r="A174">
        <v>13230016</v>
      </c>
      <c r="B174">
        <v>0</v>
      </c>
    </row>
    <row r="175" spans="1:2" x14ac:dyDescent="0.2">
      <c r="A175">
        <v>13230017</v>
      </c>
      <c r="B175">
        <v>0</v>
      </c>
    </row>
    <row r="176" spans="1:2" x14ac:dyDescent="0.2">
      <c r="A176">
        <v>13230018</v>
      </c>
      <c r="B176">
        <v>0</v>
      </c>
    </row>
    <row r="177" spans="1:2" x14ac:dyDescent="0.2">
      <c r="A177">
        <v>13230019</v>
      </c>
      <c r="B177">
        <v>0</v>
      </c>
    </row>
    <row r="178" spans="1:2" x14ac:dyDescent="0.2">
      <c r="A178">
        <v>13230020</v>
      </c>
      <c r="B178">
        <v>0</v>
      </c>
    </row>
    <row r="179" spans="1:2" x14ac:dyDescent="0.2">
      <c r="A179">
        <v>13230021</v>
      </c>
      <c r="B179">
        <v>0</v>
      </c>
    </row>
    <row r="180" spans="1:2" x14ac:dyDescent="0.2">
      <c r="A180">
        <v>13230022</v>
      </c>
      <c r="B180">
        <v>0</v>
      </c>
    </row>
    <row r="181" spans="1:2" x14ac:dyDescent="0.2">
      <c r="A181">
        <v>13230023</v>
      </c>
      <c r="B181">
        <v>0</v>
      </c>
    </row>
    <row r="182" spans="1:2" x14ac:dyDescent="0.2">
      <c r="A182">
        <v>13230024</v>
      </c>
      <c r="B182">
        <v>0</v>
      </c>
    </row>
    <row r="183" spans="1:2" x14ac:dyDescent="0.2">
      <c r="A183">
        <v>13230025</v>
      </c>
      <c r="B183">
        <v>0</v>
      </c>
    </row>
    <row r="184" spans="1:2" x14ac:dyDescent="0.2">
      <c r="A184">
        <v>13230026</v>
      </c>
      <c r="B184">
        <v>0</v>
      </c>
    </row>
    <row r="185" spans="1:2" x14ac:dyDescent="0.2">
      <c r="A185">
        <v>13230027</v>
      </c>
      <c r="B185">
        <v>0</v>
      </c>
    </row>
    <row r="186" spans="1:2" x14ac:dyDescent="0.2">
      <c r="A186">
        <v>13230028</v>
      </c>
      <c r="B186">
        <v>0</v>
      </c>
    </row>
    <row r="187" spans="1:2" x14ac:dyDescent="0.2">
      <c r="A187">
        <v>13230029</v>
      </c>
      <c r="B187">
        <v>0</v>
      </c>
    </row>
    <row r="188" spans="1:2" x14ac:dyDescent="0.2">
      <c r="A188">
        <v>13230030</v>
      </c>
      <c r="B188">
        <v>0</v>
      </c>
    </row>
    <row r="189" spans="1:2" x14ac:dyDescent="0.2">
      <c r="A189">
        <v>13230033</v>
      </c>
      <c r="B189">
        <v>0</v>
      </c>
    </row>
    <row r="190" spans="1:2" x14ac:dyDescent="0.2">
      <c r="A190">
        <v>13230044</v>
      </c>
      <c r="B190">
        <v>0</v>
      </c>
    </row>
    <row r="191" spans="1:2" x14ac:dyDescent="0.2">
      <c r="A191">
        <v>13230055</v>
      </c>
      <c r="B191">
        <v>0</v>
      </c>
    </row>
    <row r="192" spans="1:2" x14ac:dyDescent="0.2">
      <c r="A192">
        <v>13230066</v>
      </c>
      <c r="B192">
        <v>0</v>
      </c>
    </row>
    <row r="193" spans="1:2" x14ac:dyDescent="0.2">
      <c r="A193">
        <v>13230110</v>
      </c>
      <c r="B193">
        <v>0</v>
      </c>
    </row>
    <row r="194" spans="1:2" x14ac:dyDescent="0.2">
      <c r="A194">
        <v>13230115</v>
      </c>
      <c r="B194">
        <v>0</v>
      </c>
    </row>
    <row r="195" spans="1:2" x14ac:dyDescent="0.2">
      <c r="A195">
        <v>13230116</v>
      </c>
      <c r="B195">
        <v>0</v>
      </c>
    </row>
    <row r="196" spans="1:2" x14ac:dyDescent="0.2">
      <c r="A196">
        <v>13230123</v>
      </c>
      <c r="B196">
        <v>0</v>
      </c>
    </row>
    <row r="197" spans="1:2" x14ac:dyDescent="0.2">
      <c r="A197">
        <v>13230212</v>
      </c>
      <c r="B197">
        <v>0</v>
      </c>
    </row>
    <row r="198" spans="1:2" x14ac:dyDescent="0.2">
      <c r="A198">
        <v>13230221</v>
      </c>
      <c r="B198">
        <v>0</v>
      </c>
    </row>
    <row r="199" spans="1:2" x14ac:dyDescent="0.2">
      <c r="A199">
        <v>13230222</v>
      </c>
      <c r="B199">
        <v>0</v>
      </c>
    </row>
    <row r="200" spans="1:2" x14ac:dyDescent="0.2">
      <c r="A200">
        <v>13230223</v>
      </c>
      <c r="B200">
        <v>0</v>
      </c>
    </row>
    <row r="201" spans="1:2" x14ac:dyDescent="0.2">
      <c r="A201">
        <v>13230224</v>
      </c>
      <c r="B201">
        <v>0</v>
      </c>
    </row>
    <row r="202" spans="1:2" x14ac:dyDescent="0.2">
      <c r="A202">
        <v>13230227</v>
      </c>
      <c r="B202">
        <v>0</v>
      </c>
    </row>
    <row r="203" spans="1:2" x14ac:dyDescent="0.2">
      <c r="A203">
        <v>13230228</v>
      </c>
      <c r="B203">
        <v>0</v>
      </c>
    </row>
    <row r="204" spans="1:2" x14ac:dyDescent="0.2">
      <c r="A204">
        <v>13230234</v>
      </c>
      <c r="B204">
        <v>0</v>
      </c>
    </row>
    <row r="205" spans="1:2" x14ac:dyDescent="0.2">
      <c r="A205">
        <v>13230238</v>
      </c>
      <c r="B205">
        <v>0</v>
      </c>
    </row>
    <row r="206" spans="1:2" x14ac:dyDescent="0.2">
      <c r="A206">
        <v>13230244</v>
      </c>
      <c r="B206">
        <v>0</v>
      </c>
    </row>
    <row r="207" spans="1:2" x14ac:dyDescent="0.2">
      <c r="A207">
        <v>13230258</v>
      </c>
      <c r="B207">
        <v>0</v>
      </c>
    </row>
    <row r="208" spans="1:2" x14ac:dyDescent="0.2">
      <c r="A208">
        <v>13230264</v>
      </c>
      <c r="B208">
        <v>0</v>
      </c>
    </row>
    <row r="209" spans="1:2" x14ac:dyDescent="0.2">
      <c r="A209">
        <v>13230266</v>
      </c>
      <c r="B209">
        <v>0</v>
      </c>
    </row>
    <row r="210" spans="1:2" x14ac:dyDescent="0.2">
      <c r="A210">
        <v>13230267</v>
      </c>
      <c r="B210">
        <v>0</v>
      </c>
    </row>
    <row r="211" spans="1:2" x14ac:dyDescent="0.2">
      <c r="A211">
        <v>13230268</v>
      </c>
      <c r="B211">
        <v>0</v>
      </c>
    </row>
    <row r="212" spans="1:2" x14ac:dyDescent="0.2">
      <c r="A212">
        <v>13230275</v>
      </c>
      <c r="B212">
        <v>0</v>
      </c>
    </row>
    <row r="213" spans="1:2" x14ac:dyDescent="0.2">
      <c r="A213">
        <v>13230297</v>
      </c>
      <c r="B213">
        <v>0</v>
      </c>
    </row>
    <row r="214" spans="1:2" x14ac:dyDescent="0.2">
      <c r="A214">
        <v>13230334</v>
      </c>
      <c r="B214">
        <v>0</v>
      </c>
    </row>
    <row r="215" spans="1:2" x14ac:dyDescent="0.2">
      <c r="A215">
        <v>13230335</v>
      </c>
      <c r="B215">
        <v>0</v>
      </c>
    </row>
    <row r="216" spans="1:2" x14ac:dyDescent="0.2">
      <c r="A216">
        <v>13230343</v>
      </c>
      <c r="B216">
        <v>0</v>
      </c>
    </row>
    <row r="217" spans="1:2" x14ac:dyDescent="0.2">
      <c r="A217">
        <v>13230398</v>
      </c>
      <c r="B217">
        <v>0</v>
      </c>
    </row>
    <row r="218" spans="1:2" x14ac:dyDescent="0.2">
      <c r="A218">
        <v>13230399</v>
      </c>
      <c r="B218">
        <v>0</v>
      </c>
    </row>
    <row r="219" spans="1:2" x14ac:dyDescent="0.2">
      <c r="A219">
        <v>13230404</v>
      </c>
      <c r="B219">
        <v>0</v>
      </c>
    </row>
    <row r="220" spans="1:2" x14ac:dyDescent="0.2">
      <c r="A220">
        <v>13230412</v>
      </c>
      <c r="B220">
        <v>0</v>
      </c>
    </row>
    <row r="221" spans="1:2" x14ac:dyDescent="0.2">
      <c r="A221">
        <v>13230417</v>
      </c>
      <c r="B221">
        <v>0</v>
      </c>
    </row>
    <row r="222" spans="1:2" x14ac:dyDescent="0.2">
      <c r="A222">
        <v>13230432</v>
      </c>
      <c r="B222">
        <v>0</v>
      </c>
    </row>
    <row r="223" spans="1:2" x14ac:dyDescent="0.2">
      <c r="A223">
        <v>13230436</v>
      </c>
      <c r="B223">
        <v>0</v>
      </c>
    </row>
    <row r="224" spans="1:2" x14ac:dyDescent="0.2">
      <c r="A224">
        <v>13230444</v>
      </c>
      <c r="B224">
        <v>0</v>
      </c>
    </row>
    <row r="225" spans="1:2" x14ac:dyDescent="0.2">
      <c r="A225">
        <v>13230445</v>
      </c>
      <c r="B225">
        <v>0</v>
      </c>
    </row>
    <row r="226" spans="1:2" x14ac:dyDescent="0.2">
      <c r="A226">
        <v>13230453</v>
      </c>
      <c r="B226">
        <v>0</v>
      </c>
    </row>
    <row r="227" spans="1:2" x14ac:dyDescent="0.2">
      <c r="A227">
        <v>13230458</v>
      </c>
      <c r="B227">
        <v>0</v>
      </c>
    </row>
    <row r="228" spans="1:2" x14ac:dyDescent="0.2">
      <c r="A228">
        <v>13230461</v>
      </c>
      <c r="B228">
        <v>0</v>
      </c>
    </row>
    <row r="229" spans="1:2" x14ac:dyDescent="0.2">
      <c r="A229">
        <v>13230466</v>
      </c>
      <c r="B229">
        <v>0</v>
      </c>
    </row>
    <row r="230" spans="1:2" x14ac:dyDescent="0.2">
      <c r="A230">
        <v>13230469</v>
      </c>
      <c r="B230">
        <v>0</v>
      </c>
    </row>
    <row r="231" spans="1:2" x14ac:dyDescent="0.2">
      <c r="A231">
        <v>13230474</v>
      </c>
      <c r="B231">
        <v>0</v>
      </c>
    </row>
    <row r="232" spans="1:2" x14ac:dyDescent="0.2">
      <c r="A232">
        <v>13230487</v>
      </c>
      <c r="B232">
        <v>1.3</v>
      </c>
    </row>
    <row r="233" spans="1:2" x14ac:dyDescent="0.2">
      <c r="A233">
        <v>13230488</v>
      </c>
      <c r="B233">
        <v>0</v>
      </c>
    </row>
    <row r="234" spans="1:2" x14ac:dyDescent="0.2">
      <c r="A234">
        <v>13230500</v>
      </c>
      <c r="B234">
        <v>0</v>
      </c>
    </row>
    <row r="235" spans="1:2" x14ac:dyDescent="0.2">
      <c r="A235">
        <v>13230511</v>
      </c>
      <c r="B235">
        <v>0</v>
      </c>
    </row>
    <row r="236" spans="1:2" x14ac:dyDescent="0.2">
      <c r="A236">
        <v>13230512</v>
      </c>
      <c r="B236">
        <v>0</v>
      </c>
    </row>
    <row r="237" spans="1:2" x14ac:dyDescent="0.2">
      <c r="A237">
        <v>13230513</v>
      </c>
      <c r="B237">
        <v>0</v>
      </c>
    </row>
    <row r="238" spans="1:2" x14ac:dyDescent="0.2">
      <c r="A238">
        <v>13230518</v>
      </c>
      <c r="B238">
        <v>1.8</v>
      </c>
    </row>
    <row r="239" spans="1:2" x14ac:dyDescent="0.2">
      <c r="A239">
        <v>13230521</v>
      </c>
      <c r="B239">
        <v>0</v>
      </c>
    </row>
    <row r="240" spans="1:2" x14ac:dyDescent="0.2">
      <c r="A240">
        <v>13230522</v>
      </c>
      <c r="B240">
        <v>0</v>
      </c>
    </row>
    <row r="241" spans="1:2" x14ac:dyDescent="0.2">
      <c r="A241">
        <v>13230528</v>
      </c>
      <c r="B241">
        <v>0</v>
      </c>
    </row>
    <row r="242" spans="1:2" x14ac:dyDescent="0.2">
      <c r="A242">
        <v>13230532</v>
      </c>
      <c r="B242">
        <v>0</v>
      </c>
    </row>
    <row r="243" spans="1:2" x14ac:dyDescent="0.2">
      <c r="A243">
        <v>13230533</v>
      </c>
      <c r="B243">
        <v>0</v>
      </c>
    </row>
    <row r="244" spans="1:2" x14ac:dyDescent="0.2">
      <c r="A244">
        <v>13230534</v>
      </c>
      <c r="B244">
        <v>0</v>
      </c>
    </row>
    <row r="245" spans="1:2" x14ac:dyDescent="0.2">
      <c r="A245">
        <v>13230537</v>
      </c>
      <c r="B245">
        <v>0</v>
      </c>
    </row>
    <row r="246" spans="1:2" x14ac:dyDescent="0.2">
      <c r="A246">
        <v>13230538</v>
      </c>
      <c r="B246">
        <v>0</v>
      </c>
    </row>
    <row r="247" spans="1:2" x14ac:dyDescent="0.2">
      <c r="A247">
        <v>13230539</v>
      </c>
      <c r="B247">
        <v>0</v>
      </c>
    </row>
    <row r="248" spans="1:2" x14ac:dyDescent="0.2">
      <c r="A248">
        <v>13230551</v>
      </c>
      <c r="B248">
        <v>0</v>
      </c>
    </row>
    <row r="249" spans="1:2" x14ac:dyDescent="0.2">
      <c r="A249">
        <v>13230555</v>
      </c>
      <c r="B249">
        <v>0</v>
      </c>
    </row>
    <row r="250" spans="1:2" x14ac:dyDescent="0.2">
      <c r="A250">
        <v>13230565</v>
      </c>
      <c r="B250">
        <v>0</v>
      </c>
    </row>
    <row r="251" spans="1:2" x14ac:dyDescent="0.2">
      <c r="A251">
        <v>13230566</v>
      </c>
      <c r="B251">
        <v>0</v>
      </c>
    </row>
    <row r="252" spans="1:2" x14ac:dyDescent="0.2">
      <c r="A252">
        <v>13230567</v>
      </c>
      <c r="B252">
        <v>0</v>
      </c>
    </row>
    <row r="253" spans="1:2" x14ac:dyDescent="0.2">
      <c r="A253">
        <v>13230568</v>
      </c>
      <c r="B253">
        <v>0</v>
      </c>
    </row>
    <row r="254" spans="1:2" x14ac:dyDescent="0.2">
      <c r="A254">
        <v>13230572</v>
      </c>
      <c r="B254">
        <v>0</v>
      </c>
    </row>
    <row r="255" spans="1:2" x14ac:dyDescent="0.2">
      <c r="A255">
        <v>13230576</v>
      </c>
      <c r="B255">
        <v>0</v>
      </c>
    </row>
    <row r="256" spans="1:2" x14ac:dyDescent="0.2">
      <c r="A256">
        <v>13230582</v>
      </c>
      <c r="B256">
        <v>0</v>
      </c>
    </row>
    <row r="257" spans="1:2" x14ac:dyDescent="0.2">
      <c r="A257">
        <v>13230588</v>
      </c>
      <c r="B257">
        <v>0</v>
      </c>
    </row>
    <row r="258" spans="1:2" x14ac:dyDescent="0.2">
      <c r="A258">
        <v>13230611</v>
      </c>
      <c r="B258">
        <v>0</v>
      </c>
    </row>
    <row r="259" spans="1:2" x14ac:dyDescent="0.2">
      <c r="A259">
        <v>13230612</v>
      </c>
      <c r="B259">
        <v>0</v>
      </c>
    </row>
    <row r="260" spans="1:2" x14ac:dyDescent="0.2">
      <c r="A260">
        <v>13230613</v>
      </c>
      <c r="B260">
        <v>0</v>
      </c>
    </row>
    <row r="261" spans="1:2" x14ac:dyDescent="0.2">
      <c r="A261">
        <v>13230617</v>
      </c>
      <c r="B261">
        <v>0</v>
      </c>
    </row>
    <row r="262" spans="1:2" x14ac:dyDescent="0.2">
      <c r="A262">
        <v>13230622</v>
      </c>
      <c r="B262">
        <v>0</v>
      </c>
    </row>
    <row r="263" spans="1:2" x14ac:dyDescent="0.2">
      <c r="A263">
        <v>13230627</v>
      </c>
      <c r="B263">
        <v>3.1</v>
      </c>
    </row>
    <row r="264" spans="1:2" x14ac:dyDescent="0.2">
      <c r="A264">
        <v>13230634</v>
      </c>
      <c r="B264">
        <v>0</v>
      </c>
    </row>
    <row r="265" spans="1:2" x14ac:dyDescent="0.2">
      <c r="A265">
        <v>13230637</v>
      </c>
      <c r="B265">
        <v>0</v>
      </c>
    </row>
    <row r="266" spans="1:2" x14ac:dyDescent="0.2">
      <c r="A266">
        <v>13230645</v>
      </c>
      <c r="B266">
        <v>0</v>
      </c>
    </row>
    <row r="267" spans="1:2" x14ac:dyDescent="0.2">
      <c r="A267">
        <v>13230647</v>
      </c>
      <c r="B267">
        <v>0</v>
      </c>
    </row>
    <row r="268" spans="1:2" x14ac:dyDescent="0.2">
      <c r="A268">
        <v>13230664</v>
      </c>
      <c r="B268">
        <v>0</v>
      </c>
    </row>
    <row r="269" spans="1:2" x14ac:dyDescent="0.2">
      <c r="A269">
        <v>13230666</v>
      </c>
      <c r="B269">
        <v>0</v>
      </c>
    </row>
    <row r="270" spans="1:2" x14ac:dyDescent="0.2">
      <c r="A270">
        <v>13230668</v>
      </c>
      <c r="B270">
        <v>0</v>
      </c>
    </row>
    <row r="271" spans="1:2" x14ac:dyDescent="0.2">
      <c r="A271">
        <v>13230670</v>
      </c>
      <c r="B271">
        <v>0</v>
      </c>
    </row>
    <row r="272" spans="1:2" x14ac:dyDescent="0.2">
      <c r="A272">
        <v>13230680</v>
      </c>
      <c r="B272">
        <v>0</v>
      </c>
    </row>
    <row r="273" spans="1:2" x14ac:dyDescent="0.2">
      <c r="A273">
        <v>13230684</v>
      </c>
      <c r="B273">
        <v>0</v>
      </c>
    </row>
    <row r="274" spans="1:2" x14ac:dyDescent="0.2">
      <c r="A274">
        <v>13230687</v>
      </c>
      <c r="B274">
        <v>0</v>
      </c>
    </row>
    <row r="275" spans="1:2" x14ac:dyDescent="0.2">
      <c r="A275">
        <v>13230688</v>
      </c>
      <c r="B275">
        <v>0</v>
      </c>
    </row>
    <row r="276" spans="1:2" x14ac:dyDescent="0.2">
      <c r="A276">
        <v>13230704</v>
      </c>
      <c r="B276">
        <v>0</v>
      </c>
    </row>
    <row r="277" spans="1:2" x14ac:dyDescent="0.2">
      <c r="A277">
        <v>13230705</v>
      </c>
      <c r="B277">
        <v>0</v>
      </c>
    </row>
    <row r="278" spans="1:2" x14ac:dyDescent="0.2">
      <c r="A278">
        <v>13230712</v>
      </c>
      <c r="B278">
        <v>0</v>
      </c>
    </row>
    <row r="279" spans="1:2" x14ac:dyDescent="0.2">
      <c r="A279">
        <v>13230726</v>
      </c>
      <c r="B279">
        <v>0</v>
      </c>
    </row>
    <row r="280" spans="1:2" x14ac:dyDescent="0.2">
      <c r="A280">
        <v>13230734</v>
      </c>
      <c r="B280">
        <v>0</v>
      </c>
    </row>
    <row r="281" spans="1:2" x14ac:dyDescent="0.2">
      <c r="A281">
        <v>13230755</v>
      </c>
      <c r="B281">
        <v>0</v>
      </c>
    </row>
    <row r="282" spans="1:2" x14ac:dyDescent="0.2">
      <c r="A282">
        <v>13230757</v>
      </c>
      <c r="B282">
        <v>0</v>
      </c>
    </row>
    <row r="283" spans="1:2" x14ac:dyDescent="0.2">
      <c r="A283">
        <v>13230768</v>
      </c>
      <c r="B283">
        <v>0</v>
      </c>
    </row>
    <row r="284" spans="1:2" x14ac:dyDescent="0.2">
      <c r="A284">
        <v>13230774</v>
      </c>
      <c r="B284">
        <v>0</v>
      </c>
    </row>
    <row r="285" spans="1:2" x14ac:dyDescent="0.2">
      <c r="A285">
        <v>13230777</v>
      </c>
      <c r="B285">
        <v>0</v>
      </c>
    </row>
    <row r="286" spans="1:2" x14ac:dyDescent="0.2">
      <c r="A286">
        <v>13230778</v>
      </c>
      <c r="B286">
        <v>0</v>
      </c>
    </row>
    <row r="287" spans="1:2" x14ac:dyDescent="0.2">
      <c r="A287">
        <v>13230821</v>
      </c>
      <c r="B287">
        <v>0</v>
      </c>
    </row>
    <row r="288" spans="1:2" x14ac:dyDescent="0.2">
      <c r="A288">
        <v>13230858</v>
      </c>
      <c r="B288">
        <v>0</v>
      </c>
    </row>
    <row r="289" spans="1:2" x14ac:dyDescent="0.2">
      <c r="A289">
        <v>13230866</v>
      </c>
      <c r="B289">
        <v>0</v>
      </c>
    </row>
    <row r="290" spans="1:2" x14ac:dyDescent="0.2">
      <c r="A290">
        <v>13230888</v>
      </c>
      <c r="B290">
        <v>0</v>
      </c>
    </row>
    <row r="291" spans="1:2" x14ac:dyDescent="0.2">
      <c r="A291">
        <v>13230920</v>
      </c>
      <c r="B291">
        <v>0</v>
      </c>
    </row>
    <row r="292" spans="1:2" x14ac:dyDescent="0.2">
      <c r="A292">
        <v>13230940</v>
      </c>
      <c r="B292">
        <v>0</v>
      </c>
    </row>
    <row r="293" spans="1:2" x14ac:dyDescent="0.2">
      <c r="A293">
        <v>13230951</v>
      </c>
      <c r="B293">
        <v>12.4</v>
      </c>
    </row>
    <row r="294" spans="1:2" x14ac:dyDescent="0.2">
      <c r="A294">
        <v>13230989</v>
      </c>
      <c r="B294">
        <v>0</v>
      </c>
    </row>
    <row r="295" spans="1:2" x14ac:dyDescent="0.2">
      <c r="A295">
        <v>13231051</v>
      </c>
      <c r="B295">
        <v>0</v>
      </c>
    </row>
    <row r="296" spans="1:2" x14ac:dyDescent="0.2">
      <c r="A296">
        <v>13231141</v>
      </c>
      <c r="B296">
        <v>0</v>
      </c>
    </row>
    <row r="297" spans="1:2" x14ac:dyDescent="0.2">
      <c r="A297">
        <v>13231142</v>
      </c>
      <c r="B297">
        <v>0</v>
      </c>
    </row>
    <row r="298" spans="1:2" x14ac:dyDescent="0.2">
      <c r="A298">
        <v>13231258</v>
      </c>
      <c r="B298">
        <v>0</v>
      </c>
    </row>
    <row r="299" spans="1:2" x14ac:dyDescent="0.2">
      <c r="A299">
        <v>13231260</v>
      </c>
      <c r="B299">
        <v>0</v>
      </c>
    </row>
    <row r="300" spans="1:2" x14ac:dyDescent="0.2">
      <c r="A300">
        <v>13231264</v>
      </c>
      <c r="B300">
        <v>0</v>
      </c>
    </row>
    <row r="301" spans="1:2" x14ac:dyDescent="0.2">
      <c r="A301">
        <v>13231275</v>
      </c>
      <c r="B301">
        <v>0</v>
      </c>
    </row>
    <row r="302" spans="1:2" x14ac:dyDescent="0.2">
      <c r="A302">
        <v>13231331</v>
      </c>
      <c r="B302">
        <v>0</v>
      </c>
    </row>
    <row r="303" spans="1:2" x14ac:dyDescent="0.2">
      <c r="A303">
        <v>13231332</v>
      </c>
      <c r="B303">
        <v>0</v>
      </c>
    </row>
    <row r="304" spans="1:2" x14ac:dyDescent="0.2">
      <c r="A304">
        <v>13231333</v>
      </c>
      <c r="B304">
        <v>0</v>
      </c>
    </row>
    <row r="305" spans="1:2" x14ac:dyDescent="0.2">
      <c r="A305">
        <v>13231372</v>
      </c>
      <c r="B305">
        <v>0</v>
      </c>
    </row>
    <row r="306" spans="1:2" x14ac:dyDescent="0.2">
      <c r="A306">
        <v>13231399</v>
      </c>
      <c r="B306">
        <v>0</v>
      </c>
    </row>
    <row r="307" spans="1:2" x14ac:dyDescent="0.2">
      <c r="A307">
        <v>13231400</v>
      </c>
      <c r="B307">
        <v>0</v>
      </c>
    </row>
    <row r="308" spans="1:2" x14ac:dyDescent="0.2">
      <c r="A308">
        <v>13231401</v>
      </c>
      <c r="B308">
        <v>0</v>
      </c>
    </row>
    <row r="309" spans="1:2" x14ac:dyDescent="0.2">
      <c r="A309">
        <v>13231415</v>
      </c>
      <c r="B309">
        <v>0</v>
      </c>
    </row>
    <row r="310" spans="1:2" x14ac:dyDescent="0.2">
      <c r="A310">
        <v>13231466</v>
      </c>
      <c r="B310">
        <v>0</v>
      </c>
    </row>
    <row r="311" spans="1:2" x14ac:dyDescent="0.2">
      <c r="A311">
        <v>13231645</v>
      </c>
      <c r="B311">
        <v>0</v>
      </c>
    </row>
    <row r="312" spans="1:2" x14ac:dyDescent="0.2">
      <c r="A312">
        <v>13232255</v>
      </c>
      <c r="B312">
        <v>0</v>
      </c>
    </row>
    <row r="313" spans="1:2" x14ac:dyDescent="0.2">
      <c r="A313">
        <v>13232596</v>
      </c>
      <c r="B313">
        <v>0</v>
      </c>
    </row>
    <row r="314" spans="1:2" x14ac:dyDescent="0.2">
      <c r="A314">
        <v>13232678</v>
      </c>
      <c r="B314">
        <v>0</v>
      </c>
    </row>
    <row r="315" spans="1:2" x14ac:dyDescent="0.2">
      <c r="A315">
        <v>13300001</v>
      </c>
      <c r="B315">
        <v>0</v>
      </c>
    </row>
    <row r="316" spans="1:2" x14ac:dyDescent="0.2">
      <c r="A316">
        <v>14100001</v>
      </c>
      <c r="B316">
        <v>0</v>
      </c>
    </row>
    <row r="317" spans="1:2" x14ac:dyDescent="0.2">
      <c r="A317">
        <v>14100002</v>
      </c>
      <c r="B317">
        <v>0</v>
      </c>
    </row>
    <row r="318" spans="1:2" x14ac:dyDescent="0.2">
      <c r="A318">
        <v>14100003</v>
      </c>
      <c r="B318">
        <v>0</v>
      </c>
    </row>
    <row r="319" spans="1:2" x14ac:dyDescent="0.2">
      <c r="A319">
        <v>14100004</v>
      </c>
      <c r="B319">
        <v>0</v>
      </c>
    </row>
    <row r="320" spans="1:2" x14ac:dyDescent="0.2">
      <c r="A320">
        <v>14100005</v>
      </c>
      <c r="B320">
        <v>0</v>
      </c>
    </row>
    <row r="321" spans="1:2" x14ac:dyDescent="0.2">
      <c r="A321">
        <v>14100006</v>
      </c>
      <c r="B321">
        <v>0</v>
      </c>
    </row>
    <row r="322" spans="1:2" x14ac:dyDescent="0.2">
      <c r="A322">
        <v>14100007</v>
      </c>
      <c r="B322">
        <v>0</v>
      </c>
    </row>
    <row r="323" spans="1:2" x14ac:dyDescent="0.2">
      <c r="A323">
        <v>14100008</v>
      </c>
      <c r="B323">
        <v>0</v>
      </c>
    </row>
    <row r="324" spans="1:2" x14ac:dyDescent="0.2">
      <c r="A324">
        <v>14100009</v>
      </c>
      <c r="B324">
        <v>0</v>
      </c>
    </row>
    <row r="325" spans="1:2" x14ac:dyDescent="0.2">
      <c r="A325">
        <v>14100011</v>
      </c>
      <c r="B325">
        <v>0</v>
      </c>
    </row>
    <row r="326" spans="1:2" x14ac:dyDescent="0.2">
      <c r="A326">
        <v>14100017</v>
      </c>
      <c r="B326">
        <v>0</v>
      </c>
    </row>
    <row r="327" spans="1:2" x14ac:dyDescent="0.2">
      <c r="A327">
        <v>14100019</v>
      </c>
      <c r="B327">
        <v>0</v>
      </c>
    </row>
    <row r="328" spans="1:2" x14ac:dyDescent="0.2">
      <c r="A328">
        <v>14100034</v>
      </c>
      <c r="B328">
        <v>0</v>
      </c>
    </row>
    <row r="329" spans="1:2" x14ac:dyDescent="0.2">
      <c r="A329">
        <v>14100079</v>
      </c>
      <c r="B329">
        <v>0</v>
      </c>
    </row>
    <row r="330" spans="1:2" x14ac:dyDescent="0.2">
      <c r="A330">
        <v>14100098</v>
      </c>
      <c r="B330">
        <v>0</v>
      </c>
    </row>
    <row r="331" spans="1:2" x14ac:dyDescent="0.2">
      <c r="A331">
        <v>14100099</v>
      </c>
      <c r="B331">
        <v>0</v>
      </c>
    </row>
    <row r="332" spans="1:2" x14ac:dyDescent="0.2">
      <c r="A332">
        <v>14100111</v>
      </c>
      <c r="B332">
        <v>0</v>
      </c>
    </row>
    <row r="333" spans="1:2" x14ac:dyDescent="0.2">
      <c r="A333">
        <v>14100258</v>
      </c>
      <c r="B333">
        <v>0</v>
      </c>
    </row>
    <row r="334" spans="1:2" x14ac:dyDescent="0.2">
      <c r="A334">
        <v>14100499</v>
      </c>
      <c r="B334">
        <v>0</v>
      </c>
    </row>
    <row r="335" spans="1:2" x14ac:dyDescent="0.2">
      <c r="A335">
        <v>14100875</v>
      </c>
      <c r="B335">
        <v>0</v>
      </c>
    </row>
    <row r="336" spans="1:2" x14ac:dyDescent="0.2">
      <c r="A336">
        <v>15100001</v>
      </c>
      <c r="B336">
        <v>0</v>
      </c>
    </row>
    <row r="337" spans="1:2" x14ac:dyDescent="0.2">
      <c r="A337">
        <v>15100011</v>
      </c>
      <c r="B337">
        <v>0</v>
      </c>
    </row>
    <row r="338" spans="1:2" x14ac:dyDescent="0.2">
      <c r="A338">
        <v>15200001</v>
      </c>
      <c r="B338">
        <v>0</v>
      </c>
    </row>
    <row r="339" spans="1:2" x14ac:dyDescent="0.2">
      <c r="A339">
        <v>15300001</v>
      </c>
      <c r="B339">
        <v>0</v>
      </c>
    </row>
    <row r="340" spans="1:2" x14ac:dyDescent="0.2">
      <c r="A340">
        <v>15300002</v>
      </c>
      <c r="B340">
        <v>0</v>
      </c>
    </row>
    <row r="341" spans="1:2" x14ac:dyDescent="0.2">
      <c r="A341">
        <v>15300050</v>
      </c>
      <c r="B341">
        <v>0</v>
      </c>
    </row>
    <row r="342" spans="1:2" x14ac:dyDescent="0.2">
      <c r="A342">
        <v>16100001</v>
      </c>
      <c r="B342">
        <v>0</v>
      </c>
    </row>
    <row r="343" spans="1:2" x14ac:dyDescent="0.2">
      <c r="A343">
        <v>16100002</v>
      </c>
      <c r="B343">
        <v>0</v>
      </c>
    </row>
    <row r="344" spans="1:2" x14ac:dyDescent="0.2">
      <c r="A344">
        <v>16100003</v>
      </c>
      <c r="B344">
        <v>0</v>
      </c>
    </row>
    <row r="345" spans="1:2" x14ac:dyDescent="0.2">
      <c r="A345">
        <v>16100004</v>
      </c>
      <c r="B345">
        <v>0</v>
      </c>
    </row>
    <row r="346" spans="1:2" x14ac:dyDescent="0.2">
      <c r="A346">
        <v>16100005</v>
      </c>
      <c r="B346">
        <v>0</v>
      </c>
    </row>
    <row r="347" spans="1:2" x14ac:dyDescent="0.2">
      <c r="A347">
        <v>16100006</v>
      </c>
      <c r="B347">
        <v>0</v>
      </c>
    </row>
    <row r="348" spans="1:2" x14ac:dyDescent="0.2">
      <c r="A348">
        <v>16100007</v>
      </c>
      <c r="B348">
        <v>0</v>
      </c>
    </row>
    <row r="349" spans="1:2" x14ac:dyDescent="0.2">
      <c r="A349">
        <v>16100008</v>
      </c>
      <c r="B349">
        <v>0</v>
      </c>
    </row>
    <row r="350" spans="1:2" x14ac:dyDescent="0.2">
      <c r="A350">
        <v>16100009</v>
      </c>
      <c r="B350">
        <v>0</v>
      </c>
    </row>
    <row r="351" spans="1:2" x14ac:dyDescent="0.2">
      <c r="A351">
        <v>16100010</v>
      </c>
      <c r="B351">
        <v>0</v>
      </c>
    </row>
    <row r="352" spans="1:2" x14ac:dyDescent="0.2">
      <c r="A352">
        <v>16100011</v>
      </c>
      <c r="B352">
        <v>0</v>
      </c>
    </row>
    <row r="353" spans="1:2" x14ac:dyDescent="0.2">
      <c r="A353">
        <v>16100012</v>
      </c>
      <c r="B353">
        <v>0</v>
      </c>
    </row>
    <row r="354" spans="1:2" x14ac:dyDescent="0.2">
      <c r="A354">
        <v>16100013</v>
      </c>
      <c r="B354">
        <v>0</v>
      </c>
    </row>
    <row r="355" spans="1:2" x14ac:dyDescent="0.2">
      <c r="A355">
        <v>16100014</v>
      </c>
      <c r="B355">
        <v>0</v>
      </c>
    </row>
    <row r="356" spans="1:2" x14ac:dyDescent="0.2">
      <c r="A356">
        <v>16100015</v>
      </c>
      <c r="B356">
        <v>0</v>
      </c>
    </row>
    <row r="357" spans="1:2" x14ac:dyDescent="0.2">
      <c r="A357">
        <v>16100016</v>
      </c>
      <c r="B357">
        <v>0</v>
      </c>
    </row>
    <row r="358" spans="1:2" x14ac:dyDescent="0.2">
      <c r="A358">
        <v>16100017</v>
      </c>
      <c r="B358">
        <v>0</v>
      </c>
    </row>
    <row r="359" spans="1:2" x14ac:dyDescent="0.2">
      <c r="A359">
        <v>16100018</v>
      </c>
      <c r="B359">
        <v>0</v>
      </c>
    </row>
    <row r="360" spans="1:2" x14ac:dyDescent="0.2">
      <c r="A360">
        <v>16100019</v>
      </c>
      <c r="B360">
        <v>0</v>
      </c>
    </row>
    <row r="361" spans="1:2" x14ac:dyDescent="0.2">
      <c r="A361">
        <v>16100020</v>
      </c>
      <c r="B361">
        <v>0</v>
      </c>
    </row>
    <row r="362" spans="1:2" x14ac:dyDescent="0.2">
      <c r="A362">
        <v>16100021</v>
      </c>
      <c r="B362">
        <v>0</v>
      </c>
    </row>
    <row r="363" spans="1:2" x14ac:dyDescent="0.2">
      <c r="A363">
        <v>16100022</v>
      </c>
      <c r="B363">
        <v>0</v>
      </c>
    </row>
    <row r="364" spans="1:2" x14ac:dyDescent="0.2">
      <c r="A364">
        <v>16100023</v>
      </c>
      <c r="B364">
        <v>0</v>
      </c>
    </row>
    <row r="365" spans="1:2" x14ac:dyDescent="0.2">
      <c r="A365">
        <v>16100024</v>
      </c>
      <c r="B365">
        <v>0</v>
      </c>
    </row>
    <row r="366" spans="1:2" x14ac:dyDescent="0.2">
      <c r="A366">
        <v>16100026</v>
      </c>
      <c r="B366">
        <v>0</v>
      </c>
    </row>
    <row r="367" spans="1:2" x14ac:dyDescent="0.2">
      <c r="A367">
        <v>16100027</v>
      </c>
      <c r="B367">
        <v>0</v>
      </c>
    </row>
    <row r="368" spans="1:2" x14ac:dyDescent="0.2">
      <c r="A368">
        <v>16100028</v>
      </c>
      <c r="B368">
        <v>0</v>
      </c>
    </row>
    <row r="369" spans="1:2" x14ac:dyDescent="0.2">
      <c r="A369">
        <v>16100029</v>
      </c>
      <c r="B369">
        <v>0</v>
      </c>
    </row>
    <row r="370" spans="1:2" x14ac:dyDescent="0.2">
      <c r="A370">
        <v>16100055</v>
      </c>
      <c r="B370">
        <v>0</v>
      </c>
    </row>
    <row r="371" spans="1:2" x14ac:dyDescent="0.2">
      <c r="A371">
        <v>16100066</v>
      </c>
      <c r="B371">
        <v>0</v>
      </c>
    </row>
    <row r="372" spans="1:2" x14ac:dyDescent="0.2">
      <c r="A372">
        <v>16100073</v>
      </c>
      <c r="B372">
        <v>0</v>
      </c>
    </row>
    <row r="373" spans="1:2" x14ac:dyDescent="0.2">
      <c r="A373">
        <v>16100077</v>
      </c>
      <c r="B373">
        <v>0</v>
      </c>
    </row>
    <row r="374" spans="1:2" x14ac:dyDescent="0.2">
      <c r="A374">
        <v>16100078</v>
      </c>
      <c r="B374">
        <v>0</v>
      </c>
    </row>
    <row r="375" spans="1:2" x14ac:dyDescent="0.2">
      <c r="A375">
        <v>16100079</v>
      </c>
      <c r="B375">
        <v>0</v>
      </c>
    </row>
    <row r="376" spans="1:2" x14ac:dyDescent="0.2">
      <c r="A376">
        <v>16100115</v>
      </c>
      <c r="B376">
        <v>0</v>
      </c>
    </row>
    <row r="377" spans="1:2" x14ac:dyDescent="0.2">
      <c r="A377">
        <v>16100141</v>
      </c>
      <c r="B377">
        <v>0</v>
      </c>
    </row>
    <row r="378" spans="1:2" x14ac:dyDescent="0.2">
      <c r="A378">
        <v>16100181</v>
      </c>
      <c r="B378">
        <v>0</v>
      </c>
    </row>
    <row r="379" spans="1:2" x14ac:dyDescent="0.2">
      <c r="A379">
        <v>16100187</v>
      </c>
      <c r="B379">
        <v>0</v>
      </c>
    </row>
    <row r="380" spans="1:2" x14ac:dyDescent="0.2">
      <c r="A380">
        <v>16100188</v>
      </c>
      <c r="B380">
        <v>0</v>
      </c>
    </row>
    <row r="381" spans="1:2" x14ac:dyDescent="0.2">
      <c r="A381">
        <v>16100222</v>
      </c>
      <c r="B381">
        <v>0</v>
      </c>
    </row>
    <row r="382" spans="1:2" x14ac:dyDescent="0.2">
      <c r="A382">
        <v>16100255</v>
      </c>
      <c r="B382">
        <v>0</v>
      </c>
    </row>
    <row r="383" spans="1:2" x14ac:dyDescent="0.2">
      <c r="A383">
        <v>16100277</v>
      </c>
      <c r="B383">
        <v>0</v>
      </c>
    </row>
    <row r="384" spans="1:2" x14ac:dyDescent="0.2">
      <c r="A384">
        <v>16100333</v>
      </c>
      <c r="B384">
        <v>0</v>
      </c>
    </row>
    <row r="385" spans="1:2" x14ac:dyDescent="0.2">
      <c r="A385">
        <v>16100446</v>
      </c>
      <c r="B385">
        <v>0</v>
      </c>
    </row>
    <row r="386" spans="1:2" x14ac:dyDescent="0.2">
      <c r="A386">
        <v>16100467</v>
      </c>
      <c r="B386">
        <v>0</v>
      </c>
    </row>
    <row r="387" spans="1:2" x14ac:dyDescent="0.2">
      <c r="A387">
        <v>16100479</v>
      </c>
      <c r="B387">
        <v>0</v>
      </c>
    </row>
    <row r="388" spans="1:2" x14ac:dyDescent="0.2">
      <c r="A388">
        <v>16100541</v>
      </c>
      <c r="B388">
        <v>0</v>
      </c>
    </row>
    <row r="389" spans="1:2" x14ac:dyDescent="0.2">
      <c r="A389">
        <v>16100546</v>
      </c>
      <c r="B389">
        <v>0</v>
      </c>
    </row>
    <row r="390" spans="1:2" x14ac:dyDescent="0.2">
      <c r="A390">
        <v>16100555</v>
      </c>
      <c r="B390">
        <v>0</v>
      </c>
    </row>
    <row r="391" spans="1:2" x14ac:dyDescent="0.2">
      <c r="A391">
        <v>16100592</v>
      </c>
      <c r="B391">
        <v>0</v>
      </c>
    </row>
    <row r="392" spans="1:2" x14ac:dyDescent="0.2">
      <c r="A392">
        <v>16100594</v>
      </c>
      <c r="B392">
        <v>0</v>
      </c>
    </row>
    <row r="393" spans="1:2" x14ac:dyDescent="0.2">
      <c r="A393">
        <v>16100600</v>
      </c>
      <c r="B393">
        <v>0</v>
      </c>
    </row>
    <row r="394" spans="1:2" x14ac:dyDescent="0.2">
      <c r="A394">
        <v>16100601</v>
      </c>
      <c r="B394">
        <v>0</v>
      </c>
    </row>
    <row r="395" spans="1:2" x14ac:dyDescent="0.2">
      <c r="A395">
        <v>16100602</v>
      </c>
      <c r="B395">
        <v>0</v>
      </c>
    </row>
    <row r="396" spans="1:2" x14ac:dyDescent="0.2">
      <c r="A396">
        <v>16100603</v>
      </c>
      <c r="B396">
        <v>0</v>
      </c>
    </row>
    <row r="397" spans="1:2" x14ac:dyDescent="0.2">
      <c r="A397">
        <v>16100604</v>
      </c>
      <c r="B397">
        <v>0</v>
      </c>
    </row>
    <row r="398" spans="1:2" x14ac:dyDescent="0.2">
      <c r="A398">
        <v>16100644</v>
      </c>
      <c r="B398">
        <v>0</v>
      </c>
    </row>
    <row r="399" spans="1:2" x14ac:dyDescent="0.2">
      <c r="A399">
        <v>16100672</v>
      </c>
      <c r="B399">
        <v>0</v>
      </c>
    </row>
    <row r="400" spans="1:2" x14ac:dyDescent="0.2">
      <c r="A400">
        <v>16100673</v>
      </c>
      <c r="B400">
        <v>0</v>
      </c>
    </row>
    <row r="401" spans="1:2" x14ac:dyDescent="0.2">
      <c r="A401">
        <v>16100685</v>
      </c>
      <c r="B401">
        <v>0</v>
      </c>
    </row>
    <row r="402" spans="1:2" x14ac:dyDescent="0.2">
      <c r="A402">
        <v>16100686</v>
      </c>
      <c r="B402">
        <v>0</v>
      </c>
    </row>
    <row r="403" spans="1:2" x14ac:dyDescent="0.2">
      <c r="A403">
        <v>16100687</v>
      </c>
      <c r="B403">
        <v>0</v>
      </c>
    </row>
    <row r="404" spans="1:2" x14ac:dyDescent="0.2">
      <c r="A404">
        <v>16100699</v>
      </c>
      <c r="B404">
        <v>0</v>
      </c>
    </row>
    <row r="405" spans="1:2" x14ac:dyDescent="0.2">
      <c r="A405">
        <v>16100700</v>
      </c>
      <c r="B405">
        <v>0</v>
      </c>
    </row>
    <row r="406" spans="1:2" x14ac:dyDescent="0.2">
      <c r="A406">
        <v>16100709</v>
      </c>
      <c r="B406">
        <v>0</v>
      </c>
    </row>
    <row r="407" spans="1:2" x14ac:dyDescent="0.2">
      <c r="A407">
        <v>16100710</v>
      </c>
      <c r="B407">
        <v>0</v>
      </c>
    </row>
    <row r="408" spans="1:2" x14ac:dyDescent="0.2">
      <c r="A408">
        <v>16100711</v>
      </c>
      <c r="B408">
        <v>0</v>
      </c>
    </row>
    <row r="409" spans="1:2" x14ac:dyDescent="0.2">
      <c r="A409">
        <v>16100712</v>
      </c>
      <c r="B409">
        <v>0</v>
      </c>
    </row>
    <row r="410" spans="1:2" x14ac:dyDescent="0.2">
      <c r="A410">
        <v>16100721</v>
      </c>
      <c r="B410">
        <v>0</v>
      </c>
    </row>
    <row r="411" spans="1:2" x14ac:dyDescent="0.2">
      <c r="A411">
        <v>16100722</v>
      </c>
      <c r="B411">
        <v>0</v>
      </c>
    </row>
    <row r="412" spans="1:2" x14ac:dyDescent="0.2">
      <c r="A412">
        <v>16100723</v>
      </c>
      <c r="B412">
        <v>0</v>
      </c>
    </row>
    <row r="413" spans="1:2" x14ac:dyDescent="0.2">
      <c r="A413">
        <v>16100733</v>
      </c>
      <c r="B413">
        <v>0</v>
      </c>
    </row>
    <row r="414" spans="1:2" x14ac:dyDescent="0.2">
      <c r="A414">
        <v>16100737</v>
      </c>
      <c r="B414">
        <v>0</v>
      </c>
    </row>
    <row r="415" spans="1:2" x14ac:dyDescent="0.2">
      <c r="A415">
        <v>16100738</v>
      </c>
      <c r="B415">
        <v>0</v>
      </c>
    </row>
    <row r="416" spans="1:2" x14ac:dyDescent="0.2">
      <c r="A416">
        <v>16100739</v>
      </c>
      <c r="B416">
        <v>0</v>
      </c>
    </row>
    <row r="417" spans="1:2" x14ac:dyDescent="0.2">
      <c r="A417">
        <v>16100741</v>
      </c>
      <c r="B417">
        <v>0</v>
      </c>
    </row>
    <row r="418" spans="1:2" x14ac:dyDescent="0.2">
      <c r="A418">
        <v>16100750</v>
      </c>
      <c r="B418">
        <v>0</v>
      </c>
    </row>
    <row r="419" spans="1:2" x14ac:dyDescent="0.2">
      <c r="A419">
        <v>16100764</v>
      </c>
      <c r="B419">
        <v>4.0999999999999996</v>
      </c>
    </row>
    <row r="420" spans="1:2" x14ac:dyDescent="0.2">
      <c r="A420">
        <v>16100766</v>
      </c>
      <c r="B420">
        <v>0</v>
      </c>
    </row>
    <row r="421" spans="1:2" x14ac:dyDescent="0.2">
      <c r="A421">
        <v>16100777</v>
      </c>
      <c r="B421">
        <v>0</v>
      </c>
    </row>
    <row r="422" spans="1:2" x14ac:dyDescent="0.2">
      <c r="A422">
        <v>16100787</v>
      </c>
      <c r="B422">
        <v>0</v>
      </c>
    </row>
    <row r="423" spans="1:2" x14ac:dyDescent="0.2">
      <c r="A423">
        <v>16100788</v>
      </c>
      <c r="B423">
        <v>0</v>
      </c>
    </row>
    <row r="424" spans="1:2" x14ac:dyDescent="0.2">
      <c r="A424">
        <v>16100793</v>
      </c>
      <c r="B424">
        <v>6.8</v>
      </c>
    </row>
    <row r="425" spans="1:2" x14ac:dyDescent="0.2">
      <c r="A425">
        <v>16100800</v>
      </c>
      <c r="B425">
        <v>0</v>
      </c>
    </row>
    <row r="426" spans="1:2" x14ac:dyDescent="0.2">
      <c r="A426">
        <v>16100801</v>
      </c>
      <c r="B426">
        <v>0</v>
      </c>
    </row>
    <row r="427" spans="1:2" x14ac:dyDescent="0.2">
      <c r="A427">
        <v>16100842</v>
      </c>
      <c r="B427">
        <v>0</v>
      </c>
    </row>
    <row r="428" spans="1:2" x14ac:dyDescent="0.2">
      <c r="A428">
        <v>16100881</v>
      </c>
      <c r="B428">
        <v>0</v>
      </c>
    </row>
    <row r="429" spans="1:2" x14ac:dyDescent="0.2">
      <c r="A429">
        <v>16100888</v>
      </c>
      <c r="B429">
        <v>0</v>
      </c>
    </row>
    <row r="430" spans="1:2" x14ac:dyDescent="0.2">
      <c r="A430">
        <v>16100902</v>
      </c>
      <c r="B430">
        <v>0</v>
      </c>
    </row>
    <row r="431" spans="1:2" x14ac:dyDescent="0.2">
      <c r="A431">
        <v>16100911</v>
      </c>
      <c r="B431">
        <v>0</v>
      </c>
    </row>
    <row r="432" spans="1:2" x14ac:dyDescent="0.2">
      <c r="A432">
        <v>16100928</v>
      </c>
      <c r="B432">
        <v>0</v>
      </c>
    </row>
    <row r="433" spans="1:2" x14ac:dyDescent="0.2">
      <c r="A433">
        <v>16100988</v>
      </c>
      <c r="B433">
        <v>0</v>
      </c>
    </row>
    <row r="434" spans="1:2" x14ac:dyDescent="0.2">
      <c r="A434">
        <v>16101000</v>
      </c>
      <c r="B434">
        <v>8.6</v>
      </c>
    </row>
    <row r="435" spans="1:2" x14ac:dyDescent="0.2">
      <c r="A435">
        <v>16101072</v>
      </c>
      <c r="B435">
        <v>0</v>
      </c>
    </row>
    <row r="436" spans="1:2" x14ac:dyDescent="0.2">
      <c r="A436">
        <v>16101086</v>
      </c>
      <c r="B436">
        <v>0</v>
      </c>
    </row>
    <row r="437" spans="1:2" x14ac:dyDescent="0.2">
      <c r="A437">
        <v>16101087</v>
      </c>
      <c r="B437">
        <v>0</v>
      </c>
    </row>
    <row r="438" spans="1:2" x14ac:dyDescent="0.2">
      <c r="A438">
        <v>16101090</v>
      </c>
      <c r="B438">
        <v>0</v>
      </c>
    </row>
    <row r="439" spans="1:2" x14ac:dyDescent="0.2">
      <c r="A439">
        <v>16101111</v>
      </c>
      <c r="B439">
        <v>0</v>
      </c>
    </row>
    <row r="440" spans="1:2" x14ac:dyDescent="0.2">
      <c r="A440">
        <v>16101121</v>
      </c>
      <c r="B440">
        <v>0</v>
      </c>
    </row>
    <row r="441" spans="1:2" x14ac:dyDescent="0.2">
      <c r="A441">
        <v>16101144</v>
      </c>
      <c r="B441">
        <v>0</v>
      </c>
    </row>
    <row r="442" spans="1:2" x14ac:dyDescent="0.2">
      <c r="A442">
        <v>16101188</v>
      </c>
      <c r="B442">
        <v>0</v>
      </c>
    </row>
    <row r="443" spans="1:2" x14ac:dyDescent="0.2">
      <c r="A443">
        <v>16101194</v>
      </c>
      <c r="B443">
        <v>0</v>
      </c>
    </row>
    <row r="444" spans="1:2" x14ac:dyDescent="0.2">
      <c r="A444">
        <v>16101546</v>
      </c>
      <c r="B444">
        <v>11.7</v>
      </c>
    </row>
    <row r="445" spans="1:2" x14ac:dyDescent="0.2">
      <c r="A445">
        <v>16101603</v>
      </c>
      <c r="B445">
        <v>0</v>
      </c>
    </row>
    <row r="446" spans="1:2" x14ac:dyDescent="0.2">
      <c r="A446">
        <v>16200000</v>
      </c>
      <c r="B446">
        <v>0</v>
      </c>
    </row>
    <row r="447" spans="1:2" x14ac:dyDescent="0.2">
      <c r="A447">
        <v>16200001</v>
      </c>
      <c r="B447">
        <v>0</v>
      </c>
    </row>
    <row r="448" spans="1:2" x14ac:dyDescent="0.2">
      <c r="A448">
        <v>16200002</v>
      </c>
      <c r="B448">
        <v>0</v>
      </c>
    </row>
    <row r="449" spans="1:2" x14ac:dyDescent="0.2">
      <c r="A449">
        <v>16200003</v>
      </c>
      <c r="B449">
        <v>0</v>
      </c>
    </row>
    <row r="450" spans="1:2" x14ac:dyDescent="0.2">
      <c r="A450">
        <v>16200004</v>
      </c>
      <c r="B450">
        <v>0</v>
      </c>
    </row>
    <row r="451" spans="1:2" x14ac:dyDescent="0.2">
      <c r="A451">
        <v>16200005</v>
      </c>
      <c r="B451">
        <v>0</v>
      </c>
    </row>
    <row r="452" spans="1:2" x14ac:dyDescent="0.2">
      <c r="A452">
        <v>16200006</v>
      </c>
      <c r="B452">
        <v>0</v>
      </c>
    </row>
    <row r="453" spans="1:2" x14ac:dyDescent="0.2">
      <c r="A453">
        <v>16200007</v>
      </c>
      <c r="B453">
        <v>0</v>
      </c>
    </row>
    <row r="454" spans="1:2" x14ac:dyDescent="0.2">
      <c r="A454">
        <v>16200008</v>
      </c>
      <c r="B454">
        <v>0</v>
      </c>
    </row>
    <row r="455" spans="1:2" x14ac:dyDescent="0.2">
      <c r="A455">
        <v>16200011</v>
      </c>
      <c r="B455">
        <v>0</v>
      </c>
    </row>
    <row r="456" spans="1:2" x14ac:dyDescent="0.2">
      <c r="A456">
        <v>16200020</v>
      </c>
      <c r="B456">
        <v>0</v>
      </c>
    </row>
    <row r="457" spans="1:2" x14ac:dyDescent="0.2">
      <c r="A457">
        <v>16200024</v>
      </c>
      <c r="B457">
        <v>0</v>
      </c>
    </row>
    <row r="458" spans="1:2" x14ac:dyDescent="0.2">
      <c r="A458">
        <v>16200055</v>
      </c>
      <c r="B458">
        <v>0</v>
      </c>
    </row>
    <row r="459" spans="1:2" x14ac:dyDescent="0.2">
      <c r="A459">
        <v>16200122</v>
      </c>
      <c r="B459">
        <v>0</v>
      </c>
    </row>
    <row r="460" spans="1:2" x14ac:dyDescent="0.2">
      <c r="A460">
        <v>16200144</v>
      </c>
      <c r="B460">
        <v>0</v>
      </c>
    </row>
    <row r="461" spans="1:2" x14ac:dyDescent="0.2">
      <c r="A461">
        <v>16200155</v>
      </c>
      <c r="B461">
        <v>0</v>
      </c>
    </row>
    <row r="462" spans="1:2" x14ac:dyDescent="0.2">
      <c r="A462">
        <v>16200222</v>
      </c>
      <c r="B462">
        <v>0</v>
      </c>
    </row>
    <row r="463" spans="1:2" x14ac:dyDescent="0.2">
      <c r="A463">
        <v>16200225</v>
      </c>
      <c r="B463">
        <v>0</v>
      </c>
    </row>
    <row r="464" spans="1:2" x14ac:dyDescent="0.2">
      <c r="A464">
        <v>16200234</v>
      </c>
      <c r="B464">
        <v>0</v>
      </c>
    </row>
    <row r="465" spans="1:2" x14ac:dyDescent="0.2">
      <c r="A465">
        <v>16200244</v>
      </c>
      <c r="B465">
        <v>0</v>
      </c>
    </row>
    <row r="466" spans="1:2" x14ac:dyDescent="0.2">
      <c r="A466">
        <v>16200331</v>
      </c>
      <c r="B466">
        <v>0</v>
      </c>
    </row>
    <row r="467" spans="1:2" x14ac:dyDescent="0.2">
      <c r="A467">
        <v>16200334</v>
      </c>
      <c r="B467">
        <v>0</v>
      </c>
    </row>
    <row r="468" spans="1:2" x14ac:dyDescent="0.2">
      <c r="A468">
        <v>16200355</v>
      </c>
      <c r="B468">
        <v>0</v>
      </c>
    </row>
    <row r="469" spans="1:2" x14ac:dyDescent="0.2">
      <c r="A469">
        <v>16200437</v>
      </c>
      <c r="B469">
        <v>0</v>
      </c>
    </row>
    <row r="470" spans="1:2" x14ac:dyDescent="0.2">
      <c r="A470">
        <v>16200443</v>
      </c>
      <c r="B470">
        <v>0</v>
      </c>
    </row>
    <row r="471" spans="1:2" x14ac:dyDescent="0.2">
      <c r="A471">
        <v>16200444</v>
      </c>
      <c r="B471">
        <v>0</v>
      </c>
    </row>
    <row r="472" spans="1:2" x14ac:dyDescent="0.2">
      <c r="A472">
        <v>16200489</v>
      </c>
      <c r="B472">
        <v>0</v>
      </c>
    </row>
    <row r="473" spans="1:2" x14ac:dyDescent="0.2">
      <c r="A473">
        <v>16200500</v>
      </c>
      <c r="B473">
        <v>0</v>
      </c>
    </row>
    <row r="474" spans="1:2" x14ac:dyDescent="0.2">
      <c r="A474">
        <v>16200531</v>
      </c>
      <c r="B474">
        <v>0</v>
      </c>
    </row>
    <row r="475" spans="1:2" x14ac:dyDescent="0.2">
      <c r="A475">
        <v>16200555</v>
      </c>
      <c r="B475">
        <v>0</v>
      </c>
    </row>
    <row r="476" spans="1:2" x14ac:dyDescent="0.2">
      <c r="A476">
        <v>16200557</v>
      </c>
      <c r="B476">
        <v>0</v>
      </c>
    </row>
    <row r="477" spans="1:2" x14ac:dyDescent="0.2">
      <c r="A477">
        <v>16200595</v>
      </c>
      <c r="B477">
        <v>0</v>
      </c>
    </row>
    <row r="478" spans="1:2" x14ac:dyDescent="0.2">
      <c r="A478">
        <v>16200596</v>
      </c>
      <c r="B478">
        <v>0</v>
      </c>
    </row>
    <row r="479" spans="1:2" x14ac:dyDescent="0.2">
      <c r="A479">
        <v>16200600</v>
      </c>
      <c r="B479">
        <v>0</v>
      </c>
    </row>
    <row r="480" spans="1:2" x14ac:dyDescent="0.2">
      <c r="A480">
        <v>16200607</v>
      </c>
      <c r="B480">
        <v>0</v>
      </c>
    </row>
    <row r="481" spans="1:2" x14ac:dyDescent="0.2">
      <c r="A481">
        <v>16200610</v>
      </c>
      <c r="B481">
        <v>0</v>
      </c>
    </row>
    <row r="482" spans="1:2" x14ac:dyDescent="0.2">
      <c r="A482">
        <v>16200612</v>
      </c>
      <c r="B482">
        <v>0</v>
      </c>
    </row>
    <row r="483" spans="1:2" x14ac:dyDescent="0.2">
      <c r="A483">
        <v>16200622</v>
      </c>
      <c r="B483">
        <v>0</v>
      </c>
    </row>
    <row r="484" spans="1:2" x14ac:dyDescent="0.2">
      <c r="A484">
        <v>16200624</v>
      </c>
      <c r="B484">
        <v>0</v>
      </c>
    </row>
    <row r="485" spans="1:2" x14ac:dyDescent="0.2">
      <c r="A485">
        <v>16200633</v>
      </c>
      <c r="B485">
        <v>0</v>
      </c>
    </row>
    <row r="486" spans="1:2" x14ac:dyDescent="0.2">
      <c r="A486">
        <v>16200644</v>
      </c>
      <c r="B486">
        <v>0</v>
      </c>
    </row>
    <row r="487" spans="1:2" x14ac:dyDescent="0.2">
      <c r="A487">
        <v>16200645</v>
      </c>
      <c r="B487">
        <v>0</v>
      </c>
    </row>
    <row r="488" spans="1:2" x14ac:dyDescent="0.2">
      <c r="A488">
        <v>16200648</v>
      </c>
      <c r="B488">
        <v>0</v>
      </c>
    </row>
    <row r="489" spans="1:2" x14ac:dyDescent="0.2">
      <c r="A489">
        <v>16200652</v>
      </c>
      <c r="B489">
        <v>0</v>
      </c>
    </row>
    <row r="490" spans="1:2" x14ac:dyDescent="0.2">
      <c r="A490">
        <v>16200657</v>
      </c>
      <c r="B490">
        <v>0</v>
      </c>
    </row>
    <row r="491" spans="1:2" x14ac:dyDescent="0.2">
      <c r="A491">
        <v>16200658</v>
      </c>
      <c r="B491">
        <v>0</v>
      </c>
    </row>
    <row r="492" spans="1:2" x14ac:dyDescent="0.2">
      <c r="A492">
        <v>16200659</v>
      </c>
      <c r="B492">
        <v>0</v>
      </c>
    </row>
    <row r="493" spans="1:2" x14ac:dyDescent="0.2">
      <c r="A493">
        <v>16200666</v>
      </c>
      <c r="B493">
        <v>0</v>
      </c>
    </row>
    <row r="494" spans="1:2" x14ac:dyDescent="0.2">
      <c r="A494">
        <v>16200674</v>
      </c>
      <c r="B494">
        <v>0</v>
      </c>
    </row>
    <row r="495" spans="1:2" x14ac:dyDescent="0.2">
      <c r="A495">
        <v>16200677</v>
      </c>
      <c r="B495">
        <v>0</v>
      </c>
    </row>
    <row r="496" spans="1:2" x14ac:dyDescent="0.2">
      <c r="A496">
        <v>16200680</v>
      </c>
      <c r="B496">
        <v>0</v>
      </c>
    </row>
    <row r="497" spans="1:2" x14ac:dyDescent="0.2">
      <c r="A497">
        <v>16200689</v>
      </c>
      <c r="B497">
        <v>0</v>
      </c>
    </row>
    <row r="498" spans="1:2" x14ac:dyDescent="0.2">
      <c r="A498">
        <v>16200690</v>
      </c>
      <c r="B498">
        <v>0</v>
      </c>
    </row>
    <row r="499" spans="1:2" x14ac:dyDescent="0.2">
      <c r="A499">
        <v>16200699</v>
      </c>
      <c r="B499">
        <v>0</v>
      </c>
    </row>
    <row r="500" spans="1:2" x14ac:dyDescent="0.2">
      <c r="A500">
        <v>16200752</v>
      </c>
      <c r="B500">
        <v>0</v>
      </c>
    </row>
    <row r="501" spans="1:2" x14ac:dyDescent="0.2">
      <c r="A501">
        <v>16200753</v>
      </c>
      <c r="B501">
        <v>0</v>
      </c>
    </row>
    <row r="502" spans="1:2" x14ac:dyDescent="0.2">
      <c r="A502">
        <v>16200788</v>
      </c>
      <c r="B502">
        <v>0</v>
      </c>
    </row>
    <row r="503" spans="1:2" x14ac:dyDescent="0.2">
      <c r="A503">
        <v>16200789</v>
      </c>
      <c r="B503">
        <v>0</v>
      </c>
    </row>
    <row r="504" spans="1:2" x14ac:dyDescent="0.2">
      <c r="A504">
        <v>16200828</v>
      </c>
      <c r="B504">
        <v>0</v>
      </c>
    </row>
    <row r="505" spans="1:2" x14ac:dyDescent="0.2">
      <c r="A505">
        <v>16200837</v>
      </c>
      <c r="B505">
        <v>0</v>
      </c>
    </row>
    <row r="506" spans="1:2" x14ac:dyDescent="0.2">
      <c r="A506">
        <v>16200838</v>
      </c>
      <c r="B506">
        <v>0</v>
      </c>
    </row>
    <row r="507" spans="1:2" x14ac:dyDescent="0.2">
      <c r="A507">
        <v>16200839</v>
      </c>
      <c r="B507">
        <v>0</v>
      </c>
    </row>
    <row r="508" spans="1:2" x14ac:dyDescent="0.2">
      <c r="A508">
        <v>16200840</v>
      </c>
      <c r="B508">
        <v>0</v>
      </c>
    </row>
    <row r="509" spans="1:2" x14ac:dyDescent="0.2">
      <c r="A509">
        <v>16200841</v>
      </c>
      <c r="B509">
        <v>0</v>
      </c>
    </row>
    <row r="510" spans="1:2" x14ac:dyDescent="0.2">
      <c r="A510">
        <v>16200844</v>
      </c>
      <c r="B510">
        <v>0</v>
      </c>
    </row>
    <row r="511" spans="1:2" x14ac:dyDescent="0.2">
      <c r="A511">
        <v>16200854</v>
      </c>
      <c r="B511">
        <v>0</v>
      </c>
    </row>
    <row r="512" spans="1:2" x14ac:dyDescent="0.2">
      <c r="A512">
        <v>16200872</v>
      </c>
      <c r="B512">
        <v>0</v>
      </c>
    </row>
    <row r="513" spans="1:2" x14ac:dyDescent="0.2">
      <c r="A513">
        <v>16200888</v>
      </c>
      <c r="B513">
        <v>0</v>
      </c>
    </row>
    <row r="514" spans="1:2" x14ac:dyDescent="0.2">
      <c r="A514">
        <v>16200890</v>
      </c>
      <c r="B514">
        <v>0</v>
      </c>
    </row>
    <row r="515" spans="1:2" x14ac:dyDescent="0.2">
      <c r="A515">
        <v>16200896</v>
      </c>
      <c r="B515">
        <v>0</v>
      </c>
    </row>
    <row r="516" spans="1:2" x14ac:dyDescent="0.2">
      <c r="A516">
        <v>16200913</v>
      </c>
      <c r="B516">
        <v>0</v>
      </c>
    </row>
    <row r="517" spans="1:2" x14ac:dyDescent="0.2">
      <c r="A517">
        <v>16200952</v>
      </c>
      <c r="B517">
        <v>9.4</v>
      </c>
    </row>
    <row r="518" spans="1:2" x14ac:dyDescent="0.2">
      <c r="A518">
        <v>16200999</v>
      </c>
      <c r="B518">
        <v>0</v>
      </c>
    </row>
    <row r="519" spans="1:2" x14ac:dyDescent="0.2">
      <c r="A519">
        <v>16201107</v>
      </c>
      <c r="B519">
        <v>0</v>
      </c>
    </row>
    <row r="520" spans="1:2" x14ac:dyDescent="0.2">
      <c r="A520">
        <v>16201108</v>
      </c>
      <c r="B520">
        <v>0</v>
      </c>
    </row>
    <row r="521" spans="1:2" x14ac:dyDescent="0.2">
      <c r="A521">
        <v>16201109</v>
      </c>
      <c r="B521">
        <v>0</v>
      </c>
    </row>
    <row r="522" spans="1:2" x14ac:dyDescent="0.2">
      <c r="A522">
        <v>16201112</v>
      </c>
      <c r="B522">
        <v>0</v>
      </c>
    </row>
    <row r="523" spans="1:2" x14ac:dyDescent="0.2">
      <c r="A523">
        <v>16201144</v>
      </c>
      <c r="B523">
        <v>0</v>
      </c>
    </row>
    <row r="524" spans="1:2" x14ac:dyDescent="0.2">
      <c r="A524">
        <v>16201195</v>
      </c>
      <c r="B524">
        <v>0</v>
      </c>
    </row>
    <row r="525" spans="1:2" x14ac:dyDescent="0.2">
      <c r="A525">
        <v>16201199</v>
      </c>
      <c r="B525">
        <v>0</v>
      </c>
    </row>
    <row r="526" spans="1:2" x14ac:dyDescent="0.2">
      <c r="A526">
        <v>16201324</v>
      </c>
      <c r="B526">
        <v>0</v>
      </c>
    </row>
    <row r="527" spans="1:2" x14ac:dyDescent="0.2">
      <c r="A527">
        <v>16201328</v>
      </c>
      <c r="B527">
        <v>0</v>
      </c>
    </row>
    <row r="528" spans="1:2" x14ac:dyDescent="0.2">
      <c r="A528">
        <v>16201388</v>
      </c>
      <c r="B528">
        <v>0</v>
      </c>
    </row>
    <row r="529" spans="1:2" x14ac:dyDescent="0.2">
      <c r="A529">
        <v>16201394</v>
      </c>
      <c r="B529">
        <v>0</v>
      </c>
    </row>
    <row r="530" spans="1:2" x14ac:dyDescent="0.2">
      <c r="A530">
        <v>16201448</v>
      </c>
      <c r="B530">
        <v>0</v>
      </c>
    </row>
    <row r="531" spans="1:2" x14ac:dyDescent="0.2">
      <c r="A531">
        <v>16201541</v>
      </c>
      <c r="B531">
        <v>0</v>
      </c>
    </row>
    <row r="532" spans="1:2" x14ac:dyDescent="0.2">
      <c r="A532">
        <v>16201558</v>
      </c>
      <c r="B532">
        <v>0</v>
      </c>
    </row>
    <row r="533" spans="1:2" x14ac:dyDescent="0.2">
      <c r="A533">
        <v>16201587</v>
      </c>
      <c r="B533">
        <v>0</v>
      </c>
    </row>
    <row r="534" spans="1:2" x14ac:dyDescent="0.2">
      <c r="A534">
        <v>16201733</v>
      </c>
      <c r="B534">
        <v>0</v>
      </c>
    </row>
    <row r="535" spans="1:2" x14ac:dyDescent="0.2">
      <c r="A535">
        <v>16204875</v>
      </c>
      <c r="B535">
        <v>0</v>
      </c>
    </row>
    <row r="536" spans="1:2" x14ac:dyDescent="0.2">
      <c r="A536">
        <v>16300001</v>
      </c>
      <c r="B536">
        <v>0</v>
      </c>
    </row>
    <row r="537" spans="1:2" x14ac:dyDescent="0.2">
      <c r="A537">
        <v>16300002</v>
      </c>
      <c r="B537">
        <v>0</v>
      </c>
    </row>
    <row r="538" spans="1:2" x14ac:dyDescent="0.2">
      <c r="A538">
        <v>16300003</v>
      </c>
      <c r="B538">
        <v>0</v>
      </c>
    </row>
    <row r="539" spans="1:2" x14ac:dyDescent="0.2">
      <c r="A539">
        <v>16300004</v>
      </c>
      <c r="B539">
        <v>0</v>
      </c>
    </row>
    <row r="540" spans="1:2" x14ac:dyDescent="0.2">
      <c r="A540">
        <v>16300005</v>
      </c>
      <c r="B540">
        <v>0</v>
      </c>
    </row>
    <row r="541" spans="1:2" x14ac:dyDescent="0.2">
      <c r="A541">
        <v>16300012</v>
      </c>
      <c r="B541">
        <v>0</v>
      </c>
    </row>
    <row r="542" spans="1:2" x14ac:dyDescent="0.2">
      <c r="A542">
        <v>16300017</v>
      </c>
      <c r="B542">
        <v>0</v>
      </c>
    </row>
    <row r="543" spans="1:2" x14ac:dyDescent="0.2">
      <c r="A543">
        <v>16300044</v>
      </c>
      <c r="B543">
        <v>0</v>
      </c>
    </row>
    <row r="544" spans="1:2" x14ac:dyDescent="0.2">
      <c r="A544">
        <v>16300111</v>
      </c>
      <c r="B544">
        <v>0</v>
      </c>
    </row>
    <row r="545" spans="1:2" x14ac:dyDescent="0.2">
      <c r="A545">
        <v>16300222</v>
      </c>
      <c r="B545">
        <v>0</v>
      </c>
    </row>
    <row r="546" spans="1:2" x14ac:dyDescent="0.2">
      <c r="A546">
        <v>16300483</v>
      </c>
      <c r="B546">
        <v>0</v>
      </c>
    </row>
    <row r="547" spans="1:2" x14ac:dyDescent="0.2">
      <c r="A547">
        <v>16300555</v>
      </c>
      <c r="B547">
        <v>0</v>
      </c>
    </row>
    <row r="548" spans="1:2" x14ac:dyDescent="0.2">
      <c r="A548">
        <v>16300723</v>
      </c>
      <c r="B548">
        <v>0</v>
      </c>
    </row>
    <row r="549" spans="1:2" x14ac:dyDescent="0.2">
      <c r="A549">
        <v>16300775</v>
      </c>
      <c r="B549">
        <v>0</v>
      </c>
    </row>
    <row r="550" spans="1:2" x14ac:dyDescent="0.2">
      <c r="A550">
        <v>16300777</v>
      </c>
      <c r="B550">
        <v>0</v>
      </c>
    </row>
    <row r="551" spans="1:2" x14ac:dyDescent="0.2">
      <c r="A551">
        <v>16300874</v>
      </c>
      <c r="B551">
        <v>0</v>
      </c>
    </row>
    <row r="552" spans="1:2" x14ac:dyDescent="0.2">
      <c r="A552">
        <v>16510001</v>
      </c>
      <c r="B552">
        <v>0</v>
      </c>
    </row>
    <row r="553" spans="1:2" x14ac:dyDescent="0.2">
      <c r="A553">
        <v>16510002</v>
      </c>
      <c r="B553">
        <v>0</v>
      </c>
    </row>
    <row r="554" spans="1:2" x14ac:dyDescent="0.2">
      <c r="A554">
        <v>16510003</v>
      </c>
      <c r="B554">
        <v>0</v>
      </c>
    </row>
    <row r="555" spans="1:2" x14ac:dyDescent="0.2">
      <c r="A555">
        <v>16510004</v>
      </c>
      <c r="B555">
        <v>0</v>
      </c>
    </row>
    <row r="556" spans="1:2" x14ac:dyDescent="0.2">
      <c r="A556">
        <v>16510005</v>
      </c>
      <c r="B556">
        <v>0</v>
      </c>
    </row>
    <row r="557" spans="1:2" x14ac:dyDescent="0.2">
      <c r="A557">
        <v>16510006</v>
      </c>
      <c r="B557">
        <v>0</v>
      </c>
    </row>
    <row r="558" spans="1:2" x14ac:dyDescent="0.2">
      <c r="A558">
        <v>16510007</v>
      </c>
      <c r="B558">
        <v>0</v>
      </c>
    </row>
    <row r="559" spans="1:2" x14ac:dyDescent="0.2">
      <c r="A559">
        <v>16510008</v>
      </c>
      <c r="B559">
        <v>0</v>
      </c>
    </row>
    <row r="560" spans="1:2" x14ac:dyDescent="0.2">
      <c r="A560">
        <v>16510009</v>
      </c>
      <c r="B560">
        <v>0</v>
      </c>
    </row>
    <row r="561" spans="1:2" x14ac:dyDescent="0.2">
      <c r="A561">
        <v>16510010</v>
      </c>
      <c r="B561">
        <v>0</v>
      </c>
    </row>
    <row r="562" spans="1:2" x14ac:dyDescent="0.2">
      <c r="A562">
        <v>16510011</v>
      </c>
      <c r="B562">
        <v>0</v>
      </c>
    </row>
    <row r="563" spans="1:2" x14ac:dyDescent="0.2">
      <c r="A563">
        <v>16510012</v>
      </c>
      <c r="B563">
        <v>0</v>
      </c>
    </row>
    <row r="564" spans="1:2" x14ac:dyDescent="0.2">
      <c r="A564">
        <v>16510013</v>
      </c>
      <c r="B564">
        <v>0</v>
      </c>
    </row>
    <row r="565" spans="1:2" x14ac:dyDescent="0.2">
      <c r="A565">
        <v>16510014</v>
      </c>
      <c r="B565">
        <v>0</v>
      </c>
    </row>
    <row r="566" spans="1:2" x14ac:dyDescent="0.2">
      <c r="A566">
        <v>16510015</v>
      </c>
      <c r="B566">
        <v>0</v>
      </c>
    </row>
    <row r="567" spans="1:2" x14ac:dyDescent="0.2">
      <c r="A567">
        <v>16510016</v>
      </c>
      <c r="B567">
        <v>0</v>
      </c>
    </row>
    <row r="568" spans="1:2" x14ac:dyDescent="0.2">
      <c r="A568">
        <v>16510017</v>
      </c>
      <c r="B568">
        <v>0</v>
      </c>
    </row>
    <row r="569" spans="1:2" x14ac:dyDescent="0.2">
      <c r="A569">
        <v>16510018</v>
      </c>
      <c r="B569">
        <v>0</v>
      </c>
    </row>
    <row r="570" spans="1:2" x14ac:dyDescent="0.2">
      <c r="A570">
        <v>16510019</v>
      </c>
      <c r="B570">
        <v>0</v>
      </c>
    </row>
    <row r="571" spans="1:2" x14ac:dyDescent="0.2">
      <c r="A571">
        <v>16510020</v>
      </c>
      <c r="B571">
        <v>0</v>
      </c>
    </row>
    <row r="572" spans="1:2" x14ac:dyDescent="0.2">
      <c r="A572">
        <v>16510021</v>
      </c>
      <c r="B572">
        <v>0</v>
      </c>
    </row>
    <row r="573" spans="1:2" x14ac:dyDescent="0.2">
      <c r="A573">
        <v>16510022</v>
      </c>
      <c r="B573">
        <v>0</v>
      </c>
    </row>
    <row r="574" spans="1:2" x14ac:dyDescent="0.2">
      <c r="A574">
        <v>16510024</v>
      </c>
      <c r="B574">
        <v>0</v>
      </c>
    </row>
    <row r="575" spans="1:2" x14ac:dyDescent="0.2">
      <c r="A575">
        <v>16510025</v>
      </c>
      <c r="B575">
        <v>0</v>
      </c>
    </row>
    <row r="576" spans="1:2" x14ac:dyDescent="0.2">
      <c r="A576">
        <v>16510026</v>
      </c>
      <c r="B576">
        <v>0</v>
      </c>
    </row>
    <row r="577" spans="1:2" x14ac:dyDescent="0.2">
      <c r="A577">
        <v>16510027</v>
      </c>
      <c r="B577">
        <v>0</v>
      </c>
    </row>
    <row r="578" spans="1:2" x14ac:dyDescent="0.2">
      <c r="A578">
        <v>16510028</v>
      </c>
      <c r="B578">
        <v>0</v>
      </c>
    </row>
    <row r="579" spans="1:2" x14ac:dyDescent="0.2">
      <c r="A579">
        <v>16510029</v>
      </c>
      <c r="B579">
        <v>0</v>
      </c>
    </row>
    <row r="580" spans="1:2" x14ac:dyDescent="0.2">
      <c r="A580">
        <v>16510048</v>
      </c>
      <c r="B580">
        <v>0</v>
      </c>
    </row>
    <row r="581" spans="1:2" x14ac:dyDescent="0.2">
      <c r="A581">
        <v>16510083</v>
      </c>
      <c r="B581">
        <v>0</v>
      </c>
    </row>
    <row r="582" spans="1:2" x14ac:dyDescent="0.2">
      <c r="A582">
        <v>16510088</v>
      </c>
      <c r="B582">
        <v>0</v>
      </c>
    </row>
    <row r="583" spans="1:2" x14ac:dyDescent="0.2">
      <c r="A583">
        <v>16510099</v>
      </c>
      <c r="B583">
        <v>0</v>
      </c>
    </row>
    <row r="584" spans="1:2" x14ac:dyDescent="0.2">
      <c r="A584">
        <v>16510112</v>
      </c>
      <c r="B584">
        <v>0</v>
      </c>
    </row>
    <row r="585" spans="1:2" x14ac:dyDescent="0.2">
      <c r="A585">
        <v>16510115</v>
      </c>
      <c r="B585">
        <v>0</v>
      </c>
    </row>
    <row r="586" spans="1:2" x14ac:dyDescent="0.2">
      <c r="A586">
        <v>16510125</v>
      </c>
      <c r="B586">
        <v>0</v>
      </c>
    </row>
    <row r="587" spans="1:2" x14ac:dyDescent="0.2">
      <c r="A587">
        <v>16510128</v>
      </c>
      <c r="B587">
        <v>0</v>
      </c>
    </row>
    <row r="588" spans="1:2" x14ac:dyDescent="0.2">
      <c r="A588">
        <v>16510194</v>
      </c>
      <c r="B588">
        <v>0</v>
      </c>
    </row>
    <row r="589" spans="1:2" x14ac:dyDescent="0.2">
      <c r="A589">
        <v>16510195</v>
      </c>
      <c r="B589">
        <v>0</v>
      </c>
    </row>
    <row r="590" spans="1:2" x14ac:dyDescent="0.2">
      <c r="A590">
        <v>16510335</v>
      </c>
      <c r="B590">
        <v>0</v>
      </c>
    </row>
    <row r="591" spans="1:2" x14ac:dyDescent="0.2">
      <c r="A591">
        <v>16510336</v>
      </c>
      <c r="B591">
        <v>0</v>
      </c>
    </row>
    <row r="592" spans="1:2" x14ac:dyDescent="0.2">
      <c r="A592">
        <v>16510344</v>
      </c>
      <c r="B592">
        <v>0</v>
      </c>
    </row>
    <row r="593" spans="1:2" x14ac:dyDescent="0.2">
      <c r="A593">
        <v>16510367</v>
      </c>
      <c r="B593">
        <v>0</v>
      </c>
    </row>
    <row r="594" spans="1:2" x14ac:dyDescent="0.2">
      <c r="A594">
        <v>16510407</v>
      </c>
      <c r="B594">
        <v>0</v>
      </c>
    </row>
    <row r="595" spans="1:2" x14ac:dyDescent="0.2">
      <c r="A595">
        <v>16510419</v>
      </c>
      <c r="B595">
        <v>0</v>
      </c>
    </row>
    <row r="596" spans="1:2" x14ac:dyDescent="0.2">
      <c r="A596">
        <v>16510421</v>
      </c>
      <c r="B596">
        <v>0</v>
      </c>
    </row>
    <row r="597" spans="1:2" x14ac:dyDescent="0.2">
      <c r="A597">
        <v>16510439</v>
      </c>
      <c r="B597">
        <v>0</v>
      </c>
    </row>
    <row r="598" spans="1:2" x14ac:dyDescent="0.2">
      <c r="A598">
        <v>16510441</v>
      </c>
      <c r="B598">
        <v>0</v>
      </c>
    </row>
    <row r="599" spans="1:2" x14ac:dyDescent="0.2">
      <c r="A599">
        <v>16510446</v>
      </c>
      <c r="B599">
        <v>0</v>
      </c>
    </row>
    <row r="600" spans="1:2" x14ac:dyDescent="0.2">
      <c r="A600">
        <v>16510453</v>
      </c>
      <c r="B600">
        <v>0</v>
      </c>
    </row>
    <row r="601" spans="1:2" x14ac:dyDescent="0.2">
      <c r="A601">
        <v>16510455</v>
      </c>
      <c r="B601">
        <v>0</v>
      </c>
    </row>
    <row r="602" spans="1:2" x14ac:dyDescent="0.2">
      <c r="A602">
        <v>16510456</v>
      </c>
      <c r="B602">
        <v>0</v>
      </c>
    </row>
    <row r="603" spans="1:2" x14ac:dyDescent="0.2">
      <c r="A603">
        <v>16510462</v>
      </c>
      <c r="B603">
        <v>0</v>
      </c>
    </row>
    <row r="604" spans="1:2" x14ac:dyDescent="0.2">
      <c r="A604">
        <v>16510465</v>
      </c>
      <c r="B604">
        <v>0</v>
      </c>
    </row>
    <row r="605" spans="1:2" x14ac:dyDescent="0.2">
      <c r="A605">
        <v>16510477</v>
      </c>
      <c r="B605">
        <v>0</v>
      </c>
    </row>
    <row r="606" spans="1:2" x14ac:dyDescent="0.2">
      <c r="A606">
        <v>16510478</v>
      </c>
      <c r="B606">
        <v>0</v>
      </c>
    </row>
    <row r="607" spans="1:2" x14ac:dyDescent="0.2">
      <c r="A607">
        <v>16510498</v>
      </c>
      <c r="B607">
        <v>0</v>
      </c>
    </row>
    <row r="608" spans="1:2" x14ac:dyDescent="0.2">
      <c r="A608">
        <v>16510499</v>
      </c>
      <c r="B608">
        <v>0</v>
      </c>
    </row>
    <row r="609" spans="1:2" x14ac:dyDescent="0.2">
      <c r="A609">
        <v>16510543</v>
      </c>
      <c r="B609">
        <v>0</v>
      </c>
    </row>
    <row r="610" spans="1:2" x14ac:dyDescent="0.2">
      <c r="A610">
        <v>16510600</v>
      </c>
      <c r="B610">
        <v>0</v>
      </c>
    </row>
    <row r="611" spans="1:2" x14ac:dyDescent="0.2">
      <c r="A611">
        <v>16510613</v>
      </c>
      <c r="B611">
        <v>0</v>
      </c>
    </row>
    <row r="612" spans="1:2" x14ac:dyDescent="0.2">
      <c r="A612">
        <v>16510619</v>
      </c>
      <c r="B612">
        <v>0</v>
      </c>
    </row>
    <row r="613" spans="1:2" x14ac:dyDescent="0.2">
      <c r="A613">
        <v>16510620</v>
      </c>
      <c r="B613">
        <v>0</v>
      </c>
    </row>
    <row r="614" spans="1:2" x14ac:dyDescent="0.2">
      <c r="A614">
        <v>16510622</v>
      </c>
      <c r="B614">
        <v>0</v>
      </c>
    </row>
    <row r="615" spans="1:2" x14ac:dyDescent="0.2">
      <c r="A615">
        <v>16510623</v>
      </c>
      <c r="B615">
        <v>0</v>
      </c>
    </row>
    <row r="616" spans="1:2" x14ac:dyDescent="0.2">
      <c r="A616">
        <v>16510624</v>
      </c>
      <c r="B616">
        <v>0</v>
      </c>
    </row>
    <row r="617" spans="1:2" x14ac:dyDescent="0.2">
      <c r="A617">
        <v>16510656</v>
      </c>
      <c r="B617">
        <v>0</v>
      </c>
    </row>
    <row r="618" spans="1:2" x14ac:dyDescent="0.2">
      <c r="A618">
        <v>16510665</v>
      </c>
      <c r="B618">
        <v>0</v>
      </c>
    </row>
    <row r="619" spans="1:2" x14ac:dyDescent="0.2">
      <c r="A619">
        <v>16510678</v>
      </c>
      <c r="B619">
        <v>0</v>
      </c>
    </row>
    <row r="620" spans="1:2" x14ac:dyDescent="0.2">
      <c r="A620">
        <v>16510691</v>
      </c>
      <c r="B620">
        <v>0</v>
      </c>
    </row>
    <row r="621" spans="1:2" x14ac:dyDescent="0.2">
      <c r="A621">
        <v>16510692</v>
      </c>
      <c r="B621">
        <v>0</v>
      </c>
    </row>
    <row r="622" spans="1:2" x14ac:dyDescent="0.2">
      <c r="A622">
        <v>16510700</v>
      </c>
      <c r="B622">
        <v>0</v>
      </c>
    </row>
    <row r="623" spans="1:2" x14ac:dyDescent="0.2">
      <c r="A623">
        <v>16510723</v>
      </c>
      <c r="B623">
        <v>0</v>
      </c>
    </row>
    <row r="624" spans="1:2" x14ac:dyDescent="0.2">
      <c r="A624">
        <v>16510744</v>
      </c>
      <c r="B624">
        <v>0</v>
      </c>
    </row>
    <row r="625" spans="1:2" x14ac:dyDescent="0.2">
      <c r="A625">
        <v>16510745</v>
      </c>
      <c r="B625">
        <v>0</v>
      </c>
    </row>
    <row r="626" spans="1:2" x14ac:dyDescent="0.2">
      <c r="A626">
        <v>16510765</v>
      </c>
      <c r="B626">
        <v>0</v>
      </c>
    </row>
    <row r="627" spans="1:2" x14ac:dyDescent="0.2">
      <c r="A627">
        <v>16510774</v>
      </c>
      <c r="B627">
        <v>0</v>
      </c>
    </row>
    <row r="628" spans="1:2" x14ac:dyDescent="0.2">
      <c r="A628">
        <v>16510815</v>
      </c>
      <c r="B628">
        <v>0</v>
      </c>
    </row>
    <row r="629" spans="1:2" x14ac:dyDescent="0.2">
      <c r="A629">
        <v>16510816</v>
      </c>
      <c r="B629">
        <v>0</v>
      </c>
    </row>
    <row r="630" spans="1:2" x14ac:dyDescent="0.2">
      <c r="A630">
        <v>16510817</v>
      </c>
      <c r="B630">
        <v>0</v>
      </c>
    </row>
    <row r="631" spans="1:2" x14ac:dyDescent="0.2">
      <c r="A631">
        <v>16510818</v>
      </c>
      <c r="B631">
        <v>0</v>
      </c>
    </row>
    <row r="632" spans="1:2" x14ac:dyDescent="0.2">
      <c r="A632">
        <v>16510819</v>
      </c>
      <c r="B632">
        <v>0</v>
      </c>
    </row>
    <row r="633" spans="1:2" x14ac:dyDescent="0.2">
      <c r="A633">
        <v>16510833</v>
      </c>
      <c r="B633">
        <v>0</v>
      </c>
    </row>
    <row r="634" spans="1:2" x14ac:dyDescent="0.2">
      <c r="A634">
        <v>16510864</v>
      </c>
      <c r="B634">
        <v>0</v>
      </c>
    </row>
    <row r="635" spans="1:2" x14ac:dyDescent="0.2">
      <c r="A635">
        <v>16510874</v>
      </c>
      <c r="B635">
        <v>0</v>
      </c>
    </row>
    <row r="636" spans="1:2" x14ac:dyDescent="0.2">
      <c r="A636">
        <v>16510877</v>
      </c>
      <c r="B636">
        <v>0</v>
      </c>
    </row>
    <row r="637" spans="1:2" x14ac:dyDescent="0.2">
      <c r="A637">
        <v>16510886</v>
      </c>
      <c r="B637">
        <v>0</v>
      </c>
    </row>
    <row r="638" spans="1:2" x14ac:dyDescent="0.2">
      <c r="A638">
        <v>16510888</v>
      </c>
      <c r="B638">
        <v>0</v>
      </c>
    </row>
    <row r="639" spans="1:2" x14ac:dyDescent="0.2">
      <c r="A639">
        <v>16510890</v>
      </c>
      <c r="B639">
        <v>0</v>
      </c>
    </row>
    <row r="640" spans="1:2" x14ac:dyDescent="0.2">
      <c r="A640">
        <v>16510901</v>
      </c>
      <c r="B640">
        <v>0</v>
      </c>
    </row>
    <row r="641" spans="1:2" x14ac:dyDescent="0.2">
      <c r="A641">
        <v>16510925</v>
      </c>
      <c r="B641">
        <v>0</v>
      </c>
    </row>
    <row r="642" spans="1:2" x14ac:dyDescent="0.2">
      <c r="A642">
        <v>16510944</v>
      </c>
      <c r="B642">
        <v>0</v>
      </c>
    </row>
    <row r="643" spans="1:2" x14ac:dyDescent="0.2">
      <c r="A643">
        <v>16510965</v>
      </c>
      <c r="B643">
        <v>0</v>
      </c>
    </row>
    <row r="644" spans="1:2" x14ac:dyDescent="0.2">
      <c r="A644">
        <v>16510970</v>
      </c>
      <c r="B644">
        <v>0</v>
      </c>
    </row>
    <row r="645" spans="1:2" x14ac:dyDescent="0.2">
      <c r="A645">
        <v>16510988</v>
      </c>
      <c r="B645">
        <v>0</v>
      </c>
    </row>
    <row r="646" spans="1:2" x14ac:dyDescent="0.2">
      <c r="A646">
        <v>16511168</v>
      </c>
      <c r="B646">
        <v>0</v>
      </c>
    </row>
    <row r="647" spans="1:2" x14ac:dyDescent="0.2">
      <c r="A647">
        <v>16511489</v>
      </c>
      <c r="B647">
        <v>0</v>
      </c>
    </row>
    <row r="648" spans="1:2" x14ac:dyDescent="0.2">
      <c r="A648">
        <v>16511768</v>
      </c>
      <c r="B648">
        <v>0</v>
      </c>
    </row>
    <row r="649" spans="1:2" x14ac:dyDescent="0.2">
      <c r="A649">
        <v>16511864</v>
      </c>
      <c r="B649">
        <v>0</v>
      </c>
    </row>
    <row r="650" spans="1:2" x14ac:dyDescent="0.2">
      <c r="A650">
        <v>16512589</v>
      </c>
      <c r="B650">
        <v>0</v>
      </c>
    </row>
    <row r="651" spans="1:2" x14ac:dyDescent="0.2">
      <c r="A651">
        <v>16514856</v>
      </c>
      <c r="B651">
        <v>0</v>
      </c>
    </row>
    <row r="652" spans="1:2" x14ac:dyDescent="0.2">
      <c r="A652">
        <v>16514897</v>
      </c>
      <c r="B652">
        <v>0</v>
      </c>
    </row>
    <row r="653" spans="1:2" x14ac:dyDescent="0.2">
      <c r="A653">
        <v>21000001</v>
      </c>
      <c r="B653">
        <v>0</v>
      </c>
    </row>
    <row r="654" spans="1:2" x14ac:dyDescent="0.2">
      <c r="A654">
        <v>21100001</v>
      </c>
      <c r="B654">
        <v>0</v>
      </c>
    </row>
    <row r="655" spans="1:2" x14ac:dyDescent="0.2">
      <c r="A655">
        <v>21100002</v>
      </c>
      <c r="B655">
        <v>0</v>
      </c>
    </row>
    <row r="656" spans="1:2" x14ac:dyDescent="0.2">
      <c r="A656">
        <v>21100003</v>
      </c>
      <c r="B656">
        <v>0</v>
      </c>
    </row>
    <row r="657" spans="1:2" x14ac:dyDescent="0.2">
      <c r="A657">
        <v>21100004</v>
      </c>
      <c r="B657">
        <v>0</v>
      </c>
    </row>
    <row r="658" spans="1:2" x14ac:dyDescent="0.2">
      <c r="A658">
        <v>21100005</v>
      </c>
      <c r="B658">
        <v>0</v>
      </c>
    </row>
    <row r="659" spans="1:2" x14ac:dyDescent="0.2">
      <c r="A659">
        <v>21100009</v>
      </c>
      <c r="B659">
        <v>0</v>
      </c>
    </row>
    <row r="660" spans="1:2" x14ac:dyDescent="0.2">
      <c r="A660">
        <v>21100017</v>
      </c>
      <c r="B660">
        <v>0</v>
      </c>
    </row>
    <row r="661" spans="1:2" x14ac:dyDescent="0.2">
      <c r="A661">
        <v>21100022</v>
      </c>
      <c r="B661">
        <v>0</v>
      </c>
    </row>
    <row r="662" spans="1:2" x14ac:dyDescent="0.2">
      <c r="A662">
        <v>21100055</v>
      </c>
      <c r="B662">
        <v>0</v>
      </c>
    </row>
    <row r="663" spans="1:2" x14ac:dyDescent="0.2">
      <c r="A663">
        <v>21100411</v>
      </c>
      <c r="B663">
        <v>0</v>
      </c>
    </row>
    <row r="664" spans="1:2" x14ac:dyDescent="0.2">
      <c r="A664">
        <v>21100423</v>
      </c>
      <c r="B664">
        <v>0</v>
      </c>
    </row>
    <row r="665" spans="1:2" x14ac:dyDescent="0.2">
      <c r="A665">
        <v>21100444</v>
      </c>
      <c r="B665">
        <v>0</v>
      </c>
    </row>
    <row r="666" spans="1:2" x14ac:dyDescent="0.2">
      <c r="A666">
        <v>21100456</v>
      </c>
      <c r="B666">
        <v>0</v>
      </c>
    </row>
    <row r="667" spans="1:2" x14ac:dyDescent="0.2">
      <c r="A667">
        <v>21100466</v>
      </c>
      <c r="B667">
        <v>0</v>
      </c>
    </row>
    <row r="668" spans="1:2" x14ac:dyDescent="0.2">
      <c r="A668">
        <v>21100467</v>
      </c>
      <c r="B668">
        <v>0</v>
      </c>
    </row>
    <row r="669" spans="1:2" x14ac:dyDescent="0.2">
      <c r="A669">
        <v>21100488</v>
      </c>
      <c r="B669">
        <v>0</v>
      </c>
    </row>
    <row r="670" spans="1:2" x14ac:dyDescent="0.2">
      <c r="A670">
        <v>21100498</v>
      </c>
      <c r="B670">
        <v>0</v>
      </c>
    </row>
    <row r="671" spans="1:2" x14ac:dyDescent="0.2">
      <c r="A671">
        <v>21100608</v>
      </c>
      <c r="B671">
        <v>0</v>
      </c>
    </row>
    <row r="672" spans="1:2" x14ac:dyDescent="0.2">
      <c r="A672">
        <v>21100619</v>
      </c>
      <c r="B672">
        <v>0</v>
      </c>
    </row>
    <row r="673" spans="1:2" x14ac:dyDescent="0.2">
      <c r="A673">
        <v>21100655</v>
      </c>
      <c r="B673">
        <v>0</v>
      </c>
    </row>
    <row r="674" spans="1:2" x14ac:dyDescent="0.2">
      <c r="A674">
        <v>21100672</v>
      </c>
      <c r="B674">
        <v>0</v>
      </c>
    </row>
    <row r="675" spans="1:2" x14ac:dyDescent="0.2">
      <c r="A675">
        <v>21100678</v>
      </c>
      <c r="B675">
        <v>2.5</v>
      </c>
    </row>
    <row r="676" spans="1:2" x14ac:dyDescent="0.2">
      <c r="A676">
        <v>21100688</v>
      </c>
      <c r="B676">
        <v>0</v>
      </c>
    </row>
    <row r="677" spans="1:2" x14ac:dyDescent="0.2">
      <c r="A677">
        <v>21100867</v>
      </c>
      <c r="B677">
        <v>0</v>
      </c>
    </row>
    <row r="678" spans="1:2" x14ac:dyDescent="0.2">
      <c r="A678">
        <v>22000001</v>
      </c>
      <c r="B678">
        <v>0</v>
      </c>
    </row>
    <row r="679" spans="1:2" x14ac:dyDescent="0.2">
      <c r="A679">
        <v>22130001</v>
      </c>
      <c r="B679">
        <v>0</v>
      </c>
    </row>
    <row r="680" spans="1:2" x14ac:dyDescent="0.2">
      <c r="A680">
        <v>22130002</v>
      </c>
      <c r="B680">
        <v>0</v>
      </c>
    </row>
    <row r="681" spans="1:2" x14ac:dyDescent="0.2">
      <c r="A681">
        <v>22130003</v>
      </c>
      <c r="B681">
        <v>4.0999999999999996</v>
      </c>
    </row>
    <row r="682" spans="1:2" x14ac:dyDescent="0.2">
      <c r="A682">
        <v>22130004</v>
      </c>
      <c r="B682">
        <v>0</v>
      </c>
    </row>
    <row r="683" spans="1:2" x14ac:dyDescent="0.2">
      <c r="A683">
        <v>22130005</v>
      </c>
      <c r="B683">
        <v>0</v>
      </c>
    </row>
    <row r="684" spans="1:2" x14ac:dyDescent="0.2">
      <c r="A684">
        <v>22130007</v>
      </c>
      <c r="B684">
        <v>0</v>
      </c>
    </row>
    <row r="685" spans="1:2" x14ac:dyDescent="0.2">
      <c r="A685">
        <v>22130011</v>
      </c>
      <c r="B685">
        <v>0</v>
      </c>
    </row>
    <row r="686" spans="1:2" x14ac:dyDescent="0.2">
      <c r="A686">
        <v>22130017</v>
      </c>
      <c r="B686">
        <v>0</v>
      </c>
    </row>
    <row r="687" spans="1:2" x14ac:dyDescent="0.2">
      <c r="A687">
        <v>22130023</v>
      </c>
      <c r="B687">
        <v>0</v>
      </c>
    </row>
    <row r="688" spans="1:2" x14ac:dyDescent="0.2">
      <c r="A688">
        <v>22130092</v>
      </c>
      <c r="B688">
        <v>0</v>
      </c>
    </row>
    <row r="689" spans="1:2" x14ac:dyDescent="0.2">
      <c r="A689">
        <v>22130418</v>
      </c>
      <c r="B689">
        <v>0</v>
      </c>
    </row>
    <row r="690" spans="1:2" x14ac:dyDescent="0.2">
      <c r="A690">
        <v>22130544</v>
      </c>
      <c r="B690">
        <v>0</v>
      </c>
    </row>
    <row r="691" spans="1:2" x14ac:dyDescent="0.2">
      <c r="A691">
        <v>22130579</v>
      </c>
      <c r="B691">
        <v>0</v>
      </c>
    </row>
    <row r="692" spans="1:2" x14ac:dyDescent="0.2">
      <c r="A692">
        <v>22130618</v>
      </c>
      <c r="B692">
        <v>0</v>
      </c>
    </row>
    <row r="693" spans="1:2" x14ac:dyDescent="0.2">
      <c r="A693">
        <v>22130629</v>
      </c>
      <c r="B693">
        <v>0</v>
      </c>
    </row>
    <row r="694" spans="1:2" x14ac:dyDescent="0.2">
      <c r="A694">
        <v>22130634</v>
      </c>
      <c r="B694">
        <v>0</v>
      </c>
    </row>
    <row r="695" spans="1:2" x14ac:dyDescent="0.2">
      <c r="A695">
        <v>22130644</v>
      </c>
      <c r="B695">
        <v>8.5</v>
      </c>
    </row>
    <row r="696" spans="1:2" x14ac:dyDescent="0.2">
      <c r="A696">
        <v>22130655</v>
      </c>
      <c r="B696">
        <v>0</v>
      </c>
    </row>
    <row r="697" spans="1:2" x14ac:dyDescent="0.2">
      <c r="A697">
        <v>22130657</v>
      </c>
      <c r="B697">
        <v>0</v>
      </c>
    </row>
    <row r="698" spans="1:2" x14ac:dyDescent="0.2">
      <c r="A698">
        <v>22130659</v>
      </c>
      <c r="B698">
        <v>0</v>
      </c>
    </row>
    <row r="699" spans="1:2" x14ac:dyDescent="0.2">
      <c r="A699">
        <v>22130663</v>
      </c>
      <c r="B699">
        <v>0</v>
      </c>
    </row>
    <row r="700" spans="1:2" x14ac:dyDescent="0.2">
      <c r="A700">
        <v>22130667</v>
      </c>
      <c r="B700">
        <v>0</v>
      </c>
    </row>
    <row r="701" spans="1:2" x14ac:dyDescent="0.2">
      <c r="A701">
        <v>22130678</v>
      </c>
      <c r="B701">
        <v>0</v>
      </c>
    </row>
    <row r="702" spans="1:2" x14ac:dyDescent="0.2">
      <c r="A702">
        <v>22130693</v>
      </c>
      <c r="B702">
        <v>0</v>
      </c>
    </row>
    <row r="703" spans="1:2" x14ac:dyDescent="0.2">
      <c r="A703">
        <v>22130753</v>
      </c>
      <c r="B703">
        <v>0</v>
      </c>
    </row>
    <row r="704" spans="1:2" x14ac:dyDescent="0.2">
      <c r="A704">
        <v>22160001</v>
      </c>
      <c r="B704">
        <v>0</v>
      </c>
    </row>
    <row r="705" spans="1:2" x14ac:dyDescent="0.2">
      <c r="A705">
        <v>22160002</v>
      </c>
      <c r="B705">
        <v>0</v>
      </c>
    </row>
    <row r="706" spans="1:2" x14ac:dyDescent="0.2">
      <c r="A706">
        <v>22160003</v>
      </c>
      <c r="B706">
        <v>0</v>
      </c>
    </row>
    <row r="707" spans="1:2" x14ac:dyDescent="0.2">
      <c r="A707">
        <v>22160004</v>
      </c>
      <c r="B707">
        <v>0</v>
      </c>
    </row>
    <row r="708" spans="1:2" x14ac:dyDescent="0.2">
      <c r="A708">
        <v>22160005</v>
      </c>
      <c r="B708">
        <v>0</v>
      </c>
    </row>
    <row r="709" spans="1:2" x14ac:dyDescent="0.2">
      <c r="A709">
        <v>22160017</v>
      </c>
      <c r="B709">
        <v>0</v>
      </c>
    </row>
    <row r="710" spans="1:2" x14ac:dyDescent="0.2">
      <c r="A710">
        <v>22160093</v>
      </c>
      <c r="B710">
        <v>0</v>
      </c>
    </row>
    <row r="711" spans="1:2" x14ac:dyDescent="0.2">
      <c r="A711">
        <v>22160099</v>
      </c>
      <c r="B711">
        <v>0</v>
      </c>
    </row>
    <row r="712" spans="1:2" x14ac:dyDescent="0.2">
      <c r="A712">
        <v>23100001</v>
      </c>
      <c r="B712">
        <v>0</v>
      </c>
    </row>
    <row r="713" spans="1:2" x14ac:dyDescent="0.2">
      <c r="A713">
        <v>23100017</v>
      </c>
      <c r="B713">
        <v>0</v>
      </c>
    </row>
    <row r="714" spans="1:2" x14ac:dyDescent="0.2">
      <c r="A714">
        <v>23100037</v>
      </c>
      <c r="B714">
        <v>0</v>
      </c>
    </row>
    <row r="715" spans="1:2" x14ac:dyDescent="0.2">
      <c r="A715">
        <v>23100048</v>
      </c>
      <c r="B715">
        <v>0</v>
      </c>
    </row>
    <row r="716" spans="1:2" x14ac:dyDescent="0.2">
      <c r="A716">
        <v>23100085</v>
      </c>
      <c r="B716">
        <v>0</v>
      </c>
    </row>
    <row r="717" spans="1:2" x14ac:dyDescent="0.2">
      <c r="A717">
        <v>23100517</v>
      </c>
      <c r="B717">
        <v>0</v>
      </c>
    </row>
    <row r="718" spans="1:2" x14ac:dyDescent="0.2">
      <c r="A718">
        <v>30110001</v>
      </c>
      <c r="B718">
        <v>0</v>
      </c>
    </row>
    <row r="719" spans="1:2" x14ac:dyDescent="0.2">
      <c r="A719">
        <v>30110002</v>
      </c>
      <c r="B719">
        <v>0</v>
      </c>
    </row>
    <row r="720" spans="1:2" x14ac:dyDescent="0.2">
      <c r="A720">
        <v>30110003</v>
      </c>
      <c r="B720">
        <v>0</v>
      </c>
    </row>
    <row r="721" spans="1:2" x14ac:dyDescent="0.2">
      <c r="A721">
        <v>30120001</v>
      </c>
      <c r="B721">
        <v>0</v>
      </c>
    </row>
    <row r="722" spans="1:2" x14ac:dyDescent="0.2">
      <c r="A722">
        <v>30120017</v>
      </c>
      <c r="B722">
        <v>0</v>
      </c>
    </row>
    <row r="723" spans="1:2" x14ac:dyDescent="0.2">
      <c r="A723">
        <v>30130001</v>
      </c>
      <c r="B723">
        <v>0</v>
      </c>
    </row>
    <row r="724" spans="1:2" x14ac:dyDescent="0.2">
      <c r="A724">
        <v>30200001</v>
      </c>
      <c r="B724">
        <v>0</v>
      </c>
    </row>
    <row r="725" spans="1:2" x14ac:dyDescent="0.2">
      <c r="A725">
        <v>31020020</v>
      </c>
      <c r="B725">
        <v>0</v>
      </c>
    </row>
    <row r="726" spans="1:2" x14ac:dyDescent="0.2">
      <c r="A726">
        <v>31100001</v>
      </c>
      <c r="B726">
        <v>0</v>
      </c>
    </row>
    <row r="727" spans="1:2" x14ac:dyDescent="0.2">
      <c r="A727">
        <v>31100002</v>
      </c>
      <c r="B727">
        <v>3.2</v>
      </c>
    </row>
    <row r="728" spans="1:2" x14ac:dyDescent="0.2">
      <c r="A728">
        <v>31100017</v>
      </c>
      <c r="B728">
        <v>0</v>
      </c>
    </row>
    <row r="729" spans="1:2" x14ac:dyDescent="0.2">
      <c r="A729">
        <v>31100059</v>
      </c>
      <c r="B729">
        <v>0</v>
      </c>
    </row>
    <row r="730" spans="1:2" x14ac:dyDescent="0.2">
      <c r="A730">
        <v>31100111</v>
      </c>
      <c r="B730">
        <v>0</v>
      </c>
    </row>
    <row r="731" spans="1:2" x14ac:dyDescent="0.2">
      <c r="A731">
        <v>31100495</v>
      </c>
      <c r="B731">
        <v>0</v>
      </c>
    </row>
    <row r="732" spans="1:2" x14ac:dyDescent="0.2">
      <c r="A732">
        <v>31100765</v>
      </c>
      <c r="B732">
        <v>0</v>
      </c>
    </row>
    <row r="733" spans="1:2" x14ac:dyDescent="0.2">
      <c r="A733">
        <v>31100995</v>
      </c>
      <c r="B733">
        <v>6</v>
      </c>
    </row>
    <row r="734" spans="1:2" x14ac:dyDescent="0.2">
      <c r="A734">
        <v>32100001</v>
      </c>
      <c r="B734">
        <v>0</v>
      </c>
    </row>
    <row r="735" spans="1:2" x14ac:dyDescent="0.2">
      <c r="A735">
        <v>32110020</v>
      </c>
      <c r="B735">
        <v>0</v>
      </c>
    </row>
    <row r="736" spans="1:2" x14ac:dyDescent="0.2">
      <c r="A736">
        <v>32130001</v>
      </c>
      <c r="B736">
        <v>9.8000000000000007</v>
      </c>
    </row>
    <row r="737" spans="1:2" x14ac:dyDescent="0.2">
      <c r="A737">
        <v>32130002</v>
      </c>
      <c r="B737">
        <v>0</v>
      </c>
    </row>
    <row r="738" spans="1:2" x14ac:dyDescent="0.2">
      <c r="A738">
        <v>32130003</v>
      </c>
      <c r="B738">
        <v>5.3</v>
      </c>
    </row>
    <row r="739" spans="1:2" x14ac:dyDescent="0.2">
      <c r="A739">
        <v>32150020</v>
      </c>
      <c r="B739">
        <v>0</v>
      </c>
    </row>
    <row r="740" spans="1:2" x14ac:dyDescent="0.2">
      <c r="A740">
        <v>32160001</v>
      </c>
      <c r="B740">
        <v>0</v>
      </c>
    </row>
    <row r="741" spans="1:2" x14ac:dyDescent="0.2">
      <c r="A741">
        <v>32160002</v>
      </c>
      <c r="B741">
        <v>0</v>
      </c>
    </row>
    <row r="742" spans="1:2" x14ac:dyDescent="0.2">
      <c r="A742">
        <v>32160003</v>
      </c>
      <c r="B742">
        <v>0</v>
      </c>
    </row>
    <row r="743" spans="1:2" x14ac:dyDescent="0.2">
      <c r="A743">
        <v>32160004</v>
      </c>
      <c r="B743">
        <v>0</v>
      </c>
    </row>
    <row r="744" spans="1:2" x14ac:dyDescent="0.2">
      <c r="A744">
        <v>32160005</v>
      </c>
      <c r="B744">
        <v>0</v>
      </c>
    </row>
    <row r="745" spans="1:2" x14ac:dyDescent="0.2">
      <c r="A745">
        <v>32160006</v>
      </c>
      <c r="B745">
        <v>0</v>
      </c>
    </row>
    <row r="746" spans="1:2" x14ac:dyDescent="0.2">
      <c r="A746">
        <v>32160008</v>
      </c>
      <c r="B746">
        <v>0</v>
      </c>
    </row>
    <row r="747" spans="1:2" x14ac:dyDescent="0.2">
      <c r="A747">
        <v>32160017</v>
      </c>
      <c r="B747">
        <v>0</v>
      </c>
    </row>
    <row r="748" spans="1:2" x14ac:dyDescent="0.2">
      <c r="A748">
        <v>32160023</v>
      </c>
      <c r="B748">
        <v>0</v>
      </c>
    </row>
    <row r="749" spans="1:2" x14ac:dyDescent="0.2">
      <c r="A749">
        <v>32160026</v>
      </c>
      <c r="B749">
        <v>0</v>
      </c>
    </row>
    <row r="750" spans="1:2" x14ac:dyDescent="0.2">
      <c r="A750">
        <v>32160051</v>
      </c>
      <c r="B750">
        <v>0</v>
      </c>
    </row>
    <row r="751" spans="1:2" x14ac:dyDescent="0.2">
      <c r="A751">
        <v>32160088</v>
      </c>
      <c r="B751">
        <v>0</v>
      </c>
    </row>
    <row r="752" spans="1:2" x14ac:dyDescent="0.2">
      <c r="A752">
        <v>32160117</v>
      </c>
      <c r="B752">
        <v>0</v>
      </c>
    </row>
    <row r="753" spans="1:2" x14ac:dyDescent="0.2">
      <c r="A753">
        <v>32160300</v>
      </c>
      <c r="B753">
        <v>0</v>
      </c>
    </row>
    <row r="754" spans="1:2" x14ac:dyDescent="0.2">
      <c r="A754">
        <v>32160357</v>
      </c>
      <c r="B754">
        <v>11.2</v>
      </c>
    </row>
    <row r="755" spans="1:2" x14ac:dyDescent="0.2">
      <c r="A755">
        <v>32160584</v>
      </c>
      <c r="B755">
        <v>0</v>
      </c>
    </row>
    <row r="756" spans="1:2" x14ac:dyDescent="0.2">
      <c r="A756">
        <v>32170001</v>
      </c>
      <c r="B756">
        <v>0</v>
      </c>
    </row>
    <row r="757" spans="1:2" x14ac:dyDescent="0.2">
      <c r="A757">
        <v>32180001</v>
      </c>
      <c r="B757">
        <v>0</v>
      </c>
    </row>
    <row r="758" spans="1:2" x14ac:dyDescent="0.2">
      <c r="A758">
        <v>32180002</v>
      </c>
      <c r="B758">
        <v>0</v>
      </c>
    </row>
    <row r="759" spans="1:2" x14ac:dyDescent="0.2">
      <c r="A759">
        <v>32180003</v>
      </c>
      <c r="B759">
        <v>0</v>
      </c>
    </row>
    <row r="760" spans="1:2" x14ac:dyDescent="0.2">
      <c r="A760">
        <v>32180017</v>
      </c>
      <c r="B760">
        <v>0</v>
      </c>
    </row>
    <row r="761" spans="1:2" x14ac:dyDescent="0.2">
      <c r="A761">
        <v>32180055</v>
      </c>
      <c r="B761">
        <v>0</v>
      </c>
    </row>
    <row r="762" spans="1:2" x14ac:dyDescent="0.2">
      <c r="A762">
        <v>32180060</v>
      </c>
      <c r="B762">
        <v>0</v>
      </c>
    </row>
    <row r="763" spans="1:2" x14ac:dyDescent="0.2">
      <c r="A763">
        <v>32190001</v>
      </c>
      <c r="B763">
        <v>0</v>
      </c>
    </row>
    <row r="764" spans="1:2" x14ac:dyDescent="0.2">
      <c r="A764">
        <v>32190003</v>
      </c>
      <c r="B764">
        <v>0</v>
      </c>
    </row>
    <row r="765" spans="1:2" x14ac:dyDescent="0.2">
      <c r="A765">
        <v>32210001</v>
      </c>
      <c r="B765">
        <v>0</v>
      </c>
    </row>
    <row r="766" spans="1:2" x14ac:dyDescent="0.2">
      <c r="A766">
        <v>32210002</v>
      </c>
      <c r="B766">
        <v>0</v>
      </c>
    </row>
    <row r="767" spans="1:2" x14ac:dyDescent="0.2">
      <c r="A767">
        <v>32210017</v>
      </c>
      <c r="B767">
        <v>0</v>
      </c>
    </row>
    <row r="768" spans="1:2" x14ac:dyDescent="0.2">
      <c r="A768">
        <v>32210022</v>
      </c>
      <c r="B768">
        <v>0</v>
      </c>
    </row>
    <row r="769" spans="1:2" x14ac:dyDescent="0.2">
      <c r="A769">
        <v>32210417</v>
      </c>
      <c r="B769">
        <v>0</v>
      </c>
    </row>
    <row r="770" spans="1:2" x14ac:dyDescent="0.2">
      <c r="A770">
        <v>32210488</v>
      </c>
      <c r="B770">
        <v>0</v>
      </c>
    </row>
    <row r="771" spans="1:2" x14ac:dyDescent="0.2">
      <c r="A771">
        <v>32210754</v>
      </c>
      <c r="B771">
        <v>8.3000000000000007</v>
      </c>
    </row>
    <row r="772" spans="1:2" x14ac:dyDescent="0.2">
      <c r="A772">
        <v>32210756</v>
      </c>
      <c r="B772">
        <v>0</v>
      </c>
    </row>
    <row r="773" spans="1:2" x14ac:dyDescent="0.2">
      <c r="A773">
        <v>32211117</v>
      </c>
      <c r="B773">
        <v>0</v>
      </c>
    </row>
    <row r="774" spans="1:2" x14ac:dyDescent="0.2">
      <c r="A774">
        <v>32211120</v>
      </c>
      <c r="B774">
        <v>10.3</v>
      </c>
    </row>
    <row r="775" spans="1:2" x14ac:dyDescent="0.2">
      <c r="A775">
        <v>32211121</v>
      </c>
      <c r="B775">
        <v>0</v>
      </c>
    </row>
    <row r="776" spans="1:2" x14ac:dyDescent="0.2">
      <c r="A776">
        <v>32211251</v>
      </c>
      <c r="B776">
        <v>0</v>
      </c>
    </row>
    <row r="777" spans="1:2" x14ac:dyDescent="0.2">
      <c r="A777">
        <v>32211253</v>
      </c>
      <c r="B777">
        <v>0</v>
      </c>
    </row>
    <row r="778" spans="1:2" x14ac:dyDescent="0.2">
      <c r="A778">
        <v>32211325</v>
      </c>
      <c r="B778">
        <v>0</v>
      </c>
    </row>
    <row r="779" spans="1:2" x14ac:dyDescent="0.2">
      <c r="A779">
        <v>32211326</v>
      </c>
      <c r="B779">
        <v>0</v>
      </c>
    </row>
    <row r="780" spans="1:2" x14ac:dyDescent="0.2">
      <c r="A780">
        <v>32211328</v>
      </c>
      <c r="B780">
        <v>0</v>
      </c>
    </row>
    <row r="781" spans="1:2" x14ac:dyDescent="0.2">
      <c r="A781">
        <v>32211363</v>
      </c>
      <c r="B781">
        <v>0</v>
      </c>
    </row>
    <row r="782" spans="1:2" x14ac:dyDescent="0.2">
      <c r="A782">
        <v>32211364</v>
      </c>
      <c r="B782">
        <v>0</v>
      </c>
    </row>
    <row r="783" spans="1:2" x14ac:dyDescent="0.2">
      <c r="A783">
        <v>32211365</v>
      </c>
      <c r="B783">
        <v>0</v>
      </c>
    </row>
    <row r="784" spans="1:2" x14ac:dyDescent="0.2">
      <c r="A784">
        <v>32211366</v>
      </c>
      <c r="B784">
        <v>0</v>
      </c>
    </row>
    <row r="785" spans="1:2" x14ac:dyDescent="0.2">
      <c r="A785">
        <v>32211869</v>
      </c>
      <c r="B785">
        <v>20.7</v>
      </c>
    </row>
    <row r="786" spans="1:2" x14ac:dyDescent="0.2">
      <c r="A786">
        <v>32211888</v>
      </c>
      <c r="B786">
        <v>12.3</v>
      </c>
    </row>
    <row r="787" spans="1:2" x14ac:dyDescent="0.2">
      <c r="A787">
        <v>32211889</v>
      </c>
      <c r="B787">
        <v>0</v>
      </c>
    </row>
    <row r="788" spans="1:2" x14ac:dyDescent="0.2">
      <c r="A788">
        <v>32212458</v>
      </c>
      <c r="B788">
        <v>0</v>
      </c>
    </row>
    <row r="789" spans="1:2" x14ac:dyDescent="0.2">
      <c r="A789">
        <v>32218363</v>
      </c>
      <c r="B789">
        <v>0</v>
      </c>
    </row>
    <row r="790" spans="1:2" x14ac:dyDescent="0.2">
      <c r="A790">
        <v>32220001</v>
      </c>
      <c r="B790">
        <v>0</v>
      </c>
    </row>
    <row r="791" spans="1:2" x14ac:dyDescent="0.2">
      <c r="A791">
        <v>32220002</v>
      </c>
      <c r="B791">
        <v>3.8</v>
      </c>
    </row>
    <row r="792" spans="1:2" x14ac:dyDescent="0.2">
      <c r="A792">
        <v>32220011</v>
      </c>
      <c r="B792">
        <v>0</v>
      </c>
    </row>
    <row r="793" spans="1:2" x14ac:dyDescent="0.2">
      <c r="A793">
        <v>32220024</v>
      </c>
      <c r="B793">
        <v>0</v>
      </c>
    </row>
    <row r="794" spans="1:2" x14ac:dyDescent="0.2">
      <c r="A794">
        <v>32220111</v>
      </c>
      <c r="B794">
        <v>0</v>
      </c>
    </row>
    <row r="795" spans="1:2" x14ac:dyDescent="0.2">
      <c r="A795">
        <v>32220123</v>
      </c>
      <c r="B795">
        <v>5.4</v>
      </c>
    </row>
    <row r="796" spans="1:2" x14ac:dyDescent="0.2">
      <c r="A796">
        <v>32220234</v>
      </c>
      <c r="B796">
        <v>0</v>
      </c>
    </row>
    <row r="797" spans="1:2" x14ac:dyDescent="0.2">
      <c r="A797">
        <v>32220443</v>
      </c>
      <c r="B797">
        <v>8.4</v>
      </c>
    </row>
    <row r="798" spans="1:2" x14ac:dyDescent="0.2">
      <c r="A798">
        <v>32220519</v>
      </c>
      <c r="B798">
        <v>6.7</v>
      </c>
    </row>
    <row r="799" spans="1:2" x14ac:dyDescent="0.2">
      <c r="A799">
        <v>32220666</v>
      </c>
      <c r="B799">
        <v>0</v>
      </c>
    </row>
    <row r="800" spans="1:2" x14ac:dyDescent="0.2">
      <c r="A800">
        <v>32220921</v>
      </c>
      <c r="B800">
        <v>0</v>
      </c>
    </row>
    <row r="801" spans="1:2" x14ac:dyDescent="0.2">
      <c r="A801">
        <v>32221021</v>
      </c>
      <c r="B801">
        <v>0</v>
      </c>
    </row>
    <row r="802" spans="1:2" x14ac:dyDescent="0.2">
      <c r="A802">
        <v>32230001</v>
      </c>
      <c r="B802">
        <v>16.2</v>
      </c>
    </row>
    <row r="803" spans="1:2" x14ac:dyDescent="0.2">
      <c r="A803">
        <v>32230002</v>
      </c>
      <c r="B803">
        <v>1.7</v>
      </c>
    </row>
    <row r="804" spans="1:2" x14ac:dyDescent="0.2">
      <c r="A804">
        <v>32230003</v>
      </c>
      <c r="B804">
        <v>0</v>
      </c>
    </row>
    <row r="805" spans="1:2" x14ac:dyDescent="0.2">
      <c r="A805">
        <v>32230004</v>
      </c>
      <c r="B805">
        <v>0</v>
      </c>
    </row>
    <row r="806" spans="1:2" x14ac:dyDescent="0.2">
      <c r="A806">
        <v>32230012</v>
      </c>
      <c r="B806">
        <v>0</v>
      </c>
    </row>
    <row r="807" spans="1:2" x14ac:dyDescent="0.2">
      <c r="A807">
        <v>32230022</v>
      </c>
      <c r="B807">
        <v>5.4</v>
      </c>
    </row>
    <row r="808" spans="1:2" x14ac:dyDescent="0.2">
      <c r="A808">
        <v>32230023</v>
      </c>
      <c r="B808">
        <v>1.7</v>
      </c>
    </row>
    <row r="809" spans="1:2" x14ac:dyDescent="0.2">
      <c r="A809">
        <v>32230024</v>
      </c>
      <c r="B809">
        <v>0</v>
      </c>
    </row>
    <row r="810" spans="1:2" x14ac:dyDescent="0.2">
      <c r="A810">
        <v>32230033</v>
      </c>
      <c r="B810">
        <v>0</v>
      </c>
    </row>
    <row r="811" spans="1:2" x14ac:dyDescent="0.2">
      <c r="A811">
        <v>32230063</v>
      </c>
      <c r="B811">
        <v>0</v>
      </c>
    </row>
    <row r="812" spans="1:2" x14ac:dyDescent="0.2">
      <c r="A812">
        <v>32230086</v>
      </c>
      <c r="B812">
        <v>10.5</v>
      </c>
    </row>
    <row r="813" spans="1:2" x14ac:dyDescent="0.2">
      <c r="A813">
        <v>32230400</v>
      </c>
      <c r="B813">
        <v>0</v>
      </c>
    </row>
    <row r="814" spans="1:2" x14ac:dyDescent="0.2">
      <c r="A814">
        <v>32230439</v>
      </c>
      <c r="B814">
        <v>0</v>
      </c>
    </row>
    <row r="815" spans="1:2" x14ac:dyDescent="0.2">
      <c r="A815">
        <v>32230499</v>
      </c>
      <c r="B815">
        <v>6.8</v>
      </c>
    </row>
    <row r="816" spans="1:2" x14ac:dyDescent="0.2">
      <c r="A816">
        <v>32230565</v>
      </c>
      <c r="B816">
        <v>0</v>
      </c>
    </row>
    <row r="817" spans="1:2" x14ac:dyDescent="0.2">
      <c r="A817">
        <v>32230635</v>
      </c>
      <c r="B817">
        <v>0</v>
      </c>
    </row>
    <row r="818" spans="1:2" x14ac:dyDescent="0.2">
      <c r="A818">
        <v>32230699</v>
      </c>
      <c r="B818">
        <v>0</v>
      </c>
    </row>
    <row r="819" spans="1:2" x14ac:dyDescent="0.2">
      <c r="A819">
        <v>32230800</v>
      </c>
      <c r="B819">
        <v>0</v>
      </c>
    </row>
    <row r="820" spans="1:2" x14ac:dyDescent="0.2">
      <c r="A820">
        <v>32230874</v>
      </c>
      <c r="B820">
        <v>0</v>
      </c>
    </row>
    <row r="821" spans="1:2" x14ac:dyDescent="0.2">
      <c r="A821">
        <v>32230879</v>
      </c>
      <c r="B821">
        <v>0</v>
      </c>
    </row>
    <row r="822" spans="1:2" x14ac:dyDescent="0.2">
      <c r="A822">
        <v>32230886</v>
      </c>
      <c r="B822">
        <v>0</v>
      </c>
    </row>
    <row r="823" spans="1:2" x14ac:dyDescent="0.2">
      <c r="A823">
        <v>32230941</v>
      </c>
      <c r="B823">
        <v>0</v>
      </c>
    </row>
    <row r="824" spans="1:2" x14ac:dyDescent="0.2">
      <c r="A824">
        <v>32230982</v>
      </c>
      <c r="B824">
        <v>0</v>
      </c>
    </row>
    <row r="825" spans="1:2" x14ac:dyDescent="0.2">
      <c r="A825">
        <v>32231197</v>
      </c>
      <c r="B825">
        <v>0</v>
      </c>
    </row>
    <row r="826" spans="1:2" x14ac:dyDescent="0.2">
      <c r="A826">
        <v>32231198</v>
      </c>
      <c r="B826">
        <v>0</v>
      </c>
    </row>
    <row r="827" spans="1:2" x14ac:dyDescent="0.2">
      <c r="A827">
        <v>32240020</v>
      </c>
      <c r="B827">
        <v>0</v>
      </c>
    </row>
    <row r="828" spans="1:2" x14ac:dyDescent="0.2">
      <c r="A828">
        <v>32240024</v>
      </c>
      <c r="B828">
        <v>11.5</v>
      </c>
    </row>
    <row r="829" spans="1:2" x14ac:dyDescent="0.2">
      <c r="A829">
        <v>32240027</v>
      </c>
      <c r="B829">
        <v>0</v>
      </c>
    </row>
    <row r="830" spans="1:2" x14ac:dyDescent="0.2">
      <c r="A830">
        <v>32240033</v>
      </c>
      <c r="B830">
        <v>3.2</v>
      </c>
    </row>
    <row r="831" spans="1:2" x14ac:dyDescent="0.2">
      <c r="A831">
        <v>32240459</v>
      </c>
      <c r="B831">
        <v>5.6</v>
      </c>
    </row>
    <row r="832" spans="1:2" x14ac:dyDescent="0.2">
      <c r="A832">
        <v>32240516</v>
      </c>
      <c r="B832">
        <v>0</v>
      </c>
    </row>
    <row r="833" spans="1:2" x14ac:dyDescent="0.2">
      <c r="A833">
        <v>32240658</v>
      </c>
      <c r="B833">
        <v>0</v>
      </c>
    </row>
    <row r="834" spans="1:2" x14ac:dyDescent="0.2">
      <c r="A834">
        <v>32240798</v>
      </c>
      <c r="B834">
        <v>4.3</v>
      </c>
    </row>
    <row r="835" spans="1:2" x14ac:dyDescent="0.2">
      <c r="A835">
        <v>32240799</v>
      </c>
      <c r="B835">
        <v>0</v>
      </c>
    </row>
    <row r="836" spans="1:2" x14ac:dyDescent="0.2">
      <c r="A836">
        <v>32240800</v>
      </c>
      <c r="B836">
        <v>2</v>
      </c>
    </row>
    <row r="837" spans="1:2" x14ac:dyDescent="0.2">
      <c r="A837">
        <v>32240801</v>
      </c>
      <c r="B837">
        <v>0</v>
      </c>
    </row>
    <row r="838" spans="1:2" x14ac:dyDescent="0.2">
      <c r="A838">
        <v>32241160</v>
      </c>
      <c r="B838">
        <v>0</v>
      </c>
    </row>
    <row r="839" spans="1:2" x14ac:dyDescent="0.2">
      <c r="A839">
        <v>32241161</v>
      </c>
      <c r="B839">
        <v>0</v>
      </c>
    </row>
    <row r="840" spans="1:2" x14ac:dyDescent="0.2">
      <c r="A840">
        <v>32241162</v>
      </c>
      <c r="B840">
        <v>0</v>
      </c>
    </row>
    <row r="841" spans="1:2" x14ac:dyDescent="0.2">
      <c r="A841">
        <v>32241784</v>
      </c>
      <c r="B841">
        <v>0</v>
      </c>
    </row>
    <row r="842" spans="1:2" x14ac:dyDescent="0.2">
      <c r="A842">
        <v>32250020</v>
      </c>
      <c r="B842">
        <v>0</v>
      </c>
    </row>
    <row r="843" spans="1:2" x14ac:dyDescent="0.2">
      <c r="A843">
        <v>32260020</v>
      </c>
      <c r="B843">
        <v>0</v>
      </c>
    </row>
    <row r="844" spans="1:2" x14ac:dyDescent="0.2">
      <c r="A844">
        <v>32260030</v>
      </c>
      <c r="B844">
        <v>0</v>
      </c>
    </row>
    <row r="845" spans="1:2" x14ac:dyDescent="0.2">
      <c r="A845">
        <v>32260040</v>
      </c>
      <c r="B845">
        <v>0</v>
      </c>
    </row>
    <row r="846" spans="1:2" x14ac:dyDescent="0.2">
      <c r="A846">
        <v>32260060</v>
      </c>
      <c r="B846">
        <v>0</v>
      </c>
    </row>
    <row r="847" spans="1:2" x14ac:dyDescent="0.2">
      <c r="A847">
        <v>32260062</v>
      </c>
      <c r="B847">
        <v>0</v>
      </c>
    </row>
    <row r="848" spans="1:2" x14ac:dyDescent="0.2">
      <c r="A848">
        <v>32260070</v>
      </c>
      <c r="B848">
        <v>0</v>
      </c>
    </row>
    <row r="849" spans="1:2" x14ac:dyDescent="0.2">
      <c r="A849">
        <v>32260080</v>
      </c>
      <c r="B849">
        <v>0</v>
      </c>
    </row>
    <row r="850" spans="1:2" x14ac:dyDescent="0.2">
      <c r="A850">
        <v>32261300</v>
      </c>
      <c r="B850">
        <v>0</v>
      </c>
    </row>
    <row r="851" spans="1:2" x14ac:dyDescent="0.2">
      <c r="A851">
        <v>32261311</v>
      </c>
      <c r="B851">
        <v>0</v>
      </c>
    </row>
    <row r="852" spans="1:2" x14ac:dyDescent="0.2">
      <c r="A852">
        <v>32261344</v>
      </c>
      <c r="B852">
        <v>0</v>
      </c>
    </row>
    <row r="853" spans="1:2" x14ac:dyDescent="0.2">
      <c r="A853">
        <v>32261368</v>
      </c>
      <c r="B853">
        <v>0</v>
      </c>
    </row>
    <row r="854" spans="1:2" x14ac:dyDescent="0.2">
      <c r="A854">
        <v>32261369</v>
      </c>
      <c r="B854">
        <v>0</v>
      </c>
    </row>
    <row r="855" spans="1:2" x14ac:dyDescent="0.2">
      <c r="A855">
        <v>32261370</v>
      </c>
      <c r="B855">
        <v>0</v>
      </c>
    </row>
    <row r="856" spans="1:2" x14ac:dyDescent="0.2">
      <c r="A856">
        <v>32261371</v>
      </c>
      <c r="B856">
        <v>0</v>
      </c>
    </row>
    <row r="857" spans="1:2" x14ac:dyDescent="0.2">
      <c r="A857">
        <v>32261395</v>
      </c>
      <c r="B857">
        <v>0</v>
      </c>
    </row>
    <row r="858" spans="1:2" x14ac:dyDescent="0.2">
      <c r="A858">
        <v>32261396</v>
      </c>
      <c r="B858">
        <v>0</v>
      </c>
    </row>
    <row r="859" spans="1:2" x14ac:dyDescent="0.2">
      <c r="A859">
        <v>32261398</v>
      </c>
      <c r="B859">
        <v>0</v>
      </c>
    </row>
    <row r="860" spans="1:2" x14ac:dyDescent="0.2">
      <c r="A860">
        <v>32261444</v>
      </c>
      <c r="B860">
        <v>0</v>
      </c>
    </row>
    <row r="861" spans="1:2" x14ac:dyDescent="0.2">
      <c r="A861">
        <v>32261500</v>
      </c>
      <c r="B861">
        <v>0</v>
      </c>
    </row>
    <row r="862" spans="1:2" x14ac:dyDescent="0.2">
      <c r="A862">
        <v>32262368</v>
      </c>
      <c r="B862">
        <v>0</v>
      </c>
    </row>
    <row r="863" spans="1:2" x14ac:dyDescent="0.2">
      <c r="A863">
        <v>32264589</v>
      </c>
      <c r="B863">
        <v>0</v>
      </c>
    </row>
    <row r="864" spans="1:2" x14ac:dyDescent="0.2">
      <c r="A864">
        <v>32270001</v>
      </c>
      <c r="B864">
        <v>0</v>
      </c>
    </row>
    <row r="865" spans="1:2" x14ac:dyDescent="0.2">
      <c r="A865">
        <v>32270002</v>
      </c>
      <c r="B865">
        <v>0</v>
      </c>
    </row>
    <row r="866" spans="1:2" x14ac:dyDescent="0.2">
      <c r="A866">
        <v>32270003</v>
      </c>
      <c r="B866">
        <v>0</v>
      </c>
    </row>
    <row r="867" spans="1:2" x14ac:dyDescent="0.2">
      <c r="A867">
        <v>32270004</v>
      </c>
      <c r="B867">
        <v>0</v>
      </c>
    </row>
    <row r="868" spans="1:2" x14ac:dyDescent="0.2">
      <c r="A868">
        <v>32270017</v>
      </c>
      <c r="B868">
        <v>0</v>
      </c>
    </row>
    <row r="869" spans="1:2" x14ac:dyDescent="0.2">
      <c r="A869">
        <v>32270020</v>
      </c>
      <c r="B869">
        <v>0</v>
      </c>
    </row>
    <row r="870" spans="1:2" x14ac:dyDescent="0.2">
      <c r="A870">
        <v>32270021</v>
      </c>
      <c r="B870">
        <v>0</v>
      </c>
    </row>
    <row r="871" spans="1:2" x14ac:dyDescent="0.2">
      <c r="A871">
        <v>32270023</v>
      </c>
      <c r="B871">
        <v>0</v>
      </c>
    </row>
    <row r="872" spans="1:2" x14ac:dyDescent="0.2">
      <c r="A872">
        <v>32270044</v>
      </c>
      <c r="B872">
        <v>0</v>
      </c>
    </row>
    <row r="873" spans="1:2" x14ac:dyDescent="0.2">
      <c r="A873">
        <v>32270122</v>
      </c>
      <c r="B873">
        <v>0</v>
      </c>
    </row>
    <row r="874" spans="1:2" x14ac:dyDescent="0.2">
      <c r="A874">
        <v>32400001</v>
      </c>
      <c r="B874">
        <v>0</v>
      </c>
    </row>
    <row r="875" spans="1:2" x14ac:dyDescent="0.2">
      <c r="A875">
        <v>32400002</v>
      </c>
      <c r="B875">
        <v>0</v>
      </c>
    </row>
    <row r="876" spans="1:2" x14ac:dyDescent="0.2">
      <c r="A876">
        <v>32400005</v>
      </c>
      <c r="B876">
        <v>0</v>
      </c>
    </row>
    <row r="877" spans="1:2" x14ac:dyDescent="0.2">
      <c r="A877">
        <v>32400011</v>
      </c>
      <c r="B877">
        <v>0</v>
      </c>
    </row>
    <row r="878" spans="1:2" x14ac:dyDescent="0.2">
      <c r="A878">
        <v>32400017</v>
      </c>
      <c r="B878">
        <v>11.6</v>
      </c>
    </row>
    <row r="879" spans="1:2" x14ac:dyDescent="0.2">
      <c r="A879">
        <v>32400045</v>
      </c>
      <c r="B879">
        <v>5</v>
      </c>
    </row>
    <row r="880" spans="1:2" x14ac:dyDescent="0.2">
      <c r="A880">
        <v>32400056</v>
      </c>
      <c r="B880">
        <v>0</v>
      </c>
    </row>
    <row r="881" spans="1:2" x14ac:dyDescent="0.2">
      <c r="A881">
        <v>32400072</v>
      </c>
      <c r="B881">
        <v>0</v>
      </c>
    </row>
    <row r="882" spans="1:2" x14ac:dyDescent="0.2">
      <c r="A882">
        <v>32400223</v>
      </c>
      <c r="B882">
        <v>0</v>
      </c>
    </row>
    <row r="883" spans="1:2" x14ac:dyDescent="0.2">
      <c r="A883">
        <v>32440001</v>
      </c>
      <c r="B883">
        <v>0</v>
      </c>
    </row>
    <row r="884" spans="1:2" x14ac:dyDescent="0.2">
      <c r="A884">
        <v>32440002</v>
      </c>
      <c r="B884">
        <v>0</v>
      </c>
    </row>
    <row r="885" spans="1:2" x14ac:dyDescent="0.2">
      <c r="A885">
        <v>32440023</v>
      </c>
      <c r="B885">
        <v>0</v>
      </c>
    </row>
    <row r="886" spans="1:2" x14ac:dyDescent="0.2">
      <c r="A886">
        <v>32440024</v>
      </c>
      <c r="B886">
        <v>0</v>
      </c>
    </row>
    <row r="887" spans="1:2" x14ac:dyDescent="0.2">
      <c r="A887">
        <v>32440056</v>
      </c>
      <c r="B887">
        <v>0</v>
      </c>
    </row>
    <row r="888" spans="1:2" x14ac:dyDescent="0.2">
      <c r="A888">
        <v>32440074</v>
      </c>
      <c r="B888">
        <v>0</v>
      </c>
    </row>
    <row r="889" spans="1:2" x14ac:dyDescent="0.2">
      <c r="A889">
        <v>32440223</v>
      </c>
      <c r="B889">
        <v>0</v>
      </c>
    </row>
    <row r="890" spans="1:2" x14ac:dyDescent="0.2">
      <c r="A890">
        <v>32460001</v>
      </c>
      <c r="B890">
        <v>0</v>
      </c>
    </row>
    <row r="891" spans="1:2" x14ac:dyDescent="0.2">
      <c r="A891">
        <v>32460002</v>
      </c>
      <c r="B891">
        <v>0</v>
      </c>
    </row>
    <row r="892" spans="1:2" x14ac:dyDescent="0.2">
      <c r="A892">
        <v>32460017</v>
      </c>
      <c r="B892">
        <v>0</v>
      </c>
    </row>
    <row r="893" spans="1:2" x14ac:dyDescent="0.2">
      <c r="A893">
        <v>32460020</v>
      </c>
      <c r="B893">
        <v>0</v>
      </c>
    </row>
    <row r="894" spans="1:2" x14ac:dyDescent="0.2">
      <c r="A894">
        <v>32460111</v>
      </c>
      <c r="B894">
        <v>0</v>
      </c>
    </row>
    <row r="895" spans="1:2" x14ac:dyDescent="0.2">
      <c r="A895">
        <v>32460442</v>
      </c>
      <c r="B895">
        <v>0</v>
      </c>
    </row>
    <row r="896" spans="1:2" x14ac:dyDescent="0.2">
      <c r="A896">
        <v>32460500</v>
      </c>
      <c r="B896">
        <v>0</v>
      </c>
    </row>
    <row r="897" spans="1:2" x14ac:dyDescent="0.2">
      <c r="A897">
        <v>32460567</v>
      </c>
      <c r="B897">
        <v>0</v>
      </c>
    </row>
    <row r="898" spans="1:2" x14ac:dyDescent="0.2">
      <c r="A898">
        <v>32460636</v>
      </c>
      <c r="B898">
        <v>0</v>
      </c>
    </row>
    <row r="899" spans="1:2" x14ac:dyDescent="0.2">
      <c r="A899">
        <v>32460902</v>
      </c>
      <c r="B899">
        <v>0</v>
      </c>
    </row>
    <row r="900" spans="1:2" x14ac:dyDescent="0.2">
      <c r="A900">
        <v>33100001</v>
      </c>
      <c r="B900">
        <v>0</v>
      </c>
    </row>
    <row r="901" spans="1:2" x14ac:dyDescent="0.2">
      <c r="A901">
        <v>33100002</v>
      </c>
      <c r="B901">
        <v>0</v>
      </c>
    </row>
    <row r="902" spans="1:2" x14ac:dyDescent="0.2">
      <c r="A902">
        <v>33100003</v>
      </c>
      <c r="B902">
        <v>0</v>
      </c>
    </row>
    <row r="903" spans="1:2" x14ac:dyDescent="0.2">
      <c r="A903">
        <v>33100052</v>
      </c>
      <c r="B903">
        <v>0</v>
      </c>
    </row>
    <row r="904" spans="1:2" x14ac:dyDescent="0.2">
      <c r="A904">
        <v>33100452</v>
      </c>
      <c r="B904">
        <v>0</v>
      </c>
    </row>
    <row r="905" spans="1:2" x14ac:dyDescent="0.2">
      <c r="A905">
        <v>34100001</v>
      </c>
      <c r="B905">
        <v>0</v>
      </c>
    </row>
    <row r="906" spans="1:2" x14ac:dyDescent="0.2">
      <c r="A906">
        <v>34100002</v>
      </c>
      <c r="B906">
        <v>0</v>
      </c>
    </row>
    <row r="907" spans="1:2" x14ac:dyDescent="0.2">
      <c r="A907">
        <v>34100003</v>
      </c>
      <c r="B907">
        <v>0</v>
      </c>
    </row>
    <row r="908" spans="1:2" x14ac:dyDescent="0.2">
      <c r="A908">
        <v>34100004</v>
      </c>
      <c r="B908">
        <v>0</v>
      </c>
    </row>
    <row r="909" spans="1:2" x14ac:dyDescent="0.2">
      <c r="A909">
        <v>34100005</v>
      </c>
      <c r="B909">
        <v>6.5</v>
      </c>
    </row>
    <row r="910" spans="1:2" x14ac:dyDescent="0.2">
      <c r="A910">
        <v>34100006</v>
      </c>
      <c r="B910">
        <v>0</v>
      </c>
    </row>
    <row r="911" spans="1:2" x14ac:dyDescent="0.2">
      <c r="A911">
        <v>34100007</v>
      </c>
      <c r="B911">
        <v>0</v>
      </c>
    </row>
    <row r="912" spans="1:2" x14ac:dyDescent="0.2">
      <c r="A912">
        <v>34100009</v>
      </c>
      <c r="B912">
        <v>0</v>
      </c>
    </row>
    <row r="913" spans="1:2" x14ac:dyDescent="0.2">
      <c r="A913">
        <v>34100010</v>
      </c>
      <c r="B913">
        <v>0</v>
      </c>
    </row>
    <row r="914" spans="1:2" x14ac:dyDescent="0.2">
      <c r="A914">
        <v>34100011</v>
      </c>
      <c r="B914">
        <v>0</v>
      </c>
    </row>
    <row r="915" spans="1:2" x14ac:dyDescent="0.2">
      <c r="A915">
        <v>34100017</v>
      </c>
      <c r="B915">
        <v>0</v>
      </c>
    </row>
    <row r="916" spans="1:2" x14ac:dyDescent="0.2">
      <c r="A916">
        <v>34100029</v>
      </c>
      <c r="B916">
        <v>0</v>
      </c>
    </row>
    <row r="917" spans="1:2" x14ac:dyDescent="0.2">
      <c r="A917">
        <v>34100055</v>
      </c>
      <c r="B917">
        <v>0</v>
      </c>
    </row>
    <row r="918" spans="1:2" x14ac:dyDescent="0.2">
      <c r="A918">
        <v>34100058</v>
      </c>
      <c r="B918">
        <v>0</v>
      </c>
    </row>
    <row r="919" spans="1:2" x14ac:dyDescent="0.2">
      <c r="A919">
        <v>34100066</v>
      </c>
      <c r="B919">
        <v>0</v>
      </c>
    </row>
    <row r="920" spans="1:2" x14ac:dyDescent="0.2">
      <c r="A920">
        <v>34100077</v>
      </c>
      <c r="B920">
        <v>0</v>
      </c>
    </row>
    <row r="921" spans="1:2" x14ac:dyDescent="0.2">
      <c r="A921">
        <v>34100088</v>
      </c>
      <c r="B921">
        <v>0</v>
      </c>
    </row>
    <row r="922" spans="1:2" x14ac:dyDescent="0.2">
      <c r="A922">
        <v>34100099</v>
      </c>
      <c r="B922">
        <v>0</v>
      </c>
    </row>
    <row r="923" spans="1:2" x14ac:dyDescent="0.2">
      <c r="A923">
        <v>34100158</v>
      </c>
      <c r="B923">
        <v>0</v>
      </c>
    </row>
    <row r="924" spans="1:2" x14ac:dyDescent="0.2">
      <c r="A924">
        <v>34100617</v>
      </c>
      <c r="B924">
        <v>0</v>
      </c>
    </row>
    <row r="925" spans="1:2" x14ac:dyDescent="0.2">
      <c r="A925">
        <v>34102587</v>
      </c>
      <c r="B925">
        <v>0</v>
      </c>
    </row>
    <row r="926" spans="1:2" x14ac:dyDescent="0.2">
      <c r="A926">
        <v>34200001</v>
      </c>
      <c r="B926">
        <v>0</v>
      </c>
    </row>
    <row r="927" spans="1:2" x14ac:dyDescent="0.2">
      <c r="A927">
        <v>34200002</v>
      </c>
      <c r="B927">
        <v>0</v>
      </c>
    </row>
    <row r="928" spans="1:2" x14ac:dyDescent="0.2">
      <c r="A928">
        <v>34200003</v>
      </c>
      <c r="B928">
        <v>0</v>
      </c>
    </row>
    <row r="929" spans="1:2" x14ac:dyDescent="0.2">
      <c r="A929">
        <v>34200004</v>
      </c>
      <c r="B929">
        <v>0</v>
      </c>
    </row>
    <row r="930" spans="1:2" x14ac:dyDescent="0.2">
      <c r="A930">
        <v>34200005</v>
      </c>
      <c r="B930">
        <v>0</v>
      </c>
    </row>
    <row r="931" spans="1:2" x14ac:dyDescent="0.2">
      <c r="A931">
        <v>34200006</v>
      </c>
      <c r="B931">
        <v>4</v>
      </c>
    </row>
    <row r="932" spans="1:2" x14ac:dyDescent="0.2">
      <c r="A932">
        <v>34200007</v>
      </c>
      <c r="B932">
        <v>3.5</v>
      </c>
    </row>
    <row r="933" spans="1:2" x14ac:dyDescent="0.2">
      <c r="A933">
        <v>34200008</v>
      </c>
      <c r="B933">
        <v>0</v>
      </c>
    </row>
    <row r="934" spans="1:2" x14ac:dyDescent="0.2">
      <c r="A934">
        <v>34200009</v>
      </c>
      <c r="B934">
        <v>0</v>
      </c>
    </row>
    <row r="935" spans="1:2" x14ac:dyDescent="0.2">
      <c r="A935">
        <v>34200010</v>
      </c>
      <c r="B935">
        <v>0</v>
      </c>
    </row>
    <row r="936" spans="1:2" x14ac:dyDescent="0.2">
      <c r="A936">
        <v>34200011</v>
      </c>
      <c r="B936">
        <v>0</v>
      </c>
    </row>
    <row r="937" spans="1:2" x14ac:dyDescent="0.2">
      <c r="A937">
        <v>34200012</v>
      </c>
      <c r="B937">
        <v>0</v>
      </c>
    </row>
    <row r="938" spans="1:2" x14ac:dyDescent="0.2">
      <c r="A938">
        <v>34200013</v>
      </c>
      <c r="B938">
        <v>1.6</v>
      </c>
    </row>
    <row r="939" spans="1:2" x14ac:dyDescent="0.2">
      <c r="A939">
        <v>34200014</v>
      </c>
      <c r="B939">
        <v>0</v>
      </c>
    </row>
    <row r="940" spans="1:2" x14ac:dyDescent="0.2">
      <c r="A940">
        <v>34200015</v>
      </c>
      <c r="B940">
        <v>0</v>
      </c>
    </row>
    <row r="941" spans="1:2" x14ac:dyDescent="0.2">
      <c r="A941">
        <v>34200016</v>
      </c>
      <c r="B941">
        <v>0</v>
      </c>
    </row>
    <row r="942" spans="1:2" x14ac:dyDescent="0.2">
      <c r="A942">
        <v>34200017</v>
      </c>
      <c r="B942">
        <v>2.2999999999999998</v>
      </c>
    </row>
    <row r="943" spans="1:2" x14ac:dyDescent="0.2">
      <c r="A943">
        <v>34200018</v>
      </c>
      <c r="B943">
        <v>0</v>
      </c>
    </row>
    <row r="944" spans="1:2" x14ac:dyDescent="0.2">
      <c r="A944">
        <v>34200019</v>
      </c>
      <c r="B944">
        <v>0</v>
      </c>
    </row>
    <row r="945" spans="1:2" x14ac:dyDescent="0.2">
      <c r="A945">
        <v>34200020</v>
      </c>
      <c r="B945">
        <v>0</v>
      </c>
    </row>
    <row r="946" spans="1:2" x14ac:dyDescent="0.2">
      <c r="A946">
        <v>34200021</v>
      </c>
      <c r="B946">
        <v>6.6</v>
      </c>
    </row>
    <row r="947" spans="1:2" x14ac:dyDescent="0.2">
      <c r="A947">
        <v>34200022</v>
      </c>
      <c r="B947">
        <v>0</v>
      </c>
    </row>
    <row r="948" spans="1:2" x14ac:dyDescent="0.2">
      <c r="A948">
        <v>34200023</v>
      </c>
      <c r="B948">
        <v>0</v>
      </c>
    </row>
    <row r="949" spans="1:2" x14ac:dyDescent="0.2">
      <c r="A949">
        <v>34200026</v>
      </c>
      <c r="B949">
        <v>0</v>
      </c>
    </row>
    <row r="950" spans="1:2" x14ac:dyDescent="0.2">
      <c r="A950">
        <v>34200027</v>
      </c>
      <c r="B950">
        <v>7.1</v>
      </c>
    </row>
    <row r="951" spans="1:2" x14ac:dyDescent="0.2">
      <c r="A951">
        <v>34200028</v>
      </c>
      <c r="B951">
        <v>0</v>
      </c>
    </row>
    <row r="952" spans="1:2" x14ac:dyDescent="0.2">
      <c r="A952">
        <v>34200029</v>
      </c>
      <c r="B952">
        <v>1.9</v>
      </c>
    </row>
    <row r="953" spans="1:2" x14ac:dyDescent="0.2">
      <c r="A953">
        <v>34200033</v>
      </c>
      <c r="B953">
        <v>0</v>
      </c>
    </row>
    <row r="954" spans="1:2" x14ac:dyDescent="0.2">
      <c r="A954">
        <v>34200038</v>
      </c>
      <c r="B954">
        <v>0</v>
      </c>
    </row>
    <row r="955" spans="1:2" x14ac:dyDescent="0.2">
      <c r="A955">
        <v>34200054</v>
      </c>
      <c r="B955">
        <v>0</v>
      </c>
    </row>
    <row r="956" spans="1:2" x14ac:dyDescent="0.2">
      <c r="A956">
        <v>34200063</v>
      </c>
      <c r="B956">
        <v>6.1</v>
      </c>
    </row>
    <row r="957" spans="1:2" x14ac:dyDescent="0.2">
      <c r="A957">
        <v>34200064</v>
      </c>
      <c r="B957">
        <v>0</v>
      </c>
    </row>
    <row r="958" spans="1:2" x14ac:dyDescent="0.2">
      <c r="A958">
        <v>34200066</v>
      </c>
      <c r="B958">
        <v>0</v>
      </c>
    </row>
    <row r="959" spans="1:2" x14ac:dyDescent="0.2">
      <c r="A959">
        <v>34200077</v>
      </c>
      <c r="B959">
        <v>0</v>
      </c>
    </row>
    <row r="960" spans="1:2" x14ac:dyDescent="0.2">
      <c r="A960">
        <v>34200079</v>
      </c>
      <c r="B960">
        <v>0</v>
      </c>
    </row>
    <row r="961" spans="1:2" x14ac:dyDescent="0.2">
      <c r="A961">
        <v>34200080</v>
      </c>
      <c r="B961">
        <v>0</v>
      </c>
    </row>
    <row r="962" spans="1:2" x14ac:dyDescent="0.2">
      <c r="A962">
        <v>34200088</v>
      </c>
      <c r="B962">
        <v>0</v>
      </c>
    </row>
    <row r="963" spans="1:2" x14ac:dyDescent="0.2">
      <c r="A963">
        <v>34200089</v>
      </c>
      <c r="B963">
        <v>0</v>
      </c>
    </row>
    <row r="964" spans="1:2" x14ac:dyDescent="0.2">
      <c r="A964">
        <v>34200099</v>
      </c>
      <c r="B964">
        <v>0</v>
      </c>
    </row>
    <row r="965" spans="1:2" x14ac:dyDescent="0.2">
      <c r="A965">
        <v>34200110</v>
      </c>
      <c r="B965">
        <v>0</v>
      </c>
    </row>
    <row r="966" spans="1:2" x14ac:dyDescent="0.2">
      <c r="A966">
        <v>34200118</v>
      </c>
      <c r="B966">
        <v>0</v>
      </c>
    </row>
    <row r="967" spans="1:2" x14ac:dyDescent="0.2">
      <c r="A967">
        <v>34200199</v>
      </c>
      <c r="B967">
        <v>0</v>
      </c>
    </row>
    <row r="968" spans="1:2" x14ac:dyDescent="0.2">
      <c r="A968">
        <v>34200606</v>
      </c>
      <c r="B968">
        <v>0</v>
      </c>
    </row>
    <row r="969" spans="1:2" x14ac:dyDescent="0.2">
      <c r="A969">
        <v>35100001</v>
      </c>
      <c r="B969">
        <v>0</v>
      </c>
    </row>
    <row r="970" spans="1:2" x14ac:dyDescent="0.2">
      <c r="A970">
        <v>35200001</v>
      </c>
      <c r="B970">
        <v>0</v>
      </c>
    </row>
    <row r="971" spans="1:2" x14ac:dyDescent="0.2">
      <c r="A971">
        <v>35200002</v>
      </c>
      <c r="B971">
        <v>0</v>
      </c>
    </row>
    <row r="972" spans="1:2" x14ac:dyDescent="0.2">
      <c r="A972">
        <v>35200003</v>
      </c>
      <c r="B972">
        <v>0</v>
      </c>
    </row>
    <row r="973" spans="1:2" x14ac:dyDescent="0.2">
      <c r="A973">
        <v>35200004</v>
      </c>
      <c r="B973">
        <v>0</v>
      </c>
    </row>
    <row r="974" spans="1:2" x14ac:dyDescent="0.2">
      <c r="A974">
        <v>35200005</v>
      </c>
      <c r="B974">
        <v>0</v>
      </c>
    </row>
    <row r="975" spans="1:2" x14ac:dyDescent="0.2">
      <c r="A975">
        <v>35200006</v>
      </c>
      <c r="B975">
        <v>0</v>
      </c>
    </row>
    <row r="976" spans="1:2" x14ac:dyDescent="0.2">
      <c r="A976">
        <v>35200023</v>
      </c>
      <c r="B976">
        <v>0</v>
      </c>
    </row>
    <row r="977" spans="1:2" x14ac:dyDescent="0.2">
      <c r="A977">
        <v>35200038</v>
      </c>
      <c r="B977">
        <v>0</v>
      </c>
    </row>
    <row r="978" spans="1:2" x14ac:dyDescent="0.2">
      <c r="A978">
        <v>35200045</v>
      </c>
      <c r="B978">
        <v>0</v>
      </c>
    </row>
    <row r="979" spans="1:2" x14ac:dyDescent="0.2">
      <c r="A979">
        <v>35200049</v>
      </c>
      <c r="B979">
        <v>0</v>
      </c>
    </row>
    <row r="980" spans="1:2" x14ac:dyDescent="0.2">
      <c r="A980">
        <v>35200057</v>
      </c>
      <c r="B980">
        <v>0</v>
      </c>
    </row>
    <row r="981" spans="1:2" x14ac:dyDescent="0.2">
      <c r="A981">
        <v>35200078</v>
      </c>
      <c r="B981">
        <v>0</v>
      </c>
    </row>
    <row r="982" spans="1:2" x14ac:dyDescent="0.2">
      <c r="A982">
        <v>35200079</v>
      </c>
      <c r="B982">
        <v>0</v>
      </c>
    </row>
    <row r="983" spans="1:2" x14ac:dyDescent="0.2">
      <c r="A983">
        <v>35215789</v>
      </c>
      <c r="B983">
        <v>0</v>
      </c>
    </row>
    <row r="984" spans="1:2" x14ac:dyDescent="0.2">
      <c r="A984">
        <v>35310001</v>
      </c>
      <c r="B984">
        <v>0</v>
      </c>
    </row>
    <row r="985" spans="1:2" x14ac:dyDescent="0.2">
      <c r="A985">
        <v>35310002</v>
      </c>
      <c r="B985">
        <v>0</v>
      </c>
    </row>
    <row r="986" spans="1:2" x14ac:dyDescent="0.2">
      <c r="A986">
        <v>35310003</v>
      </c>
      <c r="B986">
        <v>0</v>
      </c>
    </row>
    <row r="987" spans="1:2" x14ac:dyDescent="0.2">
      <c r="A987">
        <v>35310004</v>
      </c>
      <c r="B987">
        <v>0</v>
      </c>
    </row>
    <row r="988" spans="1:2" x14ac:dyDescent="0.2">
      <c r="A988">
        <v>35310005</v>
      </c>
      <c r="B988">
        <v>0</v>
      </c>
    </row>
    <row r="989" spans="1:2" x14ac:dyDescent="0.2">
      <c r="A989">
        <v>35310006</v>
      </c>
      <c r="B989">
        <v>0</v>
      </c>
    </row>
    <row r="990" spans="1:2" x14ac:dyDescent="0.2">
      <c r="A990">
        <v>35310007</v>
      </c>
      <c r="B990">
        <v>0</v>
      </c>
    </row>
    <row r="991" spans="1:2" x14ac:dyDescent="0.2">
      <c r="A991">
        <v>35310017</v>
      </c>
      <c r="B991">
        <v>1.6</v>
      </c>
    </row>
    <row r="992" spans="1:2" x14ac:dyDescent="0.2">
      <c r="A992">
        <v>35320001</v>
      </c>
      <c r="B992">
        <v>0</v>
      </c>
    </row>
    <row r="993" spans="1:2" x14ac:dyDescent="0.2">
      <c r="A993">
        <v>35320002</v>
      </c>
      <c r="B993">
        <v>0</v>
      </c>
    </row>
    <row r="994" spans="1:2" x14ac:dyDescent="0.2">
      <c r="A994">
        <v>35320003</v>
      </c>
      <c r="B994">
        <v>0</v>
      </c>
    </row>
    <row r="995" spans="1:2" x14ac:dyDescent="0.2">
      <c r="A995">
        <v>35320004</v>
      </c>
      <c r="B995">
        <v>0</v>
      </c>
    </row>
    <row r="996" spans="1:2" x14ac:dyDescent="0.2">
      <c r="A996">
        <v>35320017</v>
      </c>
      <c r="B996">
        <v>0</v>
      </c>
    </row>
    <row r="997" spans="1:2" x14ac:dyDescent="0.2">
      <c r="A997">
        <v>35320316</v>
      </c>
      <c r="B997">
        <v>0</v>
      </c>
    </row>
    <row r="998" spans="1:2" x14ac:dyDescent="0.2">
      <c r="A998">
        <v>35320350</v>
      </c>
      <c r="B998">
        <v>0</v>
      </c>
    </row>
    <row r="999" spans="1:2" x14ac:dyDescent="0.2">
      <c r="A999">
        <v>35320351</v>
      </c>
      <c r="B999">
        <v>0</v>
      </c>
    </row>
    <row r="1000" spans="1:2" x14ac:dyDescent="0.2">
      <c r="A1000">
        <v>35320355</v>
      </c>
      <c r="B1000">
        <v>0</v>
      </c>
    </row>
    <row r="1001" spans="1:2" x14ac:dyDescent="0.2">
      <c r="A1001">
        <v>35320366</v>
      </c>
      <c r="B1001">
        <v>0</v>
      </c>
    </row>
    <row r="1002" spans="1:2" x14ac:dyDescent="0.2">
      <c r="A1002">
        <v>35320397</v>
      </c>
      <c r="B1002">
        <v>0</v>
      </c>
    </row>
    <row r="1003" spans="1:2" x14ac:dyDescent="0.2">
      <c r="A1003">
        <v>35320511</v>
      </c>
      <c r="B1003">
        <v>0</v>
      </c>
    </row>
    <row r="1004" spans="1:2" x14ac:dyDescent="0.2">
      <c r="A1004">
        <v>35320512</v>
      </c>
      <c r="B1004">
        <v>0</v>
      </c>
    </row>
    <row r="1005" spans="1:2" x14ac:dyDescent="0.2">
      <c r="A1005">
        <v>35320522</v>
      </c>
      <c r="B1005">
        <v>0</v>
      </c>
    </row>
    <row r="1006" spans="1:2" x14ac:dyDescent="0.2">
      <c r="A1006">
        <v>35320523</v>
      </c>
      <c r="B1006">
        <v>0</v>
      </c>
    </row>
    <row r="1007" spans="1:2" x14ac:dyDescent="0.2">
      <c r="A1007">
        <v>35320527</v>
      </c>
      <c r="B1007">
        <v>0</v>
      </c>
    </row>
    <row r="1008" spans="1:2" x14ac:dyDescent="0.2">
      <c r="A1008">
        <v>35320530</v>
      </c>
      <c r="B1008">
        <v>0</v>
      </c>
    </row>
    <row r="1009" spans="1:2" x14ac:dyDescent="0.2">
      <c r="A1009">
        <v>35320533</v>
      </c>
      <c r="B1009">
        <v>0</v>
      </c>
    </row>
    <row r="1010" spans="1:2" x14ac:dyDescent="0.2">
      <c r="A1010">
        <v>35320539</v>
      </c>
      <c r="B1010">
        <v>0</v>
      </c>
    </row>
    <row r="1011" spans="1:2" x14ac:dyDescent="0.2">
      <c r="A1011">
        <v>35320540</v>
      </c>
      <c r="B1011">
        <v>0</v>
      </c>
    </row>
    <row r="1012" spans="1:2" x14ac:dyDescent="0.2">
      <c r="A1012">
        <v>35320544</v>
      </c>
      <c r="B1012">
        <v>0</v>
      </c>
    </row>
    <row r="1013" spans="1:2" x14ac:dyDescent="0.2">
      <c r="A1013">
        <v>35320577</v>
      </c>
      <c r="B1013">
        <v>0</v>
      </c>
    </row>
    <row r="1014" spans="1:2" x14ac:dyDescent="0.2">
      <c r="A1014">
        <v>35320585</v>
      </c>
      <c r="B1014">
        <v>0</v>
      </c>
    </row>
    <row r="1015" spans="1:2" x14ac:dyDescent="0.2">
      <c r="A1015">
        <v>35320586</v>
      </c>
      <c r="B1015">
        <v>0</v>
      </c>
    </row>
    <row r="1016" spans="1:2" x14ac:dyDescent="0.2">
      <c r="A1016">
        <v>35320610</v>
      </c>
      <c r="B1016">
        <v>0</v>
      </c>
    </row>
    <row r="1017" spans="1:2" x14ac:dyDescent="0.2">
      <c r="A1017">
        <v>35320614</v>
      </c>
      <c r="B1017">
        <v>0</v>
      </c>
    </row>
    <row r="1018" spans="1:2" x14ac:dyDescent="0.2">
      <c r="A1018">
        <v>35320618</v>
      </c>
      <c r="B1018">
        <v>0</v>
      </c>
    </row>
    <row r="1019" spans="1:2" x14ac:dyDescent="0.2">
      <c r="A1019">
        <v>35320632</v>
      </c>
      <c r="B1019">
        <v>0</v>
      </c>
    </row>
    <row r="1020" spans="1:2" x14ac:dyDescent="0.2">
      <c r="A1020">
        <v>35320634</v>
      </c>
      <c r="B1020">
        <v>0</v>
      </c>
    </row>
    <row r="1021" spans="1:2" x14ac:dyDescent="0.2">
      <c r="A1021">
        <v>35320637</v>
      </c>
      <c r="B1021">
        <v>0</v>
      </c>
    </row>
    <row r="1022" spans="1:2" x14ac:dyDescent="0.2">
      <c r="A1022">
        <v>35320665</v>
      </c>
      <c r="B1022">
        <v>0</v>
      </c>
    </row>
    <row r="1023" spans="1:2" x14ac:dyDescent="0.2">
      <c r="A1023">
        <v>35320666</v>
      </c>
      <c r="B1023">
        <v>0</v>
      </c>
    </row>
    <row r="1024" spans="1:2" x14ac:dyDescent="0.2">
      <c r="A1024">
        <v>35320667</v>
      </c>
      <c r="B1024">
        <v>0</v>
      </c>
    </row>
    <row r="1025" spans="1:2" x14ac:dyDescent="0.2">
      <c r="A1025">
        <v>35320670</v>
      </c>
      <c r="B1025">
        <v>0</v>
      </c>
    </row>
    <row r="1026" spans="1:2" x14ac:dyDescent="0.2">
      <c r="A1026">
        <v>35320680</v>
      </c>
      <c r="B1026">
        <v>0</v>
      </c>
    </row>
    <row r="1027" spans="1:2" x14ac:dyDescent="0.2">
      <c r="A1027">
        <v>35320681</v>
      </c>
      <c r="B1027">
        <v>0</v>
      </c>
    </row>
    <row r="1028" spans="1:2" x14ac:dyDescent="0.2">
      <c r="A1028">
        <v>35320703</v>
      </c>
      <c r="B1028">
        <v>0</v>
      </c>
    </row>
    <row r="1029" spans="1:2" x14ac:dyDescent="0.2">
      <c r="A1029">
        <v>35320711</v>
      </c>
      <c r="B1029">
        <v>0</v>
      </c>
    </row>
    <row r="1030" spans="1:2" x14ac:dyDescent="0.2">
      <c r="A1030">
        <v>35320717</v>
      </c>
      <c r="B1030">
        <v>0</v>
      </c>
    </row>
    <row r="1031" spans="1:2" x14ac:dyDescent="0.2">
      <c r="A1031">
        <v>35320718</v>
      </c>
      <c r="B1031">
        <v>0</v>
      </c>
    </row>
    <row r="1032" spans="1:2" x14ac:dyDescent="0.2">
      <c r="A1032">
        <v>35320722</v>
      </c>
      <c r="B1032">
        <v>0</v>
      </c>
    </row>
    <row r="1033" spans="1:2" x14ac:dyDescent="0.2">
      <c r="A1033">
        <v>35320726</v>
      </c>
      <c r="B1033">
        <v>0</v>
      </c>
    </row>
    <row r="1034" spans="1:2" x14ac:dyDescent="0.2">
      <c r="A1034">
        <v>35320727</v>
      </c>
      <c r="B1034">
        <v>0</v>
      </c>
    </row>
    <row r="1035" spans="1:2" x14ac:dyDescent="0.2">
      <c r="A1035">
        <v>35320730</v>
      </c>
      <c r="B1035">
        <v>0</v>
      </c>
    </row>
    <row r="1036" spans="1:2" x14ac:dyDescent="0.2">
      <c r="A1036">
        <v>35320744</v>
      </c>
      <c r="B1036">
        <v>0</v>
      </c>
    </row>
    <row r="1037" spans="1:2" x14ac:dyDescent="0.2">
      <c r="A1037">
        <v>35320761</v>
      </c>
      <c r="B1037">
        <v>0</v>
      </c>
    </row>
    <row r="1038" spans="1:2" x14ac:dyDescent="0.2">
      <c r="A1038">
        <v>35320762</v>
      </c>
      <c r="B1038">
        <v>0</v>
      </c>
    </row>
    <row r="1039" spans="1:2" x14ac:dyDescent="0.2">
      <c r="A1039">
        <v>35320766</v>
      </c>
      <c r="B1039">
        <v>0</v>
      </c>
    </row>
    <row r="1040" spans="1:2" x14ac:dyDescent="0.2">
      <c r="A1040">
        <v>35320777</v>
      </c>
      <c r="B1040">
        <v>0</v>
      </c>
    </row>
    <row r="1041" spans="1:2" x14ac:dyDescent="0.2">
      <c r="A1041">
        <v>35320786</v>
      </c>
      <c r="B1041">
        <v>0</v>
      </c>
    </row>
    <row r="1042" spans="1:2" x14ac:dyDescent="0.2">
      <c r="A1042">
        <v>35320885</v>
      </c>
      <c r="B1042">
        <v>0</v>
      </c>
    </row>
    <row r="1043" spans="1:2" x14ac:dyDescent="0.2">
      <c r="A1043">
        <v>35320915</v>
      </c>
      <c r="B1043">
        <v>0</v>
      </c>
    </row>
    <row r="1044" spans="1:2" x14ac:dyDescent="0.2">
      <c r="A1044">
        <v>35320973</v>
      </c>
      <c r="B1044">
        <v>0</v>
      </c>
    </row>
    <row r="1045" spans="1:2" x14ac:dyDescent="0.2">
      <c r="A1045">
        <v>35321021</v>
      </c>
      <c r="B1045">
        <v>0</v>
      </c>
    </row>
    <row r="1046" spans="1:2" x14ac:dyDescent="0.2">
      <c r="A1046">
        <v>35321023</v>
      </c>
      <c r="B1046">
        <v>0</v>
      </c>
    </row>
    <row r="1047" spans="1:2" x14ac:dyDescent="0.2">
      <c r="A1047">
        <v>35321027</v>
      </c>
      <c r="B1047">
        <v>0</v>
      </c>
    </row>
    <row r="1048" spans="1:2" x14ac:dyDescent="0.2">
      <c r="A1048">
        <v>35321031</v>
      </c>
      <c r="B1048">
        <v>0</v>
      </c>
    </row>
    <row r="1049" spans="1:2" x14ac:dyDescent="0.2">
      <c r="A1049">
        <v>35321034</v>
      </c>
      <c r="B1049">
        <v>0</v>
      </c>
    </row>
    <row r="1050" spans="1:2" x14ac:dyDescent="0.2">
      <c r="A1050">
        <v>35321045</v>
      </c>
      <c r="B1050">
        <v>0</v>
      </c>
    </row>
    <row r="1051" spans="1:2" x14ac:dyDescent="0.2">
      <c r="A1051">
        <v>35321046</v>
      </c>
      <c r="B1051">
        <v>0</v>
      </c>
    </row>
    <row r="1052" spans="1:2" x14ac:dyDescent="0.2">
      <c r="A1052">
        <v>35321052</v>
      </c>
      <c r="B1052">
        <v>0</v>
      </c>
    </row>
    <row r="1053" spans="1:2" x14ac:dyDescent="0.2">
      <c r="A1053">
        <v>35321055</v>
      </c>
      <c r="B1053">
        <v>0</v>
      </c>
    </row>
    <row r="1054" spans="1:2" x14ac:dyDescent="0.2">
      <c r="A1054">
        <v>35321056</v>
      </c>
      <c r="B1054">
        <v>0</v>
      </c>
    </row>
    <row r="1055" spans="1:2" x14ac:dyDescent="0.2">
      <c r="A1055">
        <v>35321057</v>
      </c>
      <c r="B1055">
        <v>0</v>
      </c>
    </row>
    <row r="1056" spans="1:2" x14ac:dyDescent="0.2">
      <c r="A1056">
        <v>35321058</v>
      </c>
      <c r="B1056">
        <v>0</v>
      </c>
    </row>
    <row r="1057" spans="1:2" x14ac:dyDescent="0.2">
      <c r="A1057">
        <v>35321059</v>
      </c>
      <c r="B1057">
        <v>0</v>
      </c>
    </row>
    <row r="1058" spans="1:2" x14ac:dyDescent="0.2">
      <c r="A1058">
        <v>35321060</v>
      </c>
      <c r="B1058">
        <v>0</v>
      </c>
    </row>
    <row r="1059" spans="1:2" x14ac:dyDescent="0.2">
      <c r="A1059">
        <v>35321063</v>
      </c>
      <c r="B1059">
        <v>0</v>
      </c>
    </row>
    <row r="1060" spans="1:2" x14ac:dyDescent="0.2">
      <c r="A1060">
        <v>35321065</v>
      </c>
      <c r="B1060">
        <v>0</v>
      </c>
    </row>
    <row r="1061" spans="1:2" x14ac:dyDescent="0.2">
      <c r="A1061">
        <v>35321072</v>
      </c>
      <c r="B1061">
        <v>0</v>
      </c>
    </row>
    <row r="1062" spans="1:2" x14ac:dyDescent="0.2">
      <c r="A1062">
        <v>35321111</v>
      </c>
      <c r="B1062">
        <v>0</v>
      </c>
    </row>
    <row r="1063" spans="1:2" x14ac:dyDescent="0.2">
      <c r="A1063">
        <v>35321151</v>
      </c>
      <c r="B1063">
        <v>0</v>
      </c>
    </row>
    <row r="1064" spans="1:2" x14ac:dyDescent="0.2">
      <c r="A1064">
        <v>35321170</v>
      </c>
      <c r="B1064">
        <v>0</v>
      </c>
    </row>
    <row r="1065" spans="1:2" x14ac:dyDescent="0.2">
      <c r="A1065">
        <v>35321214</v>
      </c>
      <c r="B1065">
        <v>0</v>
      </c>
    </row>
    <row r="1066" spans="1:2" x14ac:dyDescent="0.2">
      <c r="A1066">
        <v>35321216</v>
      </c>
      <c r="B1066">
        <v>0</v>
      </c>
    </row>
    <row r="1067" spans="1:2" x14ac:dyDescent="0.2">
      <c r="A1067">
        <v>35321217</v>
      </c>
      <c r="B1067">
        <v>0</v>
      </c>
    </row>
    <row r="1068" spans="1:2" x14ac:dyDescent="0.2">
      <c r="A1068">
        <v>35321218</v>
      </c>
      <c r="B1068">
        <v>0</v>
      </c>
    </row>
    <row r="1069" spans="1:2" x14ac:dyDescent="0.2">
      <c r="A1069">
        <v>35321222</v>
      </c>
      <c r="B1069">
        <v>0</v>
      </c>
    </row>
    <row r="1070" spans="1:2" x14ac:dyDescent="0.2">
      <c r="A1070">
        <v>35321223</v>
      </c>
      <c r="B1070">
        <v>4.9000000000000004</v>
      </c>
    </row>
    <row r="1071" spans="1:2" x14ac:dyDescent="0.2">
      <c r="A1071">
        <v>35321242</v>
      </c>
      <c r="B1071">
        <v>0</v>
      </c>
    </row>
    <row r="1072" spans="1:2" x14ac:dyDescent="0.2">
      <c r="A1072">
        <v>35321244</v>
      </c>
      <c r="B1072">
        <v>0</v>
      </c>
    </row>
    <row r="1073" spans="1:2" x14ac:dyDescent="0.2">
      <c r="A1073">
        <v>35321275</v>
      </c>
      <c r="B1073">
        <v>0</v>
      </c>
    </row>
    <row r="1074" spans="1:2" x14ac:dyDescent="0.2">
      <c r="A1074">
        <v>35321279</v>
      </c>
      <c r="B1074">
        <v>0</v>
      </c>
    </row>
    <row r="1075" spans="1:2" x14ac:dyDescent="0.2">
      <c r="A1075">
        <v>35321280</v>
      </c>
      <c r="B1075">
        <v>0</v>
      </c>
    </row>
    <row r="1076" spans="1:2" x14ac:dyDescent="0.2">
      <c r="A1076">
        <v>35321289</v>
      </c>
      <c r="B1076">
        <v>0</v>
      </c>
    </row>
    <row r="1077" spans="1:2" x14ac:dyDescent="0.2">
      <c r="A1077">
        <v>35321290</v>
      </c>
      <c r="B1077">
        <v>0</v>
      </c>
    </row>
    <row r="1078" spans="1:2" x14ac:dyDescent="0.2">
      <c r="A1078">
        <v>35321291</v>
      </c>
      <c r="B1078">
        <v>0</v>
      </c>
    </row>
    <row r="1079" spans="1:2" x14ac:dyDescent="0.2">
      <c r="A1079">
        <v>35321306</v>
      </c>
      <c r="B1079">
        <v>0</v>
      </c>
    </row>
    <row r="1080" spans="1:2" x14ac:dyDescent="0.2">
      <c r="A1080">
        <v>35321307</v>
      </c>
      <c r="B1080">
        <v>0</v>
      </c>
    </row>
    <row r="1081" spans="1:2" x14ac:dyDescent="0.2">
      <c r="A1081">
        <v>35321309</v>
      </c>
      <c r="B1081">
        <v>0</v>
      </c>
    </row>
    <row r="1082" spans="1:2" x14ac:dyDescent="0.2">
      <c r="A1082">
        <v>35321310</v>
      </c>
      <c r="B1082">
        <v>0</v>
      </c>
    </row>
    <row r="1083" spans="1:2" x14ac:dyDescent="0.2">
      <c r="A1083">
        <v>35321315</v>
      </c>
      <c r="B1083">
        <v>0</v>
      </c>
    </row>
    <row r="1084" spans="1:2" x14ac:dyDescent="0.2">
      <c r="A1084">
        <v>35321344</v>
      </c>
      <c r="B1084">
        <v>0</v>
      </c>
    </row>
    <row r="1085" spans="1:2" x14ac:dyDescent="0.2">
      <c r="A1085">
        <v>35321349</v>
      </c>
      <c r="B1085">
        <v>0</v>
      </c>
    </row>
    <row r="1086" spans="1:2" x14ac:dyDescent="0.2">
      <c r="A1086">
        <v>35321350</v>
      </c>
      <c r="B1086">
        <v>0</v>
      </c>
    </row>
    <row r="1087" spans="1:2" x14ac:dyDescent="0.2">
      <c r="A1087">
        <v>35321351</v>
      </c>
      <c r="B1087">
        <v>0</v>
      </c>
    </row>
    <row r="1088" spans="1:2" x14ac:dyDescent="0.2">
      <c r="A1088">
        <v>35321352</v>
      </c>
      <c r="B1088">
        <v>0</v>
      </c>
    </row>
    <row r="1089" spans="1:2" x14ac:dyDescent="0.2">
      <c r="A1089">
        <v>35321353</v>
      </c>
      <c r="B1089">
        <v>0</v>
      </c>
    </row>
    <row r="1090" spans="1:2" x14ac:dyDescent="0.2">
      <c r="A1090">
        <v>35321354</v>
      </c>
      <c r="B1090">
        <v>0</v>
      </c>
    </row>
    <row r="1091" spans="1:2" x14ac:dyDescent="0.2">
      <c r="A1091">
        <v>35321355</v>
      </c>
      <c r="B1091">
        <v>0</v>
      </c>
    </row>
    <row r="1092" spans="1:2" x14ac:dyDescent="0.2">
      <c r="A1092">
        <v>35321356</v>
      </c>
      <c r="B1092">
        <v>0</v>
      </c>
    </row>
    <row r="1093" spans="1:2" x14ac:dyDescent="0.2">
      <c r="A1093">
        <v>35321366</v>
      </c>
      <c r="B1093">
        <v>3.8</v>
      </c>
    </row>
    <row r="1094" spans="1:2" x14ac:dyDescent="0.2">
      <c r="A1094">
        <v>35321378</v>
      </c>
      <c r="B1094">
        <v>0</v>
      </c>
    </row>
    <row r="1095" spans="1:2" x14ac:dyDescent="0.2">
      <c r="A1095">
        <v>35321379</v>
      </c>
      <c r="B1095">
        <v>0</v>
      </c>
    </row>
    <row r="1096" spans="1:2" x14ac:dyDescent="0.2">
      <c r="A1096">
        <v>35321380</v>
      </c>
      <c r="B1096">
        <v>0</v>
      </c>
    </row>
    <row r="1097" spans="1:2" x14ac:dyDescent="0.2">
      <c r="A1097">
        <v>35321382</v>
      </c>
      <c r="B1097">
        <v>0</v>
      </c>
    </row>
    <row r="1098" spans="1:2" x14ac:dyDescent="0.2">
      <c r="A1098">
        <v>35321383</v>
      </c>
      <c r="B1098">
        <v>0</v>
      </c>
    </row>
    <row r="1099" spans="1:2" x14ac:dyDescent="0.2">
      <c r="A1099">
        <v>35321384</v>
      </c>
      <c r="B1099">
        <v>0</v>
      </c>
    </row>
    <row r="1100" spans="1:2" x14ac:dyDescent="0.2">
      <c r="A1100">
        <v>35321385</v>
      </c>
      <c r="B1100">
        <v>0</v>
      </c>
    </row>
    <row r="1101" spans="1:2" x14ac:dyDescent="0.2">
      <c r="A1101">
        <v>35321386</v>
      </c>
      <c r="B1101">
        <v>0</v>
      </c>
    </row>
    <row r="1102" spans="1:2" x14ac:dyDescent="0.2">
      <c r="A1102">
        <v>35321388</v>
      </c>
      <c r="B1102">
        <v>0</v>
      </c>
    </row>
    <row r="1103" spans="1:2" x14ac:dyDescent="0.2">
      <c r="A1103">
        <v>35321389</v>
      </c>
      <c r="B1103">
        <v>0</v>
      </c>
    </row>
    <row r="1104" spans="1:2" x14ac:dyDescent="0.2">
      <c r="A1104">
        <v>35321390</v>
      </c>
      <c r="B1104">
        <v>0</v>
      </c>
    </row>
    <row r="1105" spans="1:2" x14ac:dyDescent="0.2">
      <c r="A1105">
        <v>35321391</v>
      </c>
      <c r="B1105">
        <v>0</v>
      </c>
    </row>
    <row r="1106" spans="1:2" x14ac:dyDescent="0.2">
      <c r="A1106">
        <v>35321392</v>
      </c>
      <c r="B1106">
        <v>19.8</v>
      </c>
    </row>
    <row r="1107" spans="1:2" x14ac:dyDescent="0.2">
      <c r="A1107">
        <v>35321398</v>
      </c>
      <c r="B1107">
        <v>0</v>
      </c>
    </row>
    <row r="1108" spans="1:2" x14ac:dyDescent="0.2">
      <c r="A1108">
        <v>35321399</v>
      </c>
      <c r="B1108">
        <v>0</v>
      </c>
    </row>
    <row r="1109" spans="1:2" x14ac:dyDescent="0.2">
      <c r="A1109">
        <v>35321407</v>
      </c>
      <c r="B1109">
        <v>0</v>
      </c>
    </row>
    <row r="1110" spans="1:2" x14ac:dyDescent="0.2">
      <c r="A1110">
        <v>35321408</v>
      </c>
      <c r="B1110">
        <v>0</v>
      </c>
    </row>
    <row r="1111" spans="1:2" x14ac:dyDescent="0.2">
      <c r="A1111">
        <v>35321410</v>
      </c>
      <c r="B1111">
        <v>0</v>
      </c>
    </row>
    <row r="1112" spans="1:2" x14ac:dyDescent="0.2">
      <c r="A1112">
        <v>35321411</v>
      </c>
      <c r="B1112">
        <v>0</v>
      </c>
    </row>
    <row r="1113" spans="1:2" x14ac:dyDescent="0.2">
      <c r="A1113">
        <v>35321413</v>
      </c>
      <c r="B1113">
        <v>0</v>
      </c>
    </row>
    <row r="1114" spans="1:2" x14ac:dyDescent="0.2">
      <c r="A1114">
        <v>35321415</v>
      </c>
      <c r="B1114">
        <v>0</v>
      </c>
    </row>
    <row r="1115" spans="1:2" x14ac:dyDescent="0.2">
      <c r="A1115">
        <v>35321416</v>
      </c>
      <c r="B1115">
        <v>0</v>
      </c>
    </row>
    <row r="1116" spans="1:2" x14ac:dyDescent="0.2">
      <c r="A1116">
        <v>35321417</v>
      </c>
      <c r="B1116">
        <v>0</v>
      </c>
    </row>
    <row r="1117" spans="1:2" x14ac:dyDescent="0.2">
      <c r="A1117">
        <v>35321418</v>
      </c>
      <c r="B1117">
        <v>0</v>
      </c>
    </row>
    <row r="1118" spans="1:2" x14ac:dyDescent="0.2">
      <c r="A1118">
        <v>35321420</v>
      </c>
      <c r="B1118">
        <v>0</v>
      </c>
    </row>
    <row r="1119" spans="1:2" x14ac:dyDescent="0.2">
      <c r="A1119">
        <v>35321421</v>
      </c>
      <c r="B1119">
        <v>0</v>
      </c>
    </row>
    <row r="1120" spans="1:2" x14ac:dyDescent="0.2">
      <c r="A1120">
        <v>35321423</v>
      </c>
      <c r="B1120">
        <v>0</v>
      </c>
    </row>
    <row r="1121" spans="1:2" x14ac:dyDescent="0.2">
      <c r="A1121">
        <v>35321424</v>
      </c>
      <c r="B1121">
        <v>0</v>
      </c>
    </row>
    <row r="1122" spans="1:2" x14ac:dyDescent="0.2">
      <c r="A1122">
        <v>35321425</v>
      </c>
      <c r="B1122">
        <v>0</v>
      </c>
    </row>
    <row r="1123" spans="1:2" x14ac:dyDescent="0.2">
      <c r="A1123">
        <v>35321426</v>
      </c>
      <c r="B1123">
        <v>0</v>
      </c>
    </row>
    <row r="1124" spans="1:2" x14ac:dyDescent="0.2">
      <c r="A1124">
        <v>35321427</v>
      </c>
      <c r="B1124">
        <v>0</v>
      </c>
    </row>
    <row r="1125" spans="1:2" x14ac:dyDescent="0.2">
      <c r="A1125">
        <v>35321431</v>
      </c>
      <c r="B1125">
        <v>0</v>
      </c>
    </row>
    <row r="1126" spans="1:2" x14ac:dyDescent="0.2">
      <c r="A1126">
        <v>35321432</v>
      </c>
      <c r="B1126">
        <v>0</v>
      </c>
    </row>
    <row r="1127" spans="1:2" x14ac:dyDescent="0.2">
      <c r="A1127">
        <v>35321433</v>
      </c>
      <c r="B1127">
        <v>0</v>
      </c>
    </row>
    <row r="1128" spans="1:2" x14ac:dyDescent="0.2">
      <c r="A1128">
        <v>35321434</v>
      </c>
      <c r="B1128">
        <v>0</v>
      </c>
    </row>
    <row r="1129" spans="1:2" x14ac:dyDescent="0.2">
      <c r="A1129">
        <v>35321435</v>
      </c>
      <c r="B1129">
        <v>0</v>
      </c>
    </row>
    <row r="1130" spans="1:2" x14ac:dyDescent="0.2">
      <c r="A1130">
        <v>35321436</v>
      </c>
      <c r="B1130">
        <v>0</v>
      </c>
    </row>
    <row r="1131" spans="1:2" x14ac:dyDescent="0.2">
      <c r="A1131">
        <v>35321437</v>
      </c>
      <c r="B1131">
        <v>0</v>
      </c>
    </row>
    <row r="1132" spans="1:2" x14ac:dyDescent="0.2">
      <c r="A1132">
        <v>35321438</v>
      </c>
      <c r="B1132">
        <v>0</v>
      </c>
    </row>
    <row r="1133" spans="1:2" x14ac:dyDescent="0.2">
      <c r="A1133">
        <v>35321439</v>
      </c>
      <c r="B1133">
        <v>0</v>
      </c>
    </row>
    <row r="1134" spans="1:2" x14ac:dyDescent="0.2">
      <c r="A1134">
        <v>35321440</v>
      </c>
      <c r="B1134">
        <v>0</v>
      </c>
    </row>
    <row r="1135" spans="1:2" x14ac:dyDescent="0.2">
      <c r="A1135">
        <v>35321441</v>
      </c>
      <c r="B1135">
        <v>0</v>
      </c>
    </row>
    <row r="1136" spans="1:2" x14ac:dyDescent="0.2">
      <c r="A1136">
        <v>35321442</v>
      </c>
      <c r="B1136">
        <v>0</v>
      </c>
    </row>
    <row r="1137" spans="1:2" x14ac:dyDescent="0.2">
      <c r="A1137">
        <v>35321447</v>
      </c>
      <c r="B1137">
        <v>0</v>
      </c>
    </row>
    <row r="1138" spans="1:2" x14ac:dyDescent="0.2">
      <c r="A1138">
        <v>35321448</v>
      </c>
      <c r="B1138">
        <v>0</v>
      </c>
    </row>
    <row r="1139" spans="1:2" x14ac:dyDescent="0.2">
      <c r="A1139">
        <v>35321449</v>
      </c>
      <c r="B1139">
        <v>0</v>
      </c>
    </row>
    <row r="1140" spans="1:2" x14ac:dyDescent="0.2">
      <c r="A1140">
        <v>35321451</v>
      </c>
      <c r="B1140">
        <v>0</v>
      </c>
    </row>
    <row r="1141" spans="1:2" x14ac:dyDescent="0.2">
      <c r="A1141">
        <v>35321453</v>
      </c>
      <c r="B1141">
        <v>0</v>
      </c>
    </row>
    <row r="1142" spans="1:2" x14ac:dyDescent="0.2">
      <c r="A1142">
        <v>35321454</v>
      </c>
      <c r="B1142">
        <v>0</v>
      </c>
    </row>
    <row r="1143" spans="1:2" x14ac:dyDescent="0.2">
      <c r="A1143">
        <v>35321455</v>
      </c>
      <c r="B1143">
        <v>0</v>
      </c>
    </row>
    <row r="1144" spans="1:2" x14ac:dyDescent="0.2">
      <c r="A1144">
        <v>35321456</v>
      </c>
      <c r="B1144">
        <v>0</v>
      </c>
    </row>
    <row r="1145" spans="1:2" x14ac:dyDescent="0.2">
      <c r="A1145">
        <v>35321459</v>
      </c>
      <c r="B1145">
        <v>0</v>
      </c>
    </row>
    <row r="1146" spans="1:2" x14ac:dyDescent="0.2">
      <c r="A1146">
        <v>35321460</v>
      </c>
      <c r="B1146">
        <v>0</v>
      </c>
    </row>
    <row r="1147" spans="1:2" x14ac:dyDescent="0.2">
      <c r="A1147">
        <v>35321461</v>
      </c>
      <c r="B1147">
        <v>0</v>
      </c>
    </row>
    <row r="1148" spans="1:2" x14ac:dyDescent="0.2">
      <c r="A1148">
        <v>35321462</v>
      </c>
      <c r="B1148">
        <v>0</v>
      </c>
    </row>
    <row r="1149" spans="1:2" x14ac:dyDescent="0.2">
      <c r="A1149">
        <v>35321464</v>
      </c>
      <c r="B1149">
        <v>0</v>
      </c>
    </row>
    <row r="1150" spans="1:2" x14ac:dyDescent="0.2">
      <c r="A1150">
        <v>35321465</v>
      </c>
      <c r="B1150">
        <v>0</v>
      </c>
    </row>
    <row r="1151" spans="1:2" x14ac:dyDescent="0.2">
      <c r="A1151">
        <v>35321466</v>
      </c>
      <c r="B1151">
        <v>0</v>
      </c>
    </row>
    <row r="1152" spans="1:2" x14ac:dyDescent="0.2">
      <c r="A1152">
        <v>35321467</v>
      </c>
      <c r="B1152">
        <v>0</v>
      </c>
    </row>
    <row r="1153" spans="1:2" x14ac:dyDescent="0.2">
      <c r="A1153">
        <v>35321469</v>
      </c>
      <c r="B1153">
        <v>0</v>
      </c>
    </row>
    <row r="1154" spans="1:2" x14ac:dyDescent="0.2">
      <c r="A1154">
        <v>35321470</v>
      </c>
      <c r="B1154">
        <v>0</v>
      </c>
    </row>
    <row r="1155" spans="1:2" x14ac:dyDescent="0.2">
      <c r="A1155">
        <v>35321472</v>
      </c>
      <c r="B1155">
        <v>0</v>
      </c>
    </row>
    <row r="1156" spans="1:2" x14ac:dyDescent="0.2">
      <c r="A1156">
        <v>35321474</v>
      </c>
      <c r="B1156">
        <v>0</v>
      </c>
    </row>
    <row r="1157" spans="1:2" x14ac:dyDescent="0.2">
      <c r="A1157">
        <v>35321475</v>
      </c>
      <c r="B1157">
        <v>0</v>
      </c>
    </row>
    <row r="1158" spans="1:2" x14ac:dyDescent="0.2">
      <c r="A1158">
        <v>35321476</v>
      </c>
      <c r="B1158">
        <v>0</v>
      </c>
    </row>
    <row r="1159" spans="1:2" x14ac:dyDescent="0.2">
      <c r="A1159">
        <v>35321477</v>
      </c>
      <c r="B1159">
        <v>0</v>
      </c>
    </row>
    <row r="1160" spans="1:2" x14ac:dyDescent="0.2">
      <c r="A1160">
        <v>35321478</v>
      </c>
      <c r="B1160">
        <v>0</v>
      </c>
    </row>
    <row r="1161" spans="1:2" x14ac:dyDescent="0.2">
      <c r="A1161">
        <v>35321479</v>
      </c>
      <c r="B1161">
        <v>0</v>
      </c>
    </row>
    <row r="1162" spans="1:2" x14ac:dyDescent="0.2">
      <c r="A1162">
        <v>35321480</v>
      </c>
      <c r="B1162">
        <v>5.9</v>
      </c>
    </row>
    <row r="1163" spans="1:2" x14ac:dyDescent="0.2">
      <c r="A1163">
        <v>35321481</v>
      </c>
      <c r="B1163">
        <v>0</v>
      </c>
    </row>
    <row r="1164" spans="1:2" x14ac:dyDescent="0.2">
      <c r="A1164">
        <v>35321483</v>
      </c>
      <c r="B1164">
        <v>0</v>
      </c>
    </row>
    <row r="1165" spans="1:2" x14ac:dyDescent="0.2">
      <c r="A1165">
        <v>35321484</v>
      </c>
      <c r="B1165">
        <v>0</v>
      </c>
    </row>
    <row r="1166" spans="1:2" x14ac:dyDescent="0.2">
      <c r="A1166">
        <v>35321485</v>
      </c>
      <c r="B1166">
        <v>0</v>
      </c>
    </row>
    <row r="1167" spans="1:2" x14ac:dyDescent="0.2">
      <c r="A1167">
        <v>35321486</v>
      </c>
      <c r="B1167">
        <v>0</v>
      </c>
    </row>
    <row r="1168" spans="1:2" x14ac:dyDescent="0.2">
      <c r="A1168">
        <v>35321487</v>
      </c>
      <c r="B1168">
        <v>12.4</v>
      </c>
    </row>
    <row r="1169" spans="1:2" x14ac:dyDescent="0.2">
      <c r="A1169">
        <v>35321488</v>
      </c>
      <c r="B1169">
        <v>0</v>
      </c>
    </row>
    <row r="1170" spans="1:2" x14ac:dyDescent="0.2">
      <c r="A1170">
        <v>35321489</v>
      </c>
      <c r="B1170">
        <v>0</v>
      </c>
    </row>
    <row r="1171" spans="1:2" x14ac:dyDescent="0.2">
      <c r="A1171">
        <v>35321490</v>
      </c>
      <c r="B1171">
        <v>0</v>
      </c>
    </row>
    <row r="1172" spans="1:2" x14ac:dyDescent="0.2">
      <c r="A1172">
        <v>35321491</v>
      </c>
      <c r="B1172">
        <v>0</v>
      </c>
    </row>
    <row r="1173" spans="1:2" x14ac:dyDescent="0.2">
      <c r="A1173">
        <v>35321492</v>
      </c>
      <c r="B1173">
        <v>0</v>
      </c>
    </row>
    <row r="1174" spans="1:2" x14ac:dyDescent="0.2">
      <c r="A1174">
        <v>35321493</v>
      </c>
      <c r="B1174">
        <v>0</v>
      </c>
    </row>
    <row r="1175" spans="1:2" x14ac:dyDescent="0.2">
      <c r="A1175">
        <v>35321494</v>
      </c>
      <c r="B1175">
        <v>0</v>
      </c>
    </row>
    <row r="1176" spans="1:2" x14ac:dyDescent="0.2">
      <c r="A1176">
        <v>35321495</v>
      </c>
      <c r="B1176">
        <v>0</v>
      </c>
    </row>
    <row r="1177" spans="1:2" x14ac:dyDescent="0.2">
      <c r="A1177">
        <v>35321496</v>
      </c>
      <c r="B1177">
        <v>0</v>
      </c>
    </row>
    <row r="1178" spans="1:2" x14ac:dyDescent="0.2">
      <c r="A1178">
        <v>35321498</v>
      </c>
      <c r="B1178">
        <v>0</v>
      </c>
    </row>
    <row r="1179" spans="1:2" x14ac:dyDescent="0.2">
      <c r="A1179">
        <v>35321500</v>
      </c>
      <c r="B1179">
        <v>0</v>
      </c>
    </row>
    <row r="1180" spans="1:2" x14ac:dyDescent="0.2">
      <c r="A1180">
        <v>35321514</v>
      </c>
      <c r="B1180">
        <v>4.9000000000000004</v>
      </c>
    </row>
    <row r="1181" spans="1:2" x14ac:dyDescent="0.2">
      <c r="A1181">
        <v>35321516</v>
      </c>
      <c r="B1181">
        <v>0</v>
      </c>
    </row>
    <row r="1182" spans="1:2" x14ac:dyDescent="0.2">
      <c r="A1182">
        <v>35321519</v>
      </c>
      <c r="B1182">
        <v>0</v>
      </c>
    </row>
    <row r="1183" spans="1:2" x14ac:dyDescent="0.2">
      <c r="A1183">
        <v>35321520</v>
      </c>
      <c r="B1183">
        <v>0</v>
      </c>
    </row>
    <row r="1184" spans="1:2" x14ac:dyDescent="0.2">
      <c r="A1184">
        <v>35321523</v>
      </c>
      <c r="B1184">
        <v>0</v>
      </c>
    </row>
    <row r="1185" spans="1:2" x14ac:dyDescent="0.2">
      <c r="A1185">
        <v>35321524</v>
      </c>
      <c r="B1185">
        <v>0</v>
      </c>
    </row>
    <row r="1186" spans="1:2" x14ac:dyDescent="0.2">
      <c r="A1186">
        <v>35321555</v>
      </c>
      <c r="B1186">
        <v>0</v>
      </c>
    </row>
    <row r="1187" spans="1:2" x14ac:dyDescent="0.2">
      <c r="A1187">
        <v>35321581</v>
      </c>
      <c r="B1187">
        <v>0</v>
      </c>
    </row>
    <row r="1188" spans="1:2" x14ac:dyDescent="0.2">
      <c r="A1188">
        <v>35321583</v>
      </c>
      <c r="B1188">
        <v>2</v>
      </c>
    </row>
    <row r="1189" spans="1:2" x14ac:dyDescent="0.2">
      <c r="A1189">
        <v>35321675</v>
      </c>
      <c r="B1189">
        <v>0</v>
      </c>
    </row>
    <row r="1190" spans="1:2" x14ac:dyDescent="0.2">
      <c r="A1190">
        <v>35321725</v>
      </c>
      <c r="B1190">
        <v>0</v>
      </c>
    </row>
    <row r="1191" spans="1:2" x14ac:dyDescent="0.2">
      <c r="A1191">
        <v>35321745</v>
      </c>
      <c r="B1191">
        <v>0</v>
      </c>
    </row>
    <row r="1192" spans="1:2" x14ac:dyDescent="0.2">
      <c r="A1192">
        <v>35321763</v>
      </c>
      <c r="B1192">
        <v>0</v>
      </c>
    </row>
    <row r="1193" spans="1:2" x14ac:dyDescent="0.2">
      <c r="A1193">
        <v>35321777</v>
      </c>
      <c r="B1193">
        <v>0</v>
      </c>
    </row>
    <row r="1194" spans="1:2" x14ac:dyDescent="0.2">
      <c r="A1194">
        <v>35321866</v>
      </c>
      <c r="B1194">
        <v>2.6</v>
      </c>
    </row>
    <row r="1195" spans="1:2" x14ac:dyDescent="0.2">
      <c r="A1195">
        <v>35321888</v>
      </c>
      <c r="B1195">
        <v>0</v>
      </c>
    </row>
    <row r="1196" spans="1:2" x14ac:dyDescent="0.2">
      <c r="A1196">
        <v>35321926</v>
      </c>
      <c r="B1196">
        <v>0</v>
      </c>
    </row>
    <row r="1197" spans="1:2" x14ac:dyDescent="0.2">
      <c r="A1197">
        <v>35321999</v>
      </c>
      <c r="B1197">
        <v>0</v>
      </c>
    </row>
    <row r="1198" spans="1:2" x14ac:dyDescent="0.2">
      <c r="A1198">
        <v>35322547</v>
      </c>
      <c r="B1198">
        <v>7.6</v>
      </c>
    </row>
    <row r="1199" spans="1:2" x14ac:dyDescent="0.2">
      <c r="A1199">
        <v>35324463</v>
      </c>
      <c r="B1199">
        <v>0</v>
      </c>
    </row>
    <row r="1200" spans="1:2" x14ac:dyDescent="0.2">
      <c r="A1200">
        <v>35324587</v>
      </c>
      <c r="B1200">
        <v>0</v>
      </c>
    </row>
    <row r="1201" spans="1:2" x14ac:dyDescent="0.2">
      <c r="A1201">
        <v>35324747</v>
      </c>
      <c r="B1201">
        <v>0</v>
      </c>
    </row>
    <row r="1202" spans="1:2" x14ac:dyDescent="0.2">
      <c r="A1202">
        <v>35325379</v>
      </c>
      <c r="B1202">
        <v>0</v>
      </c>
    </row>
    <row r="1203" spans="1:2" x14ac:dyDescent="0.2">
      <c r="A1203">
        <v>35327456</v>
      </c>
      <c r="B1203">
        <v>0</v>
      </c>
    </row>
    <row r="1204" spans="1:2" x14ac:dyDescent="0.2">
      <c r="A1204">
        <v>35327596</v>
      </c>
      <c r="B1204">
        <v>0</v>
      </c>
    </row>
    <row r="1205" spans="1:2" x14ac:dyDescent="0.2">
      <c r="A1205">
        <v>35327878</v>
      </c>
      <c r="B1205">
        <v>0</v>
      </c>
    </row>
    <row r="1206" spans="1:2" x14ac:dyDescent="0.2">
      <c r="A1206">
        <v>35330005</v>
      </c>
      <c r="B1206">
        <v>0</v>
      </c>
    </row>
    <row r="1207" spans="1:2" x14ac:dyDescent="0.2">
      <c r="A1207">
        <v>35330006</v>
      </c>
      <c r="B1207">
        <v>2.2000000000000002</v>
      </c>
    </row>
    <row r="1208" spans="1:2" x14ac:dyDescent="0.2">
      <c r="A1208">
        <v>35330008</v>
      </c>
      <c r="B1208">
        <v>4</v>
      </c>
    </row>
    <row r="1209" spans="1:2" x14ac:dyDescent="0.2">
      <c r="A1209">
        <v>35330017</v>
      </c>
      <c r="B1209">
        <v>0</v>
      </c>
    </row>
    <row r="1210" spans="1:2" x14ac:dyDescent="0.2">
      <c r="A1210">
        <v>35330019</v>
      </c>
      <c r="B1210">
        <v>0</v>
      </c>
    </row>
    <row r="1211" spans="1:2" x14ac:dyDescent="0.2">
      <c r="A1211">
        <v>35330020</v>
      </c>
      <c r="B1211">
        <v>0</v>
      </c>
    </row>
    <row r="1212" spans="1:2" x14ac:dyDescent="0.2">
      <c r="A1212">
        <v>35330021</v>
      </c>
      <c r="B1212">
        <v>0</v>
      </c>
    </row>
    <row r="1213" spans="1:2" x14ac:dyDescent="0.2">
      <c r="A1213">
        <v>35330024</v>
      </c>
      <c r="B1213">
        <v>0</v>
      </c>
    </row>
    <row r="1214" spans="1:2" x14ac:dyDescent="0.2">
      <c r="A1214">
        <v>35330099</v>
      </c>
      <c r="B1214">
        <v>0</v>
      </c>
    </row>
    <row r="1215" spans="1:2" x14ac:dyDescent="0.2">
      <c r="A1215">
        <v>35330234</v>
      </c>
      <c r="B1215">
        <v>0</v>
      </c>
    </row>
    <row r="1216" spans="1:2" x14ac:dyDescent="0.2">
      <c r="A1216">
        <v>35330255</v>
      </c>
      <c r="B1216">
        <v>0</v>
      </c>
    </row>
    <row r="1217" spans="1:2" x14ac:dyDescent="0.2">
      <c r="A1217">
        <v>35330274</v>
      </c>
      <c r="B1217">
        <v>0</v>
      </c>
    </row>
    <row r="1218" spans="1:2" x14ac:dyDescent="0.2">
      <c r="A1218">
        <v>35330370</v>
      </c>
      <c r="B1218">
        <v>0</v>
      </c>
    </row>
    <row r="1219" spans="1:2" x14ac:dyDescent="0.2">
      <c r="A1219">
        <v>35330374</v>
      </c>
      <c r="B1219">
        <v>0</v>
      </c>
    </row>
    <row r="1220" spans="1:2" x14ac:dyDescent="0.2">
      <c r="A1220">
        <v>35330492</v>
      </c>
      <c r="B1220">
        <v>0</v>
      </c>
    </row>
    <row r="1221" spans="1:2" x14ac:dyDescent="0.2">
      <c r="A1221">
        <v>35330664</v>
      </c>
      <c r="B1221">
        <v>0</v>
      </c>
    </row>
    <row r="1222" spans="1:2" x14ac:dyDescent="0.2">
      <c r="A1222">
        <v>35330702</v>
      </c>
      <c r="B1222">
        <v>0</v>
      </c>
    </row>
    <row r="1223" spans="1:2" x14ac:dyDescent="0.2">
      <c r="A1223">
        <v>35330846</v>
      </c>
      <c r="B1223">
        <v>0</v>
      </c>
    </row>
    <row r="1224" spans="1:2" x14ac:dyDescent="0.2">
      <c r="A1224">
        <v>35330885</v>
      </c>
      <c r="B1224">
        <v>0</v>
      </c>
    </row>
    <row r="1225" spans="1:2" x14ac:dyDescent="0.2">
      <c r="A1225">
        <v>35331184</v>
      </c>
      <c r="B1225">
        <v>0</v>
      </c>
    </row>
    <row r="1226" spans="1:2" x14ac:dyDescent="0.2">
      <c r="A1226">
        <v>35400001</v>
      </c>
      <c r="B1226">
        <v>0</v>
      </c>
    </row>
    <row r="1227" spans="1:2" x14ac:dyDescent="0.2">
      <c r="A1227">
        <v>35400002</v>
      </c>
      <c r="B1227">
        <v>0</v>
      </c>
    </row>
    <row r="1228" spans="1:2" x14ac:dyDescent="0.2">
      <c r="A1228">
        <v>36110001</v>
      </c>
      <c r="B1228">
        <v>0</v>
      </c>
    </row>
    <row r="1229" spans="1:2" x14ac:dyDescent="0.2">
      <c r="A1229">
        <v>36110002</v>
      </c>
      <c r="B1229">
        <v>2.2000000000000002</v>
      </c>
    </row>
    <row r="1230" spans="1:2" x14ac:dyDescent="0.2">
      <c r="A1230">
        <v>36110003</v>
      </c>
      <c r="B1230">
        <v>5.7</v>
      </c>
    </row>
    <row r="1231" spans="1:2" x14ac:dyDescent="0.2">
      <c r="A1231">
        <v>36110004</v>
      </c>
      <c r="B1231">
        <v>0</v>
      </c>
    </row>
    <row r="1232" spans="1:2" x14ac:dyDescent="0.2">
      <c r="A1232">
        <v>36110005</v>
      </c>
      <c r="B1232">
        <v>0</v>
      </c>
    </row>
    <row r="1233" spans="1:2" x14ac:dyDescent="0.2">
      <c r="A1233">
        <v>36110006</v>
      </c>
      <c r="B1233">
        <v>0</v>
      </c>
    </row>
    <row r="1234" spans="1:2" x14ac:dyDescent="0.2">
      <c r="A1234">
        <v>36110007</v>
      </c>
      <c r="B1234">
        <v>4.0999999999999996</v>
      </c>
    </row>
    <row r="1235" spans="1:2" x14ac:dyDescent="0.2">
      <c r="A1235">
        <v>36110008</v>
      </c>
      <c r="B1235">
        <v>0</v>
      </c>
    </row>
    <row r="1236" spans="1:2" x14ac:dyDescent="0.2">
      <c r="A1236">
        <v>36110009</v>
      </c>
      <c r="B1236">
        <v>0</v>
      </c>
    </row>
    <row r="1237" spans="1:2" x14ac:dyDescent="0.2">
      <c r="A1237">
        <v>36110017</v>
      </c>
      <c r="B1237">
        <v>0</v>
      </c>
    </row>
    <row r="1238" spans="1:2" x14ac:dyDescent="0.2">
      <c r="A1238">
        <v>36110023</v>
      </c>
      <c r="B1238">
        <v>0</v>
      </c>
    </row>
    <row r="1239" spans="1:2" x14ac:dyDescent="0.2">
      <c r="A1239">
        <v>36110043</v>
      </c>
      <c r="B1239">
        <v>0</v>
      </c>
    </row>
    <row r="1240" spans="1:2" x14ac:dyDescent="0.2">
      <c r="A1240">
        <v>36110099</v>
      </c>
      <c r="B1240">
        <v>0</v>
      </c>
    </row>
    <row r="1241" spans="1:2" x14ac:dyDescent="0.2">
      <c r="A1241">
        <v>36110433</v>
      </c>
      <c r="B1241">
        <v>0</v>
      </c>
    </row>
    <row r="1242" spans="1:2" x14ac:dyDescent="0.2">
      <c r="A1242">
        <v>36110444</v>
      </c>
      <c r="B1242">
        <v>0</v>
      </c>
    </row>
    <row r="1243" spans="1:2" x14ac:dyDescent="0.2">
      <c r="A1243">
        <v>36110641</v>
      </c>
      <c r="B1243">
        <v>0</v>
      </c>
    </row>
    <row r="1244" spans="1:2" x14ac:dyDescent="0.2">
      <c r="A1244">
        <v>36110655</v>
      </c>
      <c r="B1244">
        <v>0</v>
      </c>
    </row>
    <row r="1245" spans="1:2" x14ac:dyDescent="0.2">
      <c r="A1245">
        <v>36110666</v>
      </c>
      <c r="B1245">
        <v>0</v>
      </c>
    </row>
    <row r="1246" spans="1:2" x14ac:dyDescent="0.2">
      <c r="A1246">
        <v>36110689</v>
      </c>
      <c r="B1246">
        <v>0</v>
      </c>
    </row>
    <row r="1247" spans="1:2" x14ac:dyDescent="0.2">
      <c r="A1247">
        <v>36120001</v>
      </c>
      <c r="B1247">
        <v>0</v>
      </c>
    </row>
    <row r="1248" spans="1:2" x14ac:dyDescent="0.2">
      <c r="A1248">
        <v>36120002</v>
      </c>
      <c r="B1248">
        <v>0</v>
      </c>
    </row>
    <row r="1249" spans="1:2" x14ac:dyDescent="0.2">
      <c r="A1249">
        <v>36120017</v>
      </c>
      <c r="B1249">
        <v>0</v>
      </c>
    </row>
    <row r="1250" spans="1:2" x14ac:dyDescent="0.2">
      <c r="A1250">
        <v>36120023</v>
      </c>
      <c r="B1250">
        <v>0</v>
      </c>
    </row>
    <row r="1251" spans="1:2" x14ac:dyDescent="0.2">
      <c r="A1251">
        <v>36120085</v>
      </c>
      <c r="B1251">
        <v>0</v>
      </c>
    </row>
    <row r="1252" spans="1:2" x14ac:dyDescent="0.2">
      <c r="A1252">
        <v>36120522</v>
      </c>
      <c r="B1252">
        <v>0</v>
      </c>
    </row>
    <row r="1253" spans="1:2" x14ac:dyDescent="0.2">
      <c r="A1253">
        <v>36120574</v>
      </c>
      <c r="B1253">
        <v>0</v>
      </c>
    </row>
    <row r="1254" spans="1:2" x14ac:dyDescent="0.2">
      <c r="A1254">
        <v>36120588</v>
      </c>
      <c r="B1254">
        <v>0</v>
      </c>
    </row>
    <row r="1255" spans="1:2" x14ac:dyDescent="0.2">
      <c r="A1255">
        <v>36120632</v>
      </c>
      <c r="B1255">
        <v>0</v>
      </c>
    </row>
    <row r="1256" spans="1:2" x14ac:dyDescent="0.2">
      <c r="A1256">
        <v>36120697</v>
      </c>
      <c r="B1256">
        <v>0</v>
      </c>
    </row>
    <row r="1257" spans="1:2" x14ac:dyDescent="0.2">
      <c r="A1257">
        <v>36120698</v>
      </c>
      <c r="B1257">
        <v>0</v>
      </c>
    </row>
    <row r="1258" spans="1:2" x14ac:dyDescent="0.2">
      <c r="A1258">
        <v>36120744</v>
      </c>
      <c r="B1258">
        <v>4.4000000000000004</v>
      </c>
    </row>
    <row r="1259" spans="1:2" x14ac:dyDescent="0.2">
      <c r="A1259">
        <v>36120777</v>
      </c>
      <c r="B1259">
        <v>0</v>
      </c>
    </row>
    <row r="1260" spans="1:2" x14ac:dyDescent="0.2">
      <c r="A1260">
        <v>36130001</v>
      </c>
      <c r="B1260">
        <v>0</v>
      </c>
    </row>
    <row r="1261" spans="1:2" x14ac:dyDescent="0.2">
      <c r="A1261">
        <v>36130010</v>
      </c>
      <c r="B1261">
        <v>0</v>
      </c>
    </row>
    <row r="1262" spans="1:2" x14ac:dyDescent="0.2">
      <c r="A1262">
        <v>36130017</v>
      </c>
      <c r="B1262">
        <v>0</v>
      </c>
    </row>
    <row r="1263" spans="1:2" x14ac:dyDescent="0.2">
      <c r="A1263">
        <v>36130023</v>
      </c>
      <c r="B1263">
        <v>0</v>
      </c>
    </row>
    <row r="1264" spans="1:2" x14ac:dyDescent="0.2">
      <c r="A1264">
        <v>36130026</v>
      </c>
      <c r="B1264">
        <v>0</v>
      </c>
    </row>
    <row r="1265" spans="1:2" x14ac:dyDescent="0.2">
      <c r="A1265">
        <v>36130544</v>
      </c>
      <c r="B1265">
        <v>0</v>
      </c>
    </row>
    <row r="1266" spans="1:2" x14ac:dyDescent="0.2">
      <c r="A1266">
        <v>36230001</v>
      </c>
      <c r="B1266">
        <v>0</v>
      </c>
    </row>
    <row r="1267" spans="1:2" x14ac:dyDescent="0.2">
      <c r="A1267">
        <v>36230002</v>
      </c>
      <c r="B1267">
        <v>0</v>
      </c>
    </row>
    <row r="1268" spans="1:2" x14ac:dyDescent="0.2">
      <c r="A1268">
        <v>36230003</v>
      </c>
      <c r="B1268">
        <v>0</v>
      </c>
    </row>
    <row r="1269" spans="1:2" x14ac:dyDescent="0.2">
      <c r="A1269">
        <v>36230099</v>
      </c>
      <c r="B1269">
        <v>0</v>
      </c>
    </row>
    <row r="1270" spans="1:2" x14ac:dyDescent="0.2">
      <c r="A1270">
        <v>36230449</v>
      </c>
      <c r="B1270">
        <v>3.3</v>
      </c>
    </row>
    <row r="1271" spans="1:2" x14ac:dyDescent="0.2">
      <c r="A1271">
        <v>36230799</v>
      </c>
      <c r="B1271">
        <v>0</v>
      </c>
    </row>
    <row r="1272" spans="1:2" x14ac:dyDescent="0.2">
      <c r="A1272">
        <v>36230831</v>
      </c>
      <c r="B1272">
        <v>0</v>
      </c>
    </row>
    <row r="1273" spans="1:2" x14ac:dyDescent="0.2">
      <c r="A1273">
        <v>36230933</v>
      </c>
      <c r="B1273">
        <v>11.6</v>
      </c>
    </row>
    <row r="1274" spans="1:2" x14ac:dyDescent="0.2">
      <c r="A1274">
        <v>36231598</v>
      </c>
      <c r="B1274">
        <v>0</v>
      </c>
    </row>
    <row r="1275" spans="1:2" x14ac:dyDescent="0.2">
      <c r="A1275">
        <v>36260001</v>
      </c>
      <c r="B1275">
        <v>0</v>
      </c>
    </row>
    <row r="1276" spans="1:2" x14ac:dyDescent="0.2">
      <c r="A1276">
        <v>37110001</v>
      </c>
      <c r="B1276">
        <v>0</v>
      </c>
    </row>
    <row r="1277" spans="1:2" x14ac:dyDescent="0.2">
      <c r="A1277">
        <v>37110017</v>
      </c>
      <c r="B1277">
        <v>0</v>
      </c>
    </row>
    <row r="1278" spans="1:2" x14ac:dyDescent="0.2">
      <c r="A1278">
        <v>37130001</v>
      </c>
      <c r="B1278">
        <v>0</v>
      </c>
    </row>
    <row r="1279" spans="1:2" x14ac:dyDescent="0.2">
      <c r="A1279">
        <v>37130002</v>
      </c>
      <c r="B1279">
        <v>0</v>
      </c>
    </row>
    <row r="1280" spans="1:2" x14ac:dyDescent="0.2">
      <c r="A1280">
        <v>37130003</v>
      </c>
      <c r="B1280">
        <v>0</v>
      </c>
    </row>
    <row r="1281" spans="1:2" x14ac:dyDescent="0.2">
      <c r="A1281">
        <v>37130004</v>
      </c>
      <c r="B1281">
        <v>0</v>
      </c>
    </row>
    <row r="1282" spans="1:2" x14ac:dyDescent="0.2">
      <c r="A1282">
        <v>37130005</v>
      </c>
      <c r="B1282">
        <v>0</v>
      </c>
    </row>
    <row r="1283" spans="1:2" x14ac:dyDescent="0.2">
      <c r="A1283">
        <v>37130006</v>
      </c>
      <c r="B1283">
        <v>0</v>
      </c>
    </row>
    <row r="1284" spans="1:2" x14ac:dyDescent="0.2">
      <c r="A1284">
        <v>37130007</v>
      </c>
      <c r="B1284">
        <v>0</v>
      </c>
    </row>
    <row r="1285" spans="1:2" x14ac:dyDescent="0.2">
      <c r="A1285">
        <v>37130015</v>
      </c>
      <c r="B1285">
        <v>0</v>
      </c>
    </row>
    <row r="1286" spans="1:2" x14ac:dyDescent="0.2">
      <c r="A1286">
        <v>37130024</v>
      </c>
      <c r="B1286">
        <v>0</v>
      </c>
    </row>
    <row r="1287" spans="1:2" x14ac:dyDescent="0.2">
      <c r="A1287">
        <v>37130088</v>
      </c>
      <c r="B1287">
        <v>0</v>
      </c>
    </row>
    <row r="1288" spans="1:2" x14ac:dyDescent="0.2">
      <c r="A1288">
        <v>37130377</v>
      </c>
      <c r="B1288">
        <v>0</v>
      </c>
    </row>
    <row r="1289" spans="1:2" x14ac:dyDescent="0.2">
      <c r="A1289">
        <v>37130414</v>
      </c>
      <c r="B1289">
        <v>0</v>
      </c>
    </row>
    <row r="1290" spans="1:2" x14ac:dyDescent="0.2">
      <c r="A1290">
        <v>37130477</v>
      </c>
      <c r="B1290">
        <v>0</v>
      </c>
    </row>
    <row r="1291" spans="1:2" x14ac:dyDescent="0.2">
      <c r="A1291">
        <v>37130487</v>
      </c>
      <c r="B1291">
        <v>0</v>
      </c>
    </row>
    <row r="1292" spans="1:2" x14ac:dyDescent="0.2">
      <c r="A1292">
        <v>37130588</v>
      </c>
      <c r="B1292">
        <v>0</v>
      </c>
    </row>
    <row r="1293" spans="1:2" x14ac:dyDescent="0.2">
      <c r="A1293">
        <v>37130600</v>
      </c>
      <c r="B1293">
        <v>0</v>
      </c>
    </row>
    <row r="1294" spans="1:2" x14ac:dyDescent="0.2">
      <c r="A1294">
        <v>37130610</v>
      </c>
      <c r="B1294">
        <v>0</v>
      </c>
    </row>
    <row r="1295" spans="1:2" x14ac:dyDescent="0.2">
      <c r="A1295">
        <v>37130611</v>
      </c>
      <c r="B1295">
        <v>0</v>
      </c>
    </row>
    <row r="1296" spans="1:2" x14ac:dyDescent="0.2">
      <c r="A1296">
        <v>37130619</v>
      </c>
      <c r="B1296">
        <v>0</v>
      </c>
    </row>
    <row r="1297" spans="1:2" x14ac:dyDescent="0.2">
      <c r="A1297">
        <v>37130633</v>
      </c>
      <c r="B1297">
        <v>8.5</v>
      </c>
    </row>
    <row r="1298" spans="1:2" x14ac:dyDescent="0.2">
      <c r="A1298">
        <v>37130743</v>
      </c>
      <c r="B1298">
        <v>3.8</v>
      </c>
    </row>
    <row r="1299" spans="1:2" x14ac:dyDescent="0.2">
      <c r="A1299">
        <v>37130776</v>
      </c>
      <c r="B1299">
        <v>6</v>
      </c>
    </row>
    <row r="1300" spans="1:2" x14ac:dyDescent="0.2">
      <c r="A1300">
        <v>37130822</v>
      </c>
      <c r="B1300">
        <v>0</v>
      </c>
    </row>
    <row r="1301" spans="1:2" x14ac:dyDescent="0.2">
      <c r="A1301">
        <v>37130863</v>
      </c>
      <c r="B1301">
        <v>3.8</v>
      </c>
    </row>
    <row r="1302" spans="1:2" x14ac:dyDescent="0.2">
      <c r="A1302">
        <v>37130864</v>
      </c>
      <c r="B1302">
        <v>0</v>
      </c>
    </row>
    <row r="1303" spans="1:2" x14ac:dyDescent="0.2">
      <c r="A1303">
        <v>37130888</v>
      </c>
      <c r="B1303">
        <v>0</v>
      </c>
    </row>
    <row r="1304" spans="1:2" x14ac:dyDescent="0.2">
      <c r="A1304">
        <v>37130934</v>
      </c>
      <c r="B1304">
        <v>0</v>
      </c>
    </row>
    <row r="1305" spans="1:2" x14ac:dyDescent="0.2">
      <c r="A1305">
        <v>37130988</v>
      </c>
      <c r="B1305">
        <v>0</v>
      </c>
    </row>
    <row r="1306" spans="1:2" x14ac:dyDescent="0.2">
      <c r="A1306">
        <v>37135874</v>
      </c>
      <c r="B1306">
        <v>0</v>
      </c>
    </row>
    <row r="1307" spans="1:2" x14ac:dyDescent="0.2">
      <c r="A1307">
        <v>37150001</v>
      </c>
      <c r="B1307">
        <v>0</v>
      </c>
    </row>
    <row r="1308" spans="1:2" x14ac:dyDescent="0.2">
      <c r="A1308">
        <v>37150002</v>
      </c>
      <c r="B1308">
        <v>0</v>
      </c>
    </row>
    <row r="1309" spans="1:2" x14ac:dyDescent="0.2">
      <c r="A1309">
        <v>37150003</v>
      </c>
      <c r="B1309">
        <v>0</v>
      </c>
    </row>
    <row r="1310" spans="1:2" x14ac:dyDescent="0.2">
      <c r="A1310">
        <v>37150512</v>
      </c>
      <c r="B1310">
        <v>0</v>
      </c>
    </row>
    <row r="1311" spans="1:2" x14ac:dyDescent="0.2">
      <c r="A1311">
        <v>37170001</v>
      </c>
      <c r="B1311">
        <v>0</v>
      </c>
    </row>
    <row r="1312" spans="1:2" x14ac:dyDescent="0.2">
      <c r="A1312">
        <v>37170002</v>
      </c>
      <c r="B1312">
        <v>0</v>
      </c>
    </row>
    <row r="1313" spans="1:2" x14ac:dyDescent="0.2">
      <c r="A1313">
        <v>37170033</v>
      </c>
      <c r="B1313">
        <v>0</v>
      </c>
    </row>
    <row r="1314" spans="1:2" x14ac:dyDescent="0.2">
      <c r="A1314">
        <v>37190001</v>
      </c>
      <c r="B1314">
        <v>0</v>
      </c>
    </row>
    <row r="1315" spans="1:2" x14ac:dyDescent="0.2">
      <c r="A1315">
        <v>37190019</v>
      </c>
      <c r="B1315">
        <v>0</v>
      </c>
    </row>
    <row r="1316" spans="1:2" x14ac:dyDescent="0.2">
      <c r="A1316">
        <v>37190066</v>
      </c>
      <c r="B1316">
        <v>0</v>
      </c>
    </row>
    <row r="1317" spans="1:2" x14ac:dyDescent="0.2">
      <c r="A1317">
        <v>37190088</v>
      </c>
      <c r="B1317">
        <v>0</v>
      </c>
    </row>
    <row r="1318" spans="1:2" x14ac:dyDescent="0.2">
      <c r="A1318">
        <v>37210001</v>
      </c>
      <c r="B1318">
        <v>0</v>
      </c>
    </row>
    <row r="1319" spans="1:2" x14ac:dyDescent="0.2">
      <c r="A1319">
        <v>37210002</v>
      </c>
      <c r="B1319">
        <v>0</v>
      </c>
    </row>
    <row r="1320" spans="1:2" x14ac:dyDescent="0.2">
      <c r="A1320">
        <v>37210004</v>
      </c>
      <c r="B1320">
        <v>0</v>
      </c>
    </row>
    <row r="1321" spans="1:2" x14ac:dyDescent="0.2">
      <c r="A1321">
        <v>37210005</v>
      </c>
      <c r="B1321">
        <v>0</v>
      </c>
    </row>
    <row r="1322" spans="1:2" x14ac:dyDescent="0.2">
      <c r="A1322">
        <v>37210006</v>
      </c>
      <c r="B1322">
        <v>0</v>
      </c>
    </row>
    <row r="1323" spans="1:2" x14ac:dyDescent="0.2">
      <c r="A1323">
        <v>37210013</v>
      </c>
      <c r="B1323">
        <v>0</v>
      </c>
    </row>
    <row r="1324" spans="1:2" x14ac:dyDescent="0.2">
      <c r="A1324">
        <v>37210015</v>
      </c>
      <c r="B1324">
        <v>0</v>
      </c>
    </row>
    <row r="1325" spans="1:2" x14ac:dyDescent="0.2">
      <c r="A1325">
        <v>37210018</v>
      </c>
      <c r="B1325">
        <v>0</v>
      </c>
    </row>
    <row r="1326" spans="1:2" x14ac:dyDescent="0.2">
      <c r="A1326">
        <v>37210020</v>
      </c>
      <c r="B1326">
        <v>0</v>
      </c>
    </row>
    <row r="1327" spans="1:2" x14ac:dyDescent="0.2">
      <c r="A1327">
        <v>37210023</v>
      </c>
      <c r="B1327">
        <v>0</v>
      </c>
    </row>
    <row r="1328" spans="1:2" x14ac:dyDescent="0.2">
      <c r="A1328">
        <v>37210077</v>
      </c>
      <c r="B1328">
        <v>0</v>
      </c>
    </row>
    <row r="1329" spans="1:2" x14ac:dyDescent="0.2">
      <c r="A1329">
        <v>37210445</v>
      </c>
      <c r="B1329">
        <v>0</v>
      </c>
    </row>
    <row r="1330" spans="1:2" x14ac:dyDescent="0.2">
      <c r="A1330">
        <v>37210638</v>
      </c>
      <c r="B1330">
        <v>0</v>
      </c>
    </row>
    <row r="1331" spans="1:2" x14ac:dyDescent="0.2">
      <c r="A1331">
        <v>37210639</v>
      </c>
      <c r="B1331">
        <v>0</v>
      </c>
    </row>
    <row r="1332" spans="1:2" x14ac:dyDescent="0.2">
      <c r="A1332">
        <v>37210777</v>
      </c>
      <c r="B1332">
        <v>0</v>
      </c>
    </row>
    <row r="1333" spans="1:2" x14ac:dyDescent="0.2">
      <c r="A1333">
        <v>37210866</v>
      </c>
      <c r="B1333">
        <v>0</v>
      </c>
    </row>
    <row r="1334" spans="1:2" x14ac:dyDescent="0.2">
      <c r="A1334">
        <v>37211258</v>
      </c>
      <c r="B1334">
        <v>0</v>
      </c>
    </row>
    <row r="1335" spans="1:2" x14ac:dyDescent="0.2">
      <c r="A1335">
        <v>37218974</v>
      </c>
      <c r="B1335">
        <v>0</v>
      </c>
    </row>
    <row r="1336" spans="1:2" x14ac:dyDescent="0.2">
      <c r="A1336">
        <v>37220001</v>
      </c>
      <c r="B1336">
        <v>0</v>
      </c>
    </row>
    <row r="1337" spans="1:2" x14ac:dyDescent="0.2">
      <c r="A1337">
        <v>37220002</v>
      </c>
      <c r="B1337">
        <v>0</v>
      </c>
    </row>
    <row r="1338" spans="1:2" x14ac:dyDescent="0.2">
      <c r="A1338">
        <v>37220003</v>
      </c>
      <c r="B1338">
        <v>0</v>
      </c>
    </row>
    <row r="1339" spans="1:2" x14ac:dyDescent="0.2">
      <c r="A1339">
        <v>37220004</v>
      </c>
      <c r="B1339">
        <v>0</v>
      </c>
    </row>
    <row r="1340" spans="1:2" x14ac:dyDescent="0.2">
      <c r="A1340">
        <v>37220005</v>
      </c>
      <c r="B1340">
        <v>0</v>
      </c>
    </row>
    <row r="1341" spans="1:2" x14ac:dyDescent="0.2">
      <c r="A1341">
        <v>37220006</v>
      </c>
      <c r="B1341">
        <v>0</v>
      </c>
    </row>
    <row r="1342" spans="1:2" x14ac:dyDescent="0.2">
      <c r="A1342">
        <v>37220007</v>
      </c>
      <c r="B1342">
        <v>0</v>
      </c>
    </row>
    <row r="1343" spans="1:2" x14ac:dyDescent="0.2">
      <c r="A1343">
        <v>37220008</v>
      </c>
      <c r="B1343">
        <v>0</v>
      </c>
    </row>
    <row r="1344" spans="1:2" x14ac:dyDescent="0.2">
      <c r="A1344">
        <v>37220010</v>
      </c>
      <c r="B1344">
        <v>0</v>
      </c>
    </row>
    <row r="1345" spans="1:2" x14ac:dyDescent="0.2">
      <c r="A1345">
        <v>37220011</v>
      </c>
      <c r="B1345">
        <v>0</v>
      </c>
    </row>
    <row r="1346" spans="1:2" x14ac:dyDescent="0.2">
      <c r="A1346">
        <v>37220012</v>
      </c>
      <c r="B1346">
        <v>0</v>
      </c>
    </row>
    <row r="1347" spans="1:2" x14ac:dyDescent="0.2">
      <c r="A1347">
        <v>37220013</v>
      </c>
      <c r="B1347">
        <v>0</v>
      </c>
    </row>
    <row r="1348" spans="1:2" x14ac:dyDescent="0.2">
      <c r="A1348">
        <v>37220014</v>
      </c>
      <c r="B1348">
        <v>0</v>
      </c>
    </row>
    <row r="1349" spans="1:2" x14ac:dyDescent="0.2">
      <c r="A1349">
        <v>37220015</v>
      </c>
      <c r="B1349">
        <v>0</v>
      </c>
    </row>
    <row r="1350" spans="1:2" x14ac:dyDescent="0.2">
      <c r="A1350">
        <v>37220016</v>
      </c>
      <c r="B1350">
        <v>0</v>
      </c>
    </row>
    <row r="1351" spans="1:2" x14ac:dyDescent="0.2">
      <c r="A1351">
        <v>37220017</v>
      </c>
      <c r="B1351">
        <v>0</v>
      </c>
    </row>
    <row r="1352" spans="1:2" x14ac:dyDescent="0.2">
      <c r="A1352">
        <v>37220019</v>
      </c>
      <c r="B1352">
        <v>0</v>
      </c>
    </row>
    <row r="1353" spans="1:2" x14ac:dyDescent="0.2">
      <c r="A1353">
        <v>37220022</v>
      </c>
      <c r="B1353">
        <v>0</v>
      </c>
    </row>
    <row r="1354" spans="1:2" x14ac:dyDescent="0.2">
      <c r="A1354">
        <v>37220023</v>
      </c>
      <c r="B1354">
        <v>0</v>
      </c>
    </row>
    <row r="1355" spans="1:2" x14ac:dyDescent="0.2">
      <c r="A1355">
        <v>37220027</v>
      </c>
      <c r="B1355">
        <v>0</v>
      </c>
    </row>
    <row r="1356" spans="1:2" x14ac:dyDescent="0.2">
      <c r="A1356">
        <v>37220029</v>
      </c>
      <c r="B1356">
        <v>0</v>
      </c>
    </row>
    <row r="1357" spans="1:2" x14ac:dyDescent="0.2">
      <c r="A1357">
        <v>37220099</v>
      </c>
      <c r="B1357">
        <v>0</v>
      </c>
    </row>
    <row r="1358" spans="1:2" x14ac:dyDescent="0.2">
      <c r="A1358">
        <v>37220116</v>
      </c>
      <c r="B1358">
        <v>0</v>
      </c>
    </row>
    <row r="1359" spans="1:2" x14ac:dyDescent="0.2">
      <c r="A1359">
        <v>37220378</v>
      </c>
      <c r="B1359">
        <v>0</v>
      </c>
    </row>
    <row r="1360" spans="1:2" x14ac:dyDescent="0.2">
      <c r="A1360">
        <v>37220600</v>
      </c>
      <c r="B1360">
        <v>0</v>
      </c>
    </row>
    <row r="1361" spans="1:2" x14ac:dyDescent="0.2">
      <c r="A1361">
        <v>37220622</v>
      </c>
      <c r="B1361">
        <v>0</v>
      </c>
    </row>
    <row r="1362" spans="1:2" x14ac:dyDescent="0.2">
      <c r="A1362">
        <v>37220645</v>
      </c>
      <c r="B1362">
        <v>0</v>
      </c>
    </row>
    <row r="1363" spans="1:2" x14ac:dyDescent="0.2">
      <c r="A1363">
        <v>37220677</v>
      </c>
      <c r="B1363">
        <v>0</v>
      </c>
    </row>
    <row r="1364" spans="1:2" x14ac:dyDescent="0.2">
      <c r="A1364">
        <v>37220678</v>
      </c>
      <c r="B1364">
        <v>0</v>
      </c>
    </row>
    <row r="1365" spans="1:2" x14ac:dyDescent="0.2">
      <c r="A1365">
        <v>37220682</v>
      </c>
      <c r="B1365">
        <v>0</v>
      </c>
    </row>
    <row r="1366" spans="1:2" x14ac:dyDescent="0.2">
      <c r="A1366">
        <v>37220688</v>
      </c>
      <c r="B1366">
        <v>0</v>
      </c>
    </row>
    <row r="1367" spans="1:2" x14ac:dyDescent="0.2">
      <c r="A1367">
        <v>37220689</v>
      </c>
      <c r="B1367">
        <v>0</v>
      </c>
    </row>
    <row r="1368" spans="1:2" x14ac:dyDescent="0.2">
      <c r="A1368">
        <v>37220694</v>
      </c>
      <c r="B1368">
        <v>0</v>
      </c>
    </row>
    <row r="1369" spans="1:2" x14ac:dyDescent="0.2">
      <c r="A1369">
        <v>37220699</v>
      </c>
      <c r="B1369">
        <v>0</v>
      </c>
    </row>
    <row r="1370" spans="1:2" x14ac:dyDescent="0.2">
      <c r="A1370">
        <v>37220881</v>
      </c>
      <c r="B1370">
        <v>0</v>
      </c>
    </row>
    <row r="1371" spans="1:2" x14ac:dyDescent="0.2">
      <c r="A1371">
        <v>37220900</v>
      </c>
      <c r="B1371">
        <v>0</v>
      </c>
    </row>
    <row r="1372" spans="1:2" x14ac:dyDescent="0.2">
      <c r="A1372">
        <v>37220987</v>
      </c>
      <c r="B1372">
        <v>0</v>
      </c>
    </row>
    <row r="1373" spans="1:2" x14ac:dyDescent="0.2">
      <c r="A1373">
        <v>37230001</v>
      </c>
      <c r="B1373">
        <v>0</v>
      </c>
    </row>
    <row r="1374" spans="1:2" x14ac:dyDescent="0.2">
      <c r="A1374">
        <v>37230006</v>
      </c>
      <c r="B1374">
        <v>0</v>
      </c>
    </row>
    <row r="1375" spans="1:2" x14ac:dyDescent="0.2">
      <c r="A1375">
        <v>37230012</v>
      </c>
      <c r="B1375">
        <v>0</v>
      </c>
    </row>
    <row r="1376" spans="1:2" x14ac:dyDescent="0.2">
      <c r="A1376">
        <v>37230017</v>
      </c>
      <c r="B1376">
        <v>0</v>
      </c>
    </row>
    <row r="1377" spans="1:2" x14ac:dyDescent="0.2">
      <c r="A1377">
        <v>37230018</v>
      </c>
      <c r="B1377">
        <v>0</v>
      </c>
    </row>
    <row r="1378" spans="1:2" x14ac:dyDescent="0.2">
      <c r="A1378">
        <v>37230019</v>
      </c>
      <c r="B1378">
        <v>0</v>
      </c>
    </row>
    <row r="1379" spans="1:2" x14ac:dyDescent="0.2">
      <c r="A1379">
        <v>37230020</v>
      </c>
      <c r="B1379">
        <v>0</v>
      </c>
    </row>
    <row r="1380" spans="1:2" x14ac:dyDescent="0.2">
      <c r="A1380">
        <v>37230021</v>
      </c>
      <c r="B1380">
        <v>0</v>
      </c>
    </row>
    <row r="1381" spans="1:2" x14ac:dyDescent="0.2">
      <c r="A1381">
        <v>37230025</v>
      </c>
      <c r="B1381">
        <v>0</v>
      </c>
    </row>
    <row r="1382" spans="1:2" x14ac:dyDescent="0.2">
      <c r="A1382">
        <v>37230028</v>
      </c>
      <c r="B1382">
        <v>0</v>
      </c>
    </row>
    <row r="1383" spans="1:2" x14ac:dyDescent="0.2">
      <c r="A1383">
        <v>37230029</v>
      </c>
      <c r="B1383">
        <v>0</v>
      </c>
    </row>
    <row r="1384" spans="1:2" x14ac:dyDescent="0.2">
      <c r="A1384">
        <v>37230055</v>
      </c>
      <c r="B1384">
        <v>0</v>
      </c>
    </row>
    <row r="1385" spans="1:2" x14ac:dyDescent="0.2">
      <c r="A1385">
        <v>37230099</v>
      </c>
      <c r="B1385">
        <v>0</v>
      </c>
    </row>
    <row r="1386" spans="1:2" x14ac:dyDescent="0.2">
      <c r="A1386">
        <v>37230147</v>
      </c>
      <c r="B1386">
        <v>0</v>
      </c>
    </row>
    <row r="1387" spans="1:2" x14ac:dyDescent="0.2">
      <c r="A1387">
        <v>37240001</v>
      </c>
      <c r="B1387">
        <v>0</v>
      </c>
    </row>
    <row r="1388" spans="1:2" x14ac:dyDescent="0.2">
      <c r="A1388">
        <v>37240002</v>
      </c>
      <c r="B1388">
        <v>0</v>
      </c>
    </row>
    <row r="1389" spans="1:2" x14ac:dyDescent="0.2">
      <c r="A1389">
        <v>37240003</v>
      </c>
      <c r="B1389">
        <v>0</v>
      </c>
    </row>
    <row r="1390" spans="1:2" x14ac:dyDescent="0.2">
      <c r="A1390">
        <v>37240004</v>
      </c>
      <c r="B1390">
        <v>0</v>
      </c>
    </row>
    <row r="1391" spans="1:2" x14ac:dyDescent="0.2">
      <c r="A1391">
        <v>37240020</v>
      </c>
      <c r="B1391">
        <v>0</v>
      </c>
    </row>
    <row r="1392" spans="1:2" x14ac:dyDescent="0.2">
      <c r="A1392">
        <v>37240055</v>
      </c>
      <c r="B1392">
        <v>0</v>
      </c>
    </row>
    <row r="1393" spans="1:2" x14ac:dyDescent="0.2">
      <c r="A1393">
        <v>37240070</v>
      </c>
      <c r="B1393">
        <v>0</v>
      </c>
    </row>
    <row r="1394" spans="1:2" x14ac:dyDescent="0.2">
      <c r="A1394">
        <v>37240111</v>
      </c>
      <c r="B1394">
        <v>7.4</v>
      </c>
    </row>
    <row r="1395" spans="1:2" x14ac:dyDescent="0.2">
      <c r="A1395">
        <v>37240158</v>
      </c>
      <c r="B1395">
        <v>0</v>
      </c>
    </row>
    <row r="1396" spans="1:2" x14ac:dyDescent="0.2">
      <c r="A1396">
        <v>37240441</v>
      </c>
      <c r="B1396">
        <v>0</v>
      </c>
    </row>
    <row r="1397" spans="1:2" x14ac:dyDescent="0.2">
      <c r="A1397">
        <v>37240486</v>
      </c>
      <c r="B1397">
        <v>0</v>
      </c>
    </row>
    <row r="1398" spans="1:2" x14ac:dyDescent="0.2">
      <c r="A1398">
        <v>37240497</v>
      </c>
      <c r="B1398">
        <v>0</v>
      </c>
    </row>
    <row r="1399" spans="1:2" x14ac:dyDescent="0.2">
      <c r="A1399">
        <v>37240499</v>
      </c>
      <c r="B1399">
        <v>0</v>
      </c>
    </row>
    <row r="1400" spans="1:2" x14ac:dyDescent="0.2">
      <c r="A1400">
        <v>37240556</v>
      </c>
      <c r="B1400">
        <v>0</v>
      </c>
    </row>
    <row r="1401" spans="1:2" x14ac:dyDescent="0.2">
      <c r="A1401">
        <v>37240665</v>
      </c>
      <c r="B1401">
        <v>0</v>
      </c>
    </row>
    <row r="1402" spans="1:2" x14ac:dyDescent="0.2">
      <c r="A1402">
        <v>37247562</v>
      </c>
      <c r="B1402">
        <v>0</v>
      </c>
    </row>
    <row r="1403" spans="1:2" x14ac:dyDescent="0.2">
      <c r="A1403">
        <v>37260001</v>
      </c>
      <c r="B1403">
        <v>0</v>
      </c>
    </row>
    <row r="1404" spans="1:2" x14ac:dyDescent="0.2">
      <c r="A1404">
        <v>37260002</v>
      </c>
      <c r="B1404">
        <v>0</v>
      </c>
    </row>
    <row r="1405" spans="1:2" x14ac:dyDescent="0.2">
      <c r="A1405">
        <v>37260004</v>
      </c>
      <c r="B1405">
        <v>0</v>
      </c>
    </row>
    <row r="1406" spans="1:2" x14ac:dyDescent="0.2">
      <c r="A1406">
        <v>37260005</v>
      </c>
      <c r="B1406">
        <v>0</v>
      </c>
    </row>
    <row r="1407" spans="1:2" x14ac:dyDescent="0.2">
      <c r="A1407">
        <v>37260006</v>
      </c>
      <c r="B1407">
        <v>0</v>
      </c>
    </row>
    <row r="1408" spans="1:2" x14ac:dyDescent="0.2">
      <c r="A1408">
        <v>37260007</v>
      </c>
      <c r="B1408">
        <v>0</v>
      </c>
    </row>
    <row r="1409" spans="1:2" x14ac:dyDescent="0.2">
      <c r="A1409">
        <v>37260008</v>
      </c>
      <c r="B1409">
        <v>0</v>
      </c>
    </row>
    <row r="1410" spans="1:2" x14ac:dyDescent="0.2">
      <c r="A1410">
        <v>37260011</v>
      </c>
      <c r="B1410">
        <v>0</v>
      </c>
    </row>
    <row r="1411" spans="1:2" x14ac:dyDescent="0.2">
      <c r="A1411">
        <v>37280001</v>
      </c>
      <c r="B1411">
        <v>0</v>
      </c>
    </row>
    <row r="1412" spans="1:2" x14ac:dyDescent="0.2">
      <c r="A1412">
        <v>37280002</v>
      </c>
      <c r="B1412">
        <v>0</v>
      </c>
    </row>
    <row r="1413" spans="1:2" x14ac:dyDescent="0.2">
      <c r="A1413">
        <v>37280003</v>
      </c>
      <c r="B1413">
        <v>0</v>
      </c>
    </row>
    <row r="1414" spans="1:2" x14ac:dyDescent="0.2">
      <c r="A1414">
        <v>37280017</v>
      </c>
      <c r="B1414">
        <v>0</v>
      </c>
    </row>
    <row r="1415" spans="1:2" x14ac:dyDescent="0.2">
      <c r="A1415">
        <v>37280019</v>
      </c>
      <c r="B1415">
        <v>0</v>
      </c>
    </row>
    <row r="1416" spans="1:2" x14ac:dyDescent="0.2">
      <c r="A1416">
        <v>37280023</v>
      </c>
      <c r="B1416">
        <v>0</v>
      </c>
    </row>
    <row r="1417" spans="1:2" x14ac:dyDescent="0.2">
      <c r="A1417">
        <v>37310001</v>
      </c>
      <c r="B1417">
        <v>0</v>
      </c>
    </row>
    <row r="1418" spans="1:2" x14ac:dyDescent="0.2">
      <c r="A1418">
        <v>37310002</v>
      </c>
      <c r="B1418">
        <v>0</v>
      </c>
    </row>
    <row r="1419" spans="1:2" x14ac:dyDescent="0.2">
      <c r="A1419">
        <v>37310003</v>
      </c>
      <c r="B1419">
        <v>0</v>
      </c>
    </row>
    <row r="1420" spans="1:2" x14ac:dyDescent="0.2">
      <c r="A1420">
        <v>37310024</v>
      </c>
      <c r="B1420">
        <v>0</v>
      </c>
    </row>
    <row r="1421" spans="1:2" x14ac:dyDescent="0.2">
      <c r="A1421">
        <v>37310026</v>
      </c>
      <c r="B1421">
        <v>0</v>
      </c>
    </row>
    <row r="1422" spans="1:2" x14ac:dyDescent="0.2">
      <c r="A1422">
        <v>37310056</v>
      </c>
      <c r="B1422">
        <v>0</v>
      </c>
    </row>
    <row r="1423" spans="1:2" x14ac:dyDescent="0.2">
      <c r="A1423">
        <v>37310088</v>
      </c>
      <c r="B1423">
        <v>0</v>
      </c>
    </row>
    <row r="1424" spans="1:2" x14ac:dyDescent="0.2">
      <c r="A1424">
        <v>37310224</v>
      </c>
      <c r="B1424">
        <v>0</v>
      </c>
    </row>
    <row r="1425" spans="1:2" x14ac:dyDescent="0.2">
      <c r="A1425">
        <v>37310333</v>
      </c>
      <c r="B1425">
        <v>0</v>
      </c>
    </row>
    <row r="1426" spans="1:2" x14ac:dyDescent="0.2">
      <c r="A1426">
        <v>37320001</v>
      </c>
      <c r="B1426">
        <v>0</v>
      </c>
    </row>
    <row r="1427" spans="1:2" x14ac:dyDescent="0.2">
      <c r="A1427">
        <v>37320002</v>
      </c>
      <c r="B1427">
        <v>0</v>
      </c>
    </row>
    <row r="1428" spans="1:2" x14ac:dyDescent="0.2">
      <c r="A1428">
        <v>37320003</v>
      </c>
      <c r="B1428">
        <v>0</v>
      </c>
    </row>
    <row r="1429" spans="1:2" x14ac:dyDescent="0.2">
      <c r="A1429">
        <v>37320004</v>
      </c>
      <c r="B1429">
        <v>0</v>
      </c>
    </row>
    <row r="1430" spans="1:2" x14ac:dyDescent="0.2">
      <c r="A1430">
        <v>37320005</v>
      </c>
      <c r="B1430">
        <v>0</v>
      </c>
    </row>
    <row r="1431" spans="1:2" x14ac:dyDescent="0.2">
      <c r="A1431">
        <v>37320024</v>
      </c>
      <c r="B1431">
        <v>0</v>
      </c>
    </row>
    <row r="1432" spans="1:2" x14ac:dyDescent="0.2">
      <c r="A1432">
        <v>37330001</v>
      </c>
      <c r="B1432">
        <v>0</v>
      </c>
    </row>
    <row r="1433" spans="1:2" x14ac:dyDescent="0.2">
      <c r="A1433">
        <v>37330002</v>
      </c>
      <c r="B1433">
        <v>0</v>
      </c>
    </row>
    <row r="1434" spans="1:2" x14ac:dyDescent="0.2">
      <c r="A1434">
        <v>37330003</v>
      </c>
      <c r="B1434">
        <v>0</v>
      </c>
    </row>
    <row r="1435" spans="1:2" x14ac:dyDescent="0.2">
      <c r="A1435">
        <v>37330004</v>
      </c>
      <c r="B1435">
        <v>0</v>
      </c>
    </row>
    <row r="1436" spans="1:2" x14ac:dyDescent="0.2">
      <c r="A1436">
        <v>37330005</v>
      </c>
      <c r="B1436">
        <v>0</v>
      </c>
    </row>
    <row r="1437" spans="1:2" x14ac:dyDescent="0.2">
      <c r="A1437">
        <v>37330006</v>
      </c>
      <c r="B1437">
        <v>0</v>
      </c>
    </row>
    <row r="1438" spans="1:2" x14ac:dyDescent="0.2">
      <c r="A1438">
        <v>37330009</v>
      </c>
      <c r="B1438">
        <v>0</v>
      </c>
    </row>
    <row r="1439" spans="1:2" x14ac:dyDescent="0.2">
      <c r="A1439">
        <v>37330016</v>
      </c>
      <c r="B1439">
        <v>0</v>
      </c>
    </row>
    <row r="1440" spans="1:2" x14ac:dyDescent="0.2">
      <c r="A1440">
        <v>37330018</v>
      </c>
      <c r="B1440">
        <v>0</v>
      </c>
    </row>
    <row r="1441" spans="1:2" x14ac:dyDescent="0.2">
      <c r="A1441">
        <v>37330023</v>
      </c>
      <c r="B1441">
        <v>0</v>
      </c>
    </row>
    <row r="1442" spans="1:2" x14ac:dyDescent="0.2">
      <c r="A1442">
        <v>37330026</v>
      </c>
      <c r="B1442">
        <v>0</v>
      </c>
    </row>
    <row r="1443" spans="1:2" x14ac:dyDescent="0.2">
      <c r="A1443">
        <v>37330029</v>
      </c>
      <c r="B1443">
        <v>0</v>
      </c>
    </row>
    <row r="1444" spans="1:2" x14ac:dyDescent="0.2">
      <c r="A1444">
        <v>37330052</v>
      </c>
      <c r="B1444">
        <v>0</v>
      </c>
    </row>
    <row r="1445" spans="1:2" x14ac:dyDescent="0.2">
      <c r="A1445">
        <v>37330058</v>
      </c>
      <c r="B1445">
        <v>0</v>
      </c>
    </row>
    <row r="1446" spans="1:2" x14ac:dyDescent="0.2">
      <c r="A1446">
        <v>37330066</v>
      </c>
      <c r="B1446">
        <v>0</v>
      </c>
    </row>
    <row r="1447" spans="1:2" x14ac:dyDescent="0.2">
      <c r="A1447">
        <v>37330086</v>
      </c>
      <c r="B1447">
        <v>0</v>
      </c>
    </row>
    <row r="1448" spans="1:2" x14ac:dyDescent="0.2">
      <c r="A1448">
        <v>37330345</v>
      </c>
      <c r="B1448">
        <v>0</v>
      </c>
    </row>
    <row r="1449" spans="1:2" x14ac:dyDescent="0.2">
      <c r="A1449">
        <v>37330666</v>
      </c>
      <c r="B1449">
        <v>0</v>
      </c>
    </row>
    <row r="1450" spans="1:2" x14ac:dyDescent="0.2">
      <c r="A1450">
        <v>37340001</v>
      </c>
      <c r="B1450">
        <v>0</v>
      </c>
    </row>
    <row r="1451" spans="1:2" x14ac:dyDescent="0.2">
      <c r="A1451">
        <v>37340002</v>
      </c>
      <c r="B1451">
        <v>0</v>
      </c>
    </row>
    <row r="1452" spans="1:2" x14ac:dyDescent="0.2">
      <c r="A1452">
        <v>37340003</v>
      </c>
      <c r="B1452">
        <v>0</v>
      </c>
    </row>
    <row r="1453" spans="1:2" x14ac:dyDescent="0.2">
      <c r="A1453">
        <v>37340004</v>
      </c>
      <c r="B1453">
        <v>0</v>
      </c>
    </row>
    <row r="1454" spans="1:2" x14ac:dyDescent="0.2">
      <c r="A1454">
        <v>37340005</v>
      </c>
      <c r="B1454">
        <v>0</v>
      </c>
    </row>
    <row r="1455" spans="1:2" x14ac:dyDescent="0.2">
      <c r="A1455">
        <v>37340006</v>
      </c>
      <c r="B1455">
        <v>0</v>
      </c>
    </row>
    <row r="1456" spans="1:2" x14ac:dyDescent="0.2">
      <c r="A1456">
        <v>37340007</v>
      </c>
      <c r="B1456">
        <v>6.6</v>
      </c>
    </row>
    <row r="1457" spans="1:2" x14ac:dyDescent="0.2">
      <c r="A1457">
        <v>37340008</v>
      </c>
      <c r="B1457">
        <v>0</v>
      </c>
    </row>
    <row r="1458" spans="1:2" x14ac:dyDescent="0.2">
      <c r="A1458">
        <v>37340009</v>
      </c>
      <c r="B1458">
        <v>0</v>
      </c>
    </row>
    <row r="1459" spans="1:2" x14ac:dyDescent="0.2">
      <c r="A1459">
        <v>37340017</v>
      </c>
      <c r="B1459">
        <v>0</v>
      </c>
    </row>
    <row r="1460" spans="1:2" x14ac:dyDescent="0.2">
      <c r="A1460">
        <v>37340044</v>
      </c>
      <c r="B1460">
        <v>0</v>
      </c>
    </row>
    <row r="1461" spans="1:2" x14ac:dyDescent="0.2">
      <c r="A1461">
        <v>37340067</v>
      </c>
      <c r="B1461">
        <v>0</v>
      </c>
    </row>
    <row r="1462" spans="1:2" x14ac:dyDescent="0.2">
      <c r="A1462">
        <v>37340456</v>
      </c>
      <c r="B1462">
        <v>0</v>
      </c>
    </row>
    <row r="1463" spans="1:2" x14ac:dyDescent="0.2">
      <c r="A1463">
        <v>37410023</v>
      </c>
      <c r="B1463">
        <v>0</v>
      </c>
    </row>
    <row r="1464" spans="1:2" x14ac:dyDescent="0.2">
      <c r="A1464">
        <v>37410429</v>
      </c>
      <c r="B1464">
        <v>0</v>
      </c>
    </row>
    <row r="1465" spans="1:2" x14ac:dyDescent="0.2">
      <c r="A1465">
        <v>37410598</v>
      </c>
      <c r="B1465">
        <v>0</v>
      </c>
    </row>
    <row r="1466" spans="1:2" x14ac:dyDescent="0.2">
      <c r="A1466">
        <v>37410628</v>
      </c>
      <c r="B1466">
        <v>0</v>
      </c>
    </row>
    <row r="1467" spans="1:2" x14ac:dyDescent="0.2">
      <c r="A1467">
        <v>37410666</v>
      </c>
      <c r="B1467">
        <v>0</v>
      </c>
    </row>
    <row r="1468" spans="1:2" x14ac:dyDescent="0.2">
      <c r="A1468">
        <v>37410699</v>
      </c>
      <c r="B1468">
        <v>0</v>
      </c>
    </row>
    <row r="1469" spans="1:2" x14ac:dyDescent="0.2">
      <c r="A1469">
        <v>37410723</v>
      </c>
      <c r="B1469">
        <v>0</v>
      </c>
    </row>
    <row r="1470" spans="1:2" x14ac:dyDescent="0.2">
      <c r="A1470">
        <v>37410874</v>
      </c>
      <c r="B1470">
        <v>0</v>
      </c>
    </row>
    <row r="1471" spans="1:2" x14ac:dyDescent="0.2">
      <c r="A1471">
        <v>37420001</v>
      </c>
      <c r="B1471">
        <v>0</v>
      </c>
    </row>
    <row r="1472" spans="1:2" x14ac:dyDescent="0.2">
      <c r="A1472">
        <v>37420002</v>
      </c>
      <c r="B1472">
        <v>0</v>
      </c>
    </row>
    <row r="1473" spans="1:2" x14ac:dyDescent="0.2">
      <c r="A1473">
        <v>37420003</v>
      </c>
      <c r="B1473">
        <v>0</v>
      </c>
    </row>
    <row r="1474" spans="1:2" x14ac:dyDescent="0.2">
      <c r="A1474">
        <v>37420004</v>
      </c>
      <c r="B1474">
        <v>0</v>
      </c>
    </row>
    <row r="1475" spans="1:2" x14ac:dyDescent="0.2">
      <c r="A1475">
        <v>37420017</v>
      </c>
      <c r="B1475">
        <v>0</v>
      </c>
    </row>
    <row r="1476" spans="1:2" x14ac:dyDescent="0.2">
      <c r="A1476">
        <v>37420027</v>
      </c>
      <c r="B1476">
        <v>0</v>
      </c>
    </row>
    <row r="1477" spans="1:2" x14ac:dyDescent="0.2">
      <c r="A1477">
        <v>37430001</v>
      </c>
      <c r="B1477">
        <v>0</v>
      </c>
    </row>
    <row r="1478" spans="1:2" x14ac:dyDescent="0.2">
      <c r="A1478">
        <v>37430002</v>
      </c>
      <c r="B1478">
        <v>0</v>
      </c>
    </row>
    <row r="1479" spans="1:2" x14ac:dyDescent="0.2">
      <c r="A1479">
        <v>37430003</v>
      </c>
      <c r="B1479">
        <v>0</v>
      </c>
    </row>
    <row r="1480" spans="1:2" x14ac:dyDescent="0.2">
      <c r="A1480">
        <v>37430004</v>
      </c>
      <c r="B1480">
        <v>0</v>
      </c>
    </row>
    <row r="1481" spans="1:2" x14ac:dyDescent="0.2">
      <c r="A1481">
        <v>37430005</v>
      </c>
      <c r="B1481">
        <v>0</v>
      </c>
    </row>
    <row r="1482" spans="1:2" x14ac:dyDescent="0.2">
      <c r="A1482">
        <v>37430006</v>
      </c>
      <c r="B1482">
        <v>0</v>
      </c>
    </row>
    <row r="1483" spans="1:2" x14ac:dyDescent="0.2">
      <c r="A1483">
        <v>37430017</v>
      </c>
      <c r="B1483">
        <v>0</v>
      </c>
    </row>
    <row r="1484" spans="1:2" x14ac:dyDescent="0.2">
      <c r="A1484">
        <v>37430022</v>
      </c>
      <c r="B1484">
        <v>0</v>
      </c>
    </row>
    <row r="1485" spans="1:2" x14ac:dyDescent="0.2">
      <c r="A1485">
        <v>37430055</v>
      </c>
      <c r="B1485">
        <v>0</v>
      </c>
    </row>
    <row r="1486" spans="1:2" x14ac:dyDescent="0.2">
      <c r="A1486">
        <v>37430066</v>
      </c>
      <c r="B1486">
        <v>0</v>
      </c>
    </row>
    <row r="1487" spans="1:2" x14ac:dyDescent="0.2">
      <c r="A1487">
        <v>37430625</v>
      </c>
      <c r="B1487">
        <v>0</v>
      </c>
    </row>
    <row r="1488" spans="1:2" x14ac:dyDescent="0.2">
      <c r="A1488">
        <v>37430649</v>
      </c>
      <c r="B1488">
        <v>0</v>
      </c>
    </row>
    <row r="1489" spans="1:2" x14ac:dyDescent="0.2">
      <c r="A1489">
        <v>37430695</v>
      </c>
      <c r="B1489">
        <v>0</v>
      </c>
    </row>
    <row r="1490" spans="1:2" x14ac:dyDescent="0.2">
      <c r="A1490">
        <v>37430874</v>
      </c>
      <c r="B1490">
        <v>0</v>
      </c>
    </row>
    <row r="1491" spans="1:2" x14ac:dyDescent="0.2">
      <c r="A1491">
        <v>37430975</v>
      </c>
      <c r="B1491">
        <v>0</v>
      </c>
    </row>
    <row r="1492" spans="1:2" x14ac:dyDescent="0.2">
      <c r="A1492">
        <v>37430982</v>
      </c>
      <c r="B1492">
        <v>0</v>
      </c>
    </row>
    <row r="1493" spans="1:2" x14ac:dyDescent="0.2">
      <c r="A1493">
        <v>37435689</v>
      </c>
      <c r="B1493">
        <v>0</v>
      </c>
    </row>
    <row r="1494" spans="1:2" x14ac:dyDescent="0.2">
      <c r="A1494">
        <v>37450001</v>
      </c>
      <c r="B1494">
        <v>0</v>
      </c>
    </row>
    <row r="1495" spans="1:2" x14ac:dyDescent="0.2">
      <c r="A1495">
        <v>37450002</v>
      </c>
      <c r="B1495">
        <v>0</v>
      </c>
    </row>
    <row r="1496" spans="1:2" x14ac:dyDescent="0.2">
      <c r="A1496">
        <v>37450005</v>
      </c>
      <c r="B1496">
        <v>0</v>
      </c>
    </row>
    <row r="1497" spans="1:2" x14ac:dyDescent="0.2">
      <c r="A1497">
        <v>37450006</v>
      </c>
      <c r="B1497">
        <v>0</v>
      </c>
    </row>
    <row r="1498" spans="1:2" x14ac:dyDescent="0.2">
      <c r="A1498">
        <v>37450007</v>
      </c>
      <c r="B1498">
        <v>0</v>
      </c>
    </row>
    <row r="1499" spans="1:2" x14ac:dyDescent="0.2">
      <c r="A1499">
        <v>37450008</v>
      </c>
      <c r="B1499">
        <v>0</v>
      </c>
    </row>
    <row r="1500" spans="1:2" x14ac:dyDescent="0.2">
      <c r="A1500">
        <v>37450009</v>
      </c>
      <c r="B1500">
        <v>0</v>
      </c>
    </row>
    <row r="1501" spans="1:2" x14ac:dyDescent="0.2">
      <c r="A1501">
        <v>37450011</v>
      </c>
      <c r="B1501">
        <v>0</v>
      </c>
    </row>
    <row r="1502" spans="1:2" x14ac:dyDescent="0.2">
      <c r="A1502">
        <v>37450012</v>
      </c>
      <c r="B1502">
        <v>0</v>
      </c>
    </row>
    <row r="1503" spans="1:2" x14ac:dyDescent="0.2">
      <c r="A1503">
        <v>37450013</v>
      </c>
      <c r="B1503">
        <v>0</v>
      </c>
    </row>
    <row r="1504" spans="1:2" x14ac:dyDescent="0.2">
      <c r="A1504">
        <v>37450016</v>
      </c>
      <c r="B1504">
        <v>0</v>
      </c>
    </row>
    <row r="1505" spans="1:2" x14ac:dyDescent="0.2">
      <c r="A1505">
        <v>37450019</v>
      </c>
      <c r="B1505">
        <v>0</v>
      </c>
    </row>
    <row r="1506" spans="1:2" x14ac:dyDescent="0.2">
      <c r="A1506">
        <v>37450020</v>
      </c>
      <c r="B1506">
        <v>0</v>
      </c>
    </row>
    <row r="1507" spans="1:2" x14ac:dyDescent="0.2">
      <c r="A1507">
        <v>37450021</v>
      </c>
      <c r="B1507">
        <v>0</v>
      </c>
    </row>
    <row r="1508" spans="1:2" x14ac:dyDescent="0.2">
      <c r="A1508">
        <v>37450023</v>
      </c>
      <c r="B1508">
        <v>0</v>
      </c>
    </row>
    <row r="1509" spans="1:2" x14ac:dyDescent="0.2">
      <c r="A1509">
        <v>37450029</v>
      </c>
      <c r="B1509">
        <v>0</v>
      </c>
    </row>
    <row r="1510" spans="1:2" x14ac:dyDescent="0.2">
      <c r="A1510">
        <v>37450033</v>
      </c>
      <c r="B1510">
        <v>0</v>
      </c>
    </row>
    <row r="1511" spans="1:2" x14ac:dyDescent="0.2">
      <c r="A1511">
        <v>37450047</v>
      </c>
      <c r="B1511">
        <v>0</v>
      </c>
    </row>
    <row r="1512" spans="1:2" x14ac:dyDescent="0.2">
      <c r="A1512">
        <v>37450048</v>
      </c>
      <c r="B1512">
        <v>0</v>
      </c>
    </row>
    <row r="1513" spans="1:2" x14ac:dyDescent="0.2">
      <c r="A1513">
        <v>37450049</v>
      </c>
      <c r="B1513">
        <v>0</v>
      </c>
    </row>
    <row r="1514" spans="1:2" x14ac:dyDescent="0.2">
      <c r="A1514">
        <v>37450050</v>
      </c>
      <c r="B1514">
        <v>0</v>
      </c>
    </row>
    <row r="1515" spans="1:2" x14ac:dyDescent="0.2">
      <c r="A1515">
        <v>37450055</v>
      </c>
      <c r="B1515">
        <v>0</v>
      </c>
    </row>
    <row r="1516" spans="1:2" x14ac:dyDescent="0.2">
      <c r="A1516">
        <v>37450056</v>
      </c>
      <c r="B1516">
        <v>0</v>
      </c>
    </row>
    <row r="1517" spans="1:2" x14ac:dyDescent="0.2">
      <c r="A1517">
        <v>37450076</v>
      </c>
      <c r="B1517">
        <v>0</v>
      </c>
    </row>
    <row r="1518" spans="1:2" x14ac:dyDescent="0.2">
      <c r="A1518">
        <v>37450080</v>
      </c>
      <c r="B1518">
        <v>0</v>
      </c>
    </row>
    <row r="1519" spans="1:2" x14ac:dyDescent="0.2">
      <c r="A1519">
        <v>37450099</v>
      </c>
      <c r="B1519">
        <v>0</v>
      </c>
    </row>
    <row r="1520" spans="1:2" x14ac:dyDescent="0.2">
      <c r="A1520">
        <v>37450111</v>
      </c>
      <c r="B1520">
        <v>0</v>
      </c>
    </row>
    <row r="1521" spans="1:2" x14ac:dyDescent="0.2">
      <c r="A1521">
        <v>37450134</v>
      </c>
      <c r="B1521">
        <v>0</v>
      </c>
    </row>
    <row r="1522" spans="1:2" x14ac:dyDescent="0.2">
      <c r="A1522">
        <v>37450221</v>
      </c>
      <c r="B1522">
        <v>0</v>
      </c>
    </row>
    <row r="1523" spans="1:2" x14ac:dyDescent="0.2">
      <c r="A1523">
        <v>37450222</v>
      </c>
      <c r="B1523">
        <v>0</v>
      </c>
    </row>
    <row r="1524" spans="1:2" x14ac:dyDescent="0.2">
      <c r="A1524">
        <v>37450333</v>
      </c>
      <c r="B1524">
        <v>0</v>
      </c>
    </row>
    <row r="1525" spans="1:2" x14ac:dyDescent="0.2">
      <c r="A1525">
        <v>37450355</v>
      </c>
      <c r="B1525">
        <v>0</v>
      </c>
    </row>
    <row r="1526" spans="1:2" x14ac:dyDescent="0.2">
      <c r="A1526">
        <v>37450405</v>
      </c>
      <c r="B1526">
        <v>0</v>
      </c>
    </row>
    <row r="1527" spans="1:2" x14ac:dyDescent="0.2">
      <c r="A1527">
        <v>37450411</v>
      </c>
      <c r="B1527">
        <v>0</v>
      </c>
    </row>
    <row r="1528" spans="1:2" x14ac:dyDescent="0.2">
      <c r="A1528">
        <v>37450438</v>
      </c>
      <c r="B1528">
        <v>0</v>
      </c>
    </row>
    <row r="1529" spans="1:2" x14ac:dyDescent="0.2">
      <c r="A1529">
        <v>37450461</v>
      </c>
      <c r="B1529">
        <v>0</v>
      </c>
    </row>
    <row r="1530" spans="1:2" x14ac:dyDescent="0.2">
      <c r="A1530">
        <v>37450466</v>
      </c>
      <c r="B1530">
        <v>0</v>
      </c>
    </row>
    <row r="1531" spans="1:2" x14ac:dyDescent="0.2">
      <c r="A1531">
        <v>37450477</v>
      </c>
      <c r="B1531">
        <v>0</v>
      </c>
    </row>
    <row r="1532" spans="1:2" x14ac:dyDescent="0.2">
      <c r="A1532">
        <v>37450488</v>
      </c>
      <c r="B1532">
        <v>0</v>
      </c>
    </row>
    <row r="1533" spans="1:2" x14ac:dyDescent="0.2">
      <c r="A1533">
        <v>37450494</v>
      </c>
      <c r="B1533">
        <v>0</v>
      </c>
    </row>
    <row r="1534" spans="1:2" x14ac:dyDescent="0.2">
      <c r="A1534">
        <v>37450497</v>
      </c>
      <c r="B1534">
        <v>0</v>
      </c>
    </row>
    <row r="1535" spans="1:2" x14ac:dyDescent="0.2">
      <c r="A1535">
        <v>37450525</v>
      </c>
      <c r="B1535">
        <v>0</v>
      </c>
    </row>
    <row r="1536" spans="1:2" x14ac:dyDescent="0.2">
      <c r="A1536">
        <v>37450534</v>
      </c>
      <c r="B1536">
        <v>0</v>
      </c>
    </row>
    <row r="1537" spans="1:2" x14ac:dyDescent="0.2">
      <c r="A1537">
        <v>37450584</v>
      </c>
      <c r="B1537">
        <v>0</v>
      </c>
    </row>
    <row r="1538" spans="1:2" x14ac:dyDescent="0.2">
      <c r="A1538">
        <v>37450622</v>
      </c>
      <c r="B1538">
        <v>0</v>
      </c>
    </row>
    <row r="1539" spans="1:2" x14ac:dyDescent="0.2">
      <c r="A1539">
        <v>37450634</v>
      </c>
      <c r="B1539">
        <v>0</v>
      </c>
    </row>
    <row r="1540" spans="1:2" x14ac:dyDescent="0.2">
      <c r="A1540">
        <v>37450659</v>
      </c>
      <c r="B1540">
        <v>0</v>
      </c>
    </row>
    <row r="1541" spans="1:2" x14ac:dyDescent="0.2">
      <c r="A1541">
        <v>37450681</v>
      </c>
      <c r="B1541">
        <v>0</v>
      </c>
    </row>
    <row r="1542" spans="1:2" x14ac:dyDescent="0.2">
      <c r="A1542">
        <v>37450688</v>
      </c>
      <c r="B1542">
        <v>0</v>
      </c>
    </row>
    <row r="1543" spans="1:2" x14ac:dyDescent="0.2">
      <c r="A1543">
        <v>37450716</v>
      </c>
      <c r="B1543">
        <v>0</v>
      </c>
    </row>
    <row r="1544" spans="1:2" x14ac:dyDescent="0.2">
      <c r="A1544">
        <v>37450777</v>
      </c>
      <c r="B1544">
        <v>0</v>
      </c>
    </row>
    <row r="1545" spans="1:2" x14ac:dyDescent="0.2">
      <c r="A1545">
        <v>37450793</v>
      </c>
      <c r="B1545">
        <v>0</v>
      </c>
    </row>
    <row r="1546" spans="1:2" x14ac:dyDescent="0.2">
      <c r="A1546">
        <v>37450802</v>
      </c>
      <c r="B1546">
        <v>0</v>
      </c>
    </row>
    <row r="1547" spans="1:2" x14ac:dyDescent="0.2">
      <c r="A1547">
        <v>37450829</v>
      </c>
      <c r="B1547">
        <v>0</v>
      </c>
    </row>
    <row r="1548" spans="1:2" x14ac:dyDescent="0.2">
      <c r="A1548">
        <v>37450852</v>
      </c>
      <c r="B1548">
        <v>0</v>
      </c>
    </row>
    <row r="1549" spans="1:2" x14ac:dyDescent="0.2">
      <c r="A1549">
        <v>37450867</v>
      </c>
      <c r="B1549">
        <v>0</v>
      </c>
    </row>
    <row r="1550" spans="1:2" x14ac:dyDescent="0.2">
      <c r="A1550">
        <v>37450876</v>
      </c>
      <c r="B1550">
        <v>0</v>
      </c>
    </row>
    <row r="1551" spans="1:2" x14ac:dyDescent="0.2">
      <c r="A1551">
        <v>37450888</v>
      </c>
      <c r="B1551">
        <v>0</v>
      </c>
    </row>
    <row r="1552" spans="1:2" x14ac:dyDescent="0.2">
      <c r="A1552">
        <v>37450927</v>
      </c>
      <c r="B1552">
        <v>0</v>
      </c>
    </row>
    <row r="1553" spans="1:2" x14ac:dyDescent="0.2">
      <c r="A1553">
        <v>37450961</v>
      </c>
      <c r="B1553">
        <v>0</v>
      </c>
    </row>
    <row r="1554" spans="1:2" x14ac:dyDescent="0.2">
      <c r="A1554">
        <v>37450997</v>
      </c>
      <c r="B1554">
        <v>0</v>
      </c>
    </row>
    <row r="1555" spans="1:2" x14ac:dyDescent="0.2">
      <c r="A1555">
        <v>37451157</v>
      </c>
      <c r="B1555">
        <v>0</v>
      </c>
    </row>
    <row r="1556" spans="1:2" x14ac:dyDescent="0.2">
      <c r="A1556">
        <v>37451193</v>
      </c>
      <c r="B1556">
        <v>0</v>
      </c>
    </row>
    <row r="1557" spans="1:2" x14ac:dyDescent="0.2">
      <c r="A1557">
        <v>37452589</v>
      </c>
      <c r="B1557">
        <v>0</v>
      </c>
    </row>
    <row r="1558" spans="1:2" x14ac:dyDescent="0.2">
      <c r="A1558">
        <v>37470001</v>
      </c>
      <c r="B1558">
        <v>0</v>
      </c>
    </row>
    <row r="1559" spans="1:2" x14ac:dyDescent="0.2">
      <c r="A1559">
        <v>37470002</v>
      </c>
      <c r="B1559">
        <v>0</v>
      </c>
    </row>
    <row r="1560" spans="1:2" x14ac:dyDescent="0.2">
      <c r="A1560">
        <v>37470003</v>
      </c>
      <c r="B1560">
        <v>0</v>
      </c>
    </row>
    <row r="1561" spans="1:2" x14ac:dyDescent="0.2">
      <c r="A1561">
        <v>37470004</v>
      </c>
      <c r="B1561">
        <v>0</v>
      </c>
    </row>
    <row r="1562" spans="1:2" x14ac:dyDescent="0.2">
      <c r="A1562">
        <v>37470005</v>
      </c>
      <c r="B1562">
        <v>0</v>
      </c>
    </row>
    <row r="1563" spans="1:2" x14ac:dyDescent="0.2">
      <c r="A1563">
        <v>37470006</v>
      </c>
      <c r="B1563">
        <v>0</v>
      </c>
    </row>
    <row r="1564" spans="1:2" x14ac:dyDescent="0.2">
      <c r="A1564">
        <v>37470007</v>
      </c>
      <c r="B1564">
        <v>0</v>
      </c>
    </row>
    <row r="1565" spans="1:2" x14ac:dyDescent="0.2">
      <c r="A1565">
        <v>37470008</v>
      </c>
      <c r="B1565">
        <v>0</v>
      </c>
    </row>
    <row r="1566" spans="1:2" x14ac:dyDescent="0.2">
      <c r="A1566">
        <v>37470010</v>
      </c>
      <c r="B1566">
        <v>0</v>
      </c>
    </row>
    <row r="1567" spans="1:2" x14ac:dyDescent="0.2">
      <c r="A1567">
        <v>37470012</v>
      </c>
      <c r="B1567">
        <v>0</v>
      </c>
    </row>
    <row r="1568" spans="1:2" x14ac:dyDescent="0.2">
      <c r="A1568">
        <v>37470017</v>
      </c>
      <c r="B1568">
        <v>0</v>
      </c>
    </row>
    <row r="1569" spans="1:2" x14ac:dyDescent="0.2">
      <c r="A1569">
        <v>37470020</v>
      </c>
      <c r="B1569">
        <v>0</v>
      </c>
    </row>
    <row r="1570" spans="1:2" x14ac:dyDescent="0.2">
      <c r="A1570">
        <v>37470022</v>
      </c>
      <c r="B1570">
        <v>0</v>
      </c>
    </row>
    <row r="1571" spans="1:2" x14ac:dyDescent="0.2">
      <c r="A1571">
        <v>37470023</v>
      </c>
      <c r="B1571">
        <v>0</v>
      </c>
    </row>
    <row r="1572" spans="1:2" x14ac:dyDescent="0.2">
      <c r="A1572">
        <v>37470027</v>
      </c>
      <c r="B1572">
        <v>0</v>
      </c>
    </row>
    <row r="1573" spans="1:2" x14ac:dyDescent="0.2">
      <c r="A1573">
        <v>37470029</v>
      </c>
      <c r="B1573">
        <v>0</v>
      </c>
    </row>
    <row r="1574" spans="1:2" x14ac:dyDescent="0.2">
      <c r="A1574">
        <v>37470036</v>
      </c>
      <c r="B1574">
        <v>0</v>
      </c>
    </row>
    <row r="1575" spans="1:2" x14ac:dyDescent="0.2">
      <c r="A1575">
        <v>37470066</v>
      </c>
      <c r="B1575">
        <v>0</v>
      </c>
    </row>
    <row r="1576" spans="1:2" x14ac:dyDescent="0.2">
      <c r="A1576">
        <v>37470077</v>
      </c>
      <c r="B1576">
        <v>0</v>
      </c>
    </row>
    <row r="1577" spans="1:2" x14ac:dyDescent="0.2">
      <c r="A1577">
        <v>37470111</v>
      </c>
      <c r="B1577">
        <v>0</v>
      </c>
    </row>
    <row r="1578" spans="1:2" x14ac:dyDescent="0.2">
      <c r="A1578">
        <v>37470226</v>
      </c>
      <c r="B1578">
        <v>0</v>
      </c>
    </row>
    <row r="1579" spans="1:2" x14ac:dyDescent="0.2">
      <c r="A1579">
        <v>37470403</v>
      </c>
      <c r="B1579">
        <v>0</v>
      </c>
    </row>
    <row r="1580" spans="1:2" x14ac:dyDescent="0.2">
      <c r="A1580">
        <v>37470414</v>
      </c>
      <c r="B1580">
        <v>0</v>
      </c>
    </row>
    <row r="1581" spans="1:2" x14ac:dyDescent="0.2">
      <c r="A1581">
        <v>37470422</v>
      </c>
      <c r="B1581">
        <v>0</v>
      </c>
    </row>
    <row r="1582" spans="1:2" x14ac:dyDescent="0.2">
      <c r="A1582">
        <v>37470466</v>
      </c>
      <c r="B1582">
        <v>0</v>
      </c>
    </row>
    <row r="1583" spans="1:2" x14ac:dyDescent="0.2">
      <c r="A1583">
        <v>37470489</v>
      </c>
      <c r="B1583">
        <v>0</v>
      </c>
    </row>
    <row r="1584" spans="1:2" x14ac:dyDescent="0.2">
      <c r="A1584">
        <v>37470511</v>
      </c>
      <c r="B1584">
        <v>0</v>
      </c>
    </row>
    <row r="1585" spans="1:2" x14ac:dyDescent="0.2">
      <c r="A1585">
        <v>37470522</v>
      </c>
      <c r="B1585">
        <v>0</v>
      </c>
    </row>
    <row r="1586" spans="1:2" x14ac:dyDescent="0.2">
      <c r="A1586">
        <v>37470533</v>
      </c>
      <c r="B1586">
        <v>0</v>
      </c>
    </row>
    <row r="1587" spans="1:2" x14ac:dyDescent="0.2">
      <c r="A1587">
        <v>37470550</v>
      </c>
      <c r="B1587">
        <v>0</v>
      </c>
    </row>
    <row r="1588" spans="1:2" x14ac:dyDescent="0.2">
      <c r="A1588">
        <v>37470553</v>
      </c>
      <c r="B1588">
        <v>0</v>
      </c>
    </row>
    <row r="1589" spans="1:2" x14ac:dyDescent="0.2">
      <c r="A1589">
        <v>37470555</v>
      </c>
      <c r="B1589">
        <v>0</v>
      </c>
    </row>
    <row r="1590" spans="1:2" x14ac:dyDescent="0.2">
      <c r="A1590">
        <v>37470566</v>
      </c>
      <c r="B1590">
        <v>0</v>
      </c>
    </row>
    <row r="1591" spans="1:2" x14ac:dyDescent="0.2">
      <c r="A1591">
        <v>37470570</v>
      </c>
      <c r="B1591">
        <v>0</v>
      </c>
    </row>
    <row r="1592" spans="1:2" x14ac:dyDescent="0.2">
      <c r="A1592">
        <v>37470587</v>
      </c>
      <c r="B1592">
        <v>0</v>
      </c>
    </row>
    <row r="1593" spans="1:2" x14ac:dyDescent="0.2">
      <c r="A1593">
        <v>37470590</v>
      </c>
      <c r="B1593">
        <v>0</v>
      </c>
    </row>
    <row r="1594" spans="1:2" x14ac:dyDescent="0.2">
      <c r="A1594">
        <v>37470597</v>
      </c>
      <c r="B1594">
        <v>0</v>
      </c>
    </row>
    <row r="1595" spans="1:2" x14ac:dyDescent="0.2">
      <c r="A1595">
        <v>37470611</v>
      </c>
      <c r="B1595">
        <v>0</v>
      </c>
    </row>
    <row r="1596" spans="1:2" x14ac:dyDescent="0.2">
      <c r="A1596">
        <v>37470623</v>
      </c>
      <c r="B1596">
        <v>0</v>
      </c>
    </row>
    <row r="1597" spans="1:2" x14ac:dyDescent="0.2">
      <c r="A1597">
        <v>37470641</v>
      </c>
      <c r="B1597">
        <v>0</v>
      </c>
    </row>
    <row r="1598" spans="1:2" x14ac:dyDescent="0.2">
      <c r="A1598">
        <v>37470655</v>
      </c>
      <c r="B1598">
        <v>0</v>
      </c>
    </row>
    <row r="1599" spans="1:2" x14ac:dyDescent="0.2">
      <c r="A1599">
        <v>37470666</v>
      </c>
      <c r="B1599">
        <v>0</v>
      </c>
    </row>
    <row r="1600" spans="1:2" x14ac:dyDescent="0.2">
      <c r="A1600">
        <v>37470675</v>
      </c>
      <c r="B1600">
        <v>0</v>
      </c>
    </row>
    <row r="1601" spans="1:2" x14ac:dyDescent="0.2">
      <c r="A1601">
        <v>37470676</v>
      </c>
      <c r="B1601">
        <v>0</v>
      </c>
    </row>
    <row r="1602" spans="1:2" x14ac:dyDescent="0.2">
      <c r="A1602">
        <v>37470678</v>
      </c>
      <c r="B1602">
        <v>0</v>
      </c>
    </row>
    <row r="1603" spans="1:2" x14ac:dyDescent="0.2">
      <c r="A1603">
        <v>37470679</v>
      </c>
      <c r="B1603">
        <v>0</v>
      </c>
    </row>
    <row r="1604" spans="1:2" x14ac:dyDescent="0.2">
      <c r="A1604">
        <v>37470680</v>
      </c>
      <c r="B1604">
        <v>0</v>
      </c>
    </row>
    <row r="1605" spans="1:2" x14ac:dyDescent="0.2">
      <c r="A1605">
        <v>37470707</v>
      </c>
      <c r="B1605">
        <v>0</v>
      </c>
    </row>
    <row r="1606" spans="1:2" x14ac:dyDescent="0.2">
      <c r="A1606">
        <v>37470722</v>
      </c>
      <c r="B1606">
        <v>0</v>
      </c>
    </row>
    <row r="1607" spans="1:2" x14ac:dyDescent="0.2">
      <c r="A1607">
        <v>37470744</v>
      </c>
      <c r="B1607">
        <v>0</v>
      </c>
    </row>
    <row r="1608" spans="1:2" x14ac:dyDescent="0.2">
      <c r="A1608">
        <v>37470827</v>
      </c>
      <c r="B1608">
        <v>0</v>
      </c>
    </row>
    <row r="1609" spans="1:2" x14ac:dyDescent="0.2">
      <c r="A1609">
        <v>37470859</v>
      </c>
      <c r="B1609">
        <v>0</v>
      </c>
    </row>
    <row r="1610" spans="1:2" x14ac:dyDescent="0.2">
      <c r="A1610">
        <v>37470892</v>
      </c>
      <c r="B1610">
        <v>0</v>
      </c>
    </row>
    <row r="1611" spans="1:2" x14ac:dyDescent="0.2">
      <c r="A1611">
        <v>37470913</v>
      </c>
      <c r="B1611">
        <v>0</v>
      </c>
    </row>
    <row r="1612" spans="1:2" x14ac:dyDescent="0.2">
      <c r="A1612">
        <v>37510001</v>
      </c>
      <c r="B1612">
        <v>0</v>
      </c>
    </row>
    <row r="1613" spans="1:2" x14ac:dyDescent="0.2">
      <c r="A1613">
        <v>37510002</v>
      </c>
      <c r="B1613">
        <v>0</v>
      </c>
    </row>
    <row r="1614" spans="1:2" x14ac:dyDescent="0.2">
      <c r="A1614">
        <v>37510003</v>
      </c>
      <c r="B1614">
        <v>0</v>
      </c>
    </row>
    <row r="1615" spans="1:2" x14ac:dyDescent="0.2">
      <c r="A1615">
        <v>37510004</v>
      </c>
      <c r="B1615">
        <v>0</v>
      </c>
    </row>
    <row r="1616" spans="1:2" x14ac:dyDescent="0.2">
      <c r="A1616">
        <v>37510005</v>
      </c>
      <c r="B1616">
        <v>0</v>
      </c>
    </row>
    <row r="1617" spans="1:2" x14ac:dyDescent="0.2">
      <c r="A1617">
        <v>37510006</v>
      </c>
      <c r="B1617">
        <v>0</v>
      </c>
    </row>
    <row r="1618" spans="1:2" x14ac:dyDescent="0.2">
      <c r="A1618">
        <v>37510007</v>
      </c>
      <c r="B1618">
        <v>0</v>
      </c>
    </row>
    <row r="1619" spans="1:2" x14ac:dyDescent="0.2">
      <c r="A1619">
        <v>37510008</v>
      </c>
      <c r="B1619">
        <v>0</v>
      </c>
    </row>
    <row r="1620" spans="1:2" x14ac:dyDescent="0.2">
      <c r="A1620">
        <v>37510033</v>
      </c>
      <c r="B1620">
        <v>0</v>
      </c>
    </row>
    <row r="1621" spans="1:2" x14ac:dyDescent="0.2">
      <c r="A1621">
        <v>37510034</v>
      </c>
      <c r="B1621">
        <v>0</v>
      </c>
    </row>
    <row r="1622" spans="1:2" x14ac:dyDescent="0.2">
      <c r="A1622">
        <v>37510045</v>
      </c>
      <c r="B1622">
        <v>0</v>
      </c>
    </row>
    <row r="1623" spans="1:2" x14ac:dyDescent="0.2">
      <c r="A1623">
        <v>37512255</v>
      </c>
      <c r="B1623">
        <v>0</v>
      </c>
    </row>
    <row r="1624" spans="1:2" x14ac:dyDescent="0.2">
      <c r="A1624">
        <v>37520001</v>
      </c>
      <c r="B1624">
        <v>0</v>
      </c>
    </row>
    <row r="1625" spans="1:2" x14ac:dyDescent="0.2">
      <c r="A1625">
        <v>37520002</v>
      </c>
      <c r="B1625">
        <v>0</v>
      </c>
    </row>
    <row r="1626" spans="1:2" x14ac:dyDescent="0.2">
      <c r="A1626">
        <v>37520003</v>
      </c>
      <c r="B1626">
        <v>0</v>
      </c>
    </row>
    <row r="1627" spans="1:2" x14ac:dyDescent="0.2">
      <c r="A1627">
        <v>37520004</v>
      </c>
      <c r="B1627">
        <v>0</v>
      </c>
    </row>
    <row r="1628" spans="1:2" x14ac:dyDescent="0.2">
      <c r="A1628">
        <v>37520022</v>
      </c>
      <c r="B1628">
        <v>0</v>
      </c>
    </row>
    <row r="1629" spans="1:2" x14ac:dyDescent="0.2">
      <c r="A1629">
        <v>37520044</v>
      </c>
      <c r="B1629">
        <v>0</v>
      </c>
    </row>
    <row r="1630" spans="1:2" x14ac:dyDescent="0.2">
      <c r="A1630">
        <v>37520067</v>
      </c>
      <c r="B1630">
        <v>0</v>
      </c>
    </row>
    <row r="1631" spans="1:2" x14ac:dyDescent="0.2">
      <c r="A1631">
        <v>37520222</v>
      </c>
      <c r="B1631">
        <v>0</v>
      </c>
    </row>
    <row r="1632" spans="1:2" x14ac:dyDescent="0.2">
      <c r="A1632">
        <v>37530001</v>
      </c>
      <c r="B1632">
        <v>0</v>
      </c>
    </row>
    <row r="1633" spans="1:2" x14ac:dyDescent="0.2">
      <c r="A1633">
        <v>37530002</v>
      </c>
      <c r="B1633">
        <v>0</v>
      </c>
    </row>
    <row r="1634" spans="1:2" x14ac:dyDescent="0.2">
      <c r="A1634">
        <v>37530003</v>
      </c>
      <c r="B1634">
        <v>0</v>
      </c>
    </row>
    <row r="1635" spans="1:2" x14ac:dyDescent="0.2">
      <c r="A1635">
        <v>37530017</v>
      </c>
      <c r="B1635">
        <v>0</v>
      </c>
    </row>
    <row r="1636" spans="1:2" x14ac:dyDescent="0.2">
      <c r="A1636">
        <v>37530458</v>
      </c>
      <c r="B1636">
        <v>0</v>
      </c>
    </row>
    <row r="1637" spans="1:2" x14ac:dyDescent="0.2">
      <c r="A1637">
        <v>37540001</v>
      </c>
      <c r="B1637">
        <v>0</v>
      </c>
    </row>
    <row r="1638" spans="1:2" x14ac:dyDescent="0.2">
      <c r="A1638">
        <v>37540002</v>
      </c>
      <c r="B1638">
        <v>0</v>
      </c>
    </row>
    <row r="1639" spans="1:2" x14ac:dyDescent="0.2">
      <c r="A1639">
        <v>37540003</v>
      </c>
      <c r="B1639">
        <v>0</v>
      </c>
    </row>
    <row r="1640" spans="1:2" x14ac:dyDescent="0.2">
      <c r="A1640">
        <v>37540004</v>
      </c>
      <c r="B1640">
        <v>2.2000000000000002</v>
      </c>
    </row>
    <row r="1641" spans="1:2" x14ac:dyDescent="0.2">
      <c r="A1641">
        <v>37540005</v>
      </c>
      <c r="B1641">
        <v>0</v>
      </c>
    </row>
    <row r="1642" spans="1:2" x14ac:dyDescent="0.2">
      <c r="A1642">
        <v>37540006</v>
      </c>
      <c r="B1642">
        <v>0</v>
      </c>
    </row>
    <row r="1643" spans="1:2" x14ac:dyDescent="0.2">
      <c r="A1643">
        <v>37540007</v>
      </c>
      <c r="B1643">
        <v>0</v>
      </c>
    </row>
    <row r="1644" spans="1:2" x14ac:dyDescent="0.2">
      <c r="A1644">
        <v>37540008</v>
      </c>
      <c r="B1644">
        <v>0</v>
      </c>
    </row>
    <row r="1645" spans="1:2" x14ac:dyDescent="0.2">
      <c r="A1645">
        <v>37540014</v>
      </c>
      <c r="B1645">
        <v>0</v>
      </c>
    </row>
    <row r="1646" spans="1:2" x14ac:dyDescent="0.2">
      <c r="A1646">
        <v>37540017</v>
      </c>
      <c r="B1646">
        <v>0</v>
      </c>
    </row>
    <row r="1647" spans="1:2" x14ac:dyDescent="0.2">
      <c r="A1647">
        <v>37540019</v>
      </c>
      <c r="B1647">
        <v>0</v>
      </c>
    </row>
    <row r="1648" spans="1:2" x14ac:dyDescent="0.2">
      <c r="A1648">
        <v>37540022</v>
      </c>
      <c r="B1648">
        <v>0</v>
      </c>
    </row>
    <row r="1649" spans="1:2" x14ac:dyDescent="0.2">
      <c r="A1649">
        <v>37540023</v>
      </c>
      <c r="B1649">
        <v>0</v>
      </c>
    </row>
    <row r="1650" spans="1:2" x14ac:dyDescent="0.2">
      <c r="A1650">
        <v>37540026</v>
      </c>
      <c r="B1650">
        <v>0</v>
      </c>
    </row>
    <row r="1651" spans="1:2" x14ac:dyDescent="0.2">
      <c r="A1651">
        <v>37540046</v>
      </c>
      <c r="B1651">
        <v>0</v>
      </c>
    </row>
    <row r="1652" spans="1:2" x14ac:dyDescent="0.2">
      <c r="A1652">
        <v>37540055</v>
      </c>
      <c r="B1652">
        <v>0</v>
      </c>
    </row>
    <row r="1653" spans="1:2" x14ac:dyDescent="0.2">
      <c r="A1653">
        <v>37540056</v>
      </c>
      <c r="B1653">
        <v>0</v>
      </c>
    </row>
    <row r="1654" spans="1:2" x14ac:dyDescent="0.2">
      <c r="A1654">
        <v>37540075</v>
      </c>
      <c r="B1654">
        <v>0</v>
      </c>
    </row>
    <row r="1655" spans="1:2" x14ac:dyDescent="0.2">
      <c r="A1655">
        <v>37540077</v>
      </c>
      <c r="B1655">
        <v>0</v>
      </c>
    </row>
    <row r="1656" spans="1:2" x14ac:dyDescent="0.2">
      <c r="A1656">
        <v>37540089</v>
      </c>
      <c r="B1656">
        <v>0</v>
      </c>
    </row>
    <row r="1657" spans="1:2" x14ac:dyDescent="0.2">
      <c r="A1657">
        <v>37540156</v>
      </c>
      <c r="B1657">
        <v>0</v>
      </c>
    </row>
    <row r="1658" spans="1:2" x14ac:dyDescent="0.2">
      <c r="A1658">
        <v>37540801</v>
      </c>
      <c r="B1658">
        <v>0</v>
      </c>
    </row>
    <row r="1659" spans="1:2" x14ac:dyDescent="0.2">
      <c r="A1659">
        <v>37540822</v>
      </c>
      <c r="B1659">
        <v>0</v>
      </c>
    </row>
    <row r="1660" spans="1:2" x14ac:dyDescent="0.2">
      <c r="A1660">
        <v>37610001</v>
      </c>
      <c r="B1660">
        <v>0</v>
      </c>
    </row>
    <row r="1661" spans="1:2" x14ac:dyDescent="0.2">
      <c r="A1661">
        <v>37610002</v>
      </c>
      <c r="B1661">
        <v>0</v>
      </c>
    </row>
    <row r="1662" spans="1:2" x14ac:dyDescent="0.2">
      <c r="A1662">
        <v>37610003</v>
      </c>
      <c r="B1662">
        <v>0</v>
      </c>
    </row>
    <row r="1663" spans="1:2" x14ac:dyDescent="0.2">
      <c r="A1663">
        <v>37610004</v>
      </c>
      <c r="B1663">
        <v>0</v>
      </c>
    </row>
    <row r="1664" spans="1:2" x14ac:dyDescent="0.2">
      <c r="A1664">
        <v>37610005</v>
      </c>
      <c r="B1664">
        <v>0</v>
      </c>
    </row>
    <row r="1665" spans="1:2" x14ac:dyDescent="0.2">
      <c r="A1665">
        <v>37610006</v>
      </c>
      <c r="B1665">
        <v>0</v>
      </c>
    </row>
    <row r="1666" spans="1:2" x14ac:dyDescent="0.2">
      <c r="A1666">
        <v>37610007</v>
      </c>
      <c r="B1666">
        <v>0</v>
      </c>
    </row>
    <row r="1667" spans="1:2" x14ac:dyDescent="0.2">
      <c r="A1667">
        <v>37610008</v>
      </c>
      <c r="B1667">
        <v>0</v>
      </c>
    </row>
    <row r="1668" spans="1:2" x14ac:dyDescent="0.2">
      <c r="A1668">
        <v>37610012</v>
      </c>
      <c r="B1668">
        <v>0</v>
      </c>
    </row>
    <row r="1669" spans="1:2" x14ac:dyDescent="0.2">
      <c r="A1669">
        <v>37610017</v>
      </c>
      <c r="B1669">
        <v>0</v>
      </c>
    </row>
    <row r="1670" spans="1:2" x14ac:dyDescent="0.2">
      <c r="A1670">
        <v>37610022</v>
      </c>
      <c r="B1670">
        <v>0</v>
      </c>
    </row>
    <row r="1671" spans="1:2" x14ac:dyDescent="0.2">
      <c r="A1671">
        <v>37610023</v>
      </c>
      <c r="B1671">
        <v>0</v>
      </c>
    </row>
    <row r="1672" spans="1:2" x14ac:dyDescent="0.2">
      <c r="A1672">
        <v>37610027</v>
      </c>
      <c r="B1672">
        <v>0</v>
      </c>
    </row>
    <row r="1673" spans="1:2" x14ac:dyDescent="0.2">
      <c r="A1673">
        <v>37610029</v>
      </c>
      <c r="B1673">
        <v>0</v>
      </c>
    </row>
    <row r="1674" spans="1:2" x14ac:dyDescent="0.2">
      <c r="A1674">
        <v>37610053</v>
      </c>
      <c r="B1674">
        <v>9.9</v>
      </c>
    </row>
    <row r="1675" spans="1:2" x14ac:dyDescent="0.2">
      <c r="A1675">
        <v>37610069</v>
      </c>
      <c r="B1675">
        <v>0</v>
      </c>
    </row>
    <row r="1676" spans="1:2" x14ac:dyDescent="0.2">
      <c r="A1676">
        <v>37610088</v>
      </c>
      <c r="B1676">
        <v>0</v>
      </c>
    </row>
    <row r="1677" spans="1:2" x14ac:dyDescent="0.2">
      <c r="A1677">
        <v>37610099</v>
      </c>
      <c r="B1677">
        <v>0</v>
      </c>
    </row>
    <row r="1678" spans="1:2" x14ac:dyDescent="0.2">
      <c r="A1678">
        <v>37610256</v>
      </c>
      <c r="B1678">
        <v>0</v>
      </c>
    </row>
    <row r="1679" spans="1:2" x14ac:dyDescent="0.2">
      <c r="A1679">
        <v>37610258</v>
      </c>
      <c r="B1679">
        <v>0</v>
      </c>
    </row>
    <row r="1680" spans="1:2" x14ac:dyDescent="0.2">
      <c r="A1680">
        <v>37610303</v>
      </c>
      <c r="B1680">
        <v>0</v>
      </c>
    </row>
    <row r="1681" spans="1:2" x14ac:dyDescent="0.2">
      <c r="A1681">
        <v>37610745</v>
      </c>
      <c r="B1681">
        <v>0</v>
      </c>
    </row>
    <row r="1682" spans="1:2" x14ac:dyDescent="0.2">
      <c r="A1682">
        <v>37610764</v>
      </c>
      <c r="B1682">
        <v>0</v>
      </c>
    </row>
    <row r="1683" spans="1:2" x14ac:dyDescent="0.2">
      <c r="A1683">
        <v>37610765</v>
      </c>
      <c r="B1683">
        <v>0</v>
      </c>
    </row>
    <row r="1684" spans="1:2" x14ac:dyDescent="0.2">
      <c r="A1684">
        <v>37620001</v>
      </c>
      <c r="B1684">
        <v>16.8</v>
      </c>
    </row>
    <row r="1685" spans="1:2" x14ac:dyDescent="0.2">
      <c r="A1685">
        <v>37620002</v>
      </c>
      <c r="B1685">
        <v>0</v>
      </c>
    </row>
    <row r="1686" spans="1:2" x14ac:dyDescent="0.2">
      <c r="A1686">
        <v>37620003</v>
      </c>
      <c r="B1686">
        <v>0</v>
      </c>
    </row>
    <row r="1687" spans="1:2" x14ac:dyDescent="0.2">
      <c r="A1687">
        <v>37620004</v>
      </c>
      <c r="B1687">
        <v>0</v>
      </c>
    </row>
    <row r="1688" spans="1:2" x14ac:dyDescent="0.2">
      <c r="A1688">
        <v>37620005</v>
      </c>
      <c r="B1688">
        <v>0</v>
      </c>
    </row>
    <row r="1689" spans="1:2" x14ac:dyDescent="0.2">
      <c r="A1689">
        <v>37620017</v>
      </c>
      <c r="B1689">
        <v>0</v>
      </c>
    </row>
    <row r="1690" spans="1:2" x14ac:dyDescent="0.2">
      <c r="A1690">
        <v>37630001</v>
      </c>
      <c r="B1690">
        <v>0</v>
      </c>
    </row>
    <row r="1691" spans="1:2" x14ac:dyDescent="0.2">
      <c r="A1691">
        <v>37630002</v>
      </c>
      <c r="B1691">
        <v>0</v>
      </c>
    </row>
    <row r="1692" spans="1:2" x14ac:dyDescent="0.2">
      <c r="A1692">
        <v>37630003</v>
      </c>
      <c r="B1692">
        <v>0</v>
      </c>
    </row>
    <row r="1693" spans="1:2" x14ac:dyDescent="0.2">
      <c r="A1693">
        <v>37630004</v>
      </c>
      <c r="B1693">
        <v>0</v>
      </c>
    </row>
    <row r="1694" spans="1:2" x14ac:dyDescent="0.2">
      <c r="A1694">
        <v>37630006</v>
      </c>
      <c r="B1694">
        <v>0</v>
      </c>
    </row>
    <row r="1695" spans="1:2" x14ac:dyDescent="0.2">
      <c r="A1695">
        <v>37630007</v>
      </c>
      <c r="B1695">
        <v>0</v>
      </c>
    </row>
    <row r="1696" spans="1:2" x14ac:dyDescent="0.2">
      <c r="A1696">
        <v>37630012</v>
      </c>
      <c r="B1696">
        <v>0</v>
      </c>
    </row>
    <row r="1697" spans="1:2" x14ac:dyDescent="0.2">
      <c r="A1697">
        <v>37630016</v>
      </c>
      <c r="B1697">
        <v>0</v>
      </c>
    </row>
    <row r="1698" spans="1:2" x14ac:dyDescent="0.2">
      <c r="A1698">
        <v>37630022</v>
      </c>
      <c r="B1698">
        <v>0</v>
      </c>
    </row>
    <row r="1699" spans="1:2" x14ac:dyDescent="0.2">
      <c r="A1699">
        <v>37630147</v>
      </c>
      <c r="B1699">
        <v>0</v>
      </c>
    </row>
    <row r="1700" spans="1:2" x14ac:dyDescent="0.2">
      <c r="A1700">
        <v>37640001</v>
      </c>
      <c r="B1700">
        <v>0</v>
      </c>
    </row>
    <row r="1701" spans="1:2" x14ac:dyDescent="0.2">
      <c r="A1701">
        <v>37640002</v>
      </c>
      <c r="B1701">
        <v>0</v>
      </c>
    </row>
    <row r="1702" spans="1:2" x14ac:dyDescent="0.2">
      <c r="A1702">
        <v>37640003</v>
      </c>
      <c r="B1702">
        <v>0</v>
      </c>
    </row>
    <row r="1703" spans="1:2" x14ac:dyDescent="0.2">
      <c r="A1703">
        <v>37640004</v>
      </c>
      <c r="B1703">
        <v>0</v>
      </c>
    </row>
    <row r="1704" spans="1:2" x14ac:dyDescent="0.2">
      <c r="A1704">
        <v>37640017</v>
      </c>
      <c r="B1704">
        <v>0</v>
      </c>
    </row>
    <row r="1705" spans="1:2" x14ac:dyDescent="0.2">
      <c r="A1705">
        <v>37640019</v>
      </c>
      <c r="B1705">
        <v>0</v>
      </c>
    </row>
    <row r="1706" spans="1:2" x14ac:dyDescent="0.2">
      <c r="A1706">
        <v>37640024</v>
      </c>
      <c r="B1706">
        <v>0</v>
      </c>
    </row>
    <row r="1707" spans="1:2" x14ac:dyDescent="0.2">
      <c r="A1707">
        <v>37640026</v>
      </c>
      <c r="B1707">
        <v>0</v>
      </c>
    </row>
    <row r="1708" spans="1:2" x14ac:dyDescent="0.2">
      <c r="A1708">
        <v>37640027</v>
      </c>
      <c r="B1708">
        <v>0</v>
      </c>
    </row>
    <row r="1709" spans="1:2" x14ac:dyDescent="0.2">
      <c r="A1709">
        <v>37640028</v>
      </c>
      <c r="B1709">
        <v>0</v>
      </c>
    </row>
    <row r="1710" spans="1:2" x14ac:dyDescent="0.2">
      <c r="A1710">
        <v>37640033</v>
      </c>
      <c r="B1710">
        <v>0</v>
      </c>
    </row>
    <row r="1711" spans="1:2" x14ac:dyDescent="0.2">
      <c r="A1711">
        <v>37640044</v>
      </c>
      <c r="B1711">
        <v>0</v>
      </c>
    </row>
    <row r="1712" spans="1:2" x14ac:dyDescent="0.2">
      <c r="A1712">
        <v>37710001</v>
      </c>
      <c r="B1712">
        <v>0</v>
      </c>
    </row>
    <row r="1713" spans="1:2" x14ac:dyDescent="0.2">
      <c r="A1713">
        <v>37710002</v>
      </c>
      <c r="B1713">
        <v>0</v>
      </c>
    </row>
    <row r="1714" spans="1:2" x14ac:dyDescent="0.2">
      <c r="A1714">
        <v>37710007</v>
      </c>
      <c r="B1714">
        <v>0</v>
      </c>
    </row>
    <row r="1715" spans="1:2" x14ac:dyDescent="0.2">
      <c r="A1715">
        <v>37710008</v>
      </c>
      <c r="B1715">
        <v>0</v>
      </c>
    </row>
    <row r="1716" spans="1:2" x14ac:dyDescent="0.2">
      <c r="A1716">
        <v>37710017</v>
      </c>
      <c r="B1716">
        <v>0</v>
      </c>
    </row>
    <row r="1717" spans="1:2" x14ac:dyDescent="0.2">
      <c r="A1717">
        <v>37710087</v>
      </c>
      <c r="B1717">
        <v>0</v>
      </c>
    </row>
    <row r="1718" spans="1:2" x14ac:dyDescent="0.2">
      <c r="A1718">
        <v>37710529</v>
      </c>
      <c r="B1718">
        <v>0</v>
      </c>
    </row>
    <row r="1719" spans="1:2" x14ac:dyDescent="0.2">
      <c r="A1719">
        <v>37720001</v>
      </c>
      <c r="B1719">
        <v>0</v>
      </c>
    </row>
    <row r="1720" spans="1:2" x14ac:dyDescent="0.2">
      <c r="A1720">
        <v>37720017</v>
      </c>
      <c r="B1720">
        <v>0</v>
      </c>
    </row>
    <row r="1721" spans="1:2" x14ac:dyDescent="0.2">
      <c r="A1721">
        <v>37720020</v>
      </c>
      <c r="B1721">
        <v>0</v>
      </c>
    </row>
    <row r="1722" spans="1:2" x14ac:dyDescent="0.2">
      <c r="A1722">
        <v>37720044</v>
      </c>
      <c r="B1722">
        <v>0</v>
      </c>
    </row>
    <row r="1723" spans="1:2" x14ac:dyDescent="0.2">
      <c r="A1723">
        <v>37720045</v>
      </c>
      <c r="B1723">
        <v>0</v>
      </c>
    </row>
    <row r="1724" spans="1:2" x14ac:dyDescent="0.2">
      <c r="A1724">
        <v>37720051</v>
      </c>
      <c r="B1724">
        <v>0</v>
      </c>
    </row>
    <row r="1725" spans="1:2" x14ac:dyDescent="0.2">
      <c r="A1725">
        <v>37720123</v>
      </c>
      <c r="B1725">
        <v>0</v>
      </c>
    </row>
    <row r="1726" spans="1:2" x14ac:dyDescent="0.2">
      <c r="A1726">
        <v>37730001</v>
      </c>
      <c r="B1726">
        <v>0</v>
      </c>
    </row>
    <row r="1727" spans="1:2" x14ac:dyDescent="0.2">
      <c r="A1727">
        <v>37730002</v>
      </c>
      <c r="B1727">
        <v>0</v>
      </c>
    </row>
    <row r="1728" spans="1:2" x14ac:dyDescent="0.2">
      <c r="A1728">
        <v>37730003</v>
      </c>
      <c r="B1728">
        <v>0</v>
      </c>
    </row>
    <row r="1729" spans="1:2" x14ac:dyDescent="0.2">
      <c r="A1729">
        <v>37730004</v>
      </c>
      <c r="B1729">
        <v>0</v>
      </c>
    </row>
    <row r="1730" spans="1:2" x14ac:dyDescent="0.2">
      <c r="A1730">
        <v>37730005</v>
      </c>
      <c r="B1730">
        <v>0</v>
      </c>
    </row>
    <row r="1731" spans="1:2" x14ac:dyDescent="0.2">
      <c r="A1731">
        <v>37730006</v>
      </c>
      <c r="B1731">
        <v>0</v>
      </c>
    </row>
    <row r="1732" spans="1:2" x14ac:dyDescent="0.2">
      <c r="A1732">
        <v>37730007</v>
      </c>
      <c r="B1732">
        <v>0</v>
      </c>
    </row>
    <row r="1733" spans="1:2" x14ac:dyDescent="0.2">
      <c r="A1733">
        <v>37730008</v>
      </c>
      <c r="B1733">
        <v>0</v>
      </c>
    </row>
    <row r="1734" spans="1:2" x14ac:dyDescent="0.2">
      <c r="A1734">
        <v>37730009</v>
      </c>
      <c r="B1734">
        <v>0</v>
      </c>
    </row>
    <row r="1735" spans="1:2" x14ac:dyDescent="0.2">
      <c r="A1735">
        <v>37730011</v>
      </c>
      <c r="B1735">
        <v>0</v>
      </c>
    </row>
    <row r="1736" spans="1:2" x14ac:dyDescent="0.2">
      <c r="A1736">
        <v>37730017</v>
      </c>
      <c r="B1736">
        <v>0</v>
      </c>
    </row>
    <row r="1737" spans="1:2" x14ac:dyDescent="0.2">
      <c r="A1737">
        <v>37730018</v>
      </c>
      <c r="B1737">
        <v>0</v>
      </c>
    </row>
    <row r="1738" spans="1:2" x14ac:dyDescent="0.2">
      <c r="A1738">
        <v>37730019</v>
      </c>
      <c r="B1738">
        <v>0</v>
      </c>
    </row>
    <row r="1739" spans="1:2" x14ac:dyDescent="0.2">
      <c r="A1739">
        <v>37730023</v>
      </c>
      <c r="B1739">
        <v>0</v>
      </c>
    </row>
    <row r="1740" spans="1:2" x14ac:dyDescent="0.2">
      <c r="A1740">
        <v>37730028</v>
      </c>
      <c r="B1740">
        <v>0</v>
      </c>
    </row>
    <row r="1741" spans="1:2" x14ac:dyDescent="0.2">
      <c r="A1741">
        <v>37730030</v>
      </c>
      <c r="B1741">
        <v>0</v>
      </c>
    </row>
    <row r="1742" spans="1:2" x14ac:dyDescent="0.2">
      <c r="A1742">
        <v>37730035</v>
      </c>
      <c r="B1742">
        <v>0</v>
      </c>
    </row>
    <row r="1743" spans="1:2" x14ac:dyDescent="0.2">
      <c r="A1743">
        <v>37730036</v>
      </c>
      <c r="B1743">
        <v>0</v>
      </c>
    </row>
    <row r="1744" spans="1:2" x14ac:dyDescent="0.2">
      <c r="A1744">
        <v>37730037</v>
      </c>
      <c r="B1744">
        <v>0</v>
      </c>
    </row>
    <row r="1745" spans="1:2" x14ac:dyDescent="0.2">
      <c r="A1745">
        <v>37730040</v>
      </c>
      <c r="B1745">
        <v>0</v>
      </c>
    </row>
    <row r="1746" spans="1:2" x14ac:dyDescent="0.2">
      <c r="A1746">
        <v>37730044</v>
      </c>
      <c r="B1746">
        <v>0</v>
      </c>
    </row>
    <row r="1747" spans="1:2" x14ac:dyDescent="0.2">
      <c r="A1747">
        <v>37730045</v>
      </c>
      <c r="B1747">
        <v>0</v>
      </c>
    </row>
    <row r="1748" spans="1:2" x14ac:dyDescent="0.2">
      <c r="A1748">
        <v>37730046</v>
      </c>
      <c r="B1748">
        <v>0</v>
      </c>
    </row>
    <row r="1749" spans="1:2" x14ac:dyDescent="0.2">
      <c r="A1749">
        <v>37730047</v>
      </c>
      <c r="B1749">
        <v>0</v>
      </c>
    </row>
    <row r="1750" spans="1:2" x14ac:dyDescent="0.2">
      <c r="A1750">
        <v>37730055</v>
      </c>
      <c r="B1750">
        <v>0</v>
      </c>
    </row>
    <row r="1751" spans="1:2" x14ac:dyDescent="0.2">
      <c r="A1751">
        <v>37730066</v>
      </c>
      <c r="B1751">
        <v>0</v>
      </c>
    </row>
    <row r="1752" spans="1:2" x14ac:dyDescent="0.2">
      <c r="A1752">
        <v>37730076</v>
      </c>
      <c r="B1752">
        <v>0</v>
      </c>
    </row>
    <row r="1753" spans="1:2" x14ac:dyDescent="0.2">
      <c r="A1753">
        <v>37730078</v>
      </c>
      <c r="B1753">
        <v>0</v>
      </c>
    </row>
    <row r="1754" spans="1:2" x14ac:dyDescent="0.2">
      <c r="A1754">
        <v>37730083</v>
      </c>
      <c r="B1754">
        <v>0</v>
      </c>
    </row>
    <row r="1755" spans="1:2" x14ac:dyDescent="0.2">
      <c r="A1755">
        <v>37731106</v>
      </c>
      <c r="B1755">
        <v>0</v>
      </c>
    </row>
    <row r="1756" spans="1:2" x14ac:dyDescent="0.2">
      <c r="A1756">
        <v>37731235</v>
      </c>
      <c r="B1756">
        <v>0</v>
      </c>
    </row>
    <row r="1757" spans="1:2" x14ac:dyDescent="0.2">
      <c r="A1757">
        <v>37731242</v>
      </c>
      <c r="B1757">
        <v>0</v>
      </c>
    </row>
    <row r="1758" spans="1:2" x14ac:dyDescent="0.2">
      <c r="A1758">
        <v>37731244</v>
      </c>
      <c r="B1758">
        <v>0</v>
      </c>
    </row>
    <row r="1759" spans="1:2" x14ac:dyDescent="0.2">
      <c r="A1759">
        <v>37731245</v>
      </c>
      <c r="B1759">
        <v>0</v>
      </c>
    </row>
    <row r="1760" spans="1:2" x14ac:dyDescent="0.2">
      <c r="A1760">
        <v>37731255</v>
      </c>
      <c r="B1760">
        <v>0</v>
      </c>
    </row>
    <row r="1761" spans="1:2" x14ac:dyDescent="0.2">
      <c r="A1761">
        <v>37731277</v>
      </c>
      <c r="B1761">
        <v>0</v>
      </c>
    </row>
    <row r="1762" spans="1:2" x14ac:dyDescent="0.2">
      <c r="A1762">
        <v>37731318</v>
      </c>
      <c r="B1762">
        <v>0</v>
      </c>
    </row>
    <row r="1763" spans="1:2" x14ac:dyDescent="0.2">
      <c r="A1763">
        <v>37731320</v>
      </c>
      <c r="B1763">
        <v>0</v>
      </c>
    </row>
    <row r="1764" spans="1:2" x14ac:dyDescent="0.2">
      <c r="A1764">
        <v>37731321</v>
      </c>
      <c r="B1764">
        <v>0</v>
      </c>
    </row>
    <row r="1765" spans="1:2" x14ac:dyDescent="0.2">
      <c r="A1765">
        <v>37731357</v>
      </c>
      <c r="B1765">
        <v>0</v>
      </c>
    </row>
    <row r="1766" spans="1:2" x14ac:dyDescent="0.2">
      <c r="A1766">
        <v>37731362</v>
      </c>
      <c r="B1766">
        <v>0</v>
      </c>
    </row>
    <row r="1767" spans="1:2" x14ac:dyDescent="0.2">
      <c r="A1767">
        <v>37731555</v>
      </c>
      <c r="B1767">
        <v>0</v>
      </c>
    </row>
    <row r="1768" spans="1:2" x14ac:dyDescent="0.2">
      <c r="A1768">
        <v>37731668</v>
      </c>
      <c r="B1768">
        <v>0</v>
      </c>
    </row>
    <row r="1769" spans="1:2" x14ac:dyDescent="0.2">
      <c r="A1769">
        <v>37731755</v>
      </c>
      <c r="B1769">
        <v>0</v>
      </c>
    </row>
    <row r="1770" spans="1:2" x14ac:dyDescent="0.2">
      <c r="A1770">
        <v>37733578</v>
      </c>
      <c r="B1770">
        <v>0</v>
      </c>
    </row>
    <row r="1771" spans="1:2" x14ac:dyDescent="0.2">
      <c r="A1771">
        <v>37735489</v>
      </c>
      <c r="B1771">
        <v>0</v>
      </c>
    </row>
    <row r="1772" spans="1:2" x14ac:dyDescent="0.2">
      <c r="A1772">
        <v>38120028</v>
      </c>
      <c r="B1772">
        <v>0</v>
      </c>
    </row>
    <row r="1773" spans="1:2" x14ac:dyDescent="0.2">
      <c r="A1773">
        <v>38120029</v>
      </c>
      <c r="B1773">
        <v>0</v>
      </c>
    </row>
    <row r="1774" spans="1:2" x14ac:dyDescent="0.2">
      <c r="A1774">
        <v>38140017</v>
      </c>
      <c r="B1774">
        <v>0</v>
      </c>
    </row>
    <row r="1775" spans="1:2" x14ac:dyDescent="0.2">
      <c r="A1775">
        <v>38140023</v>
      </c>
      <c r="B1775">
        <v>0</v>
      </c>
    </row>
    <row r="1776" spans="1:2" x14ac:dyDescent="0.2">
      <c r="A1776">
        <v>38140024</v>
      </c>
      <c r="B1776">
        <v>0</v>
      </c>
    </row>
    <row r="1777" spans="1:2" x14ac:dyDescent="0.2">
      <c r="A1777">
        <v>38140427</v>
      </c>
      <c r="B1777">
        <v>0</v>
      </c>
    </row>
    <row r="1778" spans="1:2" x14ac:dyDescent="0.2">
      <c r="A1778">
        <v>38140464</v>
      </c>
      <c r="B1778">
        <v>0</v>
      </c>
    </row>
    <row r="1779" spans="1:2" x14ac:dyDescent="0.2">
      <c r="A1779">
        <v>38140481</v>
      </c>
      <c r="B1779">
        <v>0</v>
      </c>
    </row>
    <row r="1780" spans="1:2" x14ac:dyDescent="0.2">
      <c r="A1780">
        <v>38140485</v>
      </c>
      <c r="B1780">
        <v>0</v>
      </c>
    </row>
    <row r="1781" spans="1:2" x14ac:dyDescent="0.2">
      <c r="A1781">
        <v>38140486</v>
      </c>
      <c r="B1781">
        <v>0</v>
      </c>
    </row>
    <row r="1782" spans="1:2" x14ac:dyDescent="0.2">
      <c r="A1782">
        <v>38140488</v>
      </c>
      <c r="B1782">
        <v>0</v>
      </c>
    </row>
    <row r="1783" spans="1:2" x14ac:dyDescent="0.2">
      <c r="A1783">
        <v>38140498</v>
      </c>
      <c r="B1783">
        <v>1.5</v>
      </c>
    </row>
    <row r="1784" spans="1:2" x14ac:dyDescent="0.2">
      <c r="A1784">
        <v>38160001</v>
      </c>
      <c r="B1784">
        <v>0</v>
      </c>
    </row>
    <row r="1785" spans="1:2" x14ac:dyDescent="0.2">
      <c r="A1785">
        <v>38160002</v>
      </c>
      <c r="B1785">
        <v>0</v>
      </c>
    </row>
    <row r="1786" spans="1:2" x14ac:dyDescent="0.2">
      <c r="A1786">
        <v>38160008</v>
      </c>
      <c r="B1786">
        <v>0</v>
      </c>
    </row>
    <row r="1787" spans="1:2" x14ac:dyDescent="0.2">
      <c r="A1787">
        <v>38160017</v>
      </c>
      <c r="B1787">
        <v>0</v>
      </c>
    </row>
    <row r="1788" spans="1:2" x14ac:dyDescent="0.2">
      <c r="A1788">
        <v>38160020</v>
      </c>
      <c r="B1788">
        <v>0</v>
      </c>
    </row>
    <row r="1789" spans="1:2" x14ac:dyDescent="0.2">
      <c r="A1789">
        <v>38160111</v>
      </c>
      <c r="B1789">
        <v>0</v>
      </c>
    </row>
    <row r="1790" spans="1:2" x14ac:dyDescent="0.2">
      <c r="A1790">
        <v>38160119</v>
      </c>
      <c r="B1790">
        <v>0</v>
      </c>
    </row>
    <row r="1791" spans="1:2" x14ac:dyDescent="0.2">
      <c r="A1791">
        <v>38160420</v>
      </c>
      <c r="B1791">
        <v>0</v>
      </c>
    </row>
    <row r="1792" spans="1:2" x14ac:dyDescent="0.2">
      <c r="A1792">
        <v>38160621</v>
      </c>
      <c r="B1792">
        <v>0</v>
      </c>
    </row>
    <row r="1793" spans="1:2" x14ac:dyDescent="0.2">
      <c r="A1793">
        <v>38160640</v>
      </c>
      <c r="B1793">
        <v>0</v>
      </c>
    </row>
    <row r="1794" spans="1:2" x14ac:dyDescent="0.2">
      <c r="A1794">
        <v>38160654</v>
      </c>
      <c r="B1794">
        <v>0</v>
      </c>
    </row>
    <row r="1795" spans="1:2" x14ac:dyDescent="0.2">
      <c r="A1795">
        <v>38160666</v>
      </c>
      <c r="B1795">
        <v>0</v>
      </c>
    </row>
    <row r="1796" spans="1:2" x14ac:dyDescent="0.2">
      <c r="A1796">
        <v>38160688</v>
      </c>
      <c r="B1796">
        <v>0</v>
      </c>
    </row>
    <row r="1797" spans="1:2" x14ac:dyDescent="0.2">
      <c r="A1797">
        <v>38160690</v>
      </c>
      <c r="B1797">
        <v>0</v>
      </c>
    </row>
    <row r="1798" spans="1:2" x14ac:dyDescent="0.2">
      <c r="A1798">
        <v>38160698</v>
      </c>
      <c r="B1798">
        <v>0</v>
      </c>
    </row>
    <row r="1799" spans="1:2" x14ac:dyDescent="0.2">
      <c r="A1799">
        <v>38160988</v>
      </c>
      <c r="B1799">
        <v>0</v>
      </c>
    </row>
    <row r="1800" spans="1:2" x14ac:dyDescent="0.2">
      <c r="A1800">
        <v>39100001</v>
      </c>
      <c r="B1800">
        <v>0</v>
      </c>
    </row>
    <row r="1801" spans="1:2" x14ac:dyDescent="0.2">
      <c r="A1801">
        <v>39100002</v>
      </c>
      <c r="B1801">
        <v>0</v>
      </c>
    </row>
    <row r="1802" spans="1:2" x14ac:dyDescent="0.2">
      <c r="A1802">
        <v>39100003</v>
      </c>
      <c r="B1802">
        <v>0</v>
      </c>
    </row>
    <row r="1803" spans="1:2" x14ac:dyDescent="0.2">
      <c r="A1803">
        <v>39100004</v>
      </c>
      <c r="B1803">
        <v>0</v>
      </c>
    </row>
    <row r="1804" spans="1:2" x14ac:dyDescent="0.2">
      <c r="A1804">
        <v>39100005</v>
      </c>
      <c r="B1804">
        <v>0</v>
      </c>
    </row>
    <row r="1805" spans="1:2" x14ac:dyDescent="0.2">
      <c r="A1805">
        <v>39100007</v>
      </c>
      <c r="B1805">
        <v>0</v>
      </c>
    </row>
    <row r="1806" spans="1:2" x14ac:dyDescent="0.2">
      <c r="A1806">
        <v>39100013</v>
      </c>
      <c r="B1806">
        <v>0</v>
      </c>
    </row>
    <row r="1807" spans="1:2" x14ac:dyDescent="0.2">
      <c r="A1807">
        <v>39100017</v>
      </c>
      <c r="B1807">
        <v>0</v>
      </c>
    </row>
    <row r="1808" spans="1:2" x14ac:dyDescent="0.2">
      <c r="A1808">
        <v>39100023</v>
      </c>
      <c r="B1808">
        <v>0</v>
      </c>
    </row>
    <row r="1809" spans="1:2" x14ac:dyDescent="0.2">
      <c r="A1809">
        <v>39100026</v>
      </c>
      <c r="B1809">
        <v>3.4</v>
      </c>
    </row>
    <row r="1810" spans="1:2" x14ac:dyDescent="0.2">
      <c r="A1810">
        <v>39100029</v>
      </c>
      <c r="B1810">
        <v>0</v>
      </c>
    </row>
    <row r="1811" spans="1:2" x14ac:dyDescent="0.2">
      <c r="A1811">
        <v>39200001</v>
      </c>
      <c r="B1811">
        <v>0</v>
      </c>
    </row>
    <row r="1812" spans="1:2" x14ac:dyDescent="0.2">
      <c r="A1812">
        <v>39200002</v>
      </c>
      <c r="B1812">
        <v>0</v>
      </c>
    </row>
    <row r="1813" spans="1:2" x14ac:dyDescent="0.2">
      <c r="A1813">
        <v>39200003</v>
      </c>
      <c r="B1813">
        <v>0</v>
      </c>
    </row>
    <row r="1814" spans="1:2" x14ac:dyDescent="0.2">
      <c r="A1814">
        <v>39200004</v>
      </c>
      <c r="B1814">
        <v>0</v>
      </c>
    </row>
    <row r="1815" spans="1:2" x14ac:dyDescent="0.2">
      <c r="A1815">
        <v>39200005</v>
      </c>
      <c r="B1815">
        <v>0</v>
      </c>
    </row>
    <row r="1816" spans="1:2" x14ac:dyDescent="0.2">
      <c r="A1816">
        <v>39200006</v>
      </c>
      <c r="B1816">
        <v>0</v>
      </c>
    </row>
    <row r="1817" spans="1:2" x14ac:dyDescent="0.2">
      <c r="A1817">
        <v>39200007</v>
      </c>
      <c r="B1817">
        <v>0</v>
      </c>
    </row>
    <row r="1818" spans="1:2" x14ac:dyDescent="0.2">
      <c r="A1818">
        <v>39200008</v>
      </c>
      <c r="B1818">
        <v>0</v>
      </c>
    </row>
    <row r="1819" spans="1:2" x14ac:dyDescent="0.2">
      <c r="A1819">
        <v>39200010</v>
      </c>
      <c r="B1819">
        <v>0</v>
      </c>
    </row>
    <row r="1820" spans="1:2" x14ac:dyDescent="0.2">
      <c r="A1820">
        <v>39200017</v>
      </c>
      <c r="B1820">
        <v>0</v>
      </c>
    </row>
    <row r="1821" spans="1:2" x14ac:dyDescent="0.2">
      <c r="A1821">
        <v>39200022</v>
      </c>
      <c r="B1821">
        <v>0</v>
      </c>
    </row>
    <row r="1822" spans="1:2" x14ac:dyDescent="0.2">
      <c r="A1822">
        <v>39200023</v>
      </c>
      <c r="B1822">
        <v>0</v>
      </c>
    </row>
    <row r="1823" spans="1:2" x14ac:dyDescent="0.2">
      <c r="A1823">
        <v>39200422</v>
      </c>
      <c r="B1823">
        <v>0</v>
      </c>
    </row>
    <row r="1824" spans="1:2" x14ac:dyDescent="0.2">
      <c r="A1824">
        <v>39200436</v>
      </c>
      <c r="B1824">
        <v>0</v>
      </c>
    </row>
    <row r="1825" spans="1:2" x14ac:dyDescent="0.2">
      <c r="A1825">
        <v>39200440</v>
      </c>
      <c r="B1825">
        <v>0</v>
      </c>
    </row>
    <row r="1826" spans="1:2" x14ac:dyDescent="0.2">
      <c r="A1826">
        <v>39200448</v>
      </c>
      <c r="B1826">
        <v>0</v>
      </c>
    </row>
    <row r="1827" spans="1:2" x14ac:dyDescent="0.2">
      <c r="A1827">
        <v>39200466</v>
      </c>
      <c r="B1827">
        <v>0</v>
      </c>
    </row>
    <row r="1828" spans="1:2" x14ac:dyDescent="0.2">
      <c r="A1828">
        <v>39200485</v>
      </c>
      <c r="B1828">
        <v>0</v>
      </c>
    </row>
    <row r="1829" spans="1:2" x14ac:dyDescent="0.2">
      <c r="A1829">
        <v>39205412</v>
      </c>
      <c r="B1829">
        <v>0</v>
      </c>
    </row>
    <row r="1830" spans="1:2" x14ac:dyDescent="0.2">
      <c r="A1830">
        <v>40110001</v>
      </c>
      <c r="B1830">
        <v>0</v>
      </c>
    </row>
    <row r="1831" spans="1:2" x14ac:dyDescent="0.2">
      <c r="A1831">
        <v>40110002</v>
      </c>
      <c r="B1831">
        <v>0</v>
      </c>
    </row>
    <row r="1832" spans="1:2" x14ac:dyDescent="0.2">
      <c r="A1832">
        <v>40110702</v>
      </c>
      <c r="B1832">
        <v>0</v>
      </c>
    </row>
    <row r="1833" spans="1:2" x14ac:dyDescent="0.2">
      <c r="A1833">
        <v>40120020</v>
      </c>
      <c r="B1833">
        <v>0</v>
      </c>
    </row>
    <row r="1834" spans="1:2" x14ac:dyDescent="0.2">
      <c r="A1834">
        <v>40210020</v>
      </c>
      <c r="B1834">
        <v>0</v>
      </c>
    </row>
    <row r="1835" spans="1:2" x14ac:dyDescent="0.2">
      <c r="A1835">
        <v>40220001</v>
      </c>
      <c r="B1835">
        <v>0</v>
      </c>
    </row>
    <row r="1836" spans="1:2" x14ac:dyDescent="0.2">
      <c r="A1836">
        <v>40230001</v>
      </c>
      <c r="B1836">
        <v>0</v>
      </c>
    </row>
    <row r="1837" spans="1:2" x14ac:dyDescent="0.2">
      <c r="A1837">
        <v>40230017</v>
      </c>
      <c r="B1837">
        <v>0</v>
      </c>
    </row>
    <row r="1838" spans="1:2" x14ac:dyDescent="0.2">
      <c r="A1838">
        <v>40240001</v>
      </c>
      <c r="B1838">
        <v>0</v>
      </c>
    </row>
    <row r="1839" spans="1:2" x14ac:dyDescent="0.2">
      <c r="A1839">
        <v>40250020</v>
      </c>
      <c r="B1839">
        <v>0</v>
      </c>
    </row>
    <row r="1840" spans="1:2" x14ac:dyDescent="0.2">
      <c r="A1840">
        <v>41100001</v>
      </c>
      <c r="B1840">
        <v>0</v>
      </c>
    </row>
    <row r="1841" spans="1:2" x14ac:dyDescent="0.2">
      <c r="A1841">
        <v>41100002</v>
      </c>
      <c r="B1841">
        <v>0</v>
      </c>
    </row>
    <row r="1842" spans="1:2" x14ac:dyDescent="0.2">
      <c r="A1842">
        <v>41100003</v>
      </c>
      <c r="B1842">
        <v>0</v>
      </c>
    </row>
    <row r="1843" spans="1:2" x14ac:dyDescent="0.2">
      <c r="A1843">
        <v>41100004</v>
      </c>
      <c r="B1843">
        <v>0</v>
      </c>
    </row>
    <row r="1844" spans="1:2" x14ac:dyDescent="0.2">
      <c r="A1844">
        <v>41100023</v>
      </c>
      <c r="B1844">
        <v>0</v>
      </c>
    </row>
    <row r="1845" spans="1:2" x14ac:dyDescent="0.2">
      <c r="A1845">
        <v>41100523</v>
      </c>
      <c r="B1845">
        <v>0</v>
      </c>
    </row>
    <row r="1846" spans="1:2" x14ac:dyDescent="0.2">
      <c r="A1846">
        <v>41150020</v>
      </c>
      <c r="B1846">
        <v>0</v>
      </c>
    </row>
    <row r="1847" spans="1:2" x14ac:dyDescent="0.2">
      <c r="A1847">
        <v>41200001</v>
      </c>
      <c r="B1847">
        <v>0</v>
      </c>
    </row>
    <row r="1848" spans="1:2" x14ac:dyDescent="0.2">
      <c r="A1848">
        <v>41200002</v>
      </c>
      <c r="B1848">
        <v>0</v>
      </c>
    </row>
    <row r="1849" spans="1:2" x14ac:dyDescent="0.2">
      <c r="A1849">
        <v>41200003</v>
      </c>
      <c r="B1849">
        <v>0</v>
      </c>
    </row>
    <row r="1850" spans="1:2" x14ac:dyDescent="0.2">
      <c r="A1850">
        <v>41200004</v>
      </c>
      <c r="B1850">
        <v>0</v>
      </c>
    </row>
    <row r="1851" spans="1:2" x14ac:dyDescent="0.2">
      <c r="A1851">
        <v>41200005</v>
      </c>
      <c r="B1851">
        <v>0</v>
      </c>
    </row>
    <row r="1852" spans="1:2" x14ac:dyDescent="0.2">
      <c r="A1852">
        <v>41200006</v>
      </c>
      <c r="B1852">
        <v>0</v>
      </c>
    </row>
    <row r="1853" spans="1:2" x14ac:dyDescent="0.2">
      <c r="A1853">
        <v>41200008</v>
      </c>
      <c r="B1853">
        <v>0</v>
      </c>
    </row>
    <row r="1854" spans="1:2" x14ac:dyDescent="0.2">
      <c r="A1854">
        <v>41200017</v>
      </c>
      <c r="B1854">
        <v>0</v>
      </c>
    </row>
    <row r="1855" spans="1:2" x14ac:dyDescent="0.2">
      <c r="A1855">
        <v>41200020</v>
      </c>
      <c r="B1855">
        <v>0</v>
      </c>
    </row>
    <row r="1856" spans="1:2" x14ac:dyDescent="0.2">
      <c r="A1856">
        <v>41200022</v>
      </c>
      <c r="B1856">
        <v>0</v>
      </c>
    </row>
    <row r="1857" spans="1:2" x14ac:dyDescent="0.2">
      <c r="A1857">
        <v>41200026</v>
      </c>
      <c r="B1857">
        <v>0</v>
      </c>
    </row>
    <row r="1858" spans="1:2" x14ac:dyDescent="0.2">
      <c r="A1858">
        <v>41200030</v>
      </c>
      <c r="B1858">
        <v>0</v>
      </c>
    </row>
    <row r="1859" spans="1:2" x14ac:dyDescent="0.2">
      <c r="A1859">
        <v>41200038</v>
      </c>
      <c r="B1859">
        <v>0</v>
      </c>
    </row>
    <row r="1860" spans="1:2" x14ac:dyDescent="0.2">
      <c r="A1860">
        <v>41200084</v>
      </c>
      <c r="B1860">
        <v>0</v>
      </c>
    </row>
    <row r="1861" spans="1:2" x14ac:dyDescent="0.2">
      <c r="A1861">
        <v>41200508</v>
      </c>
      <c r="B1861">
        <v>0</v>
      </c>
    </row>
    <row r="1862" spans="1:2" x14ac:dyDescent="0.2">
      <c r="A1862">
        <v>41201598</v>
      </c>
      <c r="B1862">
        <v>0</v>
      </c>
    </row>
    <row r="1863" spans="1:2" x14ac:dyDescent="0.2">
      <c r="A1863">
        <v>41210001</v>
      </c>
      <c r="B1863">
        <v>0</v>
      </c>
    </row>
    <row r="1864" spans="1:2" x14ac:dyDescent="0.2">
      <c r="A1864">
        <v>41220020</v>
      </c>
      <c r="B1864">
        <v>0</v>
      </c>
    </row>
    <row r="1865" spans="1:2" x14ac:dyDescent="0.2">
      <c r="A1865">
        <v>42100020</v>
      </c>
      <c r="B1865">
        <v>0</v>
      </c>
    </row>
    <row r="1866" spans="1:2" x14ac:dyDescent="0.2">
      <c r="A1866">
        <v>42210020</v>
      </c>
      <c r="B1866">
        <v>0</v>
      </c>
    </row>
    <row r="1867" spans="1:2" x14ac:dyDescent="0.2">
      <c r="A1867">
        <v>42220001</v>
      </c>
      <c r="B1867">
        <v>0</v>
      </c>
    </row>
    <row r="1868" spans="1:2" x14ac:dyDescent="0.2">
      <c r="A1868">
        <v>42230020</v>
      </c>
      <c r="B1868">
        <v>0</v>
      </c>
    </row>
    <row r="1869" spans="1:2" x14ac:dyDescent="0.2">
      <c r="A1869">
        <v>42240005</v>
      </c>
      <c r="B1869">
        <v>0</v>
      </c>
    </row>
    <row r="1870" spans="1:2" x14ac:dyDescent="0.2">
      <c r="A1870">
        <v>42250020</v>
      </c>
      <c r="B1870">
        <v>0</v>
      </c>
    </row>
    <row r="1871" spans="1:2" x14ac:dyDescent="0.2">
      <c r="A1871">
        <v>42310001</v>
      </c>
      <c r="B1871">
        <v>0</v>
      </c>
    </row>
    <row r="1872" spans="1:2" x14ac:dyDescent="0.2">
      <c r="A1872">
        <v>42310002</v>
      </c>
      <c r="B1872">
        <v>0</v>
      </c>
    </row>
    <row r="1873" spans="1:2" x14ac:dyDescent="0.2">
      <c r="A1873">
        <v>42310003</v>
      </c>
      <c r="B1873">
        <v>0</v>
      </c>
    </row>
    <row r="1874" spans="1:2" x14ac:dyDescent="0.2">
      <c r="A1874">
        <v>42310033</v>
      </c>
      <c r="B1874">
        <v>0</v>
      </c>
    </row>
    <row r="1875" spans="1:2" x14ac:dyDescent="0.2">
      <c r="A1875">
        <v>42320001</v>
      </c>
      <c r="B1875">
        <v>0</v>
      </c>
    </row>
    <row r="1876" spans="1:2" x14ac:dyDescent="0.2">
      <c r="A1876">
        <v>42320002</v>
      </c>
      <c r="B1876">
        <v>0</v>
      </c>
    </row>
    <row r="1877" spans="1:2" x14ac:dyDescent="0.2">
      <c r="A1877">
        <v>42320003</v>
      </c>
      <c r="B1877">
        <v>0</v>
      </c>
    </row>
    <row r="1878" spans="1:2" x14ac:dyDescent="0.2">
      <c r="A1878">
        <v>42320004</v>
      </c>
      <c r="B1878">
        <v>0</v>
      </c>
    </row>
    <row r="1879" spans="1:2" x14ac:dyDescent="0.2">
      <c r="A1879">
        <v>42320005</v>
      </c>
      <c r="B1879">
        <v>0</v>
      </c>
    </row>
    <row r="1880" spans="1:2" x14ac:dyDescent="0.2">
      <c r="A1880">
        <v>42320007</v>
      </c>
      <c r="B1880">
        <v>0</v>
      </c>
    </row>
    <row r="1881" spans="1:2" x14ac:dyDescent="0.2">
      <c r="A1881">
        <v>42320016</v>
      </c>
      <c r="B1881">
        <v>0</v>
      </c>
    </row>
    <row r="1882" spans="1:2" x14ac:dyDescent="0.2">
      <c r="A1882">
        <v>42320017</v>
      </c>
      <c r="B1882">
        <v>0</v>
      </c>
    </row>
    <row r="1883" spans="1:2" x14ac:dyDescent="0.2">
      <c r="A1883">
        <v>42320018</v>
      </c>
      <c r="B1883">
        <v>0</v>
      </c>
    </row>
    <row r="1884" spans="1:2" x14ac:dyDescent="0.2">
      <c r="A1884">
        <v>42320023</v>
      </c>
      <c r="B1884">
        <v>0</v>
      </c>
    </row>
    <row r="1885" spans="1:2" x14ac:dyDescent="0.2">
      <c r="A1885">
        <v>42320026</v>
      </c>
      <c r="B1885">
        <v>0</v>
      </c>
    </row>
    <row r="1886" spans="1:2" x14ac:dyDescent="0.2">
      <c r="A1886">
        <v>42320044</v>
      </c>
      <c r="B1886">
        <v>0</v>
      </c>
    </row>
    <row r="1887" spans="1:2" x14ac:dyDescent="0.2">
      <c r="A1887">
        <v>42320053</v>
      </c>
      <c r="B1887">
        <v>0</v>
      </c>
    </row>
    <row r="1888" spans="1:2" x14ac:dyDescent="0.2">
      <c r="A1888">
        <v>42320119</v>
      </c>
      <c r="B1888">
        <v>0</v>
      </c>
    </row>
    <row r="1889" spans="1:2" x14ac:dyDescent="0.2">
      <c r="A1889">
        <v>42320215</v>
      </c>
      <c r="B1889">
        <v>0</v>
      </c>
    </row>
    <row r="1890" spans="1:2" x14ac:dyDescent="0.2">
      <c r="A1890">
        <v>42320221</v>
      </c>
      <c r="B1890">
        <v>3.9</v>
      </c>
    </row>
    <row r="1891" spans="1:2" x14ac:dyDescent="0.2">
      <c r="A1891">
        <v>42320511</v>
      </c>
      <c r="B1891">
        <v>0</v>
      </c>
    </row>
    <row r="1892" spans="1:2" x14ac:dyDescent="0.2">
      <c r="A1892">
        <v>42320648</v>
      </c>
      <c r="B1892">
        <v>0</v>
      </c>
    </row>
    <row r="1893" spans="1:2" x14ac:dyDescent="0.2">
      <c r="A1893">
        <v>42320655</v>
      </c>
      <c r="B1893">
        <v>0</v>
      </c>
    </row>
    <row r="1894" spans="1:2" x14ac:dyDescent="0.2">
      <c r="A1894">
        <v>42320683</v>
      </c>
      <c r="B1894">
        <v>0</v>
      </c>
    </row>
    <row r="1895" spans="1:2" x14ac:dyDescent="0.2">
      <c r="A1895">
        <v>42320687</v>
      </c>
      <c r="B1895">
        <v>1.8</v>
      </c>
    </row>
    <row r="1896" spans="1:2" x14ac:dyDescent="0.2">
      <c r="A1896">
        <v>42320708</v>
      </c>
      <c r="B1896">
        <v>8.1999999999999993</v>
      </c>
    </row>
    <row r="1897" spans="1:2" x14ac:dyDescent="0.2">
      <c r="A1897">
        <v>42320715</v>
      </c>
      <c r="B1897">
        <v>0</v>
      </c>
    </row>
    <row r="1898" spans="1:2" x14ac:dyDescent="0.2">
      <c r="A1898">
        <v>42320718</v>
      </c>
      <c r="B1898">
        <v>3.8</v>
      </c>
    </row>
    <row r="1899" spans="1:2" x14ac:dyDescent="0.2">
      <c r="A1899">
        <v>42320719</v>
      </c>
      <c r="B1899">
        <v>0</v>
      </c>
    </row>
    <row r="1900" spans="1:2" x14ac:dyDescent="0.2">
      <c r="A1900">
        <v>42320720</v>
      </c>
      <c r="B1900">
        <v>0</v>
      </c>
    </row>
    <row r="1901" spans="1:2" x14ac:dyDescent="0.2">
      <c r="A1901">
        <v>42320721</v>
      </c>
      <c r="B1901">
        <v>0</v>
      </c>
    </row>
    <row r="1902" spans="1:2" x14ac:dyDescent="0.2">
      <c r="A1902">
        <v>42320722</v>
      </c>
      <c r="B1902">
        <v>0</v>
      </c>
    </row>
    <row r="1903" spans="1:2" x14ac:dyDescent="0.2">
      <c r="A1903">
        <v>42320723</v>
      </c>
      <c r="B1903">
        <v>0</v>
      </c>
    </row>
    <row r="1904" spans="1:2" x14ac:dyDescent="0.2">
      <c r="A1904">
        <v>42320724</v>
      </c>
      <c r="B1904">
        <v>0</v>
      </c>
    </row>
    <row r="1905" spans="1:2" x14ac:dyDescent="0.2">
      <c r="A1905">
        <v>42320729</v>
      </c>
      <c r="B1905">
        <v>0</v>
      </c>
    </row>
    <row r="1906" spans="1:2" x14ac:dyDescent="0.2">
      <c r="A1906">
        <v>42320744</v>
      </c>
      <c r="B1906">
        <v>0</v>
      </c>
    </row>
    <row r="1907" spans="1:2" x14ac:dyDescent="0.2">
      <c r="A1907">
        <v>42320755</v>
      </c>
      <c r="B1907">
        <v>0</v>
      </c>
    </row>
    <row r="1908" spans="1:2" x14ac:dyDescent="0.2">
      <c r="A1908">
        <v>42320761</v>
      </c>
      <c r="B1908">
        <v>0</v>
      </c>
    </row>
    <row r="1909" spans="1:2" x14ac:dyDescent="0.2">
      <c r="A1909">
        <v>42320762</v>
      </c>
      <c r="B1909">
        <v>0</v>
      </c>
    </row>
    <row r="1910" spans="1:2" x14ac:dyDescent="0.2">
      <c r="A1910">
        <v>42320765</v>
      </c>
      <c r="B1910">
        <v>0</v>
      </c>
    </row>
    <row r="1911" spans="1:2" x14ac:dyDescent="0.2">
      <c r="A1911">
        <v>42320766</v>
      </c>
      <c r="B1911">
        <v>0</v>
      </c>
    </row>
    <row r="1912" spans="1:2" x14ac:dyDescent="0.2">
      <c r="A1912">
        <v>42320788</v>
      </c>
      <c r="B1912">
        <v>8.1999999999999993</v>
      </c>
    </row>
    <row r="1913" spans="1:2" x14ac:dyDescent="0.2">
      <c r="A1913">
        <v>42320794</v>
      </c>
      <c r="B1913">
        <v>0</v>
      </c>
    </row>
    <row r="1914" spans="1:2" x14ac:dyDescent="0.2">
      <c r="A1914">
        <v>42320799</v>
      </c>
      <c r="B1914">
        <v>0</v>
      </c>
    </row>
    <row r="1915" spans="1:2" x14ac:dyDescent="0.2">
      <c r="A1915">
        <v>42320823</v>
      </c>
      <c r="B1915">
        <v>0</v>
      </c>
    </row>
    <row r="1916" spans="1:2" x14ac:dyDescent="0.2">
      <c r="A1916">
        <v>42320824</v>
      </c>
      <c r="B1916">
        <v>0</v>
      </c>
    </row>
    <row r="1917" spans="1:2" x14ac:dyDescent="0.2">
      <c r="A1917">
        <v>42320825</v>
      </c>
      <c r="B1917">
        <v>0</v>
      </c>
    </row>
    <row r="1918" spans="1:2" x14ac:dyDescent="0.2">
      <c r="A1918">
        <v>42320830</v>
      </c>
      <c r="B1918">
        <v>0</v>
      </c>
    </row>
    <row r="1919" spans="1:2" x14ac:dyDescent="0.2">
      <c r="A1919">
        <v>42320831</v>
      </c>
      <c r="B1919">
        <v>0</v>
      </c>
    </row>
    <row r="1920" spans="1:2" x14ac:dyDescent="0.2">
      <c r="A1920">
        <v>42320832</v>
      </c>
      <c r="B1920">
        <v>0</v>
      </c>
    </row>
    <row r="1921" spans="1:2" x14ac:dyDescent="0.2">
      <c r="A1921">
        <v>42320834</v>
      </c>
      <c r="B1921">
        <v>0</v>
      </c>
    </row>
    <row r="1922" spans="1:2" x14ac:dyDescent="0.2">
      <c r="A1922">
        <v>42320835</v>
      </c>
      <c r="B1922">
        <v>0</v>
      </c>
    </row>
    <row r="1923" spans="1:2" x14ac:dyDescent="0.2">
      <c r="A1923">
        <v>42320836</v>
      </c>
      <c r="B1923">
        <v>0</v>
      </c>
    </row>
    <row r="1924" spans="1:2" x14ac:dyDescent="0.2">
      <c r="A1924">
        <v>42320837</v>
      </c>
      <c r="B1924">
        <v>0</v>
      </c>
    </row>
    <row r="1925" spans="1:2" x14ac:dyDescent="0.2">
      <c r="A1925">
        <v>42320869</v>
      </c>
      <c r="B1925">
        <v>0</v>
      </c>
    </row>
    <row r="1926" spans="1:2" x14ac:dyDescent="0.2">
      <c r="A1926">
        <v>42320919</v>
      </c>
      <c r="B1926">
        <v>0</v>
      </c>
    </row>
    <row r="1927" spans="1:2" x14ac:dyDescent="0.2">
      <c r="A1927">
        <v>42321010</v>
      </c>
      <c r="B1927">
        <v>0</v>
      </c>
    </row>
    <row r="1928" spans="1:2" x14ac:dyDescent="0.2">
      <c r="A1928">
        <v>42321174</v>
      </c>
      <c r="B1928">
        <v>0</v>
      </c>
    </row>
    <row r="1929" spans="1:2" x14ac:dyDescent="0.2">
      <c r="A1929">
        <v>42321178</v>
      </c>
      <c r="B1929">
        <v>0</v>
      </c>
    </row>
    <row r="1930" spans="1:2" x14ac:dyDescent="0.2">
      <c r="A1930">
        <v>42321192</v>
      </c>
      <c r="B1930">
        <v>0</v>
      </c>
    </row>
    <row r="1931" spans="1:2" x14ac:dyDescent="0.2">
      <c r="A1931">
        <v>42321869</v>
      </c>
      <c r="B1931">
        <v>0</v>
      </c>
    </row>
    <row r="1932" spans="1:2" x14ac:dyDescent="0.2">
      <c r="A1932">
        <v>42330001</v>
      </c>
      <c r="B1932">
        <v>0</v>
      </c>
    </row>
    <row r="1933" spans="1:2" x14ac:dyDescent="0.2">
      <c r="A1933">
        <v>42330002</v>
      </c>
      <c r="B1933">
        <v>0</v>
      </c>
    </row>
    <row r="1934" spans="1:2" x14ac:dyDescent="0.2">
      <c r="A1934">
        <v>42330018</v>
      </c>
      <c r="B1934">
        <v>0</v>
      </c>
    </row>
    <row r="1935" spans="1:2" x14ac:dyDescent="0.2">
      <c r="A1935">
        <v>42330023</v>
      </c>
      <c r="B1935">
        <v>0</v>
      </c>
    </row>
    <row r="1936" spans="1:2" x14ac:dyDescent="0.2">
      <c r="A1936">
        <v>42330444</v>
      </c>
      <c r="B1936">
        <v>0</v>
      </c>
    </row>
    <row r="1937" spans="1:2" x14ac:dyDescent="0.2">
      <c r="A1937">
        <v>42330452</v>
      </c>
      <c r="B1937">
        <v>0</v>
      </c>
    </row>
    <row r="1938" spans="1:2" x14ac:dyDescent="0.2">
      <c r="A1938">
        <v>42330456</v>
      </c>
      <c r="B1938">
        <v>0</v>
      </c>
    </row>
    <row r="1939" spans="1:2" x14ac:dyDescent="0.2">
      <c r="A1939">
        <v>42330842</v>
      </c>
      <c r="B1939">
        <v>0</v>
      </c>
    </row>
    <row r="1940" spans="1:2" x14ac:dyDescent="0.2">
      <c r="A1940">
        <v>42330896</v>
      </c>
      <c r="B1940">
        <v>0</v>
      </c>
    </row>
    <row r="1941" spans="1:2" x14ac:dyDescent="0.2">
      <c r="A1941">
        <v>42330897</v>
      </c>
      <c r="B1941">
        <v>0</v>
      </c>
    </row>
    <row r="1942" spans="1:2" x14ac:dyDescent="0.2">
      <c r="A1942">
        <v>42400001</v>
      </c>
      <c r="B1942">
        <v>0</v>
      </c>
    </row>
    <row r="1943" spans="1:2" x14ac:dyDescent="0.2">
      <c r="A1943">
        <v>42600001</v>
      </c>
      <c r="B1943">
        <v>0</v>
      </c>
    </row>
    <row r="1944" spans="1:2" x14ac:dyDescent="0.2">
      <c r="A1944">
        <v>42600002</v>
      </c>
      <c r="B1944">
        <v>0</v>
      </c>
    </row>
    <row r="1945" spans="1:2" x14ac:dyDescent="0.2">
      <c r="A1945">
        <v>42600003</v>
      </c>
      <c r="B1945">
        <v>0</v>
      </c>
    </row>
    <row r="1946" spans="1:2" x14ac:dyDescent="0.2">
      <c r="A1946">
        <v>42600042</v>
      </c>
      <c r="B1946">
        <v>0</v>
      </c>
    </row>
    <row r="1947" spans="1:2" x14ac:dyDescent="0.2">
      <c r="A1947">
        <v>42700020</v>
      </c>
      <c r="B1947">
        <v>0</v>
      </c>
    </row>
    <row r="1948" spans="1:2" x14ac:dyDescent="0.2">
      <c r="A1948">
        <v>42700021</v>
      </c>
      <c r="B1948">
        <v>0</v>
      </c>
    </row>
    <row r="1949" spans="1:2" x14ac:dyDescent="0.2">
      <c r="A1949">
        <v>43100001</v>
      </c>
      <c r="B1949">
        <v>0</v>
      </c>
    </row>
    <row r="1950" spans="1:2" x14ac:dyDescent="0.2">
      <c r="A1950">
        <v>43200001</v>
      </c>
      <c r="B1950">
        <v>0</v>
      </c>
    </row>
    <row r="1951" spans="1:2" x14ac:dyDescent="0.2">
      <c r="A1951">
        <v>43200002</v>
      </c>
      <c r="B1951">
        <v>0</v>
      </c>
    </row>
    <row r="1952" spans="1:2" x14ac:dyDescent="0.2">
      <c r="A1952">
        <v>43200003</v>
      </c>
      <c r="B1952">
        <v>0</v>
      </c>
    </row>
    <row r="1953" spans="1:2" x14ac:dyDescent="0.2">
      <c r="A1953">
        <v>43200100</v>
      </c>
      <c r="B1953">
        <v>0</v>
      </c>
    </row>
    <row r="1954" spans="1:2" x14ac:dyDescent="0.2">
      <c r="A1954">
        <v>43310020</v>
      </c>
      <c r="B1954">
        <v>0</v>
      </c>
    </row>
    <row r="1955" spans="1:2" x14ac:dyDescent="0.2">
      <c r="A1955">
        <v>43320027</v>
      </c>
      <c r="B1955">
        <v>0</v>
      </c>
    </row>
    <row r="1956" spans="1:2" x14ac:dyDescent="0.2">
      <c r="A1956">
        <v>43320028</v>
      </c>
      <c r="B1956">
        <v>0</v>
      </c>
    </row>
    <row r="1957" spans="1:2" x14ac:dyDescent="0.2">
      <c r="A1957">
        <v>43320227</v>
      </c>
      <c r="B1957">
        <v>0</v>
      </c>
    </row>
    <row r="1958" spans="1:2" x14ac:dyDescent="0.2">
      <c r="A1958">
        <v>43330001</v>
      </c>
      <c r="B1958">
        <v>0</v>
      </c>
    </row>
    <row r="1959" spans="1:2" x14ac:dyDescent="0.2">
      <c r="A1959">
        <v>43330002</v>
      </c>
      <c r="B1959">
        <v>0</v>
      </c>
    </row>
    <row r="1960" spans="1:2" x14ac:dyDescent="0.2">
      <c r="A1960">
        <v>43330003</v>
      </c>
      <c r="B1960">
        <v>0</v>
      </c>
    </row>
    <row r="1961" spans="1:2" x14ac:dyDescent="0.2">
      <c r="A1961">
        <v>43330004</v>
      </c>
      <c r="B1961">
        <v>0</v>
      </c>
    </row>
    <row r="1962" spans="1:2" x14ac:dyDescent="0.2">
      <c r="A1962">
        <v>43330005</v>
      </c>
      <c r="B1962">
        <v>0</v>
      </c>
    </row>
    <row r="1963" spans="1:2" x14ac:dyDescent="0.2">
      <c r="A1963">
        <v>43330006</v>
      </c>
      <c r="B1963">
        <v>0</v>
      </c>
    </row>
    <row r="1964" spans="1:2" x14ac:dyDescent="0.2">
      <c r="A1964">
        <v>43340001</v>
      </c>
      <c r="B1964">
        <v>0</v>
      </c>
    </row>
    <row r="1965" spans="1:2" x14ac:dyDescent="0.2">
      <c r="A1965">
        <v>43340002</v>
      </c>
      <c r="B1965">
        <v>0</v>
      </c>
    </row>
    <row r="1966" spans="1:2" x14ac:dyDescent="0.2">
      <c r="A1966">
        <v>43340004</v>
      </c>
      <c r="B1966">
        <v>0</v>
      </c>
    </row>
    <row r="1967" spans="1:2" x14ac:dyDescent="0.2">
      <c r="A1967">
        <v>43340017</v>
      </c>
      <c r="B1967">
        <v>0</v>
      </c>
    </row>
    <row r="1968" spans="1:2" x14ac:dyDescent="0.2">
      <c r="A1968">
        <v>43340088</v>
      </c>
      <c r="B1968">
        <v>0</v>
      </c>
    </row>
    <row r="1969" spans="1:2" x14ac:dyDescent="0.2">
      <c r="A1969">
        <v>43340345</v>
      </c>
      <c r="B1969">
        <v>0</v>
      </c>
    </row>
    <row r="1970" spans="1:2" x14ac:dyDescent="0.2">
      <c r="A1970">
        <v>43340362</v>
      </c>
      <c r="B1970">
        <v>0</v>
      </c>
    </row>
    <row r="1971" spans="1:2" x14ac:dyDescent="0.2">
      <c r="A1971">
        <v>43340722</v>
      </c>
      <c r="B1971">
        <v>0</v>
      </c>
    </row>
    <row r="1972" spans="1:2" x14ac:dyDescent="0.2">
      <c r="A1972">
        <v>43340744</v>
      </c>
      <c r="B1972">
        <v>0</v>
      </c>
    </row>
    <row r="1973" spans="1:2" x14ac:dyDescent="0.2">
      <c r="A1973">
        <v>43340755</v>
      </c>
      <c r="B1973">
        <v>0</v>
      </c>
    </row>
    <row r="1974" spans="1:2" x14ac:dyDescent="0.2">
      <c r="A1974">
        <v>43340757</v>
      </c>
      <c r="B1974">
        <v>0</v>
      </c>
    </row>
    <row r="1975" spans="1:2" x14ac:dyDescent="0.2">
      <c r="A1975">
        <v>43340759</v>
      </c>
      <c r="B1975">
        <v>0</v>
      </c>
    </row>
    <row r="1976" spans="1:2" x14ac:dyDescent="0.2">
      <c r="A1976">
        <v>43340760</v>
      </c>
      <c r="B1976">
        <v>0</v>
      </c>
    </row>
    <row r="1977" spans="1:2" x14ac:dyDescent="0.2">
      <c r="A1977">
        <v>43340761</v>
      </c>
      <c r="B1977">
        <v>0</v>
      </c>
    </row>
    <row r="1978" spans="1:2" x14ac:dyDescent="0.2">
      <c r="A1978">
        <v>43340767</v>
      </c>
      <c r="B1978">
        <v>0</v>
      </c>
    </row>
    <row r="1979" spans="1:2" x14ac:dyDescent="0.2">
      <c r="A1979">
        <v>43340776</v>
      </c>
      <c r="B1979">
        <v>0</v>
      </c>
    </row>
    <row r="1980" spans="1:2" x14ac:dyDescent="0.2">
      <c r="A1980">
        <v>43340789</v>
      </c>
      <c r="B1980">
        <v>0</v>
      </c>
    </row>
    <row r="1981" spans="1:2" x14ac:dyDescent="0.2">
      <c r="A1981">
        <v>43340844</v>
      </c>
      <c r="B1981">
        <v>0</v>
      </c>
    </row>
    <row r="1982" spans="1:2" x14ac:dyDescent="0.2">
      <c r="A1982">
        <v>43340859</v>
      </c>
      <c r="B1982">
        <v>0</v>
      </c>
    </row>
    <row r="1983" spans="1:2" x14ac:dyDescent="0.2">
      <c r="A1983">
        <v>43341126</v>
      </c>
      <c r="B1983">
        <v>0</v>
      </c>
    </row>
    <row r="1984" spans="1:2" x14ac:dyDescent="0.2">
      <c r="A1984">
        <v>43341127</v>
      </c>
      <c r="B1984">
        <v>0</v>
      </c>
    </row>
    <row r="1985" spans="1:2" x14ac:dyDescent="0.2">
      <c r="A1985">
        <v>43400001</v>
      </c>
      <c r="B1985">
        <v>0</v>
      </c>
    </row>
    <row r="1986" spans="1:2" x14ac:dyDescent="0.2">
      <c r="A1986">
        <v>43400002</v>
      </c>
      <c r="B1986">
        <v>0</v>
      </c>
    </row>
    <row r="1987" spans="1:2" x14ac:dyDescent="0.2">
      <c r="A1987">
        <v>43400017</v>
      </c>
      <c r="B1987">
        <v>0</v>
      </c>
    </row>
    <row r="1988" spans="1:2" x14ac:dyDescent="0.2">
      <c r="A1988">
        <v>43600028</v>
      </c>
      <c r="B1988">
        <v>0</v>
      </c>
    </row>
    <row r="1989" spans="1:2" x14ac:dyDescent="0.2">
      <c r="A1989">
        <v>43600041</v>
      </c>
      <c r="B1989">
        <v>0</v>
      </c>
    </row>
    <row r="1990" spans="1:2" x14ac:dyDescent="0.2">
      <c r="A1990">
        <v>43600042</v>
      </c>
      <c r="B1990">
        <v>0</v>
      </c>
    </row>
    <row r="1991" spans="1:2" x14ac:dyDescent="0.2">
      <c r="A1991">
        <v>43600043</v>
      </c>
      <c r="B1991">
        <v>0</v>
      </c>
    </row>
    <row r="1992" spans="1:2" x14ac:dyDescent="0.2">
      <c r="A1992">
        <v>43600051</v>
      </c>
      <c r="B1992">
        <v>0</v>
      </c>
    </row>
    <row r="1993" spans="1:2" x14ac:dyDescent="0.2">
      <c r="A1993">
        <v>43602599</v>
      </c>
      <c r="B1993">
        <v>0</v>
      </c>
    </row>
    <row r="1994" spans="1:2" x14ac:dyDescent="0.2">
      <c r="A1994">
        <v>44110001</v>
      </c>
      <c r="B1994">
        <v>0</v>
      </c>
    </row>
    <row r="1995" spans="1:2" x14ac:dyDescent="0.2">
      <c r="A1995">
        <v>44110002</v>
      </c>
      <c r="B1995">
        <v>0</v>
      </c>
    </row>
    <row r="1996" spans="1:2" x14ac:dyDescent="0.2">
      <c r="A1996">
        <v>44110012</v>
      </c>
      <c r="B1996">
        <v>0</v>
      </c>
    </row>
    <row r="1997" spans="1:2" x14ac:dyDescent="0.2">
      <c r="A1997">
        <v>44110017</v>
      </c>
      <c r="B1997">
        <v>0</v>
      </c>
    </row>
    <row r="1998" spans="1:2" x14ac:dyDescent="0.2">
      <c r="A1998">
        <v>44110018</v>
      </c>
      <c r="B1998">
        <v>0</v>
      </c>
    </row>
    <row r="1999" spans="1:2" x14ac:dyDescent="0.2">
      <c r="A1999">
        <v>44110023</v>
      </c>
      <c r="B1999">
        <v>0</v>
      </c>
    </row>
    <row r="2000" spans="1:2" x14ac:dyDescent="0.2">
      <c r="A2000">
        <v>44110024</v>
      </c>
      <c r="B2000">
        <v>0</v>
      </c>
    </row>
    <row r="2001" spans="1:2" x14ac:dyDescent="0.2">
      <c r="A2001">
        <v>44110026</v>
      </c>
      <c r="B2001">
        <v>0</v>
      </c>
    </row>
    <row r="2002" spans="1:2" x14ac:dyDescent="0.2">
      <c r="A2002">
        <v>44110027</v>
      </c>
      <c r="B2002">
        <v>0</v>
      </c>
    </row>
    <row r="2003" spans="1:2" x14ac:dyDescent="0.2">
      <c r="A2003">
        <v>44110076</v>
      </c>
      <c r="B2003">
        <v>0</v>
      </c>
    </row>
    <row r="2004" spans="1:2" x14ac:dyDescent="0.2">
      <c r="A2004">
        <v>44120001</v>
      </c>
      <c r="B2004">
        <v>0</v>
      </c>
    </row>
    <row r="2005" spans="1:2" x14ac:dyDescent="0.2">
      <c r="A2005">
        <v>44120002</v>
      </c>
      <c r="B2005">
        <v>0</v>
      </c>
    </row>
    <row r="2006" spans="1:2" x14ac:dyDescent="0.2">
      <c r="A2006">
        <v>44120003</v>
      </c>
      <c r="B2006">
        <v>0</v>
      </c>
    </row>
    <row r="2007" spans="1:2" x14ac:dyDescent="0.2">
      <c r="A2007">
        <v>44120017</v>
      </c>
      <c r="B2007">
        <v>0</v>
      </c>
    </row>
    <row r="2008" spans="1:2" x14ac:dyDescent="0.2">
      <c r="A2008">
        <v>44120020</v>
      </c>
      <c r="B2008">
        <v>0</v>
      </c>
    </row>
    <row r="2009" spans="1:2" x14ac:dyDescent="0.2">
      <c r="A2009">
        <v>44120087</v>
      </c>
      <c r="B2009">
        <v>0</v>
      </c>
    </row>
    <row r="2010" spans="1:2" x14ac:dyDescent="0.2">
      <c r="A2010">
        <v>44130001</v>
      </c>
      <c r="B2010">
        <v>0</v>
      </c>
    </row>
    <row r="2011" spans="1:2" x14ac:dyDescent="0.2">
      <c r="A2011">
        <v>44130002</v>
      </c>
      <c r="B2011">
        <v>0</v>
      </c>
    </row>
    <row r="2012" spans="1:2" x14ac:dyDescent="0.2">
      <c r="A2012">
        <v>44130023</v>
      </c>
      <c r="B2012">
        <v>0</v>
      </c>
    </row>
    <row r="2013" spans="1:2" x14ac:dyDescent="0.2">
      <c r="A2013">
        <v>44200001</v>
      </c>
      <c r="B2013">
        <v>0</v>
      </c>
    </row>
    <row r="2014" spans="1:2" x14ac:dyDescent="0.2">
      <c r="A2014">
        <v>44300001</v>
      </c>
      <c r="B2014">
        <v>0</v>
      </c>
    </row>
    <row r="2015" spans="1:2" x14ac:dyDescent="0.2">
      <c r="A2015">
        <v>44300002</v>
      </c>
      <c r="B2015">
        <v>0</v>
      </c>
    </row>
    <row r="2016" spans="1:2" x14ac:dyDescent="0.2">
      <c r="A2016">
        <v>44300088</v>
      </c>
      <c r="B2016">
        <v>0</v>
      </c>
    </row>
    <row r="2017" spans="1:2" x14ac:dyDescent="0.2">
      <c r="A2017">
        <v>44300099</v>
      </c>
      <c r="B2017">
        <v>0</v>
      </c>
    </row>
    <row r="2018" spans="1:2" x14ac:dyDescent="0.2">
      <c r="A2018">
        <v>44400020</v>
      </c>
      <c r="B2018">
        <v>0</v>
      </c>
    </row>
    <row r="2019" spans="1:2" x14ac:dyDescent="0.2">
      <c r="A2019">
        <v>44500017</v>
      </c>
      <c r="B2019">
        <v>0</v>
      </c>
    </row>
    <row r="2020" spans="1:2" x14ac:dyDescent="0.2">
      <c r="A2020">
        <v>44500021</v>
      </c>
      <c r="B2020">
        <v>0</v>
      </c>
    </row>
    <row r="2021" spans="1:2" x14ac:dyDescent="0.2">
      <c r="A2021">
        <v>44500027</v>
      </c>
      <c r="B2021">
        <v>0</v>
      </c>
    </row>
    <row r="2022" spans="1:2" x14ac:dyDescent="0.2">
      <c r="A2022">
        <v>44500029</v>
      </c>
      <c r="B2022">
        <v>0</v>
      </c>
    </row>
    <row r="2023" spans="1:2" x14ac:dyDescent="0.2">
      <c r="A2023">
        <v>44600028</v>
      </c>
      <c r="B2023">
        <v>0</v>
      </c>
    </row>
    <row r="2024" spans="1:2" x14ac:dyDescent="0.2">
      <c r="A2024">
        <v>44600128</v>
      </c>
      <c r="B2024">
        <v>0</v>
      </c>
    </row>
    <row r="2025" spans="1:2" x14ac:dyDescent="0.2">
      <c r="A2025">
        <v>44600413</v>
      </c>
      <c r="B2025">
        <v>0</v>
      </c>
    </row>
    <row r="2026" spans="1:2" x14ac:dyDescent="0.2">
      <c r="A2026">
        <v>44600750</v>
      </c>
      <c r="B2026">
        <v>0</v>
      </c>
    </row>
    <row r="2027" spans="1:2" x14ac:dyDescent="0.2">
      <c r="A2027">
        <v>44600888</v>
      </c>
      <c r="B2027">
        <v>0</v>
      </c>
    </row>
    <row r="2028" spans="1:2" x14ac:dyDescent="0.2">
      <c r="A2028">
        <v>44601099</v>
      </c>
      <c r="B2028">
        <v>0</v>
      </c>
    </row>
    <row r="2029" spans="1:2" x14ac:dyDescent="0.2">
      <c r="A2029">
        <v>44601102</v>
      </c>
      <c r="B2029">
        <v>0</v>
      </c>
    </row>
    <row r="2030" spans="1:2" x14ac:dyDescent="0.2">
      <c r="A2030">
        <v>44601103</v>
      </c>
      <c r="B2030">
        <v>0</v>
      </c>
    </row>
    <row r="2031" spans="1:2" x14ac:dyDescent="0.2">
      <c r="A2031">
        <v>44601111</v>
      </c>
      <c r="B2031">
        <v>0</v>
      </c>
    </row>
    <row r="2032" spans="1:2" x14ac:dyDescent="0.2">
      <c r="A2032">
        <v>44601164</v>
      </c>
      <c r="B2032">
        <v>0</v>
      </c>
    </row>
    <row r="2033" spans="1:2" x14ac:dyDescent="0.2">
      <c r="A2033">
        <v>44601165</v>
      </c>
      <c r="B2033">
        <v>0</v>
      </c>
    </row>
    <row r="2034" spans="1:2" x14ac:dyDescent="0.2">
      <c r="A2034">
        <v>44601182</v>
      </c>
      <c r="B2034">
        <v>0</v>
      </c>
    </row>
    <row r="2035" spans="1:2" x14ac:dyDescent="0.2">
      <c r="A2035">
        <v>44601185</v>
      </c>
      <c r="B2035">
        <v>0</v>
      </c>
    </row>
    <row r="2036" spans="1:2" x14ac:dyDescent="0.2">
      <c r="A2036">
        <v>44601187</v>
      </c>
      <c r="B2036">
        <v>0</v>
      </c>
    </row>
    <row r="2037" spans="1:2" x14ac:dyDescent="0.2">
      <c r="A2037">
        <v>44601235</v>
      </c>
      <c r="B2037">
        <v>0</v>
      </c>
    </row>
    <row r="2038" spans="1:2" x14ac:dyDescent="0.2">
      <c r="A2038">
        <v>44601237</v>
      </c>
      <c r="B2038">
        <v>0</v>
      </c>
    </row>
    <row r="2039" spans="1:2" x14ac:dyDescent="0.2">
      <c r="A2039">
        <v>44601239</v>
      </c>
      <c r="B2039">
        <v>0</v>
      </c>
    </row>
    <row r="2040" spans="1:2" x14ac:dyDescent="0.2">
      <c r="A2040">
        <v>44601240</v>
      </c>
      <c r="B2040">
        <v>0</v>
      </c>
    </row>
    <row r="2041" spans="1:2" x14ac:dyDescent="0.2">
      <c r="A2041">
        <v>44601241</v>
      </c>
      <c r="B2041">
        <v>0</v>
      </c>
    </row>
    <row r="2042" spans="1:2" x14ac:dyDescent="0.2">
      <c r="A2042">
        <v>44601316</v>
      </c>
      <c r="B2042">
        <v>0</v>
      </c>
    </row>
    <row r="2043" spans="1:2" x14ac:dyDescent="0.2">
      <c r="A2043">
        <v>44601317</v>
      </c>
      <c r="B2043">
        <v>0</v>
      </c>
    </row>
    <row r="2044" spans="1:2" x14ac:dyDescent="0.2">
      <c r="A2044">
        <v>44605111</v>
      </c>
      <c r="B2044">
        <v>0</v>
      </c>
    </row>
    <row r="2045" spans="1:2" x14ac:dyDescent="0.2">
      <c r="A2045">
        <v>45100001</v>
      </c>
      <c r="B2045">
        <v>0</v>
      </c>
    </row>
    <row r="2046" spans="1:2" x14ac:dyDescent="0.2">
      <c r="A2046">
        <v>45100002</v>
      </c>
      <c r="B2046">
        <v>0</v>
      </c>
    </row>
    <row r="2047" spans="1:2" x14ac:dyDescent="0.2">
      <c r="A2047">
        <v>45100003</v>
      </c>
      <c r="B2047">
        <v>0</v>
      </c>
    </row>
    <row r="2048" spans="1:2" x14ac:dyDescent="0.2">
      <c r="A2048">
        <v>45100017</v>
      </c>
      <c r="B2048">
        <v>0</v>
      </c>
    </row>
    <row r="2049" spans="1:2" x14ac:dyDescent="0.2">
      <c r="A2049">
        <v>45100018</v>
      </c>
      <c r="B2049">
        <v>0</v>
      </c>
    </row>
    <row r="2050" spans="1:2" x14ac:dyDescent="0.2">
      <c r="A2050">
        <v>45100088</v>
      </c>
      <c r="B2050">
        <v>0</v>
      </c>
    </row>
    <row r="2051" spans="1:2" x14ac:dyDescent="0.2">
      <c r="A2051">
        <v>51100001</v>
      </c>
      <c r="B2051">
        <v>0</v>
      </c>
    </row>
    <row r="2052" spans="1:2" x14ac:dyDescent="0.2">
      <c r="A2052">
        <v>51100002</v>
      </c>
      <c r="B2052">
        <v>0</v>
      </c>
    </row>
    <row r="2053" spans="1:2" x14ac:dyDescent="0.2">
      <c r="A2053">
        <v>51100003</v>
      </c>
      <c r="B2053">
        <v>0</v>
      </c>
    </row>
    <row r="2054" spans="1:2" x14ac:dyDescent="0.2">
      <c r="A2054">
        <v>51100004</v>
      </c>
      <c r="B2054">
        <v>0</v>
      </c>
    </row>
    <row r="2055" spans="1:2" x14ac:dyDescent="0.2">
      <c r="A2055">
        <v>51100017</v>
      </c>
      <c r="B2055">
        <v>0</v>
      </c>
    </row>
    <row r="2056" spans="1:2" x14ac:dyDescent="0.2">
      <c r="A2056">
        <v>51100024</v>
      </c>
      <c r="B2056">
        <v>0</v>
      </c>
    </row>
    <row r="2057" spans="1:2" x14ac:dyDescent="0.2">
      <c r="A2057">
        <v>51104589</v>
      </c>
      <c r="B2057">
        <v>0</v>
      </c>
    </row>
    <row r="2058" spans="1:2" x14ac:dyDescent="0.2">
      <c r="A2058">
        <v>51200001</v>
      </c>
      <c r="B2058">
        <v>0</v>
      </c>
    </row>
    <row r="2059" spans="1:2" x14ac:dyDescent="0.2">
      <c r="A2059">
        <v>51200003</v>
      </c>
      <c r="B2059">
        <v>0</v>
      </c>
    </row>
    <row r="2060" spans="1:2" x14ac:dyDescent="0.2">
      <c r="A2060">
        <v>51200004</v>
      </c>
      <c r="B2060">
        <v>0</v>
      </c>
    </row>
    <row r="2061" spans="1:2" x14ac:dyDescent="0.2">
      <c r="A2061">
        <v>51200017</v>
      </c>
      <c r="B2061">
        <v>0</v>
      </c>
    </row>
    <row r="2062" spans="1:2" x14ac:dyDescent="0.2">
      <c r="A2062">
        <v>51200026</v>
      </c>
      <c r="B2062">
        <v>0</v>
      </c>
    </row>
    <row r="2063" spans="1:2" x14ac:dyDescent="0.2">
      <c r="A2063">
        <v>51200111</v>
      </c>
      <c r="B2063">
        <v>0</v>
      </c>
    </row>
    <row r="2064" spans="1:2" x14ac:dyDescent="0.2">
      <c r="A2064">
        <v>51200333</v>
      </c>
      <c r="B2064">
        <v>0</v>
      </c>
    </row>
    <row r="2065" spans="1:2" x14ac:dyDescent="0.2">
      <c r="A2065">
        <v>51200400</v>
      </c>
      <c r="B2065">
        <v>0</v>
      </c>
    </row>
    <row r="2066" spans="1:2" x14ac:dyDescent="0.2">
      <c r="A2066">
        <v>51200430</v>
      </c>
      <c r="B2066">
        <v>0</v>
      </c>
    </row>
    <row r="2067" spans="1:2" x14ac:dyDescent="0.2">
      <c r="A2067">
        <v>51200453</v>
      </c>
      <c r="B2067">
        <v>0</v>
      </c>
    </row>
    <row r="2068" spans="1:2" x14ac:dyDescent="0.2">
      <c r="A2068">
        <v>51200553</v>
      </c>
      <c r="B2068">
        <v>0</v>
      </c>
    </row>
    <row r="2069" spans="1:2" x14ac:dyDescent="0.2">
      <c r="A2069">
        <v>51200555</v>
      </c>
      <c r="B2069">
        <v>0</v>
      </c>
    </row>
    <row r="2070" spans="1:2" x14ac:dyDescent="0.2">
      <c r="A2070">
        <v>51200899</v>
      </c>
      <c r="B2070">
        <v>0</v>
      </c>
    </row>
    <row r="2071" spans="1:2" x14ac:dyDescent="0.2">
      <c r="A2071">
        <v>51310001</v>
      </c>
      <c r="B2071">
        <v>0</v>
      </c>
    </row>
    <row r="2072" spans="1:2" x14ac:dyDescent="0.2">
      <c r="A2072">
        <v>51320001</v>
      </c>
      <c r="B2072">
        <v>0</v>
      </c>
    </row>
    <row r="2073" spans="1:2" x14ac:dyDescent="0.2">
      <c r="A2073">
        <v>51320002</v>
      </c>
      <c r="B2073">
        <v>0</v>
      </c>
    </row>
    <row r="2074" spans="1:2" x14ac:dyDescent="0.2">
      <c r="A2074">
        <v>51320003</v>
      </c>
      <c r="B2074">
        <v>0</v>
      </c>
    </row>
    <row r="2075" spans="1:2" x14ac:dyDescent="0.2">
      <c r="A2075">
        <v>51320004</v>
      </c>
      <c r="B2075">
        <v>0</v>
      </c>
    </row>
    <row r="2076" spans="1:2" x14ac:dyDescent="0.2">
      <c r="A2076">
        <v>51320005</v>
      </c>
      <c r="B2076">
        <v>0</v>
      </c>
    </row>
    <row r="2077" spans="1:2" x14ac:dyDescent="0.2">
      <c r="A2077">
        <v>51320017</v>
      </c>
      <c r="B2077">
        <v>0</v>
      </c>
    </row>
    <row r="2078" spans="1:2" x14ac:dyDescent="0.2">
      <c r="A2078">
        <v>51320366</v>
      </c>
      <c r="B2078">
        <v>0</v>
      </c>
    </row>
    <row r="2079" spans="1:2" x14ac:dyDescent="0.2">
      <c r="A2079">
        <v>51320723</v>
      </c>
      <c r="B2079">
        <v>0</v>
      </c>
    </row>
    <row r="2080" spans="1:2" x14ac:dyDescent="0.2">
      <c r="A2080">
        <v>51320766</v>
      </c>
      <c r="B2080">
        <v>0</v>
      </c>
    </row>
    <row r="2081" spans="1:2" x14ac:dyDescent="0.2">
      <c r="A2081">
        <v>51325874</v>
      </c>
      <c r="B2081">
        <v>0</v>
      </c>
    </row>
    <row r="2082" spans="1:2" x14ac:dyDescent="0.2">
      <c r="A2082">
        <v>51330001</v>
      </c>
      <c r="B2082">
        <v>0</v>
      </c>
    </row>
    <row r="2083" spans="1:2" x14ac:dyDescent="0.2">
      <c r="A2083">
        <v>51330002</v>
      </c>
      <c r="B2083">
        <v>0</v>
      </c>
    </row>
    <row r="2084" spans="1:2" x14ac:dyDescent="0.2">
      <c r="A2084">
        <v>51330004</v>
      </c>
      <c r="B2084">
        <v>0</v>
      </c>
    </row>
    <row r="2085" spans="1:2" x14ac:dyDescent="0.2">
      <c r="A2085">
        <v>51330005</v>
      </c>
      <c r="B2085">
        <v>0</v>
      </c>
    </row>
    <row r="2086" spans="1:2" x14ac:dyDescent="0.2">
      <c r="A2086">
        <v>51330028</v>
      </c>
      <c r="B2086">
        <v>0</v>
      </c>
    </row>
    <row r="2087" spans="1:2" x14ac:dyDescent="0.2">
      <c r="A2087">
        <v>51330029</v>
      </c>
      <c r="B2087">
        <v>0</v>
      </c>
    </row>
    <row r="2088" spans="1:2" x14ac:dyDescent="0.2">
      <c r="A2088">
        <v>51330128</v>
      </c>
      <c r="B2088">
        <v>0</v>
      </c>
    </row>
    <row r="2089" spans="1:2" x14ac:dyDescent="0.2">
      <c r="A2089">
        <v>51330428</v>
      </c>
      <c r="B2089">
        <v>0</v>
      </c>
    </row>
    <row r="2090" spans="1:2" x14ac:dyDescent="0.2">
      <c r="A2090">
        <v>51340028</v>
      </c>
      <c r="B2090">
        <v>0</v>
      </c>
    </row>
    <row r="2091" spans="1:2" x14ac:dyDescent="0.2">
      <c r="A2091">
        <v>51340328</v>
      </c>
      <c r="B2091">
        <v>0</v>
      </c>
    </row>
    <row r="2092" spans="1:2" x14ac:dyDescent="0.2">
      <c r="A2092">
        <v>51350001</v>
      </c>
      <c r="B2092">
        <v>0</v>
      </c>
    </row>
    <row r="2093" spans="1:2" x14ac:dyDescent="0.2">
      <c r="A2093">
        <v>51350002</v>
      </c>
      <c r="B2093">
        <v>0</v>
      </c>
    </row>
    <row r="2094" spans="1:2" x14ac:dyDescent="0.2">
      <c r="A2094">
        <v>51350003</v>
      </c>
      <c r="B2094">
        <v>0</v>
      </c>
    </row>
    <row r="2095" spans="1:2" x14ac:dyDescent="0.2">
      <c r="A2095">
        <v>51350017</v>
      </c>
      <c r="B2095">
        <v>0</v>
      </c>
    </row>
    <row r="2096" spans="1:2" x14ac:dyDescent="0.2">
      <c r="A2096">
        <v>51350112</v>
      </c>
      <c r="B2096">
        <v>0</v>
      </c>
    </row>
    <row r="2097" spans="1:2" x14ac:dyDescent="0.2">
      <c r="A2097">
        <v>51350423</v>
      </c>
      <c r="B2097">
        <v>0</v>
      </c>
    </row>
    <row r="2098" spans="1:2" x14ac:dyDescent="0.2">
      <c r="A2098">
        <v>51350461</v>
      </c>
      <c r="B2098">
        <v>0</v>
      </c>
    </row>
    <row r="2099" spans="1:2" x14ac:dyDescent="0.2">
      <c r="A2099">
        <v>51350463</v>
      </c>
      <c r="B2099">
        <v>0</v>
      </c>
    </row>
    <row r="2100" spans="1:2" x14ac:dyDescent="0.2">
      <c r="A2100">
        <v>51350484</v>
      </c>
      <c r="B2100">
        <v>0</v>
      </c>
    </row>
    <row r="2101" spans="1:2" x14ac:dyDescent="0.2">
      <c r="A2101">
        <v>51350508</v>
      </c>
      <c r="B2101">
        <v>0</v>
      </c>
    </row>
    <row r="2102" spans="1:2" x14ac:dyDescent="0.2">
      <c r="A2102">
        <v>51350623</v>
      </c>
      <c r="B2102">
        <v>0</v>
      </c>
    </row>
    <row r="2103" spans="1:2" x14ac:dyDescent="0.2">
      <c r="A2103">
        <v>51350624</v>
      </c>
      <c r="B2103">
        <v>0</v>
      </c>
    </row>
    <row r="2104" spans="1:2" x14ac:dyDescent="0.2">
      <c r="A2104">
        <v>51350649</v>
      </c>
      <c r="B2104">
        <v>0</v>
      </c>
    </row>
    <row r="2105" spans="1:2" x14ac:dyDescent="0.2">
      <c r="A2105">
        <v>51350665</v>
      </c>
      <c r="B2105">
        <v>0</v>
      </c>
    </row>
    <row r="2106" spans="1:2" x14ac:dyDescent="0.2">
      <c r="A2106">
        <v>51350672</v>
      </c>
      <c r="B2106">
        <v>0</v>
      </c>
    </row>
    <row r="2107" spans="1:2" x14ac:dyDescent="0.2">
      <c r="A2107">
        <v>51350686</v>
      </c>
      <c r="B2107">
        <v>0</v>
      </c>
    </row>
    <row r="2108" spans="1:2" x14ac:dyDescent="0.2">
      <c r="A2108">
        <v>51350777</v>
      </c>
      <c r="B2108">
        <v>0</v>
      </c>
    </row>
    <row r="2109" spans="1:2" x14ac:dyDescent="0.2">
      <c r="A2109">
        <v>51350857</v>
      </c>
      <c r="B2109">
        <v>0</v>
      </c>
    </row>
    <row r="2110" spans="1:2" x14ac:dyDescent="0.2">
      <c r="A2110">
        <v>51350858</v>
      </c>
      <c r="B2110">
        <v>0</v>
      </c>
    </row>
    <row r="2111" spans="1:2" x14ac:dyDescent="0.2">
      <c r="A2111">
        <v>51350859</v>
      </c>
      <c r="B2111">
        <v>0</v>
      </c>
    </row>
    <row r="2112" spans="1:2" x14ac:dyDescent="0.2">
      <c r="A2112">
        <v>51350860</v>
      </c>
      <c r="B2112">
        <v>6.7</v>
      </c>
    </row>
    <row r="2113" spans="1:2" x14ac:dyDescent="0.2">
      <c r="A2113">
        <v>51350861</v>
      </c>
      <c r="B2113">
        <v>0</v>
      </c>
    </row>
    <row r="2114" spans="1:2" x14ac:dyDescent="0.2">
      <c r="A2114">
        <v>51350862</v>
      </c>
      <c r="B2114">
        <v>0</v>
      </c>
    </row>
    <row r="2115" spans="1:2" x14ac:dyDescent="0.2">
      <c r="A2115">
        <v>51350865</v>
      </c>
      <c r="B2115">
        <v>0</v>
      </c>
    </row>
    <row r="2116" spans="1:2" x14ac:dyDescent="0.2">
      <c r="A2116">
        <v>51350866</v>
      </c>
      <c r="B2116">
        <v>0</v>
      </c>
    </row>
    <row r="2117" spans="1:2" x14ac:dyDescent="0.2">
      <c r="A2117">
        <v>51350867</v>
      </c>
      <c r="B2117">
        <v>0</v>
      </c>
    </row>
    <row r="2118" spans="1:2" x14ac:dyDescent="0.2">
      <c r="A2118">
        <v>51357536</v>
      </c>
      <c r="B2118">
        <v>0</v>
      </c>
    </row>
    <row r="2119" spans="1:2" x14ac:dyDescent="0.2">
      <c r="A2119">
        <v>52000001</v>
      </c>
      <c r="B2119">
        <v>0</v>
      </c>
    </row>
    <row r="2120" spans="1:2" x14ac:dyDescent="0.2">
      <c r="A2120">
        <v>52000002</v>
      </c>
      <c r="B2120">
        <v>0</v>
      </c>
    </row>
    <row r="2121" spans="1:2" x14ac:dyDescent="0.2">
      <c r="A2121">
        <v>52000003</v>
      </c>
      <c r="B2121">
        <v>0</v>
      </c>
    </row>
    <row r="2122" spans="1:2" x14ac:dyDescent="0.2">
      <c r="A2122">
        <v>52000004</v>
      </c>
      <c r="B2122">
        <v>0</v>
      </c>
    </row>
    <row r="2123" spans="1:2" x14ac:dyDescent="0.2">
      <c r="A2123">
        <v>52000008</v>
      </c>
      <c r="B2123">
        <v>0</v>
      </c>
    </row>
    <row r="2124" spans="1:2" x14ac:dyDescent="0.2">
      <c r="A2124">
        <v>52000017</v>
      </c>
      <c r="B2124">
        <v>0</v>
      </c>
    </row>
    <row r="2125" spans="1:2" x14ac:dyDescent="0.2">
      <c r="A2125">
        <v>52400001</v>
      </c>
      <c r="B2125">
        <v>0</v>
      </c>
    </row>
    <row r="2126" spans="1:2" x14ac:dyDescent="0.2">
      <c r="A2126">
        <v>52400023</v>
      </c>
      <c r="B2126">
        <v>0</v>
      </c>
    </row>
    <row r="2127" spans="1:2" x14ac:dyDescent="0.2">
      <c r="A2127">
        <v>52400081</v>
      </c>
      <c r="B2127">
        <v>0</v>
      </c>
    </row>
    <row r="2128" spans="1:2" x14ac:dyDescent="0.2">
      <c r="A2128">
        <v>52410020</v>
      </c>
      <c r="B2128">
        <v>0</v>
      </c>
    </row>
    <row r="2129" spans="1:2" x14ac:dyDescent="0.2">
      <c r="A2129">
        <v>52410055</v>
      </c>
      <c r="B2129">
        <v>0</v>
      </c>
    </row>
    <row r="2130" spans="1:2" x14ac:dyDescent="0.2">
      <c r="A2130">
        <v>52610001</v>
      </c>
      <c r="B2130">
        <v>0</v>
      </c>
    </row>
    <row r="2131" spans="1:2" x14ac:dyDescent="0.2">
      <c r="A2131">
        <v>52610009</v>
      </c>
      <c r="B2131">
        <v>0</v>
      </c>
    </row>
    <row r="2132" spans="1:2" x14ac:dyDescent="0.2">
      <c r="A2132">
        <v>52620001</v>
      </c>
      <c r="B2132">
        <v>0</v>
      </c>
    </row>
    <row r="2133" spans="1:2" x14ac:dyDescent="0.2">
      <c r="A2133">
        <v>52620007</v>
      </c>
      <c r="B2133">
        <v>0</v>
      </c>
    </row>
    <row r="2134" spans="1:2" x14ac:dyDescent="0.2">
      <c r="A2134">
        <v>52630001</v>
      </c>
      <c r="B2134">
        <v>0</v>
      </c>
    </row>
    <row r="2135" spans="1:2" x14ac:dyDescent="0.2">
      <c r="A2135">
        <v>52630002</v>
      </c>
      <c r="B2135">
        <v>0</v>
      </c>
    </row>
    <row r="2136" spans="1:2" x14ac:dyDescent="0.2">
      <c r="A2136">
        <v>52630003</v>
      </c>
      <c r="B2136">
        <v>0</v>
      </c>
    </row>
    <row r="2137" spans="1:2" x14ac:dyDescent="0.2">
      <c r="A2137">
        <v>52630006</v>
      </c>
      <c r="B2137">
        <v>0</v>
      </c>
    </row>
    <row r="2138" spans="1:2" x14ac:dyDescent="0.2">
      <c r="A2138">
        <v>52630088</v>
      </c>
      <c r="B2138">
        <v>0</v>
      </c>
    </row>
    <row r="2139" spans="1:2" x14ac:dyDescent="0.2">
      <c r="A2139">
        <v>52630415</v>
      </c>
      <c r="B2139">
        <v>0</v>
      </c>
    </row>
    <row r="2140" spans="1:2" x14ac:dyDescent="0.2">
      <c r="A2140">
        <v>52630615</v>
      </c>
      <c r="B2140">
        <v>0</v>
      </c>
    </row>
    <row r="2141" spans="1:2" x14ac:dyDescent="0.2">
      <c r="A2141">
        <v>52630616</v>
      </c>
      <c r="B2141">
        <v>0</v>
      </c>
    </row>
    <row r="2142" spans="1:2" x14ac:dyDescent="0.2">
      <c r="A2142">
        <v>52630648</v>
      </c>
      <c r="B2142">
        <v>0</v>
      </c>
    </row>
    <row r="2143" spans="1:2" x14ac:dyDescent="0.2">
      <c r="A2143">
        <v>52630664</v>
      </c>
      <c r="B2143">
        <v>0</v>
      </c>
    </row>
    <row r="2144" spans="1:2" x14ac:dyDescent="0.2">
      <c r="A2144">
        <v>52630687</v>
      </c>
      <c r="B2144">
        <v>0</v>
      </c>
    </row>
    <row r="2145" spans="1:2" x14ac:dyDescent="0.2">
      <c r="A2145">
        <v>52630688</v>
      </c>
      <c r="B2145">
        <v>0</v>
      </c>
    </row>
    <row r="2146" spans="1:2" x14ac:dyDescent="0.2">
      <c r="A2146">
        <v>52630712</v>
      </c>
      <c r="B2146">
        <v>0</v>
      </c>
    </row>
    <row r="2147" spans="1:2" x14ac:dyDescent="0.2">
      <c r="A2147">
        <v>52630734</v>
      </c>
      <c r="B2147">
        <v>0</v>
      </c>
    </row>
    <row r="2148" spans="1:2" x14ac:dyDescent="0.2">
      <c r="A2148">
        <v>52630768</v>
      </c>
      <c r="B2148">
        <v>0</v>
      </c>
    </row>
    <row r="2149" spans="1:2" x14ac:dyDescent="0.2">
      <c r="A2149">
        <v>52630769</v>
      </c>
      <c r="B2149">
        <v>0</v>
      </c>
    </row>
    <row r="2150" spans="1:2" x14ac:dyDescent="0.2">
      <c r="A2150">
        <v>52630770</v>
      </c>
      <c r="B2150">
        <v>0</v>
      </c>
    </row>
    <row r="2151" spans="1:2" x14ac:dyDescent="0.2">
      <c r="A2151">
        <v>52631135</v>
      </c>
      <c r="B2151">
        <v>0</v>
      </c>
    </row>
    <row r="2152" spans="1:2" x14ac:dyDescent="0.2">
      <c r="A2152">
        <v>52631252</v>
      </c>
      <c r="B2152">
        <v>0</v>
      </c>
    </row>
    <row r="2153" spans="1:2" x14ac:dyDescent="0.2">
      <c r="A2153">
        <v>52631257</v>
      </c>
      <c r="B2153">
        <v>0</v>
      </c>
    </row>
    <row r="2154" spans="1:2" x14ac:dyDescent="0.2">
      <c r="A2154">
        <v>52631415</v>
      </c>
      <c r="B2154">
        <v>0</v>
      </c>
    </row>
    <row r="2155" spans="1:2" x14ac:dyDescent="0.2">
      <c r="A2155">
        <v>52640001</v>
      </c>
      <c r="B2155">
        <v>0</v>
      </c>
    </row>
    <row r="2156" spans="1:2" x14ac:dyDescent="0.2">
      <c r="A2156">
        <v>52640002</v>
      </c>
      <c r="B2156">
        <v>0</v>
      </c>
    </row>
    <row r="2157" spans="1:2" x14ac:dyDescent="0.2">
      <c r="A2157">
        <v>52640003</v>
      </c>
      <c r="B2157">
        <v>0</v>
      </c>
    </row>
    <row r="2158" spans="1:2" x14ac:dyDescent="0.2">
      <c r="A2158">
        <v>53100020</v>
      </c>
      <c r="B2158">
        <v>0</v>
      </c>
    </row>
    <row r="2159" spans="1:2" x14ac:dyDescent="0.2">
      <c r="A2159">
        <v>53200001</v>
      </c>
      <c r="B2159">
        <v>0</v>
      </c>
    </row>
    <row r="2160" spans="1:2" x14ac:dyDescent="0.2">
      <c r="A2160">
        <v>53300019</v>
      </c>
      <c r="B2160">
        <v>0</v>
      </c>
    </row>
    <row r="2161" spans="1:2" x14ac:dyDescent="0.2">
      <c r="A2161">
        <v>53300026</v>
      </c>
      <c r="B2161">
        <v>0</v>
      </c>
    </row>
    <row r="2162" spans="1:2" x14ac:dyDescent="0.2">
      <c r="A2162">
        <v>53300096</v>
      </c>
      <c r="B2162">
        <v>0</v>
      </c>
    </row>
    <row r="2163" spans="1:2" x14ac:dyDescent="0.2">
      <c r="A2163">
        <v>53400020</v>
      </c>
      <c r="B2163">
        <v>0</v>
      </c>
    </row>
    <row r="2164" spans="1:2" x14ac:dyDescent="0.2">
      <c r="A2164">
        <v>53400021</v>
      </c>
      <c r="B2164">
        <v>0</v>
      </c>
    </row>
    <row r="2165" spans="1:2" x14ac:dyDescent="0.2">
      <c r="A2165">
        <v>53410001</v>
      </c>
      <c r="B2165">
        <v>0</v>
      </c>
    </row>
    <row r="2166" spans="1:2" x14ac:dyDescent="0.2">
      <c r="A2166">
        <v>53410002</v>
      </c>
      <c r="B2166">
        <v>0</v>
      </c>
    </row>
    <row r="2167" spans="1:2" x14ac:dyDescent="0.2">
      <c r="A2167">
        <v>53410003</v>
      </c>
      <c r="B2167">
        <v>0</v>
      </c>
    </row>
    <row r="2168" spans="1:2" x14ac:dyDescent="0.2">
      <c r="A2168">
        <v>53410077</v>
      </c>
      <c r="B2168">
        <v>0</v>
      </c>
    </row>
    <row r="2169" spans="1:2" x14ac:dyDescent="0.2">
      <c r="A2169">
        <v>53410771</v>
      </c>
      <c r="B2169">
        <v>0</v>
      </c>
    </row>
    <row r="2170" spans="1:2" x14ac:dyDescent="0.2">
      <c r="A2170">
        <v>53411124</v>
      </c>
      <c r="B2170">
        <v>0</v>
      </c>
    </row>
    <row r="2171" spans="1:2" x14ac:dyDescent="0.2">
      <c r="A2171">
        <v>53411137</v>
      </c>
      <c r="B2171">
        <v>0</v>
      </c>
    </row>
    <row r="2172" spans="1:2" x14ac:dyDescent="0.2">
      <c r="A2172">
        <v>53411183</v>
      </c>
      <c r="B2172">
        <v>0</v>
      </c>
    </row>
    <row r="2173" spans="1:2" x14ac:dyDescent="0.2">
      <c r="A2173">
        <v>53411194</v>
      </c>
      <c r="B2173">
        <v>0</v>
      </c>
    </row>
    <row r="2174" spans="1:2" x14ac:dyDescent="0.2">
      <c r="A2174">
        <v>53500023</v>
      </c>
      <c r="B2174">
        <v>0</v>
      </c>
    </row>
    <row r="2175" spans="1:2" x14ac:dyDescent="0.2">
      <c r="A2175">
        <v>53500024</v>
      </c>
      <c r="B2175">
        <v>0</v>
      </c>
    </row>
    <row r="2176" spans="1:2" x14ac:dyDescent="0.2">
      <c r="A2176">
        <v>53500507</v>
      </c>
      <c r="B2176">
        <v>0</v>
      </c>
    </row>
    <row r="2177" spans="1:2" x14ac:dyDescent="0.2">
      <c r="A2177">
        <v>53600001</v>
      </c>
      <c r="B2177">
        <v>0</v>
      </c>
    </row>
    <row r="2178" spans="1:2" x14ac:dyDescent="0.2">
      <c r="A2178">
        <v>54010001</v>
      </c>
      <c r="B2178">
        <v>0</v>
      </c>
    </row>
    <row r="2179" spans="1:2" x14ac:dyDescent="0.2">
      <c r="A2179">
        <v>54020081</v>
      </c>
      <c r="B2179">
        <v>0</v>
      </c>
    </row>
    <row r="2180" spans="1:2" x14ac:dyDescent="0.2">
      <c r="A2180">
        <v>54030001</v>
      </c>
      <c r="B2180">
        <v>0</v>
      </c>
    </row>
    <row r="2181" spans="1:2" x14ac:dyDescent="0.2">
      <c r="A2181">
        <v>54030501</v>
      </c>
      <c r="B2181">
        <v>0</v>
      </c>
    </row>
    <row r="2182" spans="1:2" x14ac:dyDescent="0.2">
      <c r="A2182">
        <v>54100001</v>
      </c>
      <c r="B2182">
        <v>0</v>
      </c>
    </row>
    <row r="2183" spans="1:2" x14ac:dyDescent="0.2">
      <c r="A2183">
        <v>54100002</v>
      </c>
      <c r="B2183">
        <v>0</v>
      </c>
    </row>
    <row r="2184" spans="1:2" x14ac:dyDescent="0.2">
      <c r="A2184">
        <v>54100082</v>
      </c>
      <c r="B2184">
        <v>0</v>
      </c>
    </row>
    <row r="2185" spans="1:2" x14ac:dyDescent="0.2">
      <c r="A2185">
        <v>54110001</v>
      </c>
      <c r="B2185">
        <v>0</v>
      </c>
    </row>
    <row r="2186" spans="1:2" x14ac:dyDescent="0.2">
      <c r="A2186">
        <v>54110111</v>
      </c>
      <c r="B2186">
        <v>0</v>
      </c>
    </row>
    <row r="2187" spans="1:2" x14ac:dyDescent="0.2">
      <c r="A2187">
        <v>54110237</v>
      </c>
      <c r="B2187">
        <v>0</v>
      </c>
    </row>
    <row r="2188" spans="1:2" x14ac:dyDescent="0.2">
      <c r="A2188">
        <v>54110258</v>
      </c>
      <c r="B2188">
        <v>0</v>
      </c>
    </row>
    <row r="2189" spans="1:2" x14ac:dyDescent="0.2">
      <c r="A2189">
        <v>54110444</v>
      </c>
      <c r="B2189">
        <v>0</v>
      </c>
    </row>
    <row r="2190" spans="1:2" x14ac:dyDescent="0.2">
      <c r="A2190">
        <v>54110637</v>
      </c>
      <c r="B2190">
        <v>0</v>
      </c>
    </row>
    <row r="2191" spans="1:2" x14ac:dyDescent="0.2">
      <c r="A2191">
        <v>54110676</v>
      </c>
      <c r="B2191">
        <v>0</v>
      </c>
    </row>
    <row r="2192" spans="1:2" x14ac:dyDescent="0.2">
      <c r="A2192">
        <v>54120020</v>
      </c>
      <c r="B2192">
        <v>0</v>
      </c>
    </row>
    <row r="2193" spans="1:2" x14ac:dyDescent="0.2">
      <c r="A2193">
        <v>54130003</v>
      </c>
      <c r="B2193">
        <v>0</v>
      </c>
    </row>
    <row r="2194" spans="1:2" x14ac:dyDescent="0.2">
      <c r="A2194">
        <v>54130031</v>
      </c>
      <c r="B2194">
        <v>0</v>
      </c>
    </row>
    <row r="2195" spans="1:2" x14ac:dyDescent="0.2">
      <c r="A2195">
        <v>54130032</v>
      </c>
      <c r="B2195">
        <v>0</v>
      </c>
    </row>
    <row r="2196" spans="1:2" x14ac:dyDescent="0.2">
      <c r="A2196">
        <v>54130033</v>
      </c>
      <c r="B2196">
        <v>0</v>
      </c>
    </row>
    <row r="2197" spans="1:2" x14ac:dyDescent="0.2">
      <c r="A2197">
        <v>54130073</v>
      </c>
      <c r="B2197">
        <v>0</v>
      </c>
    </row>
    <row r="2198" spans="1:2" x14ac:dyDescent="0.2">
      <c r="A2198">
        <v>54140020</v>
      </c>
      <c r="B2198">
        <v>0</v>
      </c>
    </row>
    <row r="2199" spans="1:2" x14ac:dyDescent="0.2">
      <c r="A2199">
        <v>54300001</v>
      </c>
      <c r="B2199">
        <v>0</v>
      </c>
    </row>
    <row r="2200" spans="1:2" x14ac:dyDescent="0.2">
      <c r="A2200">
        <v>54400001</v>
      </c>
      <c r="B2200">
        <v>0</v>
      </c>
    </row>
    <row r="2201" spans="1:2" x14ac:dyDescent="0.2">
      <c r="A2201">
        <v>54400002</v>
      </c>
      <c r="B2201">
        <v>0</v>
      </c>
    </row>
    <row r="2202" spans="1:2" x14ac:dyDescent="0.2">
      <c r="A2202">
        <v>54400004</v>
      </c>
      <c r="B2202">
        <v>0</v>
      </c>
    </row>
    <row r="2203" spans="1:2" x14ac:dyDescent="0.2">
      <c r="A2203">
        <v>54400008</v>
      </c>
      <c r="B2203">
        <v>0</v>
      </c>
    </row>
    <row r="2204" spans="1:2" x14ac:dyDescent="0.2">
      <c r="A2204">
        <v>54400017</v>
      </c>
      <c r="B2204">
        <v>0</v>
      </c>
    </row>
    <row r="2205" spans="1:2" x14ac:dyDescent="0.2">
      <c r="A2205">
        <v>54400772</v>
      </c>
      <c r="B2205">
        <v>0</v>
      </c>
    </row>
    <row r="2206" spans="1:2" x14ac:dyDescent="0.2">
      <c r="A2206">
        <v>54400773</v>
      </c>
      <c r="B2206">
        <v>0</v>
      </c>
    </row>
    <row r="2207" spans="1:2" x14ac:dyDescent="0.2">
      <c r="A2207">
        <v>54401138</v>
      </c>
      <c r="B2207">
        <v>0</v>
      </c>
    </row>
    <row r="2208" spans="1:2" x14ac:dyDescent="0.2">
      <c r="A2208">
        <v>54401139</v>
      </c>
      <c r="B2208">
        <v>0</v>
      </c>
    </row>
    <row r="2209" spans="1:2" x14ac:dyDescent="0.2">
      <c r="A2209">
        <v>54401140</v>
      </c>
      <c r="B2209">
        <v>0</v>
      </c>
    </row>
    <row r="2210" spans="1:2" x14ac:dyDescent="0.2">
      <c r="A2210">
        <v>54401222</v>
      </c>
      <c r="B2210">
        <v>0</v>
      </c>
    </row>
    <row r="2211" spans="1:2" x14ac:dyDescent="0.2">
      <c r="A2211">
        <v>54401258</v>
      </c>
      <c r="B2211">
        <v>0</v>
      </c>
    </row>
    <row r="2212" spans="1:2" x14ac:dyDescent="0.2">
      <c r="A2212">
        <v>54401259</v>
      </c>
      <c r="B2212">
        <v>0</v>
      </c>
    </row>
    <row r="2213" spans="1:2" x14ac:dyDescent="0.2">
      <c r="A2213">
        <v>54401458</v>
      </c>
      <c r="B2213">
        <v>0</v>
      </c>
    </row>
    <row r="2214" spans="1:2" x14ac:dyDescent="0.2">
      <c r="A2214">
        <v>54500001</v>
      </c>
      <c r="B2214">
        <v>0</v>
      </c>
    </row>
    <row r="2215" spans="1:2" x14ac:dyDescent="0.2">
      <c r="A2215">
        <v>54600020</v>
      </c>
      <c r="B2215">
        <v>0</v>
      </c>
    </row>
    <row r="2216" spans="1:2" x14ac:dyDescent="0.2">
      <c r="A2216">
        <v>54600023</v>
      </c>
      <c r="B2216">
        <v>0</v>
      </c>
    </row>
    <row r="2217" spans="1:2" x14ac:dyDescent="0.2">
      <c r="A2217">
        <v>54600027</v>
      </c>
      <c r="B2217">
        <v>0</v>
      </c>
    </row>
    <row r="2218" spans="1:2" x14ac:dyDescent="0.2">
      <c r="A2218">
        <v>54700001</v>
      </c>
      <c r="B2218">
        <v>0</v>
      </c>
    </row>
    <row r="2219" spans="1:2" x14ac:dyDescent="0.2">
      <c r="A2219">
        <v>55100001</v>
      </c>
      <c r="B2219">
        <v>0</v>
      </c>
    </row>
    <row r="2220" spans="1:2" x14ac:dyDescent="0.2">
      <c r="A2220">
        <v>55100004</v>
      </c>
      <c r="B2220">
        <v>0</v>
      </c>
    </row>
    <row r="2221" spans="1:2" x14ac:dyDescent="0.2">
      <c r="A2221">
        <v>55100051</v>
      </c>
      <c r="B2221">
        <v>0</v>
      </c>
    </row>
    <row r="2222" spans="1:2" x14ac:dyDescent="0.2">
      <c r="A2222">
        <v>55200027</v>
      </c>
      <c r="B2222">
        <v>0</v>
      </c>
    </row>
    <row r="2223" spans="1:2" x14ac:dyDescent="0.2">
      <c r="A2223">
        <v>55200028</v>
      </c>
      <c r="B2223">
        <v>0</v>
      </c>
    </row>
    <row r="2224" spans="1:2" x14ac:dyDescent="0.2">
      <c r="A2224">
        <v>55300001</v>
      </c>
      <c r="B2224">
        <v>0</v>
      </c>
    </row>
    <row r="2225" spans="1:2" x14ac:dyDescent="0.2">
      <c r="A2225">
        <v>55300002</v>
      </c>
      <c r="B2225">
        <v>0</v>
      </c>
    </row>
    <row r="2226" spans="1:2" x14ac:dyDescent="0.2">
      <c r="A2226">
        <v>55310028</v>
      </c>
      <c r="B2226">
        <v>0</v>
      </c>
    </row>
    <row r="2227" spans="1:2" x14ac:dyDescent="0.2">
      <c r="A2227">
        <v>55310088</v>
      </c>
      <c r="B2227">
        <v>0</v>
      </c>
    </row>
    <row r="2228" spans="1:2" x14ac:dyDescent="0.2">
      <c r="A2228">
        <v>56100001</v>
      </c>
      <c r="B2228">
        <v>0</v>
      </c>
    </row>
    <row r="2229" spans="1:2" x14ac:dyDescent="0.2">
      <c r="A2229">
        <v>56210001</v>
      </c>
      <c r="B2229">
        <v>0</v>
      </c>
    </row>
    <row r="2230" spans="1:2" x14ac:dyDescent="0.2">
      <c r="A2230">
        <v>56210002</v>
      </c>
      <c r="B2230">
        <v>0</v>
      </c>
    </row>
    <row r="2231" spans="1:2" x14ac:dyDescent="0.2">
      <c r="A2231">
        <v>56210003</v>
      </c>
      <c r="B2231">
        <v>0</v>
      </c>
    </row>
    <row r="2232" spans="1:2" x14ac:dyDescent="0.2">
      <c r="A2232">
        <v>56210020</v>
      </c>
      <c r="B2232">
        <v>0</v>
      </c>
    </row>
    <row r="2233" spans="1:2" x14ac:dyDescent="0.2">
      <c r="A2233">
        <v>56210029</v>
      </c>
      <c r="B2233">
        <v>0</v>
      </c>
    </row>
    <row r="2234" spans="1:2" x14ac:dyDescent="0.2">
      <c r="A2234">
        <v>56210042</v>
      </c>
      <c r="B2234">
        <v>0</v>
      </c>
    </row>
    <row r="2235" spans="1:2" x14ac:dyDescent="0.2">
      <c r="A2235">
        <v>56210432</v>
      </c>
      <c r="B2235">
        <v>0</v>
      </c>
    </row>
    <row r="2236" spans="1:2" x14ac:dyDescent="0.2">
      <c r="A2236">
        <v>56210433</v>
      </c>
      <c r="B2236">
        <v>0</v>
      </c>
    </row>
    <row r="2237" spans="1:2" x14ac:dyDescent="0.2">
      <c r="A2237">
        <v>56210451</v>
      </c>
      <c r="B2237">
        <v>0</v>
      </c>
    </row>
    <row r="2238" spans="1:2" x14ac:dyDescent="0.2">
      <c r="A2238">
        <v>56210893</v>
      </c>
      <c r="B2238">
        <v>0</v>
      </c>
    </row>
    <row r="2239" spans="1:2" x14ac:dyDescent="0.2">
      <c r="A2239">
        <v>56210894</v>
      </c>
      <c r="B2239">
        <v>0</v>
      </c>
    </row>
    <row r="2240" spans="1:2" x14ac:dyDescent="0.2">
      <c r="A2240">
        <v>56217895</v>
      </c>
      <c r="B2240">
        <v>0</v>
      </c>
    </row>
    <row r="2241" spans="1:2" x14ac:dyDescent="0.2">
      <c r="A2241">
        <v>56220001</v>
      </c>
      <c r="B2241">
        <v>0</v>
      </c>
    </row>
    <row r="2242" spans="1:2" x14ac:dyDescent="0.2">
      <c r="A2242">
        <v>56220002</v>
      </c>
      <c r="B2242">
        <v>0</v>
      </c>
    </row>
    <row r="2243" spans="1:2" x14ac:dyDescent="0.2">
      <c r="A2243">
        <v>56220003</v>
      </c>
      <c r="B2243">
        <v>0</v>
      </c>
    </row>
    <row r="2244" spans="1:2" x14ac:dyDescent="0.2">
      <c r="A2244">
        <v>56220066</v>
      </c>
      <c r="B2244">
        <v>0</v>
      </c>
    </row>
    <row r="2245" spans="1:2" x14ac:dyDescent="0.2">
      <c r="A2245">
        <v>56300001</v>
      </c>
      <c r="B2245">
        <v>0</v>
      </c>
    </row>
    <row r="2246" spans="1:2" x14ac:dyDescent="0.2">
      <c r="A2246">
        <v>56300061</v>
      </c>
      <c r="B2246">
        <v>0</v>
      </c>
    </row>
    <row r="2247" spans="1:2" x14ac:dyDescent="0.2">
      <c r="A2247">
        <v>56400001</v>
      </c>
      <c r="B2247">
        <v>0</v>
      </c>
    </row>
    <row r="2248" spans="1:2" x14ac:dyDescent="0.2">
      <c r="A2248">
        <v>56400081</v>
      </c>
      <c r="B2248">
        <v>0</v>
      </c>
    </row>
    <row r="2249" spans="1:2" x14ac:dyDescent="0.2">
      <c r="A2249">
        <v>56500001</v>
      </c>
      <c r="B2249">
        <v>0</v>
      </c>
    </row>
    <row r="2250" spans="1:2" x14ac:dyDescent="0.2">
      <c r="A2250">
        <v>56600001</v>
      </c>
      <c r="B2250">
        <v>0</v>
      </c>
    </row>
    <row r="2251" spans="1:2" x14ac:dyDescent="0.2">
      <c r="A2251">
        <v>56600002</v>
      </c>
      <c r="B2251">
        <v>0</v>
      </c>
    </row>
    <row r="2252" spans="1:2" x14ac:dyDescent="0.2">
      <c r="A2252">
        <v>56600003</v>
      </c>
      <c r="B2252">
        <v>0</v>
      </c>
    </row>
    <row r="2253" spans="1:2" x14ac:dyDescent="0.2">
      <c r="A2253">
        <v>57110001</v>
      </c>
      <c r="B2253">
        <v>0</v>
      </c>
    </row>
    <row r="2254" spans="1:2" x14ac:dyDescent="0.2">
      <c r="A2254">
        <v>57110002</v>
      </c>
      <c r="B2254">
        <v>0</v>
      </c>
    </row>
    <row r="2255" spans="1:2" x14ac:dyDescent="0.2">
      <c r="A2255">
        <v>57110003</v>
      </c>
      <c r="B2255">
        <v>0</v>
      </c>
    </row>
    <row r="2256" spans="1:2" x14ac:dyDescent="0.2">
      <c r="A2256">
        <v>57110022</v>
      </c>
      <c r="B2256">
        <v>0</v>
      </c>
    </row>
    <row r="2257" spans="1:2" x14ac:dyDescent="0.2">
      <c r="A2257">
        <v>57110023</v>
      </c>
      <c r="B2257">
        <v>0</v>
      </c>
    </row>
    <row r="2258" spans="1:2" x14ac:dyDescent="0.2">
      <c r="A2258">
        <v>57110073</v>
      </c>
      <c r="B2258">
        <v>0</v>
      </c>
    </row>
    <row r="2259" spans="1:2" x14ac:dyDescent="0.2">
      <c r="A2259">
        <v>57110123</v>
      </c>
      <c r="B2259">
        <v>0</v>
      </c>
    </row>
    <row r="2260" spans="1:2" x14ac:dyDescent="0.2">
      <c r="A2260">
        <v>57110323</v>
      </c>
      <c r="B2260">
        <v>0</v>
      </c>
    </row>
    <row r="2261" spans="1:2" x14ac:dyDescent="0.2">
      <c r="A2261">
        <v>57210028</v>
      </c>
      <c r="B2261">
        <v>0</v>
      </c>
    </row>
    <row r="2262" spans="1:2" x14ac:dyDescent="0.2">
      <c r="A2262">
        <v>57210029</v>
      </c>
      <c r="B2262">
        <v>0</v>
      </c>
    </row>
    <row r="2263" spans="1:2" x14ac:dyDescent="0.2">
      <c r="A2263">
        <v>57210030</v>
      </c>
      <c r="B2263">
        <v>0</v>
      </c>
    </row>
    <row r="2264" spans="1:2" x14ac:dyDescent="0.2">
      <c r="A2264">
        <v>57210069</v>
      </c>
      <c r="B2264">
        <v>0</v>
      </c>
    </row>
    <row r="2265" spans="1:2" x14ac:dyDescent="0.2">
      <c r="A2265">
        <v>57210099</v>
      </c>
      <c r="B2265">
        <v>0</v>
      </c>
    </row>
    <row r="2266" spans="1:2" x14ac:dyDescent="0.2">
      <c r="A2266">
        <v>57220017</v>
      </c>
      <c r="B2266">
        <v>0</v>
      </c>
    </row>
    <row r="2267" spans="1:2" x14ac:dyDescent="0.2">
      <c r="A2267">
        <v>57220018</v>
      </c>
      <c r="B2267">
        <v>0</v>
      </c>
    </row>
    <row r="2268" spans="1:2" x14ac:dyDescent="0.2">
      <c r="A2268">
        <v>57220019</v>
      </c>
      <c r="B2268">
        <v>0</v>
      </c>
    </row>
    <row r="2269" spans="1:2" x14ac:dyDescent="0.2">
      <c r="A2269">
        <v>57220020</v>
      </c>
      <c r="B2269">
        <v>0</v>
      </c>
    </row>
    <row r="2270" spans="1:2" x14ac:dyDescent="0.2">
      <c r="A2270">
        <v>57220028</v>
      </c>
      <c r="B2270">
        <v>0</v>
      </c>
    </row>
    <row r="2271" spans="1:2" x14ac:dyDescent="0.2">
      <c r="A2271">
        <v>57220030</v>
      </c>
      <c r="B2271">
        <v>0</v>
      </c>
    </row>
    <row r="2272" spans="1:2" x14ac:dyDescent="0.2">
      <c r="A2272">
        <v>57220034</v>
      </c>
      <c r="B2272">
        <v>0</v>
      </c>
    </row>
    <row r="2273" spans="1:2" x14ac:dyDescent="0.2">
      <c r="A2273">
        <v>57220055</v>
      </c>
      <c r="B2273">
        <v>0</v>
      </c>
    </row>
    <row r="2274" spans="1:2" x14ac:dyDescent="0.2">
      <c r="A2274">
        <v>57220066</v>
      </c>
      <c r="B2274">
        <v>0</v>
      </c>
    </row>
    <row r="2275" spans="1:2" x14ac:dyDescent="0.2">
      <c r="A2275">
        <v>57220077</v>
      </c>
      <c r="B2275">
        <v>0</v>
      </c>
    </row>
    <row r="2276" spans="1:2" x14ac:dyDescent="0.2">
      <c r="A2276">
        <v>57220088</v>
      </c>
      <c r="B2276">
        <v>0</v>
      </c>
    </row>
    <row r="2277" spans="1:2" x14ac:dyDescent="0.2">
      <c r="A2277">
        <v>57220099</v>
      </c>
      <c r="B2277">
        <v>0</v>
      </c>
    </row>
    <row r="2278" spans="1:2" x14ac:dyDescent="0.2">
      <c r="A2278">
        <v>57220534</v>
      </c>
      <c r="B2278">
        <v>0</v>
      </c>
    </row>
    <row r="2279" spans="1:2" x14ac:dyDescent="0.2">
      <c r="A2279">
        <v>57220755</v>
      </c>
      <c r="B2279">
        <v>0</v>
      </c>
    </row>
    <row r="2280" spans="1:2" x14ac:dyDescent="0.2">
      <c r="A2280">
        <v>57230001</v>
      </c>
      <c r="B2280">
        <v>0</v>
      </c>
    </row>
    <row r="2281" spans="1:2" x14ac:dyDescent="0.2">
      <c r="A2281">
        <v>57300001</v>
      </c>
      <c r="B2281">
        <v>0</v>
      </c>
    </row>
    <row r="2282" spans="1:2" x14ac:dyDescent="0.2">
      <c r="A2282">
        <v>57300011</v>
      </c>
      <c r="B2282">
        <v>0</v>
      </c>
    </row>
    <row r="2283" spans="1:2" x14ac:dyDescent="0.2">
      <c r="A2283">
        <v>57310020</v>
      </c>
      <c r="B2283">
        <v>0</v>
      </c>
    </row>
    <row r="2284" spans="1:2" x14ac:dyDescent="0.2">
      <c r="A2284">
        <v>57320017</v>
      </c>
      <c r="B2284">
        <v>0</v>
      </c>
    </row>
    <row r="2285" spans="1:2" x14ac:dyDescent="0.2">
      <c r="A2285">
        <v>57320028</v>
      </c>
      <c r="B2285">
        <v>0</v>
      </c>
    </row>
    <row r="2286" spans="1:2" x14ac:dyDescent="0.2">
      <c r="A2286">
        <v>57320029</v>
      </c>
      <c r="B2286">
        <v>0</v>
      </c>
    </row>
    <row r="2287" spans="1:2" x14ac:dyDescent="0.2">
      <c r="A2287">
        <v>57320057</v>
      </c>
      <c r="B2287">
        <v>0</v>
      </c>
    </row>
    <row r="2288" spans="1:2" x14ac:dyDescent="0.2">
      <c r="A2288">
        <v>57320068</v>
      </c>
      <c r="B2288">
        <v>0</v>
      </c>
    </row>
    <row r="2289" spans="1:2" x14ac:dyDescent="0.2">
      <c r="A2289">
        <v>57320517</v>
      </c>
      <c r="B2289">
        <v>0</v>
      </c>
    </row>
    <row r="2290" spans="1:2" x14ac:dyDescent="0.2">
      <c r="A2290">
        <v>57320518</v>
      </c>
      <c r="B2290">
        <v>0</v>
      </c>
    </row>
    <row r="2291" spans="1:2" x14ac:dyDescent="0.2">
      <c r="A2291">
        <v>57320728</v>
      </c>
      <c r="B2291">
        <v>0</v>
      </c>
    </row>
    <row r="2292" spans="1:2" x14ac:dyDescent="0.2">
      <c r="A2292">
        <v>57400011</v>
      </c>
      <c r="B2292">
        <v>0</v>
      </c>
    </row>
    <row r="2293" spans="1:2" x14ac:dyDescent="0.2">
      <c r="A2293">
        <v>57400041</v>
      </c>
      <c r="B2293">
        <v>0</v>
      </c>
    </row>
    <row r="2294" spans="1:2" x14ac:dyDescent="0.2">
      <c r="A2294">
        <v>58010020</v>
      </c>
      <c r="B2294">
        <v>0</v>
      </c>
    </row>
    <row r="2295" spans="1:2" x14ac:dyDescent="0.2">
      <c r="A2295">
        <v>58100028</v>
      </c>
      <c r="B2295">
        <v>0</v>
      </c>
    </row>
    <row r="2296" spans="1:2" x14ac:dyDescent="0.2">
      <c r="A2296">
        <v>58100058</v>
      </c>
      <c r="B2296">
        <v>0</v>
      </c>
    </row>
    <row r="2297" spans="1:2" x14ac:dyDescent="0.2">
      <c r="A2297">
        <v>58100060</v>
      </c>
      <c r="B2297">
        <v>0</v>
      </c>
    </row>
    <row r="2298" spans="1:2" x14ac:dyDescent="0.2">
      <c r="A2298">
        <v>58100063</v>
      </c>
      <c r="B2298">
        <v>0</v>
      </c>
    </row>
    <row r="2299" spans="1:2" x14ac:dyDescent="0.2">
      <c r="A2299">
        <v>58100068</v>
      </c>
      <c r="B2299">
        <v>0</v>
      </c>
    </row>
    <row r="2300" spans="1:2" x14ac:dyDescent="0.2">
      <c r="A2300">
        <v>58100098</v>
      </c>
      <c r="B2300">
        <v>0</v>
      </c>
    </row>
    <row r="2301" spans="1:2" x14ac:dyDescent="0.2">
      <c r="A2301">
        <v>58100160</v>
      </c>
      <c r="B2301">
        <v>0</v>
      </c>
    </row>
    <row r="2302" spans="1:2" x14ac:dyDescent="0.2">
      <c r="A2302">
        <v>58200001</v>
      </c>
      <c r="B2302">
        <v>0</v>
      </c>
    </row>
    <row r="2303" spans="1:2" x14ac:dyDescent="0.2">
      <c r="A2303">
        <v>58200002</v>
      </c>
      <c r="B2303">
        <v>0</v>
      </c>
    </row>
    <row r="2304" spans="1:2" x14ac:dyDescent="0.2">
      <c r="A2304">
        <v>58200003</v>
      </c>
      <c r="B2304">
        <v>0</v>
      </c>
    </row>
    <row r="2305" spans="1:2" x14ac:dyDescent="0.2">
      <c r="A2305">
        <v>58200004</v>
      </c>
      <c r="B2305">
        <v>0</v>
      </c>
    </row>
    <row r="2306" spans="1:2" x14ac:dyDescent="0.2">
      <c r="A2306">
        <v>58200005</v>
      </c>
      <c r="B2306">
        <v>0</v>
      </c>
    </row>
    <row r="2307" spans="1:2" x14ac:dyDescent="0.2">
      <c r="A2307">
        <v>58200006</v>
      </c>
      <c r="B2307">
        <v>0</v>
      </c>
    </row>
    <row r="2308" spans="1:2" x14ac:dyDescent="0.2">
      <c r="A2308">
        <v>58200022</v>
      </c>
      <c r="B2308">
        <v>0</v>
      </c>
    </row>
    <row r="2309" spans="1:2" x14ac:dyDescent="0.2">
      <c r="A2309">
        <v>58200033</v>
      </c>
      <c r="B2309">
        <v>0</v>
      </c>
    </row>
    <row r="2310" spans="1:2" x14ac:dyDescent="0.2">
      <c r="A2310">
        <v>58200077</v>
      </c>
      <c r="B2310">
        <v>0</v>
      </c>
    </row>
    <row r="2311" spans="1:2" x14ac:dyDescent="0.2">
      <c r="A2311">
        <v>58300001</v>
      </c>
      <c r="B2311">
        <v>0</v>
      </c>
    </row>
    <row r="2312" spans="1:2" x14ac:dyDescent="0.2">
      <c r="A2312">
        <v>58400020</v>
      </c>
      <c r="B2312">
        <v>0</v>
      </c>
    </row>
    <row r="2313" spans="1:2" x14ac:dyDescent="0.2">
      <c r="A2313">
        <v>58400021</v>
      </c>
      <c r="B2313">
        <v>0</v>
      </c>
    </row>
    <row r="2314" spans="1:2" x14ac:dyDescent="0.2">
      <c r="A2314">
        <v>58400066</v>
      </c>
      <c r="B2314">
        <v>0</v>
      </c>
    </row>
    <row r="2315" spans="1:2" x14ac:dyDescent="0.2">
      <c r="A2315">
        <v>58410001</v>
      </c>
      <c r="B2315">
        <v>0</v>
      </c>
    </row>
    <row r="2316" spans="1:2" x14ac:dyDescent="0.2">
      <c r="A2316">
        <v>58410547</v>
      </c>
      <c r="B2316">
        <v>0</v>
      </c>
    </row>
    <row r="2317" spans="1:2" x14ac:dyDescent="0.2">
      <c r="A2317">
        <v>58416548</v>
      </c>
      <c r="B2317">
        <v>0</v>
      </c>
    </row>
    <row r="2318" spans="1:2" x14ac:dyDescent="0.2">
      <c r="A2318">
        <v>58500001</v>
      </c>
      <c r="B2318">
        <v>0</v>
      </c>
    </row>
    <row r="2319" spans="1:2" x14ac:dyDescent="0.2">
      <c r="A2319">
        <v>58500002</v>
      </c>
      <c r="B2319">
        <v>0</v>
      </c>
    </row>
    <row r="2320" spans="1:2" x14ac:dyDescent="0.2">
      <c r="A2320">
        <v>58500003</v>
      </c>
      <c r="B2320">
        <v>0</v>
      </c>
    </row>
    <row r="2321" spans="1:2" x14ac:dyDescent="0.2">
      <c r="A2321">
        <v>58500012</v>
      </c>
      <c r="B2321">
        <v>0</v>
      </c>
    </row>
    <row r="2322" spans="1:2" x14ac:dyDescent="0.2">
      <c r="A2322">
        <v>58500013</v>
      </c>
      <c r="B2322">
        <v>0</v>
      </c>
    </row>
    <row r="2323" spans="1:2" x14ac:dyDescent="0.2">
      <c r="A2323">
        <v>58500033</v>
      </c>
      <c r="B2323">
        <v>0</v>
      </c>
    </row>
    <row r="2324" spans="1:2" x14ac:dyDescent="0.2">
      <c r="A2324">
        <v>58500044</v>
      </c>
      <c r="B2324">
        <v>0</v>
      </c>
    </row>
    <row r="2325" spans="1:2" x14ac:dyDescent="0.2">
      <c r="A2325">
        <v>58500125</v>
      </c>
      <c r="B2325">
        <v>0</v>
      </c>
    </row>
    <row r="2326" spans="1:2" x14ac:dyDescent="0.2">
      <c r="A2326">
        <v>58500159</v>
      </c>
      <c r="B2326">
        <v>0</v>
      </c>
    </row>
    <row r="2327" spans="1:2" x14ac:dyDescent="0.2">
      <c r="A2327">
        <v>58500333</v>
      </c>
      <c r="B2327">
        <v>0</v>
      </c>
    </row>
    <row r="2328" spans="1:2" x14ac:dyDescent="0.2">
      <c r="A2328">
        <v>58501244</v>
      </c>
      <c r="B2328">
        <v>0</v>
      </c>
    </row>
    <row r="2329" spans="1:2" x14ac:dyDescent="0.2">
      <c r="A2329">
        <v>58600023</v>
      </c>
      <c r="B2329">
        <v>0</v>
      </c>
    </row>
    <row r="2330" spans="1:2" x14ac:dyDescent="0.2">
      <c r="A2330">
        <v>58600053</v>
      </c>
      <c r="B2330">
        <v>0</v>
      </c>
    </row>
    <row r="2331" spans="1:2" x14ac:dyDescent="0.2">
      <c r="A2331">
        <v>58600099</v>
      </c>
      <c r="B2331">
        <v>0</v>
      </c>
    </row>
    <row r="2332" spans="1:2" x14ac:dyDescent="0.2">
      <c r="A2332">
        <v>58700023</v>
      </c>
      <c r="B2332">
        <v>0</v>
      </c>
    </row>
    <row r="2333" spans="1:2" x14ac:dyDescent="0.2">
      <c r="A2333">
        <v>59100001</v>
      </c>
      <c r="B2333">
        <v>0</v>
      </c>
    </row>
    <row r="2334" spans="1:2" x14ac:dyDescent="0.2">
      <c r="A2334">
        <v>59100002</v>
      </c>
      <c r="B2334">
        <v>0</v>
      </c>
    </row>
    <row r="2335" spans="1:2" x14ac:dyDescent="0.2">
      <c r="A2335">
        <v>59100017</v>
      </c>
      <c r="B2335">
        <v>0</v>
      </c>
    </row>
    <row r="2336" spans="1:2" x14ac:dyDescent="0.2">
      <c r="A2336">
        <v>59100018</v>
      </c>
      <c r="B2336">
        <v>0</v>
      </c>
    </row>
    <row r="2337" spans="1:2" x14ac:dyDescent="0.2">
      <c r="A2337">
        <v>59100019</v>
      </c>
      <c r="B2337">
        <v>0</v>
      </c>
    </row>
    <row r="2338" spans="1:2" x14ac:dyDescent="0.2">
      <c r="A2338">
        <v>59100023</v>
      </c>
      <c r="B2338">
        <v>0</v>
      </c>
    </row>
    <row r="2339" spans="1:2" x14ac:dyDescent="0.2">
      <c r="A2339">
        <v>59100024</v>
      </c>
      <c r="B2339">
        <v>0</v>
      </c>
    </row>
    <row r="2340" spans="1:2" x14ac:dyDescent="0.2">
      <c r="A2340">
        <v>59100717</v>
      </c>
      <c r="B2340">
        <v>0</v>
      </c>
    </row>
    <row r="2341" spans="1:2" x14ac:dyDescent="0.2">
      <c r="A2341">
        <v>59110023</v>
      </c>
      <c r="B2341">
        <v>0</v>
      </c>
    </row>
    <row r="2342" spans="1:2" x14ac:dyDescent="0.2">
      <c r="A2342">
        <v>59110024</v>
      </c>
      <c r="B2342">
        <v>0</v>
      </c>
    </row>
    <row r="2343" spans="1:2" x14ac:dyDescent="0.2">
      <c r="A2343">
        <v>59110043</v>
      </c>
      <c r="B2343">
        <v>0</v>
      </c>
    </row>
    <row r="2344" spans="1:2" x14ac:dyDescent="0.2">
      <c r="A2344">
        <v>59110053</v>
      </c>
      <c r="B2344">
        <v>0</v>
      </c>
    </row>
    <row r="2345" spans="1:2" x14ac:dyDescent="0.2">
      <c r="A2345">
        <v>59110063</v>
      </c>
      <c r="B2345">
        <v>0</v>
      </c>
    </row>
    <row r="2346" spans="1:2" x14ac:dyDescent="0.2">
      <c r="A2346">
        <v>59110073</v>
      </c>
      <c r="B2346">
        <v>0</v>
      </c>
    </row>
    <row r="2347" spans="1:2" x14ac:dyDescent="0.2">
      <c r="A2347">
        <v>59130020</v>
      </c>
      <c r="B2347">
        <v>0</v>
      </c>
    </row>
    <row r="2348" spans="1:2" x14ac:dyDescent="0.2">
      <c r="A2348">
        <v>59200001</v>
      </c>
      <c r="B2348">
        <v>0</v>
      </c>
    </row>
    <row r="2349" spans="1:2" x14ac:dyDescent="0.2">
      <c r="A2349">
        <v>59200002</v>
      </c>
      <c r="B2349">
        <v>0</v>
      </c>
    </row>
    <row r="2350" spans="1:2" x14ac:dyDescent="0.2">
      <c r="A2350">
        <v>59200003</v>
      </c>
      <c r="B2350">
        <v>0</v>
      </c>
    </row>
    <row r="2351" spans="1:2" x14ac:dyDescent="0.2">
      <c r="A2351">
        <v>59210020</v>
      </c>
      <c r="B2351">
        <v>0</v>
      </c>
    </row>
    <row r="2352" spans="1:2" x14ac:dyDescent="0.2">
      <c r="A2352">
        <v>59210023</v>
      </c>
      <c r="B2352">
        <v>0</v>
      </c>
    </row>
    <row r="2353" spans="1:2" x14ac:dyDescent="0.2">
      <c r="A2353">
        <v>59210028</v>
      </c>
      <c r="B2353">
        <v>0</v>
      </c>
    </row>
    <row r="2354" spans="1:2" x14ac:dyDescent="0.2">
      <c r="A2354">
        <v>59210029</v>
      </c>
      <c r="B2354">
        <v>0</v>
      </c>
    </row>
    <row r="2355" spans="1:2" x14ac:dyDescent="0.2">
      <c r="A2355">
        <v>59220020</v>
      </c>
      <c r="B2355">
        <v>0</v>
      </c>
    </row>
    <row r="2356" spans="1:2" x14ac:dyDescent="0.2">
      <c r="A2356">
        <v>59230001</v>
      </c>
      <c r="B2356">
        <v>0</v>
      </c>
    </row>
    <row r="2357" spans="1:2" x14ac:dyDescent="0.2">
      <c r="A2357">
        <v>59230071</v>
      </c>
      <c r="B2357">
        <v>0</v>
      </c>
    </row>
    <row r="2358" spans="1:2" x14ac:dyDescent="0.2">
      <c r="A2358">
        <v>59230078</v>
      </c>
      <c r="B2358">
        <v>0</v>
      </c>
    </row>
    <row r="2359" spans="1:2" x14ac:dyDescent="0.2">
      <c r="A2359">
        <v>59230081</v>
      </c>
      <c r="B2359">
        <v>0</v>
      </c>
    </row>
    <row r="2360" spans="1:2" x14ac:dyDescent="0.2">
      <c r="A2360">
        <v>59230091</v>
      </c>
      <c r="B2360">
        <v>0</v>
      </c>
    </row>
    <row r="2361" spans="1:2" x14ac:dyDescent="0.2">
      <c r="A2361">
        <v>59231292</v>
      </c>
      <c r="B2361">
        <v>0</v>
      </c>
    </row>
    <row r="2362" spans="1:2" x14ac:dyDescent="0.2">
      <c r="A2362">
        <v>59240001</v>
      </c>
      <c r="B2362">
        <v>0</v>
      </c>
    </row>
    <row r="2363" spans="1:2" x14ac:dyDescent="0.2">
      <c r="A2363">
        <v>59300001</v>
      </c>
      <c r="B2363">
        <v>0</v>
      </c>
    </row>
    <row r="2364" spans="1:2" x14ac:dyDescent="0.2">
      <c r="A2364">
        <v>59300002</v>
      </c>
      <c r="B2364">
        <v>0</v>
      </c>
    </row>
    <row r="2365" spans="1:2" x14ac:dyDescent="0.2">
      <c r="A2365">
        <v>59300011</v>
      </c>
      <c r="B2365">
        <v>0</v>
      </c>
    </row>
    <row r="2366" spans="1:2" x14ac:dyDescent="0.2">
      <c r="A2366">
        <v>59300012</v>
      </c>
      <c r="B2366">
        <v>0</v>
      </c>
    </row>
    <row r="2367" spans="1:2" x14ac:dyDescent="0.2">
      <c r="A2367">
        <v>59300023</v>
      </c>
      <c r="B2367">
        <v>0</v>
      </c>
    </row>
    <row r="2368" spans="1:2" x14ac:dyDescent="0.2">
      <c r="A2368">
        <v>59300043</v>
      </c>
      <c r="B2368">
        <v>0</v>
      </c>
    </row>
    <row r="2369" spans="1:2" x14ac:dyDescent="0.2">
      <c r="A2369">
        <v>59300044</v>
      </c>
      <c r="B2369">
        <v>0</v>
      </c>
    </row>
    <row r="2370" spans="1:2" x14ac:dyDescent="0.2">
      <c r="A2370">
        <v>59300071</v>
      </c>
      <c r="B2370">
        <v>0</v>
      </c>
    </row>
    <row r="2371" spans="1:2" x14ac:dyDescent="0.2">
      <c r="A2371">
        <v>61000020</v>
      </c>
      <c r="B2371">
        <v>0</v>
      </c>
    </row>
    <row r="2372" spans="1:2" x14ac:dyDescent="0.2">
      <c r="A2372">
        <v>61000070</v>
      </c>
      <c r="B2372">
        <v>0</v>
      </c>
    </row>
    <row r="2373" spans="1:2" x14ac:dyDescent="0.2">
      <c r="A2373">
        <v>61100001</v>
      </c>
      <c r="B2373">
        <v>0</v>
      </c>
    </row>
    <row r="2374" spans="1:2" x14ac:dyDescent="0.2">
      <c r="A2374">
        <v>61100002</v>
      </c>
      <c r="B2374">
        <v>0</v>
      </c>
    </row>
    <row r="2375" spans="1:2" x14ac:dyDescent="0.2">
      <c r="A2375">
        <v>61100003</v>
      </c>
      <c r="B2375">
        <v>0</v>
      </c>
    </row>
    <row r="2376" spans="1:2" x14ac:dyDescent="0.2">
      <c r="A2376">
        <v>61100005</v>
      </c>
      <c r="B2376">
        <v>0</v>
      </c>
    </row>
    <row r="2377" spans="1:2" x14ac:dyDescent="0.2">
      <c r="A2377">
        <v>61200001</v>
      </c>
      <c r="B2377">
        <v>0</v>
      </c>
    </row>
    <row r="2378" spans="1:2" x14ac:dyDescent="0.2">
      <c r="A2378">
        <v>61200002</v>
      </c>
      <c r="B2378">
        <v>0</v>
      </c>
    </row>
    <row r="2379" spans="1:2" x14ac:dyDescent="0.2">
      <c r="A2379">
        <v>61200003</v>
      </c>
      <c r="B2379">
        <v>0</v>
      </c>
    </row>
    <row r="2380" spans="1:2" x14ac:dyDescent="0.2">
      <c r="A2380">
        <v>61200017</v>
      </c>
      <c r="B2380">
        <v>0</v>
      </c>
    </row>
    <row r="2381" spans="1:2" x14ac:dyDescent="0.2">
      <c r="A2381">
        <v>61200022</v>
      </c>
      <c r="B2381">
        <v>0</v>
      </c>
    </row>
    <row r="2382" spans="1:2" x14ac:dyDescent="0.2">
      <c r="A2382">
        <v>61200023</v>
      </c>
      <c r="B2382">
        <v>0</v>
      </c>
    </row>
    <row r="2383" spans="1:2" x14ac:dyDescent="0.2">
      <c r="A2383">
        <v>61200025</v>
      </c>
      <c r="B2383">
        <v>0</v>
      </c>
    </row>
    <row r="2384" spans="1:2" x14ac:dyDescent="0.2">
      <c r="A2384">
        <v>61200075</v>
      </c>
      <c r="B2384">
        <v>0</v>
      </c>
    </row>
    <row r="2385" spans="1:2" x14ac:dyDescent="0.2">
      <c r="A2385">
        <v>61200294</v>
      </c>
      <c r="B2385">
        <v>0</v>
      </c>
    </row>
    <row r="2386" spans="1:2" x14ac:dyDescent="0.2">
      <c r="A2386">
        <v>61200400</v>
      </c>
      <c r="B2386">
        <v>0</v>
      </c>
    </row>
    <row r="2387" spans="1:2" x14ac:dyDescent="0.2">
      <c r="A2387">
        <v>61200711</v>
      </c>
      <c r="B2387">
        <v>0</v>
      </c>
    </row>
    <row r="2388" spans="1:2" x14ac:dyDescent="0.2">
      <c r="A2388">
        <v>61200722</v>
      </c>
      <c r="B2388">
        <v>0</v>
      </c>
    </row>
    <row r="2389" spans="1:2" x14ac:dyDescent="0.2">
      <c r="A2389">
        <v>61200733</v>
      </c>
      <c r="B2389">
        <v>0</v>
      </c>
    </row>
    <row r="2390" spans="1:2" x14ac:dyDescent="0.2">
      <c r="A2390">
        <v>61200742</v>
      </c>
      <c r="B2390">
        <v>0</v>
      </c>
    </row>
    <row r="2391" spans="1:2" x14ac:dyDescent="0.2">
      <c r="A2391">
        <v>61200743</v>
      </c>
      <c r="B2391">
        <v>0</v>
      </c>
    </row>
    <row r="2392" spans="1:2" x14ac:dyDescent="0.2">
      <c r="A2392">
        <v>61200744</v>
      </c>
      <c r="B2392">
        <v>0</v>
      </c>
    </row>
    <row r="2393" spans="1:2" x14ac:dyDescent="0.2">
      <c r="A2393">
        <v>61200745</v>
      </c>
      <c r="B2393">
        <v>0</v>
      </c>
    </row>
    <row r="2394" spans="1:2" x14ac:dyDescent="0.2">
      <c r="A2394">
        <v>61200756</v>
      </c>
      <c r="B2394">
        <v>0</v>
      </c>
    </row>
    <row r="2395" spans="1:2" x14ac:dyDescent="0.2">
      <c r="A2395">
        <v>61200765</v>
      </c>
      <c r="B2395">
        <v>0</v>
      </c>
    </row>
    <row r="2396" spans="1:2" x14ac:dyDescent="0.2">
      <c r="A2396">
        <v>61200766</v>
      </c>
      <c r="B2396">
        <v>0</v>
      </c>
    </row>
    <row r="2397" spans="1:2" x14ac:dyDescent="0.2">
      <c r="A2397">
        <v>61200788</v>
      </c>
      <c r="B2397">
        <v>0</v>
      </c>
    </row>
    <row r="2398" spans="1:2" x14ac:dyDescent="0.2">
      <c r="A2398">
        <v>61200799</v>
      </c>
      <c r="B2398">
        <v>0</v>
      </c>
    </row>
    <row r="2399" spans="1:2" x14ac:dyDescent="0.2">
      <c r="A2399">
        <v>61200800</v>
      </c>
      <c r="B2399">
        <v>0</v>
      </c>
    </row>
    <row r="2400" spans="1:2" x14ac:dyDescent="0.2">
      <c r="A2400">
        <v>61201091</v>
      </c>
      <c r="B2400">
        <v>0</v>
      </c>
    </row>
    <row r="2401" spans="1:2" x14ac:dyDescent="0.2">
      <c r="A2401">
        <v>61201092</v>
      </c>
      <c r="B2401">
        <v>0</v>
      </c>
    </row>
    <row r="2402" spans="1:2" x14ac:dyDescent="0.2">
      <c r="A2402">
        <v>61201093</v>
      </c>
      <c r="B2402">
        <v>0</v>
      </c>
    </row>
    <row r="2403" spans="1:2" x14ac:dyDescent="0.2">
      <c r="A2403">
        <v>61201094</v>
      </c>
      <c r="B2403">
        <v>0</v>
      </c>
    </row>
    <row r="2404" spans="1:2" x14ac:dyDescent="0.2">
      <c r="A2404">
        <v>61201095</v>
      </c>
      <c r="B2404">
        <v>0</v>
      </c>
    </row>
    <row r="2405" spans="1:2" x14ac:dyDescent="0.2">
      <c r="A2405">
        <v>61201096</v>
      </c>
      <c r="B2405">
        <v>0</v>
      </c>
    </row>
    <row r="2406" spans="1:2" x14ac:dyDescent="0.2">
      <c r="A2406">
        <v>61201097</v>
      </c>
      <c r="B2406">
        <v>0</v>
      </c>
    </row>
    <row r="2407" spans="1:2" x14ac:dyDescent="0.2">
      <c r="A2407">
        <v>61201098</v>
      </c>
      <c r="B2407">
        <v>0</v>
      </c>
    </row>
    <row r="2408" spans="1:2" x14ac:dyDescent="0.2">
      <c r="A2408">
        <v>61201111</v>
      </c>
      <c r="B2408">
        <v>0</v>
      </c>
    </row>
    <row r="2409" spans="1:2" x14ac:dyDescent="0.2">
      <c r="A2409">
        <v>61300001</v>
      </c>
      <c r="B2409">
        <v>0</v>
      </c>
    </row>
    <row r="2410" spans="1:2" x14ac:dyDescent="0.2">
      <c r="A2410">
        <v>61300002</v>
      </c>
      <c r="B2410">
        <v>0</v>
      </c>
    </row>
    <row r="2411" spans="1:2" x14ac:dyDescent="0.2">
      <c r="A2411">
        <v>61300003</v>
      </c>
      <c r="B2411">
        <v>0</v>
      </c>
    </row>
    <row r="2412" spans="1:2" x14ac:dyDescent="0.2">
      <c r="A2412">
        <v>61300004</v>
      </c>
      <c r="B2412">
        <v>0</v>
      </c>
    </row>
    <row r="2413" spans="1:2" x14ac:dyDescent="0.2">
      <c r="A2413">
        <v>61300006</v>
      </c>
      <c r="B2413">
        <v>0</v>
      </c>
    </row>
    <row r="2414" spans="1:2" x14ac:dyDescent="0.2">
      <c r="A2414">
        <v>61300007</v>
      </c>
      <c r="B2414">
        <v>0</v>
      </c>
    </row>
    <row r="2415" spans="1:2" x14ac:dyDescent="0.2">
      <c r="A2415">
        <v>61300008</v>
      </c>
      <c r="B2415">
        <v>0</v>
      </c>
    </row>
    <row r="2416" spans="1:2" x14ac:dyDescent="0.2">
      <c r="A2416">
        <v>61300017</v>
      </c>
      <c r="B2416">
        <v>0</v>
      </c>
    </row>
    <row r="2417" spans="1:2" x14ac:dyDescent="0.2">
      <c r="A2417">
        <v>61300033</v>
      </c>
      <c r="B2417">
        <v>0</v>
      </c>
    </row>
    <row r="2418" spans="1:2" x14ac:dyDescent="0.2">
      <c r="A2418">
        <v>61300063</v>
      </c>
      <c r="B2418">
        <v>0</v>
      </c>
    </row>
    <row r="2419" spans="1:2" x14ac:dyDescent="0.2">
      <c r="A2419">
        <v>61300096</v>
      </c>
      <c r="B2419">
        <v>0</v>
      </c>
    </row>
    <row r="2420" spans="1:2" x14ac:dyDescent="0.2">
      <c r="A2420">
        <v>61300100</v>
      </c>
      <c r="B2420">
        <v>0</v>
      </c>
    </row>
    <row r="2421" spans="1:2" x14ac:dyDescent="0.2">
      <c r="A2421">
        <v>61300200</v>
      </c>
      <c r="B2421">
        <v>0</v>
      </c>
    </row>
    <row r="2422" spans="1:2" x14ac:dyDescent="0.2">
      <c r="A2422">
        <v>61300217</v>
      </c>
      <c r="B2422">
        <v>0</v>
      </c>
    </row>
    <row r="2423" spans="1:2" x14ac:dyDescent="0.2">
      <c r="A2423">
        <v>61300222</v>
      </c>
      <c r="B2423">
        <v>0</v>
      </c>
    </row>
    <row r="2424" spans="1:2" x14ac:dyDescent="0.2">
      <c r="A2424">
        <v>61300230</v>
      </c>
      <c r="B2424">
        <v>0</v>
      </c>
    </row>
    <row r="2425" spans="1:2" x14ac:dyDescent="0.2">
      <c r="A2425">
        <v>61300416</v>
      </c>
      <c r="B2425">
        <v>0</v>
      </c>
    </row>
    <row r="2426" spans="1:2" x14ac:dyDescent="0.2">
      <c r="A2426">
        <v>61300422</v>
      </c>
      <c r="B2426">
        <v>0</v>
      </c>
    </row>
    <row r="2427" spans="1:2" x14ac:dyDescent="0.2">
      <c r="A2427">
        <v>61300437</v>
      </c>
      <c r="B2427">
        <v>0</v>
      </c>
    </row>
    <row r="2428" spans="1:2" x14ac:dyDescent="0.2">
      <c r="A2428">
        <v>61300453</v>
      </c>
      <c r="B2428">
        <v>0</v>
      </c>
    </row>
    <row r="2429" spans="1:2" x14ac:dyDescent="0.2">
      <c r="A2429">
        <v>61300456</v>
      </c>
      <c r="B2429">
        <v>0</v>
      </c>
    </row>
    <row r="2430" spans="1:2" x14ac:dyDescent="0.2">
      <c r="A2430">
        <v>61300469</v>
      </c>
      <c r="B2430">
        <v>0</v>
      </c>
    </row>
    <row r="2431" spans="1:2" x14ac:dyDescent="0.2">
      <c r="A2431">
        <v>61300555</v>
      </c>
      <c r="B2431">
        <v>0</v>
      </c>
    </row>
    <row r="2432" spans="1:2" x14ac:dyDescent="0.2">
      <c r="A2432">
        <v>61300617</v>
      </c>
      <c r="B2432">
        <v>0</v>
      </c>
    </row>
    <row r="2433" spans="1:2" x14ac:dyDescent="0.2">
      <c r="A2433">
        <v>61300646</v>
      </c>
      <c r="B2433">
        <v>0</v>
      </c>
    </row>
    <row r="2434" spans="1:2" x14ac:dyDescent="0.2">
      <c r="A2434">
        <v>61300657</v>
      </c>
      <c r="B2434">
        <v>0</v>
      </c>
    </row>
    <row r="2435" spans="1:2" x14ac:dyDescent="0.2">
      <c r="A2435">
        <v>61300666</v>
      </c>
      <c r="B2435">
        <v>0</v>
      </c>
    </row>
    <row r="2436" spans="1:2" x14ac:dyDescent="0.2">
      <c r="A2436">
        <v>61300692</v>
      </c>
      <c r="B2436">
        <v>0</v>
      </c>
    </row>
    <row r="2437" spans="1:2" x14ac:dyDescent="0.2">
      <c r="A2437">
        <v>61300700</v>
      </c>
      <c r="B2437">
        <v>0</v>
      </c>
    </row>
    <row r="2438" spans="1:2" x14ac:dyDescent="0.2">
      <c r="A2438">
        <v>61300875</v>
      </c>
      <c r="B2438">
        <v>0</v>
      </c>
    </row>
    <row r="2439" spans="1:2" x14ac:dyDescent="0.2">
      <c r="A2439">
        <v>61300883</v>
      </c>
      <c r="B2439">
        <v>0</v>
      </c>
    </row>
    <row r="2440" spans="1:2" x14ac:dyDescent="0.2">
      <c r="A2440">
        <v>61300898</v>
      </c>
      <c r="B2440">
        <v>0</v>
      </c>
    </row>
    <row r="2441" spans="1:2" x14ac:dyDescent="0.2">
      <c r="A2441">
        <v>61301002</v>
      </c>
      <c r="B2441">
        <v>0</v>
      </c>
    </row>
    <row r="2442" spans="1:2" x14ac:dyDescent="0.2">
      <c r="A2442">
        <v>61301194</v>
      </c>
      <c r="B2442">
        <v>0</v>
      </c>
    </row>
    <row r="2443" spans="1:2" x14ac:dyDescent="0.2">
      <c r="A2443">
        <v>61301298</v>
      </c>
      <c r="B2443">
        <v>0</v>
      </c>
    </row>
    <row r="2444" spans="1:2" x14ac:dyDescent="0.2">
      <c r="A2444">
        <v>61301503</v>
      </c>
      <c r="B2444">
        <v>0</v>
      </c>
    </row>
    <row r="2445" spans="1:2" x14ac:dyDescent="0.2">
      <c r="A2445">
        <v>61400001</v>
      </c>
      <c r="B2445">
        <v>0</v>
      </c>
    </row>
    <row r="2446" spans="1:2" x14ac:dyDescent="0.2">
      <c r="A2446">
        <v>61400002</v>
      </c>
      <c r="B2446">
        <v>0</v>
      </c>
    </row>
    <row r="2447" spans="1:2" x14ac:dyDescent="0.2">
      <c r="A2447">
        <v>61410001</v>
      </c>
      <c r="B2447">
        <v>0</v>
      </c>
    </row>
    <row r="2448" spans="1:2" x14ac:dyDescent="0.2">
      <c r="A2448">
        <v>61420001</v>
      </c>
      <c r="B2448">
        <v>0</v>
      </c>
    </row>
    <row r="2449" spans="1:2" x14ac:dyDescent="0.2">
      <c r="A2449">
        <v>62010020</v>
      </c>
      <c r="B2449">
        <v>0</v>
      </c>
    </row>
    <row r="2450" spans="1:2" x14ac:dyDescent="0.2">
      <c r="A2450">
        <v>62020001</v>
      </c>
      <c r="B2450">
        <v>0</v>
      </c>
    </row>
    <row r="2451" spans="1:2" x14ac:dyDescent="0.2">
      <c r="A2451">
        <v>62030020</v>
      </c>
      <c r="B2451">
        <v>0</v>
      </c>
    </row>
    <row r="2452" spans="1:2" x14ac:dyDescent="0.2">
      <c r="A2452">
        <v>62040020</v>
      </c>
      <c r="B2452">
        <v>0</v>
      </c>
    </row>
    <row r="2453" spans="1:2" x14ac:dyDescent="0.2">
      <c r="A2453">
        <v>62100019</v>
      </c>
      <c r="B2453">
        <v>0</v>
      </c>
    </row>
    <row r="2454" spans="1:2" x14ac:dyDescent="0.2">
      <c r="A2454">
        <v>62100020</v>
      </c>
      <c r="B2454">
        <v>0</v>
      </c>
    </row>
    <row r="2455" spans="1:2" x14ac:dyDescent="0.2">
      <c r="A2455">
        <v>62100079</v>
      </c>
      <c r="B2455">
        <v>0</v>
      </c>
    </row>
    <row r="2456" spans="1:2" x14ac:dyDescent="0.2">
      <c r="A2456">
        <v>62110001</v>
      </c>
      <c r="B2456">
        <v>0</v>
      </c>
    </row>
    <row r="2457" spans="1:2" x14ac:dyDescent="0.2">
      <c r="A2457">
        <v>62110002</v>
      </c>
      <c r="B2457">
        <v>3</v>
      </c>
    </row>
    <row r="2458" spans="1:2" x14ac:dyDescent="0.2">
      <c r="A2458">
        <v>62110070</v>
      </c>
      <c r="B2458">
        <v>0</v>
      </c>
    </row>
    <row r="2459" spans="1:2" x14ac:dyDescent="0.2">
      <c r="A2459">
        <v>62120001</v>
      </c>
      <c r="B2459">
        <v>0</v>
      </c>
    </row>
    <row r="2460" spans="1:2" x14ac:dyDescent="0.2">
      <c r="A2460">
        <v>62200001</v>
      </c>
      <c r="B2460">
        <v>0</v>
      </c>
    </row>
    <row r="2461" spans="1:2" x14ac:dyDescent="0.2">
      <c r="A2461">
        <v>62200002</v>
      </c>
      <c r="B2461">
        <v>0</v>
      </c>
    </row>
    <row r="2462" spans="1:2" x14ac:dyDescent="0.2">
      <c r="A2462">
        <v>62200003</v>
      </c>
      <c r="B2462">
        <v>0</v>
      </c>
    </row>
    <row r="2463" spans="1:2" x14ac:dyDescent="0.2">
      <c r="A2463">
        <v>62200080</v>
      </c>
      <c r="B2463">
        <v>0</v>
      </c>
    </row>
    <row r="2464" spans="1:2" x14ac:dyDescent="0.2">
      <c r="A2464">
        <v>62210023</v>
      </c>
      <c r="B2464">
        <v>0</v>
      </c>
    </row>
    <row r="2465" spans="1:2" x14ac:dyDescent="0.2">
      <c r="A2465">
        <v>62210033</v>
      </c>
      <c r="B2465">
        <v>0</v>
      </c>
    </row>
    <row r="2466" spans="1:2" x14ac:dyDescent="0.2">
      <c r="A2466">
        <v>62210088</v>
      </c>
      <c r="B2466">
        <v>0</v>
      </c>
    </row>
    <row r="2467" spans="1:2" x14ac:dyDescent="0.2">
      <c r="A2467">
        <v>62210546</v>
      </c>
      <c r="B2467">
        <v>0</v>
      </c>
    </row>
    <row r="2468" spans="1:2" x14ac:dyDescent="0.2">
      <c r="A2468">
        <v>62220023</v>
      </c>
      <c r="B2468">
        <v>0</v>
      </c>
    </row>
    <row r="2469" spans="1:2" x14ac:dyDescent="0.2">
      <c r="A2469">
        <v>62230001</v>
      </c>
      <c r="B2469">
        <v>0</v>
      </c>
    </row>
    <row r="2470" spans="1:2" x14ac:dyDescent="0.2">
      <c r="A2470">
        <v>62230002</v>
      </c>
      <c r="B2470">
        <v>2.4</v>
      </c>
    </row>
    <row r="2471" spans="1:2" x14ac:dyDescent="0.2">
      <c r="A2471">
        <v>62230003</v>
      </c>
      <c r="B2471">
        <v>0</v>
      </c>
    </row>
    <row r="2472" spans="1:2" x14ac:dyDescent="0.2">
      <c r="A2472">
        <v>62230004</v>
      </c>
      <c r="B2472">
        <v>0</v>
      </c>
    </row>
    <row r="2473" spans="1:2" x14ac:dyDescent="0.2">
      <c r="A2473">
        <v>62230005</v>
      </c>
      <c r="B2473">
        <v>0</v>
      </c>
    </row>
    <row r="2474" spans="1:2" x14ac:dyDescent="0.2">
      <c r="A2474">
        <v>62230006</v>
      </c>
      <c r="B2474">
        <v>2.4</v>
      </c>
    </row>
    <row r="2475" spans="1:2" x14ac:dyDescent="0.2">
      <c r="A2475">
        <v>62230017</v>
      </c>
      <c r="B2475">
        <v>0</v>
      </c>
    </row>
    <row r="2476" spans="1:2" x14ac:dyDescent="0.2">
      <c r="A2476">
        <v>62230020</v>
      </c>
      <c r="B2476">
        <v>0</v>
      </c>
    </row>
    <row r="2477" spans="1:2" x14ac:dyDescent="0.2">
      <c r="A2477">
        <v>62230031</v>
      </c>
      <c r="B2477">
        <v>0</v>
      </c>
    </row>
    <row r="2478" spans="1:2" x14ac:dyDescent="0.2">
      <c r="A2478">
        <v>62230033</v>
      </c>
      <c r="B2478">
        <v>0</v>
      </c>
    </row>
    <row r="2479" spans="1:2" x14ac:dyDescent="0.2">
      <c r="A2479">
        <v>62230034</v>
      </c>
      <c r="B2479">
        <v>0</v>
      </c>
    </row>
    <row r="2480" spans="1:2" x14ac:dyDescent="0.2">
      <c r="A2480">
        <v>62230050</v>
      </c>
      <c r="B2480">
        <v>0</v>
      </c>
    </row>
    <row r="2481" spans="1:2" x14ac:dyDescent="0.2">
      <c r="A2481">
        <v>62230057</v>
      </c>
      <c r="B2481">
        <v>0</v>
      </c>
    </row>
    <row r="2482" spans="1:2" x14ac:dyDescent="0.2">
      <c r="A2482">
        <v>62230077</v>
      </c>
      <c r="B2482">
        <v>0</v>
      </c>
    </row>
    <row r="2483" spans="1:2" x14ac:dyDescent="0.2">
      <c r="A2483">
        <v>62230168</v>
      </c>
      <c r="B2483">
        <v>0</v>
      </c>
    </row>
    <row r="2484" spans="1:2" x14ac:dyDescent="0.2">
      <c r="A2484">
        <v>62230268</v>
      </c>
      <c r="B2484">
        <v>0</v>
      </c>
    </row>
    <row r="2485" spans="1:2" x14ac:dyDescent="0.2">
      <c r="A2485">
        <v>62230402</v>
      </c>
      <c r="B2485">
        <v>6.8</v>
      </c>
    </row>
    <row r="2486" spans="1:2" x14ac:dyDescent="0.2">
      <c r="A2486">
        <v>62230411</v>
      </c>
      <c r="B2486">
        <v>0</v>
      </c>
    </row>
    <row r="2487" spans="1:2" x14ac:dyDescent="0.2">
      <c r="A2487">
        <v>62230428</v>
      </c>
      <c r="B2487">
        <v>0</v>
      </c>
    </row>
    <row r="2488" spans="1:2" x14ac:dyDescent="0.2">
      <c r="A2488">
        <v>62230445</v>
      </c>
      <c r="B2488">
        <v>0</v>
      </c>
    </row>
    <row r="2489" spans="1:2" x14ac:dyDescent="0.2">
      <c r="A2489">
        <v>62230488</v>
      </c>
      <c r="B2489">
        <v>0</v>
      </c>
    </row>
    <row r="2490" spans="1:2" x14ac:dyDescent="0.2">
      <c r="A2490">
        <v>62230627</v>
      </c>
      <c r="B2490">
        <v>0</v>
      </c>
    </row>
    <row r="2491" spans="1:2" x14ac:dyDescent="0.2">
      <c r="A2491">
        <v>62230647</v>
      </c>
      <c r="B2491">
        <v>0</v>
      </c>
    </row>
    <row r="2492" spans="1:2" x14ac:dyDescent="0.2">
      <c r="A2492">
        <v>62230668</v>
      </c>
      <c r="B2492">
        <v>0</v>
      </c>
    </row>
    <row r="2493" spans="1:2" x14ac:dyDescent="0.2">
      <c r="A2493">
        <v>62230729</v>
      </c>
      <c r="B2493">
        <v>0</v>
      </c>
    </row>
    <row r="2494" spans="1:2" x14ac:dyDescent="0.2">
      <c r="A2494">
        <v>62230744</v>
      </c>
      <c r="B2494">
        <v>8.3000000000000007</v>
      </c>
    </row>
    <row r="2495" spans="1:2" x14ac:dyDescent="0.2">
      <c r="A2495">
        <v>62230975</v>
      </c>
      <c r="B2495">
        <v>0</v>
      </c>
    </row>
    <row r="2496" spans="1:2" x14ac:dyDescent="0.2">
      <c r="A2496">
        <v>62231011</v>
      </c>
      <c r="B2496">
        <v>0</v>
      </c>
    </row>
    <row r="2497" spans="1:2" x14ac:dyDescent="0.2">
      <c r="A2497">
        <v>62231012</v>
      </c>
      <c r="B2497">
        <v>0</v>
      </c>
    </row>
    <row r="2498" spans="1:2" x14ac:dyDescent="0.2">
      <c r="A2498">
        <v>62231022</v>
      </c>
      <c r="B2498">
        <v>5.4</v>
      </c>
    </row>
    <row r="2499" spans="1:2" x14ac:dyDescent="0.2">
      <c r="A2499">
        <v>62231033</v>
      </c>
      <c r="B2499">
        <v>0</v>
      </c>
    </row>
    <row r="2500" spans="1:2" x14ac:dyDescent="0.2">
      <c r="A2500">
        <v>62231034</v>
      </c>
      <c r="B2500">
        <v>0</v>
      </c>
    </row>
    <row r="2501" spans="1:2" x14ac:dyDescent="0.2">
      <c r="A2501">
        <v>62231044</v>
      </c>
      <c r="B2501">
        <v>0</v>
      </c>
    </row>
    <row r="2502" spans="1:2" x14ac:dyDescent="0.2">
      <c r="A2502">
        <v>62231051</v>
      </c>
      <c r="B2502">
        <v>0</v>
      </c>
    </row>
    <row r="2503" spans="1:2" x14ac:dyDescent="0.2">
      <c r="A2503">
        <v>62231055</v>
      </c>
      <c r="B2503">
        <v>0</v>
      </c>
    </row>
    <row r="2504" spans="1:2" x14ac:dyDescent="0.2">
      <c r="A2504">
        <v>62231065</v>
      </c>
      <c r="B2504">
        <v>0</v>
      </c>
    </row>
    <row r="2505" spans="1:2" x14ac:dyDescent="0.2">
      <c r="A2505">
        <v>62231066</v>
      </c>
      <c r="B2505">
        <v>0</v>
      </c>
    </row>
    <row r="2506" spans="1:2" x14ac:dyDescent="0.2">
      <c r="A2506">
        <v>62231067</v>
      </c>
      <c r="B2506">
        <v>0</v>
      </c>
    </row>
    <row r="2507" spans="1:2" x14ac:dyDescent="0.2">
      <c r="A2507">
        <v>62231068</v>
      </c>
      <c r="B2507">
        <v>0</v>
      </c>
    </row>
    <row r="2508" spans="1:2" x14ac:dyDescent="0.2">
      <c r="A2508">
        <v>62231069</v>
      </c>
      <c r="B2508">
        <v>0</v>
      </c>
    </row>
    <row r="2509" spans="1:2" x14ac:dyDescent="0.2">
      <c r="A2509">
        <v>62231070</v>
      </c>
      <c r="B2509">
        <v>0</v>
      </c>
    </row>
    <row r="2510" spans="1:2" x14ac:dyDescent="0.2">
      <c r="A2510">
        <v>62231071</v>
      </c>
      <c r="B2510">
        <v>3</v>
      </c>
    </row>
    <row r="2511" spans="1:2" x14ac:dyDescent="0.2">
      <c r="A2511">
        <v>62231074</v>
      </c>
      <c r="B2511">
        <v>9.1</v>
      </c>
    </row>
    <row r="2512" spans="1:2" x14ac:dyDescent="0.2">
      <c r="A2512">
        <v>62231075</v>
      </c>
      <c r="B2512">
        <v>0</v>
      </c>
    </row>
    <row r="2513" spans="1:2" x14ac:dyDescent="0.2">
      <c r="A2513">
        <v>62231076</v>
      </c>
      <c r="B2513">
        <v>0</v>
      </c>
    </row>
    <row r="2514" spans="1:2" x14ac:dyDescent="0.2">
      <c r="A2514">
        <v>62231111</v>
      </c>
      <c r="B2514">
        <v>0</v>
      </c>
    </row>
    <row r="2515" spans="1:2" x14ac:dyDescent="0.2">
      <c r="A2515">
        <v>62231221</v>
      </c>
      <c r="B2515">
        <v>0</v>
      </c>
    </row>
    <row r="2516" spans="1:2" x14ac:dyDescent="0.2">
      <c r="A2516">
        <v>62231222</v>
      </c>
      <c r="B2516">
        <v>0</v>
      </c>
    </row>
    <row r="2517" spans="1:2" x14ac:dyDescent="0.2">
      <c r="A2517">
        <v>62231223</v>
      </c>
      <c r="B2517">
        <v>0</v>
      </c>
    </row>
    <row r="2518" spans="1:2" x14ac:dyDescent="0.2">
      <c r="A2518">
        <v>62231224</v>
      </c>
      <c r="B2518">
        <v>0</v>
      </c>
    </row>
    <row r="2519" spans="1:2" x14ac:dyDescent="0.2">
      <c r="A2519">
        <v>62231225</v>
      </c>
      <c r="B2519">
        <v>0</v>
      </c>
    </row>
    <row r="2520" spans="1:2" x14ac:dyDescent="0.2">
      <c r="A2520">
        <v>62231226</v>
      </c>
      <c r="B2520">
        <v>0</v>
      </c>
    </row>
    <row r="2521" spans="1:2" x14ac:dyDescent="0.2">
      <c r="A2521">
        <v>62231227</v>
      </c>
      <c r="B2521">
        <v>0</v>
      </c>
    </row>
    <row r="2522" spans="1:2" x14ac:dyDescent="0.2">
      <c r="A2522">
        <v>62231228</v>
      </c>
      <c r="B2522">
        <v>0</v>
      </c>
    </row>
    <row r="2523" spans="1:2" x14ac:dyDescent="0.2">
      <c r="A2523">
        <v>62231229</v>
      </c>
      <c r="B2523">
        <v>0</v>
      </c>
    </row>
    <row r="2524" spans="1:2" x14ac:dyDescent="0.2">
      <c r="A2524">
        <v>62231232</v>
      </c>
      <c r="B2524">
        <v>0</v>
      </c>
    </row>
    <row r="2525" spans="1:2" x14ac:dyDescent="0.2">
      <c r="A2525">
        <v>62231233</v>
      </c>
      <c r="B2525">
        <v>0</v>
      </c>
    </row>
    <row r="2526" spans="1:2" x14ac:dyDescent="0.2">
      <c r="A2526">
        <v>62231311</v>
      </c>
      <c r="B2526">
        <v>0</v>
      </c>
    </row>
    <row r="2527" spans="1:2" x14ac:dyDescent="0.2">
      <c r="A2527">
        <v>62231312</v>
      </c>
      <c r="B2527">
        <v>0</v>
      </c>
    </row>
    <row r="2528" spans="1:2" x14ac:dyDescent="0.2">
      <c r="A2528">
        <v>62231313</v>
      </c>
      <c r="B2528">
        <v>0</v>
      </c>
    </row>
    <row r="2529" spans="1:2" x14ac:dyDescent="0.2">
      <c r="A2529">
        <v>62231314</v>
      </c>
      <c r="B2529">
        <v>0</v>
      </c>
    </row>
    <row r="2530" spans="1:2" x14ac:dyDescent="0.2">
      <c r="A2530">
        <v>62231323</v>
      </c>
      <c r="B2530">
        <v>0</v>
      </c>
    </row>
    <row r="2531" spans="1:2" x14ac:dyDescent="0.2">
      <c r="A2531">
        <v>62231334</v>
      </c>
      <c r="B2531">
        <v>0</v>
      </c>
    </row>
    <row r="2532" spans="1:2" x14ac:dyDescent="0.2">
      <c r="A2532">
        <v>62231343</v>
      </c>
      <c r="B2532">
        <v>0</v>
      </c>
    </row>
    <row r="2533" spans="1:2" x14ac:dyDescent="0.2">
      <c r="A2533">
        <v>62231346</v>
      </c>
      <c r="B2533">
        <v>0</v>
      </c>
    </row>
    <row r="2534" spans="1:2" x14ac:dyDescent="0.2">
      <c r="A2534">
        <v>62231356</v>
      </c>
      <c r="B2534">
        <v>0</v>
      </c>
    </row>
    <row r="2535" spans="1:2" x14ac:dyDescent="0.2">
      <c r="A2535">
        <v>62231357</v>
      </c>
      <c r="B2535">
        <v>0</v>
      </c>
    </row>
    <row r="2536" spans="1:2" x14ac:dyDescent="0.2">
      <c r="A2536">
        <v>62231358</v>
      </c>
      <c r="B2536">
        <v>0</v>
      </c>
    </row>
    <row r="2537" spans="1:2" x14ac:dyDescent="0.2">
      <c r="A2537">
        <v>62231359</v>
      </c>
      <c r="B2537">
        <v>0</v>
      </c>
    </row>
    <row r="2538" spans="1:2" x14ac:dyDescent="0.2">
      <c r="A2538">
        <v>62231360</v>
      </c>
      <c r="B2538">
        <v>0</v>
      </c>
    </row>
    <row r="2539" spans="1:2" x14ac:dyDescent="0.2">
      <c r="A2539">
        <v>62231361</v>
      </c>
      <c r="B2539">
        <v>0</v>
      </c>
    </row>
    <row r="2540" spans="1:2" x14ac:dyDescent="0.2">
      <c r="A2540">
        <v>62231378</v>
      </c>
      <c r="B2540">
        <v>0</v>
      </c>
    </row>
    <row r="2541" spans="1:2" x14ac:dyDescent="0.2">
      <c r="A2541">
        <v>62231393</v>
      </c>
      <c r="B2541">
        <v>0</v>
      </c>
    </row>
    <row r="2542" spans="1:2" x14ac:dyDescent="0.2">
      <c r="A2542">
        <v>62231394</v>
      </c>
      <c r="B2542">
        <v>0</v>
      </c>
    </row>
    <row r="2543" spans="1:2" x14ac:dyDescent="0.2">
      <c r="A2543">
        <v>62231414</v>
      </c>
      <c r="B2543">
        <v>0</v>
      </c>
    </row>
    <row r="2544" spans="1:2" x14ac:dyDescent="0.2">
      <c r="A2544">
        <v>62231434</v>
      </c>
      <c r="B2544">
        <v>0</v>
      </c>
    </row>
    <row r="2545" spans="1:2" x14ac:dyDescent="0.2">
      <c r="A2545">
        <v>62231466</v>
      </c>
      <c r="B2545">
        <v>0</v>
      </c>
    </row>
    <row r="2546" spans="1:2" x14ac:dyDescent="0.2">
      <c r="A2546">
        <v>62231508</v>
      </c>
      <c r="B2546">
        <v>0</v>
      </c>
    </row>
    <row r="2547" spans="1:2" x14ac:dyDescent="0.2">
      <c r="A2547">
        <v>62231600</v>
      </c>
      <c r="B2547">
        <v>0</v>
      </c>
    </row>
    <row r="2548" spans="1:2" x14ac:dyDescent="0.2">
      <c r="A2548">
        <v>62231866</v>
      </c>
      <c r="B2548">
        <v>0</v>
      </c>
    </row>
    <row r="2549" spans="1:2" x14ac:dyDescent="0.2">
      <c r="A2549">
        <v>62232221</v>
      </c>
      <c r="B2549">
        <v>0</v>
      </c>
    </row>
    <row r="2550" spans="1:2" x14ac:dyDescent="0.2">
      <c r="A2550">
        <v>62234582</v>
      </c>
      <c r="B2550">
        <v>0</v>
      </c>
    </row>
    <row r="2551" spans="1:2" x14ac:dyDescent="0.2">
      <c r="A2551">
        <v>62235861</v>
      </c>
      <c r="B2551">
        <v>0</v>
      </c>
    </row>
    <row r="2552" spans="1:2" x14ac:dyDescent="0.2">
      <c r="A2552">
        <v>62236725</v>
      </c>
      <c r="B2552">
        <v>0</v>
      </c>
    </row>
    <row r="2553" spans="1:2" x14ac:dyDescent="0.2">
      <c r="A2553">
        <v>62240001</v>
      </c>
      <c r="B2553">
        <v>0</v>
      </c>
    </row>
    <row r="2554" spans="1:2" x14ac:dyDescent="0.2">
      <c r="A2554">
        <v>62240002</v>
      </c>
      <c r="B2554">
        <v>0</v>
      </c>
    </row>
    <row r="2555" spans="1:2" x14ac:dyDescent="0.2">
      <c r="A2555">
        <v>62240022</v>
      </c>
      <c r="B2555">
        <v>0</v>
      </c>
    </row>
    <row r="2556" spans="1:2" x14ac:dyDescent="0.2">
      <c r="A2556">
        <v>62250001</v>
      </c>
      <c r="B2556">
        <v>0</v>
      </c>
    </row>
    <row r="2557" spans="1:2" x14ac:dyDescent="0.2">
      <c r="A2557">
        <v>62250002</v>
      </c>
      <c r="B2557">
        <v>0</v>
      </c>
    </row>
    <row r="2558" spans="1:2" x14ac:dyDescent="0.2">
      <c r="A2558">
        <v>62250019</v>
      </c>
      <c r="B2558">
        <v>0</v>
      </c>
    </row>
    <row r="2559" spans="1:2" x14ac:dyDescent="0.2">
      <c r="A2559">
        <v>62250020</v>
      </c>
      <c r="B2559">
        <v>0</v>
      </c>
    </row>
    <row r="2560" spans="1:2" x14ac:dyDescent="0.2">
      <c r="A2560">
        <v>62250021</v>
      </c>
      <c r="B2560">
        <v>7.5</v>
      </c>
    </row>
    <row r="2561" spans="1:2" x14ac:dyDescent="0.2">
      <c r="A2561">
        <v>62250022</v>
      </c>
      <c r="B2561">
        <v>7.4</v>
      </c>
    </row>
    <row r="2562" spans="1:2" x14ac:dyDescent="0.2">
      <c r="A2562">
        <v>62250023</v>
      </c>
      <c r="B2562">
        <v>0</v>
      </c>
    </row>
    <row r="2563" spans="1:2" x14ac:dyDescent="0.2">
      <c r="A2563">
        <v>62250043</v>
      </c>
      <c r="B2563">
        <v>0</v>
      </c>
    </row>
    <row r="2564" spans="1:2" x14ac:dyDescent="0.2">
      <c r="A2564">
        <v>62250044</v>
      </c>
      <c r="B2564">
        <v>0</v>
      </c>
    </row>
    <row r="2565" spans="1:2" x14ac:dyDescent="0.2">
      <c r="A2565">
        <v>62250060</v>
      </c>
      <c r="B2565">
        <v>0</v>
      </c>
    </row>
    <row r="2566" spans="1:2" x14ac:dyDescent="0.2">
      <c r="A2566">
        <v>62250066</v>
      </c>
      <c r="B2566">
        <v>0</v>
      </c>
    </row>
    <row r="2567" spans="1:2" x14ac:dyDescent="0.2">
      <c r="A2567">
        <v>62250083</v>
      </c>
      <c r="B2567">
        <v>0</v>
      </c>
    </row>
    <row r="2568" spans="1:2" x14ac:dyDescent="0.2">
      <c r="A2568">
        <v>62250521</v>
      </c>
      <c r="B2568">
        <v>0</v>
      </c>
    </row>
    <row r="2569" spans="1:2" x14ac:dyDescent="0.2">
      <c r="A2569">
        <v>62300023</v>
      </c>
      <c r="B2569">
        <v>3.8</v>
      </c>
    </row>
    <row r="2570" spans="1:2" x14ac:dyDescent="0.2">
      <c r="A2570">
        <v>62300024</v>
      </c>
      <c r="B2570">
        <v>0</v>
      </c>
    </row>
    <row r="2571" spans="1:2" x14ac:dyDescent="0.2">
      <c r="A2571">
        <v>62320017</v>
      </c>
      <c r="B2571">
        <v>0</v>
      </c>
    </row>
    <row r="2572" spans="1:2" x14ac:dyDescent="0.2">
      <c r="A2572">
        <v>62320026</v>
      </c>
      <c r="B2572">
        <v>0</v>
      </c>
    </row>
    <row r="2573" spans="1:2" x14ac:dyDescent="0.2">
      <c r="A2573">
        <v>62320027</v>
      </c>
      <c r="B2573">
        <v>0</v>
      </c>
    </row>
    <row r="2574" spans="1:2" x14ac:dyDescent="0.2">
      <c r="A2574">
        <v>62510020</v>
      </c>
      <c r="B2574">
        <v>0</v>
      </c>
    </row>
    <row r="2575" spans="1:2" x14ac:dyDescent="0.2">
      <c r="A2575">
        <v>62510024</v>
      </c>
      <c r="B2575">
        <v>0</v>
      </c>
    </row>
    <row r="2576" spans="1:2" x14ac:dyDescent="0.2">
      <c r="A2576">
        <v>62510025</v>
      </c>
      <c r="B2576">
        <v>0</v>
      </c>
    </row>
    <row r="2577" spans="1:2" x14ac:dyDescent="0.2">
      <c r="A2577">
        <v>62520001</v>
      </c>
      <c r="B2577">
        <v>0</v>
      </c>
    </row>
    <row r="2578" spans="1:2" x14ac:dyDescent="0.2">
      <c r="A2578">
        <v>62520002</v>
      </c>
      <c r="B2578">
        <v>5.6</v>
      </c>
    </row>
    <row r="2579" spans="1:2" x14ac:dyDescent="0.2">
      <c r="A2579">
        <v>62520003</v>
      </c>
      <c r="B2579">
        <v>0</v>
      </c>
    </row>
    <row r="2580" spans="1:2" x14ac:dyDescent="0.2">
      <c r="A2580">
        <v>62520004</v>
      </c>
      <c r="B2580">
        <v>0</v>
      </c>
    </row>
    <row r="2581" spans="1:2" x14ac:dyDescent="0.2">
      <c r="A2581">
        <v>62520005</v>
      </c>
      <c r="B2581">
        <v>0</v>
      </c>
    </row>
    <row r="2582" spans="1:2" x14ac:dyDescent="0.2">
      <c r="A2582">
        <v>62520006</v>
      </c>
      <c r="B2582">
        <v>0</v>
      </c>
    </row>
    <row r="2583" spans="1:2" x14ac:dyDescent="0.2">
      <c r="A2583">
        <v>62520011</v>
      </c>
      <c r="B2583">
        <v>0</v>
      </c>
    </row>
    <row r="2584" spans="1:2" x14ac:dyDescent="0.2">
      <c r="A2584">
        <v>62520022</v>
      </c>
      <c r="B2584">
        <v>0</v>
      </c>
    </row>
    <row r="2585" spans="1:2" x14ac:dyDescent="0.2">
      <c r="A2585">
        <v>62520028</v>
      </c>
      <c r="B2585">
        <v>0</v>
      </c>
    </row>
    <row r="2586" spans="1:2" x14ac:dyDescent="0.2">
      <c r="A2586">
        <v>62520033</v>
      </c>
      <c r="B2586">
        <v>0</v>
      </c>
    </row>
    <row r="2587" spans="1:2" x14ac:dyDescent="0.2">
      <c r="A2587">
        <v>62520044</v>
      </c>
      <c r="B2587">
        <v>0</v>
      </c>
    </row>
    <row r="2588" spans="1:2" x14ac:dyDescent="0.2">
      <c r="A2588">
        <v>62520047</v>
      </c>
      <c r="B2588">
        <v>0</v>
      </c>
    </row>
    <row r="2589" spans="1:2" x14ac:dyDescent="0.2">
      <c r="A2589">
        <v>62520055</v>
      </c>
      <c r="B2589">
        <v>0</v>
      </c>
    </row>
    <row r="2590" spans="1:2" x14ac:dyDescent="0.2">
      <c r="A2590">
        <v>62520061</v>
      </c>
      <c r="B2590">
        <v>0</v>
      </c>
    </row>
    <row r="2591" spans="1:2" x14ac:dyDescent="0.2">
      <c r="A2591">
        <v>62520066</v>
      </c>
      <c r="B2591">
        <v>0</v>
      </c>
    </row>
    <row r="2592" spans="1:2" x14ac:dyDescent="0.2">
      <c r="A2592">
        <v>62520067</v>
      </c>
      <c r="B2592">
        <v>0</v>
      </c>
    </row>
    <row r="2593" spans="1:2" x14ac:dyDescent="0.2">
      <c r="A2593">
        <v>62520075</v>
      </c>
      <c r="B2593">
        <v>0</v>
      </c>
    </row>
    <row r="2594" spans="1:2" x14ac:dyDescent="0.2">
      <c r="A2594">
        <v>62520077</v>
      </c>
      <c r="B2594">
        <v>0</v>
      </c>
    </row>
    <row r="2595" spans="1:2" x14ac:dyDescent="0.2">
      <c r="A2595">
        <v>62520087</v>
      </c>
      <c r="B2595">
        <v>0</v>
      </c>
    </row>
    <row r="2596" spans="1:2" x14ac:dyDescent="0.2">
      <c r="A2596">
        <v>62520088</v>
      </c>
      <c r="B2596">
        <v>0</v>
      </c>
    </row>
    <row r="2597" spans="1:2" x14ac:dyDescent="0.2">
      <c r="A2597">
        <v>62520258</v>
      </c>
      <c r="B2597">
        <v>0</v>
      </c>
    </row>
    <row r="2598" spans="1:2" x14ac:dyDescent="0.2">
      <c r="A2598">
        <v>62523848</v>
      </c>
      <c r="B2598">
        <v>0</v>
      </c>
    </row>
    <row r="2599" spans="1:2" x14ac:dyDescent="0.2">
      <c r="A2599">
        <v>62530001</v>
      </c>
      <c r="B2599">
        <v>0</v>
      </c>
    </row>
    <row r="2600" spans="1:2" x14ac:dyDescent="0.2">
      <c r="A2600">
        <v>62530003</v>
      </c>
      <c r="B2600">
        <v>0</v>
      </c>
    </row>
    <row r="2601" spans="1:2" x14ac:dyDescent="0.2">
      <c r="A2601">
        <v>62530033</v>
      </c>
      <c r="B2601">
        <v>0</v>
      </c>
    </row>
    <row r="2602" spans="1:2" x14ac:dyDescent="0.2">
      <c r="A2602">
        <v>62530043</v>
      </c>
      <c r="B2602">
        <v>0</v>
      </c>
    </row>
    <row r="2603" spans="1:2" x14ac:dyDescent="0.2">
      <c r="A2603">
        <v>62530044</v>
      </c>
      <c r="B2603">
        <v>0</v>
      </c>
    </row>
    <row r="2604" spans="1:2" x14ac:dyDescent="0.2">
      <c r="A2604">
        <v>62530050</v>
      </c>
      <c r="B2604">
        <v>0</v>
      </c>
    </row>
    <row r="2605" spans="1:2" x14ac:dyDescent="0.2">
      <c r="A2605">
        <v>62530051</v>
      </c>
      <c r="B2605">
        <v>0</v>
      </c>
    </row>
    <row r="2606" spans="1:2" x14ac:dyDescent="0.2">
      <c r="A2606">
        <v>62530052</v>
      </c>
      <c r="B2606">
        <v>0</v>
      </c>
    </row>
    <row r="2607" spans="1:2" x14ac:dyDescent="0.2">
      <c r="A2607">
        <v>62530055</v>
      </c>
      <c r="B2607">
        <v>0</v>
      </c>
    </row>
    <row r="2608" spans="1:2" x14ac:dyDescent="0.2">
      <c r="A2608">
        <v>62530056</v>
      </c>
      <c r="B2608">
        <v>0</v>
      </c>
    </row>
    <row r="2609" spans="1:2" x14ac:dyDescent="0.2">
      <c r="A2609">
        <v>62530059</v>
      </c>
      <c r="B2609">
        <v>0</v>
      </c>
    </row>
    <row r="2610" spans="1:2" x14ac:dyDescent="0.2">
      <c r="A2610">
        <v>62530551</v>
      </c>
      <c r="B2610">
        <v>0</v>
      </c>
    </row>
    <row r="2611" spans="1:2" x14ac:dyDescent="0.2">
      <c r="A2611">
        <v>62530555</v>
      </c>
      <c r="B2611">
        <v>0</v>
      </c>
    </row>
    <row r="2612" spans="1:2" x14ac:dyDescent="0.2">
      <c r="A2612">
        <v>62610027</v>
      </c>
      <c r="B2612">
        <v>0</v>
      </c>
    </row>
    <row r="2613" spans="1:2" x14ac:dyDescent="0.2">
      <c r="A2613">
        <v>62610028</v>
      </c>
      <c r="B2613">
        <v>0</v>
      </c>
    </row>
    <row r="2614" spans="1:2" x14ac:dyDescent="0.2">
      <c r="A2614">
        <v>62610057</v>
      </c>
      <c r="B2614">
        <v>0</v>
      </c>
    </row>
    <row r="2615" spans="1:2" x14ac:dyDescent="0.2">
      <c r="A2615">
        <v>62610077</v>
      </c>
      <c r="B2615">
        <v>0</v>
      </c>
    </row>
    <row r="2616" spans="1:2" x14ac:dyDescent="0.2">
      <c r="A2616">
        <v>62620001</v>
      </c>
      <c r="B2616">
        <v>0</v>
      </c>
    </row>
    <row r="2617" spans="1:2" x14ac:dyDescent="0.2">
      <c r="A2617">
        <v>62620002</v>
      </c>
      <c r="B2617">
        <v>0</v>
      </c>
    </row>
    <row r="2618" spans="1:2" x14ac:dyDescent="0.2">
      <c r="A2618">
        <v>62620003</v>
      </c>
      <c r="B2618">
        <v>0</v>
      </c>
    </row>
    <row r="2619" spans="1:2" x14ac:dyDescent="0.2">
      <c r="A2619">
        <v>62620004</v>
      </c>
      <c r="B2619">
        <v>0</v>
      </c>
    </row>
    <row r="2620" spans="1:2" x14ac:dyDescent="0.2">
      <c r="A2620">
        <v>62620005</v>
      </c>
      <c r="B2620">
        <v>0</v>
      </c>
    </row>
    <row r="2621" spans="1:2" x14ac:dyDescent="0.2">
      <c r="A2621">
        <v>62620006</v>
      </c>
      <c r="B2621">
        <v>0</v>
      </c>
    </row>
    <row r="2622" spans="1:2" x14ac:dyDescent="0.2">
      <c r="A2622">
        <v>62620007</v>
      </c>
      <c r="B2622">
        <v>0</v>
      </c>
    </row>
    <row r="2623" spans="1:2" x14ac:dyDescent="0.2">
      <c r="A2623">
        <v>62620008</v>
      </c>
      <c r="B2623">
        <v>0</v>
      </c>
    </row>
    <row r="2624" spans="1:2" x14ac:dyDescent="0.2">
      <c r="A2624">
        <v>62620009</v>
      </c>
      <c r="B2624">
        <v>0</v>
      </c>
    </row>
    <row r="2625" spans="1:2" x14ac:dyDescent="0.2">
      <c r="A2625">
        <v>62620010</v>
      </c>
      <c r="B2625">
        <v>0</v>
      </c>
    </row>
    <row r="2626" spans="1:2" x14ac:dyDescent="0.2">
      <c r="A2626">
        <v>62620011</v>
      </c>
      <c r="B2626">
        <v>0</v>
      </c>
    </row>
    <row r="2627" spans="1:2" x14ac:dyDescent="0.2">
      <c r="A2627">
        <v>62620013</v>
      </c>
      <c r="B2627">
        <v>0</v>
      </c>
    </row>
    <row r="2628" spans="1:2" x14ac:dyDescent="0.2">
      <c r="A2628">
        <v>62620023</v>
      </c>
      <c r="B2628">
        <v>0</v>
      </c>
    </row>
    <row r="2629" spans="1:2" x14ac:dyDescent="0.2">
      <c r="A2629">
        <v>62620029</v>
      </c>
      <c r="B2629">
        <v>0</v>
      </c>
    </row>
    <row r="2630" spans="1:2" x14ac:dyDescent="0.2">
      <c r="A2630">
        <v>62620033</v>
      </c>
      <c r="B2630">
        <v>0</v>
      </c>
    </row>
    <row r="2631" spans="1:2" x14ac:dyDescent="0.2">
      <c r="A2631">
        <v>62620042</v>
      </c>
      <c r="B2631">
        <v>0</v>
      </c>
    </row>
    <row r="2632" spans="1:2" x14ac:dyDescent="0.2">
      <c r="A2632">
        <v>62620044</v>
      </c>
      <c r="B2632">
        <v>0</v>
      </c>
    </row>
    <row r="2633" spans="1:2" x14ac:dyDescent="0.2">
      <c r="A2633">
        <v>62620055</v>
      </c>
      <c r="B2633">
        <v>0</v>
      </c>
    </row>
    <row r="2634" spans="1:2" x14ac:dyDescent="0.2">
      <c r="A2634">
        <v>62620059</v>
      </c>
      <c r="B2634">
        <v>0</v>
      </c>
    </row>
    <row r="2635" spans="1:2" x14ac:dyDescent="0.2">
      <c r="A2635">
        <v>62620107</v>
      </c>
      <c r="B2635">
        <v>0</v>
      </c>
    </row>
    <row r="2636" spans="1:2" x14ac:dyDescent="0.2">
      <c r="A2636">
        <v>62620457</v>
      </c>
      <c r="B2636">
        <v>0</v>
      </c>
    </row>
    <row r="2637" spans="1:2" x14ac:dyDescent="0.2">
      <c r="A2637">
        <v>62620492</v>
      </c>
      <c r="B2637">
        <v>0</v>
      </c>
    </row>
    <row r="2638" spans="1:2" x14ac:dyDescent="0.2">
      <c r="A2638">
        <v>62620927</v>
      </c>
      <c r="B2638">
        <v>0</v>
      </c>
    </row>
    <row r="2639" spans="1:2" x14ac:dyDescent="0.2">
      <c r="A2639">
        <v>62630001</v>
      </c>
      <c r="B2639">
        <v>0</v>
      </c>
    </row>
    <row r="2640" spans="1:2" x14ac:dyDescent="0.2">
      <c r="A2640">
        <v>62630002</v>
      </c>
      <c r="B2640">
        <v>0</v>
      </c>
    </row>
    <row r="2641" spans="1:2" x14ac:dyDescent="0.2">
      <c r="A2641">
        <v>62630003</v>
      </c>
      <c r="B2641">
        <v>0</v>
      </c>
    </row>
    <row r="2642" spans="1:2" x14ac:dyDescent="0.2">
      <c r="A2642">
        <v>62630004</v>
      </c>
      <c r="B2642">
        <v>0</v>
      </c>
    </row>
    <row r="2643" spans="1:2" x14ac:dyDescent="0.2">
      <c r="A2643">
        <v>62630022</v>
      </c>
      <c r="B2643">
        <v>0</v>
      </c>
    </row>
    <row r="2644" spans="1:2" x14ac:dyDescent="0.2">
      <c r="A2644">
        <v>62630041</v>
      </c>
      <c r="B2644">
        <v>0</v>
      </c>
    </row>
    <row r="2645" spans="1:2" x14ac:dyDescent="0.2">
      <c r="A2645">
        <v>62630044</v>
      </c>
      <c r="B2645">
        <v>0</v>
      </c>
    </row>
    <row r="2646" spans="1:2" x14ac:dyDescent="0.2">
      <c r="A2646">
        <v>62630062</v>
      </c>
      <c r="B2646">
        <v>0</v>
      </c>
    </row>
    <row r="2647" spans="1:2" x14ac:dyDescent="0.2">
      <c r="A2647">
        <v>62630072</v>
      </c>
      <c r="B2647">
        <v>0</v>
      </c>
    </row>
    <row r="2648" spans="1:2" x14ac:dyDescent="0.2">
      <c r="A2648">
        <v>62630078</v>
      </c>
      <c r="B2648">
        <v>0</v>
      </c>
    </row>
    <row r="2649" spans="1:2" x14ac:dyDescent="0.2">
      <c r="A2649">
        <v>62640027</v>
      </c>
      <c r="B2649">
        <v>0</v>
      </c>
    </row>
    <row r="2650" spans="1:2" x14ac:dyDescent="0.2">
      <c r="A2650">
        <v>62640028</v>
      </c>
      <c r="B2650">
        <v>0</v>
      </c>
    </row>
    <row r="2651" spans="1:2" x14ac:dyDescent="0.2">
      <c r="A2651">
        <v>63110001</v>
      </c>
      <c r="B2651">
        <v>0</v>
      </c>
    </row>
    <row r="2652" spans="1:2" x14ac:dyDescent="0.2">
      <c r="A2652">
        <v>63110011</v>
      </c>
      <c r="B2652">
        <v>19.5</v>
      </c>
    </row>
    <row r="2653" spans="1:2" x14ac:dyDescent="0.2">
      <c r="A2653">
        <v>63110021</v>
      </c>
      <c r="B2653">
        <v>0</v>
      </c>
    </row>
    <row r="2654" spans="1:2" x14ac:dyDescent="0.2">
      <c r="A2654">
        <v>63110050</v>
      </c>
      <c r="B2654">
        <v>0</v>
      </c>
    </row>
    <row r="2655" spans="1:2" x14ac:dyDescent="0.2">
      <c r="A2655">
        <v>63120020</v>
      </c>
      <c r="B2655">
        <v>0</v>
      </c>
    </row>
    <row r="2656" spans="1:2" x14ac:dyDescent="0.2">
      <c r="A2656">
        <v>63130001</v>
      </c>
      <c r="B2656">
        <v>0</v>
      </c>
    </row>
    <row r="2657" spans="1:2" x14ac:dyDescent="0.2">
      <c r="A2657">
        <v>63130003</v>
      </c>
      <c r="B2657">
        <v>0</v>
      </c>
    </row>
    <row r="2658" spans="1:2" x14ac:dyDescent="0.2">
      <c r="A2658">
        <v>63210001</v>
      </c>
      <c r="B2658">
        <v>0</v>
      </c>
    </row>
    <row r="2659" spans="1:2" x14ac:dyDescent="0.2">
      <c r="A2659">
        <v>63210002</v>
      </c>
      <c r="B2659">
        <v>0</v>
      </c>
    </row>
    <row r="2660" spans="1:2" x14ac:dyDescent="0.2">
      <c r="A2660">
        <v>63210003</v>
      </c>
      <c r="B2660">
        <v>0</v>
      </c>
    </row>
    <row r="2661" spans="1:2" x14ac:dyDescent="0.2">
      <c r="A2661">
        <v>63210022</v>
      </c>
      <c r="B2661">
        <v>0</v>
      </c>
    </row>
    <row r="2662" spans="1:2" x14ac:dyDescent="0.2">
      <c r="A2662">
        <v>63210023</v>
      </c>
      <c r="B2662">
        <v>0</v>
      </c>
    </row>
    <row r="2663" spans="1:2" x14ac:dyDescent="0.2">
      <c r="A2663">
        <v>63210060</v>
      </c>
      <c r="B2663">
        <v>0</v>
      </c>
    </row>
    <row r="2664" spans="1:2" x14ac:dyDescent="0.2">
      <c r="A2664">
        <v>63220001</v>
      </c>
      <c r="B2664">
        <v>0</v>
      </c>
    </row>
    <row r="2665" spans="1:2" x14ac:dyDescent="0.2">
      <c r="A2665">
        <v>63220002</v>
      </c>
      <c r="B2665">
        <v>0</v>
      </c>
    </row>
    <row r="2666" spans="1:2" x14ac:dyDescent="0.2">
      <c r="A2666">
        <v>63230020</v>
      </c>
      <c r="B2666">
        <v>0</v>
      </c>
    </row>
    <row r="2667" spans="1:2" x14ac:dyDescent="0.2">
      <c r="A2667">
        <v>63230022</v>
      </c>
      <c r="B2667">
        <v>0</v>
      </c>
    </row>
    <row r="2668" spans="1:2" x14ac:dyDescent="0.2">
      <c r="A2668">
        <v>63300001</v>
      </c>
      <c r="B2668">
        <v>0</v>
      </c>
    </row>
    <row r="2669" spans="1:2" x14ac:dyDescent="0.2">
      <c r="A2669">
        <v>63300002</v>
      </c>
      <c r="B2669">
        <v>0</v>
      </c>
    </row>
    <row r="2670" spans="1:2" x14ac:dyDescent="0.2">
      <c r="A2670">
        <v>63300003</v>
      </c>
      <c r="B2670">
        <v>0</v>
      </c>
    </row>
    <row r="2671" spans="1:2" x14ac:dyDescent="0.2">
      <c r="A2671">
        <v>63300004</v>
      </c>
      <c r="B2671">
        <v>0</v>
      </c>
    </row>
    <row r="2672" spans="1:2" x14ac:dyDescent="0.2">
      <c r="A2672">
        <v>63300005</v>
      </c>
      <c r="B2672">
        <v>0</v>
      </c>
    </row>
    <row r="2673" spans="1:2" x14ac:dyDescent="0.2">
      <c r="A2673">
        <v>63300017</v>
      </c>
      <c r="B2673">
        <v>0</v>
      </c>
    </row>
    <row r="2674" spans="1:2" x14ac:dyDescent="0.2">
      <c r="A2674">
        <v>63300029</v>
      </c>
      <c r="B2674">
        <v>0</v>
      </c>
    </row>
    <row r="2675" spans="1:2" x14ac:dyDescent="0.2">
      <c r="A2675">
        <v>63300062</v>
      </c>
      <c r="B2675">
        <v>0</v>
      </c>
    </row>
    <row r="2676" spans="1:2" x14ac:dyDescent="0.2">
      <c r="A2676">
        <v>63300074</v>
      </c>
      <c r="B2676">
        <v>0</v>
      </c>
    </row>
    <row r="2677" spans="1:2" x14ac:dyDescent="0.2">
      <c r="A2677">
        <v>63300079</v>
      </c>
      <c r="B2677">
        <v>0</v>
      </c>
    </row>
    <row r="2678" spans="1:2" x14ac:dyDescent="0.2">
      <c r="A2678">
        <v>63300117</v>
      </c>
      <c r="B2678">
        <v>0</v>
      </c>
    </row>
    <row r="2679" spans="1:2" x14ac:dyDescent="0.2">
      <c r="A2679">
        <v>63300446</v>
      </c>
      <c r="B2679">
        <v>0</v>
      </c>
    </row>
    <row r="2680" spans="1:2" x14ac:dyDescent="0.2">
      <c r="A2680">
        <v>63300455</v>
      </c>
      <c r="B2680">
        <v>0</v>
      </c>
    </row>
    <row r="2681" spans="1:2" x14ac:dyDescent="0.2">
      <c r="A2681">
        <v>63300470</v>
      </c>
      <c r="B2681">
        <v>0</v>
      </c>
    </row>
    <row r="2682" spans="1:2" x14ac:dyDescent="0.2">
      <c r="A2682">
        <v>63300933</v>
      </c>
      <c r="B2682">
        <v>0</v>
      </c>
    </row>
    <row r="2683" spans="1:2" x14ac:dyDescent="0.2">
      <c r="A2683">
        <v>64200001</v>
      </c>
      <c r="B2683">
        <v>0</v>
      </c>
    </row>
    <row r="2684" spans="1:2" x14ac:dyDescent="0.2">
      <c r="A2684">
        <v>64200002</v>
      </c>
      <c r="B2684">
        <v>0</v>
      </c>
    </row>
    <row r="2685" spans="1:2" x14ac:dyDescent="0.2">
      <c r="A2685">
        <v>64200011</v>
      </c>
      <c r="B2685">
        <v>0</v>
      </c>
    </row>
    <row r="2686" spans="1:2" x14ac:dyDescent="0.2">
      <c r="A2686">
        <v>64200525</v>
      </c>
      <c r="B2686">
        <v>0</v>
      </c>
    </row>
    <row r="2687" spans="1:2" x14ac:dyDescent="0.2">
      <c r="A2687">
        <v>64210001</v>
      </c>
      <c r="B2687">
        <v>0</v>
      </c>
    </row>
    <row r="2688" spans="1:2" x14ac:dyDescent="0.2">
      <c r="A2688">
        <v>64210002</v>
      </c>
      <c r="B2688">
        <v>0</v>
      </c>
    </row>
    <row r="2689" spans="1:2" x14ac:dyDescent="0.2">
      <c r="A2689">
        <v>64210003</v>
      </c>
      <c r="B2689">
        <v>0</v>
      </c>
    </row>
    <row r="2690" spans="1:2" x14ac:dyDescent="0.2">
      <c r="A2690">
        <v>64210004</v>
      </c>
      <c r="B2690">
        <v>0</v>
      </c>
    </row>
    <row r="2691" spans="1:2" x14ac:dyDescent="0.2">
      <c r="A2691">
        <v>64210011</v>
      </c>
      <c r="B2691">
        <v>0</v>
      </c>
    </row>
    <row r="2692" spans="1:2" x14ac:dyDescent="0.2">
      <c r="A2692">
        <v>64210023</v>
      </c>
      <c r="B2692">
        <v>0</v>
      </c>
    </row>
    <row r="2693" spans="1:2" x14ac:dyDescent="0.2">
      <c r="A2693">
        <v>64210033</v>
      </c>
      <c r="B2693">
        <v>0</v>
      </c>
    </row>
    <row r="2694" spans="1:2" x14ac:dyDescent="0.2">
      <c r="A2694">
        <v>64210062</v>
      </c>
      <c r="B2694">
        <v>0</v>
      </c>
    </row>
    <row r="2695" spans="1:2" x14ac:dyDescent="0.2">
      <c r="A2695">
        <v>64210066</v>
      </c>
      <c r="B2695">
        <v>0</v>
      </c>
    </row>
    <row r="2696" spans="1:2" x14ac:dyDescent="0.2">
      <c r="A2696">
        <v>64210067</v>
      </c>
      <c r="B2696">
        <v>0</v>
      </c>
    </row>
    <row r="2697" spans="1:2" x14ac:dyDescent="0.2">
      <c r="A2697">
        <v>64210072</v>
      </c>
      <c r="B2697">
        <v>0</v>
      </c>
    </row>
    <row r="2698" spans="1:2" x14ac:dyDescent="0.2">
      <c r="A2698">
        <v>64210078</v>
      </c>
      <c r="B2698">
        <v>0</v>
      </c>
    </row>
    <row r="2699" spans="1:2" x14ac:dyDescent="0.2">
      <c r="A2699">
        <v>64210082</v>
      </c>
      <c r="B2699">
        <v>0</v>
      </c>
    </row>
    <row r="2700" spans="1:2" x14ac:dyDescent="0.2">
      <c r="A2700">
        <v>64210166</v>
      </c>
      <c r="B2700">
        <v>0</v>
      </c>
    </row>
    <row r="2701" spans="1:2" x14ac:dyDescent="0.2">
      <c r="A2701">
        <v>64210734</v>
      </c>
      <c r="B2701">
        <v>0</v>
      </c>
    </row>
    <row r="2702" spans="1:2" x14ac:dyDescent="0.2">
      <c r="A2702">
        <v>64210745</v>
      </c>
      <c r="B2702">
        <v>0</v>
      </c>
    </row>
    <row r="2703" spans="1:2" x14ac:dyDescent="0.2">
      <c r="A2703">
        <v>64210759</v>
      </c>
      <c r="B2703">
        <v>0</v>
      </c>
    </row>
    <row r="2704" spans="1:2" x14ac:dyDescent="0.2">
      <c r="A2704">
        <v>64210766</v>
      </c>
      <c r="B2704">
        <v>0</v>
      </c>
    </row>
    <row r="2705" spans="1:2" x14ac:dyDescent="0.2">
      <c r="A2705">
        <v>64210788</v>
      </c>
      <c r="B2705">
        <v>0</v>
      </c>
    </row>
    <row r="2706" spans="1:2" x14ac:dyDescent="0.2">
      <c r="A2706">
        <v>64211129</v>
      </c>
      <c r="B2706">
        <v>0</v>
      </c>
    </row>
    <row r="2707" spans="1:2" x14ac:dyDescent="0.2">
      <c r="A2707">
        <v>64211130</v>
      </c>
      <c r="B2707">
        <v>0</v>
      </c>
    </row>
    <row r="2708" spans="1:2" x14ac:dyDescent="0.2">
      <c r="A2708">
        <v>64211255</v>
      </c>
      <c r="B2708">
        <v>0</v>
      </c>
    </row>
    <row r="2709" spans="1:2" x14ac:dyDescent="0.2">
      <c r="A2709">
        <v>64218263</v>
      </c>
      <c r="B2709">
        <v>0</v>
      </c>
    </row>
    <row r="2710" spans="1:2" x14ac:dyDescent="0.2">
      <c r="A2710">
        <v>64219845</v>
      </c>
      <c r="B2710">
        <v>0</v>
      </c>
    </row>
    <row r="2711" spans="1:2" x14ac:dyDescent="0.2">
      <c r="A2711">
        <v>64220020</v>
      </c>
      <c r="B2711">
        <v>0</v>
      </c>
    </row>
    <row r="2712" spans="1:2" x14ac:dyDescent="0.2">
      <c r="A2712">
        <v>64300001</v>
      </c>
      <c r="B2712">
        <v>0</v>
      </c>
    </row>
    <row r="2713" spans="1:2" x14ac:dyDescent="0.2">
      <c r="A2713">
        <v>64300002</v>
      </c>
      <c r="B2713">
        <v>0</v>
      </c>
    </row>
    <row r="2714" spans="1:2" x14ac:dyDescent="0.2">
      <c r="A2714">
        <v>64300003</v>
      </c>
      <c r="B2714">
        <v>0</v>
      </c>
    </row>
    <row r="2715" spans="1:2" x14ac:dyDescent="0.2">
      <c r="A2715">
        <v>64300004</v>
      </c>
      <c r="B2715">
        <v>0</v>
      </c>
    </row>
    <row r="2716" spans="1:2" x14ac:dyDescent="0.2">
      <c r="A2716">
        <v>64300005</v>
      </c>
      <c r="B2716">
        <v>0</v>
      </c>
    </row>
    <row r="2717" spans="1:2" x14ac:dyDescent="0.2">
      <c r="A2717">
        <v>64300026</v>
      </c>
      <c r="B2717">
        <v>0</v>
      </c>
    </row>
    <row r="2718" spans="1:2" x14ac:dyDescent="0.2">
      <c r="A2718">
        <v>64300045</v>
      </c>
      <c r="B2718">
        <v>0</v>
      </c>
    </row>
    <row r="2719" spans="1:2" x14ac:dyDescent="0.2">
      <c r="A2719">
        <v>64300065</v>
      </c>
      <c r="B2719">
        <v>0</v>
      </c>
    </row>
    <row r="2720" spans="1:2" x14ac:dyDescent="0.2">
      <c r="A2720">
        <v>64400001</v>
      </c>
      <c r="B2720">
        <v>0</v>
      </c>
    </row>
    <row r="2721" spans="1:2" x14ac:dyDescent="0.2">
      <c r="A2721">
        <v>65100020</v>
      </c>
      <c r="B2721">
        <v>0</v>
      </c>
    </row>
    <row r="2722" spans="1:2" x14ac:dyDescent="0.2">
      <c r="A2722">
        <v>65100029</v>
      </c>
      <c r="B2722">
        <v>0</v>
      </c>
    </row>
    <row r="2723" spans="1:2" x14ac:dyDescent="0.2">
      <c r="A2723">
        <v>65100047</v>
      </c>
      <c r="B2723">
        <v>0</v>
      </c>
    </row>
    <row r="2724" spans="1:2" x14ac:dyDescent="0.2">
      <c r="A2724">
        <v>65100068</v>
      </c>
      <c r="B2724">
        <v>0</v>
      </c>
    </row>
    <row r="2725" spans="1:2" x14ac:dyDescent="0.2">
      <c r="A2725">
        <v>65100069</v>
      </c>
      <c r="B2725">
        <v>0</v>
      </c>
    </row>
    <row r="2726" spans="1:2" x14ac:dyDescent="0.2">
      <c r="A2726">
        <v>65100088</v>
      </c>
      <c r="B2726">
        <v>0</v>
      </c>
    </row>
    <row r="2727" spans="1:2" x14ac:dyDescent="0.2">
      <c r="A2727">
        <v>65100147</v>
      </c>
      <c r="B2727">
        <v>0</v>
      </c>
    </row>
    <row r="2728" spans="1:2" x14ac:dyDescent="0.2">
      <c r="A2728">
        <v>65100168</v>
      </c>
      <c r="B2728">
        <v>0</v>
      </c>
    </row>
    <row r="2729" spans="1:2" x14ac:dyDescent="0.2">
      <c r="A2729">
        <v>65100187</v>
      </c>
      <c r="B2729">
        <v>0</v>
      </c>
    </row>
    <row r="2730" spans="1:2" x14ac:dyDescent="0.2">
      <c r="A2730">
        <v>65110023</v>
      </c>
      <c r="B2730">
        <v>0</v>
      </c>
    </row>
    <row r="2731" spans="1:2" x14ac:dyDescent="0.2">
      <c r="A2731">
        <v>65110024</v>
      </c>
      <c r="B2731">
        <v>0</v>
      </c>
    </row>
    <row r="2732" spans="1:2" x14ac:dyDescent="0.2">
      <c r="A2732">
        <v>65110083</v>
      </c>
      <c r="B2732">
        <v>0</v>
      </c>
    </row>
    <row r="2733" spans="1:2" x14ac:dyDescent="0.2">
      <c r="A2733">
        <v>65120001</v>
      </c>
      <c r="B2733">
        <v>0</v>
      </c>
    </row>
    <row r="2734" spans="1:2" x14ac:dyDescent="0.2">
      <c r="A2734">
        <v>65120002</v>
      </c>
      <c r="B2734">
        <v>0</v>
      </c>
    </row>
    <row r="2735" spans="1:2" x14ac:dyDescent="0.2">
      <c r="A2735">
        <v>65120003</v>
      </c>
      <c r="B2735">
        <v>0</v>
      </c>
    </row>
    <row r="2736" spans="1:2" x14ac:dyDescent="0.2">
      <c r="A2736">
        <v>65120020</v>
      </c>
      <c r="B2736">
        <v>0</v>
      </c>
    </row>
    <row r="2737" spans="1:2" x14ac:dyDescent="0.2">
      <c r="A2737">
        <v>65120222</v>
      </c>
      <c r="B2737">
        <v>0</v>
      </c>
    </row>
    <row r="2738" spans="1:2" x14ac:dyDescent="0.2">
      <c r="A2738">
        <v>65120382</v>
      </c>
      <c r="B2738">
        <v>0</v>
      </c>
    </row>
    <row r="2739" spans="1:2" x14ac:dyDescent="0.2">
      <c r="A2739">
        <v>65120782</v>
      </c>
      <c r="B2739">
        <v>0</v>
      </c>
    </row>
    <row r="2740" spans="1:2" x14ac:dyDescent="0.2">
      <c r="A2740">
        <v>65200001</v>
      </c>
      <c r="B2740">
        <v>0</v>
      </c>
    </row>
    <row r="2741" spans="1:2" x14ac:dyDescent="0.2">
      <c r="A2741">
        <v>65200002</v>
      </c>
      <c r="B2741">
        <v>0</v>
      </c>
    </row>
    <row r="2742" spans="1:2" x14ac:dyDescent="0.2">
      <c r="A2742">
        <v>65200003</v>
      </c>
      <c r="B2742">
        <v>0</v>
      </c>
    </row>
    <row r="2743" spans="1:2" x14ac:dyDescent="0.2">
      <c r="A2743">
        <v>65200007</v>
      </c>
      <c r="B2743">
        <v>0</v>
      </c>
    </row>
    <row r="2744" spans="1:2" x14ac:dyDescent="0.2">
      <c r="A2744">
        <v>65200044</v>
      </c>
      <c r="B2744">
        <v>5.2</v>
      </c>
    </row>
    <row r="2745" spans="1:2" x14ac:dyDescent="0.2">
      <c r="A2745">
        <v>65210001</v>
      </c>
      <c r="B2745">
        <v>0</v>
      </c>
    </row>
    <row r="2746" spans="1:2" x14ac:dyDescent="0.2">
      <c r="A2746">
        <v>65210002</v>
      </c>
      <c r="B2746">
        <v>0</v>
      </c>
    </row>
    <row r="2747" spans="1:2" x14ac:dyDescent="0.2">
      <c r="A2747">
        <v>65220020</v>
      </c>
      <c r="B2747">
        <v>0</v>
      </c>
    </row>
    <row r="2748" spans="1:2" x14ac:dyDescent="0.2">
      <c r="A2748">
        <v>65300001</v>
      </c>
      <c r="B2748">
        <v>0</v>
      </c>
    </row>
    <row r="2749" spans="1:2" x14ac:dyDescent="0.2">
      <c r="A2749">
        <v>65300002</v>
      </c>
      <c r="B2749">
        <v>0</v>
      </c>
    </row>
    <row r="2750" spans="1:2" x14ac:dyDescent="0.2">
      <c r="A2750">
        <v>65300003</v>
      </c>
      <c r="B2750">
        <v>0</v>
      </c>
    </row>
    <row r="2751" spans="1:2" x14ac:dyDescent="0.2">
      <c r="A2751">
        <v>65300017</v>
      </c>
      <c r="B2751">
        <v>0</v>
      </c>
    </row>
    <row r="2752" spans="1:2" x14ac:dyDescent="0.2">
      <c r="A2752">
        <v>65300018</v>
      </c>
      <c r="B2752">
        <v>0</v>
      </c>
    </row>
    <row r="2753" spans="1:2" x14ac:dyDescent="0.2">
      <c r="A2753">
        <v>65310001</v>
      </c>
      <c r="B2753">
        <v>0</v>
      </c>
    </row>
    <row r="2754" spans="1:2" x14ac:dyDescent="0.2">
      <c r="A2754">
        <v>65310017</v>
      </c>
      <c r="B2754">
        <v>0</v>
      </c>
    </row>
    <row r="2755" spans="1:2" x14ac:dyDescent="0.2">
      <c r="A2755">
        <v>65320020</v>
      </c>
      <c r="B2755">
        <v>0</v>
      </c>
    </row>
    <row r="2756" spans="1:2" x14ac:dyDescent="0.2">
      <c r="A2756">
        <v>65330001</v>
      </c>
      <c r="B2756">
        <v>0</v>
      </c>
    </row>
    <row r="2757" spans="1:2" x14ac:dyDescent="0.2">
      <c r="A2757">
        <v>65400020</v>
      </c>
      <c r="B2757">
        <v>0</v>
      </c>
    </row>
    <row r="2758" spans="1:2" x14ac:dyDescent="0.2">
      <c r="A2758">
        <v>65400080</v>
      </c>
      <c r="B2758">
        <v>0</v>
      </c>
    </row>
    <row r="2759" spans="1:2" x14ac:dyDescent="0.2">
      <c r="A2759">
        <v>65410020</v>
      </c>
      <c r="B2759">
        <v>0</v>
      </c>
    </row>
    <row r="2760" spans="1:2" x14ac:dyDescent="0.2">
      <c r="A2760">
        <v>65410021</v>
      </c>
      <c r="B2760">
        <v>0</v>
      </c>
    </row>
    <row r="2761" spans="1:2" x14ac:dyDescent="0.2">
      <c r="A2761">
        <v>65420001</v>
      </c>
      <c r="B2761">
        <v>0</v>
      </c>
    </row>
    <row r="2762" spans="1:2" x14ac:dyDescent="0.2">
      <c r="A2762">
        <v>66100001</v>
      </c>
      <c r="B2762">
        <v>0</v>
      </c>
    </row>
    <row r="2763" spans="1:2" x14ac:dyDescent="0.2">
      <c r="A2763">
        <v>66100002</v>
      </c>
      <c r="B2763">
        <v>0</v>
      </c>
    </row>
    <row r="2764" spans="1:2" x14ac:dyDescent="0.2">
      <c r="A2764">
        <v>66100072</v>
      </c>
      <c r="B2764">
        <v>0</v>
      </c>
    </row>
    <row r="2765" spans="1:2" x14ac:dyDescent="0.2">
      <c r="A2765">
        <v>66200020</v>
      </c>
      <c r="B2765">
        <v>0</v>
      </c>
    </row>
    <row r="2766" spans="1:2" x14ac:dyDescent="0.2">
      <c r="A2766">
        <v>66300001</v>
      </c>
      <c r="B2766">
        <v>0</v>
      </c>
    </row>
    <row r="2767" spans="1:2" x14ac:dyDescent="0.2">
      <c r="A2767">
        <v>66400020</v>
      </c>
      <c r="B2767">
        <v>0</v>
      </c>
    </row>
    <row r="2768" spans="1:2" x14ac:dyDescent="0.2">
      <c r="A2768">
        <v>66500001</v>
      </c>
      <c r="B2768">
        <v>0</v>
      </c>
    </row>
    <row r="2769" spans="1:2" x14ac:dyDescent="0.2">
      <c r="A2769">
        <v>66500002</v>
      </c>
      <c r="B2769">
        <v>0</v>
      </c>
    </row>
    <row r="2770" spans="1:2" x14ac:dyDescent="0.2">
      <c r="A2770">
        <v>66500003</v>
      </c>
      <c r="B2770">
        <v>0</v>
      </c>
    </row>
    <row r="2771" spans="1:2" x14ac:dyDescent="0.2">
      <c r="A2771">
        <v>66500004</v>
      </c>
      <c r="B2771">
        <v>0</v>
      </c>
    </row>
    <row r="2772" spans="1:2" x14ac:dyDescent="0.2">
      <c r="A2772">
        <v>66500011</v>
      </c>
      <c r="B2772">
        <v>0</v>
      </c>
    </row>
    <row r="2773" spans="1:2" x14ac:dyDescent="0.2">
      <c r="A2773">
        <v>66500019</v>
      </c>
      <c r="B2773">
        <v>0</v>
      </c>
    </row>
    <row r="2774" spans="1:2" x14ac:dyDescent="0.2">
      <c r="A2774">
        <v>66500020</v>
      </c>
      <c r="B2774">
        <v>0</v>
      </c>
    </row>
    <row r="2775" spans="1:2" x14ac:dyDescent="0.2">
      <c r="A2775">
        <v>66500022</v>
      </c>
      <c r="B2775">
        <v>0</v>
      </c>
    </row>
    <row r="2776" spans="1:2" x14ac:dyDescent="0.2">
      <c r="A2776">
        <v>66500033</v>
      </c>
      <c r="B2776">
        <v>0</v>
      </c>
    </row>
    <row r="2777" spans="1:2" x14ac:dyDescent="0.2">
      <c r="A2777">
        <v>66500222</v>
      </c>
      <c r="B2777">
        <v>0</v>
      </c>
    </row>
    <row r="2778" spans="1:2" x14ac:dyDescent="0.2">
      <c r="A2778">
        <v>66500433</v>
      </c>
      <c r="B2778">
        <v>0</v>
      </c>
    </row>
    <row r="2779" spans="1:2" x14ac:dyDescent="0.2">
      <c r="A2779">
        <v>66500434</v>
      </c>
      <c r="B2779">
        <v>0</v>
      </c>
    </row>
    <row r="2780" spans="1:2" x14ac:dyDescent="0.2">
      <c r="A2780">
        <v>66500444</v>
      </c>
      <c r="B2780">
        <v>0</v>
      </c>
    </row>
    <row r="2781" spans="1:2" x14ac:dyDescent="0.2">
      <c r="A2781">
        <v>66500474</v>
      </c>
      <c r="B2781">
        <v>0</v>
      </c>
    </row>
    <row r="2782" spans="1:2" x14ac:dyDescent="0.2">
      <c r="A2782">
        <v>66500491</v>
      </c>
      <c r="B2782">
        <v>0</v>
      </c>
    </row>
    <row r="2783" spans="1:2" x14ac:dyDescent="0.2">
      <c r="A2783">
        <v>66500568</v>
      </c>
      <c r="B2783">
        <v>0</v>
      </c>
    </row>
    <row r="2784" spans="1:2" x14ac:dyDescent="0.2">
      <c r="A2784">
        <v>66500701</v>
      </c>
      <c r="B2784">
        <v>0</v>
      </c>
    </row>
    <row r="2785" spans="1:2" x14ac:dyDescent="0.2">
      <c r="A2785">
        <v>66500949</v>
      </c>
      <c r="B2785">
        <v>0</v>
      </c>
    </row>
    <row r="2786" spans="1:2" x14ac:dyDescent="0.2">
      <c r="A2786">
        <v>66501001</v>
      </c>
      <c r="B2786">
        <v>0</v>
      </c>
    </row>
    <row r="2787" spans="1:2" x14ac:dyDescent="0.2">
      <c r="A2787">
        <v>67010020</v>
      </c>
      <c r="B2787">
        <v>0</v>
      </c>
    </row>
    <row r="2788" spans="1:2" x14ac:dyDescent="0.2">
      <c r="A2788">
        <v>67100020</v>
      </c>
      <c r="B2788">
        <v>0</v>
      </c>
    </row>
    <row r="2789" spans="1:2" x14ac:dyDescent="0.2">
      <c r="A2789">
        <v>67210001</v>
      </c>
      <c r="B2789">
        <v>0</v>
      </c>
    </row>
    <row r="2790" spans="1:2" x14ac:dyDescent="0.2">
      <c r="A2790">
        <v>67210071</v>
      </c>
      <c r="B2790">
        <v>0</v>
      </c>
    </row>
    <row r="2791" spans="1:2" x14ac:dyDescent="0.2">
      <c r="A2791">
        <v>67210075</v>
      </c>
      <c r="B2791">
        <v>0</v>
      </c>
    </row>
    <row r="2792" spans="1:2" x14ac:dyDescent="0.2">
      <c r="A2792">
        <v>67220001</v>
      </c>
      <c r="B2792">
        <v>0</v>
      </c>
    </row>
    <row r="2793" spans="1:2" x14ac:dyDescent="0.2">
      <c r="A2793">
        <v>67220002</v>
      </c>
      <c r="B2793">
        <v>0</v>
      </c>
    </row>
    <row r="2794" spans="1:2" x14ac:dyDescent="0.2">
      <c r="A2794">
        <v>67220003</v>
      </c>
      <c r="B2794">
        <v>0</v>
      </c>
    </row>
    <row r="2795" spans="1:2" x14ac:dyDescent="0.2">
      <c r="A2795">
        <v>67220020</v>
      </c>
      <c r="B2795">
        <v>0</v>
      </c>
    </row>
    <row r="2796" spans="1:2" x14ac:dyDescent="0.2">
      <c r="A2796">
        <v>67220029</v>
      </c>
      <c r="B2796">
        <v>0</v>
      </c>
    </row>
    <row r="2797" spans="1:2" x14ac:dyDescent="0.2">
      <c r="A2797">
        <v>67220080</v>
      </c>
      <c r="B2797">
        <v>0</v>
      </c>
    </row>
    <row r="2798" spans="1:2" x14ac:dyDescent="0.2">
      <c r="A2798">
        <v>67220120</v>
      </c>
      <c r="B2798">
        <v>0</v>
      </c>
    </row>
    <row r="2799" spans="1:2" x14ac:dyDescent="0.2">
      <c r="A2799">
        <v>67221211</v>
      </c>
      <c r="B2799">
        <v>0</v>
      </c>
    </row>
    <row r="2800" spans="1:2" x14ac:dyDescent="0.2">
      <c r="A2800">
        <v>67221212</v>
      </c>
      <c r="B2800">
        <v>0</v>
      </c>
    </row>
    <row r="2801" spans="1:2" x14ac:dyDescent="0.2">
      <c r="A2801">
        <v>67221213</v>
      </c>
      <c r="B2801">
        <v>0</v>
      </c>
    </row>
    <row r="2802" spans="1:2" x14ac:dyDescent="0.2">
      <c r="A2802">
        <v>67221267</v>
      </c>
      <c r="B2802">
        <v>0</v>
      </c>
    </row>
    <row r="2803" spans="1:2" x14ac:dyDescent="0.2">
      <c r="A2803">
        <v>67221278</v>
      </c>
      <c r="B2803">
        <v>0</v>
      </c>
    </row>
    <row r="2804" spans="1:2" x14ac:dyDescent="0.2">
      <c r="A2804">
        <v>67221282</v>
      </c>
      <c r="B2804">
        <v>0</v>
      </c>
    </row>
    <row r="2805" spans="1:2" x14ac:dyDescent="0.2">
      <c r="A2805">
        <v>67221301</v>
      </c>
      <c r="B2805">
        <v>0</v>
      </c>
    </row>
    <row r="2806" spans="1:2" x14ac:dyDescent="0.2">
      <c r="A2806">
        <v>67400001</v>
      </c>
      <c r="B2806">
        <v>0</v>
      </c>
    </row>
    <row r="2807" spans="1:2" x14ac:dyDescent="0.2">
      <c r="A2807">
        <v>67510001</v>
      </c>
      <c r="B2807">
        <v>0</v>
      </c>
    </row>
    <row r="2808" spans="1:2" x14ac:dyDescent="0.2">
      <c r="A2808">
        <v>67510002</v>
      </c>
      <c r="B2808">
        <v>0</v>
      </c>
    </row>
    <row r="2809" spans="1:2" x14ac:dyDescent="0.2">
      <c r="A2809">
        <v>67510003</v>
      </c>
      <c r="B2809">
        <v>0</v>
      </c>
    </row>
    <row r="2810" spans="1:2" x14ac:dyDescent="0.2">
      <c r="A2810">
        <v>67510022</v>
      </c>
      <c r="B2810">
        <v>0</v>
      </c>
    </row>
    <row r="2811" spans="1:2" x14ac:dyDescent="0.2">
      <c r="A2811">
        <v>67520020</v>
      </c>
      <c r="B2811">
        <v>0</v>
      </c>
    </row>
    <row r="2812" spans="1:2" x14ac:dyDescent="0.2">
      <c r="A2812">
        <v>67520021</v>
      </c>
      <c r="B2812">
        <v>0</v>
      </c>
    </row>
    <row r="2813" spans="1:2" x14ac:dyDescent="0.2">
      <c r="A2813">
        <v>67530020</v>
      </c>
      <c r="B2813">
        <v>0</v>
      </c>
    </row>
    <row r="2814" spans="1:2" x14ac:dyDescent="0.2">
      <c r="A2814">
        <v>67600020</v>
      </c>
      <c r="B2814">
        <v>0</v>
      </c>
    </row>
    <row r="2815" spans="1:2" x14ac:dyDescent="0.2">
      <c r="A2815">
        <v>71100001</v>
      </c>
      <c r="B2815">
        <v>0</v>
      </c>
    </row>
    <row r="2816" spans="1:2" x14ac:dyDescent="0.2">
      <c r="A2816">
        <v>71100017</v>
      </c>
      <c r="B2816">
        <v>0</v>
      </c>
    </row>
    <row r="2817" spans="1:2" x14ac:dyDescent="0.2">
      <c r="A2817">
        <v>71100041</v>
      </c>
      <c r="B2817">
        <v>0</v>
      </c>
    </row>
    <row r="2818" spans="1:2" x14ac:dyDescent="0.2">
      <c r="A2818">
        <v>71100061</v>
      </c>
      <c r="B2818">
        <v>0</v>
      </c>
    </row>
    <row r="2819" spans="1:2" x14ac:dyDescent="0.2">
      <c r="A2819">
        <v>71220002</v>
      </c>
      <c r="B2819">
        <v>0</v>
      </c>
    </row>
    <row r="2820" spans="1:2" x14ac:dyDescent="0.2">
      <c r="A2820">
        <v>71220003</v>
      </c>
      <c r="B2820">
        <v>0</v>
      </c>
    </row>
    <row r="2821" spans="1:2" x14ac:dyDescent="0.2">
      <c r="A2821">
        <v>71220004</v>
      </c>
      <c r="B2821">
        <v>0</v>
      </c>
    </row>
    <row r="2822" spans="1:2" x14ac:dyDescent="0.2">
      <c r="A2822">
        <v>71220005</v>
      </c>
      <c r="B2822">
        <v>0</v>
      </c>
    </row>
    <row r="2823" spans="1:2" x14ac:dyDescent="0.2">
      <c r="A2823">
        <v>71220013</v>
      </c>
      <c r="B2823">
        <v>0</v>
      </c>
    </row>
    <row r="2824" spans="1:2" x14ac:dyDescent="0.2">
      <c r="A2824">
        <v>71220022</v>
      </c>
      <c r="B2824">
        <v>0</v>
      </c>
    </row>
    <row r="2825" spans="1:2" x14ac:dyDescent="0.2">
      <c r="A2825">
        <v>71220024</v>
      </c>
      <c r="B2825">
        <v>0</v>
      </c>
    </row>
    <row r="2826" spans="1:2" x14ac:dyDescent="0.2">
      <c r="A2826">
        <v>71220025</v>
      </c>
      <c r="B2826">
        <v>0</v>
      </c>
    </row>
    <row r="2827" spans="1:2" x14ac:dyDescent="0.2">
      <c r="A2827">
        <v>71220026</v>
      </c>
      <c r="B2827">
        <v>0</v>
      </c>
    </row>
    <row r="2828" spans="1:2" x14ac:dyDescent="0.2">
      <c r="A2828">
        <v>71220029</v>
      </c>
      <c r="B2828">
        <v>0</v>
      </c>
    </row>
    <row r="2829" spans="1:2" x14ac:dyDescent="0.2">
      <c r="A2829">
        <v>71220039</v>
      </c>
      <c r="B2829">
        <v>0</v>
      </c>
    </row>
    <row r="2830" spans="1:2" x14ac:dyDescent="0.2">
      <c r="A2830">
        <v>71220088</v>
      </c>
      <c r="B2830">
        <v>0</v>
      </c>
    </row>
    <row r="2831" spans="1:2" x14ac:dyDescent="0.2">
      <c r="A2831">
        <v>71220129</v>
      </c>
      <c r="B2831">
        <v>0</v>
      </c>
    </row>
    <row r="2832" spans="1:2" x14ac:dyDescent="0.2">
      <c r="A2832">
        <v>71220222</v>
      </c>
      <c r="B2832">
        <v>0</v>
      </c>
    </row>
    <row r="2833" spans="1:2" x14ac:dyDescent="0.2">
      <c r="A2833">
        <v>71220229</v>
      </c>
      <c r="B2833">
        <v>0</v>
      </c>
    </row>
    <row r="2834" spans="1:2" x14ac:dyDescent="0.2">
      <c r="A2834">
        <v>71220412</v>
      </c>
      <c r="B2834">
        <v>0</v>
      </c>
    </row>
    <row r="2835" spans="1:2" x14ac:dyDescent="0.2">
      <c r="A2835">
        <v>71220445</v>
      </c>
      <c r="B2835">
        <v>0</v>
      </c>
    </row>
    <row r="2836" spans="1:2" x14ac:dyDescent="0.2">
      <c r="A2836">
        <v>71220489</v>
      </c>
      <c r="B2836">
        <v>0</v>
      </c>
    </row>
    <row r="2837" spans="1:2" x14ac:dyDescent="0.2">
      <c r="A2837">
        <v>71220630</v>
      </c>
      <c r="B2837">
        <v>0</v>
      </c>
    </row>
    <row r="2838" spans="1:2" x14ac:dyDescent="0.2">
      <c r="A2838">
        <v>71220722</v>
      </c>
      <c r="B2838">
        <v>0</v>
      </c>
    </row>
    <row r="2839" spans="1:2" x14ac:dyDescent="0.2">
      <c r="A2839">
        <v>71220845</v>
      </c>
      <c r="B2839">
        <v>0</v>
      </c>
    </row>
    <row r="2840" spans="1:2" x14ac:dyDescent="0.2">
      <c r="A2840">
        <v>71220956</v>
      </c>
      <c r="B2840">
        <v>0</v>
      </c>
    </row>
    <row r="2841" spans="1:2" x14ac:dyDescent="0.2">
      <c r="A2841">
        <v>71240001</v>
      </c>
      <c r="B2841">
        <v>0</v>
      </c>
    </row>
    <row r="2842" spans="1:2" x14ac:dyDescent="0.2">
      <c r="A2842">
        <v>71240002</v>
      </c>
      <c r="B2842">
        <v>0</v>
      </c>
    </row>
    <row r="2843" spans="1:2" x14ac:dyDescent="0.2">
      <c r="A2843">
        <v>71240003</v>
      </c>
      <c r="B2843">
        <v>0</v>
      </c>
    </row>
    <row r="2844" spans="1:2" x14ac:dyDescent="0.2">
      <c r="A2844">
        <v>71240111</v>
      </c>
      <c r="B2844">
        <v>0</v>
      </c>
    </row>
    <row r="2845" spans="1:2" x14ac:dyDescent="0.2">
      <c r="A2845">
        <v>71240137</v>
      </c>
      <c r="B2845">
        <v>0</v>
      </c>
    </row>
    <row r="2846" spans="1:2" x14ac:dyDescent="0.2">
      <c r="A2846">
        <v>71240431</v>
      </c>
      <c r="B2846">
        <v>0</v>
      </c>
    </row>
    <row r="2847" spans="1:2" x14ac:dyDescent="0.2">
      <c r="A2847">
        <v>71240445</v>
      </c>
      <c r="B2847">
        <v>0</v>
      </c>
    </row>
    <row r="2848" spans="1:2" x14ac:dyDescent="0.2">
      <c r="A2848">
        <v>71240456</v>
      </c>
      <c r="B2848">
        <v>0</v>
      </c>
    </row>
    <row r="2849" spans="1:2" x14ac:dyDescent="0.2">
      <c r="A2849">
        <v>71240477</v>
      </c>
      <c r="B2849">
        <v>5.8</v>
      </c>
    </row>
    <row r="2850" spans="1:2" x14ac:dyDescent="0.2">
      <c r="A2850">
        <v>71240796</v>
      </c>
      <c r="B2850">
        <v>0</v>
      </c>
    </row>
    <row r="2851" spans="1:2" x14ac:dyDescent="0.2">
      <c r="A2851">
        <v>71240797</v>
      </c>
      <c r="B2851">
        <v>0</v>
      </c>
    </row>
    <row r="2852" spans="1:2" x14ac:dyDescent="0.2">
      <c r="A2852">
        <v>71240853</v>
      </c>
      <c r="B2852">
        <v>0</v>
      </c>
    </row>
    <row r="2853" spans="1:2" x14ac:dyDescent="0.2">
      <c r="A2853">
        <v>71240904</v>
      </c>
      <c r="B2853">
        <v>0</v>
      </c>
    </row>
    <row r="2854" spans="1:2" x14ac:dyDescent="0.2">
      <c r="A2854">
        <v>71241188</v>
      </c>
      <c r="B2854">
        <v>0</v>
      </c>
    </row>
    <row r="2855" spans="1:2" x14ac:dyDescent="0.2">
      <c r="A2855">
        <v>71241189</v>
      </c>
      <c r="B2855">
        <v>0</v>
      </c>
    </row>
    <row r="2856" spans="1:2" x14ac:dyDescent="0.2">
      <c r="A2856">
        <v>71241190</v>
      </c>
      <c r="B2856">
        <v>0</v>
      </c>
    </row>
    <row r="2857" spans="1:2" x14ac:dyDescent="0.2">
      <c r="A2857">
        <v>71241296</v>
      </c>
      <c r="B2857">
        <v>0</v>
      </c>
    </row>
    <row r="2858" spans="1:2" x14ac:dyDescent="0.2">
      <c r="A2858">
        <v>71241297</v>
      </c>
      <c r="B2858">
        <v>0</v>
      </c>
    </row>
    <row r="2859" spans="1:2" x14ac:dyDescent="0.2">
      <c r="A2859">
        <v>71241445</v>
      </c>
      <c r="B2859">
        <v>0</v>
      </c>
    </row>
    <row r="2860" spans="1:2" x14ac:dyDescent="0.2">
      <c r="A2860">
        <v>71249522</v>
      </c>
      <c r="B2860">
        <v>0</v>
      </c>
    </row>
    <row r="2861" spans="1:2" x14ac:dyDescent="0.2">
      <c r="A2861">
        <v>71260001</v>
      </c>
      <c r="B2861">
        <v>0</v>
      </c>
    </row>
    <row r="2862" spans="1:2" x14ac:dyDescent="0.2">
      <c r="A2862">
        <v>71260002</v>
      </c>
      <c r="B2862">
        <v>0</v>
      </c>
    </row>
    <row r="2863" spans="1:2" x14ac:dyDescent="0.2">
      <c r="A2863">
        <v>71260003</v>
      </c>
      <c r="B2863">
        <v>0</v>
      </c>
    </row>
    <row r="2864" spans="1:2" x14ac:dyDescent="0.2">
      <c r="A2864">
        <v>71260005</v>
      </c>
      <c r="B2864">
        <v>0</v>
      </c>
    </row>
    <row r="2865" spans="1:2" x14ac:dyDescent="0.2">
      <c r="A2865">
        <v>71260017</v>
      </c>
      <c r="B2865">
        <v>0</v>
      </c>
    </row>
    <row r="2866" spans="1:2" x14ac:dyDescent="0.2">
      <c r="A2866">
        <v>71260020</v>
      </c>
      <c r="B2866">
        <v>0</v>
      </c>
    </row>
    <row r="2867" spans="1:2" x14ac:dyDescent="0.2">
      <c r="A2867">
        <v>71260043</v>
      </c>
      <c r="B2867">
        <v>0</v>
      </c>
    </row>
    <row r="2868" spans="1:2" x14ac:dyDescent="0.2">
      <c r="A2868">
        <v>71260044</v>
      </c>
      <c r="B2868">
        <v>0</v>
      </c>
    </row>
    <row r="2869" spans="1:2" x14ac:dyDescent="0.2">
      <c r="A2869">
        <v>71260045</v>
      </c>
      <c r="B2869">
        <v>0</v>
      </c>
    </row>
    <row r="2870" spans="1:2" x14ac:dyDescent="0.2">
      <c r="A2870">
        <v>71260073</v>
      </c>
      <c r="B2870">
        <v>0</v>
      </c>
    </row>
    <row r="2871" spans="1:2" x14ac:dyDescent="0.2">
      <c r="A2871">
        <v>71260444</v>
      </c>
      <c r="B2871">
        <v>0</v>
      </c>
    </row>
    <row r="2872" spans="1:2" x14ac:dyDescent="0.2">
      <c r="A2872">
        <v>71270001</v>
      </c>
      <c r="B2872">
        <v>0</v>
      </c>
    </row>
    <row r="2873" spans="1:2" x14ac:dyDescent="0.2">
      <c r="A2873">
        <v>71270002</v>
      </c>
      <c r="B2873">
        <v>0</v>
      </c>
    </row>
    <row r="2874" spans="1:2" x14ac:dyDescent="0.2">
      <c r="A2874">
        <v>71270003</v>
      </c>
      <c r="B2874">
        <v>0</v>
      </c>
    </row>
    <row r="2875" spans="1:2" x14ac:dyDescent="0.2">
      <c r="A2875">
        <v>71270004</v>
      </c>
      <c r="B2875">
        <v>0</v>
      </c>
    </row>
    <row r="2876" spans="1:2" x14ac:dyDescent="0.2">
      <c r="A2876">
        <v>71270033</v>
      </c>
      <c r="B2876">
        <v>0</v>
      </c>
    </row>
    <row r="2877" spans="1:2" x14ac:dyDescent="0.2">
      <c r="A2877">
        <v>71270045</v>
      </c>
      <c r="B2877">
        <v>0</v>
      </c>
    </row>
    <row r="2878" spans="1:2" x14ac:dyDescent="0.2">
      <c r="A2878">
        <v>71270061</v>
      </c>
      <c r="B2878">
        <v>0</v>
      </c>
    </row>
    <row r="2879" spans="1:2" x14ac:dyDescent="0.2">
      <c r="A2879">
        <v>71270066</v>
      </c>
      <c r="B2879">
        <v>0</v>
      </c>
    </row>
    <row r="2880" spans="1:2" x14ac:dyDescent="0.2">
      <c r="A2880">
        <v>71270072</v>
      </c>
      <c r="B2880">
        <v>0</v>
      </c>
    </row>
    <row r="2881" spans="1:2" x14ac:dyDescent="0.2">
      <c r="A2881">
        <v>71270073</v>
      </c>
      <c r="B2881">
        <v>0</v>
      </c>
    </row>
    <row r="2882" spans="1:2" x14ac:dyDescent="0.2">
      <c r="A2882">
        <v>71270074</v>
      </c>
      <c r="B2882">
        <v>0</v>
      </c>
    </row>
    <row r="2883" spans="1:2" x14ac:dyDescent="0.2">
      <c r="A2883">
        <v>71270476</v>
      </c>
      <c r="B2883">
        <v>0</v>
      </c>
    </row>
    <row r="2884" spans="1:2" x14ac:dyDescent="0.2">
      <c r="A2884">
        <v>71270810</v>
      </c>
      <c r="B2884">
        <v>0</v>
      </c>
    </row>
    <row r="2885" spans="1:2" x14ac:dyDescent="0.2">
      <c r="A2885">
        <v>71270819</v>
      </c>
      <c r="B2885">
        <v>0</v>
      </c>
    </row>
    <row r="2886" spans="1:2" x14ac:dyDescent="0.2">
      <c r="A2886">
        <v>71271165</v>
      </c>
      <c r="B2886">
        <v>0</v>
      </c>
    </row>
    <row r="2887" spans="1:2" x14ac:dyDescent="0.2">
      <c r="A2887">
        <v>71271171</v>
      </c>
      <c r="B2887">
        <v>0</v>
      </c>
    </row>
    <row r="2888" spans="1:2" x14ac:dyDescent="0.2">
      <c r="A2888">
        <v>71271172</v>
      </c>
      <c r="B2888">
        <v>0</v>
      </c>
    </row>
    <row r="2889" spans="1:2" x14ac:dyDescent="0.2">
      <c r="A2889">
        <v>71271286</v>
      </c>
      <c r="B2889">
        <v>0</v>
      </c>
    </row>
    <row r="2890" spans="1:2" x14ac:dyDescent="0.2">
      <c r="A2890">
        <v>71280001</v>
      </c>
      <c r="B2890">
        <v>0</v>
      </c>
    </row>
    <row r="2891" spans="1:2" x14ac:dyDescent="0.2">
      <c r="A2891">
        <v>71280002</v>
      </c>
      <c r="B2891">
        <v>0</v>
      </c>
    </row>
    <row r="2892" spans="1:2" x14ac:dyDescent="0.2">
      <c r="A2892">
        <v>71280003</v>
      </c>
      <c r="B2892">
        <v>0</v>
      </c>
    </row>
    <row r="2893" spans="1:2" x14ac:dyDescent="0.2">
      <c r="A2893">
        <v>71280004</v>
      </c>
      <c r="B2893">
        <v>0</v>
      </c>
    </row>
    <row r="2894" spans="1:2" x14ac:dyDescent="0.2">
      <c r="A2894">
        <v>71280022</v>
      </c>
      <c r="B2894">
        <v>0</v>
      </c>
    </row>
    <row r="2895" spans="1:2" x14ac:dyDescent="0.2">
      <c r="A2895">
        <v>71280082</v>
      </c>
      <c r="B2895">
        <v>0</v>
      </c>
    </row>
    <row r="2896" spans="1:2" x14ac:dyDescent="0.2">
      <c r="A2896">
        <v>71280111</v>
      </c>
      <c r="B2896">
        <v>0</v>
      </c>
    </row>
    <row r="2897" spans="1:2" x14ac:dyDescent="0.2">
      <c r="A2897">
        <v>71280643</v>
      </c>
      <c r="B2897">
        <v>0</v>
      </c>
    </row>
    <row r="2898" spans="1:2" x14ac:dyDescent="0.2">
      <c r="A2898">
        <v>71280644</v>
      </c>
      <c r="B2898">
        <v>0</v>
      </c>
    </row>
    <row r="2899" spans="1:2" x14ac:dyDescent="0.2">
      <c r="A2899">
        <v>71280649</v>
      </c>
      <c r="B2899">
        <v>0</v>
      </c>
    </row>
    <row r="2900" spans="1:2" x14ac:dyDescent="0.2">
      <c r="A2900">
        <v>71288759</v>
      </c>
      <c r="B2900">
        <v>0</v>
      </c>
    </row>
    <row r="2901" spans="1:2" x14ac:dyDescent="0.2">
      <c r="A2901">
        <v>71300001</v>
      </c>
      <c r="B2901">
        <v>0</v>
      </c>
    </row>
    <row r="2902" spans="1:2" x14ac:dyDescent="0.2">
      <c r="A2902">
        <v>72010020</v>
      </c>
      <c r="B2902">
        <v>0</v>
      </c>
    </row>
    <row r="2903" spans="1:2" x14ac:dyDescent="0.2">
      <c r="A2903">
        <v>72100001</v>
      </c>
      <c r="B2903">
        <v>0</v>
      </c>
    </row>
    <row r="2904" spans="1:2" x14ac:dyDescent="0.2">
      <c r="A2904">
        <v>72100002</v>
      </c>
      <c r="B2904">
        <v>0</v>
      </c>
    </row>
    <row r="2905" spans="1:2" x14ac:dyDescent="0.2">
      <c r="A2905">
        <v>72160001</v>
      </c>
      <c r="B2905">
        <v>0</v>
      </c>
    </row>
    <row r="2906" spans="1:2" x14ac:dyDescent="0.2">
      <c r="A2906">
        <v>72160002</v>
      </c>
      <c r="B2906">
        <v>0</v>
      </c>
    </row>
    <row r="2907" spans="1:2" x14ac:dyDescent="0.2">
      <c r="A2907">
        <v>72160033</v>
      </c>
      <c r="B2907">
        <v>0</v>
      </c>
    </row>
    <row r="2908" spans="1:2" x14ac:dyDescent="0.2">
      <c r="A2908">
        <v>72160278</v>
      </c>
      <c r="B2908">
        <v>0</v>
      </c>
    </row>
    <row r="2909" spans="1:2" x14ac:dyDescent="0.2">
      <c r="A2909">
        <v>72160280</v>
      </c>
      <c r="B2909">
        <v>0</v>
      </c>
    </row>
    <row r="2910" spans="1:2" x14ac:dyDescent="0.2">
      <c r="A2910">
        <v>72160327</v>
      </c>
      <c r="B2910">
        <v>0</v>
      </c>
    </row>
    <row r="2911" spans="1:2" x14ac:dyDescent="0.2">
      <c r="A2911">
        <v>72160462</v>
      </c>
      <c r="B2911">
        <v>0</v>
      </c>
    </row>
    <row r="2912" spans="1:2" x14ac:dyDescent="0.2">
      <c r="A2912">
        <v>72160477</v>
      </c>
      <c r="B2912">
        <v>0</v>
      </c>
    </row>
    <row r="2913" spans="1:2" x14ac:dyDescent="0.2">
      <c r="A2913">
        <v>72161183</v>
      </c>
      <c r="B2913">
        <v>0</v>
      </c>
    </row>
    <row r="2914" spans="1:2" x14ac:dyDescent="0.2">
      <c r="A2914">
        <v>72161293</v>
      </c>
      <c r="B2914">
        <v>0</v>
      </c>
    </row>
    <row r="2915" spans="1:2" x14ac:dyDescent="0.2">
      <c r="A2915">
        <v>72200001</v>
      </c>
      <c r="B2915">
        <v>0</v>
      </c>
    </row>
    <row r="2916" spans="1:2" x14ac:dyDescent="0.2">
      <c r="A2916">
        <v>72200002</v>
      </c>
      <c r="B2916">
        <v>0</v>
      </c>
    </row>
    <row r="2917" spans="1:2" x14ac:dyDescent="0.2">
      <c r="A2917">
        <v>72200011</v>
      </c>
      <c r="B2917">
        <v>0</v>
      </c>
    </row>
    <row r="2918" spans="1:2" x14ac:dyDescent="0.2">
      <c r="A2918">
        <v>72200022</v>
      </c>
      <c r="B2918">
        <v>0</v>
      </c>
    </row>
    <row r="2919" spans="1:2" x14ac:dyDescent="0.2">
      <c r="A2919">
        <v>72200051</v>
      </c>
      <c r="B2919">
        <v>0</v>
      </c>
    </row>
    <row r="2920" spans="1:2" x14ac:dyDescent="0.2">
      <c r="A2920">
        <v>72200567</v>
      </c>
      <c r="B2920">
        <v>0</v>
      </c>
    </row>
    <row r="2921" spans="1:2" x14ac:dyDescent="0.2">
      <c r="A2921">
        <v>72200633</v>
      </c>
      <c r="B2921">
        <v>0</v>
      </c>
    </row>
    <row r="2922" spans="1:2" x14ac:dyDescent="0.2">
      <c r="A2922">
        <v>72200776</v>
      </c>
      <c r="B2922">
        <v>0</v>
      </c>
    </row>
    <row r="2923" spans="1:2" x14ac:dyDescent="0.2">
      <c r="A2923">
        <v>72201143</v>
      </c>
      <c r="B2923">
        <v>0</v>
      </c>
    </row>
    <row r="2924" spans="1:2" x14ac:dyDescent="0.2">
      <c r="A2924">
        <v>72201144</v>
      </c>
      <c r="B2924">
        <v>0</v>
      </c>
    </row>
    <row r="2925" spans="1:2" x14ac:dyDescent="0.2">
      <c r="A2925">
        <v>72201145</v>
      </c>
      <c r="B2925">
        <v>0</v>
      </c>
    </row>
    <row r="2926" spans="1:2" x14ac:dyDescent="0.2">
      <c r="A2926">
        <v>72201153</v>
      </c>
      <c r="B2926">
        <v>0</v>
      </c>
    </row>
    <row r="2927" spans="1:2" x14ac:dyDescent="0.2">
      <c r="A2927">
        <v>72201177</v>
      </c>
      <c r="B2927">
        <v>0</v>
      </c>
    </row>
    <row r="2928" spans="1:2" x14ac:dyDescent="0.2">
      <c r="A2928">
        <v>72201261</v>
      </c>
      <c r="B2928">
        <v>0</v>
      </c>
    </row>
    <row r="2929" spans="1:2" x14ac:dyDescent="0.2">
      <c r="A2929">
        <v>72201263</v>
      </c>
      <c r="B2929">
        <v>0</v>
      </c>
    </row>
    <row r="2930" spans="1:2" x14ac:dyDescent="0.2">
      <c r="A2930">
        <v>72201264</v>
      </c>
      <c r="B2930">
        <v>0</v>
      </c>
    </row>
    <row r="2931" spans="1:2" x14ac:dyDescent="0.2">
      <c r="A2931">
        <v>72201265</v>
      </c>
      <c r="B2931">
        <v>0</v>
      </c>
    </row>
    <row r="2932" spans="1:2" x14ac:dyDescent="0.2">
      <c r="A2932">
        <v>72201266</v>
      </c>
      <c r="B2932">
        <v>0</v>
      </c>
    </row>
    <row r="2933" spans="1:2" x14ac:dyDescent="0.2">
      <c r="A2933">
        <v>72201269</v>
      </c>
      <c r="B2933">
        <v>0</v>
      </c>
    </row>
    <row r="2934" spans="1:2" x14ac:dyDescent="0.2">
      <c r="A2934">
        <v>72201334</v>
      </c>
      <c r="B2934">
        <v>0</v>
      </c>
    </row>
    <row r="2935" spans="1:2" x14ac:dyDescent="0.2">
      <c r="A2935">
        <v>72201336</v>
      </c>
      <c r="B2935">
        <v>0</v>
      </c>
    </row>
    <row r="2936" spans="1:2" x14ac:dyDescent="0.2">
      <c r="A2936">
        <v>72201373</v>
      </c>
      <c r="B2936">
        <v>0</v>
      </c>
    </row>
    <row r="2937" spans="1:2" x14ac:dyDescent="0.2">
      <c r="A2937">
        <v>72204587</v>
      </c>
      <c r="B2937">
        <v>0</v>
      </c>
    </row>
    <row r="2938" spans="1:2" x14ac:dyDescent="0.2">
      <c r="A2938">
        <v>72205873</v>
      </c>
      <c r="B2938">
        <v>0</v>
      </c>
    </row>
    <row r="2939" spans="1:2" x14ac:dyDescent="0.2">
      <c r="A2939">
        <v>72300001</v>
      </c>
      <c r="B2939">
        <v>0</v>
      </c>
    </row>
    <row r="2940" spans="1:2" x14ac:dyDescent="0.2">
      <c r="A2940">
        <v>72300002</v>
      </c>
      <c r="B2940">
        <v>0</v>
      </c>
    </row>
    <row r="2941" spans="1:2" x14ac:dyDescent="0.2">
      <c r="A2941">
        <v>72300017</v>
      </c>
      <c r="B2941">
        <v>0</v>
      </c>
    </row>
    <row r="2942" spans="1:2" x14ac:dyDescent="0.2">
      <c r="A2942">
        <v>72300022</v>
      </c>
      <c r="B2942">
        <v>0</v>
      </c>
    </row>
    <row r="2943" spans="1:2" x14ac:dyDescent="0.2">
      <c r="A2943">
        <v>72300411</v>
      </c>
      <c r="B2943">
        <v>1.4</v>
      </c>
    </row>
    <row r="2944" spans="1:2" x14ac:dyDescent="0.2">
      <c r="A2944">
        <v>72300422</v>
      </c>
      <c r="B2944">
        <v>0</v>
      </c>
    </row>
    <row r="2945" spans="1:2" x14ac:dyDescent="0.2">
      <c r="A2945">
        <v>72300455</v>
      </c>
      <c r="B2945">
        <v>0</v>
      </c>
    </row>
    <row r="2946" spans="1:2" x14ac:dyDescent="0.2">
      <c r="A2946">
        <v>72300488</v>
      </c>
      <c r="B2946">
        <v>0</v>
      </c>
    </row>
    <row r="2947" spans="1:2" x14ac:dyDescent="0.2">
      <c r="A2947">
        <v>72300820</v>
      </c>
      <c r="B2947">
        <v>0</v>
      </c>
    </row>
    <row r="2948" spans="1:2" x14ac:dyDescent="0.2">
      <c r="A2948">
        <v>72300877</v>
      </c>
      <c r="B2948">
        <v>0</v>
      </c>
    </row>
    <row r="2949" spans="1:2" x14ac:dyDescent="0.2">
      <c r="A2949">
        <v>72300880</v>
      </c>
      <c r="B2949">
        <v>0</v>
      </c>
    </row>
    <row r="2950" spans="1:2" x14ac:dyDescent="0.2">
      <c r="A2950">
        <v>72300924</v>
      </c>
      <c r="B2950">
        <v>0</v>
      </c>
    </row>
    <row r="2951" spans="1:2" x14ac:dyDescent="0.2">
      <c r="A2951">
        <v>72300944</v>
      </c>
      <c r="B2951">
        <v>0</v>
      </c>
    </row>
    <row r="2952" spans="1:2" x14ac:dyDescent="0.2">
      <c r="A2952">
        <v>72300995</v>
      </c>
      <c r="B2952">
        <v>0</v>
      </c>
    </row>
    <row r="2953" spans="1:2" x14ac:dyDescent="0.2">
      <c r="A2953">
        <v>72301199</v>
      </c>
      <c r="B2953">
        <v>0</v>
      </c>
    </row>
    <row r="2954" spans="1:2" x14ac:dyDescent="0.2">
      <c r="A2954">
        <v>72400001</v>
      </c>
      <c r="B2954">
        <v>0</v>
      </c>
    </row>
    <row r="2955" spans="1:2" x14ac:dyDescent="0.2">
      <c r="A2955">
        <v>73100028</v>
      </c>
      <c r="B2955">
        <v>0</v>
      </c>
    </row>
    <row r="2956" spans="1:2" x14ac:dyDescent="0.2">
      <c r="A2956">
        <v>73100029</v>
      </c>
      <c r="B2956">
        <v>0</v>
      </c>
    </row>
    <row r="2957" spans="1:2" x14ac:dyDescent="0.2">
      <c r="A2957">
        <v>73100046</v>
      </c>
      <c r="B2957">
        <v>0</v>
      </c>
    </row>
    <row r="2958" spans="1:2" x14ac:dyDescent="0.2">
      <c r="A2958">
        <v>73100060</v>
      </c>
      <c r="B2958">
        <v>0</v>
      </c>
    </row>
    <row r="2959" spans="1:2" x14ac:dyDescent="0.2">
      <c r="A2959">
        <v>73100067</v>
      </c>
      <c r="B2959">
        <v>0</v>
      </c>
    </row>
    <row r="2960" spans="1:2" x14ac:dyDescent="0.2">
      <c r="A2960">
        <v>73100070</v>
      </c>
      <c r="B2960">
        <v>0</v>
      </c>
    </row>
    <row r="2961" spans="1:2" x14ac:dyDescent="0.2">
      <c r="A2961">
        <v>73100078</v>
      </c>
      <c r="B2961">
        <v>0</v>
      </c>
    </row>
    <row r="2962" spans="1:2" x14ac:dyDescent="0.2">
      <c r="A2962">
        <v>73100088</v>
      </c>
      <c r="B2962">
        <v>0</v>
      </c>
    </row>
    <row r="2963" spans="1:2" x14ac:dyDescent="0.2">
      <c r="A2963">
        <v>73100098</v>
      </c>
      <c r="B2963">
        <v>0</v>
      </c>
    </row>
    <row r="2964" spans="1:2" x14ac:dyDescent="0.2">
      <c r="A2964">
        <v>73100178</v>
      </c>
      <c r="B2964">
        <v>0</v>
      </c>
    </row>
    <row r="2965" spans="1:2" x14ac:dyDescent="0.2">
      <c r="A2965">
        <v>73101258</v>
      </c>
      <c r="B2965">
        <v>0</v>
      </c>
    </row>
    <row r="2966" spans="1:2" x14ac:dyDescent="0.2">
      <c r="A2966">
        <v>73200021</v>
      </c>
      <c r="B2966">
        <v>0</v>
      </c>
    </row>
    <row r="2967" spans="1:2" x14ac:dyDescent="0.2">
      <c r="A2967">
        <v>73200028</v>
      </c>
      <c r="B2967">
        <v>0</v>
      </c>
    </row>
    <row r="2968" spans="1:2" x14ac:dyDescent="0.2">
      <c r="A2968">
        <v>73200048</v>
      </c>
      <c r="B2968">
        <v>0</v>
      </c>
    </row>
    <row r="2969" spans="1:2" x14ac:dyDescent="0.2">
      <c r="A2969">
        <v>73200051</v>
      </c>
      <c r="B2969">
        <v>0</v>
      </c>
    </row>
    <row r="2970" spans="1:2" x14ac:dyDescent="0.2">
      <c r="A2970">
        <v>73200068</v>
      </c>
      <c r="B2970">
        <v>0</v>
      </c>
    </row>
    <row r="2971" spans="1:2" x14ac:dyDescent="0.2">
      <c r="A2971">
        <v>73200111</v>
      </c>
      <c r="B2971">
        <v>0</v>
      </c>
    </row>
    <row r="2972" spans="1:2" x14ac:dyDescent="0.2">
      <c r="A2972">
        <v>73200148</v>
      </c>
      <c r="B2972">
        <v>0</v>
      </c>
    </row>
    <row r="2973" spans="1:2" x14ac:dyDescent="0.2">
      <c r="A2973">
        <v>73200221</v>
      </c>
      <c r="B2973">
        <v>0</v>
      </c>
    </row>
    <row r="2974" spans="1:2" x14ac:dyDescent="0.2">
      <c r="A2974">
        <v>73200222</v>
      </c>
      <c r="B2974">
        <v>0</v>
      </c>
    </row>
    <row r="2975" spans="1:2" x14ac:dyDescent="0.2">
      <c r="A2975">
        <v>73200558</v>
      </c>
      <c r="B2975">
        <v>0</v>
      </c>
    </row>
    <row r="2976" spans="1:2" x14ac:dyDescent="0.2">
      <c r="A2976">
        <v>73200631</v>
      </c>
      <c r="B2976">
        <v>0</v>
      </c>
    </row>
    <row r="2977" spans="1:2" x14ac:dyDescent="0.2">
      <c r="A2977">
        <v>73200784</v>
      </c>
      <c r="B2977">
        <v>0</v>
      </c>
    </row>
    <row r="2978" spans="1:2" x14ac:dyDescent="0.2">
      <c r="A2978">
        <v>73200785</v>
      </c>
      <c r="B2978">
        <v>0</v>
      </c>
    </row>
    <row r="2979" spans="1:2" x14ac:dyDescent="0.2">
      <c r="A2979">
        <v>73200794</v>
      </c>
      <c r="B2979">
        <v>1.5</v>
      </c>
    </row>
    <row r="2980" spans="1:2" x14ac:dyDescent="0.2">
      <c r="A2980">
        <v>73200863</v>
      </c>
      <c r="B2980">
        <v>0</v>
      </c>
    </row>
    <row r="2981" spans="1:2" x14ac:dyDescent="0.2">
      <c r="A2981">
        <v>73300001</v>
      </c>
      <c r="B2981">
        <v>0</v>
      </c>
    </row>
    <row r="2982" spans="1:2" x14ac:dyDescent="0.2">
      <c r="A2982">
        <v>73300011</v>
      </c>
      <c r="B2982">
        <v>0</v>
      </c>
    </row>
    <row r="2983" spans="1:2" x14ac:dyDescent="0.2">
      <c r="A2983">
        <v>73300468</v>
      </c>
      <c r="B2983">
        <v>6.6</v>
      </c>
    </row>
    <row r="2984" spans="1:2" x14ac:dyDescent="0.2">
      <c r="A2984">
        <v>73300777</v>
      </c>
      <c r="B2984">
        <v>1.4</v>
      </c>
    </row>
    <row r="2985" spans="1:2" x14ac:dyDescent="0.2">
      <c r="A2985">
        <v>73300836</v>
      </c>
      <c r="B2985">
        <v>0</v>
      </c>
    </row>
    <row r="2986" spans="1:2" x14ac:dyDescent="0.2">
      <c r="A2986">
        <v>81100001</v>
      </c>
      <c r="B2986">
        <v>0</v>
      </c>
    </row>
    <row r="2987" spans="1:2" x14ac:dyDescent="0.2">
      <c r="A2987">
        <v>81100002</v>
      </c>
      <c r="B2987">
        <v>0</v>
      </c>
    </row>
    <row r="2988" spans="1:2" x14ac:dyDescent="0.2">
      <c r="A2988">
        <v>81100042</v>
      </c>
      <c r="B2988">
        <v>0</v>
      </c>
    </row>
    <row r="2989" spans="1:2" x14ac:dyDescent="0.2">
      <c r="A2989">
        <v>81100044</v>
      </c>
      <c r="B2989">
        <v>0</v>
      </c>
    </row>
    <row r="2990" spans="1:2" x14ac:dyDescent="0.2">
      <c r="A2990">
        <v>81100071</v>
      </c>
      <c r="B2990">
        <v>0</v>
      </c>
    </row>
    <row r="2991" spans="1:2" x14ac:dyDescent="0.2">
      <c r="A2991">
        <v>82100001</v>
      </c>
      <c r="B2991">
        <v>0</v>
      </c>
    </row>
    <row r="2992" spans="1:2" x14ac:dyDescent="0.2">
      <c r="A2992">
        <v>82100002</v>
      </c>
      <c r="B2992">
        <v>0</v>
      </c>
    </row>
    <row r="2993" spans="1:2" x14ac:dyDescent="0.2">
      <c r="A2993">
        <v>82100011</v>
      </c>
      <c r="B2993">
        <v>0</v>
      </c>
    </row>
    <row r="2994" spans="1:2" x14ac:dyDescent="0.2">
      <c r="A2994">
        <v>82100052</v>
      </c>
      <c r="B2994">
        <v>0</v>
      </c>
    </row>
    <row r="2995" spans="1:2" x14ac:dyDescent="0.2">
      <c r="A2995">
        <v>82100055</v>
      </c>
      <c r="B2995">
        <v>0</v>
      </c>
    </row>
    <row r="2996" spans="1:2" x14ac:dyDescent="0.2">
      <c r="A2996">
        <v>82100062</v>
      </c>
      <c r="B2996">
        <v>0</v>
      </c>
    </row>
    <row r="2997" spans="1:2" x14ac:dyDescent="0.2">
      <c r="A2997">
        <v>82100422</v>
      </c>
      <c r="B2997">
        <v>0</v>
      </c>
    </row>
    <row r="2998" spans="1:2" x14ac:dyDescent="0.2">
      <c r="A2998">
        <v>82100426</v>
      </c>
      <c r="B2998">
        <v>0</v>
      </c>
    </row>
    <row r="2999" spans="1:2" x14ac:dyDescent="0.2">
      <c r="A2999">
        <v>82100434</v>
      </c>
      <c r="B2999">
        <v>0</v>
      </c>
    </row>
    <row r="3000" spans="1:2" x14ac:dyDescent="0.2">
      <c r="A3000">
        <v>82100466</v>
      </c>
      <c r="B3000">
        <v>0</v>
      </c>
    </row>
    <row r="3001" spans="1:2" x14ac:dyDescent="0.2">
      <c r="A3001">
        <v>82100476</v>
      </c>
      <c r="B3001">
        <v>0</v>
      </c>
    </row>
    <row r="3002" spans="1:2" x14ac:dyDescent="0.2">
      <c r="A3002">
        <v>82100478</v>
      </c>
      <c r="B3002">
        <v>0</v>
      </c>
    </row>
    <row r="3003" spans="1:2" x14ac:dyDescent="0.2">
      <c r="A3003">
        <v>82100493</v>
      </c>
      <c r="B3003">
        <v>0</v>
      </c>
    </row>
    <row r="3004" spans="1:2" x14ac:dyDescent="0.2">
      <c r="A3004">
        <v>82100496</v>
      </c>
      <c r="B3004">
        <v>0</v>
      </c>
    </row>
    <row r="3005" spans="1:2" x14ac:dyDescent="0.2">
      <c r="A3005">
        <v>82100934</v>
      </c>
      <c r="B3005">
        <v>0</v>
      </c>
    </row>
    <row r="3006" spans="1:2" x14ac:dyDescent="0.2">
      <c r="A3006">
        <v>82101044</v>
      </c>
      <c r="B3006">
        <v>0</v>
      </c>
    </row>
    <row r="3007" spans="1:2" x14ac:dyDescent="0.2">
      <c r="A3007">
        <v>82200001</v>
      </c>
      <c r="B3007">
        <v>0</v>
      </c>
    </row>
    <row r="3008" spans="1:2" x14ac:dyDescent="0.2">
      <c r="A3008">
        <v>82200002</v>
      </c>
      <c r="B3008">
        <v>0</v>
      </c>
    </row>
    <row r="3009" spans="1:2" x14ac:dyDescent="0.2">
      <c r="A3009">
        <v>82200003</v>
      </c>
      <c r="B3009">
        <v>0</v>
      </c>
    </row>
    <row r="3010" spans="1:2" x14ac:dyDescent="0.2">
      <c r="A3010">
        <v>82200004</v>
      </c>
      <c r="B3010">
        <v>0</v>
      </c>
    </row>
    <row r="3011" spans="1:2" x14ac:dyDescent="0.2">
      <c r="A3011">
        <v>82200005</v>
      </c>
      <c r="B3011">
        <v>0</v>
      </c>
    </row>
    <row r="3012" spans="1:2" x14ac:dyDescent="0.2">
      <c r="A3012">
        <v>82200016</v>
      </c>
      <c r="B3012">
        <v>0</v>
      </c>
    </row>
    <row r="3013" spans="1:2" x14ac:dyDescent="0.2">
      <c r="A3013">
        <v>82200017</v>
      </c>
      <c r="B3013">
        <v>0</v>
      </c>
    </row>
    <row r="3014" spans="1:2" x14ac:dyDescent="0.2">
      <c r="A3014">
        <v>82200020</v>
      </c>
      <c r="B3014">
        <v>0</v>
      </c>
    </row>
    <row r="3015" spans="1:2" x14ac:dyDescent="0.2">
      <c r="A3015">
        <v>82200022</v>
      </c>
      <c r="B3015">
        <v>0</v>
      </c>
    </row>
    <row r="3016" spans="1:2" x14ac:dyDescent="0.2">
      <c r="A3016">
        <v>82200033</v>
      </c>
      <c r="B3016">
        <v>0</v>
      </c>
    </row>
    <row r="3017" spans="1:2" x14ac:dyDescent="0.2">
      <c r="A3017">
        <v>91000020</v>
      </c>
      <c r="B3017">
        <v>0</v>
      </c>
    </row>
    <row r="3018" spans="1:2" x14ac:dyDescent="0.2">
      <c r="A3018">
        <v>91100017</v>
      </c>
      <c r="B3018">
        <v>0</v>
      </c>
    </row>
    <row r="3019" spans="1:2" x14ac:dyDescent="0.2">
      <c r="A3019">
        <v>91100028</v>
      </c>
      <c r="B3019">
        <v>0</v>
      </c>
    </row>
    <row r="3020" spans="1:2" x14ac:dyDescent="0.2">
      <c r="A3020">
        <v>91200001</v>
      </c>
      <c r="B3020">
        <v>0</v>
      </c>
    </row>
    <row r="3021" spans="1:2" x14ac:dyDescent="0.2">
      <c r="A3021">
        <v>91200002</v>
      </c>
      <c r="B3021">
        <v>0</v>
      </c>
    </row>
    <row r="3022" spans="1:2" x14ac:dyDescent="0.2">
      <c r="A3022">
        <v>91200017</v>
      </c>
      <c r="B3022">
        <v>0</v>
      </c>
    </row>
    <row r="3023" spans="1:2" x14ac:dyDescent="0.2">
      <c r="A3023">
        <v>91200023</v>
      </c>
      <c r="B3023">
        <v>0</v>
      </c>
    </row>
    <row r="3024" spans="1:2" x14ac:dyDescent="0.2">
      <c r="A3024">
        <v>91200114</v>
      </c>
      <c r="B3024">
        <v>0</v>
      </c>
    </row>
    <row r="3025" spans="1:2" x14ac:dyDescent="0.2">
      <c r="A3025">
        <v>91200333</v>
      </c>
      <c r="B3025">
        <v>0</v>
      </c>
    </row>
    <row r="3026" spans="1:2" x14ac:dyDescent="0.2">
      <c r="A3026">
        <v>91200485</v>
      </c>
      <c r="B3026">
        <v>0</v>
      </c>
    </row>
    <row r="3027" spans="1:2" x14ac:dyDescent="0.2">
      <c r="A3027">
        <v>91300001</v>
      </c>
      <c r="B3027">
        <v>0</v>
      </c>
    </row>
    <row r="3028" spans="1:2" x14ac:dyDescent="0.2">
      <c r="A3028">
        <v>91300002</v>
      </c>
      <c r="B3028">
        <v>0</v>
      </c>
    </row>
    <row r="3029" spans="1:2" x14ac:dyDescent="0.2">
      <c r="A3029">
        <v>91300003</v>
      </c>
      <c r="B3029">
        <v>0</v>
      </c>
    </row>
    <row r="3030" spans="1:2" x14ac:dyDescent="0.2">
      <c r="A3030">
        <v>91300004</v>
      </c>
      <c r="B3030">
        <v>0</v>
      </c>
    </row>
    <row r="3031" spans="1:2" x14ac:dyDescent="0.2">
      <c r="A3031">
        <v>91300005</v>
      </c>
      <c r="B3031">
        <v>0</v>
      </c>
    </row>
    <row r="3032" spans="1:2" x14ac:dyDescent="0.2">
      <c r="A3032">
        <v>91300006</v>
      </c>
      <c r="B3032">
        <v>0</v>
      </c>
    </row>
    <row r="3033" spans="1:2" x14ac:dyDescent="0.2">
      <c r="A3033">
        <v>91300007</v>
      </c>
      <c r="B3033">
        <v>0</v>
      </c>
    </row>
    <row r="3034" spans="1:2" x14ac:dyDescent="0.2">
      <c r="A3034">
        <v>91300011</v>
      </c>
      <c r="B3034">
        <v>0</v>
      </c>
    </row>
    <row r="3035" spans="1:2" x14ac:dyDescent="0.2">
      <c r="A3035">
        <v>91300012</v>
      </c>
      <c r="B3035">
        <v>0</v>
      </c>
    </row>
    <row r="3036" spans="1:2" x14ac:dyDescent="0.2">
      <c r="A3036">
        <v>91300019</v>
      </c>
      <c r="B3036">
        <v>0</v>
      </c>
    </row>
    <row r="3037" spans="1:2" x14ac:dyDescent="0.2">
      <c r="A3037">
        <v>91300022</v>
      </c>
      <c r="B3037">
        <v>0</v>
      </c>
    </row>
    <row r="3038" spans="1:2" x14ac:dyDescent="0.2">
      <c r="A3038">
        <v>91300025</v>
      </c>
      <c r="B3038">
        <v>0</v>
      </c>
    </row>
    <row r="3039" spans="1:2" x14ac:dyDescent="0.2">
      <c r="A3039">
        <v>91300026</v>
      </c>
      <c r="B3039">
        <v>0</v>
      </c>
    </row>
    <row r="3040" spans="1:2" x14ac:dyDescent="0.2">
      <c r="A3040">
        <v>91300043</v>
      </c>
      <c r="B3040">
        <v>0</v>
      </c>
    </row>
    <row r="3041" spans="1:2" x14ac:dyDescent="0.2">
      <c r="A3041">
        <v>91300044</v>
      </c>
      <c r="B3041">
        <v>0</v>
      </c>
    </row>
    <row r="3042" spans="1:2" x14ac:dyDescent="0.2">
      <c r="A3042">
        <v>91300049</v>
      </c>
      <c r="B3042">
        <v>0</v>
      </c>
    </row>
    <row r="3043" spans="1:2" x14ac:dyDescent="0.2">
      <c r="A3043">
        <v>91300083</v>
      </c>
      <c r="B3043">
        <v>0</v>
      </c>
    </row>
    <row r="3044" spans="1:2" x14ac:dyDescent="0.2">
      <c r="A3044">
        <v>91400001</v>
      </c>
      <c r="B3044">
        <v>0</v>
      </c>
    </row>
    <row r="3045" spans="1:2" x14ac:dyDescent="0.2">
      <c r="A3045">
        <v>91400002</v>
      </c>
      <c r="B3045">
        <v>0</v>
      </c>
    </row>
    <row r="3046" spans="1:2" x14ac:dyDescent="0.2">
      <c r="A3046">
        <v>91400003</v>
      </c>
      <c r="B3046">
        <v>0</v>
      </c>
    </row>
    <row r="3047" spans="1:2" x14ac:dyDescent="0.2">
      <c r="A3047">
        <v>91400017</v>
      </c>
      <c r="B3047">
        <v>0</v>
      </c>
    </row>
    <row r="3048" spans="1:2" x14ac:dyDescent="0.2">
      <c r="A3048">
        <v>91400028</v>
      </c>
      <c r="B3048">
        <v>0</v>
      </c>
    </row>
    <row r="3049" spans="1:2" x14ac:dyDescent="0.2">
      <c r="A3049">
        <v>91400055</v>
      </c>
      <c r="B3049">
        <v>0</v>
      </c>
    </row>
    <row r="3050" spans="1:2" x14ac:dyDescent="0.2">
      <c r="A3050">
        <v>91400056</v>
      </c>
      <c r="B3050">
        <v>0</v>
      </c>
    </row>
    <row r="3051" spans="1:2" x14ac:dyDescent="0.2">
      <c r="A3051">
        <v>91500001</v>
      </c>
      <c r="B3051">
        <v>0</v>
      </c>
    </row>
    <row r="3052" spans="1:2" x14ac:dyDescent="0.2">
      <c r="A3052">
        <v>91500002</v>
      </c>
      <c r="B3052">
        <v>0</v>
      </c>
    </row>
    <row r="3053" spans="1:2" x14ac:dyDescent="0.2">
      <c r="A3053">
        <v>91500003</v>
      </c>
      <c r="B3053">
        <v>0</v>
      </c>
    </row>
    <row r="3054" spans="1:2" x14ac:dyDescent="0.2">
      <c r="A3054">
        <v>91500004</v>
      </c>
      <c r="B3054">
        <v>0</v>
      </c>
    </row>
    <row r="3055" spans="1:2" x14ac:dyDescent="0.2">
      <c r="A3055">
        <v>91500005</v>
      </c>
      <c r="B3055">
        <v>0</v>
      </c>
    </row>
    <row r="3056" spans="1:2" x14ac:dyDescent="0.2">
      <c r="A3056">
        <v>91500006</v>
      </c>
      <c r="B3056">
        <v>0</v>
      </c>
    </row>
    <row r="3057" spans="1:2" x14ac:dyDescent="0.2">
      <c r="A3057">
        <v>91500011</v>
      </c>
      <c r="B3057">
        <v>0</v>
      </c>
    </row>
    <row r="3058" spans="1:2" x14ac:dyDescent="0.2">
      <c r="A3058">
        <v>91500012</v>
      </c>
      <c r="B3058">
        <v>0</v>
      </c>
    </row>
    <row r="3059" spans="1:2" x14ac:dyDescent="0.2">
      <c r="A3059">
        <v>91500013</v>
      </c>
      <c r="B3059">
        <v>0</v>
      </c>
    </row>
    <row r="3060" spans="1:2" x14ac:dyDescent="0.2">
      <c r="A3060">
        <v>91500014</v>
      </c>
      <c r="B3060">
        <v>0</v>
      </c>
    </row>
    <row r="3061" spans="1:2" x14ac:dyDescent="0.2">
      <c r="A3061">
        <v>91500017</v>
      </c>
      <c r="B3061">
        <v>0</v>
      </c>
    </row>
    <row r="3062" spans="1:2" x14ac:dyDescent="0.2">
      <c r="A3062">
        <v>91500022</v>
      </c>
      <c r="B3062">
        <v>0</v>
      </c>
    </row>
    <row r="3063" spans="1:2" x14ac:dyDescent="0.2">
      <c r="A3063">
        <v>91500023</v>
      </c>
      <c r="B3063">
        <v>0</v>
      </c>
    </row>
    <row r="3064" spans="1:2" x14ac:dyDescent="0.2">
      <c r="A3064">
        <v>91500026</v>
      </c>
      <c r="B3064">
        <v>0</v>
      </c>
    </row>
    <row r="3065" spans="1:2" x14ac:dyDescent="0.2">
      <c r="A3065">
        <v>91500029</v>
      </c>
      <c r="B3065">
        <v>0</v>
      </c>
    </row>
    <row r="3066" spans="1:2" x14ac:dyDescent="0.2">
      <c r="A3066">
        <v>91500044</v>
      </c>
      <c r="B3066">
        <v>0</v>
      </c>
    </row>
    <row r="3067" spans="1:2" x14ac:dyDescent="0.2">
      <c r="A3067">
        <v>91500055</v>
      </c>
      <c r="B3067">
        <v>0</v>
      </c>
    </row>
    <row r="3068" spans="1:2" x14ac:dyDescent="0.2">
      <c r="A3068">
        <v>91500081</v>
      </c>
      <c r="B3068">
        <v>0</v>
      </c>
    </row>
    <row r="3069" spans="1:2" x14ac:dyDescent="0.2">
      <c r="A3069">
        <v>91500082</v>
      </c>
      <c r="B3069">
        <v>0</v>
      </c>
    </row>
    <row r="3070" spans="1:2" x14ac:dyDescent="0.2">
      <c r="A3070">
        <v>91500111</v>
      </c>
      <c r="B3070">
        <v>0</v>
      </c>
    </row>
    <row r="3071" spans="1:2" x14ac:dyDescent="0.2">
      <c r="A3071">
        <v>91500444</v>
      </c>
      <c r="B3071">
        <v>0</v>
      </c>
    </row>
    <row r="3072" spans="1:2" x14ac:dyDescent="0.2">
      <c r="A3072">
        <v>91504525</v>
      </c>
      <c r="B3072">
        <v>0</v>
      </c>
    </row>
    <row r="3073" spans="1:2" x14ac:dyDescent="0.2">
      <c r="A3073">
        <v>91506578</v>
      </c>
      <c r="B3073">
        <v>0</v>
      </c>
    </row>
    <row r="3074" spans="1:2" x14ac:dyDescent="0.2">
      <c r="A3074">
        <v>92100001</v>
      </c>
      <c r="B3074">
        <v>0</v>
      </c>
    </row>
    <row r="3075" spans="1:2" x14ac:dyDescent="0.2">
      <c r="A3075">
        <v>92100002</v>
      </c>
      <c r="B3075">
        <v>0</v>
      </c>
    </row>
    <row r="3076" spans="1:2" x14ac:dyDescent="0.2">
      <c r="A3076">
        <v>92100004</v>
      </c>
      <c r="B3076">
        <v>0</v>
      </c>
    </row>
    <row r="3077" spans="1:2" x14ac:dyDescent="0.2">
      <c r="A3077">
        <v>92100005</v>
      </c>
      <c r="B3077">
        <v>0</v>
      </c>
    </row>
    <row r="3078" spans="1:2" x14ac:dyDescent="0.2">
      <c r="A3078">
        <v>92200001</v>
      </c>
      <c r="B3078">
        <v>0</v>
      </c>
    </row>
    <row r="3079" spans="1:2" x14ac:dyDescent="0.2">
      <c r="A3079">
        <v>92200002</v>
      </c>
      <c r="B3079">
        <v>0</v>
      </c>
    </row>
    <row r="3080" spans="1:2" x14ac:dyDescent="0.2">
      <c r="A3080">
        <v>92200003</v>
      </c>
      <c r="B3080">
        <v>0</v>
      </c>
    </row>
    <row r="3081" spans="1:2" x14ac:dyDescent="0.2">
      <c r="A3081">
        <v>92200017</v>
      </c>
      <c r="B3081">
        <v>3.6</v>
      </c>
    </row>
    <row r="3082" spans="1:2" x14ac:dyDescent="0.2">
      <c r="A3082">
        <v>92200061</v>
      </c>
      <c r="B3082">
        <v>0</v>
      </c>
    </row>
    <row r="3083" spans="1:2" x14ac:dyDescent="0.2">
      <c r="A3083">
        <v>93000020</v>
      </c>
      <c r="B3083">
        <v>0</v>
      </c>
    </row>
    <row r="3084" spans="1:2" x14ac:dyDescent="0.2">
      <c r="A3084">
        <v>93100017</v>
      </c>
      <c r="B3084">
        <v>0</v>
      </c>
    </row>
    <row r="3085" spans="1:2" x14ac:dyDescent="0.2">
      <c r="A3085">
        <v>93100018</v>
      </c>
      <c r="B3085">
        <v>0</v>
      </c>
    </row>
    <row r="3086" spans="1:2" x14ac:dyDescent="0.2">
      <c r="A3086">
        <v>93100020</v>
      </c>
      <c r="B3086">
        <v>0</v>
      </c>
    </row>
    <row r="3087" spans="1:2" x14ac:dyDescent="0.2">
      <c r="A3087">
        <v>93100023</v>
      </c>
      <c r="B3087">
        <v>2.2999999999999998</v>
      </c>
    </row>
    <row r="3088" spans="1:2" x14ac:dyDescent="0.2">
      <c r="A3088">
        <v>93100024</v>
      </c>
      <c r="B3088">
        <v>0</v>
      </c>
    </row>
    <row r="3089" spans="1:2" x14ac:dyDescent="0.2">
      <c r="A3089">
        <v>93100029</v>
      </c>
      <c r="B3089">
        <v>0</v>
      </c>
    </row>
    <row r="3090" spans="1:2" x14ac:dyDescent="0.2">
      <c r="A3090">
        <v>93100063</v>
      </c>
      <c r="B3090">
        <v>0</v>
      </c>
    </row>
    <row r="3091" spans="1:2" x14ac:dyDescent="0.2">
      <c r="A3091">
        <v>93100073</v>
      </c>
      <c r="B3091">
        <v>0</v>
      </c>
    </row>
    <row r="3092" spans="1:2" x14ac:dyDescent="0.2">
      <c r="A3092">
        <v>93100083</v>
      </c>
      <c r="B3092">
        <v>0</v>
      </c>
    </row>
    <row r="3093" spans="1:2" x14ac:dyDescent="0.2">
      <c r="A3093">
        <v>93200001</v>
      </c>
      <c r="B3093">
        <v>0</v>
      </c>
    </row>
    <row r="3094" spans="1:2" x14ac:dyDescent="0.2">
      <c r="A3094">
        <v>93200003</v>
      </c>
      <c r="B3094">
        <v>0</v>
      </c>
    </row>
    <row r="3095" spans="1:2" x14ac:dyDescent="0.2">
      <c r="A3095">
        <v>93210001</v>
      </c>
      <c r="B3095">
        <v>0</v>
      </c>
    </row>
    <row r="3096" spans="1:2" x14ac:dyDescent="0.2">
      <c r="A3096">
        <v>93300001</v>
      </c>
      <c r="B3096">
        <v>0</v>
      </c>
    </row>
    <row r="3097" spans="1:2" x14ac:dyDescent="0.2">
      <c r="A3097">
        <v>93300002</v>
      </c>
      <c r="B3097">
        <v>0</v>
      </c>
    </row>
    <row r="3098" spans="1:2" x14ac:dyDescent="0.2">
      <c r="A3098">
        <v>93300004</v>
      </c>
      <c r="B3098">
        <v>0</v>
      </c>
    </row>
    <row r="3099" spans="1:2" x14ac:dyDescent="0.2">
      <c r="A3099">
        <v>93300022</v>
      </c>
      <c r="B3099">
        <v>0</v>
      </c>
    </row>
    <row r="3100" spans="1:2" x14ac:dyDescent="0.2">
      <c r="A3100">
        <v>93300484</v>
      </c>
      <c r="B3100">
        <v>0</v>
      </c>
    </row>
    <row r="3101" spans="1:2" x14ac:dyDescent="0.2">
      <c r="A3101">
        <v>93300847</v>
      </c>
      <c r="B3101">
        <v>4.8</v>
      </c>
    </row>
    <row r="3102" spans="1:2" x14ac:dyDescent="0.2">
      <c r="A3102">
        <v>93300878</v>
      </c>
      <c r="B3102">
        <v>10.1</v>
      </c>
    </row>
    <row r="3103" spans="1:2" x14ac:dyDescent="0.2">
      <c r="A3103">
        <v>93301196</v>
      </c>
      <c r="B3103">
        <v>0</v>
      </c>
    </row>
    <row r="3104" spans="1:2" x14ac:dyDescent="0.2">
      <c r="A3104">
        <v>93301299</v>
      </c>
      <c r="B3104">
        <v>0</v>
      </c>
    </row>
    <row r="3105" spans="1:2" x14ac:dyDescent="0.2">
      <c r="A3105">
        <v>93301346</v>
      </c>
      <c r="B3105">
        <v>0</v>
      </c>
    </row>
    <row r="3106" spans="1:2" x14ac:dyDescent="0.2">
      <c r="A3106">
        <v>93310020</v>
      </c>
      <c r="B3106">
        <v>0</v>
      </c>
    </row>
    <row r="3107" spans="1:2" x14ac:dyDescent="0.2">
      <c r="A3107">
        <v>93500001</v>
      </c>
      <c r="B3107">
        <v>0</v>
      </c>
    </row>
    <row r="3108" spans="1:2" x14ac:dyDescent="0.2">
      <c r="A3108">
        <v>93500002</v>
      </c>
      <c r="B3108">
        <v>0</v>
      </c>
    </row>
    <row r="3109" spans="1:2" x14ac:dyDescent="0.2">
      <c r="A3109">
        <v>93500003</v>
      </c>
      <c r="B3109">
        <v>0</v>
      </c>
    </row>
    <row r="3110" spans="1:2" x14ac:dyDescent="0.2">
      <c r="A3110">
        <v>93500011</v>
      </c>
      <c r="B3110">
        <v>0</v>
      </c>
    </row>
    <row r="3111" spans="1:2" x14ac:dyDescent="0.2">
      <c r="A3111">
        <v>93500019</v>
      </c>
      <c r="B3111">
        <v>0</v>
      </c>
    </row>
    <row r="3112" spans="1:2" x14ac:dyDescent="0.2">
      <c r="A3112">
        <v>93500021</v>
      </c>
      <c r="B3112">
        <v>0</v>
      </c>
    </row>
    <row r="3113" spans="1:2" x14ac:dyDescent="0.2">
      <c r="A3113">
        <v>93500029</v>
      </c>
      <c r="B3113">
        <v>0</v>
      </c>
    </row>
    <row r="3114" spans="1:2" x14ac:dyDescent="0.2">
      <c r="A3114">
        <v>93500033</v>
      </c>
      <c r="B3114">
        <v>0</v>
      </c>
    </row>
    <row r="3115" spans="1:2" x14ac:dyDescent="0.2">
      <c r="A3115">
        <v>93500036</v>
      </c>
      <c r="B3115">
        <v>0</v>
      </c>
    </row>
    <row r="3116" spans="1:2" x14ac:dyDescent="0.2">
      <c r="A3116">
        <v>93500055</v>
      </c>
      <c r="B3116">
        <v>3.9</v>
      </c>
    </row>
    <row r="3117" spans="1:2" x14ac:dyDescent="0.2">
      <c r="A3117">
        <v>93500062</v>
      </c>
      <c r="B3117">
        <v>0</v>
      </c>
    </row>
    <row r="3118" spans="1:2" x14ac:dyDescent="0.2">
      <c r="A3118">
        <v>93500089</v>
      </c>
      <c r="B3118">
        <v>0</v>
      </c>
    </row>
    <row r="3119" spans="1:2" x14ac:dyDescent="0.2">
      <c r="A3119">
        <v>93500333</v>
      </c>
      <c r="B3119">
        <v>0</v>
      </c>
    </row>
    <row r="3120" spans="1:2" x14ac:dyDescent="0.2">
      <c r="A3120">
        <v>93500433</v>
      </c>
      <c r="B3120">
        <v>0</v>
      </c>
    </row>
    <row r="3121" spans="1:2" x14ac:dyDescent="0.2">
      <c r="A3121">
        <v>93500471</v>
      </c>
      <c r="B3121">
        <v>0</v>
      </c>
    </row>
    <row r="3122" spans="1:2" x14ac:dyDescent="0.2">
      <c r="A3122">
        <v>93500560</v>
      </c>
      <c r="B3122">
        <v>0</v>
      </c>
    </row>
    <row r="3123" spans="1:2" x14ac:dyDescent="0.2">
      <c r="A3123">
        <v>93500967</v>
      </c>
      <c r="B3123">
        <v>0</v>
      </c>
    </row>
    <row r="3124" spans="1:2" x14ac:dyDescent="0.2">
      <c r="A3124">
        <v>93600001</v>
      </c>
      <c r="B3124">
        <v>0</v>
      </c>
    </row>
    <row r="3125" spans="1:2" x14ac:dyDescent="0.2">
      <c r="A3125">
        <v>93600002</v>
      </c>
      <c r="B3125">
        <v>0</v>
      </c>
    </row>
    <row r="3126" spans="1:2" x14ac:dyDescent="0.2">
      <c r="A3126">
        <v>93600003</v>
      </c>
      <c r="B3126">
        <v>0</v>
      </c>
    </row>
    <row r="3127" spans="1:2" x14ac:dyDescent="0.2">
      <c r="A3127">
        <v>93600017</v>
      </c>
      <c r="B3127">
        <v>0</v>
      </c>
    </row>
    <row r="3128" spans="1:2" x14ac:dyDescent="0.2">
      <c r="A3128">
        <v>93600020</v>
      </c>
      <c r="B3128">
        <v>0</v>
      </c>
    </row>
    <row r="3129" spans="1:2" x14ac:dyDescent="0.2">
      <c r="A3129">
        <v>93600032</v>
      </c>
      <c r="B3129">
        <v>0</v>
      </c>
    </row>
    <row r="3130" spans="1:2" x14ac:dyDescent="0.2">
      <c r="A3130">
        <v>93600033</v>
      </c>
      <c r="B3130">
        <v>0</v>
      </c>
    </row>
    <row r="3131" spans="1:2" x14ac:dyDescent="0.2">
      <c r="A3131">
        <v>93600038</v>
      </c>
      <c r="B3131">
        <v>0</v>
      </c>
    </row>
    <row r="3132" spans="1:2" x14ac:dyDescent="0.2">
      <c r="A3132">
        <v>93600333</v>
      </c>
      <c r="B3132">
        <v>0</v>
      </c>
    </row>
    <row r="3133" spans="1:2" x14ac:dyDescent="0.2">
      <c r="A3133">
        <v>93600517</v>
      </c>
      <c r="B3133">
        <v>0</v>
      </c>
    </row>
    <row r="3134" spans="1:2" x14ac:dyDescent="0.2">
      <c r="A3134">
        <v>93600537</v>
      </c>
      <c r="B3134">
        <v>0</v>
      </c>
    </row>
    <row r="3135" spans="1:2" x14ac:dyDescent="0.2">
      <c r="A3135">
        <v>540200011</v>
      </c>
      <c r="B3135">
        <v>0</v>
      </c>
    </row>
    <row r="3136" spans="1:2" x14ac:dyDescent="0.2">
      <c r="A3136">
        <v>540200012</v>
      </c>
      <c r="B3136">
        <v>0</v>
      </c>
    </row>
    <row r="3137" spans="1:2" x14ac:dyDescent="0.2">
      <c r="A3137">
        <v>651000281</v>
      </c>
      <c r="B3137">
        <v>0</v>
      </c>
    </row>
    <row r="3138" spans="1:2" x14ac:dyDescent="0.2">
      <c r="A3138">
        <v>651000282</v>
      </c>
      <c r="B3138">
        <v>0</v>
      </c>
    </row>
    <row r="3139" spans="1:2" x14ac:dyDescent="0.2">
      <c r="A3139">
        <v>811000031</v>
      </c>
      <c r="B3139">
        <v>0</v>
      </c>
    </row>
    <row r="3140" spans="1:2" x14ac:dyDescent="0.2">
      <c r="A3140">
        <v>811000032</v>
      </c>
      <c r="B3140">
        <v>0</v>
      </c>
    </row>
    <row r="3141" spans="1:2" x14ac:dyDescent="0.2">
      <c r="A3141">
        <v>811000033</v>
      </c>
      <c r="B3141">
        <v>0</v>
      </c>
    </row>
  </sheetData>
  <sheetProtection algorithmName="SHA-512" hashValue="8jF+lx4RY99LUpPDmoXbSrenehKiKWGxqXcZVoEfxiMLjpIAZatkXgf/vKh+FDlvWoswq7y4H/chSFwFxZdLaw==" saltValue="sZQQ0uyo07nVr0norw2loA==" spinCount="100000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863"/>
  <sheetViews>
    <sheetView workbookViewId="0">
      <pane ySplit="4" topLeftCell="A5" activePane="bottomLeft" state="frozen"/>
      <selection pane="bottomLeft"/>
    </sheetView>
  </sheetViews>
  <sheetFormatPr defaultRowHeight="12" x14ac:dyDescent="0.2"/>
  <cols>
    <col min="1" max="1" width="26.140625" customWidth="1"/>
    <col min="2" max="2" width="16.42578125" customWidth="1"/>
    <col min="3" max="3" width="17.28515625" customWidth="1"/>
  </cols>
  <sheetData>
    <row r="1" spans="1:3" x14ac:dyDescent="0.2">
      <c r="A1" s="1" t="s">
        <v>10</v>
      </c>
    </row>
    <row r="4" spans="1:3" x14ac:dyDescent="0.2">
      <c r="A4" s="1" t="s">
        <v>69</v>
      </c>
      <c r="B4" s="1" t="s">
        <v>8</v>
      </c>
      <c r="C4" s="1" t="s">
        <v>9</v>
      </c>
    </row>
    <row r="5" spans="1:3" x14ac:dyDescent="0.2">
      <c r="A5" t="s">
        <v>12148</v>
      </c>
      <c r="B5">
        <v>22.45</v>
      </c>
      <c r="C5">
        <v>0</v>
      </c>
    </row>
    <row r="6" spans="1:3" x14ac:dyDescent="0.2">
      <c r="A6" t="s">
        <v>12149</v>
      </c>
      <c r="B6">
        <v>6.4</v>
      </c>
      <c r="C6">
        <v>0</v>
      </c>
    </row>
    <row r="7" spans="1:3" x14ac:dyDescent="0.2">
      <c r="A7" t="s">
        <v>12150</v>
      </c>
      <c r="B7">
        <v>4.7300000000000004</v>
      </c>
      <c r="C7">
        <v>0</v>
      </c>
    </row>
    <row r="8" spans="1:3" x14ac:dyDescent="0.2">
      <c r="A8" t="s">
        <v>12151</v>
      </c>
      <c r="B8">
        <v>10.700000000000003</v>
      </c>
      <c r="C8">
        <v>0</v>
      </c>
    </row>
    <row r="9" spans="1:3" x14ac:dyDescent="0.2">
      <c r="A9" t="s">
        <v>12152</v>
      </c>
      <c r="B9">
        <v>31.740000000000009</v>
      </c>
      <c r="C9">
        <v>0</v>
      </c>
    </row>
    <row r="10" spans="1:3" x14ac:dyDescent="0.2">
      <c r="A10" t="s">
        <v>12153</v>
      </c>
      <c r="B10">
        <v>4.3500000000000005</v>
      </c>
      <c r="C10">
        <v>0</v>
      </c>
    </row>
    <row r="11" spans="1:3" x14ac:dyDescent="0.2">
      <c r="A11" t="s">
        <v>12154</v>
      </c>
      <c r="B11">
        <v>0</v>
      </c>
      <c r="C11">
        <v>0</v>
      </c>
    </row>
    <row r="12" spans="1:3" x14ac:dyDescent="0.2">
      <c r="A12" t="s">
        <v>12155</v>
      </c>
      <c r="B12">
        <v>0</v>
      </c>
      <c r="C12">
        <v>0</v>
      </c>
    </row>
    <row r="13" spans="1:3" x14ac:dyDescent="0.2">
      <c r="A13" t="s">
        <v>12156</v>
      </c>
      <c r="B13">
        <v>0</v>
      </c>
      <c r="C13">
        <v>0</v>
      </c>
    </row>
    <row r="14" spans="1:3" x14ac:dyDescent="0.2">
      <c r="A14" t="s">
        <v>12157</v>
      </c>
      <c r="B14">
        <v>0</v>
      </c>
      <c r="C14">
        <v>0</v>
      </c>
    </row>
    <row r="15" spans="1:3" x14ac:dyDescent="0.2">
      <c r="A15" t="s">
        <v>12158</v>
      </c>
      <c r="B15">
        <v>0</v>
      </c>
      <c r="C15">
        <v>0</v>
      </c>
    </row>
    <row r="16" spans="1:3" x14ac:dyDescent="0.2">
      <c r="A16" t="s">
        <v>12159</v>
      </c>
      <c r="B16">
        <v>0</v>
      </c>
      <c r="C16">
        <v>0</v>
      </c>
    </row>
    <row r="17" spans="1:3" x14ac:dyDescent="0.2">
      <c r="A17" t="s">
        <v>12160</v>
      </c>
      <c r="B17">
        <v>0</v>
      </c>
      <c r="C17">
        <v>0</v>
      </c>
    </row>
    <row r="18" spans="1:3" x14ac:dyDescent="0.2">
      <c r="A18" t="s">
        <v>12161</v>
      </c>
      <c r="B18">
        <v>0</v>
      </c>
      <c r="C18">
        <v>0</v>
      </c>
    </row>
    <row r="19" spans="1:3" x14ac:dyDescent="0.2">
      <c r="A19" t="s">
        <v>12162</v>
      </c>
      <c r="B19">
        <v>0</v>
      </c>
      <c r="C19">
        <v>0</v>
      </c>
    </row>
    <row r="20" spans="1:3" x14ac:dyDescent="0.2">
      <c r="A20" t="s">
        <v>12163</v>
      </c>
      <c r="B20">
        <v>0</v>
      </c>
      <c r="C20">
        <v>0</v>
      </c>
    </row>
    <row r="21" spans="1:3" x14ac:dyDescent="0.2">
      <c r="A21" t="s">
        <v>12164</v>
      </c>
      <c r="B21">
        <v>0</v>
      </c>
      <c r="C21">
        <v>0</v>
      </c>
    </row>
    <row r="22" spans="1:3" x14ac:dyDescent="0.2">
      <c r="A22" t="s">
        <v>12165</v>
      </c>
      <c r="B22">
        <v>0</v>
      </c>
      <c r="C22">
        <v>0</v>
      </c>
    </row>
    <row r="23" spans="1:3" x14ac:dyDescent="0.2">
      <c r="A23" t="s">
        <v>12166</v>
      </c>
      <c r="B23">
        <v>0</v>
      </c>
      <c r="C23">
        <v>0</v>
      </c>
    </row>
    <row r="24" spans="1:3" x14ac:dyDescent="0.2">
      <c r="A24" t="s">
        <v>12167</v>
      </c>
      <c r="B24">
        <v>12.700000000000003</v>
      </c>
      <c r="C24">
        <v>0</v>
      </c>
    </row>
    <row r="25" spans="1:3" x14ac:dyDescent="0.2">
      <c r="A25" t="s">
        <v>12168</v>
      </c>
      <c r="B25">
        <v>76.63000000000001</v>
      </c>
      <c r="C25">
        <v>0</v>
      </c>
    </row>
    <row r="26" spans="1:3" x14ac:dyDescent="0.2">
      <c r="A26" t="s">
        <v>12169</v>
      </c>
      <c r="B26">
        <v>0</v>
      </c>
      <c r="C26">
        <v>0</v>
      </c>
    </row>
    <row r="27" spans="1:3" x14ac:dyDescent="0.2">
      <c r="A27" t="s">
        <v>12170</v>
      </c>
      <c r="B27">
        <v>11.55</v>
      </c>
      <c r="C27">
        <v>0</v>
      </c>
    </row>
    <row r="28" spans="1:3" x14ac:dyDescent="0.2">
      <c r="A28" t="s">
        <v>12171</v>
      </c>
      <c r="B28">
        <v>2.79</v>
      </c>
      <c r="C28">
        <v>0</v>
      </c>
    </row>
    <row r="29" spans="1:3" x14ac:dyDescent="0.2">
      <c r="A29" t="s">
        <v>12172</v>
      </c>
      <c r="B29">
        <v>0</v>
      </c>
      <c r="C29">
        <v>0</v>
      </c>
    </row>
    <row r="30" spans="1:3" x14ac:dyDescent="0.2">
      <c r="A30" t="s">
        <v>12173</v>
      </c>
      <c r="B30">
        <v>25.2</v>
      </c>
      <c r="C30">
        <v>0</v>
      </c>
    </row>
    <row r="31" spans="1:3" x14ac:dyDescent="0.2">
      <c r="A31" t="s">
        <v>12174</v>
      </c>
      <c r="B31">
        <v>13.110000000000001</v>
      </c>
      <c r="C31">
        <v>0</v>
      </c>
    </row>
    <row r="32" spans="1:3" x14ac:dyDescent="0.2">
      <c r="A32" t="s">
        <v>12175</v>
      </c>
      <c r="B32">
        <v>1.1299999999999999</v>
      </c>
      <c r="C32">
        <v>0</v>
      </c>
    </row>
    <row r="33" spans="1:3" x14ac:dyDescent="0.2">
      <c r="A33" t="s">
        <v>12176</v>
      </c>
      <c r="B33">
        <v>11.53</v>
      </c>
      <c r="C33">
        <v>0</v>
      </c>
    </row>
    <row r="34" spans="1:3" x14ac:dyDescent="0.2">
      <c r="A34" t="s">
        <v>12177</v>
      </c>
      <c r="B34">
        <v>11.33</v>
      </c>
      <c r="C34">
        <v>0</v>
      </c>
    </row>
    <row r="35" spans="1:3" x14ac:dyDescent="0.2">
      <c r="A35" t="s">
        <v>12178</v>
      </c>
      <c r="B35">
        <v>7.96</v>
      </c>
      <c r="C35">
        <v>0</v>
      </c>
    </row>
    <row r="36" spans="1:3" x14ac:dyDescent="0.2">
      <c r="A36" t="s">
        <v>12179</v>
      </c>
      <c r="B36">
        <v>79.739999999999995</v>
      </c>
      <c r="C36">
        <v>0</v>
      </c>
    </row>
    <row r="37" spans="1:3" x14ac:dyDescent="0.2">
      <c r="A37" t="s">
        <v>12180</v>
      </c>
      <c r="B37">
        <v>18.540000000000003</v>
      </c>
      <c r="C37">
        <v>0</v>
      </c>
    </row>
    <row r="38" spans="1:3" x14ac:dyDescent="0.2">
      <c r="A38" t="s">
        <v>12181</v>
      </c>
      <c r="B38">
        <v>123.79</v>
      </c>
      <c r="C38">
        <v>0</v>
      </c>
    </row>
    <row r="39" spans="1:3" x14ac:dyDescent="0.2">
      <c r="A39" t="s">
        <v>12182</v>
      </c>
      <c r="B39">
        <v>0</v>
      </c>
      <c r="C39">
        <v>0</v>
      </c>
    </row>
    <row r="40" spans="1:3" x14ac:dyDescent="0.2">
      <c r="A40" t="s">
        <v>12183</v>
      </c>
      <c r="B40">
        <v>22.150000000000006</v>
      </c>
      <c r="C40">
        <v>0</v>
      </c>
    </row>
    <row r="41" spans="1:3" x14ac:dyDescent="0.2">
      <c r="A41" t="s">
        <v>12184</v>
      </c>
      <c r="B41">
        <v>53.22</v>
      </c>
      <c r="C41">
        <v>0</v>
      </c>
    </row>
    <row r="42" spans="1:3" x14ac:dyDescent="0.2">
      <c r="A42" t="s">
        <v>12185</v>
      </c>
      <c r="B42">
        <v>1.45</v>
      </c>
      <c r="C42">
        <v>0</v>
      </c>
    </row>
    <row r="43" spans="1:3" x14ac:dyDescent="0.2">
      <c r="A43" t="s">
        <v>12186</v>
      </c>
      <c r="B43">
        <v>60.89</v>
      </c>
      <c r="C43">
        <v>0</v>
      </c>
    </row>
    <row r="44" spans="1:3" x14ac:dyDescent="0.2">
      <c r="A44" t="s">
        <v>12187</v>
      </c>
      <c r="B44">
        <v>26.270000000000003</v>
      </c>
      <c r="C44">
        <v>0</v>
      </c>
    </row>
    <row r="45" spans="1:3" x14ac:dyDescent="0.2">
      <c r="A45" t="s">
        <v>12188</v>
      </c>
      <c r="B45">
        <v>19.38</v>
      </c>
      <c r="C45">
        <v>0</v>
      </c>
    </row>
    <row r="46" spans="1:3" x14ac:dyDescent="0.2">
      <c r="A46" t="s">
        <v>12189</v>
      </c>
      <c r="B46">
        <v>25.23</v>
      </c>
      <c r="C46">
        <v>0</v>
      </c>
    </row>
    <row r="47" spans="1:3" x14ac:dyDescent="0.2">
      <c r="A47" t="s">
        <v>12190</v>
      </c>
      <c r="B47">
        <v>63.79</v>
      </c>
      <c r="C47">
        <v>0</v>
      </c>
    </row>
    <row r="48" spans="1:3" x14ac:dyDescent="0.2">
      <c r="A48" t="s">
        <v>12191</v>
      </c>
      <c r="B48">
        <v>59.43</v>
      </c>
      <c r="C48">
        <v>0</v>
      </c>
    </row>
    <row r="49" spans="1:3" x14ac:dyDescent="0.2">
      <c r="A49" t="s">
        <v>12192</v>
      </c>
      <c r="B49">
        <v>16.45</v>
      </c>
      <c r="C49">
        <v>0</v>
      </c>
    </row>
    <row r="50" spans="1:3" x14ac:dyDescent="0.2">
      <c r="A50" t="s">
        <v>12193</v>
      </c>
      <c r="B50">
        <v>40.980000000000011</v>
      </c>
      <c r="C50">
        <v>0</v>
      </c>
    </row>
    <row r="51" spans="1:3" x14ac:dyDescent="0.2">
      <c r="A51" t="s">
        <v>12194</v>
      </c>
      <c r="B51">
        <v>96.550000000000011</v>
      </c>
      <c r="C51">
        <v>0</v>
      </c>
    </row>
    <row r="52" spans="1:3" x14ac:dyDescent="0.2">
      <c r="A52" t="s">
        <v>12195</v>
      </c>
      <c r="B52">
        <v>61.180000000000014</v>
      </c>
      <c r="C52">
        <v>0</v>
      </c>
    </row>
    <row r="53" spans="1:3" x14ac:dyDescent="0.2">
      <c r="A53" t="s">
        <v>12196</v>
      </c>
      <c r="B53">
        <v>0</v>
      </c>
      <c r="C53">
        <v>0</v>
      </c>
    </row>
    <row r="54" spans="1:3" x14ac:dyDescent="0.2">
      <c r="A54" t="s">
        <v>12197</v>
      </c>
      <c r="B54">
        <v>10.8</v>
      </c>
      <c r="C54">
        <v>0</v>
      </c>
    </row>
    <row r="55" spans="1:3" x14ac:dyDescent="0.2">
      <c r="A55" t="s">
        <v>12198</v>
      </c>
      <c r="B55">
        <v>7.4800000000000013</v>
      </c>
      <c r="C55">
        <v>0</v>
      </c>
    </row>
    <row r="56" spans="1:3" x14ac:dyDescent="0.2">
      <c r="A56" t="s">
        <v>12199</v>
      </c>
      <c r="B56">
        <v>39.950000000000003</v>
      </c>
      <c r="C56">
        <v>0</v>
      </c>
    </row>
    <row r="57" spans="1:3" x14ac:dyDescent="0.2">
      <c r="A57" t="s">
        <v>12200</v>
      </c>
      <c r="B57">
        <v>23.39</v>
      </c>
      <c r="C57">
        <v>0</v>
      </c>
    </row>
    <row r="58" spans="1:3" x14ac:dyDescent="0.2">
      <c r="A58" t="s">
        <v>12201</v>
      </c>
      <c r="B58">
        <v>76.840000000000018</v>
      </c>
      <c r="C58">
        <v>0</v>
      </c>
    </row>
    <row r="59" spans="1:3" x14ac:dyDescent="0.2">
      <c r="A59" t="s">
        <v>12202</v>
      </c>
      <c r="B59">
        <v>0</v>
      </c>
      <c r="C59">
        <v>0</v>
      </c>
    </row>
    <row r="60" spans="1:3" x14ac:dyDescent="0.2">
      <c r="A60" t="s">
        <v>12203</v>
      </c>
      <c r="B60">
        <v>51.180000000000007</v>
      </c>
      <c r="C60">
        <v>0</v>
      </c>
    </row>
    <row r="61" spans="1:3" x14ac:dyDescent="0.2">
      <c r="A61" t="s">
        <v>12204</v>
      </c>
      <c r="B61">
        <v>25.96</v>
      </c>
      <c r="C61">
        <v>0</v>
      </c>
    </row>
    <row r="62" spans="1:3" x14ac:dyDescent="0.2">
      <c r="A62" t="s">
        <v>12205</v>
      </c>
      <c r="B62">
        <v>0</v>
      </c>
      <c r="C62">
        <v>0</v>
      </c>
    </row>
    <row r="63" spans="1:3" x14ac:dyDescent="0.2">
      <c r="A63" t="s">
        <v>12206</v>
      </c>
      <c r="B63">
        <v>89.12</v>
      </c>
      <c r="C63">
        <v>0</v>
      </c>
    </row>
    <row r="64" spans="1:3" x14ac:dyDescent="0.2">
      <c r="A64" t="s">
        <v>12207</v>
      </c>
      <c r="B64">
        <v>170.72</v>
      </c>
      <c r="C64">
        <v>32.090000000000003</v>
      </c>
    </row>
    <row r="65" spans="1:3" x14ac:dyDescent="0.2">
      <c r="A65" t="s">
        <v>12208</v>
      </c>
      <c r="B65">
        <v>114.72</v>
      </c>
      <c r="C65">
        <v>0</v>
      </c>
    </row>
    <row r="66" spans="1:3" x14ac:dyDescent="0.2">
      <c r="A66" t="s">
        <v>12209</v>
      </c>
      <c r="B66">
        <v>125.3</v>
      </c>
      <c r="C66">
        <v>0</v>
      </c>
    </row>
    <row r="67" spans="1:3" x14ac:dyDescent="0.2">
      <c r="A67" t="s">
        <v>12210</v>
      </c>
      <c r="B67">
        <v>22.31</v>
      </c>
      <c r="C67">
        <v>0</v>
      </c>
    </row>
    <row r="68" spans="1:3" x14ac:dyDescent="0.2">
      <c r="A68" t="s">
        <v>12211</v>
      </c>
      <c r="B68">
        <v>227.86000000000004</v>
      </c>
      <c r="C68">
        <v>25.23</v>
      </c>
    </row>
    <row r="69" spans="1:3" x14ac:dyDescent="0.2">
      <c r="A69" t="s">
        <v>12212</v>
      </c>
      <c r="B69">
        <v>21.5</v>
      </c>
      <c r="C69">
        <v>0</v>
      </c>
    </row>
    <row r="70" spans="1:3" x14ac:dyDescent="0.2">
      <c r="A70" t="s">
        <v>12213</v>
      </c>
      <c r="B70">
        <v>0.67</v>
      </c>
      <c r="C70">
        <v>0</v>
      </c>
    </row>
    <row r="71" spans="1:3" x14ac:dyDescent="0.2">
      <c r="A71" t="s">
        <v>12214</v>
      </c>
      <c r="B71">
        <v>75.090000000000018</v>
      </c>
      <c r="C71">
        <v>10.77</v>
      </c>
    </row>
    <row r="72" spans="1:3" x14ac:dyDescent="0.2">
      <c r="A72" t="s">
        <v>12215</v>
      </c>
      <c r="B72">
        <v>49.95</v>
      </c>
      <c r="C72">
        <v>4.7199999999999989</v>
      </c>
    </row>
    <row r="73" spans="1:3" x14ac:dyDescent="0.2">
      <c r="A73" t="s">
        <v>12216</v>
      </c>
      <c r="B73">
        <v>114.50999999999998</v>
      </c>
      <c r="C73">
        <v>36.869999999999997</v>
      </c>
    </row>
    <row r="74" spans="1:3" x14ac:dyDescent="0.2">
      <c r="A74" t="s">
        <v>12217</v>
      </c>
      <c r="B74">
        <v>10.34</v>
      </c>
      <c r="C74">
        <v>0</v>
      </c>
    </row>
    <row r="75" spans="1:3" x14ac:dyDescent="0.2">
      <c r="A75" t="s">
        <v>12218</v>
      </c>
      <c r="B75">
        <v>0</v>
      </c>
      <c r="C75">
        <v>0</v>
      </c>
    </row>
    <row r="76" spans="1:3" x14ac:dyDescent="0.2">
      <c r="A76" t="s">
        <v>12219</v>
      </c>
      <c r="B76">
        <v>23.41</v>
      </c>
      <c r="C76">
        <v>0</v>
      </c>
    </row>
    <row r="77" spans="1:3" x14ac:dyDescent="0.2">
      <c r="A77" t="s">
        <v>12220</v>
      </c>
      <c r="B77">
        <v>13.020000000000001</v>
      </c>
      <c r="C77">
        <v>0</v>
      </c>
    </row>
    <row r="78" spans="1:3" x14ac:dyDescent="0.2">
      <c r="A78" t="s">
        <v>12221</v>
      </c>
      <c r="B78">
        <v>0</v>
      </c>
      <c r="C78">
        <v>0</v>
      </c>
    </row>
    <row r="79" spans="1:3" x14ac:dyDescent="0.2">
      <c r="A79" t="s">
        <v>12222</v>
      </c>
      <c r="B79">
        <v>0</v>
      </c>
      <c r="C79">
        <v>0</v>
      </c>
    </row>
    <row r="80" spans="1:3" x14ac:dyDescent="0.2">
      <c r="A80" t="s">
        <v>12223</v>
      </c>
      <c r="B80">
        <v>45.25</v>
      </c>
      <c r="C80">
        <v>0</v>
      </c>
    </row>
    <row r="81" spans="1:3" x14ac:dyDescent="0.2">
      <c r="A81" t="s">
        <v>12224</v>
      </c>
      <c r="B81">
        <v>84.530000000000015</v>
      </c>
      <c r="C81">
        <v>0</v>
      </c>
    </row>
    <row r="82" spans="1:3" x14ac:dyDescent="0.2">
      <c r="A82" t="s">
        <v>12225</v>
      </c>
      <c r="B82">
        <v>163.62</v>
      </c>
      <c r="C82">
        <v>0</v>
      </c>
    </row>
    <row r="83" spans="1:3" x14ac:dyDescent="0.2">
      <c r="A83" t="s">
        <v>12226</v>
      </c>
      <c r="B83">
        <v>0</v>
      </c>
      <c r="C83">
        <v>0</v>
      </c>
    </row>
    <row r="84" spans="1:3" x14ac:dyDescent="0.2">
      <c r="A84" t="s">
        <v>12227</v>
      </c>
      <c r="B84">
        <v>0</v>
      </c>
      <c r="C84">
        <v>0</v>
      </c>
    </row>
    <row r="85" spans="1:3" x14ac:dyDescent="0.2">
      <c r="A85" t="s">
        <v>12228</v>
      </c>
      <c r="B85">
        <v>3.5300000000000007</v>
      </c>
      <c r="C85">
        <v>0</v>
      </c>
    </row>
    <row r="86" spans="1:3" x14ac:dyDescent="0.2">
      <c r="A86" t="s">
        <v>12229</v>
      </c>
      <c r="B86">
        <v>9.15</v>
      </c>
      <c r="C86">
        <v>0</v>
      </c>
    </row>
    <row r="87" spans="1:3" x14ac:dyDescent="0.2">
      <c r="A87" t="s">
        <v>12230</v>
      </c>
      <c r="B87">
        <v>103.11</v>
      </c>
      <c r="C87">
        <v>0</v>
      </c>
    </row>
    <row r="88" spans="1:3" x14ac:dyDescent="0.2">
      <c r="A88" t="s">
        <v>12231</v>
      </c>
      <c r="B88">
        <v>76.86999999999999</v>
      </c>
      <c r="C88">
        <v>0</v>
      </c>
    </row>
    <row r="89" spans="1:3" x14ac:dyDescent="0.2">
      <c r="A89" t="s">
        <v>12232</v>
      </c>
      <c r="B89">
        <v>24.28</v>
      </c>
      <c r="C89">
        <v>9.15</v>
      </c>
    </row>
    <row r="90" spans="1:3" x14ac:dyDescent="0.2">
      <c r="A90" t="s">
        <v>12233</v>
      </c>
      <c r="B90">
        <v>41.35</v>
      </c>
      <c r="C90">
        <v>0</v>
      </c>
    </row>
    <row r="91" spans="1:3" x14ac:dyDescent="0.2">
      <c r="A91" t="s">
        <v>12234</v>
      </c>
      <c r="B91">
        <v>46.45</v>
      </c>
      <c r="C91">
        <v>0</v>
      </c>
    </row>
    <row r="92" spans="1:3" x14ac:dyDescent="0.2">
      <c r="A92" t="s">
        <v>12235</v>
      </c>
      <c r="B92">
        <v>0</v>
      </c>
      <c r="C92">
        <v>0</v>
      </c>
    </row>
    <row r="93" spans="1:3" x14ac:dyDescent="0.2">
      <c r="A93" t="s">
        <v>12236</v>
      </c>
      <c r="B93">
        <v>0</v>
      </c>
      <c r="C93">
        <v>0</v>
      </c>
    </row>
    <row r="94" spans="1:3" x14ac:dyDescent="0.2">
      <c r="A94" t="s">
        <v>12237</v>
      </c>
      <c r="B94">
        <v>0</v>
      </c>
      <c r="C94">
        <v>0</v>
      </c>
    </row>
    <row r="95" spans="1:3" x14ac:dyDescent="0.2">
      <c r="A95" t="s">
        <v>12238</v>
      </c>
      <c r="B95">
        <v>0</v>
      </c>
      <c r="C95">
        <v>0</v>
      </c>
    </row>
    <row r="96" spans="1:3" x14ac:dyDescent="0.2">
      <c r="A96" t="s">
        <v>12239</v>
      </c>
      <c r="B96">
        <v>0</v>
      </c>
      <c r="C96">
        <v>0</v>
      </c>
    </row>
    <row r="97" spans="1:3" x14ac:dyDescent="0.2">
      <c r="A97" t="s">
        <v>12240</v>
      </c>
      <c r="B97">
        <v>0</v>
      </c>
      <c r="C97">
        <v>0</v>
      </c>
    </row>
    <row r="98" spans="1:3" x14ac:dyDescent="0.2">
      <c r="A98" t="s">
        <v>12241</v>
      </c>
      <c r="B98">
        <v>10.220000000000002</v>
      </c>
      <c r="C98">
        <v>0</v>
      </c>
    </row>
    <row r="99" spans="1:3" x14ac:dyDescent="0.2">
      <c r="A99" t="s">
        <v>12242</v>
      </c>
      <c r="B99">
        <v>6.14</v>
      </c>
      <c r="C99">
        <v>0</v>
      </c>
    </row>
    <row r="100" spans="1:3" x14ac:dyDescent="0.2">
      <c r="A100" t="s">
        <v>12243</v>
      </c>
      <c r="B100">
        <v>0</v>
      </c>
      <c r="C100">
        <v>0</v>
      </c>
    </row>
    <row r="101" spans="1:3" x14ac:dyDescent="0.2">
      <c r="A101" t="s">
        <v>12244</v>
      </c>
      <c r="B101">
        <v>0</v>
      </c>
      <c r="C101">
        <v>0</v>
      </c>
    </row>
    <row r="102" spans="1:3" x14ac:dyDescent="0.2">
      <c r="A102" t="s">
        <v>12245</v>
      </c>
      <c r="B102">
        <v>2.52</v>
      </c>
      <c r="C102">
        <v>0</v>
      </c>
    </row>
    <row r="103" spans="1:3" x14ac:dyDescent="0.2">
      <c r="A103" t="s">
        <v>12246</v>
      </c>
      <c r="B103">
        <v>21.29</v>
      </c>
      <c r="C103">
        <v>0</v>
      </c>
    </row>
    <row r="104" spans="1:3" x14ac:dyDescent="0.2">
      <c r="A104" t="s">
        <v>12247</v>
      </c>
      <c r="B104">
        <v>23.89</v>
      </c>
      <c r="C104">
        <v>0</v>
      </c>
    </row>
    <row r="105" spans="1:3" x14ac:dyDescent="0.2">
      <c r="A105" t="s">
        <v>12248</v>
      </c>
      <c r="B105">
        <v>18</v>
      </c>
      <c r="C105">
        <v>0</v>
      </c>
    </row>
    <row r="106" spans="1:3" x14ac:dyDescent="0.2">
      <c r="A106" t="s">
        <v>12249</v>
      </c>
      <c r="B106">
        <v>93.07</v>
      </c>
      <c r="C106">
        <v>0</v>
      </c>
    </row>
    <row r="107" spans="1:3" x14ac:dyDescent="0.2">
      <c r="A107" t="s">
        <v>12250</v>
      </c>
      <c r="B107">
        <v>6.34</v>
      </c>
      <c r="C107">
        <v>0</v>
      </c>
    </row>
    <row r="108" spans="1:3" x14ac:dyDescent="0.2">
      <c r="A108" t="s">
        <v>12251</v>
      </c>
      <c r="B108">
        <v>23.78</v>
      </c>
      <c r="C108">
        <v>0</v>
      </c>
    </row>
    <row r="109" spans="1:3" x14ac:dyDescent="0.2">
      <c r="A109" t="s">
        <v>12252</v>
      </c>
      <c r="B109">
        <v>28.4</v>
      </c>
      <c r="C109">
        <v>0</v>
      </c>
    </row>
    <row r="110" spans="1:3" x14ac:dyDescent="0.2">
      <c r="A110" t="s">
        <v>12253</v>
      </c>
      <c r="B110">
        <v>0</v>
      </c>
      <c r="C110">
        <v>0</v>
      </c>
    </row>
    <row r="111" spans="1:3" x14ac:dyDescent="0.2">
      <c r="A111" t="s">
        <v>12254</v>
      </c>
      <c r="B111">
        <v>37.64</v>
      </c>
      <c r="C111">
        <v>0</v>
      </c>
    </row>
    <row r="112" spans="1:3" x14ac:dyDescent="0.2">
      <c r="A112" t="s">
        <v>12255</v>
      </c>
      <c r="B112">
        <v>66.239999999999995</v>
      </c>
      <c r="C112">
        <v>3.11</v>
      </c>
    </row>
    <row r="113" spans="1:3" x14ac:dyDescent="0.2">
      <c r="A113" t="s">
        <v>12256</v>
      </c>
      <c r="B113">
        <v>0</v>
      </c>
      <c r="C113">
        <v>0</v>
      </c>
    </row>
    <row r="114" spans="1:3" x14ac:dyDescent="0.2">
      <c r="A114" t="s">
        <v>12257</v>
      </c>
      <c r="B114">
        <v>3.07</v>
      </c>
      <c r="C114">
        <v>3.07</v>
      </c>
    </row>
    <row r="115" spans="1:3" x14ac:dyDescent="0.2">
      <c r="A115" t="s">
        <v>12258</v>
      </c>
      <c r="B115">
        <v>35.65</v>
      </c>
      <c r="C115">
        <v>9.5600000000000023</v>
      </c>
    </row>
    <row r="116" spans="1:3" x14ac:dyDescent="0.2">
      <c r="A116" t="s">
        <v>12259</v>
      </c>
      <c r="B116">
        <v>0</v>
      </c>
      <c r="C116">
        <v>0</v>
      </c>
    </row>
    <row r="117" spans="1:3" x14ac:dyDescent="0.2">
      <c r="A117" t="s">
        <v>12260</v>
      </c>
      <c r="B117">
        <v>18.61</v>
      </c>
      <c r="C117">
        <v>14.279999999999998</v>
      </c>
    </row>
    <row r="118" spans="1:3" x14ac:dyDescent="0.2">
      <c r="A118" t="s">
        <v>12261</v>
      </c>
      <c r="B118">
        <v>80.289999999999978</v>
      </c>
      <c r="C118">
        <v>9.35</v>
      </c>
    </row>
    <row r="119" spans="1:3" x14ac:dyDescent="0.2">
      <c r="A119" t="s">
        <v>12262</v>
      </c>
      <c r="B119">
        <v>25.6</v>
      </c>
      <c r="C119">
        <v>4.68</v>
      </c>
    </row>
    <row r="120" spans="1:3" x14ac:dyDescent="0.2">
      <c r="A120" t="s">
        <v>12263</v>
      </c>
      <c r="B120">
        <v>14.54</v>
      </c>
      <c r="C120">
        <v>0</v>
      </c>
    </row>
    <row r="121" spans="1:3" x14ac:dyDescent="0.2">
      <c r="A121" t="s">
        <v>12264</v>
      </c>
      <c r="B121">
        <v>75.58</v>
      </c>
      <c r="C121">
        <v>16.440000000000001</v>
      </c>
    </row>
    <row r="122" spans="1:3" x14ac:dyDescent="0.2">
      <c r="A122" t="s">
        <v>12265</v>
      </c>
      <c r="B122">
        <v>0</v>
      </c>
      <c r="C122">
        <v>0</v>
      </c>
    </row>
    <row r="123" spans="1:3" x14ac:dyDescent="0.2">
      <c r="A123" t="s">
        <v>12266</v>
      </c>
      <c r="B123">
        <v>56.27</v>
      </c>
      <c r="C123">
        <v>0</v>
      </c>
    </row>
    <row r="124" spans="1:3" x14ac:dyDescent="0.2">
      <c r="A124" t="s">
        <v>12267</v>
      </c>
      <c r="B124">
        <v>23.29</v>
      </c>
      <c r="C124">
        <v>0</v>
      </c>
    </row>
    <row r="125" spans="1:3" x14ac:dyDescent="0.2">
      <c r="A125" t="s">
        <v>12268</v>
      </c>
      <c r="B125">
        <v>3.22</v>
      </c>
      <c r="C125">
        <v>0</v>
      </c>
    </row>
    <row r="126" spans="1:3" x14ac:dyDescent="0.2">
      <c r="A126" t="s">
        <v>12269</v>
      </c>
      <c r="B126">
        <v>57.7</v>
      </c>
      <c r="C126">
        <v>0</v>
      </c>
    </row>
    <row r="127" spans="1:3" x14ac:dyDescent="0.2">
      <c r="A127" t="s">
        <v>12270</v>
      </c>
      <c r="B127">
        <v>66.36</v>
      </c>
      <c r="C127">
        <v>0</v>
      </c>
    </row>
    <row r="128" spans="1:3" x14ac:dyDescent="0.2">
      <c r="A128" t="s">
        <v>12271</v>
      </c>
      <c r="B128">
        <v>16.28</v>
      </c>
      <c r="C128">
        <v>0</v>
      </c>
    </row>
    <row r="129" spans="1:3" x14ac:dyDescent="0.2">
      <c r="A129" t="s">
        <v>12272</v>
      </c>
      <c r="B129">
        <v>0</v>
      </c>
      <c r="C129">
        <v>0</v>
      </c>
    </row>
    <row r="130" spans="1:3" x14ac:dyDescent="0.2">
      <c r="A130" t="s">
        <v>12273</v>
      </c>
      <c r="B130">
        <v>49.2</v>
      </c>
      <c r="C130">
        <v>0</v>
      </c>
    </row>
    <row r="131" spans="1:3" x14ac:dyDescent="0.2">
      <c r="A131" t="s">
        <v>12274</v>
      </c>
      <c r="B131">
        <v>6.39</v>
      </c>
      <c r="C131">
        <v>0</v>
      </c>
    </row>
    <row r="132" spans="1:3" x14ac:dyDescent="0.2">
      <c r="A132" t="s">
        <v>12275</v>
      </c>
      <c r="B132">
        <v>7.09</v>
      </c>
      <c r="C132">
        <v>0</v>
      </c>
    </row>
    <row r="133" spans="1:3" x14ac:dyDescent="0.2">
      <c r="A133" t="s">
        <v>12276</v>
      </c>
      <c r="B133">
        <v>41.580000000000005</v>
      </c>
      <c r="C133">
        <v>0</v>
      </c>
    </row>
    <row r="134" spans="1:3" x14ac:dyDescent="0.2">
      <c r="A134" t="s">
        <v>12277</v>
      </c>
      <c r="B134">
        <v>37.15</v>
      </c>
      <c r="C134">
        <v>0</v>
      </c>
    </row>
    <row r="135" spans="1:3" x14ac:dyDescent="0.2">
      <c r="A135" t="s">
        <v>12278</v>
      </c>
      <c r="B135">
        <v>29.1</v>
      </c>
      <c r="C135">
        <v>0</v>
      </c>
    </row>
    <row r="136" spans="1:3" x14ac:dyDescent="0.2">
      <c r="A136" t="s">
        <v>12279</v>
      </c>
      <c r="B136">
        <v>22.37</v>
      </c>
      <c r="C136">
        <v>0</v>
      </c>
    </row>
    <row r="137" spans="1:3" x14ac:dyDescent="0.2">
      <c r="A137" t="s">
        <v>12280</v>
      </c>
      <c r="B137">
        <v>26.91</v>
      </c>
      <c r="C137">
        <v>0</v>
      </c>
    </row>
    <row r="138" spans="1:3" x14ac:dyDescent="0.2">
      <c r="A138" t="s">
        <v>12281</v>
      </c>
      <c r="B138">
        <v>90.64</v>
      </c>
      <c r="C138">
        <v>0</v>
      </c>
    </row>
    <row r="139" spans="1:3" x14ac:dyDescent="0.2">
      <c r="A139" t="s">
        <v>12282</v>
      </c>
      <c r="B139">
        <v>67.650000000000006</v>
      </c>
      <c r="C139">
        <v>0</v>
      </c>
    </row>
    <row r="140" spans="1:3" x14ac:dyDescent="0.2">
      <c r="A140" t="s">
        <v>12283</v>
      </c>
      <c r="B140">
        <v>36.519999999999989</v>
      </c>
      <c r="C140">
        <v>0</v>
      </c>
    </row>
    <row r="141" spans="1:3" x14ac:dyDescent="0.2">
      <c r="A141" t="s">
        <v>12284</v>
      </c>
      <c r="B141">
        <v>144.08000000000001</v>
      </c>
      <c r="C141">
        <v>0</v>
      </c>
    </row>
    <row r="142" spans="1:3" x14ac:dyDescent="0.2">
      <c r="A142" t="s">
        <v>12285</v>
      </c>
      <c r="B142">
        <v>31.18</v>
      </c>
      <c r="C142">
        <v>0</v>
      </c>
    </row>
    <row r="143" spans="1:3" x14ac:dyDescent="0.2">
      <c r="A143" t="s">
        <v>12286</v>
      </c>
      <c r="B143">
        <v>15.39</v>
      </c>
      <c r="C143">
        <v>0</v>
      </c>
    </row>
    <row r="144" spans="1:3" x14ac:dyDescent="0.2">
      <c r="A144" t="s">
        <v>12287</v>
      </c>
      <c r="B144">
        <v>11.85</v>
      </c>
      <c r="C144">
        <v>0</v>
      </c>
    </row>
    <row r="145" spans="1:3" x14ac:dyDescent="0.2">
      <c r="A145" t="s">
        <v>12288</v>
      </c>
      <c r="B145">
        <v>0</v>
      </c>
      <c r="C145">
        <v>0</v>
      </c>
    </row>
    <row r="146" spans="1:3" x14ac:dyDescent="0.2">
      <c r="A146" t="s">
        <v>12289</v>
      </c>
      <c r="B146">
        <v>62.27</v>
      </c>
      <c r="C146">
        <v>0</v>
      </c>
    </row>
    <row r="147" spans="1:3" x14ac:dyDescent="0.2">
      <c r="A147" t="s">
        <v>12290</v>
      </c>
      <c r="B147">
        <v>0</v>
      </c>
      <c r="C147">
        <v>0</v>
      </c>
    </row>
    <row r="148" spans="1:3" x14ac:dyDescent="0.2">
      <c r="A148" t="s">
        <v>12291</v>
      </c>
      <c r="B148">
        <v>0</v>
      </c>
      <c r="C148">
        <v>2.88</v>
      </c>
    </row>
    <row r="149" spans="1:3" x14ac:dyDescent="0.2">
      <c r="A149" t="s">
        <v>12292</v>
      </c>
      <c r="B149">
        <v>0</v>
      </c>
      <c r="C149">
        <v>0</v>
      </c>
    </row>
    <row r="150" spans="1:3" x14ac:dyDescent="0.2">
      <c r="A150" t="s">
        <v>12293</v>
      </c>
      <c r="B150">
        <v>5.46</v>
      </c>
      <c r="C150">
        <v>0</v>
      </c>
    </row>
    <row r="151" spans="1:3" x14ac:dyDescent="0.2">
      <c r="A151" t="s">
        <v>12294</v>
      </c>
      <c r="B151">
        <v>91.64</v>
      </c>
      <c r="C151">
        <v>37.27000000000001</v>
      </c>
    </row>
    <row r="152" spans="1:3" x14ac:dyDescent="0.2">
      <c r="A152" t="s">
        <v>12295</v>
      </c>
      <c r="B152">
        <v>108.98999999999998</v>
      </c>
      <c r="C152">
        <v>0</v>
      </c>
    </row>
    <row r="153" spans="1:3" x14ac:dyDescent="0.2">
      <c r="A153" t="s">
        <v>12296</v>
      </c>
      <c r="B153">
        <v>12.760000000000002</v>
      </c>
      <c r="C153">
        <v>0</v>
      </c>
    </row>
    <row r="154" spans="1:3" x14ac:dyDescent="0.2">
      <c r="A154" t="s">
        <v>12297</v>
      </c>
      <c r="B154">
        <v>0</v>
      </c>
      <c r="C154">
        <v>0</v>
      </c>
    </row>
    <row r="155" spans="1:3" x14ac:dyDescent="0.2">
      <c r="A155" t="s">
        <v>12298</v>
      </c>
      <c r="B155">
        <v>0</v>
      </c>
      <c r="C155">
        <v>0</v>
      </c>
    </row>
    <row r="156" spans="1:3" x14ac:dyDescent="0.2">
      <c r="A156" t="s">
        <v>12299</v>
      </c>
      <c r="B156">
        <v>0</v>
      </c>
      <c r="C156">
        <v>0</v>
      </c>
    </row>
    <row r="157" spans="1:3" x14ac:dyDescent="0.2">
      <c r="A157" t="s">
        <v>12300</v>
      </c>
      <c r="B157">
        <v>0</v>
      </c>
      <c r="C157">
        <v>0</v>
      </c>
    </row>
    <row r="158" spans="1:3" x14ac:dyDescent="0.2">
      <c r="A158" t="s">
        <v>12301</v>
      </c>
      <c r="B158">
        <v>0</v>
      </c>
      <c r="C158">
        <v>0</v>
      </c>
    </row>
    <row r="159" spans="1:3" x14ac:dyDescent="0.2">
      <c r="A159" t="s">
        <v>12302</v>
      </c>
      <c r="B159">
        <v>0</v>
      </c>
      <c r="C159">
        <v>0</v>
      </c>
    </row>
    <row r="160" spans="1:3" x14ac:dyDescent="0.2">
      <c r="A160" t="s">
        <v>12303</v>
      </c>
      <c r="B160">
        <v>0</v>
      </c>
      <c r="C160">
        <v>0</v>
      </c>
    </row>
    <row r="161" spans="1:3" x14ac:dyDescent="0.2">
      <c r="A161" t="s">
        <v>12304</v>
      </c>
      <c r="B161">
        <v>0</v>
      </c>
      <c r="C161">
        <v>0</v>
      </c>
    </row>
    <row r="162" spans="1:3" x14ac:dyDescent="0.2">
      <c r="A162" t="s">
        <v>12305</v>
      </c>
      <c r="B162">
        <v>0</v>
      </c>
      <c r="C162">
        <v>0</v>
      </c>
    </row>
    <row r="163" spans="1:3" x14ac:dyDescent="0.2">
      <c r="A163" t="s">
        <v>12306</v>
      </c>
      <c r="B163">
        <v>0</v>
      </c>
      <c r="C163">
        <v>0</v>
      </c>
    </row>
    <row r="164" spans="1:3" x14ac:dyDescent="0.2">
      <c r="A164" t="s">
        <v>12307</v>
      </c>
      <c r="B164">
        <v>59.05</v>
      </c>
      <c r="C164">
        <v>0</v>
      </c>
    </row>
    <row r="165" spans="1:3" x14ac:dyDescent="0.2">
      <c r="A165" t="s">
        <v>12308</v>
      </c>
      <c r="B165">
        <v>0</v>
      </c>
      <c r="C165">
        <v>0</v>
      </c>
    </row>
    <row r="166" spans="1:3" x14ac:dyDescent="0.2">
      <c r="A166" t="s">
        <v>12309</v>
      </c>
      <c r="B166">
        <v>11.85</v>
      </c>
      <c r="C166">
        <v>0</v>
      </c>
    </row>
    <row r="167" spans="1:3" x14ac:dyDescent="0.2">
      <c r="A167" t="s">
        <v>12310</v>
      </c>
      <c r="B167">
        <v>5.55</v>
      </c>
      <c r="C167">
        <v>0</v>
      </c>
    </row>
    <row r="168" spans="1:3" x14ac:dyDescent="0.2">
      <c r="A168" t="s">
        <v>12311</v>
      </c>
      <c r="B168">
        <v>96.279999999999987</v>
      </c>
      <c r="C168">
        <v>0</v>
      </c>
    </row>
    <row r="169" spans="1:3" x14ac:dyDescent="0.2">
      <c r="A169" t="s">
        <v>12312</v>
      </c>
      <c r="B169">
        <v>11.42</v>
      </c>
      <c r="C169">
        <v>0</v>
      </c>
    </row>
    <row r="170" spans="1:3" x14ac:dyDescent="0.2">
      <c r="A170" t="s">
        <v>12313</v>
      </c>
      <c r="B170">
        <v>83.589999999999989</v>
      </c>
      <c r="C170">
        <v>0</v>
      </c>
    </row>
    <row r="171" spans="1:3" x14ac:dyDescent="0.2">
      <c r="A171" t="s">
        <v>12314</v>
      </c>
      <c r="B171">
        <v>0</v>
      </c>
      <c r="C171">
        <v>0</v>
      </c>
    </row>
    <row r="172" spans="1:3" x14ac:dyDescent="0.2">
      <c r="A172" t="s">
        <v>12315</v>
      </c>
      <c r="B172">
        <v>2.1200000000000006</v>
      </c>
      <c r="C172">
        <v>2.1200000000000006</v>
      </c>
    </row>
    <row r="173" spans="1:3" x14ac:dyDescent="0.2">
      <c r="A173" t="s">
        <v>12316</v>
      </c>
      <c r="B173">
        <v>6.5</v>
      </c>
      <c r="C173">
        <v>0</v>
      </c>
    </row>
    <row r="174" spans="1:3" x14ac:dyDescent="0.2">
      <c r="A174" t="s">
        <v>12317</v>
      </c>
      <c r="B174">
        <v>29.21</v>
      </c>
      <c r="C174">
        <v>0</v>
      </c>
    </row>
    <row r="175" spans="1:3" x14ac:dyDescent="0.2">
      <c r="A175" t="s">
        <v>12318</v>
      </c>
      <c r="B175">
        <v>0</v>
      </c>
      <c r="C175">
        <v>0</v>
      </c>
    </row>
    <row r="176" spans="1:3" x14ac:dyDescent="0.2">
      <c r="A176" t="s">
        <v>12319</v>
      </c>
      <c r="B176">
        <v>0</v>
      </c>
      <c r="C176">
        <v>0</v>
      </c>
    </row>
    <row r="177" spans="1:3" x14ac:dyDescent="0.2">
      <c r="A177" t="s">
        <v>12320</v>
      </c>
      <c r="B177">
        <v>0</v>
      </c>
      <c r="C177">
        <v>0</v>
      </c>
    </row>
    <row r="178" spans="1:3" x14ac:dyDescent="0.2">
      <c r="A178" t="s">
        <v>12321</v>
      </c>
      <c r="B178">
        <v>0</v>
      </c>
      <c r="C178">
        <v>0</v>
      </c>
    </row>
    <row r="179" spans="1:3" x14ac:dyDescent="0.2">
      <c r="A179" t="s">
        <v>12322</v>
      </c>
      <c r="B179">
        <v>0</v>
      </c>
      <c r="C179">
        <v>0</v>
      </c>
    </row>
    <row r="180" spans="1:3" x14ac:dyDescent="0.2">
      <c r="A180" t="s">
        <v>12323</v>
      </c>
      <c r="B180">
        <v>0</v>
      </c>
      <c r="C180">
        <v>0</v>
      </c>
    </row>
    <row r="181" spans="1:3" x14ac:dyDescent="0.2">
      <c r="A181" t="s">
        <v>12324</v>
      </c>
      <c r="B181">
        <v>0</v>
      </c>
      <c r="C181">
        <v>0</v>
      </c>
    </row>
    <row r="182" spans="1:3" x14ac:dyDescent="0.2">
      <c r="A182" t="s">
        <v>12325</v>
      </c>
      <c r="B182">
        <v>0</v>
      </c>
      <c r="C182">
        <v>0</v>
      </c>
    </row>
    <row r="183" spans="1:3" x14ac:dyDescent="0.2">
      <c r="A183" t="s">
        <v>12326</v>
      </c>
      <c r="B183">
        <v>0</v>
      </c>
      <c r="C183">
        <v>0</v>
      </c>
    </row>
    <row r="184" spans="1:3" x14ac:dyDescent="0.2">
      <c r="A184" t="s">
        <v>12327</v>
      </c>
      <c r="B184">
        <v>0</v>
      </c>
      <c r="C184">
        <v>0</v>
      </c>
    </row>
    <row r="185" spans="1:3" x14ac:dyDescent="0.2">
      <c r="A185" t="s">
        <v>12328</v>
      </c>
      <c r="B185">
        <v>0</v>
      </c>
      <c r="C185">
        <v>0</v>
      </c>
    </row>
    <row r="186" spans="1:3" x14ac:dyDescent="0.2">
      <c r="A186" t="s">
        <v>12329</v>
      </c>
      <c r="B186">
        <v>70.319999999999979</v>
      </c>
      <c r="C186">
        <v>0</v>
      </c>
    </row>
    <row r="187" spans="1:3" x14ac:dyDescent="0.2">
      <c r="A187" t="s">
        <v>12330</v>
      </c>
      <c r="B187">
        <v>8.43</v>
      </c>
      <c r="C187">
        <v>0</v>
      </c>
    </row>
    <row r="188" spans="1:3" x14ac:dyDescent="0.2">
      <c r="A188" t="s">
        <v>12331</v>
      </c>
      <c r="B188">
        <v>26.420000000000005</v>
      </c>
      <c r="C188">
        <v>0</v>
      </c>
    </row>
    <row r="189" spans="1:3" x14ac:dyDescent="0.2">
      <c r="A189" t="s">
        <v>12332</v>
      </c>
      <c r="B189">
        <v>45.12</v>
      </c>
      <c r="C189">
        <v>0</v>
      </c>
    </row>
    <row r="190" spans="1:3" x14ac:dyDescent="0.2">
      <c r="A190" t="s">
        <v>12333</v>
      </c>
      <c r="B190">
        <v>10.86</v>
      </c>
      <c r="C190">
        <v>0</v>
      </c>
    </row>
    <row r="191" spans="1:3" x14ac:dyDescent="0.2">
      <c r="A191" t="s">
        <v>12334</v>
      </c>
      <c r="B191">
        <v>39.22</v>
      </c>
      <c r="C191">
        <v>0</v>
      </c>
    </row>
    <row r="192" spans="1:3" x14ac:dyDescent="0.2">
      <c r="A192" t="s">
        <v>12335</v>
      </c>
      <c r="B192">
        <v>15.740000000000004</v>
      </c>
      <c r="C192">
        <v>0</v>
      </c>
    </row>
    <row r="193" spans="1:3" x14ac:dyDescent="0.2">
      <c r="A193" t="s">
        <v>12336</v>
      </c>
      <c r="B193">
        <v>25.5</v>
      </c>
      <c r="C193">
        <v>0</v>
      </c>
    </row>
    <row r="194" spans="1:3" x14ac:dyDescent="0.2">
      <c r="A194" t="s">
        <v>12337</v>
      </c>
      <c r="B194">
        <v>144.63999999999996</v>
      </c>
      <c r="C194">
        <v>0</v>
      </c>
    </row>
    <row r="195" spans="1:3" x14ac:dyDescent="0.2">
      <c r="A195" t="s">
        <v>12338</v>
      </c>
      <c r="B195">
        <v>13.12</v>
      </c>
      <c r="C195">
        <v>0</v>
      </c>
    </row>
    <row r="196" spans="1:3" x14ac:dyDescent="0.2">
      <c r="A196" t="s">
        <v>12339</v>
      </c>
      <c r="B196">
        <v>8.83</v>
      </c>
      <c r="C196">
        <v>0</v>
      </c>
    </row>
    <row r="197" spans="1:3" x14ac:dyDescent="0.2">
      <c r="A197" t="s">
        <v>12340</v>
      </c>
      <c r="B197">
        <v>15.66</v>
      </c>
      <c r="C197">
        <v>0</v>
      </c>
    </row>
    <row r="198" spans="1:3" x14ac:dyDescent="0.2">
      <c r="A198" t="s">
        <v>12341</v>
      </c>
      <c r="B198">
        <v>22.06</v>
      </c>
      <c r="C198">
        <v>0</v>
      </c>
    </row>
    <row r="199" spans="1:3" x14ac:dyDescent="0.2">
      <c r="A199" t="s">
        <v>12342</v>
      </c>
      <c r="B199">
        <v>0</v>
      </c>
      <c r="C199">
        <v>0</v>
      </c>
    </row>
    <row r="200" spans="1:3" x14ac:dyDescent="0.2">
      <c r="A200" t="s">
        <v>12343</v>
      </c>
      <c r="B200">
        <v>0</v>
      </c>
      <c r="C200">
        <v>0</v>
      </c>
    </row>
    <row r="201" spans="1:3" x14ac:dyDescent="0.2">
      <c r="A201" t="s">
        <v>12344</v>
      </c>
      <c r="B201">
        <v>0</v>
      </c>
      <c r="C201">
        <v>0</v>
      </c>
    </row>
    <row r="202" spans="1:3" x14ac:dyDescent="0.2">
      <c r="A202" t="s">
        <v>12345</v>
      </c>
      <c r="B202">
        <v>0</v>
      </c>
      <c r="C202">
        <v>0</v>
      </c>
    </row>
    <row r="203" spans="1:3" x14ac:dyDescent="0.2">
      <c r="A203" t="s">
        <v>12346</v>
      </c>
      <c r="B203">
        <v>0</v>
      </c>
      <c r="C203">
        <v>0</v>
      </c>
    </row>
    <row r="204" spans="1:3" x14ac:dyDescent="0.2">
      <c r="A204" t="s">
        <v>12347</v>
      </c>
      <c r="B204">
        <v>268.85999999999996</v>
      </c>
      <c r="C204">
        <v>0</v>
      </c>
    </row>
    <row r="205" spans="1:3" x14ac:dyDescent="0.2">
      <c r="A205" t="s">
        <v>12348</v>
      </c>
      <c r="B205">
        <v>193.87</v>
      </c>
      <c r="C205">
        <v>0</v>
      </c>
    </row>
    <row r="206" spans="1:3" x14ac:dyDescent="0.2">
      <c r="A206" t="s">
        <v>12349</v>
      </c>
      <c r="B206">
        <v>0</v>
      </c>
      <c r="C206">
        <v>0</v>
      </c>
    </row>
    <row r="207" spans="1:3" x14ac:dyDescent="0.2">
      <c r="A207" t="s">
        <v>12350</v>
      </c>
      <c r="B207">
        <v>0</v>
      </c>
      <c r="C207">
        <v>0</v>
      </c>
    </row>
    <row r="208" spans="1:3" x14ac:dyDescent="0.2">
      <c r="A208" t="s">
        <v>12351</v>
      </c>
      <c r="B208">
        <v>0</v>
      </c>
      <c r="C208">
        <v>0</v>
      </c>
    </row>
    <row r="209" spans="1:3" x14ac:dyDescent="0.2">
      <c r="A209" t="s">
        <v>12352</v>
      </c>
      <c r="B209">
        <v>31.64</v>
      </c>
      <c r="C209">
        <v>0</v>
      </c>
    </row>
    <row r="210" spans="1:3" x14ac:dyDescent="0.2">
      <c r="A210" t="s">
        <v>12353</v>
      </c>
      <c r="B210">
        <v>0</v>
      </c>
      <c r="C210">
        <v>0</v>
      </c>
    </row>
    <row r="211" spans="1:3" x14ac:dyDescent="0.2">
      <c r="A211" t="s">
        <v>12354</v>
      </c>
      <c r="B211">
        <v>0</v>
      </c>
      <c r="C211">
        <v>0</v>
      </c>
    </row>
    <row r="212" spans="1:3" x14ac:dyDescent="0.2">
      <c r="A212" t="s">
        <v>12355</v>
      </c>
      <c r="B212">
        <v>0</v>
      </c>
      <c r="C212">
        <v>0</v>
      </c>
    </row>
    <row r="213" spans="1:3" x14ac:dyDescent="0.2">
      <c r="A213" t="s">
        <v>12356</v>
      </c>
      <c r="B213">
        <v>0</v>
      </c>
      <c r="C213">
        <v>0</v>
      </c>
    </row>
    <row r="214" spans="1:3" x14ac:dyDescent="0.2">
      <c r="A214" t="s">
        <v>12357</v>
      </c>
      <c r="B214">
        <v>0</v>
      </c>
      <c r="C214">
        <v>0</v>
      </c>
    </row>
    <row r="215" spans="1:3" x14ac:dyDescent="0.2">
      <c r="A215" t="s">
        <v>12358</v>
      </c>
      <c r="B215">
        <v>2.31</v>
      </c>
      <c r="C215">
        <v>0</v>
      </c>
    </row>
    <row r="216" spans="1:3" x14ac:dyDescent="0.2">
      <c r="A216" t="s">
        <v>12359</v>
      </c>
      <c r="B216">
        <v>36.800000000000011</v>
      </c>
      <c r="C216">
        <v>5.2</v>
      </c>
    </row>
    <row r="217" spans="1:3" x14ac:dyDescent="0.2">
      <c r="A217" t="s">
        <v>12360</v>
      </c>
      <c r="B217">
        <v>8.86</v>
      </c>
      <c r="C217">
        <v>0</v>
      </c>
    </row>
    <row r="218" spans="1:3" x14ac:dyDescent="0.2">
      <c r="A218" t="s">
        <v>12361</v>
      </c>
      <c r="B218">
        <v>7.69</v>
      </c>
      <c r="C218">
        <v>0</v>
      </c>
    </row>
    <row r="219" spans="1:3" x14ac:dyDescent="0.2">
      <c r="A219" t="s">
        <v>12362</v>
      </c>
      <c r="B219">
        <v>0</v>
      </c>
      <c r="C219">
        <v>0</v>
      </c>
    </row>
    <row r="220" spans="1:3" x14ac:dyDescent="0.2">
      <c r="A220" t="s">
        <v>12363</v>
      </c>
      <c r="B220">
        <v>0</v>
      </c>
      <c r="C220">
        <v>0</v>
      </c>
    </row>
    <row r="221" spans="1:3" x14ac:dyDescent="0.2">
      <c r="A221" t="s">
        <v>12364</v>
      </c>
      <c r="B221">
        <v>0</v>
      </c>
      <c r="C221">
        <v>0</v>
      </c>
    </row>
    <row r="222" spans="1:3" x14ac:dyDescent="0.2">
      <c r="A222" t="s">
        <v>12365</v>
      </c>
      <c r="B222">
        <v>0</v>
      </c>
      <c r="C222">
        <v>0</v>
      </c>
    </row>
    <row r="223" spans="1:3" x14ac:dyDescent="0.2">
      <c r="A223" t="s">
        <v>12366</v>
      </c>
      <c r="B223">
        <v>0</v>
      </c>
      <c r="C223">
        <v>0</v>
      </c>
    </row>
    <row r="224" spans="1:3" x14ac:dyDescent="0.2">
      <c r="A224" t="s">
        <v>12367</v>
      </c>
      <c r="B224">
        <v>0</v>
      </c>
      <c r="C224">
        <v>0</v>
      </c>
    </row>
    <row r="225" spans="1:3" x14ac:dyDescent="0.2">
      <c r="A225" t="s">
        <v>12368</v>
      </c>
      <c r="B225">
        <v>0</v>
      </c>
      <c r="C225">
        <v>0</v>
      </c>
    </row>
    <row r="226" spans="1:3" x14ac:dyDescent="0.2">
      <c r="A226" t="s">
        <v>12369</v>
      </c>
      <c r="B226">
        <v>7.39</v>
      </c>
      <c r="C226">
        <v>0</v>
      </c>
    </row>
    <row r="227" spans="1:3" x14ac:dyDescent="0.2">
      <c r="A227" t="s">
        <v>12370</v>
      </c>
      <c r="B227">
        <v>10.31</v>
      </c>
      <c r="C227">
        <v>0</v>
      </c>
    </row>
    <row r="228" spans="1:3" x14ac:dyDescent="0.2">
      <c r="A228" t="s">
        <v>12371</v>
      </c>
      <c r="B228">
        <v>31.65</v>
      </c>
      <c r="C228">
        <v>0</v>
      </c>
    </row>
    <row r="229" spans="1:3" x14ac:dyDescent="0.2">
      <c r="A229" t="s">
        <v>12372</v>
      </c>
      <c r="B229">
        <v>13.07</v>
      </c>
      <c r="C229">
        <v>0</v>
      </c>
    </row>
    <row r="230" spans="1:3" x14ac:dyDescent="0.2">
      <c r="A230" t="s">
        <v>12373</v>
      </c>
      <c r="B230">
        <v>8.08</v>
      </c>
      <c r="C230">
        <v>0</v>
      </c>
    </row>
    <row r="231" spans="1:3" x14ac:dyDescent="0.2">
      <c r="A231" t="s">
        <v>12374</v>
      </c>
      <c r="B231">
        <v>120.56999999999998</v>
      </c>
      <c r="C231">
        <v>0</v>
      </c>
    </row>
    <row r="232" spans="1:3" x14ac:dyDescent="0.2">
      <c r="A232" t="s">
        <v>12375</v>
      </c>
      <c r="B232">
        <v>123.75000000000001</v>
      </c>
      <c r="C232">
        <v>0</v>
      </c>
    </row>
    <row r="233" spans="1:3" x14ac:dyDescent="0.2">
      <c r="A233" t="s">
        <v>12376</v>
      </c>
      <c r="B233">
        <v>97.460000000000022</v>
      </c>
      <c r="C233">
        <v>0</v>
      </c>
    </row>
    <row r="234" spans="1:3" x14ac:dyDescent="0.2">
      <c r="A234" t="s">
        <v>12377</v>
      </c>
      <c r="B234">
        <v>28.84</v>
      </c>
      <c r="C234">
        <v>0</v>
      </c>
    </row>
    <row r="235" spans="1:3" x14ac:dyDescent="0.2">
      <c r="A235" t="s">
        <v>12378</v>
      </c>
      <c r="B235">
        <v>115.65</v>
      </c>
      <c r="C235">
        <v>0</v>
      </c>
    </row>
    <row r="236" spans="1:3" x14ac:dyDescent="0.2">
      <c r="A236" t="s">
        <v>12379</v>
      </c>
      <c r="B236">
        <v>35.31</v>
      </c>
      <c r="C236">
        <v>0</v>
      </c>
    </row>
    <row r="237" spans="1:3" x14ac:dyDescent="0.2">
      <c r="A237" t="s">
        <v>12380</v>
      </c>
      <c r="B237">
        <v>0</v>
      </c>
      <c r="C237">
        <v>0</v>
      </c>
    </row>
    <row r="238" spans="1:3" x14ac:dyDescent="0.2">
      <c r="A238" t="s">
        <v>12381</v>
      </c>
      <c r="B238">
        <v>90.220000000000013</v>
      </c>
      <c r="C238">
        <v>0</v>
      </c>
    </row>
    <row r="239" spans="1:3" x14ac:dyDescent="0.2">
      <c r="A239" t="s">
        <v>12382</v>
      </c>
      <c r="B239">
        <v>30.3</v>
      </c>
      <c r="C239">
        <v>0</v>
      </c>
    </row>
    <row r="240" spans="1:3" x14ac:dyDescent="0.2">
      <c r="A240" t="s">
        <v>12383</v>
      </c>
      <c r="B240">
        <v>104.22</v>
      </c>
      <c r="C240">
        <v>0</v>
      </c>
    </row>
    <row r="241" spans="1:3" x14ac:dyDescent="0.2">
      <c r="A241" t="s">
        <v>12384</v>
      </c>
      <c r="B241">
        <v>0</v>
      </c>
      <c r="C241">
        <v>0</v>
      </c>
    </row>
    <row r="242" spans="1:3" x14ac:dyDescent="0.2">
      <c r="A242" t="s">
        <v>12385</v>
      </c>
      <c r="B242">
        <v>3.72</v>
      </c>
      <c r="C242">
        <v>0</v>
      </c>
    </row>
    <row r="243" spans="1:3" x14ac:dyDescent="0.2">
      <c r="A243" t="s">
        <v>12386</v>
      </c>
      <c r="B243">
        <v>95.76</v>
      </c>
      <c r="C243">
        <v>0</v>
      </c>
    </row>
    <row r="244" spans="1:3" x14ac:dyDescent="0.2">
      <c r="A244" t="s">
        <v>12387</v>
      </c>
      <c r="B244">
        <v>25.540000000000003</v>
      </c>
      <c r="C244">
        <v>0</v>
      </c>
    </row>
    <row r="245" spans="1:3" x14ac:dyDescent="0.2">
      <c r="A245" t="s">
        <v>12388</v>
      </c>
      <c r="B245">
        <v>12.07</v>
      </c>
      <c r="C245">
        <v>0</v>
      </c>
    </row>
    <row r="246" spans="1:3" x14ac:dyDescent="0.2">
      <c r="A246" t="s">
        <v>12389</v>
      </c>
      <c r="B246">
        <v>61.71</v>
      </c>
      <c r="C246">
        <v>0</v>
      </c>
    </row>
    <row r="247" spans="1:3" x14ac:dyDescent="0.2">
      <c r="A247" t="s">
        <v>12390</v>
      </c>
      <c r="B247">
        <v>0</v>
      </c>
      <c r="C247">
        <v>0</v>
      </c>
    </row>
    <row r="248" spans="1:3" x14ac:dyDescent="0.2">
      <c r="A248" t="s">
        <v>12391</v>
      </c>
      <c r="B248">
        <v>0</v>
      </c>
      <c r="C248">
        <v>0</v>
      </c>
    </row>
    <row r="249" spans="1:3" x14ac:dyDescent="0.2">
      <c r="A249" t="s">
        <v>12392</v>
      </c>
      <c r="B249">
        <v>0</v>
      </c>
      <c r="C249">
        <v>0</v>
      </c>
    </row>
    <row r="250" spans="1:3" x14ac:dyDescent="0.2">
      <c r="A250" t="s">
        <v>12393</v>
      </c>
      <c r="B250">
        <v>0</v>
      </c>
      <c r="C250">
        <v>0</v>
      </c>
    </row>
    <row r="251" spans="1:3" x14ac:dyDescent="0.2">
      <c r="A251" t="s">
        <v>12394</v>
      </c>
      <c r="B251">
        <v>0</v>
      </c>
      <c r="C251">
        <v>0</v>
      </c>
    </row>
    <row r="252" spans="1:3" x14ac:dyDescent="0.2">
      <c r="A252" t="s">
        <v>12395</v>
      </c>
      <c r="B252">
        <v>0</v>
      </c>
      <c r="C252">
        <v>0</v>
      </c>
    </row>
    <row r="253" spans="1:3" x14ac:dyDescent="0.2">
      <c r="A253" t="s">
        <v>12396</v>
      </c>
      <c r="B253">
        <v>0</v>
      </c>
      <c r="C253">
        <v>0</v>
      </c>
    </row>
    <row r="254" spans="1:3" x14ac:dyDescent="0.2">
      <c r="A254" t="s">
        <v>12397</v>
      </c>
      <c r="B254">
        <v>0</v>
      </c>
      <c r="C254">
        <v>0</v>
      </c>
    </row>
    <row r="255" spans="1:3" x14ac:dyDescent="0.2">
      <c r="A255" t="s">
        <v>12398</v>
      </c>
      <c r="B255">
        <v>0</v>
      </c>
      <c r="C255">
        <v>0</v>
      </c>
    </row>
    <row r="256" spans="1:3" x14ac:dyDescent="0.2">
      <c r="A256" t="s">
        <v>12399</v>
      </c>
      <c r="B256">
        <v>0</v>
      </c>
      <c r="C256">
        <v>0</v>
      </c>
    </row>
    <row r="257" spans="1:3" x14ac:dyDescent="0.2">
      <c r="A257" t="s">
        <v>12400</v>
      </c>
      <c r="B257">
        <v>0</v>
      </c>
      <c r="C257">
        <v>0</v>
      </c>
    </row>
    <row r="258" spans="1:3" x14ac:dyDescent="0.2">
      <c r="A258" t="s">
        <v>12401</v>
      </c>
      <c r="B258">
        <v>0</v>
      </c>
      <c r="C258">
        <v>0</v>
      </c>
    </row>
    <row r="259" spans="1:3" x14ac:dyDescent="0.2">
      <c r="A259" t="s">
        <v>12402</v>
      </c>
      <c r="B259">
        <v>48.14</v>
      </c>
      <c r="C259">
        <v>0</v>
      </c>
    </row>
    <row r="260" spans="1:3" x14ac:dyDescent="0.2">
      <c r="A260" t="s">
        <v>12403</v>
      </c>
      <c r="B260">
        <v>30.98</v>
      </c>
      <c r="C260">
        <v>0</v>
      </c>
    </row>
    <row r="261" spans="1:3" x14ac:dyDescent="0.2">
      <c r="A261" t="s">
        <v>12404</v>
      </c>
      <c r="B261">
        <v>0</v>
      </c>
      <c r="C261">
        <v>0</v>
      </c>
    </row>
    <row r="262" spans="1:3" x14ac:dyDescent="0.2">
      <c r="A262" t="s">
        <v>12405</v>
      </c>
      <c r="B262">
        <v>0</v>
      </c>
      <c r="C262">
        <v>0</v>
      </c>
    </row>
    <row r="263" spans="1:3" x14ac:dyDescent="0.2">
      <c r="A263" t="s">
        <v>12406</v>
      </c>
      <c r="B263">
        <v>5.55</v>
      </c>
      <c r="C263">
        <v>0</v>
      </c>
    </row>
    <row r="264" spans="1:3" x14ac:dyDescent="0.2">
      <c r="A264" t="s">
        <v>12407</v>
      </c>
      <c r="B264">
        <v>77.300000000000011</v>
      </c>
      <c r="C264">
        <v>0</v>
      </c>
    </row>
    <row r="265" spans="1:3" x14ac:dyDescent="0.2">
      <c r="A265" t="s">
        <v>12408</v>
      </c>
      <c r="B265">
        <v>6.6100000000000012</v>
      </c>
      <c r="C265">
        <v>0</v>
      </c>
    </row>
    <row r="266" spans="1:3" x14ac:dyDescent="0.2">
      <c r="A266" t="s">
        <v>12409</v>
      </c>
      <c r="B266">
        <v>54.08</v>
      </c>
      <c r="C266">
        <v>27.790000000000003</v>
      </c>
    </row>
    <row r="267" spans="1:3" x14ac:dyDescent="0.2">
      <c r="A267" t="s">
        <v>12410</v>
      </c>
      <c r="B267">
        <v>187.41000000000005</v>
      </c>
      <c r="C267">
        <v>16.579999999999998</v>
      </c>
    </row>
    <row r="268" spans="1:3" x14ac:dyDescent="0.2">
      <c r="A268" t="s">
        <v>12411</v>
      </c>
      <c r="B268">
        <v>11.25</v>
      </c>
      <c r="C268">
        <v>0</v>
      </c>
    </row>
    <row r="269" spans="1:3" x14ac:dyDescent="0.2">
      <c r="A269" t="s">
        <v>12412</v>
      </c>
      <c r="B269">
        <v>142.37000000000003</v>
      </c>
      <c r="C269">
        <v>0</v>
      </c>
    </row>
    <row r="270" spans="1:3" x14ac:dyDescent="0.2">
      <c r="A270" t="s">
        <v>12413</v>
      </c>
      <c r="B270">
        <v>5.22</v>
      </c>
      <c r="C270">
        <v>0</v>
      </c>
    </row>
    <row r="271" spans="1:3" x14ac:dyDescent="0.2">
      <c r="A271" t="s">
        <v>12414</v>
      </c>
      <c r="B271">
        <v>0</v>
      </c>
      <c r="C271">
        <v>0</v>
      </c>
    </row>
    <row r="272" spans="1:3" x14ac:dyDescent="0.2">
      <c r="A272" t="s">
        <v>12415</v>
      </c>
      <c r="B272">
        <v>11.3</v>
      </c>
      <c r="C272">
        <v>0</v>
      </c>
    </row>
    <row r="273" spans="1:3" x14ac:dyDescent="0.2">
      <c r="A273" t="s">
        <v>12416</v>
      </c>
      <c r="B273">
        <v>42.819999999999993</v>
      </c>
      <c r="C273">
        <v>0</v>
      </c>
    </row>
    <row r="274" spans="1:3" x14ac:dyDescent="0.2">
      <c r="A274" t="s">
        <v>12417</v>
      </c>
      <c r="B274">
        <v>0</v>
      </c>
      <c r="C274">
        <v>0</v>
      </c>
    </row>
    <row r="275" spans="1:3" x14ac:dyDescent="0.2">
      <c r="A275" t="s">
        <v>12418</v>
      </c>
      <c r="B275">
        <v>0</v>
      </c>
      <c r="C275">
        <v>0</v>
      </c>
    </row>
    <row r="276" spans="1:3" x14ac:dyDescent="0.2">
      <c r="A276" t="s">
        <v>12419</v>
      </c>
      <c r="B276">
        <v>0</v>
      </c>
      <c r="C276">
        <v>0</v>
      </c>
    </row>
    <row r="277" spans="1:3" x14ac:dyDescent="0.2">
      <c r="A277" t="s">
        <v>12420</v>
      </c>
      <c r="B277">
        <v>0</v>
      </c>
      <c r="C277">
        <v>0</v>
      </c>
    </row>
    <row r="278" spans="1:3" x14ac:dyDescent="0.2">
      <c r="A278" t="s">
        <v>12421</v>
      </c>
      <c r="B278">
        <v>62.9</v>
      </c>
      <c r="C278">
        <v>0</v>
      </c>
    </row>
    <row r="279" spans="1:3" x14ac:dyDescent="0.2">
      <c r="A279" t="s">
        <v>12422</v>
      </c>
      <c r="B279">
        <v>52.85</v>
      </c>
      <c r="C279">
        <v>0</v>
      </c>
    </row>
    <row r="280" spans="1:3" x14ac:dyDescent="0.2">
      <c r="A280" t="s">
        <v>12423</v>
      </c>
      <c r="B280">
        <v>0</v>
      </c>
      <c r="C280">
        <v>0</v>
      </c>
    </row>
    <row r="281" spans="1:3" x14ac:dyDescent="0.2">
      <c r="A281" t="s">
        <v>12424</v>
      </c>
      <c r="B281">
        <v>0</v>
      </c>
      <c r="C281">
        <v>0</v>
      </c>
    </row>
    <row r="282" spans="1:3" x14ac:dyDescent="0.2">
      <c r="A282" t="s">
        <v>12425</v>
      </c>
      <c r="B282">
        <v>0</v>
      </c>
      <c r="C282">
        <v>0</v>
      </c>
    </row>
    <row r="283" spans="1:3" x14ac:dyDescent="0.2">
      <c r="A283" t="s">
        <v>12426</v>
      </c>
      <c r="B283">
        <v>133.79</v>
      </c>
      <c r="C283">
        <v>0</v>
      </c>
    </row>
    <row r="284" spans="1:3" x14ac:dyDescent="0.2">
      <c r="A284" t="s">
        <v>12427</v>
      </c>
      <c r="B284">
        <v>0</v>
      </c>
      <c r="C284">
        <v>0</v>
      </c>
    </row>
    <row r="285" spans="1:3" x14ac:dyDescent="0.2">
      <c r="A285" t="s">
        <v>12428</v>
      </c>
      <c r="B285">
        <v>0</v>
      </c>
      <c r="C285">
        <v>0</v>
      </c>
    </row>
    <row r="286" spans="1:3" x14ac:dyDescent="0.2">
      <c r="A286" t="s">
        <v>12429</v>
      </c>
      <c r="B286">
        <v>4.59</v>
      </c>
      <c r="C286">
        <v>0</v>
      </c>
    </row>
    <row r="287" spans="1:3" x14ac:dyDescent="0.2">
      <c r="A287" t="s">
        <v>12430</v>
      </c>
      <c r="B287">
        <v>0</v>
      </c>
      <c r="C287">
        <v>0</v>
      </c>
    </row>
    <row r="288" spans="1:3" x14ac:dyDescent="0.2">
      <c r="A288" t="s">
        <v>12431</v>
      </c>
      <c r="B288">
        <v>0</v>
      </c>
      <c r="C288">
        <v>0</v>
      </c>
    </row>
    <row r="289" spans="1:3" x14ac:dyDescent="0.2">
      <c r="A289" t="s">
        <v>12432</v>
      </c>
      <c r="B289">
        <v>0</v>
      </c>
      <c r="C289">
        <v>0</v>
      </c>
    </row>
    <row r="290" spans="1:3" x14ac:dyDescent="0.2">
      <c r="A290" t="s">
        <v>12433</v>
      </c>
      <c r="B290">
        <v>0</v>
      </c>
      <c r="C290">
        <v>0</v>
      </c>
    </row>
    <row r="291" spans="1:3" x14ac:dyDescent="0.2">
      <c r="A291" t="s">
        <v>12434</v>
      </c>
      <c r="B291">
        <v>0</v>
      </c>
      <c r="C291">
        <v>0</v>
      </c>
    </row>
    <row r="292" spans="1:3" x14ac:dyDescent="0.2">
      <c r="A292" t="s">
        <v>12435</v>
      </c>
      <c r="B292">
        <v>0</v>
      </c>
      <c r="C292">
        <v>0</v>
      </c>
    </row>
    <row r="293" spans="1:3" x14ac:dyDescent="0.2">
      <c r="A293" t="s">
        <v>12436</v>
      </c>
      <c r="B293">
        <v>0</v>
      </c>
      <c r="C293">
        <v>0</v>
      </c>
    </row>
    <row r="294" spans="1:3" x14ac:dyDescent="0.2">
      <c r="A294" t="s">
        <v>12437</v>
      </c>
      <c r="B294">
        <v>0</v>
      </c>
      <c r="C294">
        <v>0</v>
      </c>
    </row>
    <row r="295" spans="1:3" x14ac:dyDescent="0.2">
      <c r="A295" t="s">
        <v>12438</v>
      </c>
      <c r="B295">
        <v>2.58</v>
      </c>
      <c r="C295">
        <v>0</v>
      </c>
    </row>
    <row r="296" spans="1:3" x14ac:dyDescent="0.2">
      <c r="A296" t="s">
        <v>12439</v>
      </c>
      <c r="B296">
        <v>3.79</v>
      </c>
      <c r="C296">
        <v>0</v>
      </c>
    </row>
    <row r="297" spans="1:3" x14ac:dyDescent="0.2">
      <c r="A297" t="s">
        <v>12440</v>
      </c>
      <c r="B297">
        <v>11.86</v>
      </c>
      <c r="C297">
        <v>0</v>
      </c>
    </row>
    <row r="298" spans="1:3" x14ac:dyDescent="0.2">
      <c r="A298" t="s">
        <v>12441</v>
      </c>
      <c r="B298">
        <v>0</v>
      </c>
      <c r="C298">
        <v>0</v>
      </c>
    </row>
    <row r="299" spans="1:3" x14ac:dyDescent="0.2">
      <c r="A299" t="s">
        <v>12442</v>
      </c>
      <c r="B299">
        <v>20.55</v>
      </c>
      <c r="C299">
        <v>0</v>
      </c>
    </row>
    <row r="300" spans="1:3" x14ac:dyDescent="0.2">
      <c r="A300" t="s">
        <v>12443</v>
      </c>
      <c r="B300">
        <v>0</v>
      </c>
      <c r="C300">
        <v>0</v>
      </c>
    </row>
    <row r="301" spans="1:3" x14ac:dyDescent="0.2">
      <c r="A301" t="s">
        <v>12444</v>
      </c>
      <c r="B301">
        <v>0</v>
      </c>
      <c r="C301">
        <v>0</v>
      </c>
    </row>
    <row r="302" spans="1:3" x14ac:dyDescent="0.2">
      <c r="A302" t="s">
        <v>12445</v>
      </c>
      <c r="B302">
        <v>0</v>
      </c>
      <c r="C302">
        <v>0</v>
      </c>
    </row>
    <row r="303" spans="1:3" x14ac:dyDescent="0.2">
      <c r="A303" t="s">
        <v>12446</v>
      </c>
      <c r="B303">
        <v>40.409999999999997</v>
      </c>
      <c r="C303">
        <v>0</v>
      </c>
    </row>
    <row r="304" spans="1:3" x14ac:dyDescent="0.2">
      <c r="A304" t="s">
        <v>12447</v>
      </c>
      <c r="B304">
        <v>0</v>
      </c>
      <c r="C304">
        <v>0</v>
      </c>
    </row>
    <row r="305" spans="1:3" x14ac:dyDescent="0.2">
      <c r="A305" t="s">
        <v>12448</v>
      </c>
      <c r="B305">
        <v>0</v>
      </c>
      <c r="C305">
        <v>0</v>
      </c>
    </row>
    <row r="306" spans="1:3" x14ac:dyDescent="0.2">
      <c r="A306" t="s">
        <v>12449</v>
      </c>
      <c r="B306">
        <v>0</v>
      </c>
      <c r="C306">
        <v>0</v>
      </c>
    </row>
    <row r="307" spans="1:3" x14ac:dyDescent="0.2">
      <c r="A307" t="s">
        <v>12450</v>
      </c>
      <c r="B307">
        <v>0</v>
      </c>
      <c r="C307">
        <v>0</v>
      </c>
    </row>
    <row r="308" spans="1:3" x14ac:dyDescent="0.2">
      <c r="A308" t="s">
        <v>12451</v>
      </c>
      <c r="B308">
        <v>0</v>
      </c>
      <c r="C308">
        <v>0</v>
      </c>
    </row>
    <row r="309" spans="1:3" x14ac:dyDescent="0.2">
      <c r="A309" t="s">
        <v>12452</v>
      </c>
      <c r="B309">
        <v>113.18000000000002</v>
      </c>
      <c r="C309">
        <v>11.17</v>
      </c>
    </row>
    <row r="310" spans="1:3" x14ac:dyDescent="0.2">
      <c r="A310" t="s">
        <v>12453</v>
      </c>
      <c r="B310">
        <v>0</v>
      </c>
      <c r="C310">
        <v>0</v>
      </c>
    </row>
    <row r="311" spans="1:3" x14ac:dyDescent="0.2">
      <c r="A311" t="s">
        <v>12454</v>
      </c>
      <c r="B311">
        <v>25.400000000000006</v>
      </c>
      <c r="C311">
        <v>4.84</v>
      </c>
    </row>
    <row r="312" spans="1:3" x14ac:dyDescent="0.2">
      <c r="A312" t="s">
        <v>12455</v>
      </c>
      <c r="B312">
        <v>0</v>
      </c>
      <c r="C312">
        <v>0</v>
      </c>
    </row>
    <row r="313" spans="1:3" x14ac:dyDescent="0.2">
      <c r="A313" t="s">
        <v>12456</v>
      </c>
      <c r="B313">
        <v>0</v>
      </c>
      <c r="C313">
        <v>0</v>
      </c>
    </row>
    <row r="314" spans="1:3" x14ac:dyDescent="0.2">
      <c r="A314" t="s">
        <v>12457</v>
      </c>
      <c r="B314">
        <v>22.81</v>
      </c>
      <c r="C314">
        <v>0</v>
      </c>
    </row>
    <row r="315" spans="1:3" x14ac:dyDescent="0.2">
      <c r="A315" t="s">
        <v>12458</v>
      </c>
      <c r="B315">
        <v>2.0699999999999998</v>
      </c>
      <c r="C315">
        <v>0</v>
      </c>
    </row>
    <row r="316" spans="1:3" x14ac:dyDescent="0.2">
      <c r="A316" t="s">
        <v>12459</v>
      </c>
      <c r="B316">
        <v>18.73</v>
      </c>
      <c r="C316">
        <v>0</v>
      </c>
    </row>
    <row r="317" spans="1:3" x14ac:dyDescent="0.2">
      <c r="A317" t="s">
        <v>12460</v>
      </c>
      <c r="B317">
        <v>5.43</v>
      </c>
      <c r="C317">
        <v>0</v>
      </c>
    </row>
    <row r="318" spans="1:3" x14ac:dyDescent="0.2">
      <c r="A318" t="s">
        <v>12461</v>
      </c>
      <c r="B318">
        <v>23.51</v>
      </c>
      <c r="C318">
        <v>0</v>
      </c>
    </row>
    <row r="319" spans="1:3" x14ac:dyDescent="0.2">
      <c r="A319" t="s">
        <v>12462</v>
      </c>
      <c r="B319">
        <v>70.300000000000011</v>
      </c>
      <c r="C319">
        <v>0</v>
      </c>
    </row>
    <row r="320" spans="1:3" x14ac:dyDescent="0.2">
      <c r="A320" t="s">
        <v>12463</v>
      </c>
      <c r="B320">
        <v>6.1200000000000019</v>
      </c>
      <c r="C320">
        <v>0</v>
      </c>
    </row>
    <row r="321" spans="1:3" x14ac:dyDescent="0.2">
      <c r="A321" t="s">
        <v>12464</v>
      </c>
      <c r="B321">
        <v>104.16000000000003</v>
      </c>
      <c r="C321">
        <v>0</v>
      </c>
    </row>
    <row r="322" spans="1:3" x14ac:dyDescent="0.2">
      <c r="A322" t="s">
        <v>12465</v>
      </c>
      <c r="B322">
        <v>0</v>
      </c>
      <c r="C322">
        <v>0</v>
      </c>
    </row>
    <row r="323" spans="1:3" x14ac:dyDescent="0.2">
      <c r="A323" t="s">
        <v>12466</v>
      </c>
      <c r="B323">
        <v>0</v>
      </c>
      <c r="C323">
        <v>0</v>
      </c>
    </row>
    <row r="324" spans="1:3" x14ac:dyDescent="0.2">
      <c r="A324" t="s">
        <v>12467</v>
      </c>
      <c r="B324">
        <v>0</v>
      </c>
      <c r="C324">
        <v>0</v>
      </c>
    </row>
    <row r="325" spans="1:3" x14ac:dyDescent="0.2">
      <c r="A325" t="s">
        <v>12468</v>
      </c>
      <c r="B325">
        <v>0</v>
      </c>
      <c r="C325">
        <v>0</v>
      </c>
    </row>
    <row r="326" spans="1:3" x14ac:dyDescent="0.2">
      <c r="A326" t="s">
        <v>12469</v>
      </c>
      <c r="B326">
        <v>26.8</v>
      </c>
      <c r="C326">
        <v>0</v>
      </c>
    </row>
    <row r="327" spans="1:3" x14ac:dyDescent="0.2">
      <c r="A327" t="s">
        <v>12470</v>
      </c>
      <c r="B327">
        <v>18.039999999999996</v>
      </c>
      <c r="C327">
        <v>0</v>
      </c>
    </row>
    <row r="328" spans="1:3" x14ac:dyDescent="0.2">
      <c r="A328" t="s">
        <v>12471</v>
      </c>
      <c r="B328">
        <v>0</v>
      </c>
      <c r="C328">
        <v>0</v>
      </c>
    </row>
    <row r="329" spans="1:3" x14ac:dyDescent="0.2">
      <c r="A329" t="s">
        <v>12472</v>
      </c>
      <c r="B329">
        <v>0</v>
      </c>
      <c r="C329">
        <v>0</v>
      </c>
    </row>
    <row r="330" spans="1:3" x14ac:dyDescent="0.2">
      <c r="A330" t="s">
        <v>12473</v>
      </c>
      <c r="B330">
        <v>0</v>
      </c>
      <c r="C330">
        <v>0</v>
      </c>
    </row>
    <row r="331" spans="1:3" x14ac:dyDescent="0.2">
      <c r="A331" t="s">
        <v>12474</v>
      </c>
      <c r="B331">
        <v>0</v>
      </c>
      <c r="C331">
        <v>0</v>
      </c>
    </row>
    <row r="332" spans="1:3" x14ac:dyDescent="0.2">
      <c r="A332" t="s">
        <v>12475</v>
      </c>
      <c r="B332">
        <v>0</v>
      </c>
      <c r="C332">
        <v>0</v>
      </c>
    </row>
    <row r="333" spans="1:3" x14ac:dyDescent="0.2">
      <c r="A333" t="s">
        <v>12476</v>
      </c>
      <c r="B333">
        <v>0</v>
      </c>
      <c r="C333">
        <v>0</v>
      </c>
    </row>
    <row r="334" spans="1:3" x14ac:dyDescent="0.2">
      <c r="A334" t="s">
        <v>12477</v>
      </c>
      <c r="B334">
        <v>0</v>
      </c>
      <c r="C334">
        <v>0</v>
      </c>
    </row>
    <row r="335" spans="1:3" x14ac:dyDescent="0.2">
      <c r="A335" t="s">
        <v>12478</v>
      </c>
      <c r="B335">
        <v>0</v>
      </c>
      <c r="C335">
        <v>0</v>
      </c>
    </row>
    <row r="336" spans="1:3" x14ac:dyDescent="0.2">
      <c r="A336" t="s">
        <v>12479</v>
      </c>
      <c r="B336">
        <v>0</v>
      </c>
      <c r="C336">
        <v>0</v>
      </c>
    </row>
    <row r="337" spans="1:3" x14ac:dyDescent="0.2">
      <c r="A337" t="s">
        <v>12480</v>
      </c>
      <c r="B337">
        <v>71.199999999999989</v>
      </c>
      <c r="C337">
        <v>0</v>
      </c>
    </row>
    <row r="338" spans="1:3" x14ac:dyDescent="0.2">
      <c r="A338" t="s">
        <v>12481</v>
      </c>
      <c r="B338">
        <v>4.42</v>
      </c>
      <c r="C338">
        <v>0</v>
      </c>
    </row>
    <row r="339" spans="1:3" x14ac:dyDescent="0.2">
      <c r="A339" t="s">
        <v>12482</v>
      </c>
      <c r="B339">
        <v>10.97</v>
      </c>
      <c r="C339">
        <v>0</v>
      </c>
    </row>
    <row r="340" spans="1:3" x14ac:dyDescent="0.2">
      <c r="A340" t="s">
        <v>12483</v>
      </c>
      <c r="B340">
        <v>49.87</v>
      </c>
      <c r="C340">
        <v>0</v>
      </c>
    </row>
    <row r="341" spans="1:3" x14ac:dyDescent="0.2">
      <c r="A341" t="s">
        <v>12484</v>
      </c>
      <c r="B341">
        <v>6.9600000000000017</v>
      </c>
      <c r="C341">
        <v>0</v>
      </c>
    </row>
    <row r="342" spans="1:3" x14ac:dyDescent="0.2">
      <c r="A342" t="s">
        <v>12485</v>
      </c>
      <c r="B342">
        <v>7.05</v>
      </c>
      <c r="C342">
        <v>0</v>
      </c>
    </row>
    <row r="343" spans="1:3" x14ac:dyDescent="0.2">
      <c r="A343" t="s">
        <v>12486</v>
      </c>
      <c r="B343">
        <v>18.400000000000006</v>
      </c>
      <c r="C343">
        <v>0</v>
      </c>
    </row>
    <row r="344" spans="1:3" x14ac:dyDescent="0.2">
      <c r="A344" t="s">
        <v>12487</v>
      </c>
      <c r="B344">
        <v>17.63</v>
      </c>
      <c r="C344">
        <v>0</v>
      </c>
    </row>
    <row r="345" spans="1:3" x14ac:dyDescent="0.2">
      <c r="A345" t="s">
        <v>12488</v>
      </c>
      <c r="B345">
        <v>0</v>
      </c>
      <c r="C345">
        <v>0</v>
      </c>
    </row>
    <row r="346" spans="1:3" x14ac:dyDescent="0.2">
      <c r="A346" t="s">
        <v>12489</v>
      </c>
      <c r="B346">
        <v>38.949999999999989</v>
      </c>
      <c r="C346">
        <v>0</v>
      </c>
    </row>
    <row r="347" spans="1:3" x14ac:dyDescent="0.2">
      <c r="A347" t="s">
        <v>12490</v>
      </c>
      <c r="B347">
        <v>18.649999999999999</v>
      </c>
      <c r="C347">
        <v>0</v>
      </c>
    </row>
    <row r="348" spans="1:3" x14ac:dyDescent="0.2">
      <c r="A348" t="s">
        <v>12491</v>
      </c>
      <c r="B348">
        <v>0</v>
      </c>
      <c r="C348">
        <v>0</v>
      </c>
    </row>
    <row r="349" spans="1:3" x14ac:dyDescent="0.2">
      <c r="A349" t="s">
        <v>12492</v>
      </c>
      <c r="B349">
        <v>0</v>
      </c>
      <c r="C349">
        <v>0</v>
      </c>
    </row>
    <row r="350" spans="1:3" x14ac:dyDescent="0.2">
      <c r="A350" t="s">
        <v>12493</v>
      </c>
      <c r="B350">
        <v>0</v>
      </c>
      <c r="C350">
        <v>9.370000000000001</v>
      </c>
    </row>
    <row r="351" spans="1:3" x14ac:dyDescent="0.2">
      <c r="A351" t="s">
        <v>12494</v>
      </c>
      <c r="B351">
        <v>0</v>
      </c>
      <c r="C351">
        <v>0</v>
      </c>
    </row>
    <row r="352" spans="1:3" x14ac:dyDescent="0.2">
      <c r="A352" t="s">
        <v>12495</v>
      </c>
      <c r="B352">
        <v>0</v>
      </c>
      <c r="C352">
        <v>0</v>
      </c>
    </row>
    <row r="353" spans="1:3" x14ac:dyDescent="0.2">
      <c r="A353" t="s">
        <v>12496</v>
      </c>
      <c r="B353">
        <v>30.71</v>
      </c>
      <c r="C353">
        <v>0</v>
      </c>
    </row>
    <row r="354" spans="1:3" x14ac:dyDescent="0.2">
      <c r="A354" t="s">
        <v>12497</v>
      </c>
      <c r="B354">
        <v>8.93</v>
      </c>
      <c r="C354">
        <v>0</v>
      </c>
    </row>
    <row r="355" spans="1:3" x14ac:dyDescent="0.2">
      <c r="A355" t="s">
        <v>12498</v>
      </c>
      <c r="B355">
        <v>0</v>
      </c>
      <c r="C355">
        <v>0</v>
      </c>
    </row>
    <row r="356" spans="1:3" x14ac:dyDescent="0.2">
      <c r="A356" t="s">
        <v>12499</v>
      </c>
      <c r="B356">
        <v>0</v>
      </c>
      <c r="C356">
        <v>0</v>
      </c>
    </row>
    <row r="357" spans="1:3" x14ac:dyDescent="0.2">
      <c r="A357" t="s">
        <v>12500</v>
      </c>
      <c r="B357">
        <v>17.940000000000001</v>
      </c>
      <c r="C357">
        <v>2.3700000000000006</v>
      </c>
    </row>
    <row r="358" spans="1:3" x14ac:dyDescent="0.2">
      <c r="A358" t="s">
        <v>12501</v>
      </c>
      <c r="B358">
        <v>31.62</v>
      </c>
      <c r="C358">
        <v>31.62</v>
      </c>
    </row>
    <row r="359" spans="1:3" x14ac:dyDescent="0.2">
      <c r="A359" t="s">
        <v>12502</v>
      </c>
      <c r="B359">
        <v>30.62</v>
      </c>
      <c r="C359">
        <v>30.62</v>
      </c>
    </row>
    <row r="360" spans="1:3" x14ac:dyDescent="0.2">
      <c r="A360" t="s">
        <v>12503</v>
      </c>
      <c r="B360">
        <v>18.379999999999995</v>
      </c>
      <c r="C360">
        <v>2.16</v>
      </c>
    </row>
    <row r="361" spans="1:3" x14ac:dyDescent="0.2">
      <c r="A361" t="s">
        <v>12504</v>
      </c>
      <c r="B361">
        <v>12.03</v>
      </c>
      <c r="C361">
        <v>3.45</v>
      </c>
    </row>
    <row r="362" spans="1:3" x14ac:dyDescent="0.2">
      <c r="A362" t="s">
        <v>12505</v>
      </c>
      <c r="B362">
        <v>2.42</v>
      </c>
      <c r="C362">
        <v>0</v>
      </c>
    </row>
    <row r="363" spans="1:3" x14ac:dyDescent="0.2">
      <c r="A363" t="s">
        <v>12506</v>
      </c>
      <c r="B363">
        <v>3.71</v>
      </c>
      <c r="C363">
        <v>0</v>
      </c>
    </row>
    <row r="364" spans="1:3" x14ac:dyDescent="0.2">
      <c r="A364" t="s">
        <v>12507</v>
      </c>
      <c r="B364">
        <v>0</v>
      </c>
      <c r="C364">
        <v>0</v>
      </c>
    </row>
    <row r="365" spans="1:3" x14ac:dyDescent="0.2">
      <c r="A365" t="s">
        <v>12508</v>
      </c>
      <c r="B365">
        <v>16.489999999999995</v>
      </c>
      <c r="C365">
        <v>0</v>
      </c>
    </row>
    <row r="366" spans="1:3" x14ac:dyDescent="0.2">
      <c r="A366" t="s">
        <v>12509</v>
      </c>
      <c r="B366">
        <v>40.659999999999989</v>
      </c>
      <c r="C366">
        <v>11.28</v>
      </c>
    </row>
    <row r="367" spans="1:3" x14ac:dyDescent="0.2">
      <c r="A367" t="s">
        <v>12510</v>
      </c>
      <c r="B367">
        <v>76.25</v>
      </c>
      <c r="C367">
        <v>15.89</v>
      </c>
    </row>
    <row r="368" spans="1:3" x14ac:dyDescent="0.2">
      <c r="A368" t="s">
        <v>12511</v>
      </c>
      <c r="B368">
        <v>7.6</v>
      </c>
      <c r="C368">
        <v>0</v>
      </c>
    </row>
    <row r="369" spans="1:3" x14ac:dyDescent="0.2">
      <c r="A369" t="s">
        <v>12512</v>
      </c>
      <c r="B369">
        <v>10.870000000000003</v>
      </c>
      <c r="C369">
        <v>0</v>
      </c>
    </row>
    <row r="370" spans="1:3" x14ac:dyDescent="0.2">
      <c r="A370" t="s">
        <v>12513</v>
      </c>
      <c r="B370">
        <v>4.66</v>
      </c>
      <c r="C370">
        <v>0</v>
      </c>
    </row>
    <row r="371" spans="1:3" x14ac:dyDescent="0.2">
      <c r="A371" t="s">
        <v>12514</v>
      </c>
      <c r="B371">
        <v>33.44</v>
      </c>
      <c r="C371">
        <v>0</v>
      </c>
    </row>
    <row r="372" spans="1:3" x14ac:dyDescent="0.2">
      <c r="A372" t="s">
        <v>12515</v>
      </c>
      <c r="B372">
        <v>33.21</v>
      </c>
      <c r="C372">
        <v>0</v>
      </c>
    </row>
    <row r="373" spans="1:3" x14ac:dyDescent="0.2">
      <c r="A373" t="s">
        <v>12516</v>
      </c>
      <c r="B373">
        <v>0</v>
      </c>
      <c r="C373">
        <v>0</v>
      </c>
    </row>
    <row r="374" spans="1:3" x14ac:dyDescent="0.2">
      <c r="A374" t="s">
        <v>12517</v>
      </c>
      <c r="B374">
        <v>51.99</v>
      </c>
      <c r="C374">
        <v>0</v>
      </c>
    </row>
    <row r="375" spans="1:3" x14ac:dyDescent="0.2">
      <c r="A375" t="s">
        <v>12518</v>
      </c>
      <c r="B375">
        <v>0</v>
      </c>
      <c r="C375">
        <v>0</v>
      </c>
    </row>
    <row r="376" spans="1:3" x14ac:dyDescent="0.2">
      <c r="A376" t="s">
        <v>12519</v>
      </c>
      <c r="B376">
        <v>0</v>
      </c>
      <c r="C376">
        <v>0</v>
      </c>
    </row>
    <row r="377" spans="1:3" x14ac:dyDescent="0.2">
      <c r="A377" t="s">
        <v>12520</v>
      </c>
      <c r="B377">
        <v>0</v>
      </c>
      <c r="C377">
        <v>0</v>
      </c>
    </row>
    <row r="378" spans="1:3" x14ac:dyDescent="0.2">
      <c r="A378" t="s">
        <v>12521</v>
      </c>
      <c r="B378">
        <v>0</v>
      </c>
      <c r="C378">
        <v>0</v>
      </c>
    </row>
    <row r="379" spans="1:3" x14ac:dyDescent="0.2">
      <c r="A379" t="s">
        <v>12522</v>
      </c>
      <c r="B379">
        <v>13.129999999999997</v>
      </c>
      <c r="C379">
        <v>0</v>
      </c>
    </row>
    <row r="380" spans="1:3" x14ac:dyDescent="0.2">
      <c r="A380" t="s">
        <v>12523</v>
      </c>
      <c r="B380">
        <v>0.77</v>
      </c>
      <c r="C380">
        <v>0</v>
      </c>
    </row>
    <row r="381" spans="1:3" x14ac:dyDescent="0.2">
      <c r="A381" t="s">
        <v>12524</v>
      </c>
      <c r="B381">
        <v>0</v>
      </c>
      <c r="C381">
        <v>0</v>
      </c>
    </row>
    <row r="382" spans="1:3" x14ac:dyDescent="0.2">
      <c r="A382" t="s">
        <v>12525</v>
      </c>
      <c r="B382">
        <v>187.05</v>
      </c>
      <c r="C382">
        <v>19.899999999999999</v>
      </c>
    </row>
    <row r="383" spans="1:3" x14ac:dyDescent="0.2">
      <c r="A383" t="s">
        <v>12526</v>
      </c>
      <c r="B383">
        <v>16.740000000000006</v>
      </c>
      <c r="C383">
        <v>0</v>
      </c>
    </row>
    <row r="384" spans="1:3" x14ac:dyDescent="0.2">
      <c r="A384" t="s">
        <v>12527</v>
      </c>
      <c r="B384">
        <v>4.5</v>
      </c>
      <c r="C384">
        <v>0</v>
      </c>
    </row>
    <row r="385" spans="1:3" x14ac:dyDescent="0.2">
      <c r="A385" t="s">
        <v>12528</v>
      </c>
      <c r="B385">
        <v>14.679999999999996</v>
      </c>
      <c r="C385">
        <v>0.70000000000000018</v>
      </c>
    </row>
    <row r="386" spans="1:3" x14ac:dyDescent="0.2">
      <c r="A386" t="s">
        <v>12529</v>
      </c>
      <c r="B386">
        <v>0</v>
      </c>
      <c r="C386">
        <v>0</v>
      </c>
    </row>
    <row r="387" spans="1:3" x14ac:dyDescent="0.2">
      <c r="A387" t="s">
        <v>12530</v>
      </c>
      <c r="B387">
        <v>111.33000000000003</v>
      </c>
      <c r="C387">
        <v>0</v>
      </c>
    </row>
    <row r="388" spans="1:3" x14ac:dyDescent="0.2">
      <c r="A388" t="s">
        <v>12531</v>
      </c>
      <c r="B388">
        <v>37.22</v>
      </c>
      <c r="C388">
        <v>0</v>
      </c>
    </row>
    <row r="389" spans="1:3" x14ac:dyDescent="0.2">
      <c r="A389" t="s">
        <v>12532</v>
      </c>
      <c r="B389">
        <v>0</v>
      </c>
      <c r="C389">
        <v>0</v>
      </c>
    </row>
    <row r="390" spans="1:3" x14ac:dyDescent="0.2">
      <c r="A390" t="s">
        <v>12533</v>
      </c>
      <c r="B390">
        <v>102.97</v>
      </c>
      <c r="C390">
        <v>0</v>
      </c>
    </row>
    <row r="391" spans="1:3" x14ac:dyDescent="0.2">
      <c r="A391" t="s">
        <v>12534</v>
      </c>
      <c r="B391">
        <v>79.109999999999985</v>
      </c>
      <c r="C391">
        <v>30.25</v>
      </c>
    </row>
    <row r="392" spans="1:3" x14ac:dyDescent="0.2">
      <c r="A392" t="s">
        <v>12535</v>
      </c>
      <c r="B392">
        <v>78.289999999999978</v>
      </c>
      <c r="C392">
        <v>0</v>
      </c>
    </row>
    <row r="393" spans="1:3" x14ac:dyDescent="0.2">
      <c r="A393" t="s">
        <v>12536</v>
      </c>
      <c r="B393">
        <v>0</v>
      </c>
      <c r="C393">
        <v>0</v>
      </c>
    </row>
    <row r="394" spans="1:3" x14ac:dyDescent="0.2">
      <c r="A394" t="s">
        <v>12537</v>
      </c>
      <c r="B394">
        <v>78.94</v>
      </c>
      <c r="C394">
        <v>27.89</v>
      </c>
    </row>
    <row r="395" spans="1:3" x14ac:dyDescent="0.2">
      <c r="A395" t="s">
        <v>12538</v>
      </c>
      <c r="B395">
        <v>3.7800000000000007</v>
      </c>
      <c r="C395">
        <v>0</v>
      </c>
    </row>
    <row r="396" spans="1:3" x14ac:dyDescent="0.2">
      <c r="A396" t="s">
        <v>12539</v>
      </c>
      <c r="B396">
        <v>0</v>
      </c>
      <c r="C396">
        <v>0</v>
      </c>
    </row>
    <row r="397" spans="1:3" x14ac:dyDescent="0.2">
      <c r="A397" t="s">
        <v>12540</v>
      </c>
      <c r="B397">
        <v>13.370000000000003</v>
      </c>
      <c r="C397">
        <v>13.370000000000003</v>
      </c>
    </row>
    <row r="398" spans="1:3" x14ac:dyDescent="0.2">
      <c r="A398" t="s">
        <v>12541</v>
      </c>
      <c r="B398">
        <v>45.14</v>
      </c>
      <c r="C398">
        <v>0</v>
      </c>
    </row>
    <row r="399" spans="1:3" x14ac:dyDescent="0.2">
      <c r="A399" t="s">
        <v>12542</v>
      </c>
      <c r="B399">
        <v>23.04</v>
      </c>
      <c r="C399">
        <v>8.61</v>
      </c>
    </row>
    <row r="400" spans="1:3" x14ac:dyDescent="0.2">
      <c r="A400" t="s">
        <v>12543</v>
      </c>
      <c r="B400">
        <v>28.61</v>
      </c>
      <c r="C400">
        <v>0</v>
      </c>
    </row>
    <row r="401" spans="1:3" x14ac:dyDescent="0.2">
      <c r="A401" t="s">
        <v>12544</v>
      </c>
      <c r="B401">
        <v>0</v>
      </c>
      <c r="C401">
        <v>0</v>
      </c>
    </row>
    <row r="402" spans="1:3" x14ac:dyDescent="0.2">
      <c r="A402" t="s">
        <v>12545</v>
      </c>
      <c r="B402">
        <v>11.52</v>
      </c>
      <c r="C402">
        <v>0</v>
      </c>
    </row>
    <row r="403" spans="1:3" x14ac:dyDescent="0.2">
      <c r="A403" t="s">
        <v>12546</v>
      </c>
      <c r="B403">
        <v>0</v>
      </c>
      <c r="C403">
        <v>0</v>
      </c>
    </row>
    <row r="404" spans="1:3" x14ac:dyDescent="0.2">
      <c r="A404" t="s">
        <v>12547</v>
      </c>
      <c r="B404">
        <v>68.180000000000021</v>
      </c>
      <c r="C404">
        <v>0</v>
      </c>
    </row>
    <row r="405" spans="1:3" x14ac:dyDescent="0.2">
      <c r="A405" t="s">
        <v>12548</v>
      </c>
      <c r="B405">
        <v>0</v>
      </c>
      <c r="C405">
        <v>0</v>
      </c>
    </row>
    <row r="406" spans="1:3" x14ac:dyDescent="0.2">
      <c r="A406" t="s">
        <v>12549</v>
      </c>
      <c r="B406">
        <v>0</v>
      </c>
      <c r="C406">
        <v>0</v>
      </c>
    </row>
    <row r="407" spans="1:3" x14ac:dyDescent="0.2">
      <c r="A407" t="s">
        <v>12550</v>
      </c>
      <c r="B407">
        <v>0</v>
      </c>
      <c r="C407">
        <v>0</v>
      </c>
    </row>
    <row r="408" spans="1:3" x14ac:dyDescent="0.2">
      <c r="A408" t="s">
        <v>12551</v>
      </c>
      <c r="B408">
        <v>0</v>
      </c>
      <c r="C408">
        <v>0</v>
      </c>
    </row>
    <row r="409" spans="1:3" x14ac:dyDescent="0.2">
      <c r="A409" t="s">
        <v>12552</v>
      </c>
      <c r="B409">
        <v>0</v>
      </c>
      <c r="C409">
        <v>0</v>
      </c>
    </row>
    <row r="410" spans="1:3" x14ac:dyDescent="0.2">
      <c r="A410" t="s">
        <v>12553</v>
      </c>
      <c r="B410">
        <v>0</v>
      </c>
      <c r="C410">
        <v>0</v>
      </c>
    </row>
    <row r="411" spans="1:3" x14ac:dyDescent="0.2">
      <c r="A411" t="s">
        <v>12554</v>
      </c>
      <c r="B411">
        <v>0</v>
      </c>
      <c r="C411">
        <v>0</v>
      </c>
    </row>
    <row r="412" spans="1:3" x14ac:dyDescent="0.2">
      <c r="A412" t="s">
        <v>12555</v>
      </c>
      <c r="B412">
        <v>0</v>
      </c>
      <c r="C412">
        <v>0</v>
      </c>
    </row>
    <row r="413" spans="1:3" x14ac:dyDescent="0.2">
      <c r="A413" t="s">
        <v>12556</v>
      </c>
      <c r="B413">
        <v>0</v>
      </c>
      <c r="C413">
        <v>0</v>
      </c>
    </row>
    <row r="414" spans="1:3" x14ac:dyDescent="0.2">
      <c r="A414" t="s">
        <v>12557</v>
      </c>
      <c r="B414">
        <v>0</v>
      </c>
      <c r="C414">
        <v>0</v>
      </c>
    </row>
    <row r="415" spans="1:3" x14ac:dyDescent="0.2">
      <c r="A415" t="s">
        <v>12558</v>
      </c>
      <c r="B415">
        <v>0</v>
      </c>
      <c r="C415">
        <v>0</v>
      </c>
    </row>
    <row r="416" spans="1:3" x14ac:dyDescent="0.2">
      <c r="A416" t="s">
        <v>12559</v>
      </c>
      <c r="B416">
        <v>0</v>
      </c>
      <c r="C416">
        <v>0</v>
      </c>
    </row>
    <row r="417" spans="1:3" x14ac:dyDescent="0.2">
      <c r="A417" t="s">
        <v>12560</v>
      </c>
      <c r="B417">
        <v>0</v>
      </c>
      <c r="C417">
        <v>0</v>
      </c>
    </row>
    <row r="418" spans="1:3" x14ac:dyDescent="0.2">
      <c r="A418" t="s">
        <v>12561</v>
      </c>
      <c r="B418">
        <v>0</v>
      </c>
      <c r="C418">
        <v>0</v>
      </c>
    </row>
    <row r="419" spans="1:3" x14ac:dyDescent="0.2">
      <c r="A419" t="s">
        <v>12562</v>
      </c>
      <c r="B419">
        <v>0</v>
      </c>
      <c r="C419">
        <v>0</v>
      </c>
    </row>
    <row r="420" spans="1:3" x14ac:dyDescent="0.2">
      <c r="A420" t="s">
        <v>12563</v>
      </c>
      <c r="B420">
        <v>0</v>
      </c>
      <c r="C420">
        <v>0</v>
      </c>
    </row>
    <row r="421" spans="1:3" x14ac:dyDescent="0.2">
      <c r="A421" t="s">
        <v>12564</v>
      </c>
      <c r="B421">
        <v>0</v>
      </c>
      <c r="C421">
        <v>0</v>
      </c>
    </row>
    <row r="422" spans="1:3" x14ac:dyDescent="0.2">
      <c r="A422" t="s">
        <v>12565</v>
      </c>
      <c r="B422">
        <v>0</v>
      </c>
      <c r="C422">
        <v>0</v>
      </c>
    </row>
    <row r="423" spans="1:3" x14ac:dyDescent="0.2">
      <c r="A423" t="s">
        <v>12566</v>
      </c>
      <c r="B423">
        <v>0</v>
      </c>
      <c r="C423">
        <v>0</v>
      </c>
    </row>
    <row r="424" spans="1:3" x14ac:dyDescent="0.2">
      <c r="A424" t="s">
        <v>12567</v>
      </c>
      <c r="B424">
        <v>10.100000000000001</v>
      </c>
      <c r="C424">
        <v>0</v>
      </c>
    </row>
    <row r="425" spans="1:3" x14ac:dyDescent="0.2">
      <c r="A425" t="s">
        <v>12568</v>
      </c>
      <c r="B425">
        <v>19.310000000000002</v>
      </c>
      <c r="C425">
        <v>0</v>
      </c>
    </row>
    <row r="426" spans="1:3" x14ac:dyDescent="0.2">
      <c r="A426" t="s">
        <v>12569</v>
      </c>
      <c r="B426">
        <v>3.04</v>
      </c>
      <c r="C426">
        <v>0</v>
      </c>
    </row>
    <row r="427" spans="1:3" x14ac:dyDescent="0.2">
      <c r="A427" t="s">
        <v>12570</v>
      </c>
      <c r="B427">
        <v>0</v>
      </c>
      <c r="C427">
        <v>0</v>
      </c>
    </row>
    <row r="428" spans="1:3" x14ac:dyDescent="0.2">
      <c r="A428" t="s">
        <v>12571</v>
      </c>
      <c r="B428">
        <v>0</v>
      </c>
      <c r="C428">
        <v>0</v>
      </c>
    </row>
    <row r="429" spans="1:3" x14ac:dyDescent="0.2">
      <c r="A429" t="s">
        <v>12572</v>
      </c>
      <c r="B429">
        <v>0</v>
      </c>
      <c r="C429">
        <v>0</v>
      </c>
    </row>
    <row r="430" spans="1:3" x14ac:dyDescent="0.2">
      <c r="A430" t="s">
        <v>12573</v>
      </c>
      <c r="B430">
        <v>0</v>
      </c>
      <c r="C430">
        <v>0</v>
      </c>
    </row>
    <row r="431" spans="1:3" x14ac:dyDescent="0.2">
      <c r="A431" t="s">
        <v>12574</v>
      </c>
      <c r="B431">
        <v>0</v>
      </c>
      <c r="C431">
        <v>0</v>
      </c>
    </row>
    <row r="432" spans="1:3" x14ac:dyDescent="0.2">
      <c r="A432" t="s">
        <v>12575</v>
      </c>
      <c r="B432">
        <v>0</v>
      </c>
      <c r="C432">
        <v>0</v>
      </c>
    </row>
    <row r="433" spans="1:3" x14ac:dyDescent="0.2">
      <c r="A433" t="s">
        <v>12576</v>
      </c>
      <c r="B433">
        <v>0</v>
      </c>
      <c r="C433">
        <v>0</v>
      </c>
    </row>
    <row r="434" spans="1:3" x14ac:dyDescent="0.2">
      <c r="A434" t="s">
        <v>12577</v>
      </c>
      <c r="B434">
        <v>0</v>
      </c>
      <c r="C434">
        <v>0</v>
      </c>
    </row>
    <row r="435" spans="1:3" x14ac:dyDescent="0.2">
      <c r="A435" t="s">
        <v>12578</v>
      </c>
      <c r="B435">
        <v>0</v>
      </c>
      <c r="C435">
        <v>0</v>
      </c>
    </row>
    <row r="436" spans="1:3" x14ac:dyDescent="0.2">
      <c r="A436" t="s">
        <v>12579</v>
      </c>
      <c r="B436">
        <v>10.56</v>
      </c>
      <c r="C436">
        <v>0</v>
      </c>
    </row>
    <row r="437" spans="1:3" x14ac:dyDescent="0.2">
      <c r="A437" t="s">
        <v>12580</v>
      </c>
      <c r="B437">
        <v>58.1</v>
      </c>
      <c r="C437">
        <v>28.329999999999995</v>
      </c>
    </row>
    <row r="438" spans="1:3" x14ac:dyDescent="0.2">
      <c r="A438" t="s">
        <v>12581</v>
      </c>
      <c r="B438">
        <v>2.59</v>
      </c>
      <c r="C438">
        <v>0</v>
      </c>
    </row>
    <row r="439" spans="1:3" x14ac:dyDescent="0.2">
      <c r="A439" t="s">
        <v>12582</v>
      </c>
      <c r="B439">
        <v>0</v>
      </c>
      <c r="C439">
        <v>0</v>
      </c>
    </row>
    <row r="440" spans="1:3" x14ac:dyDescent="0.2">
      <c r="A440" t="s">
        <v>12583</v>
      </c>
      <c r="B440">
        <v>0</v>
      </c>
      <c r="C440">
        <v>0</v>
      </c>
    </row>
    <row r="441" spans="1:3" x14ac:dyDescent="0.2">
      <c r="A441" t="s">
        <v>12584</v>
      </c>
      <c r="B441">
        <v>56.61</v>
      </c>
      <c r="C441">
        <v>0</v>
      </c>
    </row>
    <row r="442" spans="1:3" x14ac:dyDescent="0.2">
      <c r="A442" t="s">
        <v>12585</v>
      </c>
      <c r="B442">
        <v>62.69</v>
      </c>
      <c r="C442">
        <v>0</v>
      </c>
    </row>
    <row r="443" spans="1:3" x14ac:dyDescent="0.2">
      <c r="A443" t="s">
        <v>12586</v>
      </c>
      <c r="B443">
        <v>28.5</v>
      </c>
      <c r="C443">
        <v>0</v>
      </c>
    </row>
    <row r="444" spans="1:3" x14ac:dyDescent="0.2">
      <c r="A444" t="s">
        <v>12587</v>
      </c>
      <c r="B444">
        <v>0</v>
      </c>
      <c r="C444">
        <v>0</v>
      </c>
    </row>
    <row r="445" spans="1:3" x14ac:dyDescent="0.2">
      <c r="A445" t="s">
        <v>12588</v>
      </c>
      <c r="B445">
        <v>0</v>
      </c>
      <c r="C445">
        <v>0</v>
      </c>
    </row>
    <row r="446" spans="1:3" x14ac:dyDescent="0.2">
      <c r="A446" t="s">
        <v>12589</v>
      </c>
      <c r="B446">
        <v>23.28</v>
      </c>
      <c r="C446">
        <v>0</v>
      </c>
    </row>
    <row r="447" spans="1:3" x14ac:dyDescent="0.2">
      <c r="A447" t="s">
        <v>12590</v>
      </c>
      <c r="B447">
        <v>9.6100000000000012</v>
      </c>
      <c r="C447">
        <v>0</v>
      </c>
    </row>
    <row r="448" spans="1:3" x14ac:dyDescent="0.2">
      <c r="A448" t="s">
        <v>12591</v>
      </c>
      <c r="B448">
        <v>0</v>
      </c>
      <c r="C448">
        <v>0</v>
      </c>
    </row>
    <row r="449" spans="1:3" x14ac:dyDescent="0.2">
      <c r="A449" t="s">
        <v>12592</v>
      </c>
      <c r="B449">
        <v>105.72</v>
      </c>
      <c r="C449">
        <v>0</v>
      </c>
    </row>
    <row r="450" spans="1:3" x14ac:dyDescent="0.2">
      <c r="A450" t="s">
        <v>12593</v>
      </c>
      <c r="B450">
        <v>42.32</v>
      </c>
      <c r="C450">
        <v>23.19</v>
      </c>
    </row>
    <row r="451" spans="1:3" x14ac:dyDescent="0.2">
      <c r="A451" t="s">
        <v>12594</v>
      </c>
      <c r="B451">
        <v>45.03</v>
      </c>
      <c r="C451">
        <v>0</v>
      </c>
    </row>
    <row r="452" spans="1:3" x14ac:dyDescent="0.2">
      <c r="A452" t="s">
        <v>12595</v>
      </c>
      <c r="B452">
        <v>13.23</v>
      </c>
      <c r="C452">
        <v>0</v>
      </c>
    </row>
    <row r="453" spans="1:3" x14ac:dyDescent="0.2">
      <c r="A453" t="s">
        <v>12596</v>
      </c>
      <c r="B453">
        <v>36.78</v>
      </c>
      <c r="C453">
        <v>0</v>
      </c>
    </row>
    <row r="454" spans="1:3" x14ac:dyDescent="0.2">
      <c r="A454" t="s">
        <v>12597</v>
      </c>
      <c r="B454">
        <v>0</v>
      </c>
      <c r="C454">
        <v>0</v>
      </c>
    </row>
    <row r="455" spans="1:3" x14ac:dyDescent="0.2">
      <c r="A455" t="s">
        <v>12598</v>
      </c>
      <c r="B455">
        <v>32.28</v>
      </c>
      <c r="C455">
        <v>0</v>
      </c>
    </row>
    <row r="456" spans="1:3" x14ac:dyDescent="0.2">
      <c r="A456" t="s">
        <v>12599</v>
      </c>
      <c r="B456">
        <v>7.84</v>
      </c>
      <c r="C456">
        <v>0</v>
      </c>
    </row>
    <row r="457" spans="1:3" x14ac:dyDescent="0.2">
      <c r="A457" t="s">
        <v>12600</v>
      </c>
      <c r="B457">
        <v>11.170000000000002</v>
      </c>
      <c r="C457">
        <v>6.89</v>
      </c>
    </row>
    <row r="458" spans="1:3" x14ac:dyDescent="0.2">
      <c r="A458" t="s">
        <v>12601</v>
      </c>
      <c r="B458">
        <v>36.580000000000005</v>
      </c>
      <c r="C458">
        <v>13.03</v>
      </c>
    </row>
    <row r="459" spans="1:3" x14ac:dyDescent="0.2">
      <c r="A459" t="s">
        <v>12602</v>
      </c>
      <c r="B459">
        <v>94.93</v>
      </c>
      <c r="C459">
        <v>15.64</v>
      </c>
    </row>
    <row r="460" spans="1:3" x14ac:dyDescent="0.2">
      <c r="A460" t="s">
        <v>12603</v>
      </c>
      <c r="B460">
        <v>27.61</v>
      </c>
      <c r="C460">
        <v>0</v>
      </c>
    </row>
    <row r="461" spans="1:3" x14ac:dyDescent="0.2">
      <c r="A461" t="s">
        <v>12604</v>
      </c>
      <c r="B461">
        <v>72.980000000000018</v>
      </c>
      <c r="C461">
        <v>0</v>
      </c>
    </row>
    <row r="462" spans="1:3" x14ac:dyDescent="0.2">
      <c r="A462" t="s">
        <v>12605</v>
      </c>
      <c r="B462">
        <v>19.36</v>
      </c>
      <c r="C462">
        <v>0</v>
      </c>
    </row>
    <row r="463" spans="1:3" x14ac:dyDescent="0.2">
      <c r="A463" t="s">
        <v>12606</v>
      </c>
      <c r="B463">
        <v>41.49</v>
      </c>
      <c r="C463">
        <v>0</v>
      </c>
    </row>
    <row r="464" spans="1:3" x14ac:dyDescent="0.2">
      <c r="A464" t="s">
        <v>12607</v>
      </c>
      <c r="B464">
        <v>2.91</v>
      </c>
      <c r="C464">
        <v>1.1000000000000001</v>
      </c>
    </row>
    <row r="465" spans="1:3" x14ac:dyDescent="0.2">
      <c r="A465" t="s">
        <v>12608</v>
      </c>
      <c r="B465">
        <v>4.7599999999999989</v>
      </c>
      <c r="C465">
        <v>0</v>
      </c>
    </row>
    <row r="466" spans="1:3" x14ac:dyDescent="0.2">
      <c r="A466" t="s">
        <v>12609</v>
      </c>
      <c r="B466">
        <v>6.9</v>
      </c>
      <c r="C466">
        <v>0</v>
      </c>
    </row>
    <row r="467" spans="1:3" x14ac:dyDescent="0.2">
      <c r="A467" t="s">
        <v>14</v>
      </c>
      <c r="B467">
        <v>57.18</v>
      </c>
      <c r="C467">
        <v>0</v>
      </c>
    </row>
    <row r="468" spans="1:3" x14ac:dyDescent="0.2">
      <c r="A468" t="s">
        <v>15</v>
      </c>
      <c r="B468">
        <v>232.05</v>
      </c>
      <c r="C468">
        <v>52.99</v>
      </c>
    </row>
    <row r="469" spans="1:3" x14ac:dyDescent="0.2">
      <c r="A469" t="s">
        <v>16</v>
      </c>
      <c r="B469">
        <v>11.41</v>
      </c>
      <c r="C469">
        <v>0</v>
      </c>
    </row>
    <row r="470" spans="1:3" x14ac:dyDescent="0.2">
      <c r="A470" t="s">
        <v>17</v>
      </c>
      <c r="B470">
        <v>34.27000000000001</v>
      </c>
      <c r="C470">
        <v>0</v>
      </c>
    </row>
    <row r="471" spans="1:3" x14ac:dyDescent="0.2">
      <c r="A471" t="s">
        <v>12610</v>
      </c>
      <c r="B471">
        <v>0</v>
      </c>
      <c r="C471">
        <v>0</v>
      </c>
    </row>
    <row r="472" spans="1:3" x14ac:dyDescent="0.2">
      <c r="A472" t="s">
        <v>12611</v>
      </c>
      <c r="B472">
        <v>0</v>
      </c>
      <c r="C472">
        <v>0</v>
      </c>
    </row>
    <row r="473" spans="1:3" x14ac:dyDescent="0.2">
      <c r="A473" t="s">
        <v>12612</v>
      </c>
      <c r="B473">
        <v>13.57</v>
      </c>
      <c r="C473">
        <v>0</v>
      </c>
    </row>
    <row r="474" spans="1:3" x14ac:dyDescent="0.2">
      <c r="A474" t="s">
        <v>12613</v>
      </c>
      <c r="B474">
        <v>22.59</v>
      </c>
      <c r="C474">
        <v>0</v>
      </c>
    </row>
    <row r="475" spans="1:3" x14ac:dyDescent="0.2">
      <c r="A475" t="s">
        <v>12614</v>
      </c>
      <c r="B475">
        <v>10.62</v>
      </c>
      <c r="C475">
        <v>0</v>
      </c>
    </row>
    <row r="476" spans="1:3" x14ac:dyDescent="0.2">
      <c r="A476" t="s">
        <v>12615</v>
      </c>
      <c r="B476">
        <v>12.13</v>
      </c>
      <c r="C476">
        <v>0</v>
      </c>
    </row>
    <row r="477" spans="1:3" x14ac:dyDescent="0.2">
      <c r="A477" t="s">
        <v>12616</v>
      </c>
      <c r="B477">
        <v>4.3900000000000006</v>
      </c>
      <c r="C477">
        <v>0</v>
      </c>
    </row>
    <row r="478" spans="1:3" x14ac:dyDescent="0.2">
      <c r="A478" t="s">
        <v>12617</v>
      </c>
      <c r="B478">
        <v>24.72</v>
      </c>
      <c r="C478">
        <v>0</v>
      </c>
    </row>
    <row r="479" spans="1:3" x14ac:dyDescent="0.2">
      <c r="A479" t="s">
        <v>12618</v>
      </c>
      <c r="B479">
        <v>87.96</v>
      </c>
      <c r="C479">
        <v>0</v>
      </c>
    </row>
    <row r="480" spans="1:3" x14ac:dyDescent="0.2">
      <c r="A480" t="s">
        <v>12619</v>
      </c>
      <c r="B480">
        <v>57.9</v>
      </c>
      <c r="C480">
        <v>0</v>
      </c>
    </row>
    <row r="481" spans="1:3" x14ac:dyDescent="0.2">
      <c r="A481" t="s">
        <v>12620</v>
      </c>
      <c r="B481">
        <v>16.039999999999996</v>
      </c>
      <c r="C481">
        <v>0</v>
      </c>
    </row>
    <row r="482" spans="1:3" x14ac:dyDescent="0.2">
      <c r="A482" t="s">
        <v>12621</v>
      </c>
      <c r="B482">
        <v>11.75</v>
      </c>
      <c r="C482">
        <v>0</v>
      </c>
    </row>
    <row r="483" spans="1:3" x14ac:dyDescent="0.2">
      <c r="A483" t="s">
        <v>12622</v>
      </c>
      <c r="B483">
        <v>0</v>
      </c>
      <c r="C483">
        <v>0</v>
      </c>
    </row>
    <row r="484" spans="1:3" x14ac:dyDescent="0.2">
      <c r="A484" t="s">
        <v>12623</v>
      </c>
      <c r="B484">
        <v>16.16</v>
      </c>
      <c r="C484">
        <v>0</v>
      </c>
    </row>
    <row r="485" spans="1:3" x14ac:dyDescent="0.2">
      <c r="A485" t="s">
        <v>12624</v>
      </c>
      <c r="B485">
        <v>3.07</v>
      </c>
      <c r="C485">
        <v>0</v>
      </c>
    </row>
    <row r="486" spans="1:3" x14ac:dyDescent="0.2">
      <c r="A486" t="s">
        <v>12625</v>
      </c>
      <c r="B486">
        <v>69.170000000000016</v>
      </c>
      <c r="C486">
        <v>0</v>
      </c>
    </row>
    <row r="487" spans="1:3" x14ac:dyDescent="0.2">
      <c r="A487" t="s">
        <v>12626</v>
      </c>
      <c r="B487">
        <v>60.67</v>
      </c>
      <c r="C487">
        <v>0</v>
      </c>
    </row>
    <row r="488" spans="1:3" x14ac:dyDescent="0.2">
      <c r="A488" t="s">
        <v>12627</v>
      </c>
      <c r="B488">
        <v>0</v>
      </c>
      <c r="C488">
        <v>0</v>
      </c>
    </row>
    <row r="489" spans="1:3" x14ac:dyDescent="0.2">
      <c r="A489" t="s">
        <v>12628</v>
      </c>
      <c r="B489">
        <v>23.669999999999995</v>
      </c>
      <c r="C489">
        <v>2.06</v>
      </c>
    </row>
    <row r="490" spans="1:3" x14ac:dyDescent="0.2">
      <c r="A490" t="s">
        <v>12629</v>
      </c>
      <c r="B490">
        <v>20.13</v>
      </c>
      <c r="C490">
        <v>2.42</v>
      </c>
    </row>
    <row r="491" spans="1:3" x14ac:dyDescent="0.2">
      <c r="A491" t="s">
        <v>12630</v>
      </c>
      <c r="B491">
        <v>0</v>
      </c>
      <c r="C491">
        <v>0</v>
      </c>
    </row>
    <row r="492" spans="1:3" x14ac:dyDescent="0.2">
      <c r="A492" t="s">
        <v>12631</v>
      </c>
      <c r="B492">
        <v>0</v>
      </c>
      <c r="C492">
        <v>0</v>
      </c>
    </row>
    <row r="493" spans="1:3" x14ac:dyDescent="0.2">
      <c r="A493" t="s">
        <v>12632</v>
      </c>
      <c r="B493">
        <v>0</v>
      </c>
      <c r="C493">
        <v>0</v>
      </c>
    </row>
    <row r="494" spans="1:3" x14ac:dyDescent="0.2">
      <c r="A494" t="s">
        <v>12633</v>
      </c>
      <c r="B494">
        <v>0</v>
      </c>
      <c r="C494">
        <v>0</v>
      </c>
    </row>
    <row r="495" spans="1:3" x14ac:dyDescent="0.2">
      <c r="A495" t="s">
        <v>12634</v>
      </c>
      <c r="B495">
        <v>0</v>
      </c>
      <c r="C495">
        <v>0</v>
      </c>
    </row>
    <row r="496" spans="1:3" x14ac:dyDescent="0.2">
      <c r="A496" t="s">
        <v>12635</v>
      </c>
      <c r="B496">
        <v>0</v>
      </c>
      <c r="C496">
        <v>0</v>
      </c>
    </row>
    <row r="497" spans="1:3" x14ac:dyDescent="0.2">
      <c r="A497" t="s">
        <v>12636</v>
      </c>
      <c r="B497">
        <v>0</v>
      </c>
      <c r="C497">
        <v>0</v>
      </c>
    </row>
    <row r="498" spans="1:3" x14ac:dyDescent="0.2">
      <c r="A498" t="s">
        <v>12637</v>
      </c>
      <c r="B498">
        <v>0</v>
      </c>
      <c r="C498">
        <v>0</v>
      </c>
    </row>
    <row r="499" spans="1:3" x14ac:dyDescent="0.2">
      <c r="A499" t="s">
        <v>12638</v>
      </c>
      <c r="B499">
        <v>0</v>
      </c>
      <c r="C499">
        <v>0</v>
      </c>
    </row>
    <row r="500" spans="1:3" x14ac:dyDescent="0.2">
      <c r="A500" t="s">
        <v>12639</v>
      </c>
      <c r="B500">
        <v>0</v>
      </c>
      <c r="C500">
        <v>0</v>
      </c>
    </row>
    <row r="501" spans="1:3" x14ac:dyDescent="0.2">
      <c r="A501" t="s">
        <v>12640</v>
      </c>
      <c r="B501">
        <v>0</v>
      </c>
      <c r="C501">
        <v>0</v>
      </c>
    </row>
    <row r="502" spans="1:3" x14ac:dyDescent="0.2">
      <c r="A502" t="s">
        <v>12641</v>
      </c>
      <c r="B502">
        <v>0</v>
      </c>
      <c r="C502">
        <v>0</v>
      </c>
    </row>
    <row r="503" spans="1:3" x14ac:dyDescent="0.2">
      <c r="A503" t="s">
        <v>12642</v>
      </c>
      <c r="B503">
        <v>0</v>
      </c>
      <c r="C503">
        <v>0</v>
      </c>
    </row>
    <row r="504" spans="1:3" x14ac:dyDescent="0.2">
      <c r="A504" t="s">
        <v>12643</v>
      </c>
      <c r="B504">
        <v>0</v>
      </c>
      <c r="C504">
        <v>0</v>
      </c>
    </row>
    <row r="505" spans="1:3" x14ac:dyDescent="0.2">
      <c r="A505" t="s">
        <v>12644</v>
      </c>
      <c r="B505">
        <v>0</v>
      </c>
      <c r="C505">
        <v>0</v>
      </c>
    </row>
    <row r="506" spans="1:3" x14ac:dyDescent="0.2">
      <c r="A506" t="s">
        <v>12645</v>
      </c>
      <c r="B506">
        <v>0</v>
      </c>
      <c r="C506">
        <v>0</v>
      </c>
    </row>
    <row r="507" spans="1:3" x14ac:dyDescent="0.2">
      <c r="A507" t="s">
        <v>12646</v>
      </c>
      <c r="B507">
        <v>0</v>
      </c>
      <c r="C507">
        <v>0</v>
      </c>
    </row>
    <row r="508" spans="1:3" x14ac:dyDescent="0.2">
      <c r="A508" t="s">
        <v>12647</v>
      </c>
      <c r="B508">
        <v>44.49</v>
      </c>
      <c r="C508">
        <v>13.19</v>
      </c>
    </row>
    <row r="509" spans="1:3" x14ac:dyDescent="0.2">
      <c r="A509" t="s">
        <v>12648</v>
      </c>
      <c r="B509">
        <v>135.38</v>
      </c>
      <c r="C509">
        <v>0</v>
      </c>
    </row>
    <row r="510" spans="1:3" x14ac:dyDescent="0.2">
      <c r="A510" t="s">
        <v>12649</v>
      </c>
      <c r="B510">
        <v>122.93000000000002</v>
      </c>
      <c r="C510">
        <v>49.07</v>
      </c>
    </row>
    <row r="511" spans="1:3" x14ac:dyDescent="0.2">
      <c r="A511" t="s">
        <v>12650</v>
      </c>
      <c r="B511">
        <v>6.86</v>
      </c>
      <c r="C511">
        <v>0</v>
      </c>
    </row>
    <row r="512" spans="1:3" x14ac:dyDescent="0.2">
      <c r="A512" t="s">
        <v>12651</v>
      </c>
      <c r="B512">
        <v>12.77</v>
      </c>
      <c r="C512">
        <v>12.77</v>
      </c>
    </row>
    <row r="513" spans="1:3" x14ac:dyDescent="0.2">
      <c r="A513" t="s">
        <v>12652</v>
      </c>
      <c r="B513">
        <v>67.590000000000018</v>
      </c>
      <c r="C513">
        <v>0</v>
      </c>
    </row>
    <row r="514" spans="1:3" x14ac:dyDescent="0.2">
      <c r="A514" t="s">
        <v>12653</v>
      </c>
      <c r="B514">
        <v>5.59</v>
      </c>
      <c r="C514">
        <v>0</v>
      </c>
    </row>
    <row r="515" spans="1:3" x14ac:dyDescent="0.2">
      <c r="A515" t="s">
        <v>12654</v>
      </c>
      <c r="B515">
        <v>13.35</v>
      </c>
      <c r="C515">
        <v>0</v>
      </c>
    </row>
    <row r="516" spans="1:3" x14ac:dyDescent="0.2">
      <c r="A516" t="s">
        <v>12655</v>
      </c>
      <c r="B516">
        <v>15.27</v>
      </c>
      <c r="C516">
        <v>0</v>
      </c>
    </row>
    <row r="517" spans="1:3" x14ac:dyDescent="0.2">
      <c r="A517" t="s">
        <v>12656</v>
      </c>
      <c r="B517">
        <v>2.75</v>
      </c>
      <c r="C517">
        <v>0</v>
      </c>
    </row>
    <row r="518" spans="1:3" x14ac:dyDescent="0.2">
      <c r="A518" t="s">
        <v>12657</v>
      </c>
      <c r="B518">
        <v>5.66</v>
      </c>
      <c r="C518">
        <v>0</v>
      </c>
    </row>
    <row r="519" spans="1:3" x14ac:dyDescent="0.2">
      <c r="A519" t="s">
        <v>12658</v>
      </c>
      <c r="B519">
        <v>0</v>
      </c>
      <c r="C519">
        <v>0</v>
      </c>
    </row>
    <row r="520" spans="1:3" x14ac:dyDescent="0.2">
      <c r="A520" t="s">
        <v>12659</v>
      </c>
      <c r="B520">
        <v>3.9</v>
      </c>
      <c r="C520">
        <v>0</v>
      </c>
    </row>
    <row r="521" spans="1:3" x14ac:dyDescent="0.2">
      <c r="A521" t="s">
        <v>12660</v>
      </c>
      <c r="B521">
        <v>8.879999999999999</v>
      </c>
      <c r="C521">
        <v>0</v>
      </c>
    </row>
    <row r="522" spans="1:3" x14ac:dyDescent="0.2">
      <c r="A522" t="s">
        <v>12661</v>
      </c>
      <c r="B522">
        <v>3</v>
      </c>
      <c r="C522">
        <v>0</v>
      </c>
    </row>
    <row r="523" spans="1:3" x14ac:dyDescent="0.2">
      <c r="A523" t="s">
        <v>12662</v>
      </c>
      <c r="B523">
        <v>29.39</v>
      </c>
      <c r="C523">
        <v>0</v>
      </c>
    </row>
    <row r="524" spans="1:3" x14ac:dyDescent="0.2">
      <c r="A524" t="s">
        <v>12663</v>
      </c>
      <c r="B524">
        <v>9.5800000000000018</v>
      </c>
      <c r="C524">
        <v>0</v>
      </c>
    </row>
    <row r="525" spans="1:3" x14ac:dyDescent="0.2">
      <c r="A525" t="s">
        <v>12664</v>
      </c>
      <c r="B525">
        <v>9.89</v>
      </c>
      <c r="C525">
        <v>0</v>
      </c>
    </row>
    <row r="526" spans="1:3" x14ac:dyDescent="0.2">
      <c r="A526" t="s">
        <v>12665</v>
      </c>
      <c r="B526">
        <v>32.27000000000001</v>
      </c>
      <c r="C526">
        <v>0</v>
      </c>
    </row>
    <row r="527" spans="1:3" x14ac:dyDescent="0.2">
      <c r="A527" t="s">
        <v>12666</v>
      </c>
      <c r="B527">
        <v>6.07</v>
      </c>
      <c r="C527">
        <v>0</v>
      </c>
    </row>
    <row r="528" spans="1:3" x14ac:dyDescent="0.2">
      <c r="A528" t="s">
        <v>12667</v>
      </c>
      <c r="B528">
        <v>0</v>
      </c>
      <c r="C528">
        <v>0</v>
      </c>
    </row>
    <row r="529" spans="1:3" x14ac:dyDescent="0.2">
      <c r="A529" t="s">
        <v>12668</v>
      </c>
      <c r="B529">
        <v>15.56</v>
      </c>
      <c r="C529">
        <v>0</v>
      </c>
    </row>
    <row r="530" spans="1:3" x14ac:dyDescent="0.2">
      <c r="A530" t="s">
        <v>12669</v>
      </c>
      <c r="B530">
        <v>7.66</v>
      </c>
      <c r="C530">
        <v>0</v>
      </c>
    </row>
    <row r="531" spans="1:3" x14ac:dyDescent="0.2">
      <c r="A531" t="s">
        <v>12670</v>
      </c>
      <c r="B531">
        <v>0</v>
      </c>
      <c r="C531">
        <v>0</v>
      </c>
    </row>
    <row r="532" spans="1:3" x14ac:dyDescent="0.2">
      <c r="A532" t="s">
        <v>12671</v>
      </c>
      <c r="B532">
        <v>1.71</v>
      </c>
      <c r="C532">
        <v>0</v>
      </c>
    </row>
    <row r="533" spans="1:3" x14ac:dyDescent="0.2">
      <c r="A533" t="s">
        <v>12672</v>
      </c>
      <c r="B533">
        <v>2.79</v>
      </c>
      <c r="C533">
        <v>0</v>
      </c>
    </row>
    <row r="534" spans="1:3" x14ac:dyDescent="0.2">
      <c r="A534" t="s">
        <v>12673</v>
      </c>
      <c r="B534">
        <v>0</v>
      </c>
      <c r="C534">
        <v>0</v>
      </c>
    </row>
    <row r="535" spans="1:3" x14ac:dyDescent="0.2">
      <c r="A535" t="s">
        <v>12674</v>
      </c>
      <c r="B535">
        <v>27.11</v>
      </c>
      <c r="C535">
        <v>0</v>
      </c>
    </row>
    <row r="536" spans="1:3" x14ac:dyDescent="0.2">
      <c r="A536" t="s">
        <v>12675</v>
      </c>
      <c r="B536">
        <v>0.25</v>
      </c>
      <c r="C536">
        <v>0</v>
      </c>
    </row>
    <row r="537" spans="1:3" x14ac:dyDescent="0.2">
      <c r="A537" t="s">
        <v>12676</v>
      </c>
      <c r="B537">
        <v>2.19</v>
      </c>
      <c r="C537">
        <v>0</v>
      </c>
    </row>
    <row r="538" spans="1:3" x14ac:dyDescent="0.2">
      <c r="A538" t="s">
        <v>12677</v>
      </c>
      <c r="B538">
        <v>18.84</v>
      </c>
      <c r="C538">
        <v>0</v>
      </c>
    </row>
    <row r="539" spans="1:3" x14ac:dyDescent="0.2">
      <c r="A539" t="s">
        <v>12678</v>
      </c>
      <c r="B539">
        <v>13.25</v>
      </c>
      <c r="C539">
        <v>0</v>
      </c>
    </row>
    <row r="540" spans="1:3" x14ac:dyDescent="0.2">
      <c r="A540" t="s">
        <v>12679</v>
      </c>
      <c r="B540">
        <v>0</v>
      </c>
      <c r="C540">
        <v>0</v>
      </c>
    </row>
    <row r="541" spans="1:3" x14ac:dyDescent="0.2">
      <c r="A541" t="s">
        <v>12680</v>
      </c>
      <c r="B541">
        <v>52.890000000000008</v>
      </c>
      <c r="C541">
        <v>4.0199999999999996</v>
      </c>
    </row>
    <row r="542" spans="1:3" x14ac:dyDescent="0.2">
      <c r="A542" t="s">
        <v>12681</v>
      </c>
      <c r="B542">
        <v>12.61</v>
      </c>
      <c r="C542">
        <v>2.76</v>
      </c>
    </row>
    <row r="543" spans="1:3" x14ac:dyDescent="0.2">
      <c r="A543" t="s">
        <v>12682</v>
      </c>
      <c r="B543">
        <v>85.22</v>
      </c>
      <c r="C543">
        <v>0</v>
      </c>
    </row>
    <row r="544" spans="1:3" x14ac:dyDescent="0.2">
      <c r="A544" t="s">
        <v>12683</v>
      </c>
      <c r="B544">
        <v>5.78</v>
      </c>
      <c r="C544">
        <v>0</v>
      </c>
    </row>
    <row r="545" spans="1:3" x14ac:dyDescent="0.2">
      <c r="A545" t="s">
        <v>12684</v>
      </c>
      <c r="B545">
        <v>4.62</v>
      </c>
      <c r="C545">
        <v>0</v>
      </c>
    </row>
    <row r="546" spans="1:3" x14ac:dyDescent="0.2">
      <c r="A546" t="s">
        <v>12685</v>
      </c>
      <c r="B546">
        <v>83.32</v>
      </c>
      <c r="C546">
        <v>5.52</v>
      </c>
    </row>
    <row r="547" spans="1:3" x14ac:dyDescent="0.2">
      <c r="A547" t="s">
        <v>12686</v>
      </c>
      <c r="B547">
        <v>4.0300000000000011</v>
      </c>
      <c r="C547">
        <v>0</v>
      </c>
    </row>
    <row r="548" spans="1:3" x14ac:dyDescent="0.2">
      <c r="A548" t="s">
        <v>12687</v>
      </c>
      <c r="B548">
        <v>18.77</v>
      </c>
      <c r="C548">
        <v>0</v>
      </c>
    </row>
    <row r="549" spans="1:3" x14ac:dyDescent="0.2">
      <c r="A549" t="s">
        <v>12688</v>
      </c>
      <c r="B549">
        <v>9.93</v>
      </c>
      <c r="C549">
        <v>0</v>
      </c>
    </row>
    <row r="550" spans="1:3" x14ac:dyDescent="0.2">
      <c r="A550" t="s">
        <v>12689</v>
      </c>
      <c r="B550">
        <v>95.899999999999977</v>
      </c>
      <c r="C550">
        <v>12.48</v>
      </c>
    </row>
    <row r="551" spans="1:3" x14ac:dyDescent="0.2">
      <c r="A551" t="s">
        <v>12690</v>
      </c>
      <c r="B551">
        <v>0</v>
      </c>
      <c r="C551">
        <v>0</v>
      </c>
    </row>
    <row r="552" spans="1:3" x14ac:dyDescent="0.2">
      <c r="A552" t="s">
        <v>12691</v>
      </c>
      <c r="B552">
        <v>43.63</v>
      </c>
      <c r="C552">
        <v>0</v>
      </c>
    </row>
    <row r="553" spans="1:3" x14ac:dyDescent="0.2">
      <c r="A553" t="s">
        <v>12692</v>
      </c>
      <c r="B553">
        <v>187.24999999999997</v>
      </c>
      <c r="C553">
        <v>0</v>
      </c>
    </row>
    <row r="554" spans="1:3" x14ac:dyDescent="0.2">
      <c r="A554" t="s">
        <v>12693</v>
      </c>
      <c r="B554">
        <v>0</v>
      </c>
      <c r="C554">
        <v>0</v>
      </c>
    </row>
    <row r="555" spans="1:3" x14ac:dyDescent="0.2">
      <c r="A555" t="s">
        <v>12694</v>
      </c>
      <c r="B555">
        <v>0</v>
      </c>
      <c r="C555">
        <v>0</v>
      </c>
    </row>
    <row r="556" spans="1:3" x14ac:dyDescent="0.2">
      <c r="A556" t="s">
        <v>12695</v>
      </c>
      <c r="B556">
        <v>0</v>
      </c>
      <c r="C556">
        <v>0</v>
      </c>
    </row>
    <row r="557" spans="1:3" x14ac:dyDescent="0.2">
      <c r="A557" t="s">
        <v>12696</v>
      </c>
      <c r="B557">
        <v>185.74999999999997</v>
      </c>
      <c r="C557">
        <v>0</v>
      </c>
    </row>
    <row r="558" spans="1:3" x14ac:dyDescent="0.2">
      <c r="A558" t="s">
        <v>12697</v>
      </c>
      <c r="B558">
        <v>212.04</v>
      </c>
      <c r="C558">
        <v>0</v>
      </c>
    </row>
    <row r="559" spans="1:3" x14ac:dyDescent="0.2">
      <c r="A559" t="s">
        <v>12698</v>
      </c>
      <c r="B559">
        <v>93.93</v>
      </c>
      <c r="C559">
        <v>0</v>
      </c>
    </row>
    <row r="560" spans="1:3" x14ac:dyDescent="0.2">
      <c r="A560" t="s">
        <v>12699</v>
      </c>
      <c r="B560">
        <v>0</v>
      </c>
      <c r="C560">
        <v>0</v>
      </c>
    </row>
    <row r="561" spans="1:3" x14ac:dyDescent="0.2">
      <c r="A561" t="s">
        <v>12700</v>
      </c>
      <c r="B561">
        <v>12.69</v>
      </c>
      <c r="C561">
        <v>0</v>
      </c>
    </row>
    <row r="562" spans="1:3" x14ac:dyDescent="0.2">
      <c r="A562" t="s">
        <v>12701</v>
      </c>
      <c r="B562">
        <v>0</v>
      </c>
      <c r="C562">
        <v>0</v>
      </c>
    </row>
    <row r="563" spans="1:3" x14ac:dyDescent="0.2">
      <c r="A563" t="s">
        <v>12702</v>
      </c>
      <c r="B563">
        <v>11</v>
      </c>
      <c r="C563">
        <v>0</v>
      </c>
    </row>
    <row r="564" spans="1:3" x14ac:dyDescent="0.2">
      <c r="A564" t="s">
        <v>12703</v>
      </c>
      <c r="B564">
        <v>0</v>
      </c>
      <c r="C564">
        <v>0</v>
      </c>
    </row>
    <row r="565" spans="1:3" x14ac:dyDescent="0.2">
      <c r="A565" t="s">
        <v>12704</v>
      </c>
      <c r="B565">
        <v>11.45</v>
      </c>
      <c r="C565">
        <v>0</v>
      </c>
    </row>
    <row r="566" spans="1:3" x14ac:dyDescent="0.2">
      <c r="A566" t="s">
        <v>12705</v>
      </c>
      <c r="B566">
        <v>45.94</v>
      </c>
      <c r="C566">
        <v>0</v>
      </c>
    </row>
    <row r="567" spans="1:3" x14ac:dyDescent="0.2">
      <c r="A567" t="s">
        <v>12706</v>
      </c>
      <c r="B567">
        <v>0</v>
      </c>
      <c r="C567">
        <v>0</v>
      </c>
    </row>
    <row r="568" spans="1:3" x14ac:dyDescent="0.2">
      <c r="A568" t="s">
        <v>12707</v>
      </c>
      <c r="B568">
        <v>0</v>
      </c>
      <c r="C568">
        <v>0</v>
      </c>
    </row>
    <row r="569" spans="1:3" x14ac:dyDescent="0.2">
      <c r="A569" t="s">
        <v>12708</v>
      </c>
      <c r="B569">
        <v>0</v>
      </c>
      <c r="C569">
        <v>0</v>
      </c>
    </row>
    <row r="570" spans="1:3" x14ac:dyDescent="0.2">
      <c r="A570" t="s">
        <v>12709</v>
      </c>
      <c r="B570">
        <v>0</v>
      </c>
      <c r="C570">
        <v>0</v>
      </c>
    </row>
    <row r="571" spans="1:3" x14ac:dyDescent="0.2">
      <c r="A571" t="s">
        <v>12710</v>
      </c>
      <c r="B571">
        <v>53.090000000000011</v>
      </c>
      <c r="C571">
        <v>17.55</v>
      </c>
    </row>
    <row r="572" spans="1:3" x14ac:dyDescent="0.2">
      <c r="A572" t="s">
        <v>12711</v>
      </c>
      <c r="B572">
        <v>12.16</v>
      </c>
      <c r="C572">
        <v>0</v>
      </c>
    </row>
    <row r="573" spans="1:3" x14ac:dyDescent="0.2">
      <c r="A573" t="s">
        <v>12712</v>
      </c>
      <c r="B573">
        <v>16.240000000000006</v>
      </c>
      <c r="C573">
        <v>4.67</v>
      </c>
    </row>
    <row r="574" spans="1:3" x14ac:dyDescent="0.2">
      <c r="A574" t="s">
        <v>12713</v>
      </c>
      <c r="B574">
        <v>0</v>
      </c>
      <c r="C574">
        <v>0</v>
      </c>
    </row>
    <row r="575" spans="1:3" x14ac:dyDescent="0.2">
      <c r="A575" t="s">
        <v>12714</v>
      </c>
      <c r="B575">
        <v>0</v>
      </c>
      <c r="C575">
        <v>0</v>
      </c>
    </row>
    <row r="576" spans="1:3" x14ac:dyDescent="0.2">
      <c r="A576" t="s">
        <v>12715</v>
      </c>
      <c r="B576">
        <v>0</v>
      </c>
      <c r="C576">
        <v>0</v>
      </c>
    </row>
    <row r="577" spans="1:3" x14ac:dyDescent="0.2">
      <c r="A577" t="s">
        <v>12716</v>
      </c>
      <c r="B577">
        <v>0</v>
      </c>
      <c r="C577">
        <v>0</v>
      </c>
    </row>
    <row r="578" spans="1:3" x14ac:dyDescent="0.2">
      <c r="A578" t="s">
        <v>12717</v>
      </c>
      <c r="B578">
        <v>0</v>
      </c>
      <c r="C578">
        <v>0</v>
      </c>
    </row>
    <row r="579" spans="1:3" x14ac:dyDescent="0.2">
      <c r="A579" t="s">
        <v>12718</v>
      </c>
      <c r="B579">
        <v>0</v>
      </c>
      <c r="C579">
        <v>0</v>
      </c>
    </row>
    <row r="580" spans="1:3" x14ac:dyDescent="0.2">
      <c r="A580" t="s">
        <v>12719</v>
      </c>
      <c r="B580">
        <v>0</v>
      </c>
      <c r="C580">
        <v>0</v>
      </c>
    </row>
    <row r="581" spans="1:3" x14ac:dyDescent="0.2">
      <c r="A581" t="s">
        <v>12720</v>
      </c>
      <c r="B581">
        <v>0</v>
      </c>
      <c r="C581">
        <v>0</v>
      </c>
    </row>
    <row r="582" spans="1:3" x14ac:dyDescent="0.2">
      <c r="A582" t="s">
        <v>12721</v>
      </c>
      <c r="B582">
        <v>0</v>
      </c>
      <c r="C582">
        <v>0</v>
      </c>
    </row>
    <row r="583" spans="1:3" x14ac:dyDescent="0.2">
      <c r="A583" t="s">
        <v>12722</v>
      </c>
      <c r="B583">
        <v>0</v>
      </c>
      <c r="C583">
        <v>0</v>
      </c>
    </row>
    <row r="584" spans="1:3" x14ac:dyDescent="0.2">
      <c r="A584" t="s">
        <v>12723</v>
      </c>
      <c r="B584">
        <v>0</v>
      </c>
      <c r="C584">
        <v>0</v>
      </c>
    </row>
    <row r="585" spans="1:3" x14ac:dyDescent="0.2">
      <c r="A585" t="s">
        <v>12724</v>
      </c>
      <c r="B585">
        <v>0</v>
      </c>
      <c r="C585">
        <v>0</v>
      </c>
    </row>
    <row r="586" spans="1:3" x14ac:dyDescent="0.2">
      <c r="A586" t="s">
        <v>12725</v>
      </c>
      <c r="B586">
        <v>0</v>
      </c>
      <c r="C586">
        <v>0</v>
      </c>
    </row>
    <row r="587" spans="1:3" x14ac:dyDescent="0.2">
      <c r="A587" t="s">
        <v>12726</v>
      </c>
      <c r="B587">
        <v>0</v>
      </c>
      <c r="C587">
        <v>0</v>
      </c>
    </row>
    <row r="588" spans="1:3" x14ac:dyDescent="0.2">
      <c r="A588" t="s">
        <v>12727</v>
      </c>
      <c r="B588">
        <v>0</v>
      </c>
      <c r="C588">
        <v>0</v>
      </c>
    </row>
    <row r="589" spans="1:3" x14ac:dyDescent="0.2">
      <c r="A589" t="s">
        <v>12728</v>
      </c>
      <c r="B589">
        <v>0</v>
      </c>
      <c r="C589">
        <v>0</v>
      </c>
    </row>
    <row r="590" spans="1:3" x14ac:dyDescent="0.2">
      <c r="A590" t="s">
        <v>12729</v>
      </c>
      <c r="B590">
        <v>0</v>
      </c>
      <c r="C590">
        <v>0</v>
      </c>
    </row>
    <row r="591" spans="1:3" x14ac:dyDescent="0.2">
      <c r="A591" t="s">
        <v>12730</v>
      </c>
      <c r="B591">
        <v>0</v>
      </c>
      <c r="C591">
        <v>0</v>
      </c>
    </row>
    <row r="592" spans="1:3" x14ac:dyDescent="0.2">
      <c r="A592" t="s">
        <v>12731</v>
      </c>
      <c r="B592">
        <v>32.300000000000011</v>
      </c>
      <c r="C592">
        <v>0</v>
      </c>
    </row>
    <row r="593" spans="1:3" x14ac:dyDescent="0.2">
      <c r="A593" t="s">
        <v>12732</v>
      </c>
      <c r="B593">
        <v>5.48</v>
      </c>
      <c r="C593">
        <v>0</v>
      </c>
    </row>
    <row r="594" spans="1:3" x14ac:dyDescent="0.2">
      <c r="A594" t="s">
        <v>12733</v>
      </c>
      <c r="B594">
        <v>6.49</v>
      </c>
      <c r="C594">
        <v>0</v>
      </c>
    </row>
    <row r="595" spans="1:3" x14ac:dyDescent="0.2">
      <c r="A595" t="s">
        <v>12734</v>
      </c>
      <c r="B595">
        <v>0</v>
      </c>
      <c r="C595">
        <v>0</v>
      </c>
    </row>
    <row r="596" spans="1:3" x14ac:dyDescent="0.2">
      <c r="A596" t="s">
        <v>12735</v>
      </c>
      <c r="B596">
        <v>25.02</v>
      </c>
      <c r="C596">
        <v>0</v>
      </c>
    </row>
    <row r="597" spans="1:3" x14ac:dyDescent="0.2">
      <c r="A597" t="s">
        <v>12736</v>
      </c>
      <c r="B597">
        <v>6.37</v>
      </c>
      <c r="C597">
        <v>0</v>
      </c>
    </row>
    <row r="598" spans="1:3" x14ac:dyDescent="0.2">
      <c r="A598" t="s">
        <v>12737</v>
      </c>
      <c r="B598">
        <v>0</v>
      </c>
      <c r="C598">
        <v>0</v>
      </c>
    </row>
    <row r="599" spans="1:3" x14ac:dyDescent="0.2">
      <c r="A599" t="s">
        <v>12738</v>
      </c>
      <c r="B599">
        <v>36.170000000000009</v>
      </c>
      <c r="C599">
        <v>0</v>
      </c>
    </row>
    <row r="600" spans="1:3" x14ac:dyDescent="0.2">
      <c r="A600" t="s">
        <v>12739</v>
      </c>
      <c r="B600">
        <v>42.12</v>
      </c>
      <c r="C600">
        <v>0</v>
      </c>
    </row>
    <row r="601" spans="1:3" x14ac:dyDescent="0.2">
      <c r="A601" t="s">
        <v>12740</v>
      </c>
      <c r="B601">
        <v>19</v>
      </c>
      <c r="C601">
        <v>0</v>
      </c>
    </row>
    <row r="602" spans="1:3" x14ac:dyDescent="0.2">
      <c r="A602" t="s">
        <v>12741</v>
      </c>
      <c r="B602">
        <v>21.200000000000003</v>
      </c>
      <c r="C602">
        <v>15.03</v>
      </c>
    </row>
    <row r="603" spans="1:3" x14ac:dyDescent="0.2">
      <c r="A603" t="s">
        <v>12742</v>
      </c>
      <c r="B603">
        <v>27.93</v>
      </c>
      <c r="C603">
        <v>0</v>
      </c>
    </row>
    <row r="604" spans="1:3" x14ac:dyDescent="0.2">
      <c r="A604" t="s">
        <v>12743</v>
      </c>
      <c r="B604">
        <v>7.63</v>
      </c>
      <c r="C604">
        <v>0</v>
      </c>
    </row>
    <row r="605" spans="1:3" x14ac:dyDescent="0.2">
      <c r="A605" t="s">
        <v>12744</v>
      </c>
      <c r="B605">
        <v>0</v>
      </c>
      <c r="C605">
        <v>0</v>
      </c>
    </row>
    <row r="606" spans="1:3" x14ac:dyDescent="0.2">
      <c r="A606" t="s">
        <v>12745</v>
      </c>
      <c r="B606">
        <v>80.949999999999989</v>
      </c>
      <c r="C606">
        <v>0</v>
      </c>
    </row>
    <row r="607" spans="1:3" x14ac:dyDescent="0.2">
      <c r="A607" t="s">
        <v>12746</v>
      </c>
      <c r="B607">
        <v>0</v>
      </c>
      <c r="C607">
        <v>0</v>
      </c>
    </row>
    <row r="608" spans="1:3" x14ac:dyDescent="0.2">
      <c r="A608" t="s">
        <v>12747</v>
      </c>
      <c r="B608">
        <v>0</v>
      </c>
      <c r="C608">
        <v>0</v>
      </c>
    </row>
    <row r="609" spans="1:3" x14ac:dyDescent="0.2">
      <c r="A609" t="s">
        <v>12748</v>
      </c>
      <c r="B609">
        <v>4.9300000000000006</v>
      </c>
      <c r="C609">
        <v>0</v>
      </c>
    </row>
    <row r="610" spans="1:3" x14ac:dyDescent="0.2">
      <c r="A610" t="s">
        <v>12749</v>
      </c>
      <c r="B610">
        <v>26.97</v>
      </c>
      <c r="C610">
        <v>4.7599999999999989</v>
      </c>
    </row>
    <row r="611" spans="1:3" x14ac:dyDescent="0.2">
      <c r="A611" t="s">
        <v>12750</v>
      </c>
      <c r="B611">
        <v>16.760000000000005</v>
      </c>
      <c r="C611">
        <v>0</v>
      </c>
    </row>
    <row r="612" spans="1:3" x14ac:dyDescent="0.2">
      <c r="A612" t="s">
        <v>12751</v>
      </c>
      <c r="B612">
        <v>0</v>
      </c>
      <c r="C612">
        <v>0</v>
      </c>
    </row>
    <row r="613" spans="1:3" x14ac:dyDescent="0.2">
      <c r="A613" t="s">
        <v>12752</v>
      </c>
      <c r="B613">
        <v>0</v>
      </c>
      <c r="C613">
        <v>0</v>
      </c>
    </row>
    <row r="614" spans="1:3" x14ac:dyDescent="0.2">
      <c r="A614" t="s">
        <v>12753</v>
      </c>
      <c r="B614">
        <v>5.95</v>
      </c>
      <c r="C614">
        <v>0</v>
      </c>
    </row>
    <row r="615" spans="1:3" x14ac:dyDescent="0.2">
      <c r="A615" t="s">
        <v>12754</v>
      </c>
      <c r="B615">
        <v>22.2</v>
      </c>
      <c r="C615">
        <v>0</v>
      </c>
    </row>
    <row r="616" spans="1:3" x14ac:dyDescent="0.2">
      <c r="A616" t="s">
        <v>12755</v>
      </c>
      <c r="B616">
        <v>0</v>
      </c>
      <c r="C616">
        <v>0</v>
      </c>
    </row>
    <row r="617" spans="1:3" x14ac:dyDescent="0.2">
      <c r="A617" t="s">
        <v>12756</v>
      </c>
      <c r="B617">
        <v>8.84</v>
      </c>
      <c r="C617">
        <v>0</v>
      </c>
    </row>
    <row r="618" spans="1:3" x14ac:dyDescent="0.2">
      <c r="A618" t="s">
        <v>12757</v>
      </c>
      <c r="B618">
        <v>1.37</v>
      </c>
      <c r="C618">
        <v>0</v>
      </c>
    </row>
    <row r="619" spans="1:3" x14ac:dyDescent="0.2">
      <c r="A619" t="s">
        <v>12758</v>
      </c>
      <c r="B619">
        <v>9.16</v>
      </c>
      <c r="C619">
        <v>9.16</v>
      </c>
    </row>
    <row r="620" spans="1:3" x14ac:dyDescent="0.2">
      <c r="A620" t="s">
        <v>12759</v>
      </c>
      <c r="B620">
        <v>5</v>
      </c>
      <c r="C620">
        <v>0</v>
      </c>
    </row>
    <row r="621" spans="1:3" x14ac:dyDescent="0.2">
      <c r="A621" t="s">
        <v>12760</v>
      </c>
      <c r="B621">
        <v>0</v>
      </c>
      <c r="C621">
        <v>0</v>
      </c>
    </row>
    <row r="622" spans="1:3" x14ac:dyDescent="0.2">
      <c r="A622" t="s">
        <v>12761</v>
      </c>
      <c r="B622">
        <v>0</v>
      </c>
      <c r="C622">
        <v>0</v>
      </c>
    </row>
    <row r="623" spans="1:3" x14ac:dyDescent="0.2">
      <c r="A623" t="s">
        <v>12762</v>
      </c>
      <c r="B623">
        <v>18.63</v>
      </c>
      <c r="C623">
        <v>0</v>
      </c>
    </row>
    <row r="624" spans="1:3" x14ac:dyDescent="0.2">
      <c r="A624" t="s">
        <v>12763</v>
      </c>
      <c r="B624">
        <v>15.89</v>
      </c>
      <c r="C624">
        <v>0</v>
      </c>
    </row>
    <row r="625" spans="1:3" x14ac:dyDescent="0.2">
      <c r="A625" t="s">
        <v>12764</v>
      </c>
      <c r="B625">
        <v>46.86</v>
      </c>
      <c r="C625">
        <v>0</v>
      </c>
    </row>
    <row r="626" spans="1:3" x14ac:dyDescent="0.2">
      <c r="A626" t="s">
        <v>12765</v>
      </c>
      <c r="B626">
        <v>0</v>
      </c>
      <c r="C626">
        <v>0</v>
      </c>
    </row>
    <row r="627" spans="1:3" x14ac:dyDescent="0.2">
      <c r="A627" t="s">
        <v>12766</v>
      </c>
      <c r="B627">
        <v>29.93</v>
      </c>
      <c r="C627">
        <v>0</v>
      </c>
    </row>
    <row r="628" spans="1:3" x14ac:dyDescent="0.2">
      <c r="A628" t="s">
        <v>12767</v>
      </c>
      <c r="B628">
        <v>8.5</v>
      </c>
      <c r="C628">
        <v>0</v>
      </c>
    </row>
    <row r="629" spans="1:3" x14ac:dyDescent="0.2">
      <c r="A629" t="s">
        <v>12768</v>
      </c>
      <c r="B629">
        <v>58.510000000000019</v>
      </c>
      <c r="C629">
        <v>0</v>
      </c>
    </row>
    <row r="630" spans="1:3" x14ac:dyDescent="0.2">
      <c r="A630" t="s">
        <v>12769</v>
      </c>
      <c r="B630">
        <v>6.1300000000000017</v>
      </c>
      <c r="C630">
        <v>0</v>
      </c>
    </row>
    <row r="631" spans="1:3" x14ac:dyDescent="0.2">
      <c r="A631" t="s">
        <v>12770</v>
      </c>
      <c r="B631">
        <v>9.07</v>
      </c>
      <c r="C631">
        <v>0</v>
      </c>
    </row>
    <row r="632" spans="1:3" x14ac:dyDescent="0.2">
      <c r="A632" t="s">
        <v>12771</v>
      </c>
      <c r="B632">
        <v>0</v>
      </c>
      <c r="C632">
        <v>0</v>
      </c>
    </row>
    <row r="633" spans="1:3" x14ac:dyDescent="0.2">
      <c r="A633" t="s">
        <v>12772</v>
      </c>
      <c r="B633">
        <v>0</v>
      </c>
      <c r="C633">
        <v>0</v>
      </c>
    </row>
    <row r="634" spans="1:3" x14ac:dyDescent="0.2">
      <c r="A634" t="s">
        <v>12773</v>
      </c>
      <c r="B634">
        <v>9.620000000000001</v>
      </c>
      <c r="C634">
        <v>0</v>
      </c>
    </row>
    <row r="635" spans="1:3" x14ac:dyDescent="0.2">
      <c r="A635" t="s">
        <v>12774</v>
      </c>
      <c r="B635">
        <v>7.3300000000000018</v>
      </c>
      <c r="C635">
        <v>0</v>
      </c>
    </row>
    <row r="636" spans="1:3" x14ac:dyDescent="0.2">
      <c r="A636" t="s">
        <v>12775</v>
      </c>
      <c r="B636">
        <v>0</v>
      </c>
      <c r="C636">
        <v>0</v>
      </c>
    </row>
    <row r="637" spans="1:3" x14ac:dyDescent="0.2">
      <c r="A637" t="s">
        <v>12776</v>
      </c>
      <c r="B637">
        <v>58.95</v>
      </c>
      <c r="C637">
        <v>0</v>
      </c>
    </row>
    <row r="638" spans="1:3" x14ac:dyDescent="0.2">
      <c r="A638" t="s">
        <v>12777</v>
      </c>
      <c r="B638">
        <v>16.149999999999999</v>
      </c>
      <c r="C638">
        <v>0</v>
      </c>
    </row>
    <row r="639" spans="1:3" x14ac:dyDescent="0.2">
      <c r="A639" t="s">
        <v>12778</v>
      </c>
      <c r="B639">
        <v>64.510000000000005</v>
      </c>
      <c r="C639">
        <v>0</v>
      </c>
    </row>
    <row r="640" spans="1:3" x14ac:dyDescent="0.2">
      <c r="A640" t="s">
        <v>12779</v>
      </c>
      <c r="B640">
        <v>55.88</v>
      </c>
      <c r="C640">
        <v>0</v>
      </c>
    </row>
    <row r="641" spans="1:3" x14ac:dyDescent="0.2">
      <c r="A641" t="s">
        <v>12780</v>
      </c>
      <c r="B641">
        <v>0</v>
      </c>
      <c r="C641">
        <v>0</v>
      </c>
    </row>
    <row r="642" spans="1:3" x14ac:dyDescent="0.2">
      <c r="A642" t="s">
        <v>12781</v>
      </c>
      <c r="B642">
        <v>11.65</v>
      </c>
      <c r="C642">
        <v>0</v>
      </c>
    </row>
    <row r="643" spans="1:3" x14ac:dyDescent="0.2">
      <c r="A643" t="s">
        <v>12782</v>
      </c>
      <c r="B643">
        <v>24.990000000000006</v>
      </c>
      <c r="C643">
        <v>0</v>
      </c>
    </row>
    <row r="644" spans="1:3" x14ac:dyDescent="0.2">
      <c r="A644" t="s">
        <v>12783</v>
      </c>
      <c r="B644">
        <v>0</v>
      </c>
      <c r="C644">
        <v>0</v>
      </c>
    </row>
    <row r="645" spans="1:3" x14ac:dyDescent="0.2">
      <c r="A645" t="s">
        <v>12784</v>
      </c>
      <c r="B645">
        <v>27.25</v>
      </c>
      <c r="C645">
        <v>0</v>
      </c>
    </row>
    <row r="646" spans="1:3" x14ac:dyDescent="0.2">
      <c r="A646" t="s">
        <v>12785</v>
      </c>
      <c r="B646">
        <v>0</v>
      </c>
      <c r="C646">
        <v>0</v>
      </c>
    </row>
    <row r="647" spans="1:3" x14ac:dyDescent="0.2">
      <c r="A647" t="s">
        <v>12786</v>
      </c>
      <c r="B647">
        <v>0</v>
      </c>
      <c r="C647">
        <v>0</v>
      </c>
    </row>
    <row r="648" spans="1:3" x14ac:dyDescent="0.2">
      <c r="A648" t="s">
        <v>12787</v>
      </c>
      <c r="B648">
        <v>35.11</v>
      </c>
      <c r="C648">
        <v>0</v>
      </c>
    </row>
    <row r="649" spans="1:3" x14ac:dyDescent="0.2">
      <c r="A649" t="s">
        <v>12788</v>
      </c>
      <c r="B649">
        <v>34.18</v>
      </c>
      <c r="C649">
        <v>0</v>
      </c>
    </row>
    <row r="650" spans="1:3" x14ac:dyDescent="0.2">
      <c r="A650" t="s">
        <v>12789</v>
      </c>
      <c r="B650">
        <v>0</v>
      </c>
      <c r="C650">
        <v>0</v>
      </c>
    </row>
    <row r="651" spans="1:3" x14ac:dyDescent="0.2">
      <c r="A651" t="s">
        <v>12790</v>
      </c>
      <c r="B651">
        <v>25.58</v>
      </c>
      <c r="C651">
        <v>0</v>
      </c>
    </row>
    <row r="652" spans="1:3" x14ac:dyDescent="0.2">
      <c r="A652" t="s">
        <v>12791</v>
      </c>
      <c r="B652">
        <v>0</v>
      </c>
      <c r="C652">
        <v>0</v>
      </c>
    </row>
    <row r="653" spans="1:3" x14ac:dyDescent="0.2">
      <c r="A653" t="s">
        <v>12792</v>
      </c>
      <c r="B653">
        <v>0</v>
      </c>
      <c r="C653">
        <v>0</v>
      </c>
    </row>
    <row r="654" spans="1:3" x14ac:dyDescent="0.2">
      <c r="A654" t="s">
        <v>12793</v>
      </c>
      <c r="B654">
        <v>0</v>
      </c>
      <c r="C654">
        <v>0</v>
      </c>
    </row>
    <row r="655" spans="1:3" x14ac:dyDescent="0.2">
      <c r="A655" t="s">
        <v>12794</v>
      </c>
      <c r="B655">
        <v>0</v>
      </c>
      <c r="C655">
        <v>0</v>
      </c>
    </row>
    <row r="656" spans="1:3" x14ac:dyDescent="0.2">
      <c r="A656" t="s">
        <v>12795</v>
      </c>
      <c r="B656">
        <v>0</v>
      </c>
      <c r="C656">
        <v>0</v>
      </c>
    </row>
    <row r="657" spans="1:3" x14ac:dyDescent="0.2">
      <c r="A657" t="s">
        <v>12796</v>
      </c>
      <c r="B657">
        <v>0</v>
      </c>
      <c r="C657">
        <v>0</v>
      </c>
    </row>
    <row r="658" spans="1:3" x14ac:dyDescent="0.2">
      <c r="A658" t="s">
        <v>12797</v>
      </c>
      <c r="B658">
        <v>0</v>
      </c>
      <c r="C658">
        <v>0</v>
      </c>
    </row>
    <row r="659" spans="1:3" x14ac:dyDescent="0.2">
      <c r="A659" t="s">
        <v>12798</v>
      </c>
      <c r="B659">
        <v>0</v>
      </c>
      <c r="C659">
        <v>0</v>
      </c>
    </row>
    <row r="660" spans="1:3" x14ac:dyDescent="0.2">
      <c r="A660" t="s">
        <v>12799</v>
      </c>
      <c r="B660">
        <v>0</v>
      </c>
      <c r="C660">
        <v>0</v>
      </c>
    </row>
    <row r="661" spans="1:3" x14ac:dyDescent="0.2">
      <c r="A661" t="s">
        <v>12800</v>
      </c>
      <c r="B661">
        <v>0</v>
      </c>
      <c r="C661">
        <v>0</v>
      </c>
    </row>
    <row r="662" spans="1:3" x14ac:dyDescent="0.2">
      <c r="A662" t="s">
        <v>12801</v>
      </c>
      <c r="B662">
        <v>0</v>
      </c>
      <c r="C662">
        <v>0</v>
      </c>
    </row>
    <row r="663" spans="1:3" x14ac:dyDescent="0.2">
      <c r="A663" t="s">
        <v>12802</v>
      </c>
      <c r="B663">
        <v>0</v>
      </c>
      <c r="C663">
        <v>0</v>
      </c>
    </row>
    <row r="664" spans="1:3" x14ac:dyDescent="0.2">
      <c r="A664" t="s">
        <v>12803</v>
      </c>
      <c r="B664">
        <v>0</v>
      </c>
      <c r="C664">
        <v>0</v>
      </c>
    </row>
    <row r="665" spans="1:3" x14ac:dyDescent="0.2">
      <c r="A665" t="s">
        <v>12804</v>
      </c>
      <c r="B665">
        <v>0</v>
      </c>
      <c r="C665">
        <v>0</v>
      </c>
    </row>
    <row r="666" spans="1:3" x14ac:dyDescent="0.2">
      <c r="A666" t="s">
        <v>12805</v>
      </c>
      <c r="B666">
        <v>0</v>
      </c>
      <c r="C666">
        <v>0</v>
      </c>
    </row>
    <row r="667" spans="1:3" x14ac:dyDescent="0.2">
      <c r="A667" t="s">
        <v>12806</v>
      </c>
      <c r="B667">
        <v>0</v>
      </c>
      <c r="C667">
        <v>0</v>
      </c>
    </row>
    <row r="668" spans="1:3" x14ac:dyDescent="0.2">
      <c r="A668" t="s">
        <v>12807</v>
      </c>
      <c r="B668">
        <v>0</v>
      </c>
      <c r="C668">
        <v>0</v>
      </c>
    </row>
    <row r="669" spans="1:3" x14ac:dyDescent="0.2">
      <c r="A669" t="s">
        <v>12808</v>
      </c>
      <c r="B669">
        <v>0</v>
      </c>
      <c r="C669">
        <v>0</v>
      </c>
    </row>
    <row r="670" spans="1:3" x14ac:dyDescent="0.2">
      <c r="A670" t="s">
        <v>12809</v>
      </c>
      <c r="B670">
        <v>0</v>
      </c>
      <c r="C670">
        <v>0</v>
      </c>
    </row>
    <row r="671" spans="1:3" x14ac:dyDescent="0.2">
      <c r="A671" t="s">
        <v>12810</v>
      </c>
      <c r="B671">
        <v>0</v>
      </c>
      <c r="C671">
        <v>0</v>
      </c>
    </row>
    <row r="672" spans="1:3" x14ac:dyDescent="0.2">
      <c r="A672" t="s">
        <v>12811</v>
      </c>
      <c r="B672">
        <v>0</v>
      </c>
      <c r="C672">
        <v>0</v>
      </c>
    </row>
    <row r="673" spans="1:3" x14ac:dyDescent="0.2">
      <c r="A673" t="s">
        <v>12812</v>
      </c>
      <c r="B673">
        <v>0</v>
      </c>
      <c r="C673">
        <v>0</v>
      </c>
    </row>
    <row r="674" spans="1:3" x14ac:dyDescent="0.2">
      <c r="A674" t="s">
        <v>12813</v>
      </c>
      <c r="B674">
        <v>0</v>
      </c>
      <c r="C674">
        <v>0</v>
      </c>
    </row>
    <row r="675" spans="1:3" x14ac:dyDescent="0.2">
      <c r="A675" t="s">
        <v>12814</v>
      </c>
      <c r="B675">
        <v>0</v>
      </c>
      <c r="C675">
        <v>0</v>
      </c>
    </row>
    <row r="676" spans="1:3" x14ac:dyDescent="0.2">
      <c r="A676" t="s">
        <v>12815</v>
      </c>
      <c r="B676">
        <v>0</v>
      </c>
      <c r="C676">
        <v>0</v>
      </c>
    </row>
    <row r="677" spans="1:3" x14ac:dyDescent="0.2">
      <c r="A677" t="s">
        <v>12816</v>
      </c>
      <c r="B677">
        <v>0</v>
      </c>
      <c r="C677">
        <v>0</v>
      </c>
    </row>
    <row r="678" spans="1:3" x14ac:dyDescent="0.2">
      <c r="A678" t="s">
        <v>12817</v>
      </c>
      <c r="B678">
        <v>0</v>
      </c>
      <c r="C678">
        <v>0</v>
      </c>
    </row>
    <row r="679" spans="1:3" x14ac:dyDescent="0.2">
      <c r="A679" t="s">
        <v>12818</v>
      </c>
      <c r="B679">
        <v>0</v>
      </c>
      <c r="C679">
        <v>0</v>
      </c>
    </row>
    <row r="680" spans="1:3" x14ac:dyDescent="0.2">
      <c r="A680" t="s">
        <v>12819</v>
      </c>
      <c r="B680">
        <v>0</v>
      </c>
      <c r="C680">
        <v>0</v>
      </c>
    </row>
    <row r="681" spans="1:3" x14ac:dyDescent="0.2">
      <c r="A681" t="s">
        <v>12820</v>
      </c>
      <c r="B681">
        <v>0</v>
      </c>
      <c r="C681">
        <v>0</v>
      </c>
    </row>
    <row r="682" spans="1:3" x14ac:dyDescent="0.2">
      <c r="A682" t="s">
        <v>12821</v>
      </c>
      <c r="B682">
        <v>0</v>
      </c>
      <c r="C682">
        <v>0</v>
      </c>
    </row>
    <row r="683" spans="1:3" x14ac:dyDescent="0.2">
      <c r="A683" t="s">
        <v>12822</v>
      </c>
      <c r="B683">
        <v>0</v>
      </c>
      <c r="C683">
        <v>0</v>
      </c>
    </row>
    <row r="684" spans="1:3" x14ac:dyDescent="0.2">
      <c r="A684" t="s">
        <v>12823</v>
      </c>
      <c r="B684">
        <v>0</v>
      </c>
      <c r="C684">
        <v>0</v>
      </c>
    </row>
    <row r="685" spans="1:3" x14ac:dyDescent="0.2">
      <c r="A685" t="s">
        <v>12824</v>
      </c>
      <c r="B685">
        <v>0</v>
      </c>
      <c r="C685">
        <v>0</v>
      </c>
    </row>
    <row r="686" spans="1:3" x14ac:dyDescent="0.2">
      <c r="A686" t="s">
        <v>12825</v>
      </c>
      <c r="B686">
        <v>0</v>
      </c>
      <c r="C686">
        <v>0</v>
      </c>
    </row>
    <row r="687" spans="1:3" x14ac:dyDescent="0.2">
      <c r="A687" t="s">
        <v>12826</v>
      </c>
      <c r="B687">
        <v>0</v>
      </c>
      <c r="C687">
        <v>0</v>
      </c>
    </row>
    <row r="688" spans="1:3" x14ac:dyDescent="0.2">
      <c r="A688" t="s">
        <v>12827</v>
      </c>
      <c r="B688">
        <v>0</v>
      </c>
      <c r="C688">
        <v>0</v>
      </c>
    </row>
    <row r="689" spans="1:3" x14ac:dyDescent="0.2">
      <c r="A689" t="s">
        <v>12828</v>
      </c>
      <c r="B689">
        <v>0</v>
      </c>
      <c r="C689">
        <v>0</v>
      </c>
    </row>
    <row r="690" spans="1:3" x14ac:dyDescent="0.2">
      <c r="A690" t="s">
        <v>12829</v>
      </c>
      <c r="B690">
        <v>0</v>
      </c>
      <c r="C690">
        <v>0</v>
      </c>
    </row>
    <row r="691" spans="1:3" x14ac:dyDescent="0.2">
      <c r="A691" t="s">
        <v>12830</v>
      </c>
      <c r="B691">
        <v>0</v>
      </c>
      <c r="C691">
        <v>0</v>
      </c>
    </row>
    <row r="692" spans="1:3" x14ac:dyDescent="0.2">
      <c r="A692" t="s">
        <v>12831</v>
      </c>
      <c r="B692">
        <v>0</v>
      </c>
      <c r="C692">
        <v>0</v>
      </c>
    </row>
    <row r="693" spans="1:3" x14ac:dyDescent="0.2">
      <c r="A693" t="s">
        <v>12832</v>
      </c>
      <c r="B693">
        <v>9.39</v>
      </c>
      <c r="C693">
        <v>0</v>
      </c>
    </row>
    <row r="694" spans="1:3" x14ac:dyDescent="0.2">
      <c r="A694" t="s">
        <v>12833</v>
      </c>
      <c r="B694">
        <v>0</v>
      </c>
      <c r="C694">
        <v>0</v>
      </c>
    </row>
    <row r="695" spans="1:3" x14ac:dyDescent="0.2">
      <c r="A695" t="s">
        <v>12834</v>
      </c>
      <c r="B695">
        <v>5.24</v>
      </c>
      <c r="C695">
        <v>0</v>
      </c>
    </row>
    <row r="696" spans="1:3" x14ac:dyDescent="0.2">
      <c r="A696" t="s">
        <v>12835</v>
      </c>
      <c r="B696">
        <v>0</v>
      </c>
      <c r="C696">
        <v>0</v>
      </c>
    </row>
    <row r="697" spans="1:3" x14ac:dyDescent="0.2">
      <c r="A697" t="s">
        <v>12836</v>
      </c>
      <c r="B697">
        <v>0</v>
      </c>
      <c r="C697">
        <v>0</v>
      </c>
    </row>
    <row r="698" spans="1:3" x14ac:dyDescent="0.2">
      <c r="A698" t="s">
        <v>12837</v>
      </c>
      <c r="B698">
        <v>0</v>
      </c>
      <c r="C698">
        <v>0</v>
      </c>
    </row>
    <row r="699" spans="1:3" x14ac:dyDescent="0.2">
      <c r="A699" t="s">
        <v>12838</v>
      </c>
      <c r="B699">
        <v>0</v>
      </c>
      <c r="C699">
        <v>0</v>
      </c>
    </row>
    <row r="700" spans="1:3" x14ac:dyDescent="0.2">
      <c r="A700" t="s">
        <v>12839</v>
      </c>
      <c r="B700">
        <v>0</v>
      </c>
      <c r="C700">
        <v>0</v>
      </c>
    </row>
    <row r="701" spans="1:3" x14ac:dyDescent="0.2">
      <c r="A701" t="s">
        <v>12840</v>
      </c>
      <c r="B701">
        <v>0</v>
      </c>
      <c r="C701">
        <v>0</v>
      </c>
    </row>
    <row r="702" spans="1:3" x14ac:dyDescent="0.2">
      <c r="A702" t="s">
        <v>12841</v>
      </c>
      <c r="B702">
        <v>0</v>
      </c>
      <c r="C702">
        <v>0</v>
      </c>
    </row>
    <row r="703" spans="1:3" x14ac:dyDescent="0.2">
      <c r="A703" t="s">
        <v>12842</v>
      </c>
      <c r="B703">
        <v>0</v>
      </c>
      <c r="C703">
        <v>0</v>
      </c>
    </row>
    <row r="704" spans="1:3" x14ac:dyDescent="0.2">
      <c r="A704" t="s">
        <v>12843</v>
      </c>
      <c r="B704">
        <v>0</v>
      </c>
      <c r="C704">
        <v>0</v>
      </c>
    </row>
    <row r="705" spans="1:3" x14ac:dyDescent="0.2">
      <c r="A705" t="s">
        <v>12844</v>
      </c>
      <c r="B705">
        <v>0</v>
      </c>
      <c r="C705">
        <v>0</v>
      </c>
    </row>
    <row r="706" spans="1:3" x14ac:dyDescent="0.2">
      <c r="A706" t="s">
        <v>12845</v>
      </c>
      <c r="B706">
        <v>13.05</v>
      </c>
      <c r="C706">
        <v>0</v>
      </c>
    </row>
    <row r="707" spans="1:3" x14ac:dyDescent="0.2">
      <c r="A707" t="s">
        <v>12846</v>
      </c>
      <c r="B707">
        <v>7.54</v>
      </c>
      <c r="C707">
        <v>0</v>
      </c>
    </row>
    <row r="708" spans="1:3" x14ac:dyDescent="0.2">
      <c r="A708" t="s">
        <v>12847</v>
      </c>
      <c r="B708">
        <v>119.52</v>
      </c>
      <c r="C708">
        <v>0</v>
      </c>
    </row>
    <row r="709" spans="1:3" x14ac:dyDescent="0.2">
      <c r="A709" t="s">
        <v>12848</v>
      </c>
      <c r="B709">
        <v>0</v>
      </c>
      <c r="C709">
        <v>0</v>
      </c>
    </row>
    <row r="710" spans="1:3" x14ac:dyDescent="0.2">
      <c r="A710" t="s">
        <v>12849</v>
      </c>
      <c r="B710">
        <v>15.11</v>
      </c>
      <c r="C710">
        <v>0</v>
      </c>
    </row>
    <row r="711" spans="1:3" x14ac:dyDescent="0.2">
      <c r="A711" t="s">
        <v>12850</v>
      </c>
      <c r="B711">
        <v>5.95</v>
      </c>
      <c r="C711">
        <v>0</v>
      </c>
    </row>
    <row r="712" spans="1:3" x14ac:dyDescent="0.2">
      <c r="A712" t="s">
        <v>12851</v>
      </c>
      <c r="B712">
        <v>0</v>
      </c>
      <c r="C712">
        <v>0</v>
      </c>
    </row>
    <row r="713" spans="1:3" x14ac:dyDescent="0.2">
      <c r="A713" t="s">
        <v>12852</v>
      </c>
      <c r="B713">
        <v>204.03</v>
      </c>
      <c r="C713">
        <v>0</v>
      </c>
    </row>
    <row r="714" spans="1:3" x14ac:dyDescent="0.2">
      <c r="A714" t="s">
        <v>12853</v>
      </c>
      <c r="B714">
        <v>116.32</v>
      </c>
      <c r="C714">
        <v>32.86</v>
      </c>
    </row>
    <row r="715" spans="1:3" x14ac:dyDescent="0.2">
      <c r="A715" t="s">
        <v>12854</v>
      </c>
      <c r="B715">
        <v>0</v>
      </c>
      <c r="C715">
        <v>0</v>
      </c>
    </row>
    <row r="716" spans="1:3" x14ac:dyDescent="0.2">
      <c r="A716" t="s">
        <v>12855</v>
      </c>
      <c r="B716">
        <v>0</v>
      </c>
      <c r="C716">
        <v>0</v>
      </c>
    </row>
    <row r="717" spans="1:3" x14ac:dyDescent="0.2">
      <c r="A717" t="s">
        <v>12856</v>
      </c>
      <c r="B717">
        <v>0</v>
      </c>
      <c r="C717">
        <v>0</v>
      </c>
    </row>
    <row r="718" spans="1:3" x14ac:dyDescent="0.2">
      <c r="A718" t="s">
        <v>12857</v>
      </c>
      <c r="B718">
        <v>0</v>
      </c>
      <c r="C718">
        <v>0</v>
      </c>
    </row>
    <row r="719" spans="1:3" x14ac:dyDescent="0.2">
      <c r="A719" t="s">
        <v>12858</v>
      </c>
      <c r="B719">
        <v>0</v>
      </c>
      <c r="C719">
        <v>0</v>
      </c>
    </row>
    <row r="720" spans="1:3" x14ac:dyDescent="0.2">
      <c r="A720" t="s">
        <v>12859</v>
      </c>
      <c r="B720">
        <v>0</v>
      </c>
      <c r="C720">
        <v>0</v>
      </c>
    </row>
    <row r="721" spans="1:3" x14ac:dyDescent="0.2">
      <c r="A721" t="s">
        <v>12860</v>
      </c>
      <c r="B721">
        <v>0</v>
      </c>
      <c r="C721">
        <v>0</v>
      </c>
    </row>
    <row r="722" spans="1:3" x14ac:dyDescent="0.2">
      <c r="A722" t="s">
        <v>12861</v>
      </c>
      <c r="B722">
        <v>0</v>
      </c>
      <c r="C722">
        <v>0</v>
      </c>
    </row>
    <row r="723" spans="1:3" x14ac:dyDescent="0.2">
      <c r="A723" t="s">
        <v>12862</v>
      </c>
      <c r="B723">
        <v>0</v>
      </c>
      <c r="C723">
        <v>0</v>
      </c>
    </row>
    <row r="724" spans="1:3" x14ac:dyDescent="0.2">
      <c r="A724" t="s">
        <v>12863</v>
      </c>
      <c r="B724">
        <v>0</v>
      </c>
      <c r="C724">
        <v>0</v>
      </c>
    </row>
    <row r="725" spans="1:3" x14ac:dyDescent="0.2">
      <c r="A725" t="s">
        <v>12864</v>
      </c>
      <c r="B725">
        <v>1.73</v>
      </c>
      <c r="C725">
        <v>0</v>
      </c>
    </row>
    <row r="726" spans="1:3" x14ac:dyDescent="0.2">
      <c r="A726" t="s">
        <v>12865</v>
      </c>
      <c r="B726">
        <v>10</v>
      </c>
      <c r="C726">
        <v>0</v>
      </c>
    </row>
    <row r="727" spans="1:3" x14ac:dyDescent="0.2">
      <c r="A727" t="s">
        <v>12866</v>
      </c>
      <c r="B727">
        <v>7.1299999999999981</v>
      </c>
      <c r="C727">
        <v>0</v>
      </c>
    </row>
    <row r="728" spans="1:3" x14ac:dyDescent="0.2">
      <c r="A728" t="s">
        <v>12867</v>
      </c>
      <c r="B728">
        <v>0</v>
      </c>
      <c r="C728">
        <v>0</v>
      </c>
    </row>
    <row r="729" spans="1:3" x14ac:dyDescent="0.2">
      <c r="A729" t="s">
        <v>12868</v>
      </c>
      <c r="B729">
        <v>0</v>
      </c>
      <c r="C729">
        <v>0</v>
      </c>
    </row>
    <row r="730" spans="1:3" x14ac:dyDescent="0.2">
      <c r="A730" t="s">
        <v>12869</v>
      </c>
      <c r="B730">
        <v>20.149999999999999</v>
      </c>
      <c r="C730">
        <v>0</v>
      </c>
    </row>
    <row r="731" spans="1:3" x14ac:dyDescent="0.2">
      <c r="A731" t="s">
        <v>12870</v>
      </c>
      <c r="B731">
        <v>1.47</v>
      </c>
      <c r="C731">
        <v>0</v>
      </c>
    </row>
    <row r="732" spans="1:3" x14ac:dyDescent="0.2">
      <c r="A732" t="s">
        <v>12871</v>
      </c>
      <c r="B732">
        <v>66.990000000000009</v>
      </c>
      <c r="C732">
        <v>0</v>
      </c>
    </row>
    <row r="733" spans="1:3" x14ac:dyDescent="0.2">
      <c r="A733" t="s">
        <v>12872</v>
      </c>
      <c r="B733">
        <v>30.120000000000008</v>
      </c>
      <c r="C733">
        <v>0</v>
      </c>
    </row>
    <row r="734" spans="1:3" x14ac:dyDescent="0.2">
      <c r="A734" t="s">
        <v>12873</v>
      </c>
      <c r="B734">
        <v>55.209999999999994</v>
      </c>
      <c r="C734">
        <v>0</v>
      </c>
    </row>
    <row r="735" spans="1:3" x14ac:dyDescent="0.2">
      <c r="A735" t="s">
        <v>12874</v>
      </c>
      <c r="B735">
        <v>46.05</v>
      </c>
      <c r="C735">
        <v>0</v>
      </c>
    </row>
    <row r="736" spans="1:3" x14ac:dyDescent="0.2">
      <c r="A736" t="s">
        <v>12875</v>
      </c>
      <c r="B736">
        <v>122.66</v>
      </c>
      <c r="C736">
        <v>0</v>
      </c>
    </row>
    <row r="737" spans="1:3" x14ac:dyDescent="0.2">
      <c r="A737" t="s">
        <v>12876</v>
      </c>
      <c r="B737">
        <v>37.450000000000003</v>
      </c>
      <c r="C737">
        <v>0</v>
      </c>
    </row>
    <row r="738" spans="1:3" x14ac:dyDescent="0.2">
      <c r="A738" t="s">
        <v>12877</v>
      </c>
      <c r="B738">
        <v>0</v>
      </c>
      <c r="C738">
        <v>0</v>
      </c>
    </row>
    <row r="739" spans="1:3" x14ac:dyDescent="0.2">
      <c r="A739" t="s">
        <v>12878</v>
      </c>
      <c r="B739">
        <v>24.13</v>
      </c>
      <c r="C739">
        <v>0</v>
      </c>
    </row>
    <row r="740" spans="1:3" x14ac:dyDescent="0.2">
      <c r="A740" t="s">
        <v>12879</v>
      </c>
      <c r="B740">
        <v>4.3899999999999997</v>
      </c>
      <c r="C740">
        <v>0</v>
      </c>
    </row>
    <row r="741" spans="1:3" x14ac:dyDescent="0.2">
      <c r="A741" t="s">
        <v>12880</v>
      </c>
      <c r="B741">
        <v>158.6</v>
      </c>
      <c r="C741">
        <v>0</v>
      </c>
    </row>
    <row r="742" spans="1:3" x14ac:dyDescent="0.2">
      <c r="A742" t="s">
        <v>12881</v>
      </c>
      <c r="B742">
        <v>51.76</v>
      </c>
      <c r="C742">
        <v>0</v>
      </c>
    </row>
    <row r="743" spans="1:3" x14ac:dyDescent="0.2">
      <c r="A743" t="s">
        <v>12882</v>
      </c>
      <c r="B743">
        <v>130.65</v>
      </c>
      <c r="C743">
        <v>0</v>
      </c>
    </row>
    <row r="744" spans="1:3" x14ac:dyDescent="0.2">
      <c r="A744" t="s">
        <v>12883</v>
      </c>
      <c r="B744">
        <v>7.5199999999999987</v>
      </c>
      <c r="C744">
        <v>0</v>
      </c>
    </row>
    <row r="745" spans="1:3" x14ac:dyDescent="0.2">
      <c r="A745" t="s">
        <v>12884</v>
      </c>
      <c r="B745">
        <v>79.87</v>
      </c>
      <c r="C745">
        <v>0</v>
      </c>
    </row>
    <row r="746" spans="1:3" x14ac:dyDescent="0.2">
      <c r="A746" t="s">
        <v>12885</v>
      </c>
      <c r="B746">
        <v>0</v>
      </c>
      <c r="C746">
        <v>0</v>
      </c>
    </row>
    <row r="747" spans="1:3" x14ac:dyDescent="0.2">
      <c r="A747" t="s">
        <v>12886</v>
      </c>
      <c r="B747">
        <v>73.05</v>
      </c>
      <c r="C747">
        <v>0</v>
      </c>
    </row>
    <row r="748" spans="1:3" x14ac:dyDescent="0.2">
      <c r="A748" t="s">
        <v>12887</v>
      </c>
      <c r="B748">
        <v>14.43</v>
      </c>
      <c r="C748">
        <v>0</v>
      </c>
    </row>
    <row r="749" spans="1:3" x14ac:dyDescent="0.2">
      <c r="A749" t="s">
        <v>12888</v>
      </c>
      <c r="B749">
        <v>48.58</v>
      </c>
      <c r="C749">
        <v>0</v>
      </c>
    </row>
    <row r="750" spans="1:3" x14ac:dyDescent="0.2">
      <c r="A750" t="s">
        <v>12889</v>
      </c>
      <c r="B750">
        <v>122.32</v>
      </c>
      <c r="C750">
        <v>0</v>
      </c>
    </row>
    <row r="751" spans="1:3" x14ac:dyDescent="0.2">
      <c r="A751" t="s">
        <v>12890</v>
      </c>
      <c r="B751">
        <v>0</v>
      </c>
      <c r="C751">
        <v>0</v>
      </c>
    </row>
    <row r="752" spans="1:3" x14ac:dyDescent="0.2">
      <c r="A752" t="s">
        <v>12891</v>
      </c>
      <c r="B752">
        <v>0</v>
      </c>
      <c r="C752">
        <v>0</v>
      </c>
    </row>
    <row r="753" spans="1:3" x14ac:dyDescent="0.2">
      <c r="A753" t="s">
        <v>12892</v>
      </c>
      <c r="B753">
        <v>0</v>
      </c>
      <c r="C753">
        <v>0</v>
      </c>
    </row>
    <row r="754" spans="1:3" x14ac:dyDescent="0.2">
      <c r="A754" t="s">
        <v>12893</v>
      </c>
      <c r="B754">
        <v>0</v>
      </c>
      <c r="C754">
        <v>0</v>
      </c>
    </row>
    <row r="755" spans="1:3" x14ac:dyDescent="0.2">
      <c r="A755" t="s">
        <v>12894</v>
      </c>
      <c r="B755">
        <v>0</v>
      </c>
      <c r="C755">
        <v>0</v>
      </c>
    </row>
    <row r="756" spans="1:3" x14ac:dyDescent="0.2">
      <c r="A756" t="s">
        <v>12895</v>
      </c>
      <c r="B756">
        <v>0</v>
      </c>
      <c r="C756">
        <v>0</v>
      </c>
    </row>
    <row r="757" spans="1:3" x14ac:dyDescent="0.2">
      <c r="A757" t="s">
        <v>12896</v>
      </c>
      <c r="B757">
        <v>0</v>
      </c>
      <c r="C757">
        <v>0</v>
      </c>
    </row>
    <row r="758" spans="1:3" x14ac:dyDescent="0.2">
      <c r="A758" t="s">
        <v>12897</v>
      </c>
      <c r="B758">
        <v>0</v>
      </c>
      <c r="C758">
        <v>0</v>
      </c>
    </row>
    <row r="759" spans="1:3" x14ac:dyDescent="0.2">
      <c r="A759" t="s">
        <v>12898</v>
      </c>
      <c r="B759">
        <v>82.16</v>
      </c>
      <c r="C759">
        <v>14.93</v>
      </c>
    </row>
    <row r="760" spans="1:3" x14ac:dyDescent="0.2">
      <c r="A760" t="s">
        <v>12899</v>
      </c>
      <c r="B760">
        <v>55.519999999999989</v>
      </c>
      <c r="C760">
        <v>0</v>
      </c>
    </row>
    <row r="761" spans="1:3" x14ac:dyDescent="0.2">
      <c r="A761" t="s">
        <v>12900</v>
      </c>
      <c r="B761">
        <v>25.05</v>
      </c>
      <c r="C761">
        <v>0</v>
      </c>
    </row>
    <row r="762" spans="1:3" x14ac:dyDescent="0.2">
      <c r="A762" t="s">
        <v>12901</v>
      </c>
      <c r="B762">
        <v>28.15</v>
      </c>
      <c r="C762">
        <v>0</v>
      </c>
    </row>
    <row r="763" spans="1:3" x14ac:dyDescent="0.2">
      <c r="A763" t="s">
        <v>12902</v>
      </c>
      <c r="B763">
        <v>28.43</v>
      </c>
      <c r="C763">
        <v>0</v>
      </c>
    </row>
    <row r="764" spans="1:3" x14ac:dyDescent="0.2">
      <c r="A764" t="s">
        <v>12903</v>
      </c>
      <c r="B764">
        <v>33.22</v>
      </c>
      <c r="C764">
        <v>0</v>
      </c>
    </row>
    <row r="765" spans="1:3" x14ac:dyDescent="0.2">
      <c r="A765" t="s">
        <v>12904</v>
      </c>
      <c r="B765">
        <v>16.55</v>
      </c>
      <c r="C765">
        <v>0</v>
      </c>
    </row>
    <row r="766" spans="1:3" x14ac:dyDescent="0.2">
      <c r="A766" t="s">
        <v>12905</v>
      </c>
      <c r="B766">
        <v>41.099999999999994</v>
      </c>
      <c r="C766">
        <v>0</v>
      </c>
    </row>
    <row r="767" spans="1:3" x14ac:dyDescent="0.2">
      <c r="A767" t="s">
        <v>12906</v>
      </c>
      <c r="B767">
        <v>0</v>
      </c>
      <c r="C767">
        <v>0</v>
      </c>
    </row>
    <row r="768" spans="1:3" x14ac:dyDescent="0.2">
      <c r="A768" t="s">
        <v>12907</v>
      </c>
      <c r="B768">
        <v>86.08</v>
      </c>
      <c r="C768">
        <v>0</v>
      </c>
    </row>
    <row r="769" spans="1:3" x14ac:dyDescent="0.2">
      <c r="A769" t="s">
        <v>12908</v>
      </c>
      <c r="B769">
        <v>9.65</v>
      </c>
      <c r="C769">
        <v>0</v>
      </c>
    </row>
    <row r="770" spans="1:3" x14ac:dyDescent="0.2">
      <c r="A770" t="s">
        <v>12909</v>
      </c>
      <c r="B770">
        <v>16.36</v>
      </c>
      <c r="C770">
        <v>0</v>
      </c>
    </row>
    <row r="771" spans="1:3" x14ac:dyDescent="0.2">
      <c r="A771" t="s">
        <v>12910</v>
      </c>
      <c r="B771">
        <v>99.18</v>
      </c>
      <c r="C771">
        <v>0</v>
      </c>
    </row>
    <row r="772" spans="1:3" x14ac:dyDescent="0.2">
      <c r="A772" t="s">
        <v>12911</v>
      </c>
      <c r="B772">
        <v>21.25</v>
      </c>
      <c r="C772">
        <v>0</v>
      </c>
    </row>
    <row r="773" spans="1:3" x14ac:dyDescent="0.2">
      <c r="A773" t="s">
        <v>12912</v>
      </c>
      <c r="B773">
        <v>0</v>
      </c>
      <c r="C773">
        <v>0</v>
      </c>
    </row>
    <row r="774" spans="1:3" x14ac:dyDescent="0.2">
      <c r="A774" t="s">
        <v>12913</v>
      </c>
      <c r="B774">
        <v>126.23</v>
      </c>
      <c r="C774">
        <v>15.29</v>
      </c>
    </row>
    <row r="775" spans="1:3" x14ac:dyDescent="0.2">
      <c r="A775" t="s">
        <v>12914</v>
      </c>
      <c r="B775">
        <v>55.67</v>
      </c>
      <c r="C775">
        <v>0</v>
      </c>
    </row>
    <row r="776" spans="1:3" x14ac:dyDescent="0.2">
      <c r="A776" t="s">
        <v>12915</v>
      </c>
      <c r="B776">
        <v>28.670000000000005</v>
      </c>
      <c r="C776">
        <v>0</v>
      </c>
    </row>
    <row r="777" spans="1:3" x14ac:dyDescent="0.2">
      <c r="A777" t="s">
        <v>12916</v>
      </c>
      <c r="B777">
        <v>36.930000000000007</v>
      </c>
      <c r="C777">
        <v>0</v>
      </c>
    </row>
    <row r="778" spans="1:3" x14ac:dyDescent="0.2">
      <c r="A778" t="s">
        <v>12917</v>
      </c>
      <c r="B778">
        <v>29.559999999999992</v>
      </c>
      <c r="C778">
        <v>0</v>
      </c>
    </row>
    <row r="779" spans="1:3" x14ac:dyDescent="0.2">
      <c r="A779" t="s">
        <v>12918</v>
      </c>
      <c r="B779">
        <v>0</v>
      </c>
      <c r="C779">
        <v>0</v>
      </c>
    </row>
    <row r="780" spans="1:3" x14ac:dyDescent="0.2">
      <c r="A780" t="s">
        <v>12919</v>
      </c>
      <c r="B780">
        <v>0</v>
      </c>
      <c r="C780">
        <v>2.54</v>
      </c>
    </row>
    <row r="781" spans="1:3" x14ac:dyDescent="0.2">
      <c r="A781" t="s">
        <v>12920</v>
      </c>
      <c r="B781">
        <v>0</v>
      </c>
      <c r="C781">
        <v>0</v>
      </c>
    </row>
    <row r="782" spans="1:3" x14ac:dyDescent="0.2">
      <c r="A782" t="s">
        <v>12921</v>
      </c>
      <c r="B782">
        <v>0</v>
      </c>
      <c r="C782">
        <v>0</v>
      </c>
    </row>
    <row r="783" spans="1:3" x14ac:dyDescent="0.2">
      <c r="A783" t="s">
        <v>12922</v>
      </c>
      <c r="B783">
        <v>0</v>
      </c>
      <c r="C783">
        <v>0</v>
      </c>
    </row>
    <row r="784" spans="1:3" x14ac:dyDescent="0.2">
      <c r="A784" t="s">
        <v>12923</v>
      </c>
      <c r="B784">
        <v>0</v>
      </c>
      <c r="C784">
        <v>0</v>
      </c>
    </row>
    <row r="785" spans="1:3" x14ac:dyDescent="0.2">
      <c r="A785" t="s">
        <v>12924</v>
      </c>
      <c r="B785">
        <v>0</v>
      </c>
      <c r="C785">
        <v>0</v>
      </c>
    </row>
    <row r="786" spans="1:3" x14ac:dyDescent="0.2">
      <c r="A786" t="s">
        <v>12925</v>
      </c>
      <c r="B786">
        <v>0</v>
      </c>
      <c r="C786">
        <v>0</v>
      </c>
    </row>
    <row r="787" spans="1:3" x14ac:dyDescent="0.2">
      <c r="A787" t="s">
        <v>12926</v>
      </c>
      <c r="B787">
        <v>0</v>
      </c>
      <c r="C787">
        <v>0</v>
      </c>
    </row>
    <row r="788" spans="1:3" x14ac:dyDescent="0.2">
      <c r="A788" t="s">
        <v>12927</v>
      </c>
      <c r="B788">
        <v>0</v>
      </c>
      <c r="C788">
        <v>0</v>
      </c>
    </row>
    <row r="789" spans="1:3" x14ac:dyDescent="0.2">
      <c r="A789" t="s">
        <v>12928</v>
      </c>
      <c r="B789">
        <v>0</v>
      </c>
      <c r="C789">
        <v>0</v>
      </c>
    </row>
    <row r="790" spans="1:3" x14ac:dyDescent="0.2">
      <c r="A790" t="s">
        <v>12929</v>
      </c>
      <c r="B790">
        <v>0</v>
      </c>
      <c r="C790">
        <v>0</v>
      </c>
    </row>
    <row r="791" spans="1:3" x14ac:dyDescent="0.2">
      <c r="A791" t="s">
        <v>12930</v>
      </c>
      <c r="B791">
        <v>0</v>
      </c>
      <c r="C791">
        <v>0</v>
      </c>
    </row>
    <row r="792" spans="1:3" x14ac:dyDescent="0.2">
      <c r="A792" t="s">
        <v>12931</v>
      </c>
      <c r="B792">
        <v>46.74</v>
      </c>
      <c r="C792">
        <v>0</v>
      </c>
    </row>
    <row r="793" spans="1:3" x14ac:dyDescent="0.2">
      <c r="A793" t="s">
        <v>12932</v>
      </c>
      <c r="B793">
        <v>211.67000000000004</v>
      </c>
      <c r="C793">
        <v>0</v>
      </c>
    </row>
    <row r="794" spans="1:3" x14ac:dyDescent="0.2">
      <c r="A794" t="s">
        <v>12933</v>
      </c>
      <c r="B794">
        <v>0</v>
      </c>
      <c r="C794">
        <v>0</v>
      </c>
    </row>
    <row r="795" spans="1:3" x14ac:dyDescent="0.2">
      <c r="A795" t="s">
        <v>12934</v>
      </c>
      <c r="B795">
        <v>0</v>
      </c>
      <c r="C795">
        <v>0</v>
      </c>
    </row>
    <row r="796" spans="1:3" x14ac:dyDescent="0.2">
      <c r="A796" t="s">
        <v>12935</v>
      </c>
      <c r="B796">
        <v>0</v>
      </c>
      <c r="C796">
        <v>0</v>
      </c>
    </row>
    <row r="797" spans="1:3" x14ac:dyDescent="0.2">
      <c r="A797" t="s">
        <v>12936</v>
      </c>
      <c r="B797">
        <v>0</v>
      </c>
      <c r="C797">
        <v>0</v>
      </c>
    </row>
    <row r="798" spans="1:3" x14ac:dyDescent="0.2">
      <c r="A798" t="s">
        <v>12937</v>
      </c>
      <c r="B798">
        <v>11.66</v>
      </c>
      <c r="C798">
        <v>0</v>
      </c>
    </row>
    <row r="799" spans="1:3" x14ac:dyDescent="0.2">
      <c r="A799" t="s">
        <v>12938</v>
      </c>
      <c r="B799">
        <v>23.1</v>
      </c>
      <c r="C799">
        <v>0</v>
      </c>
    </row>
    <row r="800" spans="1:3" x14ac:dyDescent="0.2">
      <c r="A800" t="s">
        <v>12939</v>
      </c>
      <c r="B800">
        <v>6.9800000000000013</v>
      </c>
      <c r="C800">
        <v>0</v>
      </c>
    </row>
    <row r="801" spans="1:3" x14ac:dyDescent="0.2">
      <c r="A801" t="s">
        <v>12940</v>
      </c>
      <c r="B801">
        <v>0</v>
      </c>
      <c r="C801">
        <v>0</v>
      </c>
    </row>
    <row r="802" spans="1:3" x14ac:dyDescent="0.2">
      <c r="A802" t="s">
        <v>12941</v>
      </c>
      <c r="B802">
        <v>0</v>
      </c>
      <c r="C802">
        <v>0</v>
      </c>
    </row>
    <row r="803" spans="1:3" x14ac:dyDescent="0.2">
      <c r="A803" t="s">
        <v>12942</v>
      </c>
      <c r="B803">
        <v>18.39</v>
      </c>
      <c r="C803">
        <v>0</v>
      </c>
    </row>
    <row r="804" spans="1:3" x14ac:dyDescent="0.2">
      <c r="A804" t="s">
        <v>12943</v>
      </c>
      <c r="B804">
        <v>7.87</v>
      </c>
      <c r="C804">
        <v>0</v>
      </c>
    </row>
    <row r="805" spans="1:3" x14ac:dyDescent="0.2">
      <c r="A805" t="s">
        <v>12944</v>
      </c>
      <c r="B805">
        <v>0</v>
      </c>
      <c r="C805">
        <v>0</v>
      </c>
    </row>
    <row r="806" spans="1:3" x14ac:dyDescent="0.2">
      <c r="A806" t="s">
        <v>12945</v>
      </c>
      <c r="B806">
        <v>0</v>
      </c>
      <c r="C806">
        <v>0</v>
      </c>
    </row>
    <row r="807" spans="1:3" x14ac:dyDescent="0.2">
      <c r="A807" t="s">
        <v>12946</v>
      </c>
      <c r="B807">
        <v>0</v>
      </c>
      <c r="C807">
        <v>0</v>
      </c>
    </row>
    <row r="808" spans="1:3" x14ac:dyDescent="0.2">
      <c r="A808" t="s">
        <v>12947</v>
      </c>
      <c r="B808">
        <v>0</v>
      </c>
      <c r="C808">
        <v>0</v>
      </c>
    </row>
    <row r="809" spans="1:3" x14ac:dyDescent="0.2">
      <c r="A809" t="s">
        <v>12948</v>
      </c>
      <c r="B809">
        <v>0</v>
      </c>
      <c r="C809">
        <v>0</v>
      </c>
    </row>
    <row r="810" spans="1:3" x14ac:dyDescent="0.2">
      <c r="A810" t="s">
        <v>12949</v>
      </c>
      <c r="B810">
        <v>0</v>
      </c>
      <c r="C810">
        <v>0</v>
      </c>
    </row>
    <row r="811" spans="1:3" x14ac:dyDescent="0.2">
      <c r="A811" t="s">
        <v>12950</v>
      </c>
      <c r="B811">
        <v>0</v>
      </c>
      <c r="C811">
        <v>0</v>
      </c>
    </row>
    <row r="812" spans="1:3" x14ac:dyDescent="0.2">
      <c r="A812" t="s">
        <v>12951</v>
      </c>
      <c r="B812">
        <v>0</v>
      </c>
      <c r="C812">
        <v>0</v>
      </c>
    </row>
    <row r="813" spans="1:3" x14ac:dyDescent="0.2">
      <c r="A813" t="s">
        <v>12952</v>
      </c>
      <c r="B813">
        <v>0</v>
      </c>
      <c r="C813">
        <v>0</v>
      </c>
    </row>
    <row r="814" spans="1:3" x14ac:dyDescent="0.2">
      <c r="A814" t="s">
        <v>12953</v>
      </c>
      <c r="B814">
        <v>0</v>
      </c>
      <c r="C814">
        <v>0</v>
      </c>
    </row>
    <row r="815" spans="1:3" x14ac:dyDescent="0.2">
      <c r="A815" t="s">
        <v>12954</v>
      </c>
      <c r="B815">
        <v>0</v>
      </c>
      <c r="C815">
        <v>0</v>
      </c>
    </row>
    <row r="816" spans="1:3" x14ac:dyDescent="0.2">
      <c r="A816" t="s">
        <v>12955</v>
      </c>
      <c r="B816">
        <v>0</v>
      </c>
      <c r="C816">
        <v>0</v>
      </c>
    </row>
    <row r="817" spans="1:3" x14ac:dyDescent="0.2">
      <c r="A817" t="s">
        <v>12956</v>
      </c>
      <c r="B817">
        <v>0</v>
      </c>
      <c r="C817">
        <v>0</v>
      </c>
    </row>
    <row r="818" spans="1:3" x14ac:dyDescent="0.2">
      <c r="A818" t="s">
        <v>12957</v>
      </c>
      <c r="B818">
        <v>0</v>
      </c>
      <c r="C818">
        <v>0</v>
      </c>
    </row>
    <row r="819" spans="1:3" x14ac:dyDescent="0.2">
      <c r="A819" t="s">
        <v>12958</v>
      </c>
      <c r="B819">
        <v>0</v>
      </c>
      <c r="C819">
        <v>0</v>
      </c>
    </row>
    <row r="820" spans="1:3" x14ac:dyDescent="0.2">
      <c r="A820" t="s">
        <v>12959</v>
      </c>
      <c r="B820">
        <v>0</v>
      </c>
      <c r="C820">
        <v>0</v>
      </c>
    </row>
    <row r="821" spans="1:3" x14ac:dyDescent="0.2">
      <c r="A821" t="s">
        <v>12960</v>
      </c>
      <c r="B821">
        <v>0</v>
      </c>
      <c r="C821">
        <v>0</v>
      </c>
    </row>
    <row r="822" spans="1:3" x14ac:dyDescent="0.2">
      <c r="A822" t="s">
        <v>12961</v>
      </c>
      <c r="B822">
        <v>0</v>
      </c>
      <c r="C822">
        <v>0</v>
      </c>
    </row>
    <row r="823" spans="1:3" x14ac:dyDescent="0.2">
      <c r="A823" t="s">
        <v>12962</v>
      </c>
      <c r="B823">
        <v>0</v>
      </c>
      <c r="C823">
        <v>0</v>
      </c>
    </row>
    <row r="824" spans="1:3" x14ac:dyDescent="0.2">
      <c r="A824" t="s">
        <v>12963</v>
      </c>
      <c r="B824">
        <v>19.23</v>
      </c>
      <c r="C824">
        <v>6.6300000000000017</v>
      </c>
    </row>
    <row r="825" spans="1:3" x14ac:dyDescent="0.2">
      <c r="A825" t="s">
        <v>12964</v>
      </c>
      <c r="B825">
        <v>0</v>
      </c>
      <c r="C825">
        <v>0</v>
      </c>
    </row>
    <row r="826" spans="1:3" x14ac:dyDescent="0.2">
      <c r="A826" t="s">
        <v>12965</v>
      </c>
      <c r="B826">
        <v>0</v>
      </c>
      <c r="C826">
        <v>0</v>
      </c>
    </row>
    <row r="827" spans="1:3" x14ac:dyDescent="0.2">
      <c r="A827" t="s">
        <v>12966</v>
      </c>
      <c r="B827">
        <v>7.04</v>
      </c>
      <c r="C827">
        <v>0</v>
      </c>
    </row>
    <row r="828" spans="1:3" x14ac:dyDescent="0.2">
      <c r="A828" t="s">
        <v>12967</v>
      </c>
      <c r="B828">
        <v>37.509999999999991</v>
      </c>
      <c r="C828">
        <v>0</v>
      </c>
    </row>
    <row r="829" spans="1:3" x14ac:dyDescent="0.2">
      <c r="A829" t="s">
        <v>12968</v>
      </c>
      <c r="B829">
        <v>23.009999999999994</v>
      </c>
      <c r="C829">
        <v>0</v>
      </c>
    </row>
    <row r="830" spans="1:3" x14ac:dyDescent="0.2">
      <c r="A830" t="s">
        <v>12969</v>
      </c>
      <c r="B830">
        <v>0</v>
      </c>
      <c r="C830">
        <v>0</v>
      </c>
    </row>
    <row r="831" spans="1:3" x14ac:dyDescent="0.2">
      <c r="A831" t="s">
        <v>12970</v>
      </c>
      <c r="B831">
        <v>0</v>
      </c>
      <c r="C831">
        <v>0</v>
      </c>
    </row>
    <row r="832" spans="1:3" x14ac:dyDescent="0.2">
      <c r="A832" t="s">
        <v>12971</v>
      </c>
      <c r="B832">
        <v>0</v>
      </c>
      <c r="C832">
        <v>0</v>
      </c>
    </row>
    <row r="833" spans="1:3" x14ac:dyDescent="0.2">
      <c r="A833" t="s">
        <v>12972</v>
      </c>
      <c r="B833">
        <v>0</v>
      </c>
      <c r="C833">
        <v>0</v>
      </c>
    </row>
    <row r="834" spans="1:3" x14ac:dyDescent="0.2">
      <c r="A834" t="s">
        <v>12973</v>
      </c>
      <c r="B834">
        <v>0</v>
      </c>
      <c r="C834">
        <v>0</v>
      </c>
    </row>
    <row r="835" spans="1:3" x14ac:dyDescent="0.2">
      <c r="A835" t="s">
        <v>12974</v>
      </c>
      <c r="B835">
        <v>0</v>
      </c>
      <c r="C835">
        <v>0</v>
      </c>
    </row>
    <row r="836" spans="1:3" x14ac:dyDescent="0.2">
      <c r="A836" t="s">
        <v>12975</v>
      </c>
      <c r="B836">
        <v>16.329999999999998</v>
      </c>
      <c r="C836">
        <v>0</v>
      </c>
    </row>
    <row r="837" spans="1:3" x14ac:dyDescent="0.2">
      <c r="A837" t="s">
        <v>12976</v>
      </c>
      <c r="B837">
        <v>42.56</v>
      </c>
      <c r="C837">
        <v>0</v>
      </c>
    </row>
    <row r="838" spans="1:3" x14ac:dyDescent="0.2">
      <c r="A838" t="s">
        <v>12977</v>
      </c>
      <c r="B838">
        <v>9.15</v>
      </c>
      <c r="C838">
        <v>0</v>
      </c>
    </row>
    <row r="839" spans="1:3" x14ac:dyDescent="0.2">
      <c r="A839" t="s">
        <v>12978</v>
      </c>
      <c r="B839">
        <v>56.63000000000001</v>
      </c>
      <c r="C839">
        <v>0</v>
      </c>
    </row>
    <row r="840" spans="1:3" x14ac:dyDescent="0.2">
      <c r="A840" t="s">
        <v>12979</v>
      </c>
      <c r="B840">
        <v>0</v>
      </c>
      <c r="C840">
        <v>0</v>
      </c>
    </row>
    <row r="841" spans="1:3" x14ac:dyDescent="0.2">
      <c r="A841" t="s">
        <v>12980</v>
      </c>
      <c r="B841">
        <v>0</v>
      </c>
      <c r="C841">
        <v>0</v>
      </c>
    </row>
    <row r="842" spans="1:3" x14ac:dyDescent="0.2">
      <c r="A842" t="s">
        <v>12981</v>
      </c>
      <c r="B842">
        <v>0</v>
      </c>
      <c r="C842">
        <v>0</v>
      </c>
    </row>
    <row r="843" spans="1:3" x14ac:dyDescent="0.2">
      <c r="A843" t="s">
        <v>12982</v>
      </c>
      <c r="B843">
        <v>16.259999999999994</v>
      </c>
      <c r="C843">
        <v>0</v>
      </c>
    </row>
    <row r="844" spans="1:3" x14ac:dyDescent="0.2">
      <c r="A844" t="s">
        <v>12983</v>
      </c>
      <c r="B844">
        <v>83.6</v>
      </c>
      <c r="C844">
        <v>0</v>
      </c>
    </row>
    <row r="845" spans="1:3" x14ac:dyDescent="0.2">
      <c r="A845" t="s">
        <v>12984</v>
      </c>
      <c r="B845">
        <v>2.61</v>
      </c>
      <c r="C845">
        <v>0</v>
      </c>
    </row>
    <row r="846" spans="1:3" x14ac:dyDescent="0.2">
      <c r="A846" t="s">
        <v>12985</v>
      </c>
      <c r="B846">
        <v>5.3500000000000005</v>
      </c>
      <c r="C846">
        <v>0</v>
      </c>
    </row>
    <row r="847" spans="1:3" x14ac:dyDescent="0.2">
      <c r="A847" t="s">
        <v>12986</v>
      </c>
      <c r="B847">
        <v>29.03</v>
      </c>
      <c r="C847">
        <v>0</v>
      </c>
    </row>
    <row r="848" spans="1:3" x14ac:dyDescent="0.2">
      <c r="A848" t="s">
        <v>12987</v>
      </c>
      <c r="B848">
        <v>19.289999999999996</v>
      </c>
      <c r="C848">
        <v>0</v>
      </c>
    </row>
    <row r="849" spans="1:3" x14ac:dyDescent="0.2">
      <c r="A849" t="s">
        <v>12988</v>
      </c>
      <c r="B849">
        <v>153.32999999999996</v>
      </c>
      <c r="C849">
        <v>0</v>
      </c>
    </row>
    <row r="850" spans="1:3" x14ac:dyDescent="0.2">
      <c r="A850" t="s">
        <v>12989</v>
      </c>
      <c r="B850">
        <v>2.7800000000000002</v>
      </c>
      <c r="C850">
        <v>0</v>
      </c>
    </row>
    <row r="851" spans="1:3" x14ac:dyDescent="0.2">
      <c r="A851" t="s">
        <v>12990</v>
      </c>
      <c r="B851">
        <v>0</v>
      </c>
      <c r="C851">
        <v>0</v>
      </c>
    </row>
    <row r="852" spans="1:3" x14ac:dyDescent="0.2">
      <c r="A852" t="s">
        <v>12991</v>
      </c>
      <c r="B852">
        <v>57.61999999999999</v>
      </c>
      <c r="C852">
        <v>0</v>
      </c>
    </row>
    <row r="853" spans="1:3" x14ac:dyDescent="0.2">
      <c r="A853" t="s">
        <v>12992</v>
      </c>
      <c r="B853">
        <v>16.829999999999998</v>
      </c>
      <c r="C853">
        <v>0</v>
      </c>
    </row>
    <row r="854" spans="1:3" x14ac:dyDescent="0.2">
      <c r="A854" t="s">
        <v>12993</v>
      </c>
      <c r="B854">
        <v>29.920000000000009</v>
      </c>
      <c r="C854">
        <v>0</v>
      </c>
    </row>
    <row r="855" spans="1:3" x14ac:dyDescent="0.2">
      <c r="A855" t="s">
        <v>12994</v>
      </c>
      <c r="B855">
        <v>80.38</v>
      </c>
      <c r="C855">
        <v>0</v>
      </c>
    </row>
    <row r="856" spans="1:3" x14ac:dyDescent="0.2">
      <c r="A856" t="s">
        <v>12995</v>
      </c>
      <c r="B856">
        <v>157.08000000000004</v>
      </c>
      <c r="C856">
        <v>0</v>
      </c>
    </row>
    <row r="857" spans="1:3" x14ac:dyDescent="0.2">
      <c r="A857" t="s">
        <v>12996</v>
      </c>
      <c r="B857">
        <v>50.330000000000005</v>
      </c>
      <c r="C857">
        <v>0</v>
      </c>
    </row>
    <row r="858" spans="1:3" x14ac:dyDescent="0.2">
      <c r="A858" t="s">
        <v>12997</v>
      </c>
      <c r="B858">
        <v>23.41</v>
      </c>
      <c r="C858">
        <v>0</v>
      </c>
    </row>
    <row r="859" spans="1:3" x14ac:dyDescent="0.2">
      <c r="A859" t="s">
        <v>12998</v>
      </c>
      <c r="B859">
        <v>14.77</v>
      </c>
      <c r="C859">
        <v>0</v>
      </c>
    </row>
    <row r="860" spans="1:3" x14ac:dyDescent="0.2">
      <c r="A860" t="s">
        <v>12999</v>
      </c>
      <c r="B860">
        <v>72.090000000000018</v>
      </c>
      <c r="C860">
        <v>0</v>
      </c>
    </row>
    <row r="861" spans="1:3" x14ac:dyDescent="0.2">
      <c r="A861" t="s">
        <v>13000</v>
      </c>
      <c r="B861">
        <v>64.650000000000006</v>
      </c>
      <c r="C861">
        <v>0</v>
      </c>
    </row>
    <row r="862" spans="1:3" x14ac:dyDescent="0.2">
      <c r="A862" t="s">
        <v>13001</v>
      </c>
      <c r="B862">
        <v>3.17</v>
      </c>
      <c r="C862">
        <v>0</v>
      </c>
    </row>
    <row r="863" spans="1:3" x14ac:dyDescent="0.2">
      <c r="A863" t="s">
        <v>13002</v>
      </c>
      <c r="B863">
        <v>47.06</v>
      </c>
      <c r="C863">
        <v>0</v>
      </c>
    </row>
    <row r="864" spans="1:3" x14ac:dyDescent="0.2">
      <c r="A864" t="s">
        <v>13003</v>
      </c>
      <c r="B864">
        <v>8.620000000000001</v>
      </c>
      <c r="C864">
        <v>0</v>
      </c>
    </row>
    <row r="865" spans="1:3" x14ac:dyDescent="0.2">
      <c r="A865" t="s">
        <v>13004</v>
      </c>
      <c r="B865">
        <v>21.490000000000006</v>
      </c>
      <c r="C865">
        <v>0</v>
      </c>
    </row>
    <row r="866" spans="1:3" x14ac:dyDescent="0.2">
      <c r="A866" t="s">
        <v>13005</v>
      </c>
      <c r="B866">
        <v>231.07000000000005</v>
      </c>
      <c r="C866">
        <v>43.36</v>
      </c>
    </row>
    <row r="867" spans="1:3" x14ac:dyDescent="0.2">
      <c r="A867" t="s">
        <v>13006</v>
      </c>
      <c r="B867">
        <v>78.64</v>
      </c>
      <c r="C867">
        <v>0</v>
      </c>
    </row>
    <row r="868" spans="1:3" x14ac:dyDescent="0.2">
      <c r="A868" t="s">
        <v>13007</v>
      </c>
      <c r="B868">
        <v>27.720000000000002</v>
      </c>
      <c r="C868">
        <v>0</v>
      </c>
    </row>
    <row r="869" spans="1:3" x14ac:dyDescent="0.2">
      <c r="A869" t="s">
        <v>13008</v>
      </c>
      <c r="B869">
        <v>0</v>
      </c>
      <c r="C869">
        <v>0</v>
      </c>
    </row>
    <row r="870" spans="1:3" x14ac:dyDescent="0.2">
      <c r="A870" t="s">
        <v>13009</v>
      </c>
      <c r="B870">
        <v>0</v>
      </c>
      <c r="C870">
        <v>0</v>
      </c>
    </row>
    <row r="871" spans="1:3" x14ac:dyDescent="0.2">
      <c r="A871" t="s">
        <v>13010</v>
      </c>
      <c r="B871">
        <v>275.07</v>
      </c>
      <c r="C871">
        <v>0</v>
      </c>
    </row>
    <row r="872" spans="1:3" x14ac:dyDescent="0.2">
      <c r="A872" t="s">
        <v>13011</v>
      </c>
      <c r="B872">
        <v>15.19</v>
      </c>
      <c r="C872">
        <v>0</v>
      </c>
    </row>
    <row r="873" spans="1:3" x14ac:dyDescent="0.2">
      <c r="A873" t="s">
        <v>13012</v>
      </c>
      <c r="B873">
        <v>98.94</v>
      </c>
      <c r="C873">
        <v>0</v>
      </c>
    </row>
    <row r="874" spans="1:3" x14ac:dyDescent="0.2">
      <c r="A874" t="s">
        <v>13013</v>
      </c>
      <c r="B874">
        <v>0</v>
      </c>
      <c r="C874">
        <v>0</v>
      </c>
    </row>
    <row r="875" spans="1:3" x14ac:dyDescent="0.2">
      <c r="A875" t="s">
        <v>13014</v>
      </c>
      <c r="B875">
        <v>21.09</v>
      </c>
      <c r="C875">
        <v>0</v>
      </c>
    </row>
    <row r="876" spans="1:3" x14ac:dyDescent="0.2">
      <c r="A876" t="s">
        <v>13015</v>
      </c>
      <c r="B876">
        <v>118.51</v>
      </c>
      <c r="C876">
        <v>0</v>
      </c>
    </row>
    <row r="877" spans="1:3" x14ac:dyDescent="0.2">
      <c r="A877" t="s">
        <v>13016</v>
      </c>
      <c r="B877">
        <v>41.79</v>
      </c>
      <c r="C877">
        <v>0</v>
      </c>
    </row>
    <row r="878" spans="1:3" x14ac:dyDescent="0.2">
      <c r="A878" t="s">
        <v>13017</v>
      </c>
      <c r="B878">
        <v>61.11</v>
      </c>
      <c r="C878">
        <v>0</v>
      </c>
    </row>
    <row r="879" spans="1:3" x14ac:dyDescent="0.2">
      <c r="A879" t="s">
        <v>13018</v>
      </c>
      <c r="B879">
        <v>20.22</v>
      </c>
      <c r="C879">
        <v>0</v>
      </c>
    </row>
    <row r="880" spans="1:3" x14ac:dyDescent="0.2">
      <c r="A880" t="s">
        <v>13019</v>
      </c>
      <c r="B880">
        <v>0</v>
      </c>
      <c r="C880">
        <v>0</v>
      </c>
    </row>
    <row r="881" spans="1:3" x14ac:dyDescent="0.2">
      <c r="A881" t="s">
        <v>13020</v>
      </c>
      <c r="B881">
        <v>0</v>
      </c>
      <c r="C881">
        <v>0</v>
      </c>
    </row>
    <row r="882" spans="1:3" x14ac:dyDescent="0.2">
      <c r="A882" t="s">
        <v>13021</v>
      </c>
      <c r="B882">
        <v>0</v>
      </c>
      <c r="C882">
        <v>0</v>
      </c>
    </row>
    <row r="883" spans="1:3" x14ac:dyDescent="0.2">
      <c r="A883" t="s">
        <v>13022</v>
      </c>
      <c r="B883">
        <v>49.78</v>
      </c>
      <c r="C883">
        <v>4.29</v>
      </c>
    </row>
    <row r="884" spans="1:3" x14ac:dyDescent="0.2">
      <c r="A884" t="s">
        <v>13023</v>
      </c>
      <c r="B884">
        <v>0</v>
      </c>
      <c r="C884">
        <v>0</v>
      </c>
    </row>
    <row r="885" spans="1:3" x14ac:dyDescent="0.2">
      <c r="A885" t="s">
        <v>13024</v>
      </c>
      <c r="B885">
        <v>29.2</v>
      </c>
      <c r="C885">
        <v>0</v>
      </c>
    </row>
    <row r="886" spans="1:3" x14ac:dyDescent="0.2">
      <c r="A886" t="s">
        <v>13025</v>
      </c>
      <c r="B886">
        <v>24.56</v>
      </c>
      <c r="C886">
        <v>0</v>
      </c>
    </row>
    <row r="887" spans="1:3" x14ac:dyDescent="0.2">
      <c r="A887" t="s">
        <v>13026</v>
      </c>
      <c r="B887">
        <v>0</v>
      </c>
      <c r="C887">
        <v>0</v>
      </c>
    </row>
    <row r="888" spans="1:3" x14ac:dyDescent="0.2">
      <c r="A888" t="s">
        <v>13027</v>
      </c>
      <c r="B888">
        <v>10.83</v>
      </c>
      <c r="C888">
        <v>0</v>
      </c>
    </row>
    <row r="889" spans="1:3" x14ac:dyDescent="0.2">
      <c r="A889" t="s">
        <v>13028</v>
      </c>
      <c r="B889">
        <v>21.490000000000006</v>
      </c>
      <c r="C889">
        <v>0</v>
      </c>
    </row>
    <row r="890" spans="1:3" x14ac:dyDescent="0.2">
      <c r="A890" t="s">
        <v>13029</v>
      </c>
      <c r="B890">
        <v>46.53</v>
      </c>
      <c r="C890">
        <v>0</v>
      </c>
    </row>
    <row r="891" spans="1:3" x14ac:dyDescent="0.2">
      <c r="A891" t="s">
        <v>13030</v>
      </c>
      <c r="B891">
        <v>0</v>
      </c>
      <c r="C891">
        <v>0</v>
      </c>
    </row>
    <row r="892" spans="1:3" x14ac:dyDescent="0.2">
      <c r="A892" t="s">
        <v>13031</v>
      </c>
      <c r="B892">
        <v>69.56</v>
      </c>
      <c r="C892">
        <v>0</v>
      </c>
    </row>
    <row r="893" spans="1:3" x14ac:dyDescent="0.2">
      <c r="A893" t="s">
        <v>13032</v>
      </c>
      <c r="B893">
        <v>0</v>
      </c>
      <c r="C893">
        <v>0</v>
      </c>
    </row>
    <row r="894" spans="1:3" x14ac:dyDescent="0.2">
      <c r="A894" t="s">
        <v>13033</v>
      </c>
      <c r="B894">
        <v>8.44</v>
      </c>
      <c r="C894">
        <v>0</v>
      </c>
    </row>
    <row r="895" spans="1:3" x14ac:dyDescent="0.2">
      <c r="A895" t="s">
        <v>13034</v>
      </c>
      <c r="B895">
        <v>18.269999999999996</v>
      </c>
      <c r="C895">
        <v>0</v>
      </c>
    </row>
    <row r="896" spans="1:3" x14ac:dyDescent="0.2">
      <c r="A896" t="s">
        <v>13035</v>
      </c>
      <c r="B896">
        <v>4.2400000000000011</v>
      </c>
      <c r="C896">
        <v>0</v>
      </c>
    </row>
    <row r="897" spans="1:3" x14ac:dyDescent="0.2">
      <c r="A897" t="s">
        <v>13036</v>
      </c>
      <c r="B897">
        <v>13.98</v>
      </c>
      <c r="C897">
        <v>3.13</v>
      </c>
    </row>
    <row r="898" spans="1:3" x14ac:dyDescent="0.2">
      <c r="A898" t="s">
        <v>13037</v>
      </c>
      <c r="B898">
        <v>8.8000000000000007</v>
      </c>
      <c r="C898">
        <v>0</v>
      </c>
    </row>
    <row r="899" spans="1:3" x14ac:dyDescent="0.2">
      <c r="A899" t="s">
        <v>13038</v>
      </c>
      <c r="B899">
        <v>0</v>
      </c>
      <c r="C899">
        <v>0</v>
      </c>
    </row>
    <row r="900" spans="1:3" x14ac:dyDescent="0.2">
      <c r="A900" t="s">
        <v>13039</v>
      </c>
      <c r="B900">
        <v>42.06</v>
      </c>
      <c r="C900">
        <v>0</v>
      </c>
    </row>
    <row r="901" spans="1:3" x14ac:dyDescent="0.2">
      <c r="A901" t="s">
        <v>13040</v>
      </c>
      <c r="B901">
        <v>110.92000000000002</v>
      </c>
      <c r="C901">
        <v>0</v>
      </c>
    </row>
    <row r="902" spans="1:3" x14ac:dyDescent="0.2">
      <c r="A902" t="s">
        <v>13041</v>
      </c>
      <c r="B902">
        <v>88.53</v>
      </c>
      <c r="C902">
        <v>0</v>
      </c>
    </row>
    <row r="903" spans="1:3" x14ac:dyDescent="0.2">
      <c r="A903" t="s">
        <v>13042</v>
      </c>
      <c r="B903">
        <v>0</v>
      </c>
      <c r="C903">
        <v>0</v>
      </c>
    </row>
    <row r="904" spans="1:3" x14ac:dyDescent="0.2">
      <c r="A904" t="s">
        <v>13043</v>
      </c>
      <c r="B904">
        <v>6.44</v>
      </c>
      <c r="C904">
        <v>0</v>
      </c>
    </row>
    <row r="905" spans="1:3" x14ac:dyDescent="0.2">
      <c r="A905" t="s">
        <v>13044</v>
      </c>
      <c r="B905">
        <v>31.579999999999991</v>
      </c>
      <c r="C905">
        <v>0</v>
      </c>
    </row>
    <row r="906" spans="1:3" x14ac:dyDescent="0.2">
      <c r="A906" t="s">
        <v>13045</v>
      </c>
      <c r="B906">
        <v>62.15</v>
      </c>
      <c r="C906">
        <v>0</v>
      </c>
    </row>
    <row r="907" spans="1:3" x14ac:dyDescent="0.2">
      <c r="A907" t="s">
        <v>13046</v>
      </c>
      <c r="B907">
        <v>121.31999999999998</v>
      </c>
      <c r="C907">
        <v>0</v>
      </c>
    </row>
    <row r="908" spans="1:3" x14ac:dyDescent="0.2">
      <c r="A908" t="s">
        <v>13047</v>
      </c>
      <c r="B908">
        <v>144.34</v>
      </c>
      <c r="C908">
        <v>0</v>
      </c>
    </row>
    <row r="909" spans="1:3" x14ac:dyDescent="0.2">
      <c r="A909" t="s">
        <v>13048</v>
      </c>
      <c r="B909">
        <v>3.85</v>
      </c>
      <c r="C909">
        <v>0</v>
      </c>
    </row>
    <row r="910" spans="1:3" x14ac:dyDescent="0.2">
      <c r="A910" t="s">
        <v>13049</v>
      </c>
      <c r="B910">
        <v>31.61</v>
      </c>
      <c r="C910">
        <v>0</v>
      </c>
    </row>
    <row r="911" spans="1:3" x14ac:dyDescent="0.2">
      <c r="A911" t="s">
        <v>13050</v>
      </c>
      <c r="B911">
        <v>26.26</v>
      </c>
      <c r="C911">
        <v>0</v>
      </c>
    </row>
    <row r="912" spans="1:3" x14ac:dyDescent="0.2">
      <c r="A912" t="s">
        <v>13051</v>
      </c>
      <c r="B912">
        <v>15.93</v>
      </c>
      <c r="C912">
        <v>0</v>
      </c>
    </row>
    <row r="913" spans="1:3" x14ac:dyDescent="0.2">
      <c r="A913" t="s">
        <v>13052</v>
      </c>
      <c r="B913">
        <v>15.989999999999997</v>
      </c>
      <c r="C913">
        <v>0</v>
      </c>
    </row>
    <row r="914" spans="1:3" x14ac:dyDescent="0.2">
      <c r="A914" t="s">
        <v>13053</v>
      </c>
      <c r="B914">
        <v>0</v>
      </c>
      <c r="C914">
        <v>0</v>
      </c>
    </row>
    <row r="915" spans="1:3" x14ac:dyDescent="0.2">
      <c r="A915" t="s">
        <v>13054</v>
      </c>
      <c r="B915">
        <v>0</v>
      </c>
      <c r="C915">
        <v>0</v>
      </c>
    </row>
    <row r="916" spans="1:3" x14ac:dyDescent="0.2">
      <c r="A916" t="s">
        <v>13055</v>
      </c>
      <c r="B916">
        <v>49.81</v>
      </c>
      <c r="C916">
        <v>0</v>
      </c>
    </row>
    <row r="917" spans="1:3" x14ac:dyDescent="0.2">
      <c r="A917" t="s">
        <v>13056</v>
      </c>
      <c r="B917">
        <v>0</v>
      </c>
      <c r="C917">
        <v>0</v>
      </c>
    </row>
    <row r="918" spans="1:3" x14ac:dyDescent="0.2">
      <c r="A918" t="s">
        <v>13057</v>
      </c>
      <c r="B918">
        <v>0</v>
      </c>
      <c r="C918">
        <v>0</v>
      </c>
    </row>
    <row r="919" spans="1:3" x14ac:dyDescent="0.2">
      <c r="A919" t="s">
        <v>13058</v>
      </c>
      <c r="B919">
        <v>0</v>
      </c>
      <c r="C919">
        <v>0</v>
      </c>
    </row>
    <row r="920" spans="1:3" x14ac:dyDescent="0.2">
      <c r="A920" t="s">
        <v>13059</v>
      </c>
      <c r="B920">
        <v>0</v>
      </c>
      <c r="C920">
        <v>0</v>
      </c>
    </row>
    <row r="921" spans="1:3" x14ac:dyDescent="0.2">
      <c r="A921" t="s">
        <v>13060</v>
      </c>
      <c r="B921">
        <v>201.17000000000004</v>
      </c>
      <c r="C921">
        <v>0</v>
      </c>
    </row>
    <row r="922" spans="1:3" x14ac:dyDescent="0.2">
      <c r="A922" t="s">
        <v>13061</v>
      </c>
      <c r="B922">
        <v>4.29</v>
      </c>
      <c r="C922">
        <v>0</v>
      </c>
    </row>
    <row r="923" spans="1:3" x14ac:dyDescent="0.2">
      <c r="A923" t="s">
        <v>13062</v>
      </c>
      <c r="B923">
        <v>0</v>
      </c>
      <c r="C923">
        <v>0</v>
      </c>
    </row>
    <row r="924" spans="1:3" x14ac:dyDescent="0.2">
      <c r="A924" t="s">
        <v>13063</v>
      </c>
      <c r="B924">
        <v>47.03</v>
      </c>
      <c r="C924">
        <v>19.18</v>
      </c>
    </row>
    <row r="925" spans="1:3" x14ac:dyDescent="0.2">
      <c r="A925" t="s">
        <v>13064</v>
      </c>
      <c r="B925">
        <v>30.05</v>
      </c>
      <c r="C925">
        <v>2.08</v>
      </c>
    </row>
    <row r="926" spans="1:3" x14ac:dyDescent="0.2">
      <c r="A926" t="s">
        <v>13065</v>
      </c>
      <c r="B926">
        <v>0</v>
      </c>
      <c r="C926">
        <v>0</v>
      </c>
    </row>
    <row r="927" spans="1:3" x14ac:dyDescent="0.2">
      <c r="A927" t="s">
        <v>13066</v>
      </c>
      <c r="B927">
        <v>0</v>
      </c>
      <c r="C927">
        <v>0</v>
      </c>
    </row>
    <row r="928" spans="1:3" x14ac:dyDescent="0.2">
      <c r="A928" t="s">
        <v>13067</v>
      </c>
      <c r="B928">
        <v>0</v>
      </c>
      <c r="C928">
        <v>0</v>
      </c>
    </row>
    <row r="929" spans="1:3" x14ac:dyDescent="0.2">
      <c r="A929" t="s">
        <v>13068</v>
      </c>
      <c r="B929">
        <v>0</v>
      </c>
      <c r="C929">
        <v>0</v>
      </c>
    </row>
    <row r="930" spans="1:3" x14ac:dyDescent="0.2">
      <c r="A930" t="s">
        <v>13069</v>
      </c>
      <c r="B930">
        <v>0</v>
      </c>
      <c r="C930">
        <v>0</v>
      </c>
    </row>
    <row r="931" spans="1:3" x14ac:dyDescent="0.2">
      <c r="A931" t="s">
        <v>13070</v>
      </c>
      <c r="B931">
        <v>0</v>
      </c>
      <c r="C931">
        <v>0</v>
      </c>
    </row>
    <row r="932" spans="1:3" x14ac:dyDescent="0.2">
      <c r="A932" t="s">
        <v>13071</v>
      </c>
      <c r="B932">
        <v>0</v>
      </c>
      <c r="C932">
        <v>0</v>
      </c>
    </row>
    <row r="933" spans="1:3" x14ac:dyDescent="0.2">
      <c r="A933" t="s">
        <v>13072</v>
      </c>
      <c r="B933">
        <v>0</v>
      </c>
      <c r="C933">
        <v>0</v>
      </c>
    </row>
    <row r="934" spans="1:3" x14ac:dyDescent="0.2">
      <c r="A934" t="s">
        <v>13073</v>
      </c>
      <c r="B934">
        <v>0</v>
      </c>
      <c r="C934">
        <v>0</v>
      </c>
    </row>
    <row r="935" spans="1:3" x14ac:dyDescent="0.2">
      <c r="A935" t="s">
        <v>13074</v>
      </c>
      <c r="B935">
        <v>0</v>
      </c>
      <c r="C935">
        <v>0</v>
      </c>
    </row>
    <row r="936" spans="1:3" x14ac:dyDescent="0.2">
      <c r="A936" t="s">
        <v>13075</v>
      </c>
      <c r="B936">
        <v>0</v>
      </c>
      <c r="C936">
        <v>0</v>
      </c>
    </row>
    <row r="937" spans="1:3" x14ac:dyDescent="0.2">
      <c r="A937" t="s">
        <v>13076</v>
      </c>
      <c r="B937">
        <v>0</v>
      </c>
      <c r="C937">
        <v>0</v>
      </c>
    </row>
    <row r="938" spans="1:3" x14ac:dyDescent="0.2">
      <c r="A938" t="s">
        <v>13077</v>
      </c>
      <c r="B938">
        <v>3.9900000000000007</v>
      </c>
      <c r="C938">
        <v>0</v>
      </c>
    </row>
    <row r="939" spans="1:3" x14ac:dyDescent="0.2">
      <c r="A939" t="s">
        <v>13078</v>
      </c>
      <c r="B939">
        <v>9.58</v>
      </c>
      <c r="C939">
        <v>0</v>
      </c>
    </row>
    <row r="940" spans="1:3" x14ac:dyDescent="0.2">
      <c r="A940" t="s">
        <v>13079</v>
      </c>
      <c r="B940">
        <v>0</v>
      </c>
      <c r="C940">
        <v>0</v>
      </c>
    </row>
    <row r="941" spans="1:3" x14ac:dyDescent="0.2">
      <c r="A941" t="s">
        <v>13080</v>
      </c>
      <c r="B941">
        <v>0</v>
      </c>
      <c r="C941">
        <v>0</v>
      </c>
    </row>
    <row r="942" spans="1:3" x14ac:dyDescent="0.2">
      <c r="A942" t="s">
        <v>13081</v>
      </c>
      <c r="B942">
        <v>0</v>
      </c>
      <c r="C942">
        <v>0</v>
      </c>
    </row>
    <row r="943" spans="1:3" x14ac:dyDescent="0.2">
      <c r="A943" t="s">
        <v>13082</v>
      </c>
      <c r="B943">
        <v>0</v>
      </c>
      <c r="C943">
        <v>0</v>
      </c>
    </row>
    <row r="944" spans="1:3" x14ac:dyDescent="0.2">
      <c r="A944" t="s">
        <v>13083</v>
      </c>
      <c r="B944">
        <v>0</v>
      </c>
      <c r="C944">
        <v>0</v>
      </c>
    </row>
    <row r="945" spans="1:3" x14ac:dyDescent="0.2">
      <c r="A945" t="s">
        <v>13084</v>
      </c>
      <c r="B945">
        <v>6.7699999999999987</v>
      </c>
      <c r="C945">
        <v>0</v>
      </c>
    </row>
    <row r="946" spans="1:3" x14ac:dyDescent="0.2">
      <c r="A946" t="s">
        <v>13085</v>
      </c>
      <c r="B946">
        <v>17.100000000000001</v>
      </c>
      <c r="C946">
        <v>0</v>
      </c>
    </row>
    <row r="947" spans="1:3" x14ac:dyDescent="0.2">
      <c r="A947" t="s">
        <v>13086</v>
      </c>
      <c r="B947">
        <v>37.61</v>
      </c>
      <c r="C947">
        <v>0</v>
      </c>
    </row>
    <row r="948" spans="1:3" x14ac:dyDescent="0.2">
      <c r="A948" t="s">
        <v>13087</v>
      </c>
      <c r="B948">
        <v>10.47</v>
      </c>
      <c r="C948">
        <v>0</v>
      </c>
    </row>
    <row r="949" spans="1:3" x14ac:dyDescent="0.2">
      <c r="A949" t="s">
        <v>13088</v>
      </c>
      <c r="B949">
        <v>13.620000000000003</v>
      </c>
      <c r="C949">
        <v>0</v>
      </c>
    </row>
    <row r="950" spans="1:3" x14ac:dyDescent="0.2">
      <c r="A950" t="s">
        <v>13089</v>
      </c>
      <c r="B950">
        <v>88.240000000000009</v>
      </c>
      <c r="C950">
        <v>0</v>
      </c>
    </row>
    <row r="951" spans="1:3" x14ac:dyDescent="0.2">
      <c r="A951" t="s">
        <v>13090</v>
      </c>
      <c r="B951">
        <v>106.35</v>
      </c>
      <c r="C951">
        <v>0</v>
      </c>
    </row>
    <row r="952" spans="1:3" x14ac:dyDescent="0.2">
      <c r="A952" t="s">
        <v>13091</v>
      </c>
      <c r="B952">
        <v>5.88</v>
      </c>
      <c r="C952">
        <v>0</v>
      </c>
    </row>
    <row r="953" spans="1:3" x14ac:dyDescent="0.2">
      <c r="A953" t="s">
        <v>13092</v>
      </c>
      <c r="B953">
        <v>37.159999999999997</v>
      </c>
      <c r="C953">
        <v>0</v>
      </c>
    </row>
    <row r="954" spans="1:3" x14ac:dyDescent="0.2">
      <c r="A954" t="s">
        <v>13093</v>
      </c>
      <c r="B954">
        <v>6.4800000000000013</v>
      </c>
      <c r="C954">
        <v>0</v>
      </c>
    </row>
    <row r="955" spans="1:3" x14ac:dyDescent="0.2">
      <c r="A955" t="s">
        <v>13094</v>
      </c>
      <c r="B955">
        <v>0</v>
      </c>
      <c r="C955">
        <v>0</v>
      </c>
    </row>
    <row r="956" spans="1:3" x14ac:dyDescent="0.2">
      <c r="A956" t="s">
        <v>13095</v>
      </c>
      <c r="B956">
        <v>1.67</v>
      </c>
      <c r="C956">
        <v>0</v>
      </c>
    </row>
    <row r="957" spans="1:3" x14ac:dyDescent="0.2">
      <c r="A957" t="s">
        <v>13096</v>
      </c>
      <c r="B957">
        <v>37.450000000000003</v>
      </c>
      <c r="C957">
        <v>15.470000000000004</v>
      </c>
    </row>
    <row r="958" spans="1:3" x14ac:dyDescent="0.2">
      <c r="A958" t="s">
        <v>13097</v>
      </c>
      <c r="B958">
        <v>7.05</v>
      </c>
      <c r="C958">
        <v>0</v>
      </c>
    </row>
    <row r="959" spans="1:3" x14ac:dyDescent="0.2">
      <c r="A959" t="s">
        <v>13098</v>
      </c>
      <c r="B959">
        <v>40.77000000000001</v>
      </c>
      <c r="C959">
        <v>0</v>
      </c>
    </row>
    <row r="960" spans="1:3" x14ac:dyDescent="0.2">
      <c r="A960" t="s">
        <v>13099</v>
      </c>
      <c r="B960">
        <v>0</v>
      </c>
      <c r="C960">
        <v>2.54</v>
      </c>
    </row>
    <row r="961" spans="1:3" x14ac:dyDescent="0.2">
      <c r="A961" t="s">
        <v>13100</v>
      </c>
      <c r="B961">
        <v>0</v>
      </c>
      <c r="C961">
        <v>0</v>
      </c>
    </row>
    <row r="962" spans="1:3" x14ac:dyDescent="0.2">
      <c r="A962" t="s">
        <v>13101</v>
      </c>
      <c r="B962">
        <v>6.79</v>
      </c>
      <c r="C962">
        <v>0</v>
      </c>
    </row>
    <row r="963" spans="1:3" x14ac:dyDescent="0.2">
      <c r="A963" t="s">
        <v>13102</v>
      </c>
      <c r="B963">
        <v>34.220000000000006</v>
      </c>
      <c r="C963">
        <v>0</v>
      </c>
    </row>
    <row r="964" spans="1:3" x14ac:dyDescent="0.2">
      <c r="A964" t="s">
        <v>13103</v>
      </c>
      <c r="B964">
        <v>9.6</v>
      </c>
      <c r="C964">
        <v>0</v>
      </c>
    </row>
    <row r="965" spans="1:3" x14ac:dyDescent="0.2">
      <c r="A965" t="s">
        <v>13104</v>
      </c>
      <c r="B965">
        <v>6.19</v>
      </c>
      <c r="C965">
        <v>0</v>
      </c>
    </row>
    <row r="966" spans="1:3" x14ac:dyDescent="0.2">
      <c r="A966" t="s">
        <v>13105</v>
      </c>
      <c r="B966">
        <v>21.86</v>
      </c>
      <c r="C966">
        <v>0</v>
      </c>
    </row>
    <row r="967" spans="1:3" x14ac:dyDescent="0.2">
      <c r="A967" t="s">
        <v>13106</v>
      </c>
      <c r="B967">
        <v>0</v>
      </c>
      <c r="C967">
        <v>0</v>
      </c>
    </row>
    <row r="968" spans="1:3" x14ac:dyDescent="0.2">
      <c r="A968" t="s">
        <v>13107</v>
      </c>
      <c r="B968">
        <v>0</v>
      </c>
      <c r="C968">
        <v>0</v>
      </c>
    </row>
    <row r="969" spans="1:3" x14ac:dyDescent="0.2">
      <c r="A969" t="s">
        <v>13108</v>
      </c>
      <c r="B969">
        <v>0</v>
      </c>
      <c r="C969">
        <v>0</v>
      </c>
    </row>
    <row r="970" spans="1:3" x14ac:dyDescent="0.2">
      <c r="A970" t="s">
        <v>13109</v>
      </c>
      <c r="B970">
        <v>0</v>
      </c>
      <c r="C970">
        <v>0</v>
      </c>
    </row>
    <row r="971" spans="1:3" x14ac:dyDescent="0.2">
      <c r="A971" t="s">
        <v>13110</v>
      </c>
      <c r="B971">
        <v>0</v>
      </c>
      <c r="C971">
        <v>0</v>
      </c>
    </row>
    <row r="972" spans="1:3" x14ac:dyDescent="0.2">
      <c r="A972" t="s">
        <v>13111</v>
      </c>
      <c r="B972">
        <v>18.93</v>
      </c>
      <c r="C972">
        <v>0</v>
      </c>
    </row>
    <row r="973" spans="1:3" x14ac:dyDescent="0.2">
      <c r="A973" t="s">
        <v>13112</v>
      </c>
      <c r="B973">
        <v>37.51</v>
      </c>
      <c r="C973">
        <v>0</v>
      </c>
    </row>
    <row r="974" spans="1:3" x14ac:dyDescent="0.2">
      <c r="A974" t="s">
        <v>13113</v>
      </c>
      <c r="B974">
        <v>13.6</v>
      </c>
      <c r="C974">
        <v>0</v>
      </c>
    </row>
    <row r="975" spans="1:3" x14ac:dyDescent="0.2">
      <c r="A975" t="s">
        <v>13114</v>
      </c>
      <c r="B975">
        <v>0</v>
      </c>
      <c r="C975">
        <v>0</v>
      </c>
    </row>
    <row r="976" spans="1:3" x14ac:dyDescent="0.2">
      <c r="A976" t="s">
        <v>13115</v>
      </c>
      <c r="B976">
        <v>0</v>
      </c>
      <c r="C976">
        <v>0</v>
      </c>
    </row>
    <row r="977" spans="1:3" x14ac:dyDescent="0.2">
      <c r="A977" t="s">
        <v>13116</v>
      </c>
      <c r="B977">
        <v>67.14</v>
      </c>
      <c r="C977">
        <v>0</v>
      </c>
    </row>
    <row r="978" spans="1:3" x14ac:dyDescent="0.2">
      <c r="A978" t="s">
        <v>13117</v>
      </c>
      <c r="B978">
        <v>0</v>
      </c>
      <c r="C978">
        <v>0</v>
      </c>
    </row>
    <row r="979" spans="1:3" x14ac:dyDescent="0.2">
      <c r="A979" t="s">
        <v>13118</v>
      </c>
      <c r="B979">
        <v>16.78</v>
      </c>
      <c r="C979">
        <v>0</v>
      </c>
    </row>
    <row r="980" spans="1:3" x14ac:dyDescent="0.2">
      <c r="A980" t="s">
        <v>13119</v>
      </c>
      <c r="B980">
        <v>6.23</v>
      </c>
      <c r="C980">
        <v>0</v>
      </c>
    </row>
    <row r="981" spans="1:3" x14ac:dyDescent="0.2">
      <c r="A981" t="s">
        <v>13120</v>
      </c>
      <c r="B981">
        <v>13.48</v>
      </c>
      <c r="C981">
        <v>0</v>
      </c>
    </row>
    <row r="982" spans="1:3" x14ac:dyDescent="0.2">
      <c r="A982" t="s">
        <v>13121</v>
      </c>
      <c r="B982">
        <v>45.52</v>
      </c>
      <c r="C982">
        <v>0</v>
      </c>
    </row>
    <row r="983" spans="1:3" x14ac:dyDescent="0.2">
      <c r="A983" t="s">
        <v>13122</v>
      </c>
      <c r="B983">
        <v>12.69</v>
      </c>
      <c r="C983">
        <v>0</v>
      </c>
    </row>
    <row r="984" spans="1:3" x14ac:dyDescent="0.2">
      <c r="A984" t="s">
        <v>13123</v>
      </c>
      <c r="B984">
        <v>0</v>
      </c>
      <c r="C984">
        <v>0</v>
      </c>
    </row>
    <row r="985" spans="1:3" x14ac:dyDescent="0.2">
      <c r="A985" t="s">
        <v>13124</v>
      </c>
      <c r="B985">
        <v>74.759999999999991</v>
      </c>
      <c r="C985">
        <v>7.13</v>
      </c>
    </row>
    <row r="986" spans="1:3" x14ac:dyDescent="0.2">
      <c r="A986" t="s">
        <v>13125</v>
      </c>
      <c r="B986">
        <v>33.72</v>
      </c>
      <c r="C986">
        <v>10.600000000000001</v>
      </c>
    </row>
    <row r="987" spans="1:3" x14ac:dyDescent="0.2">
      <c r="A987" t="s">
        <v>13126</v>
      </c>
      <c r="B987">
        <v>11.76</v>
      </c>
      <c r="C987">
        <v>0</v>
      </c>
    </row>
    <row r="988" spans="1:3" x14ac:dyDescent="0.2">
      <c r="A988" t="s">
        <v>13127</v>
      </c>
      <c r="B988">
        <v>11.1</v>
      </c>
      <c r="C988">
        <v>3.27</v>
      </c>
    </row>
    <row r="989" spans="1:3" x14ac:dyDescent="0.2">
      <c r="A989" t="s">
        <v>13128</v>
      </c>
      <c r="B989">
        <v>19.59</v>
      </c>
      <c r="C989">
        <v>0</v>
      </c>
    </row>
    <row r="990" spans="1:3" x14ac:dyDescent="0.2">
      <c r="A990" t="s">
        <v>13129</v>
      </c>
      <c r="B990">
        <v>8.0399999999999991</v>
      </c>
      <c r="C990">
        <v>0</v>
      </c>
    </row>
    <row r="991" spans="1:3" x14ac:dyDescent="0.2">
      <c r="A991" t="s">
        <v>13130</v>
      </c>
      <c r="B991">
        <v>66</v>
      </c>
      <c r="C991">
        <v>0</v>
      </c>
    </row>
    <row r="992" spans="1:3" x14ac:dyDescent="0.2">
      <c r="A992" t="s">
        <v>13131</v>
      </c>
      <c r="B992">
        <v>8.3000000000000007</v>
      </c>
      <c r="C992">
        <v>0</v>
      </c>
    </row>
    <row r="993" spans="1:3" x14ac:dyDescent="0.2">
      <c r="A993" t="s">
        <v>13132</v>
      </c>
      <c r="B993">
        <v>9.3500000000000014</v>
      </c>
      <c r="C993">
        <v>0</v>
      </c>
    </row>
    <row r="994" spans="1:3" x14ac:dyDescent="0.2">
      <c r="A994" t="s">
        <v>13133</v>
      </c>
      <c r="B994">
        <v>0</v>
      </c>
      <c r="C994">
        <v>0</v>
      </c>
    </row>
    <row r="995" spans="1:3" x14ac:dyDescent="0.2">
      <c r="A995" t="s">
        <v>13134</v>
      </c>
      <c r="B995">
        <v>60.45</v>
      </c>
      <c r="C995">
        <v>0</v>
      </c>
    </row>
    <row r="996" spans="1:3" x14ac:dyDescent="0.2">
      <c r="A996" t="s">
        <v>13135</v>
      </c>
      <c r="B996">
        <v>59.74</v>
      </c>
      <c r="C996">
        <v>34.27000000000001</v>
      </c>
    </row>
    <row r="997" spans="1:3" x14ac:dyDescent="0.2">
      <c r="A997" t="s">
        <v>13136</v>
      </c>
      <c r="B997">
        <v>7.1899999999999986</v>
      </c>
      <c r="C997">
        <v>0</v>
      </c>
    </row>
    <row r="998" spans="1:3" x14ac:dyDescent="0.2">
      <c r="A998" t="s">
        <v>13137</v>
      </c>
      <c r="B998">
        <v>69.789999999999978</v>
      </c>
      <c r="C998">
        <v>29.740000000000009</v>
      </c>
    </row>
    <row r="999" spans="1:3" x14ac:dyDescent="0.2">
      <c r="A999" t="s">
        <v>13138</v>
      </c>
      <c r="B999">
        <v>0</v>
      </c>
      <c r="C999">
        <v>0</v>
      </c>
    </row>
    <row r="1000" spans="1:3" x14ac:dyDescent="0.2">
      <c r="A1000" t="s">
        <v>13139</v>
      </c>
      <c r="B1000">
        <v>4.7800000000000011</v>
      </c>
      <c r="C1000">
        <v>0</v>
      </c>
    </row>
    <row r="1001" spans="1:3" x14ac:dyDescent="0.2">
      <c r="A1001" t="s">
        <v>13140</v>
      </c>
      <c r="B1001">
        <v>9.25</v>
      </c>
      <c r="C1001">
        <v>0</v>
      </c>
    </row>
    <row r="1002" spans="1:3" x14ac:dyDescent="0.2">
      <c r="A1002" t="s">
        <v>13141</v>
      </c>
      <c r="B1002">
        <v>0</v>
      </c>
      <c r="C1002">
        <v>0</v>
      </c>
    </row>
    <row r="1003" spans="1:3" x14ac:dyDescent="0.2">
      <c r="A1003" t="s">
        <v>13142</v>
      </c>
      <c r="B1003">
        <v>9.0300000000000011</v>
      </c>
      <c r="C1003">
        <v>0</v>
      </c>
    </row>
    <row r="1004" spans="1:3" x14ac:dyDescent="0.2">
      <c r="A1004" t="s">
        <v>13143</v>
      </c>
      <c r="B1004">
        <v>9.66</v>
      </c>
      <c r="C1004">
        <v>0</v>
      </c>
    </row>
    <row r="1005" spans="1:3" x14ac:dyDescent="0.2">
      <c r="A1005" t="s">
        <v>13144</v>
      </c>
      <c r="B1005">
        <v>17.03</v>
      </c>
      <c r="C1005">
        <v>0</v>
      </c>
    </row>
    <row r="1006" spans="1:3" x14ac:dyDescent="0.2">
      <c r="A1006" t="s">
        <v>13145</v>
      </c>
      <c r="B1006">
        <v>0</v>
      </c>
      <c r="C1006">
        <v>0</v>
      </c>
    </row>
    <row r="1007" spans="1:3" x14ac:dyDescent="0.2">
      <c r="A1007" t="s">
        <v>13146</v>
      </c>
      <c r="B1007">
        <v>0</v>
      </c>
      <c r="C1007">
        <v>0</v>
      </c>
    </row>
    <row r="1008" spans="1:3" x14ac:dyDescent="0.2">
      <c r="A1008" t="s">
        <v>13147</v>
      </c>
      <c r="B1008">
        <v>0</v>
      </c>
      <c r="C1008">
        <v>0</v>
      </c>
    </row>
    <row r="1009" spans="1:3" x14ac:dyDescent="0.2">
      <c r="A1009" t="s">
        <v>13148</v>
      </c>
      <c r="B1009">
        <v>33.240000000000009</v>
      </c>
      <c r="C1009">
        <v>0</v>
      </c>
    </row>
    <row r="1010" spans="1:3" x14ac:dyDescent="0.2">
      <c r="A1010" t="s">
        <v>13149</v>
      </c>
      <c r="B1010">
        <v>79.61</v>
      </c>
      <c r="C1010">
        <v>0</v>
      </c>
    </row>
    <row r="1011" spans="1:3" x14ac:dyDescent="0.2">
      <c r="A1011" t="s">
        <v>13150</v>
      </c>
      <c r="B1011">
        <v>36.870000000000005</v>
      </c>
      <c r="C1011">
        <v>0</v>
      </c>
    </row>
    <row r="1012" spans="1:3" x14ac:dyDescent="0.2">
      <c r="A1012" t="s">
        <v>13151</v>
      </c>
      <c r="B1012">
        <v>46.61</v>
      </c>
      <c r="C1012">
        <v>0</v>
      </c>
    </row>
    <row r="1013" spans="1:3" x14ac:dyDescent="0.2">
      <c r="A1013" t="s">
        <v>13152</v>
      </c>
      <c r="B1013">
        <v>7.8</v>
      </c>
      <c r="C1013">
        <v>7.8</v>
      </c>
    </row>
    <row r="1014" spans="1:3" x14ac:dyDescent="0.2">
      <c r="A1014" t="s">
        <v>13153</v>
      </c>
      <c r="B1014">
        <v>0</v>
      </c>
      <c r="C1014">
        <v>0</v>
      </c>
    </row>
    <row r="1015" spans="1:3" x14ac:dyDescent="0.2">
      <c r="A1015" t="s">
        <v>13154</v>
      </c>
      <c r="B1015">
        <v>59.1</v>
      </c>
      <c r="C1015">
        <v>3.91</v>
      </c>
    </row>
    <row r="1016" spans="1:3" x14ac:dyDescent="0.2">
      <c r="A1016" t="s">
        <v>13155</v>
      </c>
      <c r="B1016">
        <v>0</v>
      </c>
      <c r="C1016">
        <v>0</v>
      </c>
    </row>
    <row r="1017" spans="1:3" x14ac:dyDescent="0.2">
      <c r="A1017" t="s">
        <v>13156</v>
      </c>
      <c r="B1017">
        <v>24.450000000000003</v>
      </c>
      <c r="C1017">
        <v>0</v>
      </c>
    </row>
    <row r="1018" spans="1:3" x14ac:dyDescent="0.2">
      <c r="A1018" t="s">
        <v>13157</v>
      </c>
      <c r="B1018">
        <v>33.75</v>
      </c>
      <c r="C1018">
        <v>0</v>
      </c>
    </row>
    <row r="1019" spans="1:3" x14ac:dyDescent="0.2">
      <c r="A1019" t="s">
        <v>13158</v>
      </c>
      <c r="B1019">
        <v>0</v>
      </c>
      <c r="C1019">
        <v>0</v>
      </c>
    </row>
    <row r="1020" spans="1:3" x14ac:dyDescent="0.2">
      <c r="A1020" t="s">
        <v>13159</v>
      </c>
      <c r="B1020">
        <v>38.740000000000009</v>
      </c>
      <c r="C1020">
        <v>0</v>
      </c>
    </row>
    <row r="1021" spans="1:3" x14ac:dyDescent="0.2">
      <c r="A1021" t="s">
        <v>13160</v>
      </c>
      <c r="B1021">
        <v>0</v>
      </c>
      <c r="C1021">
        <v>0</v>
      </c>
    </row>
    <row r="1022" spans="1:3" x14ac:dyDescent="0.2">
      <c r="A1022" t="s">
        <v>13161</v>
      </c>
      <c r="B1022">
        <v>53.88</v>
      </c>
      <c r="C1022">
        <v>10.53</v>
      </c>
    </row>
    <row r="1023" spans="1:3" x14ac:dyDescent="0.2">
      <c r="A1023" t="s">
        <v>13162</v>
      </c>
      <c r="B1023">
        <v>17.829999999999998</v>
      </c>
      <c r="C1023">
        <v>8.84</v>
      </c>
    </row>
    <row r="1024" spans="1:3" x14ac:dyDescent="0.2">
      <c r="A1024" t="s">
        <v>13163</v>
      </c>
      <c r="B1024">
        <v>0</v>
      </c>
      <c r="C1024">
        <v>0</v>
      </c>
    </row>
    <row r="1025" spans="1:3" x14ac:dyDescent="0.2">
      <c r="A1025" t="s">
        <v>13164</v>
      </c>
      <c r="B1025">
        <v>0</v>
      </c>
      <c r="C1025">
        <v>0</v>
      </c>
    </row>
    <row r="1026" spans="1:3" x14ac:dyDescent="0.2">
      <c r="A1026" t="s">
        <v>13165</v>
      </c>
      <c r="B1026">
        <v>64.19</v>
      </c>
      <c r="C1026">
        <v>0</v>
      </c>
    </row>
    <row r="1027" spans="1:3" x14ac:dyDescent="0.2">
      <c r="A1027" t="s">
        <v>13166</v>
      </c>
      <c r="B1027">
        <v>11.820000000000002</v>
      </c>
      <c r="C1027">
        <v>0</v>
      </c>
    </row>
    <row r="1028" spans="1:3" x14ac:dyDescent="0.2">
      <c r="A1028" t="s">
        <v>13167</v>
      </c>
      <c r="B1028">
        <v>19.650000000000006</v>
      </c>
      <c r="C1028">
        <v>0</v>
      </c>
    </row>
    <row r="1029" spans="1:3" x14ac:dyDescent="0.2">
      <c r="A1029" t="s">
        <v>13168</v>
      </c>
      <c r="B1029">
        <v>12.100000000000001</v>
      </c>
      <c r="C1029">
        <v>0</v>
      </c>
    </row>
    <row r="1030" spans="1:3" x14ac:dyDescent="0.2">
      <c r="A1030" t="s">
        <v>13169</v>
      </c>
      <c r="B1030">
        <v>38.93</v>
      </c>
      <c r="C1030">
        <v>0</v>
      </c>
    </row>
    <row r="1031" spans="1:3" x14ac:dyDescent="0.2">
      <c r="A1031" t="s">
        <v>13170</v>
      </c>
      <c r="B1031">
        <v>26.5</v>
      </c>
      <c r="C1031">
        <v>0</v>
      </c>
    </row>
    <row r="1032" spans="1:3" x14ac:dyDescent="0.2">
      <c r="A1032" t="s">
        <v>13171</v>
      </c>
      <c r="B1032">
        <v>152.78000000000003</v>
      </c>
      <c r="C1032">
        <v>35.620000000000005</v>
      </c>
    </row>
    <row r="1033" spans="1:3" x14ac:dyDescent="0.2">
      <c r="A1033" t="s">
        <v>13172</v>
      </c>
      <c r="B1033">
        <v>46.35</v>
      </c>
      <c r="C1033">
        <v>0</v>
      </c>
    </row>
    <row r="1034" spans="1:3" x14ac:dyDescent="0.2">
      <c r="A1034" t="s">
        <v>13173</v>
      </c>
      <c r="B1034">
        <v>37.740000000000009</v>
      </c>
      <c r="C1034">
        <v>12.31</v>
      </c>
    </row>
    <row r="1035" spans="1:3" x14ac:dyDescent="0.2">
      <c r="A1035" t="s">
        <v>13174</v>
      </c>
      <c r="B1035">
        <v>69.069999999999979</v>
      </c>
      <c r="C1035">
        <v>11.75</v>
      </c>
    </row>
    <row r="1036" spans="1:3" x14ac:dyDescent="0.2">
      <c r="A1036" t="s">
        <v>13175</v>
      </c>
      <c r="B1036">
        <v>15.92</v>
      </c>
      <c r="C1036">
        <v>9.67</v>
      </c>
    </row>
    <row r="1037" spans="1:3" x14ac:dyDescent="0.2">
      <c r="A1037" t="s">
        <v>13176</v>
      </c>
      <c r="B1037">
        <v>0</v>
      </c>
      <c r="C1037">
        <v>0</v>
      </c>
    </row>
    <row r="1038" spans="1:3" x14ac:dyDescent="0.2">
      <c r="A1038" t="s">
        <v>13177</v>
      </c>
      <c r="B1038">
        <v>0</v>
      </c>
      <c r="C1038">
        <v>0</v>
      </c>
    </row>
    <row r="1039" spans="1:3" x14ac:dyDescent="0.2">
      <c r="A1039" t="s">
        <v>13178</v>
      </c>
      <c r="B1039">
        <v>0</v>
      </c>
      <c r="C1039">
        <v>0</v>
      </c>
    </row>
    <row r="1040" spans="1:3" x14ac:dyDescent="0.2">
      <c r="A1040" t="s">
        <v>13179</v>
      </c>
      <c r="B1040">
        <v>0</v>
      </c>
      <c r="C1040">
        <v>0</v>
      </c>
    </row>
    <row r="1041" spans="1:3" x14ac:dyDescent="0.2">
      <c r="A1041" t="s">
        <v>13180</v>
      </c>
      <c r="B1041">
        <v>0</v>
      </c>
      <c r="C1041">
        <v>0</v>
      </c>
    </row>
    <row r="1042" spans="1:3" x14ac:dyDescent="0.2">
      <c r="A1042" t="s">
        <v>13181</v>
      </c>
      <c r="B1042">
        <v>0</v>
      </c>
      <c r="C1042">
        <v>0</v>
      </c>
    </row>
    <row r="1043" spans="1:3" x14ac:dyDescent="0.2">
      <c r="A1043" t="s">
        <v>13182</v>
      </c>
      <c r="B1043">
        <v>0</v>
      </c>
      <c r="C1043">
        <v>0</v>
      </c>
    </row>
    <row r="1044" spans="1:3" x14ac:dyDescent="0.2">
      <c r="A1044" t="s">
        <v>13183</v>
      </c>
      <c r="B1044">
        <v>3.44</v>
      </c>
      <c r="C1044">
        <v>0</v>
      </c>
    </row>
    <row r="1045" spans="1:3" x14ac:dyDescent="0.2">
      <c r="A1045" t="s">
        <v>13184</v>
      </c>
      <c r="B1045">
        <v>19.61</v>
      </c>
      <c r="C1045">
        <v>0</v>
      </c>
    </row>
    <row r="1046" spans="1:3" x14ac:dyDescent="0.2">
      <c r="A1046" t="s">
        <v>13185</v>
      </c>
      <c r="B1046">
        <v>5.35</v>
      </c>
      <c r="C1046">
        <v>0</v>
      </c>
    </row>
    <row r="1047" spans="1:3" x14ac:dyDescent="0.2">
      <c r="A1047" t="s">
        <v>13186</v>
      </c>
      <c r="B1047">
        <v>0</v>
      </c>
      <c r="C1047">
        <v>0</v>
      </c>
    </row>
    <row r="1048" spans="1:3" x14ac:dyDescent="0.2">
      <c r="A1048" t="s">
        <v>13187</v>
      </c>
      <c r="B1048">
        <v>0</v>
      </c>
      <c r="C1048">
        <v>0</v>
      </c>
    </row>
    <row r="1049" spans="1:3" x14ac:dyDescent="0.2">
      <c r="A1049" t="s">
        <v>13188</v>
      </c>
      <c r="B1049">
        <v>0</v>
      </c>
      <c r="C1049">
        <v>0</v>
      </c>
    </row>
    <row r="1050" spans="1:3" x14ac:dyDescent="0.2">
      <c r="A1050" t="s">
        <v>13189</v>
      </c>
      <c r="B1050">
        <v>57.519999999999989</v>
      </c>
      <c r="C1050">
        <v>0</v>
      </c>
    </row>
    <row r="1051" spans="1:3" x14ac:dyDescent="0.2">
      <c r="A1051" t="s">
        <v>13190</v>
      </c>
      <c r="B1051">
        <v>12.37</v>
      </c>
      <c r="C1051">
        <v>0</v>
      </c>
    </row>
    <row r="1052" spans="1:3" x14ac:dyDescent="0.2">
      <c r="A1052" t="s">
        <v>13191</v>
      </c>
      <c r="B1052">
        <v>40.519999999999989</v>
      </c>
      <c r="C1052">
        <v>0</v>
      </c>
    </row>
    <row r="1053" spans="1:3" x14ac:dyDescent="0.2">
      <c r="A1053" t="s">
        <v>13192</v>
      </c>
      <c r="B1053">
        <v>0</v>
      </c>
      <c r="C1053">
        <v>0</v>
      </c>
    </row>
    <row r="1054" spans="1:3" x14ac:dyDescent="0.2">
      <c r="A1054" t="s">
        <v>13193</v>
      </c>
      <c r="B1054">
        <v>0</v>
      </c>
      <c r="C1054">
        <v>0</v>
      </c>
    </row>
    <row r="1055" spans="1:3" x14ac:dyDescent="0.2">
      <c r="A1055" t="s">
        <v>13194</v>
      </c>
      <c r="B1055">
        <v>0</v>
      </c>
      <c r="C1055">
        <v>0</v>
      </c>
    </row>
    <row r="1056" spans="1:3" x14ac:dyDescent="0.2">
      <c r="A1056" t="s">
        <v>13195</v>
      </c>
      <c r="B1056">
        <v>0</v>
      </c>
      <c r="C1056">
        <v>0</v>
      </c>
    </row>
    <row r="1057" spans="1:3" x14ac:dyDescent="0.2">
      <c r="A1057" t="s">
        <v>13196</v>
      </c>
      <c r="B1057">
        <v>0</v>
      </c>
      <c r="C1057">
        <v>0</v>
      </c>
    </row>
    <row r="1058" spans="1:3" x14ac:dyDescent="0.2">
      <c r="A1058" t="s">
        <v>13197</v>
      </c>
      <c r="B1058">
        <v>0</v>
      </c>
      <c r="C1058">
        <v>0</v>
      </c>
    </row>
    <row r="1059" spans="1:3" x14ac:dyDescent="0.2">
      <c r="A1059" t="s">
        <v>13198</v>
      </c>
      <c r="B1059">
        <v>0</v>
      </c>
      <c r="C1059">
        <v>0</v>
      </c>
    </row>
    <row r="1060" spans="1:3" x14ac:dyDescent="0.2">
      <c r="A1060" t="s">
        <v>13199</v>
      </c>
      <c r="B1060">
        <v>0</v>
      </c>
      <c r="C1060">
        <v>0</v>
      </c>
    </row>
    <row r="1061" spans="1:3" x14ac:dyDescent="0.2">
      <c r="A1061" t="s">
        <v>13200</v>
      </c>
      <c r="B1061">
        <v>16.89</v>
      </c>
      <c r="C1061">
        <v>0</v>
      </c>
    </row>
    <row r="1062" spans="1:3" x14ac:dyDescent="0.2">
      <c r="A1062" t="s">
        <v>13201</v>
      </c>
      <c r="B1062">
        <v>0</v>
      </c>
      <c r="C1062">
        <v>0</v>
      </c>
    </row>
    <row r="1063" spans="1:3" x14ac:dyDescent="0.2">
      <c r="A1063" t="s">
        <v>13202</v>
      </c>
      <c r="B1063">
        <v>0</v>
      </c>
      <c r="C1063">
        <v>0</v>
      </c>
    </row>
    <row r="1064" spans="1:3" x14ac:dyDescent="0.2">
      <c r="A1064" t="s">
        <v>13203</v>
      </c>
      <c r="B1064">
        <v>0</v>
      </c>
      <c r="C1064">
        <v>0</v>
      </c>
    </row>
    <row r="1065" spans="1:3" x14ac:dyDescent="0.2">
      <c r="A1065" t="s">
        <v>13204</v>
      </c>
      <c r="B1065">
        <v>0</v>
      </c>
      <c r="C1065">
        <v>0</v>
      </c>
    </row>
    <row r="1066" spans="1:3" x14ac:dyDescent="0.2">
      <c r="A1066" t="s">
        <v>13205</v>
      </c>
      <c r="B1066">
        <v>0</v>
      </c>
      <c r="C1066">
        <v>0</v>
      </c>
    </row>
    <row r="1067" spans="1:3" x14ac:dyDescent="0.2">
      <c r="A1067" t="s">
        <v>13206</v>
      </c>
      <c r="B1067">
        <v>6.67</v>
      </c>
      <c r="C1067">
        <v>0</v>
      </c>
    </row>
    <row r="1068" spans="1:3" x14ac:dyDescent="0.2">
      <c r="A1068" t="s">
        <v>13207</v>
      </c>
      <c r="B1068">
        <v>0</v>
      </c>
      <c r="C1068">
        <v>0</v>
      </c>
    </row>
    <row r="1069" spans="1:3" x14ac:dyDescent="0.2">
      <c r="A1069" t="s">
        <v>13208</v>
      </c>
      <c r="B1069">
        <v>11.23</v>
      </c>
      <c r="C1069">
        <v>0</v>
      </c>
    </row>
    <row r="1070" spans="1:3" x14ac:dyDescent="0.2">
      <c r="A1070" t="s">
        <v>13209</v>
      </c>
      <c r="B1070">
        <v>12.03</v>
      </c>
      <c r="C1070">
        <v>0</v>
      </c>
    </row>
    <row r="1071" spans="1:3" x14ac:dyDescent="0.2">
      <c r="A1071" t="s">
        <v>13210</v>
      </c>
      <c r="B1071">
        <v>11.8</v>
      </c>
      <c r="C1071">
        <v>1.3</v>
      </c>
    </row>
    <row r="1072" spans="1:3" x14ac:dyDescent="0.2">
      <c r="A1072" t="s">
        <v>13211</v>
      </c>
      <c r="B1072">
        <v>92.44</v>
      </c>
      <c r="C1072">
        <v>9.8100000000000023</v>
      </c>
    </row>
    <row r="1073" spans="1:3" x14ac:dyDescent="0.2">
      <c r="A1073" t="s">
        <v>13212</v>
      </c>
      <c r="B1073">
        <v>14.42</v>
      </c>
      <c r="C1073">
        <v>0</v>
      </c>
    </row>
    <row r="1074" spans="1:3" x14ac:dyDescent="0.2">
      <c r="A1074" t="s">
        <v>13213</v>
      </c>
      <c r="B1074">
        <v>16.18</v>
      </c>
      <c r="C1074">
        <v>0</v>
      </c>
    </row>
    <row r="1075" spans="1:3" x14ac:dyDescent="0.2">
      <c r="A1075" t="s">
        <v>13214</v>
      </c>
      <c r="B1075">
        <v>0</v>
      </c>
      <c r="C1075">
        <v>0</v>
      </c>
    </row>
    <row r="1076" spans="1:3" x14ac:dyDescent="0.2">
      <c r="A1076" t="s">
        <v>13215</v>
      </c>
      <c r="B1076">
        <v>0</v>
      </c>
      <c r="C1076">
        <v>0</v>
      </c>
    </row>
    <row r="1077" spans="1:3" x14ac:dyDescent="0.2">
      <c r="A1077" t="s">
        <v>13216</v>
      </c>
      <c r="B1077">
        <v>0</v>
      </c>
      <c r="C1077">
        <v>0</v>
      </c>
    </row>
    <row r="1078" spans="1:3" x14ac:dyDescent="0.2">
      <c r="A1078" t="s">
        <v>13217</v>
      </c>
      <c r="B1078">
        <v>0</v>
      </c>
      <c r="C1078">
        <v>0</v>
      </c>
    </row>
    <row r="1079" spans="1:3" x14ac:dyDescent="0.2">
      <c r="A1079" t="s">
        <v>13218</v>
      </c>
      <c r="B1079">
        <v>0</v>
      </c>
      <c r="C1079">
        <v>0</v>
      </c>
    </row>
    <row r="1080" spans="1:3" x14ac:dyDescent="0.2">
      <c r="A1080" t="s">
        <v>13219</v>
      </c>
      <c r="B1080">
        <v>13.879999999999997</v>
      </c>
      <c r="C1080">
        <v>0</v>
      </c>
    </row>
    <row r="1081" spans="1:3" x14ac:dyDescent="0.2">
      <c r="A1081" t="s">
        <v>13220</v>
      </c>
      <c r="B1081">
        <v>109.16000000000003</v>
      </c>
      <c r="C1081">
        <v>0</v>
      </c>
    </row>
    <row r="1082" spans="1:3" x14ac:dyDescent="0.2">
      <c r="A1082" t="s">
        <v>13221</v>
      </c>
      <c r="B1082">
        <v>10.189999999999998</v>
      </c>
      <c r="C1082">
        <v>0</v>
      </c>
    </row>
    <row r="1083" spans="1:3" x14ac:dyDescent="0.2">
      <c r="A1083" t="s">
        <v>13222</v>
      </c>
      <c r="B1083">
        <v>1.48</v>
      </c>
      <c r="C1083">
        <v>0</v>
      </c>
    </row>
    <row r="1084" spans="1:3" x14ac:dyDescent="0.2">
      <c r="A1084" t="s">
        <v>13223</v>
      </c>
      <c r="B1084">
        <v>0</v>
      </c>
      <c r="C1084">
        <v>0</v>
      </c>
    </row>
    <row r="1085" spans="1:3" x14ac:dyDescent="0.2">
      <c r="A1085" t="s">
        <v>13224</v>
      </c>
      <c r="B1085">
        <v>10.53</v>
      </c>
      <c r="C1085">
        <v>0</v>
      </c>
    </row>
    <row r="1086" spans="1:3" x14ac:dyDescent="0.2">
      <c r="A1086" t="s">
        <v>13225</v>
      </c>
      <c r="B1086">
        <v>6.39</v>
      </c>
      <c r="C1086">
        <v>0</v>
      </c>
    </row>
    <row r="1087" spans="1:3" x14ac:dyDescent="0.2">
      <c r="A1087" t="s">
        <v>13226</v>
      </c>
      <c r="B1087">
        <v>12.970000000000002</v>
      </c>
      <c r="C1087">
        <v>0</v>
      </c>
    </row>
    <row r="1088" spans="1:3" x14ac:dyDescent="0.2">
      <c r="A1088" t="s">
        <v>13227</v>
      </c>
      <c r="B1088">
        <v>2.9</v>
      </c>
      <c r="C1088">
        <v>0</v>
      </c>
    </row>
    <row r="1089" spans="1:3" x14ac:dyDescent="0.2">
      <c r="A1089" t="s">
        <v>13228</v>
      </c>
      <c r="B1089">
        <v>11.03</v>
      </c>
      <c r="C1089">
        <v>0</v>
      </c>
    </row>
    <row r="1090" spans="1:3" x14ac:dyDescent="0.2">
      <c r="A1090" t="s">
        <v>13229</v>
      </c>
      <c r="B1090">
        <v>2.42</v>
      </c>
      <c r="C1090">
        <v>0</v>
      </c>
    </row>
    <row r="1091" spans="1:3" x14ac:dyDescent="0.2">
      <c r="A1091" t="s">
        <v>13230</v>
      </c>
      <c r="B1091">
        <v>0</v>
      </c>
      <c r="C1091">
        <v>0</v>
      </c>
    </row>
    <row r="1092" spans="1:3" x14ac:dyDescent="0.2">
      <c r="A1092" t="s">
        <v>13231</v>
      </c>
      <c r="B1092">
        <v>0</v>
      </c>
      <c r="C1092">
        <v>0</v>
      </c>
    </row>
    <row r="1093" spans="1:3" x14ac:dyDescent="0.2">
      <c r="A1093" t="s">
        <v>13232</v>
      </c>
      <c r="B1093">
        <v>21.41</v>
      </c>
      <c r="C1093">
        <v>0</v>
      </c>
    </row>
    <row r="1094" spans="1:3" x14ac:dyDescent="0.2">
      <c r="A1094" t="s">
        <v>13233</v>
      </c>
      <c r="B1094">
        <v>145.62</v>
      </c>
      <c r="C1094">
        <v>48.13</v>
      </c>
    </row>
    <row r="1095" spans="1:3" x14ac:dyDescent="0.2">
      <c r="A1095" t="s">
        <v>13234</v>
      </c>
      <c r="B1095">
        <v>3.6</v>
      </c>
      <c r="C1095">
        <v>0</v>
      </c>
    </row>
    <row r="1096" spans="1:3" x14ac:dyDescent="0.2">
      <c r="A1096" t="s">
        <v>13235</v>
      </c>
      <c r="B1096">
        <v>112.77</v>
      </c>
      <c r="C1096">
        <v>0</v>
      </c>
    </row>
    <row r="1097" spans="1:3" x14ac:dyDescent="0.2">
      <c r="A1097" t="s">
        <v>13236</v>
      </c>
      <c r="B1097">
        <v>72.990000000000009</v>
      </c>
      <c r="C1097">
        <v>13.5</v>
      </c>
    </row>
    <row r="1098" spans="1:3" x14ac:dyDescent="0.2">
      <c r="A1098" t="s">
        <v>13237</v>
      </c>
      <c r="B1098">
        <v>75.319999999999993</v>
      </c>
      <c r="C1098">
        <v>0</v>
      </c>
    </row>
    <row r="1099" spans="1:3" x14ac:dyDescent="0.2">
      <c r="A1099" t="s">
        <v>13238</v>
      </c>
      <c r="B1099">
        <v>0</v>
      </c>
      <c r="C1099">
        <v>0</v>
      </c>
    </row>
    <row r="1100" spans="1:3" x14ac:dyDescent="0.2">
      <c r="A1100" t="s">
        <v>13239</v>
      </c>
      <c r="B1100">
        <v>0</v>
      </c>
      <c r="C1100">
        <v>0</v>
      </c>
    </row>
    <row r="1101" spans="1:3" x14ac:dyDescent="0.2">
      <c r="A1101" t="s">
        <v>13240</v>
      </c>
      <c r="B1101">
        <v>0</v>
      </c>
      <c r="C1101">
        <v>0</v>
      </c>
    </row>
    <row r="1102" spans="1:3" x14ac:dyDescent="0.2">
      <c r="A1102" t="s">
        <v>13241</v>
      </c>
      <c r="B1102">
        <v>13.67</v>
      </c>
      <c r="C1102">
        <v>0</v>
      </c>
    </row>
    <row r="1103" spans="1:3" x14ac:dyDescent="0.2">
      <c r="A1103" t="s">
        <v>13242</v>
      </c>
      <c r="B1103">
        <v>54.159999999999989</v>
      </c>
      <c r="C1103">
        <v>18.37</v>
      </c>
    </row>
    <row r="1104" spans="1:3" x14ac:dyDescent="0.2">
      <c r="A1104" t="s">
        <v>13243</v>
      </c>
      <c r="B1104">
        <v>11.19</v>
      </c>
      <c r="C1104">
        <v>6.75</v>
      </c>
    </row>
    <row r="1105" spans="1:3" x14ac:dyDescent="0.2">
      <c r="A1105" t="s">
        <v>13244</v>
      </c>
      <c r="B1105">
        <v>24.040000000000003</v>
      </c>
      <c r="C1105">
        <v>0</v>
      </c>
    </row>
    <row r="1106" spans="1:3" x14ac:dyDescent="0.2">
      <c r="A1106" t="s">
        <v>13245</v>
      </c>
      <c r="B1106">
        <v>2.76</v>
      </c>
      <c r="C1106">
        <v>0</v>
      </c>
    </row>
    <row r="1107" spans="1:3" x14ac:dyDescent="0.2">
      <c r="A1107" t="s">
        <v>13246</v>
      </c>
      <c r="B1107">
        <v>35.869999999999997</v>
      </c>
      <c r="C1107">
        <v>20.07</v>
      </c>
    </row>
    <row r="1108" spans="1:3" x14ac:dyDescent="0.2">
      <c r="A1108" t="s">
        <v>13247</v>
      </c>
      <c r="B1108">
        <v>9.66</v>
      </c>
      <c r="C1108">
        <v>0</v>
      </c>
    </row>
    <row r="1109" spans="1:3" x14ac:dyDescent="0.2">
      <c r="A1109" t="s">
        <v>13248</v>
      </c>
      <c r="B1109">
        <v>23.26</v>
      </c>
      <c r="C1109">
        <v>0</v>
      </c>
    </row>
    <row r="1110" spans="1:3" x14ac:dyDescent="0.2">
      <c r="A1110" t="s">
        <v>13249</v>
      </c>
      <c r="B1110">
        <v>19.379999999999995</v>
      </c>
      <c r="C1110">
        <v>0</v>
      </c>
    </row>
    <row r="1111" spans="1:3" x14ac:dyDescent="0.2">
      <c r="A1111" t="s">
        <v>13250</v>
      </c>
      <c r="B1111">
        <v>2.27</v>
      </c>
      <c r="C1111">
        <v>0</v>
      </c>
    </row>
    <row r="1112" spans="1:3" x14ac:dyDescent="0.2">
      <c r="A1112" t="s">
        <v>13251</v>
      </c>
      <c r="B1112">
        <v>28.57</v>
      </c>
      <c r="C1112">
        <v>0</v>
      </c>
    </row>
    <row r="1113" spans="1:3" x14ac:dyDescent="0.2">
      <c r="A1113" t="s">
        <v>13252</v>
      </c>
      <c r="B1113">
        <v>136.48000000000002</v>
      </c>
      <c r="C1113">
        <v>0</v>
      </c>
    </row>
    <row r="1114" spans="1:3" x14ac:dyDescent="0.2">
      <c r="A1114" t="s">
        <v>13253</v>
      </c>
      <c r="B1114">
        <v>13.710000000000003</v>
      </c>
      <c r="C1114">
        <v>0</v>
      </c>
    </row>
    <row r="1115" spans="1:3" x14ac:dyDescent="0.2">
      <c r="A1115" t="s">
        <v>13254</v>
      </c>
      <c r="B1115">
        <v>3.1</v>
      </c>
      <c r="C1115">
        <v>0</v>
      </c>
    </row>
    <row r="1116" spans="1:3" x14ac:dyDescent="0.2">
      <c r="A1116" t="s">
        <v>13255</v>
      </c>
      <c r="B1116">
        <v>11.22</v>
      </c>
      <c r="C1116">
        <v>0</v>
      </c>
    </row>
    <row r="1117" spans="1:3" x14ac:dyDescent="0.2">
      <c r="A1117" t="s">
        <v>13256</v>
      </c>
      <c r="B1117">
        <v>20.69</v>
      </c>
      <c r="C1117">
        <v>0</v>
      </c>
    </row>
    <row r="1118" spans="1:3" x14ac:dyDescent="0.2">
      <c r="A1118" t="s">
        <v>13257</v>
      </c>
      <c r="B1118">
        <v>49.64</v>
      </c>
      <c r="C1118">
        <v>0</v>
      </c>
    </row>
    <row r="1119" spans="1:3" x14ac:dyDescent="0.2">
      <c r="A1119" t="s">
        <v>13258</v>
      </c>
      <c r="B1119">
        <v>12.67</v>
      </c>
      <c r="C1119">
        <v>0</v>
      </c>
    </row>
    <row r="1120" spans="1:3" x14ac:dyDescent="0.2">
      <c r="A1120" t="s">
        <v>13259</v>
      </c>
      <c r="B1120">
        <v>1.63</v>
      </c>
      <c r="C1120">
        <v>0</v>
      </c>
    </row>
    <row r="1121" spans="1:3" x14ac:dyDescent="0.2">
      <c r="A1121" t="s">
        <v>13260</v>
      </c>
      <c r="B1121">
        <v>0.88</v>
      </c>
      <c r="C1121">
        <v>0</v>
      </c>
    </row>
    <row r="1122" spans="1:3" x14ac:dyDescent="0.2">
      <c r="A1122" t="s">
        <v>13261</v>
      </c>
      <c r="B1122">
        <v>26.990000000000006</v>
      </c>
      <c r="C1122">
        <v>0</v>
      </c>
    </row>
    <row r="1123" spans="1:3" x14ac:dyDescent="0.2">
      <c r="A1123" t="s">
        <v>13262</v>
      </c>
      <c r="B1123">
        <v>36.72999999999999</v>
      </c>
      <c r="C1123">
        <v>3.87</v>
      </c>
    </row>
    <row r="1124" spans="1:3" x14ac:dyDescent="0.2">
      <c r="A1124" t="s">
        <v>13263</v>
      </c>
      <c r="B1124">
        <v>20.72</v>
      </c>
      <c r="C1124">
        <v>0</v>
      </c>
    </row>
    <row r="1125" spans="1:3" x14ac:dyDescent="0.2">
      <c r="A1125" t="s">
        <v>13264</v>
      </c>
      <c r="B1125">
        <v>36.18</v>
      </c>
      <c r="C1125">
        <v>3.99</v>
      </c>
    </row>
    <row r="1126" spans="1:3" x14ac:dyDescent="0.2">
      <c r="A1126" t="s">
        <v>13265</v>
      </c>
      <c r="B1126">
        <v>128.80000000000001</v>
      </c>
      <c r="C1126">
        <v>17.150000000000006</v>
      </c>
    </row>
    <row r="1127" spans="1:3" x14ac:dyDescent="0.2">
      <c r="A1127" t="s">
        <v>13266</v>
      </c>
      <c r="B1127">
        <v>39.94</v>
      </c>
      <c r="C1127">
        <v>4.5300000000000011</v>
      </c>
    </row>
    <row r="1128" spans="1:3" x14ac:dyDescent="0.2">
      <c r="A1128" t="s">
        <v>13267</v>
      </c>
      <c r="B1128">
        <v>5</v>
      </c>
      <c r="C1128">
        <v>5</v>
      </c>
    </row>
    <row r="1129" spans="1:3" x14ac:dyDescent="0.2">
      <c r="A1129" t="s">
        <v>13268</v>
      </c>
      <c r="B1129">
        <v>41.71</v>
      </c>
      <c r="C1129">
        <v>11.370000000000003</v>
      </c>
    </row>
    <row r="1130" spans="1:3" x14ac:dyDescent="0.2">
      <c r="A1130" t="s">
        <v>13269</v>
      </c>
      <c r="B1130">
        <v>22.52</v>
      </c>
      <c r="C1130">
        <v>22.52</v>
      </c>
    </row>
    <row r="1131" spans="1:3" x14ac:dyDescent="0.2">
      <c r="A1131" t="s">
        <v>13270</v>
      </c>
      <c r="B1131">
        <v>19.870000000000005</v>
      </c>
      <c r="C1131">
        <v>1.41</v>
      </c>
    </row>
    <row r="1132" spans="1:3" x14ac:dyDescent="0.2">
      <c r="A1132" t="s">
        <v>13271</v>
      </c>
      <c r="B1132">
        <v>30.84</v>
      </c>
      <c r="C1132">
        <v>0</v>
      </c>
    </row>
    <row r="1133" spans="1:3" x14ac:dyDescent="0.2">
      <c r="A1133" t="s">
        <v>13272</v>
      </c>
      <c r="B1133">
        <v>14.84</v>
      </c>
      <c r="C1133">
        <v>0</v>
      </c>
    </row>
    <row r="1134" spans="1:3" x14ac:dyDescent="0.2">
      <c r="A1134" t="s">
        <v>13273</v>
      </c>
      <c r="B1134">
        <v>20.47</v>
      </c>
      <c r="C1134">
        <v>3.96</v>
      </c>
    </row>
    <row r="1135" spans="1:3" x14ac:dyDescent="0.2">
      <c r="A1135" t="s">
        <v>13274</v>
      </c>
      <c r="B1135">
        <v>47.269999999999989</v>
      </c>
      <c r="C1135">
        <v>0</v>
      </c>
    </row>
    <row r="1136" spans="1:3" x14ac:dyDescent="0.2">
      <c r="A1136" t="s">
        <v>13275</v>
      </c>
      <c r="B1136">
        <v>0</v>
      </c>
      <c r="C1136">
        <v>0</v>
      </c>
    </row>
    <row r="1137" spans="1:3" x14ac:dyDescent="0.2">
      <c r="A1137" t="s">
        <v>13276</v>
      </c>
      <c r="B1137">
        <v>0</v>
      </c>
      <c r="C1137">
        <v>0</v>
      </c>
    </row>
    <row r="1138" spans="1:3" x14ac:dyDescent="0.2">
      <c r="A1138" t="s">
        <v>13277</v>
      </c>
      <c r="B1138">
        <v>0</v>
      </c>
      <c r="C1138">
        <v>0</v>
      </c>
    </row>
    <row r="1139" spans="1:3" x14ac:dyDescent="0.2">
      <c r="A1139" t="s">
        <v>13278</v>
      </c>
      <c r="B1139">
        <v>0</v>
      </c>
      <c r="C1139">
        <v>0</v>
      </c>
    </row>
    <row r="1140" spans="1:3" x14ac:dyDescent="0.2">
      <c r="A1140" t="s">
        <v>13279</v>
      </c>
      <c r="B1140">
        <v>0</v>
      </c>
      <c r="C1140">
        <v>0</v>
      </c>
    </row>
    <row r="1141" spans="1:3" x14ac:dyDescent="0.2">
      <c r="A1141" t="s">
        <v>13280</v>
      </c>
      <c r="B1141">
        <v>0</v>
      </c>
      <c r="C1141">
        <v>0</v>
      </c>
    </row>
    <row r="1142" spans="1:3" x14ac:dyDescent="0.2">
      <c r="A1142" t="s">
        <v>13281</v>
      </c>
      <c r="B1142">
        <v>0</v>
      </c>
      <c r="C1142">
        <v>0</v>
      </c>
    </row>
    <row r="1143" spans="1:3" x14ac:dyDescent="0.2">
      <c r="A1143" t="s">
        <v>13282</v>
      </c>
      <c r="B1143">
        <v>0</v>
      </c>
      <c r="C1143">
        <v>0</v>
      </c>
    </row>
    <row r="1144" spans="1:3" x14ac:dyDescent="0.2">
      <c r="A1144" t="s">
        <v>13283</v>
      </c>
      <c r="B1144">
        <v>0</v>
      </c>
      <c r="C1144">
        <v>0</v>
      </c>
    </row>
    <row r="1145" spans="1:3" x14ac:dyDescent="0.2">
      <c r="A1145" t="s">
        <v>13284</v>
      </c>
      <c r="B1145">
        <v>0</v>
      </c>
      <c r="C1145">
        <v>0</v>
      </c>
    </row>
    <row r="1146" spans="1:3" x14ac:dyDescent="0.2">
      <c r="A1146" t="s">
        <v>13285</v>
      </c>
      <c r="B1146">
        <v>0</v>
      </c>
      <c r="C1146">
        <v>0</v>
      </c>
    </row>
    <row r="1147" spans="1:3" x14ac:dyDescent="0.2">
      <c r="A1147" t="s">
        <v>13286</v>
      </c>
      <c r="B1147">
        <v>0</v>
      </c>
      <c r="C1147">
        <v>0</v>
      </c>
    </row>
    <row r="1148" spans="1:3" x14ac:dyDescent="0.2">
      <c r="A1148" t="s">
        <v>13287</v>
      </c>
      <c r="B1148">
        <v>0</v>
      </c>
      <c r="C1148">
        <v>0</v>
      </c>
    </row>
    <row r="1149" spans="1:3" x14ac:dyDescent="0.2">
      <c r="A1149" t="s">
        <v>13288</v>
      </c>
      <c r="B1149">
        <v>0</v>
      </c>
      <c r="C1149">
        <v>0</v>
      </c>
    </row>
    <row r="1150" spans="1:3" x14ac:dyDescent="0.2">
      <c r="A1150" t="s">
        <v>13289</v>
      </c>
      <c r="B1150">
        <v>0</v>
      </c>
      <c r="C1150">
        <v>0</v>
      </c>
    </row>
    <row r="1151" spans="1:3" x14ac:dyDescent="0.2">
      <c r="A1151" t="s">
        <v>13290</v>
      </c>
      <c r="B1151">
        <v>0</v>
      </c>
      <c r="C1151">
        <v>0</v>
      </c>
    </row>
    <row r="1152" spans="1:3" x14ac:dyDescent="0.2">
      <c r="A1152" t="s">
        <v>13291</v>
      </c>
      <c r="B1152">
        <v>0</v>
      </c>
      <c r="C1152">
        <v>0</v>
      </c>
    </row>
    <row r="1153" spans="1:3" x14ac:dyDescent="0.2">
      <c r="A1153" t="s">
        <v>13292</v>
      </c>
      <c r="B1153">
        <v>0</v>
      </c>
      <c r="C1153">
        <v>0</v>
      </c>
    </row>
    <row r="1154" spans="1:3" x14ac:dyDescent="0.2">
      <c r="A1154" t="s">
        <v>13293</v>
      </c>
      <c r="B1154">
        <v>0</v>
      </c>
      <c r="C1154">
        <v>0</v>
      </c>
    </row>
    <row r="1155" spans="1:3" x14ac:dyDescent="0.2">
      <c r="A1155" t="s">
        <v>13294</v>
      </c>
      <c r="B1155">
        <v>0</v>
      </c>
      <c r="C1155">
        <v>0</v>
      </c>
    </row>
    <row r="1156" spans="1:3" x14ac:dyDescent="0.2">
      <c r="A1156" t="s">
        <v>13295</v>
      </c>
      <c r="B1156">
        <v>0</v>
      </c>
      <c r="C1156">
        <v>0</v>
      </c>
    </row>
    <row r="1157" spans="1:3" x14ac:dyDescent="0.2">
      <c r="A1157" t="s">
        <v>13296</v>
      </c>
      <c r="B1157">
        <v>14.110000000000001</v>
      </c>
      <c r="C1157">
        <v>0</v>
      </c>
    </row>
    <row r="1158" spans="1:3" x14ac:dyDescent="0.2">
      <c r="A1158" t="s">
        <v>13297</v>
      </c>
      <c r="B1158">
        <v>0</v>
      </c>
      <c r="C1158">
        <v>0</v>
      </c>
    </row>
    <row r="1159" spans="1:3" x14ac:dyDescent="0.2">
      <c r="A1159" t="s">
        <v>13298</v>
      </c>
      <c r="B1159">
        <v>0</v>
      </c>
      <c r="C1159">
        <v>0</v>
      </c>
    </row>
    <row r="1160" spans="1:3" x14ac:dyDescent="0.2">
      <c r="A1160" t="s">
        <v>13299</v>
      </c>
      <c r="B1160">
        <v>0</v>
      </c>
      <c r="C1160">
        <v>0</v>
      </c>
    </row>
    <row r="1161" spans="1:3" x14ac:dyDescent="0.2">
      <c r="A1161" t="s">
        <v>13300</v>
      </c>
      <c r="B1161">
        <v>13.09</v>
      </c>
      <c r="C1161">
        <v>0</v>
      </c>
    </row>
    <row r="1162" spans="1:3" x14ac:dyDescent="0.2">
      <c r="A1162" t="s">
        <v>13301</v>
      </c>
      <c r="B1162">
        <v>0</v>
      </c>
      <c r="C1162">
        <v>0</v>
      </c>
    </row>
    <row r="1163" spans="1:3" x14ac:dyDescent="0.2">
      <c r="A1163" t="s">
        <v>13302</v>
      </c>
      <c r="B1163">
        <v>0</v>
      </c>
      <c r="C1163">
        <v>0</v>
      </c>
    </row>
    <row r="1164" spans="1:3" x14ac:dyDescent="0.2">
      <c r="A1164" t="s">
        <v>13303</v>
      </c>
      <c r="B1164">
        <v>0</v>
      </c>
      <c r="C1164">
        <v>0</v>
      </c>
    </row>
    <row r="1165" spans="1:3" x14ac:dyDescent="0.2">
      <c r="A1165" t="s">
        <v>13304</v>
      </c>
      <c r="B1165">
        <v>0</v>
      </c>
      <c r="C1165">
        <v>0</v>
      </c>
    </row>
    <row r="1166" spans="1:3" x14ac:dyDescent="0.2">
      <c r="A1166" t="s">
        <v>13305</v>
      </c>
      <c r="B1166">
        <v>0</v>
      </c>
      <c r="C1166">
        <v>0</v>
      </c>
    </row>
    <row r="1167" spans="1:3" x14ac:dyDescent="0.2">
      <c r="A1167" t="s">
        <v>13306</v>
      </c>
      <c r="B1167">
        <v>12.82</v>
      </c>
      <c r="C1167">
        <v>0</v>
      </c>
    </row>
    <row r="1168" spans="1:3" x14ac:dyDescent="0.2">
      <c r="A1168" t="s">
        <v>13307</v>
      </c>
      <c r="B1168">
        <v>2.5499999999999998</v>
      </c>
      <c r="C1168">
        <v>0</v>
      </c>
    </row>
    <row r="1169" spans="1:3" x14ac:dyDescent="0.2">
      <c r="A1169" t="s">
        <v>13308</v>
      </c>
      <c r="B1169">
        <v>4.1399999999999997</v>
      </c>
      <c r="C1169">
        <v>4.1399999999999997</v>
      </c>
    </row>
    <row r="1170" spans="1:3" x14ac:dyDescent="0.2">
      <c r="A1170" t="s">
        <v>13309</v>
      </c>
      <c r="B1170">
        <v>72.480000000000018</v>
      </c>
      <c r="C1170">
        <v>22.73</v>
      </c>
    </row>
    <row r="1171" spans="1:3" x14ac:dyDescent="0.2">
      <c r="A1171" t="s">
        <v>13310</v>
      </c>
      <c r="B1171">
        <v>27.97</v>
      </c>
      <c r="C1171">
        <v>0</v>
      </c>
    </row>
    <row r="1172" spans="1:3" x14ac:dyDescent="0.2">
      <c r="A1172" t="s">
        <v>13311</v>
      </c>
      <c r="B1172">
        <v>5.36</v>
      </c>
      <c r="C1172">
        <v>0</v>
      </c>
    </row>
    <row r="1173" spans="1:3" x14ac:dyDescent="0.2">
      <c r="A1173" t="s">
        <v>13312</v>
      </c>
      <c r="B1173">
        <v>133.38</v>
      </c>
      <c r="C1173">
        <v>0</v>
      </c>
    </row>
    <row r="1174" spans="1:3" x14ac:dyDescent="0.2">
      <c r="A1174" t="s">
        <v>13313</v>
      </c>
      <c r="B1174">
        <v>0</v>
      </c>
      <c r="C1174">
        <v>0</v>
      </c>
    </row>
    <row r="1175" spans="1:3" x14ac:dyDescent="0.2">
      <c r="A1175" t="s">
        <v>13314</v>
      </c>
      <c r="B1175">
        <v>0</v>
      </c>
      <c r="C1175">
        <v>0</v>
      </c>
    </row>
    <row r="1176" spans="1:3" x14ac:dyDescent="0.2">
      <c r="A1176" t="s">
        <v>13315</v>
      </c>
      <c r="B1176">
        <v>0</v>
      </c>
      <c r="C1176">
        <v>0</v>
      </c>
    </row>
    <row r="1177" spans="1:3" x14ac:dyDescent="0.2">
      <c r="A1177" t="s">
        <v>13316</v>
      </c>
      <c r="B1177">
        <v>25.800000000000004</v>
      </c>
      <c r="C1177">
        <v>12.420000000000002</v>
      </c>
    </row>
    <row r="1178" spans="1:3" x14ac:dyDescent="0.2">
      <c r="A1178" t="s">
        <v>13317</v>
      </c>
      <c r="B1178">
        <v>0</v>
      </c>
      <c r="C1178">
        <v>0</v>
      </c>
    </row>
    <row r="1179" spans="1:3" x14ac:dyDescent="0.2">
      <c r="A1179" t="s">
        <v>13318</v>
      </c>
      <c r="B1179">
        <v>18.710000000000004</v>
      </c>
      <c r="C1179">
        <v>0</v>
      </c>
    </row>
    <row r="1180" spans="1:3" x14ac:dyDescent="0.2">
      <c r="A1180" t="s">
        <v>13319</v>
      </c>
      <c r="B1180">
        <v>0</v>
      </c>
      <c r="C1180">
        <v>0</v>
      </c>
    </row>
    <row r="1181" spans="1:3" x14ac:dyDescent="0.2">
      <c r="A1181" t="s">
        <v>13320</v>
      </c>
      <c r="B1181">
        <v>0</v>
      </c>
      <c r="C1181">
        <v>0</v>
      </c>
    </row>
    <row r="1182" spans="1:3" x14ac:dyDescent="0.2">
      <c r="A1182" t="s">
        <v>13321</v>
      </c>
      <c r="B1182">
        <v>41</v>
      </c>
      <c r="C1182">
        <v>0</v>
      </c>
    </row>
    <row r="1183" spans="1:3" x14ac:dyDescent="0.2">
      <c r="A1183" t="s">
        <v>13322</v>
      </c>
      <c r="B1183">
        <v>76</v>
      </c>
      <c r="C1183">
        <v>0</v>
      </c>
    </row>
    <row r="1184" spans="1:3" x14ac:dyDescent="0.2">
      <c r="A1184" t="s">
        <v>13323</v>
      </c>
      <c r="B1184">
        <v>36.56</v>
      </c>
      <c r="C1184">
        <v>0</v>
      </c>
    </row>
    <row r="1185" spans="1:3" x14ac:dyDescent="0.2">
      <c r="A1185" t="s">
        <v>13324</v>
      </c>
      <c r="B1185">
        <v>4.8500000000000005</v>
      </c>
      <c r="C1185">
        <v>4.8500000000000005</v>
      </c>
    </row>
    <row r="1186" spans="1:3" x14ac:dyDescent="0.2">
      <c r="A1186" t="s">
        <v>13325</v>
      </c>
      <c r="B1186">
        <v>22.12</v>
      </c>
      <c r="C1186">
        <v>0</v>
      </c>
    </row>
    <row r="1187" spans="1:3" x14ac:dyDescent="0.2">
      <c r="A1187" t="s">
        <v>13326</v>
      </c>
      <c r="B1187">
        <v>0</v>
      </c>
      <c r="C1187">
        <v>0</v>
      </c>
    </row>
    <row r="1188" spans="1:3" x14ac:dyDescent="0.2">
      <c r="A1188" t="s">
        <v>13327</v>
      </c>
      <c r="B1188">
        <v>0</v>
      </c>
      <c r="C1188">
        <v>0</v>
      </c>
    </row>
    <row r="1189" spans="1:3" x14ac:dyDescent="0.2">
      <c r="A1189" t="s">
        <v>13328</v>
      </c>
      <c r="B1189">
        <v>26.58</v>
      </c>
      <c r="C1189">
        <v>0</v>
      </c>
    </row>
    <row r="1190" spans="1:3" x14ac:dyDescent="0.2">
      <c r="A1190" t="s">
        <v>13329</v>
      </c>
      <c r="B1190">
        <v>0</v>
      </c>
      <c r="C1190">
        <v>0</v>
      </c>
    </row>
    <row r="1191" spans="1:3" x14ac:dyDescent="0.2">
      <c r="A1191" t="s">
        <v>13330</v>
      </c>
      <c r="B1191">
        <v>16.559999999999999</v>
      </c>
      <c r="C1191">
        <v>0</v>
      </c>
    </row>
    <row r="1192" spans="1:3" x14ac:dyDescent="0.2">
      <c r="A1192" t="s">
        <v>13331</v>
      </c>
      <c r="B1192">
        <v>111.1</v>
      </c>
      <c r="C1192">
        <v>20.3</v>
      </c>
    </row>
    <row r="1193" spans="1:3" x14ac:dyDescent="0.2">
      <c r="A1193" t="s">
        <v>13332</v>
      </c>
      <c r="B1193">
        <v>55.86</v>
      </c>
      <c r="C1193">
        <v>9.24</v>
      </c>
    </row>
    <row r="1194" spans="1:3" x14ac:dyDescent="0.2">
      <c r="A1194" t="s">
        <v>13333</v>
      </c>
      <c r="B1194">
        <v>56.67</v>
      </c>
      <c r="C1194">
        <v>0</v>
      </c>
    </row>
    <row r="1195" spans="1:3" x14ac:dyDescent="0.2">
      <c r="A1195" t="s">
        <v>13334</v>
      </c>
      <c r="B1195">
        <v>24.91</v>
      </c>
      <c r="C1195">
        <v>8.49</v>
      </c>
    </row>
    <row r="1196" spans="1:3" x14ac:dyDescent="0.2">
      <c r="A1196" t="s">
        <v>13335</v>
      </c>
      <c r="B1196">
        <v>15.16</v>
      </c>
      <c r="C1196">
        <v>0</v>
      </c>
    </row>
    <row r="1197" spans="1:3" x14ac:dyDescent="0.2">
      <c r="A1197" t="s">
        <v>13336</v>
      </c>
      <c r="B1197">
        <v>6.4600000000000017</v>
      </c>
      <c r="C1197">
        <v>0</v>
      </c>
    </row>
    <row r="1198" spans="1:3" x14ac:dyDescent="0.2">
      <c r="A1198" t="s">
        <v>13337</v>
      </c>
      <c r="B1198">
        <v>0</v>
      </c>
      <c r="C1198">
        <v>0</v>
      </c>
    </row>
    <row r="1199" spans="1:3" x14ac:dyDescent="0.2">
      <c r="A1199" t="s">
        <v>13338</v>
      </c>
      <c r="B1199">
        <v>6.49</v>
      </c>
      <c r="C1199">
        <v>0</v>
      </c>
    </row>
    <row r="1200" spans="1:3" x14ac:dyDescent="0.2">
      <c r="A1200" t="s">
        <v>13339</v>
      </c>
      <c r="B1200">
        <v>27.730000000000004</v>
      </c>
      <c r="C1200">
        <v>0</v>
      </c>
    </row>
    <row r="1201" spans="1:3" x14ac:dyDescent="0.2">
      <c r="A1201" t="s">
        <v>13340</v>
      </c>
      <c r="B1201">
        <v>32.11</v>
      </c>
      <c r="C1201">
        <v>0</v>
      </c>
    </row>
    <row r="1202" spans="1:3" x14ac:dyDescent="0.2">
      <c r="A1202" t="s">
        <v>13341</v>
      </c>
      <c r="B1202">
        <v>0</v>
      </c>
      <c r="C1202">
        <v>0</v>
      </c>
    </row>
    <row r="1203" spans="1:3" x14ac:dyDescent="0.2">
      <c r="A1203" t="s">
        <v>13342</v>
      </c>
      <c r="B1203">
        <v>36.64</v>
      </c>
      <c r="C1203">
        <v>0</v>
      </c>
    </row>
    <row r="1204" spans="1:3" x14ac:dyDescent="0.2">
      <c r="A1204" t="s">
        <v>13343</v>
      </c>
      <c r="B1204">
        <v>43.37</v>
      </c>
      <c r="C1204">
        <v>0</v>
      </c>
    </row>
    <row r="1205" spans="1:3" x14ac:dyDescent="0.2">
      <c r="A1205" t="s">
        <v>13344</v>
      </c>
      <c r="B1205">
        <v>0</v>
      </c>
      <c r="C1205">
        <v>0</v>
      </c>
    </row>
    <row r="1206" spans="1:3" x14ac:dyDescent="0.2">
      <c r="A1206" t="s">
        <v>13345</v>
      </c>
      <c r="B1206">
        <v>0</v>
      </c>
      <c r="C1206">
        <v>0</v>
      </c>
    </row>
    <row r="1207" spans="1:3" x14ac:dyDescent="0.2">
      <c r="A1207" t="s">
        <v>13346</v>
      </c>
      <c r="B1207">
        <v>5.79</v>
      </c>
      <c r="C1207">
        <v>0</v>
      </c>
    </row>
    <row r="1208" spans="1:3" x14ac:dyDescent="0.2">
      <c r="A1208" t="s">
        <v>13347</v>
      </c>
      <c r="B1208">
        <v>15.49</v>
      </c>
      <c r="C1208">
        <v>0</v>
      </c>
    </row>
    <row r="1209" spans="1:3" x14ac:dyDescent="0.2">
      <c r="A1209" t="s">
        <v>13348</v>
      </c>
      <c r="B1209">
        <v>0</v>
      </c>
      <c r="C1209">
        <v>0</v>
      </c>
    </row>
    <row r="1210" spans="1:3" x14ac:dyDescent="0.2">
      <c r="A1210" t="s">
        <v>13349</v>
      </c>
      <c r="B1210">
        <v>47.27</v>
      </c>
      <c r="C1210">
        <v>0</v>
      </c>
    </row>
    <row r="1211" spans="1:3" x14ac:dyDescent="0.2">
      <c r="A1211" t="s">
        <v>13350</v>
      </c>
      <c r="B1211">
        <v>0</v>
      </c>
      <c r="C1211">
        <v>0</v>
      </c>
    </row>
    <row r="1212" spans="1:3" x14ac:dyDescent="0.2">
      <c r="A1212" t="s">
        <v>13351</v>
      </c>
      <c r="B1212">
        <v>0</v>
      </c>
      <c r="C1212">
        <v>0</v>
      </c>
    </row>
    <row r="1213" spans="1:3" x14ac:dyDescent="0.2">
      <c r="A1213" t="s">
        <v>13352</v>
      </c>
      <c r="B1213">
        <v>50.93</v>
      </c>
      <c r="C1213">
        <v>0</v>
      </c>
    </row>
    <row r="1214" spans="1:3" x14ac:dyDescent="0.2">
      <c r="A1214" t="s">
        <v>13353</v>
      </c>
      <c r="B1214">
        <v>5.99</v>
      </c>
      <c r="C1214">
        <v>0</v>
      </c>
    </row>
    <row r="1215" spans="1:3" x14ac:dyDescent="0.2">
      <c r="A1215" t="s">
        <v>13354</v>
      </c>
      <c r="B1215">
        <v>0</v>
      </c>
      <c r="C1215">
        <v>0</v>
      </c>
    </row>
    <row r="1216" spans="1:3" x14ac:dyDescent="0.2">
      <c r="A1216" t="s">
        <v>13355</v>
      </c>
      <c r="B1216">
        <v>34.22</v>
      </c>
      <c r="C1216">
        <v>0</v>
      </c>
    </row>
    <row r="1217" spans="1:3" x14ac:dyDescent="0.2">
      <c r="A1217" t="s">
        <v>13356</v>
      </c>
      <c r="B1217">
        <v>0</v>
      </c>
      <c r="C1217">
        <v>0</v>
      </c>
    </row>
    <row r="1218" spans="1:3" x14ac:dyDescent="0.2">
      <c r="A1218" t="s">
        <v>13357</v>
      </c>
      <c r="B1218">
        <v>0</v>
      </c>
      <c r="C1218">
        <v>0</v>
      </c>
    </row>
    <row r="1219" spans="1:3" x14ac:dyDescent="0.2">
      <c r="A1219" t="s">
        <v>13358</v>
      </c>
      <c r="B1219">
        <v>0</v>
      </c>
      <c r="C1219">
        <v>0</v>
      </c>
    </row>
    <row r="1220" spans="1:3" x14ac:dyDescent="0.2">
      <c r="A1220" t="s">
        <v>13359</v>
      </c>
      <c r="B1220">
        <v>0</v>
      </c>
      <c r="C1220">
        <v>0</v>
      </c>
    </row>
    <row r="1221" spans="1:3" x14ac:dyDescent="0.2">
      <c r="A1221" t="s">
        <v>13360</v>
      </c>
      <c r="B1221">
        <v>52.61</v>
      </c>
      <c r="C1221">
        <v>0</v>
      </c>
    </row>
    <row r="1222" spans="1:3" x14ac:dyDescent="0.2">
      <c r="A1222" t="s">
        <v>13361</v>
      </c>
      <c r="B1222">
        <v>88.350000000000023</v>
      </c>
      <c r="C1222">
        <v>0</v>
      </c>
    </row>
    <row r="1223" spans="1:3" x14ac:dyDescent="0.2">
      <c r="A1223" t="s">
        <v>13362</v>
      </c>
      <c r="B1223">
        <v>4.1399999999999997</v>
      </c>
      <c r="C1223">
        <v>0</v>
      </c>
    </row>
    <row r="1224" spans="1:3" x14ac:dyDescent="0.2">
      <c r="A1224" t="s">
        <v>13363</v>
      </c>
      <c r="B1224">
        <v>84.139999999999986</v>
      </c>
      <c r="C1224">
        <v>7.3800000000000017</v>
      </c>
    </row>
    <row r="1225" spans="1:3" x14ac:dyDescent="0.2">
      <c r="A1225" t="s">
        <v>13364</v>
      </c>
      <c r="B1225">
        <v>127.41999999999997</v>
      </c>
      <c r="C1225">
        <v>0</v>
      </c>
    </row>
    <row r="1226" spans="1:3" x14ac:dyDescent="0.2">
      <c r="A1226" t="s">
        <v>13365</v>
      </c>
      <c r="B1226">
        <v>56.03</v>
      </c>
      <c r="C1226">
        <v>0</v>
      </c>
    </row>
    <row r="1227" spans="1:3" x14ac:dyDescent="0.2">
      <c r="A1227" t="s">
        <v>13366</v>
      </c>
      <c r="B1227">
        <v>6.4</v>
      </c>
      <c r="C1227">
        <v>0</v>
      </c>
    </row>
    <row r="1228" spans="1:3" x14ac:dyDescent="0.2">
      <c r="A1228" t="s">
        <v>13367</v>
      </c>
      <c r="B1228">
        <v>68.710000000000022</v>
      </c>
      <c r="C1228">
        <v>0</v>
      </c>
    </row>
    <row r="1229" spans="1:3" x14ac:dyDescent="0.2">
      <c r="A1229" t="s">
        <v>13368</v>
      </c>
      <c r="B1229">
        <v>69.37</v>
      </c>
      <c r="C1229">
        <v>10.6</v>
      </c>
    </row>
    <row r="1230" spans="1:3" x14ac:dyDescent="0.2">
      <c r="A1230" t="s">
        <v>13369</v>
      </c>
      <c r="B1230">
        <v>10.050000000000001</v>
      </c>
      <c r="C1230">
        <v>0</v>
      </c>
    </row>
    <row r="1231" spans="1:3" x14ac:dyDescent="0.2">
      <c r="A1231" t="s">
        <v>13370</v>
      </c>
      <c r="B1231">
        <v>8.65</v>
      </c>
      <c r="C1231">
        <v>0</v>
      </c>
    </row>
    <row r="1232" spans="1:3" x14ac:dyDescent="0.2">
      <c r="A1232" t="s">
        <v>13371</v>
      </c>
      <c r="B1232">
        <v>0</v>
      </c>
      <c r="C1232">
        <v>0</v>
      </c>
    </row>
    <row r="1233" spans="1:3" x14ac:dyDescent="0.2">
      <c r="A1233" t="s">
        <v>13372</v>
      </c>
      <c r="B1233">
        <v>0</v>
      </c>
      <c r="C1233">
        <v>0</v>
      </c>
    </row>
    <row r="1234" spans="1:3" x14ac:dyDescent="0.2">
      <c r="A1234" t="s">
        <v>13373</v>
      </c>
      <c r="B1234">
        <v>127.16</v>
      </c>
      <c r="C1234">
        <v>0</v>
      </c>
    </row>
    <row r="1235" spans="1:3" x14ac:dyDescent="0.2">
      <c r="A1235" t="s">
        <v>13374</v>
      </c>
      <c r="B1235">
        <v>136.04</v>
      </c>
      <c r="C1235">
        <v>0</v>
      </c>
    </row>
    <row r="1236" spans="1:3" x14ac:dyDescent="0.2">
      <c r="A1236" t="s">
        <v>13375</v>
      </c>
      <c r="B1236">
        <v>35.97</v>
      </c>
      <c r="C1236">
        <v>0</v>
      </c>
    </row>
    <row r="1237" spans="1:3" x14ac:dyDescent="0.2">
      <c r="A1237" t="s">
        <v>13376</v>
      </c>
      <c r="B1237">
        <v>0</v>
      </c>
      <c r="C1237">
        <v>0</v>
      </c>
    </row>
    <row r="1238" spans="1:3" x14ac:dyDescent="0.2">
      <c r="A1238" t="s">
        <v>13377</v>
      </c>
      <c r="B1238">
        <v>0</v>
      </c>
      <c r="C1238">
        <v>0</v>
      </c>
    </row>
    <row r="1239" spans="1:3" x14ac:dyDescent="0.2">
      <c r="A1239" t="s">
        <v>13378</v>
      </c>
      <c r="B1239">
        <v>32.799999999999997</v>
      </c>
      <c r="C1239">
        <v>0</v>
      </c>
    </row>
    <row r="1240" spans="1:3" x14ac:dyDescent="0.2">
      <c r="A1240" t="s">
        <v>13379</v>
      </c>
      <c r="B1240">
        <v>123.95000000000002</v>
      </c>
      <c r="C1240">
        <v>0</v>
      </c>
    </row>
    <row r="1241" spans="1:3" x14ac:dyDescent="0.2">
      <c r="A1241" t="s">
        <v>13380</v>
      </c>
      <c r="B1241">
        <v>89.26</v>
      </c>
      <c r="C1241">
        <v>0</v>
      </c>
    </row>
    <row r="1242" spans="1:3" x14ac:dyDescent="0.2">
      <c r="A1242" t="s">
        <v>13381</v>
      </c>
      <c r="B1242">
        <v>7.97</v>
      </c>
      <c r="C1242">
        <v>0</v>
      </c>
    </row>
    <row r="1243" spans="1:3" x14ac:dyDescent="0.2">
      <c r="A1243" t="s">
        <v>13382</v>
      </c>
      <c r="B1243">
        <v>50.91</v>
      </c>
      <c r="C1243">
        <v>0</v>
      </c>
    </row>
    <row r="1244" spans="1:3" x14ac:dyDescent="0.2">
      <c r="A1244" t="s">
        <v>13383</v>
      </c>
      <c r="B1244">
        <v>0</v>
      </c>
      <c r="C1244">
        <v>0</v>
      </c>
    </row>
    <row r="1245" spans="1:3" x14ac:dyDescent="0.2">
      <c r="A1245" t="s">
        <v>13384</v>
      </c>
      <c r="B1245">
        <v>0</v>
      </c>
      <c r="C1245">
        <v>0</v>
      </c>
    </row>
    <row r="1246" spans="1:3" x14ac:dyDescent="0.2">
      <c r="A1246" t="s">
        <v>13385</v>
      </c>
      <c r="B1246">
        <v>0</v>
      </c>
      <c r="C1246">
        <v>0</v>
      </c>
    </row>
    <row r="1247" spans="1:3" x14ac:dyDescent="0.2">
      <c r="A1247" t="s">
        <v>13386</v>
      </c>
      <c r="B1247">
        <v>16.32</v>
      </c>
      <c r="C1247">
        <v>0</v>
      </c>
    </row>
    <row r="1248" spans="1:3" x14ac:dyDescent="0.2">
      <c r="A1248" t="s">
        <v>13387</v>
      </c>
      <c r="B1248">
        <v>93.62</v>
      </c>
      <c r="C1248">
        <v>25.76</v>
      </c>
    </row>
    <row r="1249" spans="1:3" x14ac:dyDescent="0.2">
      <c r="A1249" t="s">
        <v>13388</v>
      </c>
      <c r="B1249">
        <v>15.710000000000004</v>
      </c>
      <c r="C1249">
        <v>0</v>
      </c>
    </row>
    <row r="1250" spans="1:3" x14ac:dyDescent="0.2">
      <c r="A1250" t="s">
        <v>13389</v>
      </c>
      <c r="B1250">
        <v>18.620000000000005</v>
      </c>
      <c r="C1250">
        <v>0</v>
      </c>
    </row>
    <row r="1251" spans="1:3" x14ac:dyDescent="0.2">
      <c r="A1251" t="s">
        <v>13390</v>
      </c>
      <c r="B1251">
        <v>0</v>
      </c>
      <c r="C1251">
        <v>0</v>
      </c>
    </row>
    <row r="1252" spans="1:3" x14ac:dyDescent="0.2">
      <c r="A1252" t="s">
        <v>13391</v>
      </c>
      <c r="B1252">
        <v>65.17</v>
      </c>
      <c r="C1252">
        <v>0</v>
      </c>
    </row>
    <row r="1253" spans="1:3" x14ac:dyDescent="0.2">
      <c r="A1253" t="s">
        <v>13392</v>
      </c>
      <c r="B1253">
        <v>0</v>
      </c>
      <c r="C1253">
        <v>0</v>
      </c>
    </row>
    <row r="1254" spans="1:3" x14ac:dyDescent="0.2">
      <c r="A1254" t="s">
        <v>13393</v>
      </c>
      <c r="B1254">
        <v>8.5600000000000023</v>
      </c>
      <c r="C1254">
        <v>0</v>
      </c>
    </row>
    <row r="1255" spans="1:3" x14ac:dyDescent="0.2">
      <c r="A1255" t="s">
        <v>13394</v>
      </c>
      <c r="B1255">
        <v>0</v>
      </c>
      <c r="C1255">
        <v>0</v>
      </c>
    </row>
    <row r="1256" spans="1:3" x14ac:dyDescent="0.2">
      <c r="A1256" t="s">
        <v>13395</v>
      </c>
      <c r="B1256">
        <v>0</v>
      </c>
      <c r="C1256">
        <v>0</v>
      </c>
    </row>
    <row r="1257" spans="1:3" x14ac:dyDescent="0.2">
      <c r="A1257" t="s">
        <v>13396</v>
      </c>
      <c r="B1257">
        <v>0</v>
      </c>
      <c r="C1257">
        <v>0</v>
      </c>
    </row>
    <row r="1258" spans="1:3" x14ac:dyDescent="0.2">
      <c r="A1258" t="s">
        <v>13397</v>
      </c>
      <c r="B1258">
        <v>0</v>
      </c>
      <c r="C1258">
        <v>0</v>
      </c>
    </row>
    <row r="1259" spans="1:3" x14ac:dyDescent="0.2">
      <c r="A1259" t="s">
        <v>13398</v>
      </c>
      <c r="B1259">
        <v>0</v>
      </c>
      <c r="C1259">
        <v>0</v>
      </c>
    </row>
    <row r="1260" spans="1:3" x14ac:dyDescent="0.2">
      <c r="A1260" t="s">
        <v>13399</v>
      </c>
      <c r="B1260">
        <v>0</v>
      </c>
      <c r="C1260">
        <v>0</v>
      </c>
    </row>
    <row r="1261" spans="1:3" x14ac:dyDescent="0.2">
      <c r="A1261" t="s">
        <v>13400</v>
      </c>
      <c r="B1261">
        <v>0</v>
      </c>
      <c r="C1261">
        <v>0</v>
      </c>
    </row>
    <row r="1262" spans="1:3" x14ac:dyDescent="0.2">
      <c r="A1262" t="s">
        <v>13401</v>
      </c>
      <c r="B1262">
        <v>0</v>
      </c>
      <c r="C1262">
        <v>0</v>
      </c>
    </row>
    <row r="1263" spans="1:3" x14ac:dyDescent="0.2">
      <c r="A1263" t="s">
        <v>13402</v>
      </c>
      <c r="B1263">
        <v>0</v>
      </c>
      <c r="C1263">
        <v>0</v>
      </c>
    </row>
    <row r="1264" spans="1:3" x14ac:dyDescent="0.2">
      <c r="A1264" t="s">
        <v>13403</v>
      </c>
      <c r="B1264">
        <v>0</v>
      </c>
      <c r="C1264">
        <v>0</v>
      </c>
    </row>
    <row r="1265" spans="1:3" x14ac:dyDescent="0.2">
      <c r="A1265" t="s">
        <v>13404</v>
      </c>
      <c r="B1265">
        <v>0</v>
      </c>
      <c r="C1265">
        <v>0</v>
      </c>
    </row>
    <row r="1266" spans="1:3" x14ac:dyDescent="0.2">
      <c r="A1266" t="s">
        <v>13405</v>
      </c>
      <c r="B1266">
        <v>0</v>
      </c>
      <c r="C1266">
        <v>0</v>
      </c>
    </row>
    <row r="1267" spans="1:3" x14ac:dyDescent="0.2">
      <c r="A1267" t="s">
        <v>13406</v>
      </c>
      <c r="B1267">
        <v>0</v>
      </c>
      <c r="C1267">
        <v>0</v>
      </c>
    </row>
    <row r="1268" spans="1:3" x14ac:dyDescent="0.2">
      <c r="A1268" t="s">
        <v>13407</v>
      </c>
      <c r="B1268">
        <v>0</v>
      </c>
      <c r="C1268">
        <v>7.74</v>
      </c>
    </row>
    <row r="1269" spans="1:3" x14ac:dyDescent="0.2">
      <c r="A1269" t="s">
        <v>13408</v>
      </c>
      <c r="B1269">
        <v>0</v>
      </c>
      <c r="C1269">
        <v>0</v>
      </c>
    </row>
    <row r="1270" spans="1:3" x14ac:dyDescent="0.2">
      <c r="A1270" t="s">
        <v>13409</v>
      </c>
      <c r="B1270">
        <v>248.30999999999997</v>
      </c>
      <c r="C1270">
        <v>27.64</v>
      </c>
    </row>
    <row r="1271" spans="1:3" x14ac:dyDescent="0.2">
      <c r="A1271" t="s">
        <v>13410</v>
      </c>
      <c r="B1271">
        <v>10.09</v>
      </c>
      <c r="C1271">
        <v>0</v>
      </c>
    </row>
    <row r="1272" spans="1:3" x14ac:dyDescent="0.2">
      <c r="A1272" t="s">
        <v>13411</v>
      </c>
      <c r="B1272">
        <v>11.129999999999997</v>
      </c>
      <c r="C1272">
        <v>0</v>
      </c>
    </row>
    <row r="1273" spans="1:3" x14ac:dyDescent="0.2">
      <c r="A1273" t="s">
        <v>13412</v>
      </c>
      <c r="B1273">
        <v>15.94</v>
      </c>
      <c r="C1273">
        <v>0</v>
      </c>
    </row>
    <row r="1274" spans="1:3" x14ac:dyDescent="0.2">
      <c r="A1274" t="s">
        <v>13413</v>
      </c>
      <c r="B1274">
        <v>7.8700000000000019</v>
      </c>
      <c r="C1274">
        <v>0</v>
      </c>
    </row>
    <row r="1275" spans="1:3" x14ac:dyDescent="0.2">
      <c r="A1275" t="s">
        <v>13414</v>
      </c>
      <c r="B1275">
        <v>5.73</v>
      </c>
      <c r="C1275">
        <v>0</v>
      </c>
    </row>
    <row r="1276" spans="1:3" x14ac:dyDescent="0.2">
      <c r="A1276" t="s">
        <v>13415</v>
      </c>
      <c r="B1276">
        <v>82.6</v>
      </c>
      <c r="C1276">
        <v>0</v>
      </c>
    </row>
    <row r="1277" spans="1:3" x14ac:dyDescent="0.2">
      <c r="A1277" t="s">
        <v>13416</v>
      </c>
      <c r="B1277">
        <v>0</v>
      </c>
      <c r="C1277">
        <v>0</v>
      </c>
    </row>
    <row r="1278" spans="1:3" x14ac:dyDescent="0.2">
      <c r="A1278" t="s">
        <v>13417</v>
      </c>
      <c r="B1278">
        <v>0</v>
      </c>
      <c r="C1278">
        <v>0</v>
      </c>
    </row>
    <row r="1279" spans="1:3" x14ac:dyDescent="0.2">
      <c r="A1279" t="s">
        <v>13418</v>
      </c>
      <c r="B1279">
        <v>0</v>
      </c>
      <c r="C1279">
        <v>0</v>
      </c>
    </row>
    <row r="1280" spans="1:3" x14ac:dyDescent="0.2">
      <c r="A1280" t="s">
        <v>13419</v>
      </c>
      <c r="B1280">
        <v>0</v>
      </c>
      <c r="C1280">
        <v>0</v>
      </c>
    </row>
    <row r="1281" spans="1:3" x14ac:dyDescent="0.2">
      <c r="A1281" t="s">
        <v>13420</v>
      </c>
      <c r="B1281">
        <v>0</v>
      </c>
      <c r="C1281">
        <v>0</v>
      </c>
    </row>
    <row r="1282" spans="1:3" x14ac:dyDescent="0.2">
      <c r="A1282" t="s">
        <v>13421</v>
      </c>
      <c r="B1282">
        <v>0</v>
      </c>
      <c r="C1282">
        <v>0</v>
      </c>
    </row>
    <row r="1283" spans="1:3" x14ac:dyDescent="0.2">
      <c r="A1283" t="s">
        <v>13422</v>
      </c>
      <c r="B1283">
        <v>0</v>
      </c>
      <c r="C1283">
        <v>0</v>
      </c>
    </row>
    <row r="1284" spans="1:3" x14ac:dyDescent="0.2">
      <c r="A1284" t="s">
        <v>13423</v>
      </c>
      <c r="B1284">
        <v>0</v>
      </c>
      <c r="C1284">
        <v>0</v>
      </c>
    </row>
    <row r="1285" spans="1:3" x14ac:dyDescent="0.2">
      <c r="A1285" t="s">
        <v>13424</v>
      </c>
      <c r="B1285">
        <v>0</v>
      </c>
      <c r="C1285">
        <v>0</v>
      </c>
    </row>
    <row r="1286" spans="1:3" x14ac:dyDescent="0.2">
      <c r="A1286" t="s">
        <v>13425</v>
      </c>
      <c r="B1286">
        <v>0</v>
      </c>
      <c r="C1286">
        <v>0</v>
      </c>
    </row>
    <row r="1287" spans="1:3" x14ac:dyDescent="0.2">
      <c r="A1287" t="s">
        <v>13426</v>
      </c>
      <c r="B1287">
        <v>0</v>
      </c>
      <c r="C1287">
        <v>0</v>
      </c>
    </row>
    <row r="1288" spans="1:3" x14ac:dyDescent="0.2">
      <c r="A1288" t="s">
        <v>13427</v>
      </c>
      <c r="B1288">
        <v>0</v>
      </c>
      <c r="C1288">
        <v>0</v>
      </c>
    </row>
    <row r="1289" spans="1:3" x14ac:dyDescent="0.2">
      <c r="A1289" t="s">
        <v>13428</v>
      </c>
      <c r="B1289">
        <v>0</v>
      </c>
      <c r="C1289">
        <v>0</v>
      </c>
    </row>
    <row r="1290" spans="1:3" x14ac:dyDescent="0.2">
      <c r="A1290" t="s">
        <v>13429</v>
      </c>
      <c r="B1290">
        <v>0</v>
      </c>
      <c r="C1290">
        <v>0</v>
      </c>
    </row>
    <row r="1291" spans="1:3" x14ac:dyDescent="0.2">
      <c r="A1291" t="s">
        <v>13430</v>
      </c>
      <c r="B1291">
        <v>0</v>
      </c>
      <c r="C1291">
        <v>0</v>
      </c>
    </row>
    <row r="1292" spans="1:3" x14ac:dyDescent="0.2">
      <c r="A1292" t="s">
        <v>13431</v>
      </c>
      <c r="B1292">
        <v>11.399999999999999</v>
      </c>
      <c r="C1292">
        <v>0</v>
      </c>
    </row>
    <row r="1293" spans="1:3" x14ac:dyDescent="0.2">
      <c r="A1293" t="s">
        <v>13432</v>
      </c>
      <c r="B1293">
        <v>3.17</v>
      </c>
      <c r="C1293">
        <v>0</v>
      </c>
    </row>
    <row r="1294" spans="1:3" x14ac:dyDescent="0.2">
      <c r="A1294" t="s">
        <v>13433</v>
      </c>
      <c r="B1294">
        <v>22.03</v>
      </c>
      <c r="C1294">
        <v>0</v>
      </c>
    </row>
    <row r="1295" spans="1:3" x14ac:dyDescent="0.2">
      <c r="A1295" t="s">
        <v>13434</v>
      </c>
      <c r="B1295">
        <v>21.21</v>
      </c>
      <c r="C1295">
        <v>0</v>
      </c>
    </row>
    <row r="1296" spans="1:3" x14ac:dyDescent="0.2">
      <c r="A1296" t="s">
        <v>13435</v>
      </c>
      <c r="B1296">
        <v>49.959999999999994</v>
      </c>
      <c r="C1296">
        <v>0</v>
      </c>
    </row>
    <row r="1297" spans="1:3" x14ac:dyDescent="0.2">
      <c r="A1297" t="s">
        <v>13436</v>
      </c>
      <c r="B1297">
        <v>5.25</v>
      </c>
      <c r="C1297">
        <v>0</v>
      </c>
    </row>
    <row r="1298" spans="1:3" x14ac:dyDescent="0.2">
      <c r="A1298" t="s">
        <v>13437</v>
      </c>
      <c r="B1298">
        <v>0</v>
      </c>
      <c r="C1298">
        <v>0</v>
      </c>
    </row>
    <row r="1299" spans="1:3" x14ac:dyDescent="0.2">
      <c r="A1299" t="s">
        <v>13438</v>
      </c>
      <c r="B1299">
        <v>0</v>
      </c>
      <c r="C1299">
        <v>0</v>
      </c>
    </row>
    <row r="1300" spans="1:3" x14ac:dyDescent="0.2">
      <c r="A1300" t="s">
        <v>13439</v>
      </c>
      <c r="B1300">
        <v>0</v>
      </c>
      <c r="C1300">
        <v>0</v>
      </c>
    </row>
    <row r="1301" spans="1:3" x14ac:dyDescent="0.2">
      <c r="A1301" t="s">
        <v>13440</v>
      </c>
      <c r="B1301">
        <v>64.090000000000018</v>
      </c>
      <c r="C1301">
        <v>13.3</v>
      </c>
    </row>
    <row r="1302" spans="1:3" x14ac:dyDescent="0.2">
      <c r="A1302" t="s">
        <v>13441</v>
      </c>
      <c r="B1302">
        <v>84.99</v>
      </c>
      <c r="C1302">
        <v>7.95</v>
      </c>
    </row>
    <row r="1303" spans="1:3" x14ac:dyDescent="0.2">
      <c r="A1303" t="s">
        <v>13442</v>
      </c>
      <c r="B1303">
        <v>25.82</v>
      </c>
      <c r="C1303">
        <v>0</v>
      </c>
    </row>
    <row r="1304" spans="1:3" x14ac:dyDescent="0.2">
      <c r="A1304" t="s">
        <v>13443</v>
      </c>
      <c r="B1304">
        <v>0</v>
      </c>
      <c r="C1304">
        <v>0</v>
      </c>
    </row>
    <row r="1305" spans="1:3" x14ac:dyDescent="0.2">
      <c r="A1305" t="s">
        <v>13444</v>
      </c>
      <c r="B1305">
        <v>0</v>
      </c>
      <c r="C1305">
        <v>0</v>
      </c>
    </row>
    <row r="1306" spans="1:3" x14ac:dyDescent="0.2">
      <c r="A1306" t="s">
        <v>13445</v>
      </c>
      <c r="B1306">
        <v>0</v>
      </c>
      <c r="C1306">
        <v>0</v>
      </c>
    </row>
    <row r="1307" spans="1:3" x14ac:dyDescent="0.2">
      <c r="A1307" t="s">
        <v>13446</v>
      </c>
      <c r="B1307">
        <v>0</v>
      </c>
      <c r="C1307">
        <v>0</v>
      </c>
    </row>
    <row r="1308" spans="1:3" x14ac:dyDescent="0.2">
      <c r="A1308" t="s">
        <v>13447</v>
      </c>
      <c r="B1308">
        <v>0</v>
      </c>
      <c r="C1308">
        <v>0</v>
      </c>
    </row>
    <row r="1309" spans="1:3" x14ac:dyDescent="0.2">
      <c r="A1309" t="s">
        <v>13448</v>
      </c>
      <c r="B1309">
        <v>0</v>
      </c>
      <c r="C1309">
        <v>0</v>
      </c>
    </row>
    <row r="1310" spans="1:3" x14ac:dyDescent="0.2">
      <c r="A1310" t="s">
        <v>13449</v>
      </c>
      <c r="B1310">
        <v>0</v>
      </c>
      <c r="C1310">
        <v>0</v>
      </c>
    </row>
    <row r="1311" spans="1:3" x14ac:dyDescent="0.2">
      <c r="A1311" t="s">
        <v>13450</v>
      </c>
      <c r="B1311">
        <v>0</v>
      </c>
      <c r="C1311">
        <v>0</v>
      </c>
    </row>
    <row r="1312" spans="1:3" x14ac:dyDescent="0.2">
      <c r="A1312" t="s">
        <v>13451</v>
      </c>
      <c r="B1312">
        <v>20.47</v>
      </c>
      <c r="C1312">
        <v>0</v>
      </c>
    </row>
    <row r="1313" spans="1:3" x14ac:dyDescent="0.2">
      <c r="A1313" t="s">
        <v>13452</v>
      </c>
      <c r="B1313">
        <v>4.6000000000000005</v>
      </c>
      <c r="C1313">
        <v>0</v>
      </c>
    </row>
    <row r="1314" spans="1:3" x14ac:dyDescent="0.2">
      <c r="A1314" t="s">
        <v>13453</v>
      </c>
      <c r="B1314">
        <v>0</v>
      </c>
      <c r="C1314">
        <v>0</v>
      </c>
    </row>
    <row r="1315" spans="1:3" x14ac:dyDescent="0.2">
      <c r="A1315" t="s">
        <v>13454</v>
      </c>
      <c r="B1315">
        <v>0</v>
      </c>
      <c r="C1315">
        <v>0</v>
      </c>
    </row>
    <row r="1316" spans="1:3" x14ac:dyDescent="0.2">
      <c r="A1316" t="s">
        <v>13455</v>
      </c>
      <c r="B1316">
        <v>0</v>
      </c>
      <c r="C1316">
        <v>0</v>
      </c>
    </row>
    <row r="1317" spans="1:3" x14ac:dyDescent="0.2">
      <c r="A1317" t="s">
        <v>13456</v>
      </c>
      <c r="B1317">
        <v>24.28</v>
      </c>
      <c r="C1317">
        <v>0</v>
      </c>
    </row>
    <row r="1318" spans="1:3" x14ac:dyDescent="0.2">
      <c r="A1318" t="s">
        <v>13457</v>
      </c>
      <c r="B1318">
        <v>37.240000000000009</v>
      </c>
      <c r="C1318">
        <v>0</v>
      </c>
    </row>
    <row r="1319" spans="1:3" x14ac:dyDescent="0.2">
      <c r="A1319" t="s">
        <v>13458</v>
      </c>
      <c r="B1319">
        <v>13.370000000000003</v>
      </c>
      <c r="C1319">
        <v>0</v>
      </c>
    </row>
    <row r="1320" spans="1:3" x14ac:dyDescent="0.2">
      <c r="A1320" t="s">
        <v>13459</v>
      </c>
      <c r="B1320">
        <v>84.370000000000019</v>
      </c>
      <c r="C1320">
        <v>0</v>
      </c>
    </row>
    <row r="1321" spans="1:3" x14ac:dyDescent="0.2">
      <c r="A1321" t="s">
        <v>13460</v>
      </c>
      <c r="B1321">
        <v>19.259999999999994</v>
      </c>
      <c r="C1321">
        <v>0</v>
      </c>
    </row>
    <row r="1322" spans="1:3" x14ac:dyDescent="0.2">
      <c r="A1322" t="s">
        <v>13461</v>
      </c>
      <c r="B1322">
        <v>0</v>
      </c>
      <c r="C1322">
        <v>0</v>
      </c>
    </row>
    <row r="1323" spans="1:3" x14ac:dyDescent="0.2">
      <c r="A1323" t="s">
        <v>13462</v>
      </c>
      <c r="B1323">
        <v>0</v>
      </c>
      <c r="C1323">
        <v>0</v>
      </c>
    </row>
    <row r="1324" spans="1:3" x14ac:dyDescent="0.2">
      <c r="A1324" t="s">
        <v>13463</v>
      </c>
      <c r="B1324">
        <v>0</v>
      </c>
      <c r="C1324">
        <v>0</v>
      </c>
    </row>
    <row r="1325" spans="1:3" x14ac:dyDescent="0.2">
      <c r="A1325" t="s">
        <v>13464</v>
      </c>
      <c r="B1325">
        <v>0</v>
      </c>
      <c r="C1325">
        <v>0</v>
      </c>
    </row>
    <row r="1326" spans="1:3" x14ac:dyDescent="0.2">
      <c r="A1326" t="s">
        <v>13465</v>
      </c>
      <c r="B1326">
        <v>0</v>
      </c>
      <c r="C1326">
        <v>0</v>
      </c>
    </row>
    <row r="1327" spans="1:3" x14ac:dyDescent="0.2">
      <c r="A1327" t="s">
        <v>13466</v>
      </c>
      <c r="B1327">
        <v>0</v>
      </c>
      <c r="C1327">
        <v>0</v>
      </c>
    </row>
    <row r="1328" spans="1:3" x14ac:dyDescent="0.2">
      <c r="A1328" t="s">
        <v>13467</v>
      </c>
      <c r="B1328">
        <v>0</v>
      </c>
      <c r="C1328">
        <v>0</v>
      </c>
    </row>
    <row r="1329" spans="1:3" x14ac:dyDescent="0.2">
      <c r="A1329" t="s">
        <v>13468</v>
      </c>
      <c r="B1329">
        <v>0</v>
      </c>
      <c r="C1329">
        <v>0</v>
      </c>
    </row>
    <row r="1330" spans="1:3" x14ac:dyDescent="0.2">
      <c r="A1330" t="s">
        <v>13469</v>
      </c>
      <c r="B1330">
        <v>0</v>
      </c>
      <c r="C1330">
        <v>0</v>
      </c>
    </row>
    <row r="1331" spans="1:3" x14ac:dyDescent="0.2">
      <c r="A1331" t="s">
        <v>13470</v>
      </c>
      <c r="B1331">
        <v>0</v>
      </c>
      <c r="C1331">
        <v>0</v>
      </c>
    </row>
    <row r="1332" spans="1:3" x14ac:dyDescent="0.2">
      <c r="A1332" t="s">
        <v>13471</v>
      </c>
      <c r="B1332">
        <v>75.7</v>
      </c>
      <c r="C1332">
        <v>0</v>
      </c>
    </row>
    <row r="1333" spans="1:3" x14ac:dyDescent="0.2">
      <c r="A1333" t="s">
        <v>13472</v>
      </c>
      <c r="B1333">
        <v>40.96</v>
      </c>
      <c r="C1333">
        <v>0</v>
      </c>
    </row>
    <row r="1334" spans="1:3" x14ac:dyDescent="0.2">
      <c r="A1334" t="s">
        <v>13473</v>
      </c>
      <c r="B1334">
        <v>70.249999999999986</v>
      </c>
      <c r="C1334">
        <v>0</v>
      </c>
    </row>
    <row r="1335" spans="1:3" x14ac:dyDescent="0.2">
      <c r="A1335" t="s">
        <v>13474</v>
      </c>
      <c r="B1335">
        <v>0</v>
      </c>
      <c r="C1335">
        <v>0</v>
      </c>
    </row>
    <row r="1336" spans="1:3" x14ac:dyDescent="0.2">
      <c r="A1336" t="s">
        <v>13475</v>
      </c>
      <c r="B1336">
        <v>0</v>
      </c>
      <c r="C1336">
        <v>0</v>
      </c>
    </row>
    <row r="1337" spans="1:3" x14ac:dyDescent="0.2">
      <c r="A1337" t="s">
        <v>13476</v>
      </c>
      <c r="B1337">
        <v>0</v>
      </c>
      <c r="C1337">
        <v>0</v>
      </c>
    </row>
    <row r="1338" spans="1:3" x14ac:dyDescent="0.2">
      <c r="A1338" t="s">
        <v>13477</v>
      </c>
      <c r="B1338">
        <v>0</v>
      </c>
      <c r="C1338">
        <v>3.91</v>
      </c>
    </row>
    <row r="1339" spans="1:3" x14ac:dyDescent="0.2">
      <c r="A1339" t="s">
        <v>13478</v>
      </c>
      <c r="B1339">
        <v>0</v>
      </c>
      <c r="C1339">
        <v>0</v>
      </c>
    </row>
    <row r="1340" spans="1:3" x14ac:dyDescent="0.2">
      <c r="A1340" t="s">
        <v>13479</v>
      </c>
      <c r="B1340">
        <v>0</v>
      </c>
      <c r="C1340">
        <v>0</v>
      </c>
    </row>
    <row r="1341" spans="1:3" x14ac:dyDescent="0.2">
      <c r="A1341" t="s">
        <v>13480</v>
      </c>
      <c r="B1341">
        <v>0</v>
      </c>
      <c r="C1341">
        <v>0</v>
      </c>
    </row>
    <row r="1342" spans="1:3" x14ac:dyDescent="0.2">
      <c r="A1342" t="s">
        <v>13481</v>
      </c>
      <c r="B1342">
        <v>1.63</v>
      </c>
      <c r="C1342">
        <v>0</v>
      </c>
    </row>
    <row r="1343" spans="1:3" x14ac:dyDescent="0.2">
      <c r="A1343" t="s">
        <v>13482</v>
      </c>
      <c r="B1343">
        <v>5.41</v>
      </c>
      <c r="C1343">
        <v>0</v>
      </c>
    </row>
    <row r="1344" spans="1:3" x14ac:dyDescent="0.2">
      <c r="A1344" t="s">
        <v>13483</v>
      </c>
      <c r="B1344">
        <v>5.25</v>
      </c>
      <c r="C1344">
        <v>0</v>
      </c>
    </row>
    <row r="1345" spans="1:3" x14ac:dyDescent="0.2">
      <c r="A1345" t="s">
        <v>13484</v>
      </c>
      <c r="B1345">
        <v>4.04</v>
      </c>
      <c r="C1345">
        <v>0</v>
      </c>
    </row>
    <row r="1346" spans="1:3" x14ac:dyDescent="0.2">
      <c r="A1346" t="s">
        <v>13485</v>
      </c>
      <c r="B1346">
        <v>0</v>
      </c>
      <c r="C1346">
        <v>0</v>
      </c>
    </row>
    <row r="1347" spans="1:3" x14ac:dyDescent="0.2">
      <c r="A1347" t="s">
        <v>13486</v>
      </c>
      <c r="B1347">
        <v>6.92</v>
      </c>
      <c r="C1347">
        <v>0</v>
      </c>
    </row>
    <row r="1348" spans="1:3" x14ac:dyDescent="0.2">
      <c r="A1348" t="s">
        <v>13487</v>
      </c>
      <c r="B1348">
        <v>27.35</v>
      </c>
      <c r="C1348">
        <v>0</v>
      </c>
    </row>
    <row r="1349" spans="1:3" x14ac:dyDescent="0.2">
      <c r="A1349" t="s">
        <v>13488</v>
      </c>
      <c r="B1349">
        <v>20.350000000000001</v>
      </c>
      <c r="C1349">
        <v>0</v>
      </c>
    </row>
    <row r="1350" spans="1:3" x14ac:dyDescent="0.2">
      <c r="A1350" t="s">
        <v>13489</v>
      </c>
      <c r="B1350">
        <v>52.09</v>
      </c>
      <c r="C1350">
        <v>0</v>
      </c>
    </row>
    <row r="1351" spans="1:3" x14ac:dyDescent="0.2">
      <c r="A1351" t="s">
        <v>13490</v>
      </c>
      <c r="B1351">
        <v>0</v>
      </c>
      <c r="C1351">
        <v>0</v>
      </c>
    </row>
    <row r="1352" spans="1:3" x14ac:dyDescent="0.2">
      <c r="A1352" t="s">
        <v>13491</v>
      </c>
      <c r="B1352">
        <v>0</v>
      </c>
      <c r="C1352">
        <v>0</v>
      </c>
    </row>
    <row r="1353" spans="1:3" x14ac:dyDescent="0.2">
      <c r="A1353" t="s">
        <v>13492</v>
      </c>
      <c r="B1353">
        <v>0</v>
      </c>
      <c r="C1353">
        <v>0</v>
      </c>
    </row>
    <row r="1354" spans="1:3" x14ac:dyDescent="0.2">
      <c r="A1354" t="s">
        <v>13493</v>
      </c>
      <c r="B1354">
        <v>0</v>
      </c>
      <c r="C1354">
        <v>0</v>
      </c>
    </row>
    <row r="1355" spans="1:3" x14ac:dyDescent="0.2">
      <c r="A1355" t="s">
        <v>13494</v>
      </c>
      <c r="B1355">
        <v>0</v>
      </c>
      <c r="C1355">
        <v>0</v>
      </c>
    </row>
    <row r="1356" spans="1:3" x14ac:dyDescent="0.2">
      <c r="A1356" t="s">
        <v>13495</v>
      </c>
      <c r="B1356">
        <v>0</v>
      </c>
      <c r="C1356">
        <v>0</v>
      </c>
    </row>
    <row r="1357" spans="1:3" x14ac:dyDescent="0.2">
      <c r="A1357" t="s">
        <v>13496</v>
      </c>
      <c r="B1357">
        <v>0</v>
      </c>
      <c r="C1357">
        <v>0</v>
      </c>
    </row>
    <row r="1358" spans="1:3" x14ac:dyDescent="0.2">
      <c r="A1358" t="s">
        <v>13497</v>
      </c>
      <c r="B1358">
        <v>103.51</v>
      </c>
      <c r="C1358">
        <v>0</v>
      </c>
    </row>
    <row r="1359" spans="1:3" x14ac:dyDescent="0.2">
      <c r="A1359" t="s">
        <v>13498</v>
      </c>
      <c r="B1359">
        <v>0</v>
      </c>
      <c r="C1359">
        <v>0</v>
      </c>
    </row>
    <row r="1360" spans="1:3" x14ac:dyDescent="0.2">
      <c r="A1360" t="s">
        <v>13499</v>
      </c>
      <c r="B1360">
        <v>36.94</v>
      </c>
      <c r="C1360">
        <v>0</v>
      </c>
    </row>
    <row r="1361" spans="1:3" x14ac:dyDescent="0.2">
      <c r="A1361" t="s">
        <v>13500</v>
      </c>
      <c r="B1361">
        <v>1.08</v>
      </c>
      <c r="C1361">
        <v>0</v>
      </c>
    </row>
    <row r="1362" spans="1:3" x14ac:dyDescent="0.2">
      <c r="A1362" t="s">
        <v>13501</v>
      </c>
      <c r="B1362">
        <v>69.31</v>
      </c>
      <c r="C1362">
        <v>20.89</v>
      </c>
    </row>
    <row r="1363" spans="1:3" x14ac:dyDescent="0.2">
      <c r="A1363" t="s">
        <v>13502</v>
      </c>
      <c r="B1363">
        <v>21.58</v>
      </c>
      <c r="C1363">
        <v>0</v>
      </c>
    </row>
    <row r="1364" spans="1:3" x14ac:dyDescent="0.2">
      <c r="A1364" t="s">
        <v>13503</v>
      </c>
      <c r="B1364">
        <v>148.78000000000003</v>
      </c>
      <c r="C1364">
        <v>0</v>
      </c>
    </row>
    <row r="1365" spans="1:3" x14ac:dyDescent="0.2">
      <c r="A1365" t="s">
        <v>13504</v>
      </c>
      <c r="B1365">
        <v>156.67000000000004</v>
      </c>
      <c r="C1365">
        <v>0</v>
      </c>
    </row>
    <row r="1366" spans="1:3" x14ac:dyDescent="0.2">
      <c r="A1366" t="s">
        <v>13505</v>
      </c>
      <c r="B1366">
        <v>104.62000000000002</v>
      </c>
      <c r="C1366">
        <v>0</v>
      </c>
    </row>
    <row r="1367" spans="1:3" x14ac:dyDescent="0.2">
      <c r="A1367" t="s">
        <v>13506</v>
      </c>
      <c r="B1367">
        <v>48.66</v>
      </c>
      <c r="C1367">
        <v>0</v>
      </c>
    </row>
    <row r="1368" spans="1:3" x14ac:dyDescent="0.2">
      <c r="A1368" t="s">
        <v>13507</v>
      </c>
      <c r="B1368">
        <v>46.110000000000007</v>
      </c>
      <c r="C1368">
        <v>0</v>
      </c>
    </row>
    <row r="1369" spans="1:3" x14ac:dyDescent="0.2">
      <c r="A1369" t="s">
        <v>13508</v>
      </c>
      <c r="B1369">
        <v>0</v>
      </c>
      <c r="C1369">
        <v>0</v>
      </c>
    </row>
    <row r="1370" spans="1:3" x14ac:dyDescent="0.2">
      <c r="A1370" t="s">
        <v>13509</v>
      </c>
      <c r="B1370">
        <v>88.36</v>
      </c>
      <c r="C1370">
        <v>0</v>
      </c>
    </row>
    <row r="1371" spans="1:3" x14ac:dyDescent="0.2">
      <c r="A1371" t="s">
        <v>13510</v>
      </c>
      <c r="B1371">
        <v>5.2</v>
      </c>
      <c r="C1371">
        <v>0</v>
      </c>
    </row>
    <row r="1372" spans="1:3" x14ac:dyDescent="0.2">
      <c r="A1372" t="s">
        <v>13511</v>
      </c>
      <c r="B1372">
        <v>14.18</v>
      </c>
      <c r="C1372">
        <v>0</v>
      </c>
    </row>
    <row r="1373" spans="1:3" x14ac:dyDescent="0.2">
      <c r="A1373" t="s">
        <v>13512</v>
      </c>
      <c r="B1373">
        <v>12.53</v>
      </c>
      <c r="C1373">
        <v>0</v>
      </c>
    </row>
    <row r="1374" spans="1:3" x14ac:dyDescent="0.2">
      <c r="A1374" t="s">
        <v>13513</v>
      </c>
      <c r="B1374">
        <v>2.87</v>
      </c>
      <c r="C1374">
        <v>0</v>
      </c>
    </row>
    <row r="1375" spans="1:3" x14ac:dyDescent="0.2">
      <c r="A1375" t="s">
        <v>13514</v>
      </c>
      <c r="B1375">
        <v>38.170000000000009</v>
      </c>
      <c r="C1375">
        <v>0</v>
      </c>
    </row>
    <row r="1376" spans="1:3" x14ac:dyDescent="0.2">
      <c r="A1376" t="s">
        <v>13515</v>
      </c>
      <c r="B1376">
        <v>23.85</v>
      </c>
      <c r="C1376">
        <v>0</v>
      </c>
    </row>
    <row r="1377" spans="1:3" x14ac:dyDescent="0.2">
      <c r="A1377" t="s">
        <v>13516</v>
      </c>
      <c r="B1377">
        <v>28.490000000000006</v>
      </c>
      <c r="C1377">
        <v>12.67</v>
      </c>
    </row>
    <row r="1378" spans="1:3" x14ac:dyDescent="0.2">
      <c r="A1378" t="s">
        <v>13517</v>
      </c>
      <c r="B1378">
        <v>18.18</v>
      </c>
      <c r="C1378">
        <v>0</v>
      </c>
    </row>
    <row r="1379" spans="1:3" x14ac:dyDescent="0.2">
      <c r="A1379" t="s">
        <v>13518</v>
      </c>
      <c r="B1379">
        <v>0</v>
      </c>
      <c r="C1379">
        <v>0</v>
      </c>
    </row>
    <row r="1380" spans="1:3" x14ac:dyDescent="0.2">
      <c r="A1380" t="s">
        <v>13519</v>
      </c>
      <c r="B1380">
        <v>0</v>
      </c>
      <c r="C1380">
        <v>0</v>
      </c>
    </row>
    <row r="1381" spans="1:3" x14ac:dyDescent="0.2">
      <c r="A1381" t="s">
        <v>13520</v>
      </c>
      <c r="B1381">
        <v>0</v>
      </c>
      <c r="C1381">
        <v>0</v>
      </c>
    </row>
    <row r="1382" spans="1:3" x14ac:dyDescent="0.2">
      <c r="A1382" t="s">
        <v>13521</v>
      </c>
      <c r="B1382">
        <v>0</v>
      </c>
      <c r="C1382">
        <v>0</v>
      </c>
    </row>
    <row r="1383" spans="1:3" x14ac:dyDescent="0.2">
      <c r="A1383" t="s">
        <v>13522</v>
      </c>
      <c r="B1383">
        <v>0</v>
      </c>
      <c r="C1383">
        <v>0</v>
      </c>
    </row>
    <row r="1384" spans="1:3" x14ac:dyDescent="0.2">
      <c r="A1384" t="s">
        <v>13523</v>
      </c>
      <c r="B1384">
        <v>0</v>
      </c>
      <c r="C1384">
        <v>0</v>
      </c>
    </row>
    <row r="1385" spans="1:3" x14ac:dyDescent="0.2">
      <c r="A1385" t="s">
        <v>13524</v>
      </c>
      <c r="B1385">
        <v>0</v>
      </c>
      <c r="C1385">
        <v>0</v>
      </c>
    </row>
    <row r="1386" spans="1:3" x14ac:dyDescent="0.2">
      <c r="A1386" t="s">
        <v>13525</v>
      </c>
      <c r="B1386">
        <v>0</v>
      </c>
      <c r="C1386">
        <v>0</v>
      </c>
    </row>
    <row r="1387" spans="1:3" x14ac:dyDescent="0.2">
      <c r="A1387" t="s">
        <v>13526</v>
      </c>
      <c r="B1387">
        <v>0</v>
      </c>
      <c r="C1387">
        <v>0</v>
      </c>
    </row>
    <row r="1388" spans="1:3" x14ac:dyDescent="0.2">
      <c r="A1388" t="s">
        <v>13527</v>
      </c>
      <c r="B1388">
        <v>0</v>
      </c>
      <c r="C1388">
        <v>0</v>
      </c>
    </row>
    <row r="1389" spans="1:3" x14ac:dyDescent="0.2">
      <c r="A1389" t="s">
        <v>13528</v>
      </c>
      <c r="B1389">
        <v>0</v>
      </c>
      <c r="C1389">
        <v>0</v>
      </c>
    </row>
    <row r="1390" spans="1:3" x14ac:dyDescent="0.2">
      <c r="A1390" t="s">
        <v>13529</v>
      </c>
      <c r="B1390">
        <v>34.090000000000011</v>
      </c>
      <c r="C1390">
        <v>6.88</v>
      </c>
    </row>
    <row r="1391" spans="1:3" x14ac:dyDescent="0.2">
      <c r="A1391" t="s">
        <v>13530</v>
      </c>
      <c r="B1391">
        <v>8.8000000000000007</v>
      </c>
      <c r="C1391">
        <v>0</v>
      </c>
    </row>
    <row r="1392" spans="1:3" x14ac:dyDescent="0.2">
      <c r="A1392" t="s">
        <v>13531</v>
      </c>
      <c r="B1392">
        <v>0</v>
      </c>
      <c r="C1392">
        <v>0</v>
      </c>
    </row>
    <row r="1393" spans="1:3" x14ac:dyDescent="0.2">
      <c r="A1393" t="s">
        <v>13532</v>
      </c>
      <c r="B1393">
        <v>0</v>
      </c>
      <c r="C1393">
        <v>0</v>
      </c>
    </row>
    <row r="1394" spans="1:3" x14ac:dyDescent="0.2">
      <c r="A1394" t="s">
        <v>13533</v>
      </c>
      <c r="B1394">
        <v>27.6</v>
      </c>
      <c r="C1394">
        <v>7.54</v>
      </c>
    </row>
    <row r="1395" spans="1:3" x14ac:dyDescent="0.2">
      <c r="A1395" t="s">
        <v>13534</v>
      </c>
      <c r="B1395">
        <v>136.36000000000001</v>
      </c>
      <c r="C1395">
        <v>16.379999999999995</v>
      </c>
    </row>
    <row r="1396" spans="1:3" x14ac:dyDescent="0.2">
      <c r="A1396" t="s">
        <v>13535</v>
      </c>
      <c r="B1396">
        <v>0</v>
      </c>
      <c r="C1396">
        <v>0</v>
      </c>
    </row>
    <row r="1397" spans="1:3" x14ac:dyDescent="0.2">
      <c r="A1397" t="s">
        <v>13536</v>
      </c>
      <c r="B1397">
        <v>40.57</v>
      </c>
      <c r="C1397">
        <v>4.62</v>
      </c>
    </row>
    <row r="1398" spans="1:3" x14ac:dyDescent="0.2">
      <c r="A1398" t="s">
        <v>13537</v>
      </c>
      <c r="B1398">
        <v>0</v>
      </c>
      <c r="C1398">
        <v>0</v>
      </c>
    </row>
    <row r="1399" spans="1:3" x14ac:dyDescent="0.2">
      <c r="A1399" t="s">
        <v>13538</v>
      </c>
      <c r="B1399">
        <v>0</v>
      </c>
      <c r="C1399">
        <v>0</v>
      </c>
    </row>
    <row r="1400" spans="1:3" x14ac:dyDescent="0.2">
      <c r="A1400" t="s">
        <v>13539</v>
      </c>
      <c r="B1400">
        <v>31.62</v>
      </c>
      <c r="C1400">
        <v>0</v>
      </c>
    </row>
    <row r="1401" spans="1:3" x14ac:dyDescent="0.2">
      <c r="A1401" t="s">
        <v>13540</v>
      </c>
      <c r="B1401">
        <v>34.47</v>
      </c>
      <c r="C1401">
        <v>0</v>
      </c>
    </row>
    <row r="1402" spans="1:3" x14ac:dyDescent="0.2">
      <c r="A1402" t="s">
        <v>13541</v>
      </c>
      <c r="B1402">
        <v>0</v>
      </c>
      <c r="C1402">
        <v>0</v>
      </c>
    </row>
    <row r="1403" spans="1:3" x14ac:dyDescent="0.2">
      <c r="A1403" t="s">
        <v>13542</v>
      </c>
      <c r="B1403">
        <v>119.54</v>
      </c>
      <c r="C1403">
        <v>0</v>
      </c>
    </row>
    <row r="1404" spans="1:3" x14ac:dyDescent="0.2">
      <c r="A1404" t="s">
        <v>13543</v>
      </c>
      <c r="B1404">
        <v>11.47</v>
      </c>
      <c r="C1404">
        <v>0</v>
      </c>
    </row>
    <row r="1405" spans="1:3" x14ac:dyDescent="0.2">
      <c r="A1405" t="s">
        <v>13544</v>
      </c>
      <c r="B1405">
        <v>30.6</v>
      </c>
      <c r="C1405">
        <v>0</v>
      </c>
    </row>
    <row r="1406" spans="1:3" x14ac:dyDescent="0.2">
      <c r="A1406" t="s">
        <v>13545</v>
      </c>
      <c r="B1406">
        <v>0</v>
      </c>
      <c r="C1406">
        <v>0</v>
      </c>
    </row>
    <row r="1407" spans="1:3" x14ac:dyDescent="0.2">
      <c r="A1407" t="s">
        <v>13546</v>
      </c>
      <c r="B1407">
        <v>136.70000000000002</v>
      </c>
      <c r="C1407">
        <v>0</v>
      </c>
    </row>
    <row r="1408" spans="1:3" x14ac:dyDescent="0.2">
      <c r="A1408" t="s">
        <v>13547</v>
      </c>
      <c r="B1408">
        <v>177.19</v>
      </c>
      <c r="C1408">
        <v>0</v>
      </c>
    </row>
    <row r="1409" spans="1:3" x14ac:dyDescent="0.2">
      <c r="A1409" t="s">
        <v>13548</v>
      </c>
      <c r="B1409">
        <v>5.94</v>
      </c>
      <c r="C1409">
        <v>0</v>
      </c>
    </row>
    <row r="1410" spans="1:3" x14ac:dyDescent="0.2">
      <c r="A1410" t="s">
        <v>13549</v>
      </c>
      <c r="B1410">
        <v>42.07</v>
      </c>
      <c r="C1410">
        <v>0</v>
      </c>
    </row>
    <row r="1411" spans="1:3" x14ac:dyDescent="0.2">
      <c r="A1411" t="s">
        <v>13550</v>
      </c>
      <c r="B1411">
        <v>52.33</v>
      </c>
      <c r="C1411">
        <v>0</v>
      </c>
    </row>
    <row r="1412" spans="1:3" x14ac:dyDescent="0.2">
      <c r="A1412" t="s">
        <v>13551</v>
      </c>
      <c r="B1412">
        <v>6.07</v>
      </c>
      <c r="C1412">
        <v>0</v>
      </c>
    </row>
    <row r="1413" spans="1:3" x14ac:dyDescent="0.2">
      <c r="A1413" t="s">
        <v>13552</v>
      </c>
      <c r="B1413">
        <v>6.82</v>
      </c>
      <c r="C1413">
        <v>0</v>
      </c>
    </row>
    <row r="1414" spans="1:3" x14ac:dyDescent="0.2">
      <c r="A1414" t="s">
        <v>13553</v>
      </c>
      <c r="B1414">
        <v>0</v>
      </c>
      <c r="C1414">
        <v>0</v>
      </c>
    </row>
    <row r="1415" spans="1:3" x14ac:dyDescent="0.2">
      <c r="A1415" t="s">
        <v>13554</v>
      </c>
      <c r="B1415">
        <v>10.41</v>
      </c>
      <c r="C1415">
        <v>0</v>
      </c>
    </row>
    <row r="1416" spans="1:3" x14ac:dyDescent="0.2">
      <c r="A1416" t="s">
        <v>13555</v>
      </c>
      <c r="B1416">
        <v>0</v>
      </c>
      <c r="C1416">
        <v>0</v>
      </c>
    </row>
    <row r="1417" spans="1:3" x14ac:dyDescent="0.2">
      <c r="A1417" t="s">
        <v>13556</v>
      </c>
      <c r="B1417">
        <v>5.29</v>
      </c>
      <c r="C1417">
        <v>0</v>
      </c>
    </row>
    <row r="1418" spans="1:3" x14ac:dyDescent="0.2">
      <c r="A1418" t="s">
        <v>13557</v>
      </c>
      <c r="B1418">
        <v>32.1</v>
      </c>
      <c r="C1418">
        <v>0</v>
      </c>
    </row>
    <row r="1419" spans="1:3" x14ac:dyDescent="0.2">
      <c r="A1419" t="s">
        <v>13558</v>
      </c>
      <c r="B1419">
        <v>67.25</v>
      </c>
      <c r="C1419">
        <v>0</v>
      </c>
    </row>
    <row r="1420" spans="1:3" x14ac:dyDescent="0.2">
      <c r="A1420" t="s">
        <v>13559</v>
      </c>
      <c r="B1420">
        <v>31.33</v>
      </c>
      <c r="C1420">
        <v>0</v>
      </c>
    </row>
    <row r="1421" spans="1:3" x14ac:dyDescent="0.2">
      <c r="A1421" t="s">
        <v>13560</v>
      </c>
      <c r="B1421">
        <v>0</v>
      </c>
      <c r="C1421">
        <v>0</v>
      </c>
    </row>
    <row r="1422" spans="1:3" x14ac:dyDescent="0.2">
      <c r="A1422" t="s">
        <v>13561</v>
      </c>
      <c r="B1422">
        <v>54.43</v>
      </c>
      <c r="C1422">
        <v>0</v>
      </c>
    </row>
    <row r="1423" spans="1:3" x14ac:dyDescent="0.2">
      <c r="A1423" t="s">
        <v>13562</v>
      </c>
      <c r="B1423">
        <v>102.3</v>
      </c>
      <c r="C1423">
        <v>0</v>
      </c>
    </row>
    <row r="1424" spans="1:3" x14ac:dyDescent="0.2">
      <c r="A1424" t="s">
        <v>13563</v>
      </c>
      <c r="B1424">
        <v>0</v>
      </c>
      <c r="C1424">
        <v>0</v>
      </c>
    </row>
    <row r="1425" spans="1:3" x14ac:dyDescent="0.2">
      <c r="A1425" t="s">
        <v>13564</v>
      </c>
      <c r="B1425">
        <v>0</v>
      </c>
      <c r="C1425">
        <v>0</v>
      </c>
    </row>
    <row r="1426" spans="1:3" x14ac:dyDescent="0.2">
      <c r="A1426" t="s">
        <v>13565</v>
      </c>
      <c r="B1426">
        <v>0</v>
      </c>
      <c r="C1426">
        <v>0</v>
      </c>
    </row>
    <row r="1427" spans="1:3" x14ac:dyDescent="0.2">
      <c r="A1427" t="s">
        <v>13566</v>
      </c>
      <c r="B1427">
        <v>0</v>
      </c>
      <c r="C1427">
        <v>0</v>
      </c>
    </row>
    <row r="1428" spans="1:3" x14ac:dyDescent="0.2">
      <c r="A1428" t="s">
        <v>13567</v>
      </c>
      <c r="B1428">
        <v>3.4300000000000006</v>
      </c>
      <c r="C1428">
        <v>0</v>
      </c>
    </row>
    <row r="1429" spans="1:3" x14ac:dyDescent="0.2">
      <c r="A1429" t="s">
        <v>13568</v>
      </c>
      <c r="B1429">
        <v>3.21</v>
      </c>
      <c r="C1429">
        <v>0</v>
      </c>
    </row>
    <row r="1430" spans="1:3" x14ac:dyDescent="0.2">
      <c r="A1430" t="s">
        <v>13569</v>
      </c>
      <c r="B1430">
        <v>88.24</v>
      </c>
      <c r="C1430">
        <v>11.61</v>
      </c>
    </row>
    <row r="1431" spans="1:3" x14ac:dyDescent="0.2">
      <c r="A1431" t="s">
        <v>13570</v>
      </c>
      <c r="B1431">
        <v>24.240000000000006</v>
      </c>
      <c r="C1431">
        <v>4.08</v>
      </c>
    </row>
    <row r="1432" spans="1:3" x14ac:dyDescent="0.2">
      <c r="A1432" t="s">
        <v>13571</v>
      </c>
      <c r="B1432">
        <v>156.92999999999995</v>
      </c>
      <c r="C1432">
        <v>16.600000000000001</v>
      </c>
    </row>
    <row r="1433" spans="1:3" x14ac:dyDescent="0.2">
      <c r="A1433" t="s">
        <v>13572</v>
      </c>
      <c r="B1433">
        <v>9.5300000000000011</v>
      </c>
      <c r="C1433">
        <v>0</v>
      </c>
    </row>
    <row r="1434" spans="1:3" x14ac:dyDescent="0.2">
      <c r="A1434" t="s">
        <v>13573</v>
      </c>
      <c r="B1434">
        <v>167.76</v>
      </c>
      <c r="C1434">
        <v>20.67</v>
      </c>
    </row>
    <row r="1435" spans="1:3" x14ac:dyDescent="0.2">
      <c r="A1435" t="s">
        <v>13574</v>
      </c>
      <c r="B1435">
        <v>0</v>
      </c>
      <c r="C1435">
        <v>0</v>
      </c>
    </row>
    <row r="1436" spans="1:3" x14ac:dyDescent="0.2">
      <c r="A1436" t="s">
        <v>13575</v>
      </c>
      <c r="B1436">
        <v>27.43</v>
      </c>
      <c r="C1436">
        <v>0</v>
      </c>
    </row>
    <row r="1437" spans="1:3" x14ac:dyDescent="0.2">
      <c r="A1437" t="s">
        <v>13576</v>
      </c>
      <c r="B1437">
        <v>16.97</v>
      </c>
      <c r="C1437">
        <v>0</v>
      </c>
    </row>
    <row r="1438" spans="1:3" x14ac:dyDescent="0.2">
      <c r="A1438" t="s">
        <v>13577</v>
      </c>
      <c r="B1438">
        <v>28.309999999999995</v>
      </c>
      <c r="C1438">
        <v>17.68</v>
      </c>
    </row>
    <row r="1439" spans="1:3" x14ac:dyDescent="0.2">
      <c r="A1439" t="s">
        <v>13578</v>
      </c>
      <c r="B1439">
        <v>129.96999999999997</v>
      </c>
      <c r="C1439">
        <v>0</v>
      </c>
    </row>
    <row r="1440" spans="1:3" x14ac:dyDescent="0.2">
      <c r="A1440" t="s">
        <v>13579</v>
      </c>
      <c r="B1440">
        <v>3.4</v>
      </c>
      <c r="C1440">
        <v>0</v>
      </c>
    </row>
    <row r="1441" spans="1:3" x14ac:dyDescent="0.2">
      <c r="A1441" t="s">
        <v>13580</v>
      </c>
      <c r="B1441">
        <v>15.710000000000004</v>
      </c>
      <c r="C1441">
        <v>0</v>
      </c>
    </row>
    <row r="1442" spans="1:3" x14ac:dyDescent="0.2">
      <c r="A1442" t="s">
        <v>13581</v>
      </c>
      <c r="B1442">
        <v>59.380000000000017</v>
      </c>
      <c r="C1442">
        <v>0</v>
      </c>
    </row>
    <row r="1443" spans="1:3" x14ac:dyDescent="0.2">
      <c r="A1443" t="s">
        <v>13582</v>
      </c>
      <c r="B1443">
        <v>0</v>
      </c>
      <c r="C1443">
        <v>0</v>
      </c>
    </row>
    <row r="1444" spans="1:3" x14ac:dyDescent="0.2">
      <c r="A1444" t="s">
        <v>13583</v>
      </c>
      <c r="B1444">
        <v>0</v>
      </c>
      <c r="C1444">
        <v>0</v>
      </c>
    </row>
    <row r="1445" spans="1:3" x14ac:dyDescent="0.2">
      <c r="A1445" t="s">
        <v>13584</v>
      </c>
      <c r="B1445">
        <v>41.12</v>
      </c>
      <c r="C1445">
        <v>0</v>
      </c>
    </row>
    <row r="1446" spans="1:3" x14ac:dyDescent="0.2">
      <c r="A1446" t="s">
        <v>13585</v>
      </c>
      <c r="B1446">
        <v>50.71</v>
      </c>
      <c r="C1446">
        <v>0</v>
      </c>
    </row>
    <row r="1447" spans="1:3" x14ac:dyDescent="0.2">
      <c r="A1447" t="s">
        <v>13586</v>
      </c>
      <c r="B1447">
        <v>0</v>
      </c>
      <c r="C1447">
        <v>0</v>
      </c>
    </row>
    <row r="1448" spans="1:3" x14ac:dyDescent="0.2">
      <c r="A1448" t="s">
        <v>13587</v>
      </c>
      <c r="B1448">
        <v>0</v>
      </c>
      <c r="C1448">
        <v>0</v>
      </c>
    </row>
    <row r="1449" spans="1:3" x14ac:dyDescent="0.2">
      <c r="A1449" t="s">
        <v>13588</v>
      </c>
      <c r="B1449">
        <v>0</v>
      </c>
      <c r="C1449">
        <v>0</v>
      </c>
    </row>
    <row r="1450" spans="1:3" x14ac:dyDescent="0.2">
      <c r="A1450" t="s">
        <v>13589</v>
      </c>
      <c r="B1450">
        <v>0</v>
      </c>
      <c r="C1450">
        <v>0</v>
      </c>
    </row>
    <row r="1451" spans="1:3" x14ac:dyDescent="0.2">
      <c r="A1451" t="s">
        <v>13590</v>
      </c>
      <c r="B1451">
        <v>0</v>
      </c>
      <c r="C1451">
        <v>0</v>
      </c>
    </row>
    <row r="1452" spans="1:3" x14ac:dyDescent="0.2">
      <c r="A1452" t="s">
        <v>13591</v>
      </c>
      <c r="B1452">
        <v>0</v>
      </c>
      <c r="C1452">
        <v>0</v>
      </c>
    </row>
    <row r="1453" spans="1:3" x14ac:dyDescent="0.2">
      <c r="A1453" t="s">
        <v>13592</v>
      </c>
      <c r="B1453">
        <v>0</v>
      </c>
      <c r="C1453">
        <v>0</v>
      </c>
    </row>
    <row r="1454" spans="1:3" x14ac:dyDescent="0.2">
      <c r="A1454" t="s">
        <v>13593</v>
      </c>
      <c r="B1454">
        <v>0</v>
      </c>
      <c r="C1454">
        <v>0</v>
      </c>
    </row>
    <row r="1455" spans="1:3" x14ac:dyDescent="0.2">
      <c r="A1455" t="s">
        <v>13594</v>
      </c>
      <c r="B1455">
        <v>14.05</v>
      </c>
      <c r="C1455">
        <v>0</v>
      </c>
    </row>
    <row r="1456" spans="1:3" x14ac:dyDescent="0.2">
      <c r="A1456" t="s">
        <v>13595</v>
      </c>
      <c r="B1456">
        <v>0</v>
      </c>
      <c r="C1456">
        <v>0</v>
      </c>
    </row>
    <row r="1457" spans="1:3" x14ac:dyDescent="0.2">
      <c r="A1457" t="s">
        <v>13596</v>
      </c>
      <c r="B1457">
        <v>6.32</v>
      </c>
      <c r="C1457">
        <v>0</v>
      </c>
    </row>
    <row r="1458" spans="1:3" x14ac:dyDescent="0.2">
      <c r="A1458" t="s">
        <v>13597</v>
      </c>
      <c r="B1458">
        <v>44.96</v>
      </c>
      <c r="C1458">
        <v>0</v>
      </c>
    </row>
    <row r="1459" spans="1:3" x14ac:dyDescent="0.2">
      <c r="A1459" t="s">
        <v>13598</v>
      </c>
      <c r="B1459">
        <v>42.580000000000005</v>
      </c>
      <c r="C1459">
        <v>7.24</v>
      </c>
    </row>
    <row r="1460" spans="1:3" x14ac:dyDescent="0.2">
      <c r="A1460" t="s">
        <v>13599</v>
      </c>
      <c r="B1460">
        <v>15.41</v>
      </c>
      <c r="C1460">
        <v>0</v>
      </c>
    </row>
    <row r="1461" spans="1:3" x14ac:dyDescent="0.2">
      <c r="A1461" t="s">
        <v>13600</v>
      </c>
      <c r="B1461">
        <v>28.05</v>
      </c>
      <c r="C1461">
        <v>0</v>
      </c>
    </row>
    <row r="1462" spans="1:3" x14ac:dyDescent="0.2">
      <c r="A1462" t="s">
        <v>13601</v>
      </c>
      <c r="B1462">
        <v>0</v>
      </c>
      <c r="C1462">
        <v>0</v>
      </c>
    </row>
    <row r="1463" spans="1:3" x14ac:dyDescent="0.2">
      <c r="A1463" t="s">
        <v>13602</v>
      </c>
      <c r="B1463">
        <v>0</v>
      </c>
      <c r="C1463">
        <v>0</v>
      </c>
    </row>
    <row r="1464" spans="1:3" x14ac:dyDescent="0.2">
      <c r="A1464" t="s">
        <v>13603</v>
      </c>
      <c r="B1464">
        <v>0</v>
      </c>
      <c r="C1464">
        <v>0</v>
      </c>
    </row>
    <row r="1465" spans="1:3" x14ac:dyDescent="0.2">
      <c r="A1465" t="s">
        <v>13604</v>
      </c>
      <c r="B1465">
        <v>0</v>
      </c>
      <c r="C1465">
        <v>0</v>
      </c>
    </row>
    <row r="1466" spans="1:3" x14ac:dyDescent="0.2">
      <c r="A1466" t="s">
        <v>13605</v>
      </c>
      <c r="B1466">
        <v>42.21</v>
      </c>
      <c r="C1466">
        <v>6.4</v>
      </c>
    </row>
    <row r="1467" spans="1:3" x14ac:dyDescent="0.2">
      <c r="A1467" t="s">
        <v>13606</v>
      </c>
      <c r="B1467">
        <v>103.08</v>
      </c>
      <c r="C1467">
        <v>0</v>
      </c>
    </row>
    <row r="1468" spans="1:3" x14ac:dyDescent="0.2">
      <c r="A1468" t="s">
        <v>13607</v>
      </c>
      <c r="B1468">
        <v>51.060000000000009</v>
      </c>
      <c r="C1468">
        <v>0</v>
      </c>
    </row>
    <row r="1469" spans="1:3" x14ac:dyDescent="0.2">
      <c r="A1469" t="s">
        <v>13608</v>
      </c>
      <c r="B1469">
        <v>10.3</v>
      </c>
      <c r="C1469">
        <v>0</v>
      </c>
    </row>
    <row r="1470" spans="1:3" x14ac:dyDescent="0.2">
      <c r="A1470" t="s">
        <v>13609</v>
      </c>
      <c r="B1470">
        <v>0</v>
      </c>
      <c r="C1470">
        <v>0</v>
      </c>
    </row>
    <row r="1471" spans="1:3" x14ac:dyDescent="0.2">
      <c r="A1471" t="s">
        <v>13610</v>
      </c>
      <c r="B1471">
        <v>0</v>
      </c>
      <c r="C1471">
        <v>0</v>
      </c>
    </row>
    <row r="1472" spans="1:3" x14ac:dyDescent="0.2">
      <c r="A1472" t="s">
        <v>13611</v>
      </c>
      <c r="B1472">
        <v>0</v>
      </c>
      <c r="C1472">
        <v>0</v>
      </c>
    </row>
    <row r="1473" spans="1:3" x14ac:dyDescent="0.2">
      <c r="A1473" t="s">
        <v>13612</v>
      </c>
      <c r="B1473">
        <v>0</v>
      </c>
      <c r="C1473">
        <v>0</v>
      </c>
    </row>
    <row r="1474" spans="1:3" x14ac:dyDescent="0.2">
      <c r="A1474" t="s">
        <v>13613</v>
      </c>
      <c r="B1474">
        <v>0</v>
      </c>
      <c r="C1474">
        <v>0</v>
      </c>
    </row>
    <row r="1475" spans="1:3" x14ac:dyDescent="0.2">
      <c r="A1475" t="s">
        <v>13614</v>
      </c>
      <c r="B1475">
        <v>0</v>
      </c>
      <c r="C1475">
        <v>0</v>
      </c>
    </row>
    <row r="1476" spans="1:3" x14ac:dyDescent="0.2">
      <c r="A1476" t="s">
        <v>13615</v>
      </c>
      <c r="B1476">
        <v>0</v>
      </c>
      <c r="C1476">
        <v>0</v>
      </c>
    </row>
    <row r="1477" spans="1:3" x14ac:dyDescent="0.2">
      <c r="A1477" t="s">
        <v>13616</v>
      </c>
      <c r="B1477">
        <v>96.89</v>
      </c>
      <c r="C1477">
        <v>12.11</v>
      </c>
    </row>
    <row r="1478" spans="1:3" x14ac:dyDescent="0.2">
      <c r="A1478" t="s">
        <v>13617</v>
      </c>
      <c r="B1478">
        <v>18.61</v>
      </c>
      <c r="C1478">
        <v>0</v>
      </c>
    </row>
    <row r="1479" spans="1:3" x14ac:dyDescent="0.2">
      <c r="A1479" t="s">
        <v>13618</v>
      </c>
      <c r="B1479">
        <v>24.34</v>
      </c>
      <c r="C1479">
        <v>0</v>
      </c>
    </row>
    <row r="1480" spans="1:3" x14ac:dyDescent="0.2">
      <c r="A1480" t="s">
        <v>13619</v>
      </c>
      <c r="B1480">
        <v>64.440000000000012</v>
      </c>
      <c r="C1480">
        <v>0</v>
      </c>
    </row>
    <row r="1481" spans="1:3" x14ac:dyDescent="0.2">
      <c r="A1481" t="s">
        <v>13620</v>
      </c>
      <c r="B1481">
        <v>33.550000000000011</v>
      </c>
      <c r="C1481">
        <v>0</v>
      </c>
    </row>
    <row r="1482" spans="1:3" x14ac:dyDescent="0.2">
      <c r="A1482" t="s">
        <v>13621</v>
      </c>
      <c r="B1482">
        <v>45.69</v>
      </c>
      <c r="C1482">
        <v>0</v>
      </c>
    </row>
    <row r="1483" spans="1:3" x14ac:dyDescent="0.2">
      <c r="A1483" t="s">
        <v>13622</v>
      </c>
      <c r="B1483">
        <v>35.29</v>
      </c>
      <c r="C1483">
        <v>5</v>
      </c>
    </row>
    <row r="1484" spans="1:3" x14ac:dyDescent="0.2">
      <c r="A1484" t="s">
        <v>13623</v>
      </c>
      <c r="B1484">
        <v>0</v>
      </c>
      <c r="C1484">
        <v>0</v>
      </c>
    </row>
    <row r="1485" spans="1:3" x14ac:dyDescent="0.2">
      <c r="A1485" t="s">
        <v>13624</v>
      </c>
      <c r="B1485">
        <v>36.56</v>
      </c>
      <c r="C1485">
        <v>0</v>
      </c>
    </row>
    <row r="1486" spans="1:3" x14ac:dyDescent="0.2">
      <c r="A1486" t="s">
        <v>13625</v>
      </c>
      <c r="B1486">
        <v>149.24999999999997</v>
      </c>
      <c r="C1486">
        <v>20.16</v>
      </c>
    </row>
    <row r="1487" spans="1:3" x14ac:dyDescent="0.2">
      <c r="A1487" t="s">
        <v>13626</v>
      </c>
      <c r="B1487">
        <v>194.77</v>
      </c>
      <c r="C1487">
        <v>31.87</v>
      </c>
    </row>
    <row r="1488" spans="1:3" x14ac:dyDescent="0.2">
      <c r="A1488" t="s">
        <v>13627</v>
      </c>
      <c r="B1488">
        <v>53.749999999999993</v>
      </c>
      <c r="C1488">
        <v>0</v>
      </c>
    </row>
    <row r="1489" spans="1:3" x14ac:dyDescent="0.2">
      <c r="A1489" t="s">
        <v>13628</v>
      </c>
      <c r="B1489">
        <v>35.379999999999995</v>
      </c>
      <c r="C1489">
        <v>0</v>
      </c>
    </row>
    <row r="1490" spans="1:3" x14ac:dyDescent="0.2">
      <c r="A1490" t="s">
        <v>13629</v>
      </c>
      <c r="B1490">
        <v>93.8</v>
      </c>
      <c r="C1490">
        <v>0</v>
      </c>
    </row>
    <row r="1491" spans="1:3" x14ac:dyDescent="0.2">
      <c r="A1491" t="s">
        <v>13630</v>
      </c>
      <c r="B1491">
        <v>220.37</v>
      </c>
      <c r="C1491">
        <v>0</v>
      </c>
    </row>
    <row r="1492" spans="1:3" x14ac:dyDescent="0.2">
      <c r="A1492" t="s">
        <v>13631</v>
      </c>
      <c r="B1492">
        <v>179.9</v>
      </c>
      <c r="C1492">
        <v>20.85</v>
      </c>
    </row>
    <row r="1493" spans="1:3" x14ac:dyDescent="0.2">
      <c r="A1493" t="s">
        <v>13632</v>
      </c>
      <c r="B1493">
        <v>126.21</v>
      </c>
      <c r="C1493">
        <v>0</v>
      </c>
    </row>
    <row r="1494" spans="1:3" x14ac:dyDescent="0.2">
      <c r="A1494" t="s">
        <v>13633</v>
      </c>
      <c r="B1494">
        <v>5.18</v>
      </c>
      <c r="C1494">
        <v>0</v>
      </c>
    </row>
    <row r="1495" spans="1:3" x14ac:dyDescent="0.2">
      <c r="A1495" t="s">
        <v>13634</v>
      </c>
      <c r="B1495">
        <v>29.73</v>
      </c>
      <c r="C1495">
        <v>0</v>
      </c>
    </row>
    <row r="1496" spans="1:3" x14ac:dyDescent="0.2">
      <c r="A1496" t="s">
        <v>13635</v>
      </c>
      <c r="B1496">
        <v>36.56</v>
      </c>
      <c r="C1496">
        <v>0</v>
      </c>
    </row>
    <row r="1497" spans="1:3" x14ac:dyDescent="0.2">
      <c r="A1497" t="s">
        <v>13636</v>
      </c>
      <c r="B1497">
        <v>127.49</v>
      </c>
      <c r="C1497">
        <v>8.2300000000000022</v>
      </c>
    </row>
    <row r="1498" spans="1:3" x14ac:dyDescent="0.2">
      <c r="A1498" t="s">
        <v>13637</v>
      </c>
      <c r="B1498">
        <v>52.680000000000007</v>
      </c>
      <c r="C1498">
        <v>7.18</v>
      </c>
    </row>
    <row r="1499" spans="1:3" x14ac:dyDescent="0.2">
      <c r="A1499" t="s">
        <v>13638</v>
      </c>
      <c r="B1499">
        <v>88.24</v>
      </c>
      <c r="C1499">
        <v>0</v>
      </c>
    </row>
    <row r="1500" spans="1:3" x14ac:dyDescent="0.2">
      <c r="A1500" t="s">
        <v>13639</v>
      </c>
      <c r="B1500">
        <v>16.32</v>
      </c>
      <c r="C1500">
        <v>0</v>
      </c>
    </row>
    <row r="1501" spans="1:3" x14ac:dyDescent="0.2">
      <c r="A1501" t="s">
        <v>13640</v>
      </c>
      <c r="B1501">
        <v>57.019999999999989</v>
      </c>
      <c r="C1501">
        <v>1.96</v>
      </c>
    </row>
    <row r="1502" spans="1:3" x14ac:dyDescent="0.2">
      <c r="A1502" t="s">
        <v>13641</v>
      </c>
      <c r="B1502">
        <v>12.27</v>
      </c>
      <c r="C1502">
        <v>0</v>
      </c>
    </row>
    <row r="1503" spans="1:3" x14ac:dyDescent="0.2">
      <c r="A1503" t="s">
        <v>13642</v>
      </c>
      <c r="B1503">
        <v>43.25</v>
      </c>
      <c r="C1503">
        <v>0</v>
      </c>
    </row>
    <row r="1504" spans="1:3" x14ac:dyDescent="0.2">
      <c r="A1504" t="s">
        <v>13643</v>
      </c>
      <c r="B1504">
        <v>38.170000000000009</v>
      </c>
      <c r="C1504">
        <v>0</v>
      </c>
    </row>
    <row r="1505" spans="1:3" x14ac:dyDescent="0.2">
      <c r="A1505" t="s">
        <v>13644</v>
      </c>
      <c r="B1505">
        <v>121.4</v>
      </c>
      <c r="C1505">
        <v>0</v>
      </c>
    </row>
    <row r="1506" spans="1:3" x14ac:dyDescent="0.2">
      <c r="A1506" t="s">
        <v>13645</v>
      </c>
      <c r="B1506">
        <v>58.980000000000018</v>
      </c>
      <c r="C1506">
        <v>0</v>
      </c>
    </row>
    <row r="1507" spans="1:3" x14ac:dyDescent="0.2">
      <c r="A1507" t="s">
        <v>13646</v>
      </c>
      <c r="B1507">
        <v>25.56</v>
      </c>
      <c r="C1507">
        <v>0</v>
      </c>
    </row>
    <row r="1508" spans="1:3" x14ac:dyDescent="0.2">
      <c r="A1508" t="s">
        <v>13647</v>
      </c>
      <c r="B1508">
        <v>0</v>
      </c>
      <c r="C1508">
        <v>0</v>
      </c>
    </row>
    <row r="1509" spans="1:3" x14ac:dyDescent="0.2">
      <c r="A1509" t="s">
        <v>13648</v>
      </c>
      <c r="B1509">
        <v>92.73</v>
      </c>
      <c r="C1509">
        <v>0</v>
      </c>
    </row>
    <row r="1510" spans="1:3" x14ac:dyDescent="0.2">
      <c r="A1510" t="s">
        <v>13649</v>
      </c>
      <c r="B1510">
        <v>20.28</v>
      </c>
      <c r="C1510">
        <v>0</v>
      </c>
    </row>
    <row r="1511" spans="1:3" x14ac:dyDescent="0.2">
      <c r="A1511" t="s">
        <v>13650</v>
      </c>
      <c r="B1511">
        <v>0</v>
      </c>
      <c r="C1511">
        <v>0</v>
      </c>
    </row>
    <row r="1512" spans="1:3" x14ac:dyDescent="0.2">
      <c r="A1512" t="s">
        <v>13651</v>
      </c>
      <c r="B1512">
        <v>0</v>
      </c>
      <c r="C1512">
        <v>0</v>
      </c>
    </row>
    <row r="1513" spans="1:3" x14ac:dyDescent="0.2">
      <c r="A1513" t="s">
        <v>13652</v>
      </c>
      <c r="B1513">
        <v>0</v>
      </c>
      <c r="C1513">
        <v>0</v>
      </c>
    </row>
    <row r="1514" spans="1:3" x14ac:dyDescent="0.2">
      <c r="A1514" t="s">
        <v>13653</v>
      </c>
      <c r="B1514">
        <v>0</v>
      </c>
      <c r="C1514">
        <v>0</v>
      </c>
    </row>
    <row r="1515" spans="1:3" x14ac:dyDescent="0.2">
      <c r="A1515" t="s">
        <v>13654</v>
      </c>
      <c r="B1515">
        <v>0</v>
      </c>
      <c r="C1515">
        <v>0</v>
      </c>
    </row>
    <row r="1516" spans="1:3" x14ac:dyDescent="0.2">
      <c r="A1516" t="s">
        <v>13655</v>
      </c>
      <c r="B1516">
        <v>7.34</v>
      </c>
      <c r="C1516">
        <v>0</v>
      </c>
    </row>
    <row r="1517" spans="1:3" x14ac:dyDescent="0.2">
      <c r="A1517" t="s">
        <v>13656</v>
      </c>
      <c r="B1517">
        <v>14.83</v>
      </c>
      <c r="C1517">
        <v>0</v>
      </c>
    </row>
    <row r="1518" spans="1:3" x14ac:dyDescent="0.2">
      <c r="A1518" t="s">
        <v>13657</v>
      </c>
      <c r="B1518">
        <v>31.57</v>
      </c>
      <c r="C1518">
        <v>0</v>
      </c>
    </row>
    <row r="1519" spans="1:3" x14ac:dyDescent="0.2">
      <c r="A1519" t="s">
        <v>13658</v>
      </c>
      <c r="B1519">
        <v>19.03</v>
      </c>
      <c r="C1519">
        <v>0</v>
      </c>
    </row>
    <row r="1520" spans="1:3" x14ac:dyDescent="0.2">
      <c r="A1520" t="s">
        <v>13659</v>
      </c>
      <c r="B1520">
        <v>9.3100000000000023</v>
      </c>
      <c r="C1520">
        <v>0</v>
      </c>
    </row>
    <row r="1521" spans="1:3" x14ac:dyDescent="0.2">
      <c r="A1521" t="s">
        <v>13660</v>
      </c>
      <c r="B1521">
        <v>12.05</v>
      </c>
      <c r="C1521">
        <v>0</v>
      </c>
    </row>
    <row r="1522" spans="1:3" x14ac:dyDescent="0.2">
      <c r="A1522" t="s">
        <v>13661</v>
      </c>
      <c r="B1522">
        <v>28.57</v>
      </c>
      <c r="C1522">
        <v>0</v>
      </c>
    </row>
    <row r="1523" spans="1:3" x14ac:dyDescent="0.2">
      <c r="A1523" t="s">
        <v>13662</v>
      </c>
      <c r="B1523">
        <v>60.39</v>
      </c>
      <c r="C1523">
        <v>0</v>
      </c>
    </row>
    <row r="1524" spans="1:3" x14ac:dyDescent="0.2">
      <c r="A1524" t="s">
        <v>13663</v>
      </c>
      <c r="B1524">
        <v>0</v>
      </c>
      <c r="C1524">
        <v>0</v>
      </c>
    </row>
    <row r="1525" spans="1:3" x14ac:dyDescent="0.2">
      <c r="A1525" t="s">
        <v>13664</v>
      </c>
      <c r="B1525">
        <v>0</v>
      </c>
      <c r="C1525">
        <v>0</v>
      </c>
    </row>
    <row r="1526" spans="1:3" x14ac:dyDescent="0.2">
      <c r="A1526" t="s">
        <v>13665</v>
      </c>
      <c r="B1526">
        <v>0</v>
      </c>
      <c r="C1526">
        <v>0</v>
      </c>
    </row>
    <row r="1527" spans="1:3" x14ac:dyDescent="0.2">
      <c r="A1527" t="s">
        <v>13666</v>
      </c>
      <c r="B1527">
        <v>23.270000000000003</v>
      </c>
      <c r="C1527">
        <v>0</v>
      </c>
    </row>
    <row r="1528" spans="1:3" x14ac:dyDescent="0.2">
      <c r="A1528" t="s">
        <v>13667</v>
      </c>
      <c r="B1528">
        <v>7.28</v>
      </c>
      <c r="C1528">
        <v>0</v>
      </c>
    </row>
    <row r="1529" spans="1:3" x14ac:dyDescent="0.2">
      <c r="A1529" t="s">
        <v>13668</v>
      </c>
      <c r="B1529">
        <v>6.16</v>
      </c>
      <c r="C1529">
        <v>0</v>
      </c>
    </row>
    <row r="1530" spans="1:3" x14ac:dyDescent="0.2">
      <c r="A1530" t="s">
        <v>13669</v>
      </c>
      <c r="B1530">
        <v>16.539999999999996</v>
      </c>
      <c r="C1530">
        <v>0</v>
      </c>
    </row>
    <row r="1531" spans="1:3" x14ac:dyDescent="0.2">
      <c r="A1531" t="s">
        <v>13670</v>
      </c>
      <c r="B1531">
        <v>23.259999999999994</v>
      </c>
      <c r="C1531">
        <v>0</v>
      </c>
    </row>
    <row r="1532" spans="1:3" x14ac:dyDescent="0.2">
      <c r="A1532" t="s">
        <v>13671</v>
      </c>
      <c r="B1532">
        <v>6.91</v>
      </c>
      <c r="C1532">
        <v>0</v>
      </c>
    </row>
    <row r="1533" spans="1:3" x14ac:dyDescent="0.2">
      <c r="A1533" t="s">
        <v>13672</v>
      </c>
      <c r="B1533">
        <v>0</v>
      </c>
      <c r="C1533">
        <v>0</v>
      </c>
    </row>
    <row r="1534" spans="1:3" x14ac:dyDescent="0.2">
      <c r="A1534" t="s">
        <v>13673</v>
      </c>
      <c r="B1534">
        <v>0</v>
      </c>
      <c r="C1534">
        <v>0</v>
      </c>
    </row>
    <row r="1535" spans="1:3" x14ac:dyDescent="0.2">
      <c r="A1535" t="s">
        <v>13674</v>
      </c>
      <c r="B1535">
        <v>3.2</v>
      </c>
      <c r="C1535">
        <v>0</v>
      </c>
    </row>
    <row r="1536" spans="1:3" x14ac:dyDescent="0.2">
      <c r="A1536" t="s">
        <v>13675</v>
      </c>
      <c r="B1536">
        <v>0</v>
      </c>
      <c r="C1536">
        <v>0</v>
      </c>
    </row>
    <row r="1537" spans="1:3" x14ac:dyDescent="0.2">
      <c r="A1537" t="s">
        <v>13676</v>
      </c>
      <c r="B1537">
        <v>76.100000000000023</v>
      </c>
      <c r="C1537">
        <v>0</v>
      </c>
    </row>
    <row r="1538" spans="1:3" x14ac:dyDescent="0.2">
      <c r="A1538" t="s">
        <v>13677</v>
      </c>
      <c r="B1538">
        <v>11.58</v>
      </c>
      <c r="C1538">
        <v>0</v>
      </c>
    </row>
    <row r="1539" spans="1:3" x14ac:dyDescent="0.2">
      <c r="A1539" t="s">
        <v>13678</v>
      </c>
      <c r="B1539">
        <v>30.170000000000009</v>
      </c>
      <c r="C1539">
        <v>3.07</v>
      </c>
    </row>
    <row r="1540" spans="1:3" x14ac:dyDescent="0.2">
      <c r="A1540" t="s">
        <v>13679</v>
      </c>
      <c r="B1540">
        <v>11.29</v>
      </c>
      <c r="C1540">
        <v>0</v>
      </c>
    </row>
    <row r="1541" spans="1:3" x14ac:dyDescent="0.2">
      <c r="A1541" t="s">
        <v>13680</v>
      </c>
      <c r="B1541">
        <v>0</v>
      </c>
      <c r="C1541">
        <v>0</v>
      </c>
    </row>
    <row r="1542" spans="1:3" x14ac:dyDescent="0.2">
      <c r="A1542" t="s">
        <v>13681</v>
      </c>
      <c r="B1542">
        <v>0</v>
      </c>
      <c r="C1542">
        <v>0</v>
      </c>
    </row>
    <row r="1543" spans="1:3" x14ac:dyDescent="0.2">
      <c r="A1543" t="s">
        <v>13682</v>
      </c>
      <c r="B1543">
        <v>0</v>
      </c>
      <c r="C1543">
        <v>0</v>
      </c>
    </row>
    <row r="1544" spans="1:3" x14ac:dyDescent="0.2">
      <c r="A1544" t="s">
        <v>13683</v>
      </c>
      <c r="B1544">
        <v>17.020000000000003</v>
      </c>
      <c r="C1544">
        <v>0</v>
      </c>
    </row>
    <row r="1545" spans="1:3" x14ac:dyDescent="0.2">
      <c r="A1545" t="s">
        <v>13684</v>
      </c>
      <c r="B1545">
        <v>0</v>
      </c>
      <c r="C1545">
        <v>0</v>
      </c>
    </row>
    <row r="1546" spans="1:3" x14ac:dyDescent="0.2">
      <c r="A1546" t="s">
        <v>13685</v>
      </c>
      <c r="B1546">
        <v>4.96</v>
      </c>
      <c r="C1546">
        <v>0</v>
      </c>
    </row>
    <row r="1547" spans="1:3" x14ac:dyDescent="0.2">
      <c r="A1547" t="s">
        <v>13686</v>
      </c>
      <c r="B1547">
        <v>18.190000000000001</v>
      </c>
      <c r="C1547">
        <v>0</v>
      </c>
    </row>
    <row r="1548" spans="1:3" x14ac:dyDescent="0.2">
      <c r="A1548" t="s">
        <v>13687</v>
      </c>
      <c r="B1548">
        <v>7.6100000000000012</v>
      </c>
      <c r="C1548">
        <v>0</v>
      </c>
    </row>
    <row r="1549" spans="1:3" x14ac:dyDescent="0.2">
      <c r="A1549" t="s">
        <v>13688</v>
      </c>
      <c r="B1549">
        <v>26.37</v>
      </c>
      <c r="C1549">
        <v>0</v>
      </c>
    </row>
    <row r="1550" spans="1:3" x14ac:dyDescent="0.2">
      <c r="A1550" t="s">
        <v>13689</v>
      </c>
      <c r="B1550">
        <v>0</v>
      </c>
      <c r="C1550">
        <v>0</v>
      </c>
    </row>
    <row r="1551" spans="1:3" x14ac:dyDescent="0.2">
      <c r="A1551" t="s">
        <v>13690</v>
      </c>
      <c r="B1551">
        <v>0</v>
      </c>
      <c r="C1551">
        <v>0</v>
      </c>
    </row>
    <row r="1552" spans="1:3" x14ac:dyDescent="0.2">
      <c r="A1552" t="s">
        <v>13691</v>
      </c>
      <c r="B1552">
        <v>0</v>
      </c>
      <c r="C1552">
        <v>0</v>
      </c>
    </row>
    <row r="1553" spans="1:3" x14ac:dyDescent="0.2">
      <c r="A1553" t="s">
        <v>13692</v>
      </c>
      <c r="B1553">
        <v>0</v>
      </c>
      <c r="C1553">
        <v>0</v>
      </c>
    </row>
    <row r="1554" spans="1:3" x14ac:dyDescent="0.2">
      <c r="A1554" t="s">
        <v>13693</v>
      </c>
      <c r="B1554">
        <v>0</v>
      </c>
      <c r="C1554">
        <v>0</v>
      </c>
    </row>
    <row r="1555" spans="1:3" x14ac:dyDescent="0.2">
      <c r="A1555" t="s">
        <v>13694</v>
      </c>
      <c r="B1555">
        <v>0</v>
      </c>
      <c r="C1555">
        <v>0</v>
      </c>
    </row>
    <row r="1556" spans="1:3" x14ac:dyDescent="0.2">
      <c r="A1556" t="s">
        <v>13695</v>
      </c>
      <c r="B1556">
        <v>0</v>
      </c>
      <c r="C1556">
        <v>0</v>
      </c>
    </row>
    <row r="1557" spans="1:3" x14ac:dyDescent="0.2">
      <c r="A1557" t="s">
        <v>13696</v>
      </c>
      <c r="B1557">
        <v>0</v>
      </c>
      <c r="C1557">
        <v>0</v>
      </c>
    </row>
    <row r="1558" spans="1:3" x14ac:dyDescent="0.2">
      <c r="A1558" t="s">
        <v>13697</v>
      </c>
      <c r="B1558">
        <v>10.54</v>
      </c>
      <c r="C1558">
        <v>0</v>
      </c>
    </row>
    <row r="1559" spans="1:3" x14ac:dyDescent="0.2">
      <c r="A1559" t="s">
        <v>13698</v>
      </c>
      <c r="B1559">
        <v>4.3500000000000005</v>
      </c>
      <c r="C1559">
        <v>0</v>
      </c>
    </row>
    <row r="1560" spans="1:3" x14ac:dyDescent="0.2">
      <c r="A1560" t="s">
        <v>13699</v>
      </c>
      <c r="B1560">
        <v>48</v>
      </c>
      <c r="C1560">
        <v>0</v>
      </c>
    </row>
    <row r="1561" spans="1:3" x14ac:dyDescent="0.2">
      <c r="A1561" t="s">
        <v>13700</v>
      </c>
      <c r="B1561">
        <v>0</v>
      </c>
      <c r="C1561">
        <v>0</v>
      </c>
    </row>
    <row r="1562" spans="1:3" x14ac:dyDescent="0.2">
      <c r="A1562" t="s">
        <v>13701</v>
      </c>
      <c r="B1562">
        <v>32.31</v>
      </c>
      <c r="C1562">
        <v>0</v>
      </c>
    </row>
    <row r="1563" spans="1:3" x14ac:dyDescent="0.2">
      <c r="A1563" t="s">
        <v>13702</v>
      </c>
      <c r="B1563">
        <v>3.2400000000000007</v>
      </c>
      <c r="C1563">
        <v>0</v>
      </c>
    </row>
    <row r="1564" spans="1:3" x14ac:dyDescent="0.2">
      <c r="A1564" t="s">
        <v>13703</v>
      </c>
      <c r="B1564">
        <v>35.47</v>
      </c>
      <c r="C1564">
        <v>0</v>
      </c>
    </row>
    <row r="1565" spans="1:3" x14ac:dyDescent="0.2">
      <c r="A1565" t="s">
        <v>13704</v>
      </c>
      <c r="B1565">
        <v>12.73</v>
      </c>
      <c r="C1565">
        <v>0</v>
      </c>
    </row>
    <row r="1566" spans="1:3" x14ac:dyDescent="0.2">
      <c r="A1566" t="s">
        <v>13705</v>
      </c>
      <c r="B1566">
        <v>2.72</v>
      </c>
      <c r="C1566">
        <v>0</v>
      </c>
    </row>
    <row r="1567" spans="1:3" x14ac:dyDescent="0.2">
      <c r="A1567" t="s">
        <v>13706</v>
      </c>
      <c r="B1567">
        <v>143.94000000000003</v>
      </c>
      <c r="C1567">
        <v>16.43</v>
      </c>
    </row>
    <row r="1568" spans="1:3" x14ac:dyDescent="0.2">
      <c r="A1568" t="s">
        <v>13707</v>
      </c>
      <c r="B1568">
        <v>1.6200000000000003</v>
      </c>
      <c r="C1568">
        <v>0</v>
      </c>
    </row>
    <row r="1569" spans="1:3" x14ac:dyDescent="0.2">
      <c r="A1569" t="s">
        <v>13708</v>
      </c>
      <c r="B1569">
        <v>15.460000000000004</v>
      </c>
      <c r="C1569">
        <v>0</v>
      </c>
    </row>
    <row r="1570" spans="1:3" x14ac:dyDescent="0.2">
      <c r="A1570" t="s">
        <v>13709</v>
      </c>
      <c r="B1570">
        <v>22.270000000000003</v>
      </c>
      <c r="C1570">
        <v>0</v>
      </c>
    </row>
    <row r="1571" spans="1:3" x14ac:dyDescent="0.2">
      <c r="A1571" t="s">
        <v>13710</v>
      </c>
      <c r="B1571">
        <v>25.9</v>
      </c>
      <c r="C1571">
        <v>0</v>
      </c>
    </row>
    <row r="1572" spans="1:3" x14ac:dyDescent="0.2">
      <c r="A1572" t="s">
        <v>13711</v>
      </c>
      <c r="B1572">
        <v>0</v>
      </c>
      <c r="C1572">
        <v>0</v>
      </c>
    </row>
    <row r="1573" spans="1:3" x14ac:dyDescent="0.2">
      <c r="A1573" t="s">
        <v>13712</v>
      </c>
      <c r="B1573">
        <v>0</v>
      </c>
      <c r="C1573">
        <v>0</v>
      </c>
    </row>
    <row r="1574" spans="1:3" x14ac:dyDescent="0.2">
      <c r="A1574" t="s">
        <v>13713</v>
      </c>
      <c r="B1574">
        <v>0</v>
      </c>
      <c r="C1574">
        <v>0</v>
      </c>
    </row>
    <row r="1575" spans="1:3" x14ac:dyDescent="0.2">
      <c r="A1575" t="s">
        <v>13714</v>
      </c>
      <c r="B1575">
        <v>0</v>
      </c>
      <c r="C1575">
        <v>0</v>
      </c>
    </row>
    <row r="1576" spans="1:3" x14ac:dyDescent="0.2">
      <c r="A1576" t="s">
        <v>13715</v>
      </c>
      <c r="B1576">
        <v>0</v>
      </c>
      <c r="C1576">
        <v>0</v>
      </c>
    </row>
    <row r="1577" spans="1:3" x14ac:dyDescent="0.2">
      <c r="A1577" t="s">
        <v>13716</v>
      </c>
      <c r="B1577">
        <v>0</v>
      </c>
      <c r="C1577">
        <v>0</v>
      </c>
    </row>
    <row r="1578" spans="1:3" x14ac:dyDescent="0.2">
      <c r="A1578" t="s">
        <v>13717</v>
      </c>
      <c r="B1578">
        <v>0</v>
      </c>
      <c r="C1578">
        <v>0</v>
      </c>
    </row>
    <row r="1579" spans="1:3" x14ac:dyDescent="0.2">
      <c r="A1579" t="s">
        <v>13718</v>
      </c>
      <c r="B1579">
        <v>0</v>
      </c>
      <c r="C1579">
        <v>0</v>
      </c>
    </row>
    <row r="1580" spans="1:3" x14ac:dyDescent="0.2">
      <c r="A1580" t="s">
        <v>13719</v>
      </c>
      <c r="B1580">
        <v>12.120000000000003</v>
      </c>
      <c r="C1580">
        <v>0</v>
      </c>
    </row>
    <row r="1581" spans="1:3" x14ac:dyDescent="0.2">
      <c r="A1581" t="s">
        <v>13720</v>
      </c>
      <c r="B1581">
        <v>0</v>
      </c>
      <c r="C1581">
        <v>0</v>
      </c>
    </row>
    <row r="1582" spans="1:3" x14ac:dyDescent="0.2">
      <c r="A1582" t="s">
        <v>13721</v>
      </c>
      <c r="B1582">
        <v>0</v>
      </c>
      <c r="C1582">
        <v>0</v>
      </c>
    </row>
    <row r="1583" spans="1:3" x14ac:dyDescent="0.2">
      <c r="A1583" t="s">
        <v>13722</v>
      </c>
      <c r="B1583">
        <v>67.19</v>
      </c>
      <c r="C1583">
        <v>0</v>
      </c>
    </row>
    <row r="1584" spans="1:3" x14ac:dyDescent="0.2">
      <c r="A1584" t="s">
        <v>13723</v>
      </c>
      <c r="B1584">
        <v>6.55</v>
      </c>
      <c r="C1584">
        <v>0</v>
      </c>
    </row>
    <row r="1585" spans="1:3" x14ac:dyDescent="0.2">
      <c r="A1585" t="s">
        <v>13724</v>
      </c>
      <c r="B1585">
        <v>58.99</v>
      </c>
      <c r="C1585">
        <v>0</v>
      </c>
    </row>
    <row r="1586" spans="1:3" x14ac:dyDescent="0.2">
      <c r="A1586" t="s">
        <v>13725</v>
      </c>
      <c r="B1586">
        <v>0</v>
      </c>
      <c r="C1586">
        <v>0</v>
      </c>
    </row>
    <row r="1587" spans="1:3" x14ac:dyDescent="0.2">
      <c r="A1587" t="s">
        <v>13726</v>
      </c>
      <c r="B1587">
        <v>108.98</v>
      </c>
      <c r="C1587">
        <v>0</v>
      </c>
    </row>
    <row r="1588" spans="1:3" x14ac:dyDescent="0.2">
      <c r="A1588" t="s">
        <v>13727</v>
      </c>
      <c r="B1588">
        <v>44.7</v>
      </c>
      <c r="C1588">
        <v>0</v>
      </c>
    </row>
    <row r="1589" spans="1:3" x14ac:dyDescent="0.2">
      <c r="A1589" t="s">
        <v>13728</v>
      </c>
      <c r="B1589">
        <v>0</v>
      </c>
      <c r="C1589">
        <v>0</v>
      </c>
    </row>
    <row r="1590" spans="1:3" x14ac:dyDescent="0.2">
      <c r="A1590" t="s">
        <v>13729</v>
      </c>
      <c r="B1590">
        <v>14.11</v>
      </c>
      <c r="C1590">
        <v>0</v>
      </c>
    </row>
    <row r="1591" spans="1:3" x14ac:dyDescent="0.2">
      <c r="A1591" t="s">
        <v>13730</v>
      </c>
      <c r="B1591">
        <v>1.8</v>
      </c>
      <c r="C1591">
        <v>0</v>
      </c>
    </row>
    <row r="1592" spans="1:3" x14ac:dyDescent="0.2">
      <c r="A1592" t="s">
        <v>13731</v>
      </c>
      <c r="B1592">
        <v>2.1</v>
      </c>
      <c r="C1592">
        <v>0</v>
      </c>
    </row>
    <row r="1593" spans="1:3" x14ac:dyDescent="0.2">
      <c r="A1593" t="s">
        <v>13732</v>
      </c>
      <c r="B1593">
        <v>0</v>
      </c>
      <c r="C1593">
        <v>0</v>
      </c>
    </row>
    <row r="1594" spans="1:3" x14ac:dyDescent="0.2">
      <c r="A1594" t="s">
        <v>13733</v>
      </c>
      <c r="B1594">
        <v>0</v>
      </c>
      <c r="C1594">
        <v>0</v>
      </c>
    </row>
    <row r="1595" spans="1:3" x14ac:dyDescent="0.2">
      <c r="A1595" t="s">
        <v>13734</v>
      </c>
      <c r="B1595">
        <v>0</v>
      </c>
      <c r="C1595">
        <v>0</v>
      </c>
    </row>
    <row r="1596" spans="1:3" x14ac:dyDescent="0.2">
      <c r="A1596" t="s">
        <v>13735</v>
      </c>
      <c r="B1596">
        <v>0</v>
      </c>
      <c r="C1596">
        <v>0</v>
      </c>
    </row>
    <row r="1597" spans="1:3" x14ac:dyDescent="0.2">
      <c r="A1597" t="s">
        <v>13736</v>
      </c>
      <c r="B1597">
        <v>0</v>
      </c>
      <c r="C1597">
        <v>0</v>
      </c>
    </row>
    <row r="1598" spans="1:3" x14ac:dyDescent="0.2">
      <c r="A1598" t="s">
        <v>13737</v>
      </c>
      <c r="B1598">
        <v>0</v>
      </c>
      <c r="C1598">
        <v>0</v>
      </c>
    </row>
    <row r="1599" spans="1:3" x14ac:dyDescent="0.2">
      <c r="A1599" t="s">
        <v>13738</v>
      </c>
      <c r="B1599">
        <v>0</v>
      </c>
      <c r="C1599">
        <v>0</v>
      </c>
    </row>
    <row r="1600" spans="1:3" x14ac:dyDescent="0.2">
      <c r="A1600" t="s">
        <v>13739</v>
      </c>
      <c r="B1600">
        <v>0</v>
      </c>
      <c r="C1600">
        <v>0</v>
      </c>
    </row>
    <row r="1601" spans="1:3" x14ac:dyDescent="0.2">
      <c r="A1601" t="s">
        <v>13740</v>
      </c>
      <c r="B1601">
        <v>38.440000000000005</v>
      </c>
      <c r="C1601">
        <v>0</v>
      </c>
    </row>
    <row r="1602" spans="1:3" x14ac:dyDescent="0.2">
      <c r="A1602" t="s">
        <v>13741</v>
      </c>
      <c r="B1602">
        <v>25.3</v>
      </c>
      <c r="C1602">
        <v>0</v>
      </c>
    </row>
    <row r="1603" spans="1:3" x14ac:dyDescent="0.2">
      <c r="A1603" t="s">
        <v>13742</v>
      </c>
      <c r="B1603">
        <v>29.3</v>
      </c>
      <c r="C1603">
        <v>0</v>
      </c>
    </row>
    <row r="1604" spans="1:3" x14ac:dyDescent="0.2">
      <c r="A1604" t="s">
        <v>13743</v>
      </c>
      <c r="B1604">
        <v>0</v>
      </c>
      <c r="C1604">
        <v>0</v>
      </c>
    </row>
    <row r="1605" spans="1:3" x14ac:dyDescent="0.2">
      <c r="A1605" t="s">
        <v>13744</v>
      </c>
      <c r="B1605">
        <v>0</v>
      </c>
      <c r="C1605">
        <v>0</v>
      </c>
    </row>
    <row r="1606" spans="1:3" x14ac:dyDescent="0.2">
      <c r="A1606" t="s">
        <v>13745</v>
      </c>
      <c r="B1606">
        <v>0</v>
      </c>
      <c r="C1606">
        <v>0</v>
      </c>
    </row>
    <row r="1607" spans="1:3" x14ac:dyDescent="0.2">
      <c r="A1607" t="s">
        <v>13746</v>
      </c>
      <c r="B1607">
        <v>0</v>
      </c>
      <c r="C1607">
        <v>0</v>
      </c>
    </row>
    <row r="1608" spans="1:3" x14ac:dyDescent="0.2">
      <c r="A1608" t="s">
        <v>13747</v>
      </c>
      <c r="B1608">
        <v>57.56</v>
      </c>
      <c r="C1608">
        <v>0</v>
      </c>
    </row>
    <row r="1609" spans="1:3" x14ac:dyDescent="0.2">
      <c r="A1609" t="s">
        <v>13748</v>
      </c>
      <c r="B1609">
        <v>0</v>
      </c>
      <c r="C1609">
        <v>0</v>
      </c>
    </row>
    <row r="1610" spans="1:3" x14ac:dyDescent="0.2">
      <c r="A1610" t="s">
        <v>13749</v>
      </c>
      <c r="B1610">
        <v>0</v>
      </c>
      <c r="C1610">
        <v>0</v>
      </c>
    </row>
    <row r="1611" spans="1:3" x14ac:dyDescent="0.2">
      <c r="A1611" t="s">
        <v>13750</v>
      </c>
      <c r="B1611">
        <v>0</v>
      </c>
      <c r="C1611">
        <v>0</v>
      </c>
    </row>
    <row r="1612" spans="1:3" x14ac:dyDescent="0.2">
      <c r="A1612" t="s">
        <v>13751</v>
      </c>
      <c r="B1612">
        <v>0</v>
      </c>
      <c r="C1612">
        <v>0</v>
      </c>
    </row>
    <row r="1613" spans="1:3" x14ac:dyDescent="0.2">
      <c r="A1613" t="s">
        <v>13752</v>
      </c>
      <c r="B1613">
        <v>0</v>
      </c>
      <c r="C1613">
        <v>0</v>
      </c>
    </row>
    <row r="1614" spans="1:3" x14ac:dyDescent="0.2">
      <c r="A1614" t="s">
        <v>13753</v>
      </c>
      <c r="B1614">
        <v>0</v>
      </c>
      <c r="C1614">
        <v>0</v>
      </c>
    </row>
    <row r="1615" spans="1:3" x14ac:dyDescent="0.2">
      <c r="A1615" t="s">
        <v>13754</v>
      </c>
      <c r="B1615">
        <v>0</v>
      </c>
      <c r="C1615">
        <v>0</v>
      </c>
    </row>
    <row r="1616" spans="1:3" x14ac:dyDescent="0.2">
      <c r="A1616" t="s">
        <v>13755</v>
      </c>
      <c r="B1616">
        <v>0</v>
      </c>
      <c r="C1616">
        <v>0</v>
      </c>
    </row>
    <row r="1617" spans="1:3" x14ac:dyDescent="0.2">
      <c r="A1617" t="s">
        <v>13756</v>
      </c>
      <c r="B1617">
        <v>8.9</v>
      </c>
      <c r="C1617">
        <v>0</v>
      </c>
    </row>
    <row r="1618" spans="1:3" x14ac:dyDescent="0.2">
      <c r="A1618" t="s">
        <v>13757</v>
      </c>
      <c r="B1618">
        <v>29.07</v>
      </c>
      <c r="C1618">
        <v>0</v>
      </c>
    </row>
    <row r="1619" spans="1:3" x14ac:dyDescent="0.2">
      <c r="A1619" t="s">
        <v>13758</v>
      </c>
      <c r="B1619">
        <v>0</v>
      </c>
      <c r="C1619">
        <v>0</v>
      </c>
    </row>
    <row r="1620" spans="1:3" x14ac:dyDescent="0.2">
      <c r="A1620" t="s">
        <v>13759</v>
      </c>
      <c r="B1620">
        <v>0</v>
      </c>
      <c r="C1620">
        <v>0</v>
      </c>
    </row>
    <row r="1621" spans="1:3" x14ac:dyDescent="0.2">
      <c r="A1621" t="s">
        <v>13760</v>
      </c>
      <c r="B1621">
        <v>0</v>
      </c>
      <c r="C1621">
        <v>0</v>
      </c>
    </row>
    <row r="1622" spans="1:3" x14ac:dyDescent="0.2">
      <c r="A1622" t="s">
        <v>13761</v>
      </c>
      <c r="B1622">
        <v>0</v>
      </c>
      <c r="C1622">
        <v>0</v>
      </c>
    </row>
    <row r="1623" spans="1:3" x14ac:dyDescent="0.2">
      <c r="A1623" t="s">
        <v>13762</v>
      </c>
      <c r="B1623">
        <v>136.11000000000001</v>
      </c>
      <c r="C1623">
        <v>11.76</v>
      </c>
    </row>
    <row r="1624" spans="1:3" x14ac:dyDescent="0.2">
      <c r="A1624" t="s">
        <v>13763</v>
      </c>
      <c r="B1624">
        <v>7.57</v>
      </c>
      <c r="C1624">
        <v>0</v>
      </c>
    </row>
    <row r="1625" spans="1:3" x14ac:dyDescent="0.2">
      <c r="A1625" t="s">
        <v>13764</v>
      </c>
      <c r="B1625">
        <v>8.2200000000000006</v>
      </c>
      <c r="C1625">
        <v>0</v>
      </c>
    </row>
    <row r="1626" spans="1:3" x14ac:dyDescent="0.2">
      <c r="A1626" t="s">
        <v>13765</v>
      </c>
      <c r="B1626">
        <v>10.18</v>
      </c>
      <c r="C1626">
        <v>10.18</v>
      </c>
    </row>
    <row r="1627" spans="1:3" x14ac:dyDescent="0.2">
      <c r="A1627" t="s">
        <v>13766</v>
      </c>
      <c r="B1627">
        <v>60.659999999999982</v>
      </c>
      <c r="C1627">
        <v>0</v>
      </c>
    </row>
    <row r="1628" spans="1:3" x14ac:dyDescent="0.2">
      <c r="A1628" t="s">
        <v>13767</v>
      </c>
      <c r="B1628">
        <v>66.319999999999979</v>
      </c>
      <c r="C1628">
        <v>16.039999999999996</v>
      </c>
    </row>
    <row r="1629" spans="1:3" x14ac:dyDescent="0.2">
      <c r="A1629" t="s">
        <v>13768</v>
      </c>
      <c r="B1629">
        <v>3.5000000000000009</v>
      </c>
      <c r="C1629">
        <v>0</v>
      </c>
    </row>
    <row r="1630" spans="1:3" x14ac:dyDescent="0.2">
      <c r="A1630" t="s">
        <v>13769</v>
      </c>
      <c r="B1630">
        <v>4.3600000000000003</v>
      </c>
      <c r="C1630">
        <v>0</v>
      </c>
    </row>
    <row r="1631" spans="1:3" x14ac:dyDescent="0.2">
      <c r="A1631" t="s">
        <v>13770</v>
      </c>
      <c r="B1631">
        <v>15.85</v>
      </c>
      <c r="C1631">
        <v>0</v>
      </c>
    </row>
    <row r="1632" spans="1:3" x14ac:dyDescent="0.2">
      <c r="A1632" t="s">
        <v>13771</v>
      </c>
      <c r="B1632">
        <v>6.38</v>
      </c>
      <c r="C1632">
        <v>0</v>
      </c>
    </row>
    <row r="1633" spans="1:3" x14ac:dyDescent="0.2">
      <c r="A1633" t="s">
        <v>13772</v>
      </c>
      <c r="B1633">
        <v>6.46</v>
      </c>
      <c r="C1633">
        <v>0</v>
      </c>
    </row>
    <row r="1634" spans="1:3" x14ac:dyDescent="0.2">
      <c r="A1634" t="s">
        <v>13773</v>
      </c>
      <c r="B1634">
        <v>105.22000000000001</v>
      </c>
      <c r="C1634">
        <v>0</v>
      </c>
    </row>
    <row r="1635" spans="1:3" x14ac:dyDescent="0.2">
      <c r="A1635" t="s">
        <v>13774</v>
      </c>
      <c r="B1635">
        <v>0</v>
      </c>
      <c r="C1635">
        <v>0</v>
      </c>
    </row>
    <row r="1636" spans="1:3" x14ac:dyDescent="0.2">
      <c r="A1636" t="s">
        <v>13775</v>
      </c>
      <c r="B1636">
        <v>55.940000000000005</v>
      </c>
      <c r="C1636">
        <v>0</v>
      </c>
    </row>
    <row r="1637" spans="1:3" x14ac:dyDescent="0.2">
      <c r="A1637" t="s">
        <v>13776</v>
      </c>
      <c r="B1637">
        <v>0</v>
      </c>
      <c r="C1637">
        <v>0</v>
      </c>
    </row>
    <row r="1638" spans="1:3" x14ac:dyDescent="0.2">
      <c r="A1638" t="s">
        <v>13777</v>
      </c>
      <c r="B1638">
        <v>97.52</v>
      </c>
      <c r="C1638">
        <v>0</v>
      </c>
    </row>
    <row r="1639" spans="1:3" x14ac:dyDescent="0.2">
      <c r="A1639" t="s">
        <v>13778</v>
      </c>
      <c r="B1639">
        <v>29.78</v>
      </c>
      <c r="C1639">
        <v>0</v>
      </c>
    </row>
    <row r="1640" spans="1:3" x14ac:dyDescent="0.2">
      <c r="A1640" t="s">
        <v>13779</v>
      </c>
      <c r="B1640">
        <v>8.1999999999999993</v>
      </c>
      <c r="C1640">
        <v>0</v>
      </c>
    </row>
    <row r="1641" spans="1:3" x14ac:dyDescent="0.2">
      <c r="A1641" t="s">
        <v>13780</v>
      </c>
      <c r="B1641">
        <v>4.6100000000000003</v>
      </c>
      <c r="C1641">
        <v>0</v>
      </c>
    </row>
    <row r="1642" spans="1:3" x14ac:dyDescent="0.2">
      <c r="A1642" t="s">
        <v>13781</v>
      </c>
      <c r="B1642">
        <v>71.97</v>
      </c>
      <c r="C1642">
        <v>7.02</v>
      </c>
    </row>
    <row r="1643" spans="1:3" x14ac:dyDescent="0.2">
      <c r="A1643" t="s">
        <v>13782</v>
      </c>
      <c r="B1643">
        <v>0</v>
      </c>
      <c r="C1643">
        <v>0</v>
      </c>
    </row>
    <row r="1644" spans="1:3" x14ac:dyDescent="0.2">
      <c r="A1644" t="s">
        <v>13783</v>
      </c>
      <c r="B1644">
        <v>4.25</v>
      </c>
      <c r="C1644">
        <v>0</v>
      </c>
    </row>
    <row r="1645" spans="1:3" x14ac:dyDescent="0.2">
      <c r="A1645" t="s">
        <v>13784</v>
      </c>
      <c r="B1645">
        <v>4.5300000000000011</v>
      </c>
      <c r="C1645">
        <v>0</v>
      </c>
    </row>
    <row r="1646" spans="1:3" x14ac:dyDescent="0.2">
      <c r="A1646" t="s">
        <v>13785</v>
      </c>
      <c r="B1646">
        <v>20.23</v>
      </c>
      <c r="C1646">
        <v>0</v>
      </c>
    </row>
    <row r="1647" spans="1:3" x14ac:dyDescent="0.2">
      <c r="A1647" t="s">
        <v>13786</v>
      </c>
      <c r="B1647">
        <v>36.94</v>
      </c>
      <c r="C1647">
        <v>0</v>
      </c>
    </row>
    <row r="1648" spans="1:3" x14ac:dyDescent="0.2">
      <c r="A1648" t="s">
        <v>13787</v>
      </c>
      <c r="B1648">
        <v>19.39</v>
      </c>
      <c r="C1648">
        <v>0</v>
      </c>
    </row>
    <row r="1649" spans="1:3" x14ac:dyDescent="0.2">
      <c r="A1649" t="s">
        <v>13788</v>
      </c>
      <c r="B1649">
        <v>11.16</v>
      </c>
      <c r="C1649">
        <v>0</v>
      </c>
    </row>
    <row r="1650" spans="1:3" x14ac:dyDescent="0.2">
      <c r="A1650" t="s">
        <v>13789</v>
      </c>
      <c r="B1650">
        <v>0</v>
      </c>
      <c r="C1650">
        <v>0</v>
      </c>
    </row>
    <row r="1651" spans="1:3" x14ac:dyDescent="0.2">
      <c r="A1651" t="s">
        <v>13790</v>
      </c>
      <c r="B1651">
        <v>0</v>
      </c>
      <c r="C1651">
        <v>0</v>
      </c>
    </row>
    <row r="1652" spans="1:3" x14ac:dyDescent="0.2">
      <c r="A1652" t="s">
        <v>13791</v>
      </c>
      <c r="B1652">
        <v>0</v>
      </c>
      <c r="C1652">
        <v>0</v>
      </c>
    </row>
    <row r="1653" spans="1:3" x14ac:dyDescent="0.2">
      <c r="A1653" t="s">
        <v>13792</v>
      </c>
      <c r="B1653">
        <v>0</v>
      </c>
      <c r="C1653">
        <v>0</v>
      </c>
    </row>
    <row r="1654" spans="1:3" x14ac:dyDescent="0.2">
      <c r="A1654" t="s">
        <v>13793</v>
      </c>
      <c r="B1654">
        <v>0</v>
      </c>
      <c r="C1654">
        <v>0</v>
      </c>
    </row>
    <row r="1655" spans="1:3" x14ac:dyDescent="0.2">
      <c r="A1655" t="s">
        <v>13794</v>
      </c>
      <c r="B1655">
        <v>0</v>
      </c>
      <c r="C1655">
        <v>0</v>
      </c>
    </row>
    <row r="1656" spans="1:3" x14ac:dyDescent="0.2">
      <c r="A1656" t="s">
        <v>13795</v>
      </c>
      <c r="B1656">
        <v>3.6</v>
      </c>
      <c r="C1656">
        <v>0</v>
      </c>
    </row>
    <row r="1657" spans="1:3" x14ac:dyDescent="0.2">
      <c r="A1657" t="s">
        <v>13796</v>
      </c>
      <c r="B1657">
        <v>44.34</v>
      </c>
      <c r="C1657">
        <v>0</v>
      </c>
    </row>
    <row r="1658" spans="1:3" x14ac:dyDescent="0.2">
      <c r="A1658" t="s">
        <v>13797</v>
      </c>
      <c r="B1658">
        <v>32.39</v>
      </c>
      <c r="C1658">
        <v>0</v>
      </c>
    </row>
    <row r="1659" spans="1:3" x14ac:dyDescent="0.2">
      <c r="A1659" t="s">
        <v>13798</v>
      </c>
      <c r="B1659">
        <v>15.97</v>
      </c>
      <c r="C1659">
        <v>0</v>
      </c>
    </row>
    <row r="1660" spans="1:3" x14ac:dyDescent="0.2">
      <c r="A1660" t="s">
        <v>13799</v>
      </c>
      <c r="B1660">
        <v>48.89</v>
      </c>
      <c r="C1660">
        <v>0</v>
      </c>
    </row>
    <row r="1661" spans="1:3" x14ac:dyDescent="0.2">
      <c r="A1661" t="s">
        <v>13800</v>
      </c>
      <c r="B1661">
        <v>7.22</v>
      </c>
      <c r="C1661">
        <v>0</v>
      </c>
    </row>
    <row r="1662" spans="1:3" x14ac:dyDescent="0.2">
      <c r="A1662" t="s">
        <v>13801</v>
      </c>
      <c r="B1662">
        <v>8.66</v>
      </c>
      <c r="C1662">
        <v>5.13</v>
      </c>
    </row>
    <row r="1663" spans="1:3" x14ac:dyDescent="0.2">
      <c r="A1663" t="s">
        <v>13802</v>
      </c>
      <c r="B1663">
        <v>5.33</v>
      </c>
      <c r="C1663">
        <v>0</v>
      </c>
    </row>
    <row r="1664" spans="1:3" x14ac:dyDescent="0.2">
      <c r="A1664" t="s">
        <v>13803</v>
      </c>
      <c r="B1664">
        <v>16.87</v>
      </c>
      <c r="C1664">
        <v>0</v>
      </c>
    </row>
    <row r="1665" spans="1:3" x14ac:dyDescent="0.2">
      <c r="A1665" t="s">
        <v>13804</v>
      </c>
      <c r="B1665">
        <v>13.09</v>
      </c>
      <c r="C1665">
        <v>0</v>
      </c>
    </row>
    <row r="1666" spans="1:3" x14ac:dyDescent="0.2">
      <c r="A1666" t="s">
        <v>13805</v>
      </c>
      <c r="B1666">
        <v>10.58</v>
      </c>
      <c r="C1666">
        <v>0</v>
      </c>
    </row>
    <row r="1667" spans="1:3" x14ac:dyDescent="0.2">
      <c r="A1667" t="s">
        <v>13806</v>
      </c>
      <c r="B1667">
        <v>37.530000000000008</v>
      </c>
      <c r="C1667">
        <v>0</v>
      </c>
    </row>
    <row r="1668" spans="1:3" x14ac:dyDescent="0.2">
      <c r="A1668" t="s">
        <v>13807</v>
      </c>
      <c r="B1668">
        <v>0</v>
      </c>
      <c r="C1668">
        <v>0</v>
      </c>
    </row>
    <row r="1669" spans="1:3" x14ac:dyDescent="0.2">
      <c r="A1669" t="s">
        <v>13808</v>
      </c>
      <c r="B1669">
        <v>0</v>
      </c>
      <c r="C1669">
        <v>0</v>
      </c>
    </row>
    <row r="1670" spans="1:3" x14ac:dyDescent="0.2">
      <c r="A1670" t="s">
        <v>13809</v>
      </c>
      <c r="B1670">
        <v>8.2899999999999991</v>
      </c>
      <c r="C1670">
        <v>0</v>
      </c>
    </row>
    <row r="1671" spans="1:3" x14ac:dyDescent="0.2">
      <c r="A1671" t="s">
        <v>13810</v>
      </c>
      <c r="B1671">
        <v>43.48</v>
      </c>
      <c r="C1671">
        <v>0</v>
      </c>
    </row>
    <row r="1672" spans="1:3" x14ac:dyDescent="0.2">
      <c r="A1672" t="s">
        <v>13811</v>
      </c>
      <c r="B1672">
        <v>11.43</v>
      </c>
      <c r="C1672">
        <v>0</v>
      </c>
    </row>
    <row r="1673" spans="1:3" x14ac:dyDescent="0.2">
      <c r="A1673" t="s">
        <v>13812</v>
      </c>
      <c r="B1673">
        <v>0</v>
      </c>
      <c r="C1673">
        <v>0</v>
      </c>
    </row>
    <row r="1674" spans="1:3" x14ac:dyDescent="0.2">
      <c r="A1674" t="s">
        <v>13813</v>
      </c>
      <c r="B1674">
        <v>0</v>
      </c>
      <c r="C1674">
        <v>0</v>
      </c>
    </row>
    <row r="1675" spans="1:3" x14ac:dyDescent="0.2">
      <c r="A1675" t="s">
        <v>13814</v>
      </c>
      <c r="B1675">
        <v>0</v>
      </c>
      <c r="C1675">
        <v>0</v>
      </c>
    </row>
    <row r="1676" spans="1:3" x14ac:dyDescent="0.2">
      <c r="A1676" t="s">
        <v>13815</v>
      </c>
      <c r="B1676">
        <v>0</v>
      </c>
      <c r="C1676">
        <v>0</v>
      </c>
    </row>
    <row r="1677" spans="1:3" x14ac:dyDescent="0.2">
      <c r="A1677" t="s">
        <v>13816</v>
      </c>
      <c r="B1677">
        <v>0</v>
      </c>
      <c r="C1677">
        <v>0</v>
      </c>
    </row>
    <row r="1678" spans="1:3" x14ac:dyDescent="0.2">
      <c r="A1678" t="s">
        <v>13817</v>
      </c>
      <c r="B1678">
        <v>0</v>
      </c>
      <c r="C1678">
        <v>0</v>
      </c>
    </row>
    <row r="1679" spans="1:3" x14ac:dyDescent="0.2">
      <c r="A1679" t="s">
        <v>13818</v>
      </c>
      <c r="B1679">
        <v>10.510000000000002</v>
      </c>
      <c r="C1679">
        <v>0</v>
      </c>
    </row>
    <row r="1680" spans="1:3" x14ac:dyDescent="0.2">
      <c r="A1680" t="s">
        <v>13819</v>
      </c>
      <c r="B1680">
        <v>0</v>
      </c>
      <c r="C1680">
        <v>0</v>
      </c>
    </row>
    <row r="1681" spans="1:3" x14ac:dyDescent="0.2">
      <c r="A1681" t="s">
        <v>13820</v>
      </c>
      <c r="B1681">
        <v>24.9</v>
      </c>
      <c r="C1681">
        <v>0</v>
      </c>
    </row>
    <row r="1682" spans="1:3" x14ac:dyDescent="0.2">
      <c r="A1682" t="s">
        <v>13821</v>
      </c>
      <c r="B1682">
        <v>29.6</v>
      </c>
      <c r="C1682">
        <v>5.43</v>
      </c>
    </row>
    <row r="1683" spans="1:3" x14ac:dyDescent="0.2">
      <c r="A1683" t="s">
        <v>13822</v>
      </c>
      <c r="B1683">
        <v>0</v>
      </c>
      <c r="C1683">
        <v>0</v>
      </c>
    </row>
    <row r="1684" spans="1:3" x14ac:dyDescent="0.2">
      <c r="A1684" t="s">
        <v>13823</v>
      </c>
      <c r="B1684">
        <v>0</v>
      </c>
      <c r="C1684">
        <v>0</v>
      </c>
    </row>
    <row r="1685" spans="1:3" x14ac:dyDescent="0.2">
      <c r="A1685" t="s">
        <v>13824</v>
      </c>
      <c r="B1685">
        <v>0</v>
      </c>
      <c r="C1685">
        <v>0</v>
      </c>
    </row>
    <row r="1686" spans="1:3" x14ac:dyDescent="0.2">
      <c r="A1686" t="s">
        <v>13825</v>
      </c>
      <c r="B1686">
        <v>0</v>
      </c>
      <c r="C1686">
        <v>0</v>
      </c>
    </row>
    <row r="1687" spans="1:3" x14ac:dyDescent="0.2">
      <c r="A1687" t="s">
        <v>13826</v>
      </c>
      <c r="B1687">
        <v>4.4800000000000004</v>
      </c>
      <c r="C1687">
        <v>0</v>
      </c>
    </row>
    <row r="1688" spans="1:3" x14ac:dyDescent="0.2">
      <c r="A1688" t="s">
        <v>13827</v>
      </c>
      <c r="B1688">
        <v>16.53</v>
      </c>
      <c r="C1688">
        <v>0</v>
      </c>
    </row>
    <row r="1689" spans="1:3" x14ac:dyDescent="0.2">
      <c r="A1689" t="s">
        <v>13828</v>
      </c>
      <c r="B1689">
        <v>40.580000000000005</v>
      </c>
      <c r="C1689">
        <v>0</v>
      </c>
    </row>
    <row r="1690" spans="1:3" x14ac:dyDescent="0.2">
      <c r="A1690" t="s">
        <v>13829</v>
      </c>
      <c r="B1690">
        <v>0</v>
      </c>
      <c r="C1690">
        <v>0</v>
      </c>
    </row>
    <row r="1691" spans="1:3" x14ac:dyDescent="0.2">
      <c r="A1691" t="s">
        <v>13830</v>
      </c>
      <c r="B1691">
        <v>39.300000000000011</v>
      </c>
      <c r="C1691">
        <v>23.200000000000003</v>
      </c>
    </row>
    <row r="1692" spans="1:3" x14ac:dyDescent="0.2">
      <c r="A1692" t="s">
        <v>13831</v>
      </c>
      <c r="B1692">
        <v>0</v>
      </c>
      <c r="C1692">
        <v>0</v>
      </c>
    </row>
    <row r="1693" spans="1:3" x14ac:dyDescent="0.2">
      <c r="A1693" t="s">
        <v>13832</v>
      </c>
      <c r="B1693">
        <v>19.810000000000002</v>
      </c>
      <c r="C1693">
        <v>0</v>
      </c>
    </row>
    <row r="1694" spans="1:3" x14ac:dyDescent="0.2">
      <c r="A1694" t="s">
        <v>13833</v>
      </c>
      <c r="B1694">
        <v>16.329999999999998</v>
      </c>
      <c r="C1694">
        <v>12.29</v>
      </c>
    </row>
    <row r="1695" spans="1:3" x14ac:dyDescent="0.2">
      <c r="A1695" t="s">
        <v>13834</v>
      </c>
      <c r="B1695">
        <v>118.14000000000001</v>
      </c>
      <c r="C1695">
        <v>19.899999999999999</v>
      </c>
    </row>
    <row r="1696" spans="1:3" x14ac:dyDescent="0.2">
      <c r="A1696" t="s">
        <v>13835</v>
      </c>
      <c r="B1696">
        <v>13.15</v>
      </c>
      <c r="C1696">
        <v>13.15</v>
      </c>
    </row>
    <row r="1697" spans="1:3" x14ac:dyDescent="0.2">
      <c r="A1697" t="s">
        <v>13836</v>
      </c>
      <c r="B1697">
        <v>39.329999999999991</v>
      </c>
      <c r="C1697">
        <v>5.5600000000000005</v>
      </c>
    </row>
    <row r="1698" spans="1:3" x14ac:dyDescent="0.2">
      <c r="A1698" t="s">
        <v>13837</v>
      </c>
      <c r="B1698">
        <v>235.16000000000005</v>
      </c>
      <c r="C1698">
        <v>46.42</v>
      </c>
    </row>
    <row r="1699" spans="1:3" x14ac:dyDescent="0.2">
      <c r="A1699" t="s">
        <v>13838</v>
      </c>
      <c r="B1699">
        <v>0</v>
      </c>
      <c r="C1699">
        <v>0</v>
      </c>
    </row>
    <row r="1700" spans="1:3" x14ac:dyDescent="0.2">
      <c r="A1700" t="s">
        <v>13839</v>
      </c>
      <c r="B1700">
        <v>144.4</v>
      </c>
      <c r="C1700">
        <v>11.74</v>
      </c>
    </row>
    <row r="1701" spans="1:3" x14ac:dyDescent="0.2">
      <c r="A1701" t="s">
        <v>13840</v>
      </c>
      <c r="B1701">
        <v>10.019999999999998</v>
      </c>
      <c r="C1701">
        <v>0</v>
      </c>
    </row>
    <row r="1702" spans="1:3" x14ac:dyDescent="0.2">
      <c r="A1702" t="s">
        <v>13841</v>
      </c>
      <c r="B1702">
        <v>2.1400000000000006</v>
      </c>
      <c r="C1702">
        <v>0</v>
      </c>
    </row>
    <row r="1703" spans="1:3" x14ac:dyDescent="0.2">
      <c r="A1703" t="s">
        <v>13842</v>
      </c>
      <c r="B1703">
        <v>0</v>
      </c>
      <c r="C1703">
        <v>0</v>
      </c>
    </row>
    <row r="1704" spans="1:3" x14ac:dyDescent="0.2">
      <c r="A1704" t="s">
        <v>13843</v>
      </c>
      <c r="B1704">
        <v>154.18000000000004</v>
      </c>
      <c r="C1704">
        <v>10.24</v>
      </c>
    </row>
    <row r="1705" spans="1:3" x14ac:dyDescent="0.2">
      <c r="A1705" t="s">
        <v>13844</v>
      </c>
      <c r="B1705">
        <v>75.590000000000018</v>
      </c>
      <c r="C1705">
        <v>0</v>
      </c>
    </row>
    <row r="1706" spans="1:3" x14ac:dyDescent="0.2">
      <c r="A1706" t="s">
        <v>13845</v>
      </c>
      <c r="B1706">
        <v>34.93</v>
      </c>
      <c r="C1706">
        <v>0</v>
      </c>
    </row>
    <row r="1707" spans="1:3" x14ac:dyDescent="0.2">
      <c r="A1707" t="s">
        <v>13846</v>
      </c>
      <c r="B1707">
        <v>5.52</v>
      </c>
      <c r="C1707">
        <v>0</v>
      </c>
    </row>
    <row r="1708" spans="1:3" x14ac:dyDescent="0.2">
      <c r="A1708" t="s">
        <v>13847</v>
      </c>
      <c r="B1708">
        <v>28.89</v>
      </c>
      <c r="C1708">
        <v>0</v>
      </c>
    </row>
    <row r="1709" spans="1:3" x14ac:dyDescent="0.2">
      <c r="A1709" t="s">
        <v>13848</v>
      </c>
      <c r="B1709">
        <v>4.1500000000000004</v>
      </c>
      <c r="C1709">
        <v>0</v>
      </c>
    </row>
    <row r="1710" spans="1:3" x14ac:dyDescent="0.2">
      <c r="A1710" t="s">
        <v>13849</v>
      </c>
      <c r="B1710">
        <v>10.81</v>
      </c>
      <c r="C1710">
        <v>0</v>
      </c>
    </row>
    <row r="1711" spans="1:3" x14ac:dyDescent="0.2">
      <c r="A1711" t="s">
        <v>13850</v>
      </c>
      <c r="B1711">
        <v>15.09</v>
      </c>
      <c r="C1711">
        <v>0</v>
      </c>
    </row>
    <row r="1712" spans="1:3" x14ac:dyDescent="0.2">
      <c r="A1712" t="s">
        <v>13851</v>
      </c>
      <c r="B1712">
        <v>66.7</v>
      </c>
      <c r="C1712">
        <v>9.34</v>
      </c>
    </row>
    <row r="1713" spans="1:3" x14ac:dyDescent="0.2">
      <c r="A1713" t="s">
        <v>13852</v>
      </c>
      <c r="B1713">
        <v>8.67</v>
      </c>
      <c r="C1713">
        <v>0</v>
      </c>
    </row>
    <row r="1714" spans="1:3" x14ac:dyDescent="0.2">
      <c r="A1714" t="s">
        <v>13853</v>
      </c>
      <c r="B1714">
        <v>54.20000000000001</v>
      </c>
      <c r="C1714">
        <v>24.81</v>
      </c>
    </row>
    <row r="1715" spans="1:3" x14ac:dyDescent="0.2">
      <c r="A1715" t="s">
        <v>13854</v>
      </c>
      <c r="B1715">
        <v>24.75</v>
      </c>
      <c r="C1715">
        <v>0</v>
      </c>
    </row>
    <row r="1716" spans="1:3" x14ac:dyDescent="0.2">
      <c r="A1716" t="s">
        <v>13855</v>
      </c>
      <c r="B1716">
        <v>14.59</v>
      </c>
      <c r="C1716">
        <v>0</v>
      </c>
    </row>
    <row r="1717" spans="1:3" x14ac:dyDescent="0.2">
      <c r="A1717" t="s">
        <v>13856</v>
      </c>
      <c r="B1717">
        <v>5.65</v>
      </c>
      <c r="C1717">
        <v>1.77</v>
      </c>
    </row>
    <row r="1718" spans="1:3" x14ac:dyDescent="0.2">
      <c r="A1718" t="s">
        <v>13857</v>
      </c>
      <c r="B1718">
        <v>11.1</v>
      </c>
      <c r="C1718">
        <v>11.1</v>
      </c>
    </row>
    <row r="1719" spans="1:3" x14ac:dyDescent="0.2">
      <c r="A1719" t="s">
        <v>13858</v>
      </c>
      <c r="B1719">
        <v>25.11</v>
      </c>
      <c r="C1719">
        <v>12.200000000000003</v>
      </c>
    </row>
    <row r="1720" spans="1:3" x14ac:dyDescent="0.2">
      <c r="A1720" t="s">
        <v>13859</v>
      </c>
      <c r="B1720">
        <v>19.309999999999999</v>
      </c>
      <c r="C1720">
        <v>0</v>
      </c>
    </row>
    <row r="1721" spans="1:3" x14ac:dyDescent="0.2">
      <c r="A1721" t="s">
        <v>13860</v>
      </c>
      <c r="B1721">
        <v>189.23000000000005</v>
      </c>
      <c r="C1721">
        <v>0</v>
      </c>
    </row>
    <row r="1722" spans="1:3" x14ac:dyDescent="0.2">
      <c r="A1722" t="s">
        <v>13861</v>
      </c>
      <c r="B1722">
        <v>0</v>
      </c>
      <c r="C1722">
        <v>0</v>
      </c>
    </row>
    <row r="1723" spans="1:3" x14ac:dyDescent="0.2">
      <c r="A1723" t="s">
        <v>13862</v>
      </c>
      <c r="B1723">
        <v>26.470000000000002</v>
      </c>
      <c r="C1723">
        <v>0</v>
      </c>
    </row>
    <row r="1724" spans="1:3" x14ac:dyDescent="0.2">
      <c r="A1724" t="s">
        <v>13863</v>
      </c>
      <c r="B1724">
        <v>0</v>
      </c>
      <c r="C1724">
        <v>0</v>
      </c>
    </row>
    <row r="1725" spans="1:3" x14ac:dyDescent="0.2">
      <c r="A1725" t="s">
        <v>13864</v>
      </c>
      <c r="B1725">
        <v>101.78999999999998</v>
      </c>
      <c r="C1725">
        <v>0</v>
      </c>
    </row>
    <row r="1726" spans="1:3" x14ac:dyDescent="0.2">
      <c r="A1726" t="s">
        <v>13865</v>
      </c>
      <c r="B1726">
        <v>66.760000000000005</v>
      </c>
      <c r="C1726">
        <v>0</v>
      </c>
    </row>
    <row r="1727" spans="1:3" x14ac:dyDescent="0.2">
      <c r="A1727" t="s">
        <v>13866</v>
      </c>
      <c r="B1727">
        <v>13.24</v>
      </c>
      <c r="C1727">
        <v>0</v>
      </c>
    </row>
    <row r="1728" spans="1:3" x14ac:dyDescent="0.2">
      <c r="A1728" t="s">
        <v>13867</v>
      </c>
      <c r="B1728">
        <v>48.669999999999995</v>
      </c>
      <c r="C1728">
        <v>0</v>
      </c>
    </row>
    <row r="1729" spans="1:3" x14ac:dyDescent="0.2">
      <c r="A1729" t="s">
        <v>13868</v>
      </c>
      <c r="B1729">
        <v>28.230000000000004</v>
      </c>
      <c r="C1729">
        <v>5.74</v>
      </c>
    </row>
    <row r="1730" spans="1:3" x14ac:dyDescent="0.2">
      <c r="A1730" t="s">
        <v>13869</v>
      </c>
      <c r="B1730">
        <v>8.34</v>
      </c>
      <c r="C1730">
        <v>0</v>
      </c>
    </row>
    <row r="1731" spans="1:3" x14ac:dyDescent="0.2">
      <c r="A1731" t="s">
        <v>13870</v>
      </c>
      <c r="B1731">
        <v>25.2</v>
      </c>
      <c r="C1731">
        <v>0</v>
      </c>
    </row>
    <row r="1732" spans="1:3" x14ac:dyDescent="0.2">
      <c r="A1732" t="s">
        <v>13871</v>
      </c>
      <c r="B1732">
        <v>7.39</v>
      </c>
      <c r="C1732">
        <v>0</v>
      </c>
    </row>
    <row r="1733" spans="1:3" x14ac:dyDescent="0.2">
      <c r="A1733" t="s">
        <v>13872</v>
      </c>
      <c r="B1733">
        <v>58</v>
      </c>
      <c r="C1733">
        <v>19.450000000000003</v>
      </c>
    </row>
    <row r="1734" spans="1:3" x14ac:dyDescent="0.2">
      <c r="A1734" t="s">
        <v>13873</v>
      </c>
      <c r="B1734">
        <v>0</v>
      </c>
      <c r="C1734">
        <v>0</v>
      </c>
    </row>
    <row r="1735" spans="1:3" x14ac:dyDescent="0.2">
      <c r="A1735" t="s">
        <v>13874</v>
      </c>
      <c r="B1735">
        <v>0.53</v>
      </c>
      <c r="C1735">
        <v>0.53</v>
      </c>
    </row>
    <row r="1736" spans="1:3" x14ac:dyDescent="0.2">
      <c r="A1736" t="s">
        <v>13875</v>
      </c>
      <c r="B1736">
        <v>0</v>
      </c>
      <c r="C1736">
        <v>0</v>
      </c>
    </row>
    <row r="1737" spans="1:3" x14ac:dyDescent="0.2">
      <c r="A1737" t="s">
        <v>13876</v>
      </c>
      <c r="B1737">
        <v>11.42</v>
      </c>
      <c r="C1737">
        <v>0</v>
      </c>
    </row>
    <row r="1738" spans="1:3" x14ac:dyDescent="0.2">
      <c r="A1738" t="s">
        <v>13877</v>
      </c>
      <c r="B1738">
        <v>17.91</v>
      </c>
      <c r="C1738">
        <v>3.46</v>
      </c>
    </row>
    <row r="1739" spans="1:3" x14ac:dyDescent="0.2">
      <c r="A1739" t="s">
        <v>13878</v>
      </c>
      <c r="B1739">
        <v>4.3100000000000005</v>
      </c>
      <c r="C1739">
        <v>0</v>
      </c>
    </row>
    <row r="1740" spans="1:3" x14ac:dyDescent="0.2">
      <c r="A1740" t="s">
        <v>13879</v>
      </c>
      <c r="B1740">
        <v>13.370000000000003</v>
      </c>
      <c r="C1740">
        <v>0</v>
      </c>
    </row>
    <row r="1741" spans="1:3" x14ac:dyDescent="0.2">
      <c r="A1741" t="s">
        <v>13880</v>
      </c>
      <c r="B1741">
        <v>46.7</v>
      </c>
      <c r="C1741">
        <v>0</v>
      </c>
    </row>
    <row r="1742" spans="1:3" x14ac:dyDescent="0.2">
      <c r="A1742" t="s">
        <v>13881</v>
      </c>
      <c r="B1742">
        <v>99.149999999999977</v>
      </c>
      <c r="C1742">
        <v>0</v>
      </c>
    </row>
    <row r="1743" spans="1:3" x14ac:dyDescent="0.2">
      <c r="A1743" t="s">
        <v>13882</v>
      </c>
      <c r="B1743">
        <v>63.3</v>
      </c>
      <c r="C1743">
        <v>14.01</v>
      </c>
    </row>
    <row r="1744" spans="1:3" x14ac:dyDescent="0.2">
      <c r="A1744" t="s">
        <v>13883</v>
      </c>
      <c r="B1744">
        <v>182.45000000000005</v>
      </c>
      <c r="C1744">
        <v>0</v>
      </c>
    </row>
    <row r="1745" spans="1:3" x14ac:dyDescent="0.2">
      <c r="A1745" t="s">
        <v>13884</v>
      </c>
      <c r="B1745">
        <v>0</v>
      </c>
      <c r="C1745">
        <v>0</v>
      </c>
    </row>
    <row r="1746" spans="1:3" x14ac:dyDescent="0.2">
      <c r="A1746" t="s">
        <v>13885</v>
      </c>
      <c r="B1746">
        <v>119.44</v>
      </c>
      <c r="C1746">
        <v>0</v>
      </c>
    </row>
    <row r="1747" spans="1:3" x14ac:dyDescent="0.2">
      <c r="A1747" t="s">
        <v>13886</v>
      </c>
      <c r="B1747">
        <v>53.06</v>
      </c>
      <c r="C1747">
        <v>0</v>
      </c>
    </row>
    <row r="1748" spans="1:3" x14ac:dyDescent="0.2">
      <c r="A1748" t="s">
        <v>13887</v>
      </c>
      <c r="B1748">
        <v>58.890000000000015</v>
      </c>
      <c r="C1748">
        <v>0</v>
      </c>
    </row>
    <row r="1749" spans="1:3" x14ac:dyDescent="0.2">
      <c r="A1749" t="s">
        <v>13888</v>
      </c>
      <c r="B1749">
        <v>18.590000000000003</v>
      </c>
      <c r="C1749">
        <v>0</v>
      </c>
    </row>
    <row r="1750" spans="1:3" x14ac:dyDescent="0.2">
      <c r="A1750" t="s">
        <v>13889</v>
      </c>
      <c r="B1750">
        <v>36.869999999999997</v>
      </c>
      <c r="C1750">
        <v>0</v>
      </c>
    </row>
    <row r="1751" spans="1:3" x14ac:dyDescent="0.2">
      <c r="A1751" t="s">
        <v>13890</v>
      </c>
      <c r="B1751">
        <v>127.39</v>
      </c>
      <c r="C1751">
        <v>6.44</v>
      </c>
    </row>
    <row r="1752" spans="1:3" x14ac:dyDescent="0.2">
      <c r="A1752" t="s">
        <v>13891</v>
      </c>
      <c r="B1752">
        <v>108.76999999999998</v>
      </c>
      <c r="C1752">
        <v>0</v>
      </c>
    </row>
    <row r="1753" spans="1:3" x14ac:dyDescent="0.2">
      <c r="A1753" t="s">
        <v>13892</v>
      </c>
      <c r="B1753">
        <v>2.84</v>
      </c>
      <c r="C1753">
        <v>0</v>
      </c>
    </row>
    <row r="1754" spans="1:3" x14ac:dyDescent="0.2">
      <c r="A1754" t="s">
        <v>13893</v>
      </c>
      <c r="B1754">
        <v>2.71</v>
      </c>
      <c r="C1754">
        <v>0</v>
      </c>
    </row>
    <row r="1755" spans="1:3" x14ac:dyDescent="0.2">
      <c r="A1755" t="s">
        <v>13894</v>
      </c>
      <c r="B1755">
        <v>196.63000000000005</v>
      </c>
      <c r="C1755">
        <v>0</v>
      </c>
    </row>
    <row r="1756" spans="1:3" x14ac:dyDescent="0.2">
      <c r="A1756" t="s">
        <v>13895</v>
      </c>
      <c r="B1756">
        <v>6</v>
      </c>
      <c r="C1756">
        <v>0</v>
      </c>
    </row>
    <row r="1757" spans="1:3" x14ac:dyDescent="0.2">
      <c r="A1757" t="s">
        <v>13896</v>
      </c>
      <c r="B1757">
        <v>59.32</v>
      </c>
      <c r="C1757">
        <v>0</v>
      </c>
    </row>
    <row r="1758" spans="1:3" x14ac:dyDescent="0.2">
      <c r="A1758" t="s">
        <v>13897</v>
      </c>
      <c r="B1758">
        <v>43.02</v>
      </c>
      <c r="C1758">
        <v>9.67</v>
      </c>
    </row>
    <row r="1759" spans="1:3" x14ac:dyDescent="0.2">
      <c r="A1759" t="s">
        <v>13898</v>
      </c>
      <c r="B1759">
        <v>55.090000000000011</v>
      </c>
      <c r="C1759">
        <v>0</v>
      </c>
    </row>
    <row r="1760" spans="1:3" x14ac:dyDescent="0.2">
      <c r="A1760" t="s">
        <v>13899</v>
      </c>
      <c r="B1760">
        <v>6.39</v>
      </c>
      <c r="C1760">
        <v>0</v>
      </c>
    </row>
    <row r="1761" spans="1:3" x14ac:dyDescent="0.2">
      <c r="A1761" t="s">
        <v>13900</v>
      </c>
      <c r="B1761">
        <v>43.86</v>
      </c>
      <c r="C1761">
        <v>0</v>
      </c>
    </row>
    <row r="1762" spans="1:3" x14ac:dyDescent="0.2">
      <c r="A1762" t="s">
        <v>13901</v>
      </c>
      <c r="B1762">
        <v>70.69</v>
      </c>
      <c r="C1762">
        <v>0</v>
      </c>
    </row>
    <row r="1763" spans="1:3" x14ac:dyDescent="0.2">
      <c r="A1763" t="s">
        <v>13902</v>
      </c>
      <c r="B1763">
        <v>3.97</v>
      </c>
      <c r="C1763">
        <v>0</v>
      </c>
    </row>
    <row r="1764" spans="1:3" x14ac:dyDescent="0.2">
      <c r="A1764" t="s">
        <v>13903</v>
      </c>
      <c r="B1764">
        <v>6.9</v>
      </c>
      <c r="C1764">
        <v>0</v>
      </c>
    </row>
    <row r="1765" spans="1:3" x14ac:dyDescent="0.2">
      <c r="A1765" t="s">
        <v>13904</v>
      </c>
      <c r="B1765">
        <v>57.110000000000007</v>
      </c>
      <c r="C1765">
        <v>0</v>
      </c>
    </row>
    <row r="1766" spans="1:3" x14ac:dyDescent="0.2">
      <c r="A1766" t="s">
        <v>13905</v>
      </c>
      <c r="B1766">
        <v>8.92</v>
      </c>
      <c r="C1766">
        <v>0</v>
      </c>
    </row>
    <row r="1767" spans="1:3" x14ac:dyDescent="0.2">
      <c r="A1767" t="s">
        <v>13906</v>
      </c>
      <c r="B1767">
        <v>43.07</v>
      </c>
      <c r="C1767">
        <v>0</v>
      </c>
    </row>
    <row r="1768" spans="1:3" x14ac:dyDescent="0.2">
      <c r="A1768" t="s">
        <v>13907</v>
      </c>
      <c r="B1768">
        <v>33.06</v>
      </c>
      <c r="C1768">
        <v>0</v>
      </c>
    </row>
    <row r="1769" spans="1:3" x14ac:dyDescent="0.2">
      <c r="A1769" t="s">
        <v>13908</v>
      </c>
      <c r="B1769">
        <v>27.08</v>
      </c>
      <c r="C1769">
        <v>0</v>
      </c>
    </row>
    <row r="1770" spans="1:3" x14ac:dyDescent="0.2">
      <c r="A1770" t="s">
        <v>13909</v>
      </c>
      <c r="B1770">
        <v>45.66</v>
      </c>
      <c r="C1770">
        <v>5.49</v>
      </c>
    </row>
    <row r="1771" spans="1:3" x14ac:dyDescent="0.2">
      <c r="A1771" t="s">
        <v>13910</v>
      </c>
      <c r="B1771">
        <v>26.85</v>
      </c>
      <c r="C1771">
        <v>1.9</v>
      </c>
    </row>
    <row r="1772" spans="1:3" x14ac:dyDescent="0.2">
      <c r="A1772" t="s">
        <v>13911</v>
      </c>
      <c r="B1772">
        <v>33.47</v>
      </c>
      <c r="C1772">
        <v>0</v>
      </c>
    </row>
    <row r="1773" spans="1:3" x14ac:dyDescent="0.2">
      <c r="A1773" t="s">
        <v>13912</v>
      </c>
      <c r="B1773">
        <v>189.06</v>
      </c>
      <c r="C1773">
        <v>0</v>
      </c>
    </row>
    <row r="1774" spans="1:3" x14ac:dyDescent="0.2">
      <c r="A1774" t="s">
        <v>13913</v>
      </c>
      <c r="B1774">
        <v>76.44</v>
      </c>
      <c r="C1774">
        <v>0</v>
      </c>
    </row>
    <row r="1775" spans="1:3" x14ac:dyDescent="0.2">
      <c r="A1775" t="s">
        <v>13914</v>
      </c>
      <c r="B1775">
        <v>11.84</v>
      </c>
      <c r="C1775">
        <v>0</v>
      </c>
    </row>
    <row r="1776" spans="1:3" x14ac:dyDescent="0.2">
      <c r="A1776" t="s">
        <v>13915</v>
      </c>
      <c r="B1776">
        <v>37.870000000000005</v>
      </c>
      <c r="C1776">
        <v>0</v>
      </c>
    </row>
    <row r="1777" spans="1:3" x14ac:dyDescent="0.2">
      <c r="A1777" t="s">
        <v>13916</v>
      </c>
      <c r="B1777">
        <v>0.76</v>
      </c>
      <c r="C1777">
        <v>0</v>
      </c>
    </row>
    <row r="1778" spans="1:3" x14ac:dyDescent="0.2">
      <c r="A1778" t="s">
        <v>13917</v>
      </c>
      <c r="B1778">
        <v>0</v>
      </c>
      <c r="C1778">
        <v>0</v>
      </c>
    </row>
    <row r="1779" spans="1:3" x14ac:dyDescent="0.2">
      <c r="A1779" t="s">
        <v>13918</v>
      </c>
      <c r="B1779">
        <v>0</v>
      </c>
      <c r="C1779">
        <v>0</v>
      </c>
    </row>
    <row r="1780" spans="1:3" x14ac:dyDescent="0.2">
      <c r="A1780" t="s">
        <v>13919</v>
      </c>
      <c r="B1780">
        <v>0</v>
      </c>
      <c r="C1780">
        <v>0</v>
      </c>
    </row>
    <row r="1781" spans="1:3" x14ac:dyDescent="0.2">
      <c r="A1781" t="s">
        <v>13920</v>
      </c>
      <c r="B1781">
        <v>5.57</v>
      </c>
      <c r="C1781">
        <v>0</v>
      </c>
    </row>
    <row r="1782" spans="1:3" x14ac:dyDescent="0.2">
      <c r="A1782" t="s">
        <v>13921</v>
      </c>
      <c r="B1782">
        <v>18.149999999999999</v>
      </c>
      <c r="C1782">
        <v>0</v>
      </c>
    </row>
    <row r="1783" spans="1:3" x14ac:dyDescent="0.2">
      <c r="A1783" t="s">
        <v>13922</v>
      </c>
      <c r="B1783">
        <v>86.969999999999985</v>
      </c>
      <c r="C1783">
        <v>2.4500000000000002</v>
      </c>
    </row>
    <row r="1784" spans="1:3" x14ac:dyDescent="0.2">
      <c r="A1784" t="s">
        <v>13923</v>
      </c>
      <c r="B1784">
        <v>13.6</v>
      </c>
      <c r="C1784">
        <v>13.6</v>
      </c>
    </row>
    <row r="1785" spans="1:3" x14ac:dyDescent="0.2">
      <c r="A1785" t="s">
        <v>13924</v>
      </c>
      <c r="B1785">
        <v>0</v>
      </c>
      <c r="C1785">
        <v>0</v>
      </c>
    </row>
    <row r="1786" spans="1:3" x14ac:dyDescent="0.2">
      <c r="A1786" t="s">
        <v>13925</v>
      </c>
      <c r="B1786">
        <v>0</v>
      </c>
      <c r="C1786">
        <v>0</v>
      </c>
    </row>
    <row r="1787" spans="1:3" x14ac:dyDescent="0.2">
      <c r="A1787" t="s">
        <v>13926</v>
      </c>
      <c r="B1787">
        <v>0</v>
      </c>
      <c r="C1787">
        <v>0</v>
      </c>
    </row>
    <row r="1788" spans="1:3" x14ac:dyDescent="0.2">
      <c r="A1788" t="s">
        <v>13927</v>
      </c>
      <c r="B1788">
        <v>32.370000000000005</v>
      </c>
      <c r="C1788">
        <v>0</v>
      </c>
    </row>
    <row r="1789" spans="1:3" x14ac:dyDescent="0.2">
      <c r="A1789" t="s">
        <v>13928</v>
      </c>
      <c r="B1789">
        <v>14.760000000000003</v>
      </c>
      <c r="C1789">
        <v>0</v>
      </c>
    </row>
    <row r="1790" spans="1:3" x14ac:dyDescent="0.2">
      <c r="A1790" t="s">
        <v>13929</v>
      </c>
      <c r="B1790">
        <v>18.110000000000003</v>
      </c>
      <c r="C1790">
        <v>0</v>
      </c>
    </row>
    <row r="1791" spans="1:3" x14ac:dyDescent="0.2">
      <c r="A1791" t="s">
        <v>13930</v>
      </c>
      <c r="B1791">
        <v>0</v>
      </c>
      <c r="C1791">
        <v>0</v>
      </c>
    </row>
    <row r="1792" spans="1:3" x14ac:dyDescent="0.2">
      <c r="A1792" t="s">
        <v>13931</v>
      </c>
      <c r="B1792">
        <v>30.57</v>
      </c>
      <c r="C1792">
        <v>0</v>
      </c>
    </row>
    <row r="1793" spans="1:3" x14ac:dyDescent="0.2">
      <c r="A1793" t="s">
        <v>13932</v>
      </c>
      <c r="B1793">
        <v>30.9</v>
      </c>
      <c r="C1793">
        <v>0</v>
      </c>
    </row>
    <row r="1794" spans="1:3" x14ac:dyDescent="0.2">
      <c r="A1794" t="s">
        <v>13933</v>
      </c>
      <c r="B1794">
        <v>11.71</v>
      </c>
      <c r="C1794">
        <v>0</v>
      </c>
    </row>
    <row r="1795" spans="1:3" x14ac:dyDescent="0.2">
      <c r="A1795" t="s">
        <v>13934</v>
      </c>
      <c r="B1795">
        <v>105.58000000000003</v>
      </c>
      <c r="C1795">
        <v>0</v>
      </c>
    </row>
    <row r="1796" spans="1:3" x14ac:dyDescent="0.2">
      <c r="A1796" t="s">
        <v>13935</v>
      </c>
      <c r="B1796">
        <v>36.840000000000003</v>
      </c>
      <c r="C1796">
        <v>0</v>
      </c>
    </row>
    <row r="1797" spans="1:3" x14ac:dyDescent="0.2">
      <c r="A1797" t="s">
        <v>13936</v>
      </c>
      <c r="B1797">
        <v>63.25</v>
      </c>
      <c r="C1797">
        <v>0</v>
      </c>
    </row>
    <row r="1798" spans="1:3" x14ac:dyDescent="0.2">
      <c r="A1798" t="s">
        <v>13937</v>
      </c>
      <c r="B1798">
        <v>13.42</v>
      </c>
      <c r="C1798">
        <v>0</v>
      </c>
    </row>
    <row r="1799" spans="1:3" x14ac:dyDescent="0.2">
      <c r="A1799" t="s">
        <v>13938</v>
      </c>
      <c r="B1799">
        <v>0</v>
      </c>
      <c r="C1799">
        <v>0</v>
      </c>
    </row>
    <row r="1800" spans="1:3" x14ac:dyDescent="0.2">
      <c r="A1800" t="s">
        <v>13939</v>
      </c>
      <c r="B1800">
        <v>8.43</v>
      </c>
      <c r="C1800">
        <v>0</v>
      </c>
    </row>
    <row r="1801" spans="1:3" x14ac:dyDescent="0.2">
      <c r="A1801" t="s">
        <v>13940</v>
      </c>
      <c r="B1801">
        <v>30.69</v>
      </c>
      <c r="C1801">
        <v>0</v>
      </c>
    </row>
    <row r="1802" spans="1:3" x14ac:dyDescent="0.2">
      <c r="A1802" t="s">
        <v>13941</v>
      </c>
      <c r="B1802">
        <v>0</v>
      </c>
      <c r="C1802">
        <v>0</v>
      </c>
    </row>
    <row r="1803" spans="1:3" x14ac:dyDescent="0.2">
      <c r="A1803" t="s">
        <v>13942</v>
      </c>
      <c r="B1803">
        <v>0</v>
      </c>
      <c r="C1803">
        <v>0</v>
      </c>
    </row>
    <row r="1804" spans="1:3" x14ac:dyDescent="0.2">
      <c r="A1804" t="s">
        <v>13943</v>
      </c>
      <c r="B1804">
        <v>0</v>
      </c>
      <c r="C1804">
        <v>0</v>
      </c>
    </row>
    <row r="1805" spans="1:3" x14ac:dyDescent="0.2">
      <c r="A1805" t="s">
        <v>13944</v>
      </c>
      <c r="B1805">
        <v>10.060000000000002</v>
      </c>
      <c r="C1805">
        <v>0</v>
      </c>
    </row>
    <row r="1806" spans="1:3" x14ac:dyDescent="0.2">
      <c r="A1806" t="s">
        <v>13945</v>
      </c>
      <c r="B1806">
        <v>49.12</v>
      </c>
      <c r="C1806">
        <v>5.0300000000000011</v>
      </c>
    </row>
    <row r="1807" spans="1:3" x14ac:dyDescent="0.2">
      <c r="A1807" t="s">
        <v>13946</v>
      </c>
      <c r="B1807">
        <v>16.760000000000005</v>
      </c>
      <c r="C1807">
        <v>0</v>
      </c>
    </row>
    <row r="1808" spans="1:3" x14ac:dyDescent="0.2">
      <c r="A1808" t="s">
        <v>13947</v>
      </c>
      <c r="B1808">
        <v>9.41</v>
      </c>
      <c r="C1808">
        <v>0</v>
      </c>
    </row>
    <row r="1809" spans="1:3" x14ac:dyDescent="0.2">
      <c r="A1809" t="s">
        <v>13948</v>
      </c>
      <c r="B1809">
        <v>9.49</v>
      </c>
      <c r="C1809">
        <v>0</v>
      </c>
    </row>
    <row r="1810" spans="1:3" x14ac:dyDescent="0.2">
      <c r="A1810" t="s">
        <v>13949</v>
      </c>
      <c r="B1810">
        <v>0</v>
      </c>
      <c r="C1810">
        <v>0</v>
      </c>
    </row>
    <row r="1811" spans="1:3" x14ac:dyDescent="0.2">
      <c r="A1811" t="s">
        <v>13950</v>
      </c>
      <c r="B1811">
        <v>0</v>
      </c>
      <c r="C1811">
        <v>0</v>
      </c>
    </row>
    <row r="1812" spans="1:3" x14ac:dyDescent="0.2">
      <c r="A1812" t="s">
        <v>13951</v>
      </c>
      <c r="B1812">
        <v>31.84</v>
      </c>
      <c r="C1812">
        <v>4.9000000000000004</v>
      </c>
    </row>
    <row r="1813" spans="1:3" x14ac:dyDescent="0.2">
      <c r="A1813" t="s">
        <v>13952</v>
      </c>
      <c r="B1813">
        <v>48.949999999999989</v>
      </c>
      <c r="C1813">
        <v>7.33</v>
      </c>
    </row>
    <row r="1814" spans="1:3" x14ac:dyDescent="0.2">
      <c r="A1814" t="s">
        <v>13953</v>
      </c>
      <c r="B1814">
        <v>35.519999999999989</v>
      </c>
      <c r="C1814">
        <v>0</v>
      </c>
    </row>
    <row r="1815" spans="1:3" x14ac:dyDescent="0.2">
      <c r="A1815" t="s">
        <v>13954</v>
      </c>
      <c r="B1815">
        <v>121.71000000000002</v>
      </c>
      <c r="C1815">
        <v>6.47</v>
      </c>
    </row>
    <row r="1816" spans="1:3" x14ac:dyDescent="0.2">
      <c r="A1816" t="s">
        <v>13955</v>
      </c>
      <c r="B1816">
        <v>245.55</v>
      </c>
      <c r="C1816">
        <v>10.82</v>
      </c>
    </row>
    <row r="1817" spans="1:3" x14ac:dyDescent="0.2">
      <c r="A1817" t="s">
        <v>13956</v>
      </c>
      <c r="B1817">
        <v>42.51</v>
      </c>
      <c r="C1817">
        <v>0</v>
      </c>
    </row>
    <row r="1818" spans="1:3" x14ac:dyDescent="0.2">
      <c r="A1818" t="s">
        <v>13957</v>
      </c>
      <c r="B1818">
        <v>0</v>
      </c>
      <c r="C1818">
        <v>0</v>
      </c>
    </row>
    <row r="1819" spans="1:3" x14ac:dyDescent="0.2">
      <c r="A1819" t="s">
        <v>13958</v>
      </c>
      <c r="B1819">
        <v>48.08</v>
      </c>
      <c r="C1819">
        <v>0</v>
      </c>
    </row>
    <row r="1820" spans="1:3" x14ac:dyDescent="0.2">
      <c r="A1820" t="s">
        <v>13959</v>
      </c>
      <c r="B1820">
        <v>74.819999999999993</v>
      </c>
      <c r="C1820">
        <v>0</v>
      </c>
    </row>
    <row r="1821" spans="1:3" x14ac:dyDescent="0.2">
      <c r="A1821" t="s">
        <v>13960</v>
      </c>
      <c r="B1821">
        <v>14.7</v>
      </c>
      <c r="C1821">
        <v>0</v>
      </c>
    </row>
    <row r="1822" spans="1:3" x14ac:dyDescent="0.2">
      <c r="A1822" t="s">
        <v>13961</v>
      </c>
      <c r="B1822">
        <v>10.39</v>
      </c>
      <c r="C1822">
        <v>0</v>
      </c>
    </row>
    <row r="1823" spans="1:3" x14ac:dyDescent="0.2">
      <c r="A1823" t="s">
        <v>13962</v>
      </c>
      <c r="B1823">
        <v>10.5</v>
      </c>
      <c r="C1823">
        <v>0</v>
      </c>
    </row>
    <row r="1824" spans="1:3" x14ac:dyDescent="0.2">
      <c r="A1824" t="s">
        <v>13963</v>
      </c>
      <c r="B1824">
        <v>0</v>
      </c>
      <c r="C1824">
        <v>0</v>
      </c>
    </row>
    <row r="1825" spans="1:3" x14ac:dyDescent="0.2">
      <c r="A1825" t="s">
        <v>13964</v>
      </c>
      <c r="B1825">
        <v>0</v>
      </c>
      <c r="C1825">
        <v>0</v>
      </c>
    </row>
    <row r="1826" spans="1:3" x14ac:dyDescent="0.2">
      <c r="A1826" t="s">
        <v>13965</v>
      </c>
      <c r="B1826">
        <v>0</v>
      </c>
      <c r="C1826">
        <v>0</v>
      </c>
    </row>
    <row r="1827" spans="1:3" x14ac:dyDescent="0.2">
      <c r="A1827" t="s">
        <v>13966</v>
      </c>
      <c r="B1827">
        <v>0</v>
      </c>
      <c r="C1827">
        <v>0</v>
      </c>
    </row>
    <row r="1828" spans="1:3" x14ac:dyDescent="0.2">
      <c r="A1828" t="s">
        <v>13967</v>
      </c>
      <c r="B1828">
        <v>22.72</v>
      </c>
      <c r="C1828">
        <v>0</v>
      </c>
    </row>
    <row r="1829" spans="1:3" x14ac:dyDescent="0.2">
      <c r="A1829" t="s">
        <v>13968</v>
      </c>
      <c r="B1829">
        <v>4.7199999999999989</v>
      </c>
      <c r="C1829">
        <v>0</v>
      </c>
    </row>
    <row r="1830" spans="1:3" x14ac:dyDescent="0.2">
      <c r="A1830" t="s">
        <v>13969</v>
      </c>
      <c r="B1830">
        <v>21.71</v>
      </c>
      <c r="C1830">
        <v>0</v>
      </c>
    </row>
    <row r="1831" spans="1:3" x14ac:dyDescent="0.2">
      <c r="A1831" t="s">
        <v>13970</v>
      </c>
      <c r="B1831">
        <v>0</v>
      </c>
      <c r="C1831">
        <v>0</v>
      </c>
    </row>
    <row r="1832" spans="1:3" x14ac:dyDescent="0.2">
      <c r="A1832" t="s">
        <v>13971</v>
      </c>
      <c r="B1832">
        <v>47.51</v>
      </c>
      <c r="C1832">
        <v>0</v>
      </c>
    </row>
    <row r="1833" spans="1:3" x14ac:dyDescent="0.2">
      <c r="A1833" t="s">
        <v>13972</v>
      </c>
      <c r="B1833">
        <v>33.57</v>
      </c>
      <c r="C1833">
        <v>0</v>
      </c>
    </row>
    <row r="1834" spans="1:3" x14ac:dyDescent="0.2">
      <c r="A1834" t="s">
        <v>13973</v>
      </c>
      <c r="B1834">
        <v>53.909999999999989</v>
      </c>
      <c r="C1834">
        <v>0</v>
      </c>
    </row>
    <row r="1835" spans="1:3" x14ac:dyDescent="0.2">
      <c r="A1835" t="s">
        <v>13974</v>
      </c>
      <c r="B1835">
        <v>0</v>
      </c>
      <c r="C1835">
        <v>0</v>
      </c>
    </row>
    <row r="1836" spans="1:3" x14ac:dyDescent="0.2">
      <c r="A1836" t="s">
        <v>13975</v>
      </c>
      <c r="B1836">
        <v>0</v>
      </c>
      <c r="C1836">
        <v>0</v>
      </c>
    </row>
    <row r="1837" spans="1:3" x14ac:dyDescent="0.2">
      <c r="A1837" t="s">
        <v>13976</v>
      </c>
      <c r="B1837">
        <v>0</v>
      </c>
      <c r="C1837">
        <v>0</v>
      </c>
    </row>
    <row r="1838" spans="1:3" x14ac:dyDescent="0.2">
      <c r="A1838" t="s">
        <v>13977</v>
      </c>
      <c r="B1838">
        <v>46.54</v>
      </c>
      <c r="C1838">
        <v>0</v>
      </c>
    </row>
    <row r="1839" spans="1:3" x14ac:dyDescent="0.2">
      <c r="A1839" t="s">
        <v>13978</v>
      </c>
      <c r="B1839">
        <v>0</v>
      </c>
      <c r="C1839">
        <v>0</v>
      </c>
    </row>
    <row r="1840" spans="1:3" x14ac:dyDescent="0.2">
      <c r="A1840" t="s">
        <v>13979</v>
      </c>
      <c r="B1840">
        <v>16.77</v>
      </c>
      <c r="C1840">
        <v>0</v>
      </c>
    </row>
    <row r="1841" spans="1:3" x14ac:dyDescent="0.2">
      <c r="A1841" t="s">
        <v>13980</v>
      </c>
      <c r="B1841">
        <v>0</v>
      </c>
      <c r="C1841">
        <v>0</v>
      </c>
    </row>
    <row r="1842" spans="1:3" x14ac:dyDescent="0.2">
      <c r="A1842" t="s">
        <v>13981</v>
      </c>
      <c r="B1842">
        <v>0</v>
      </c>
      <c r="C1842">
        <v>0</v>
      </c>
    </row>
    <row r="1843" spans="1:3" x14ac:dyDescent="0.2">
      <c r="A1843" t="s">
        <v>13982</v>
      </c>
      <c r="B1843">
        <v>0</v>
      </c>
      <c r="C1843">
        <v>0</v>
      </c>
    </row>
    <row r="1844" spans="1:3" x14ac:dyDescent="0.2">
      <c r="A1844" t="s">
        <v>13983</v>
      </c>
      <c r="B1844">
        <v>0</v>
      </c>
      <c r="C1844">
        <v>0</v>
      </c>
    </row>
    <row r="1845" spans="1:3" x14ac:dyDescent="0.2">
      <c r="A1845" t="s">
        <v>13984</v>
      </c>
      <c r="B1845">
        <v>0</v>
      </c>
      <c r="C1845">
        <v>0</v>
      </c>
    </row>
    <row r="1846" spans="1:3" x14ac:dyDescent="0.2">
      <c r="A1846" t="s">
        <v>13985</v>
      </c>
      <c r="B1846">
        <v>0</v>
      </c>
      <c r="C1846">
        <v>0</v>
      </c>
    </row>
    <row r="1847" spans="1:3" x14ac:dyDescent="0.2">
      <c r="A1847" t="s">
        <v>13986</v>
      </c>
      <c r="B1847">
        <v>0</v>
      </c>
      <c r="C1847">
        <v>0</v>
      </c>
    </row>
    <row r="1848" spans="1:3" x14ac:dyDescent="0.2">
      <c r="A1848" t="s">
        <v>13987</v>
      </c>
      <c r="B1848">
        <v>0</v>
      </c>
      <c r="C1848">
        <v>0</v>
      </c>
    </row>
    <row r="1849" spans="1:3" x14ac:dyDescent="0.2">
      <c r="A1849" t="s">
        <v>13988</v>
      </c>
      <c r="B1849">
        <v>11.04</v>
      </c>
      <c r="C1849">
        <v>0</v>
      </c>
    </row>
    <row r="1850" spans="1:3" x14ac:dyDescent="0.2">
      <c r="A1850" t="s">
        <v>13989</v>
      </c>
      <c r="B1850">
        <v>17.97</v>
      </c>
      <c r="C1850">
        <v>10.230000000000002</v>
      </c>
    </row>
    <row r="1851" spans="1:3" x14ac:dyDescent="0.2">
      <c r="A1851" t="s">
        <v>13990</v>
      </c>
      <c r="B1851">
        <v>12.71</v>
      </c>
      <c r="C1851">
        <v>0</v>
      </c>
    </row>
    <row r="1852" spans="1:3" x14ac:dyDescent="0.2">
      <c r="A1852" t="s">
        <v>13991</v>
      </c>
      <c r="B1852">
        <v>7.21</v>
      </c>
      <c r="C1852">
        <v>0</v>
      </c>
    </row>
    <row r="1853" spans="1:3" x14ac:dyDescent="0.2">
      <c r="A1853" t="s">
        <v>13992</v>
      </c>
      <c r="B1853">
        <v>0</v>
      </c>
      <c r="C1853">
        <v>0</v>
      </c>
    </row>
    <row r="1854" spans="1:3" x14ac:dyDescent="0.2">
      <c r="A1854" t="s">
        <v>13993</v>
      </c>
      <c r="B1854">
        <v>13.31</v>
      </c>
      <c r="C1854">
        <v>0</v>
      </c>
    </row>
    <row r="1855" spans="1:3" x14ac:dyDescent="0.2">
      <c r="A1855" t="s">
        <v>13994</v>
      </c>
      <c r="B1855">
        <v>44.5</v>
      </c>
      <c r="C1855">
        <v>0</v>
      </c>
    </row>
    <row r="1856" spans="1:3" x14ac:dyDescent="0.2">
      <c r="A1856" t="s">
        <v>13995</v>
      </c>
      <c r="B1856">
        <v>40.6</v>
      </c>
      <c r="C1856">
        <v>0</v>
      </c>
    </row>
    <row r="1857" spans="1:3" x14ac:dyDescent="0.2">
      <c r="A1857" t="s">
        <v>13996</v>
      </c>
      <c r="B1857">
        <v>0.49</v>
      </c>
      <c r="C1857">
        <v>0</v>
      </c>
    </row>
    <row r="1858" spans="1:3" x14ac:dyDescent="0.2">
      <c r="A1858" t="s">
        <v>13997</v>
      </c>
      <c r="B1858">
        <v>55.11</v>
      </c>
      <c r="C1858">
        <v>0</v>
      </c>
    </row>
    <row r="1859" spans="1:3" x14ac:dyDescent="0.2">
      <c r="A1859" t="s">
        <v>13998</v>
      </c>
      <c r="B1859">
        <v>0</v>
      </c>
      <c r="C1859">
        <v>0</v>
      </c>
    </row>
    <row r="1860" spans="1:3" x14ac:dyDescent="0.2">
      <c r="A1860" t="s">
        <v>13999</v>
      </c>
      <c r="B1860">
        <v>245.35</v>
      </c>
      <c r="C1860">
        <v>24.25</v>
      </c>
    </row>
    <row r="1861" spans="1:3" x14ac:dyDescent="0.2">
      <c r="A1861" t="s">
        <v>14000</v>
      </c>
      <c r="B1861">
        <v>0</v>
      </c>
      <c r="C1861">
        <v>0</v>
      </c>
    </row>
    <row r="1862" spans="1:3" x14ac:dyDescent="0.2">
      <c r="A1862" t="s">
        <v>14001</v>
      </c>
      <c r="B1862">
        <v>120.47</v>
      </c>
      <c r="C1862">
        <v>0</v>
      </c>
    </row>
    <row r="1863" spans="1:3" x14ac:dyDescent="0.2">
      <c r="A1863" t="s">
        <v>14002</v>
      </c>
      <c r="B1863">
        <v>247.37000000000003</v>
      </c>
      <c r="C1863">
        <v>0</v>
      </c>
    </row>
    <row r="1864" spans="1:3" x14ac:dyDescent="0.2">
      <c r="A1864" t="s">
        <v>14003</v>
      </c>
      <c r="B1864">
        <v>0</v>
      </c>
      <c r="C1864">
        <v>0</v>
      </c>
    </row>
    <row r="1865" spans="1:3" x14ac:dyDescent="0.2">
      <c r="A1865" t="s">
        <v>14004</v>
      </c>
      <c r="B1865">
        <v>0</v>
      </c>
      <c r="C1865">
        <v>0</v>
      </c>
    </row>
    <row r="1866" spans="1:3" x14ac:dyDescent="0.2">
      <c r="A1866" t="s">
        <v>14005</v>
      </c>
      <c r="B1866">
        <v>0</v>
      </c>
      <c r="C1866">
        <v>0</v>
      </c>
    </row>
    <row r="1867" spans="1:3" x14ac:dyDescent="0.2">
      <c r="A1867" t="s">
        <v>14006</v>
      </c>
      <c r="B1867">
        <v>45.96</v>
      </c>
      <c r="C1867">
        <v>0</v>
      </c>
    </row>
    <row r="1868" spans="1:3" x14ac:dyDescent="0.2">
      <c r="A1868" t="s">
        <v>14007</v>
      </c>
      <c r="B1868">
        <v>0</v>
      </c>
      <c r="C1868">
        <v>0</v>
      </c>
    </row>
    <row r="1869" spans="1:3" x14ac:dyDescent="0.2">
      <c r="A1869" t="s">
        <v>14008</v>
      </c>
      <c r="B1869">
        <v>0</v>
      </c>
      <c r="C1869">
        <v>0</v>
      </c>
    </row>
    <row r="1870" spans="1:3" x14ac:dyDescent="0.2">
      <c r="A1870" t="s">
        <v>14009</v>
      </c>
      <c r="B1870">
        <v>14.18</v>
      </c>
      <c r="C1870">
        <v>0</v>
      </c>
    </row>
    <row r="1871" spans="1:3" x14ac:dyDescent="0.2">
      <c r="A1871" t="s">
        <v>14010</v>
      </c>
      <c r="B1871">
        <v>9.9700000000000006</v>
      </c>
      <c r="C1871">
        <v>0</v>
      </c>
    </row>
    <row r="1872" spans="1:3" x14ac:dyDescent="0.2">
      <c r="A1872" t="s">
        <v>14011</v>
      </c>
      <c r="B1872">
        <v>0</v>
      </c>
      <c r="C1872">
        <v>0</v>
      </c>
    </row>
    <row r="1873" spans="1:3" x14ac:dyDescent="0.2">
      <c r="A1873" t="s">
        <v>14012</v>
      </c>
      <c r="B1873">
        <v>0</v>
      </c>
      <c r="C1873">
        <v>0</v>
      </c>
    </row>
    <row r="1874" spans="1:3" x14ac:dyDescent="0.2">
      <c r="A1874" t="s">
        <v>14013</v>
      </c>
      <c r="B1874">
        <v>0</v>
      </c>
      <c r="C1874">
        <v>0</v>
      </c>
    </row>
    <row r="1875" spans="1:3" x14ac:dyDescent="0.2">
      <c r="A1875" t="s">
        <v>14014</v>
      </c>
      <c r="B1875">
        <v>0</v>
      </c>
      <c r="C1875">
        <v>0</v>
      </c>
    </row>
    <row r="1876" spans="1:3" x14ac:dyDescent="0.2">
      <c r="A1876" t="s">
        <v>14015</v>
      </c>
      <c r="B1876">
        <v>0</v>
      </c>
      <c r="C1876">
        <v>0</v>
      </c>
    </row>
    <row r="1877" spans="1:3" x14ac:dyDescent="0.2">
      <c r="A1877" t="s">
        <v>14016</v>
      </c>
      <c r="B1877">
        <v>0</v>
      </c>
      <c r="C1877">
        <v>0</v>
      </c>
    </row>
    <row r="1878" spans="1:3" x14ac:dyDescent="0.2">
      <c r="A1878" t="s">
        <v>14017</v>
      </c>
      <c r="B1878">
        <v>0</v>
      </c>
      <c r="C1878">
        <v>0</v>
      </c>
    </row>
    <row r="1879" spans="1:3" x14ac:dyDescent="0.2">
      <c r="A1879" t="s">
        <v>14018</v>
      </c>
      <c r="B1879">
        <v>0</v>
      </c>
      <c r="C1879">
        <v>0</v>
      </c>
    </row>
    <row r="1880" spans="1:3" x14ac:dyDescent="0.2">
      <c r="A1880" t="s">
        <v>14019</v>
      </c>
      <c r="B1880">
        <v>0</v>
      </c>
      <c r="C1880">
        <v>0</v>
      </c>
    </row>
    <row r="1881" spans="1:3" x14ac:dyDescent="0.2">
      <c r="A1881" t="s">
        <v>14020</v>
      </c>
      <c r="B1881">
        <v>0</v>
      </c>
      <c r="C1881">
        <v>0</v>
      </c>
    </row>
    <row r="1882" spans="1:3" x14ac:dyDescent="0.2">
      <c r="A1882" t="s">
        <v>14021</v>
      </c>
      <c r="B1882">
        <v>0</v>
      </c>
      <c r="C1882">
        <v>0</v>
      </c>
    </row>
    <row r="1883" spans="1:3" x14ac:dyDescent="0.2">
      <c r="A1883" t="s">
        <v>14022</v>
      </c>
      <c r="B1883">
        <v>0</v>
      </c>
      <c r="C1883">
        <v>0</v>
      </c>
    </row>
    <row r="1884" spans="1:3" x14ac:dyDescent="0.2">
      <c r="A1884" t="s">
        <v>14023</v>
      </c>
      <c r="B1884">
        <v>18.59</v>
      </c>
      <c r="C1884">
        <v>0</v>
      </c>
    </row>
    <row r="1885" spans="1:3" x14ac:dyDescent="0.2">
      <c r="A1885" t="s">
        <v>14024</v>
      </c>
      <c r="B1885">
        <v>29.48</v>
      </c>
      <c r="C1885">
        <v>0</v>
      </c>
    </row>
    <row r="1886" spans="1:3" x14ac:dyDescent="0.2">
      <c r="A1886" t="s">
        <v>14025</v>
      </c>
      <c r="B1886">
        <v>13.470000000000002</v>
      </c>
      <c r="C1886">
        <v>0</v>
      </c>
    </row>
    <row r="1887" spans="1:3" x14ac:dyDescent="0.2">
      <c r="A1887" t="s">
        <v>14026</v>
      </c>
      <c r="B1887">
        <v>69.090000000000018</v>
      </c>
      <c r="C1887">
        <v>21.81</v>
      </c>
    </row>
    <row r="1888" spans="1:3" x14ac:dyDescent="0.2">
      <c r="A1888" t="s">
        <v>14027</v>
      </c>
      <c r="B1888">
        <v>32.14</v>
      </c>
      <c r="C1888">
        <v>0</v>
      </c>
    </row>
    <row r="1889" spans="1:3" x14ac:dyDescent="0.2">
      <c r="A1889" t="s">
        <v>14028</v>
      </c>
      <c r="B1889">
        <v>3.11</v>
      </c>
      <c r="C1889">
        <v>0</v>
      </c>
    </row>
    <row r="1890" spans="1:3" x14ac:dyDescent="0.2">
      <c r="A1890" t="s">
        <v>14029</v>
      </c>
      <c r="B1890">
        <v>45.32</v>
      </c>
      <c r="C1890">
        <v>45.32</v>
      </c>
    </row>
    <row r="1891" spans="1:3" x14ac:dyDescent="0.2">
      <c r="A1891" t="s">
        <v>14030</v>
      </c>
      <c r="B1891">
        <v>17.690000000000001</v>
      </c>
      <c r="C1891">
        <v>0</v>
      </c>
    </row>
    <row r="1892" spans="1:3" x14ac:dyDescent="0.2">
      <c r="A1892" t="s">
        <v>14031</v>
      </c>
      <c r="B1892">
        <v>26.579999999999995</v>
      </c>
      <c r="C1892">
        <v>0</v>
      </c>
    </row>
    <row r="1893" spans="1:3" x14ac:dyDescent="0.2">
      <c r="A1893" t="s">
        <v>14032</v>
      </c>
      <c r="B1893">
        <v>12.25</v>
      </c>
      <c r="C1893">
        <v>0</v>
      </c>
    </row>
    <row r="1894" spans="1:3" x14ac:dyDescent="0.2">
      <c r="A1894" t="s">
        <v>14033</v>
      </c>
      <c r="B1894">
        <v>106.31999999999998</v>
      </c>
      <c r="C1894">
        <v>0</v>
      </c>
    </row>
    <row r="1895" spans="1:3" x14ac:dyDescent="0.2">
      <c r="A1895" t="s">
        <v>14034</v>
      </c>
      <c r="B1895">
        <v>19.82</v>
      </c>
      <c r="C1895">
        <v>0</v>
      </c>
    </row>
    <row r="1896" spans="1:3" x14ac:dyDescent="0.2">
      <c r="A1896" t="s">
        <v>14035</v>
      </c>
      <c r="B1896">
        <v>49.84</v>
      </c>
      <c r="C1896">
        <v>0</v>
      </c>
    </row>
    <row r="1897" spans="1:3" x14ac:dyDescent="0.2">
      <c r="A1897" t="s">
        <v>14036</v>
      </c>
      <c r="B1897">
        <v>12.14</v>
      </c>
      <c r="C1897">
        <v>1.68</v>
      </c>
    </row>
    <row r="1898" spans="1:3" x14ac:dyDescent="0.2">
      <c r="A1898" t="s">
        <v>14037</v>
      </c>
      <c r="B1898">
        <v>68.830000000000013</v>
      </c>
      <c r="C1898">
        <v>0</v>
      </c>
    </row>
    <row r="1899" spans="1:3" x14ac:dyDescent="0.2">
      <c r="A1899" t="s">
        <v>14038</v>
      </c>
      <c r="B1899">
        <v>8.2699999999999978</v>
      </c>
      <c r="C1899">
        <v>0</v>
      </c>
    </row>
    <row r="1900" spans="1:3" x14ac:dyDescent="0.2">
      <c r="A1900" t="s">
        <v>14039</v>
      </c>
      <c r="B1900">
        <v>0</v>
      </c>
      <c r="C1900">
        <v>0</v>
      </c>
    </row>
    <row r="1901" spans="1:3" x14ac:dyDescent="0.2">
      <c r="A1901" t="s">
        <v>14040</v>
      </c>
      <c r="B1901">
        <v>0</v>
      </c>
      <c r="C1901">
        <v>0</v>
      </c>
    </row>
    <row r="1902" spans="1:3" x14ac:dyDescent="0.2">
      <c r="A1902" t="s">
        <v>14041</v>
      </c>
      <c r="B1902">
        <v>0</v>
      </c>
      <c r="C1902">
        <v>0</v>
      </c>
    </row>
    <row r="1903" spans="1:3" x14ac:dyDescent="0.2">
      <c r="A1903" t="s">
        <v>14042</v>
      </c>
      <c r="B1903">
        <v>28.47</v>
      </c>
      <c r="C1903">
        <v>0</v>
      </c>
    </row>
    <row r="1904" spans="1:3" x14ac:dyDescent="0.2">
      <c r="A1904" t="s">
        <v>14043</v>
      </c>
      <c r="B1904">
        <v>107.84</v>
      </c>
      <c r="C1904">
        <v>0</v>
      </c>
    </row>
    <row r="1905" spans="1:3" x14ac:dyDescent="0.2">
      <c r="A1905" t="s">
        <v>14044</v>
      </c>
      <c r="B1905">
        <v>0</v>
      </c>
      <c r="C1905">
        <v>0</v>
      </c>
    </row>
    <row r="1906" spans="1:3" x14ac:dyDescent="0.2">
      <c r="A1906" t="s">
        <v>14045</v>
      </c>
      <c r="B1906">
        <v>0</v>
      </c>
      <c r="C1906">
        <v>0</v>
      </c>
    </row>
    <row r="1907" spans="1:3" x14ac:dyDescent="0.2">
      <c r="A1907" t="s">
        <v>14046</v>
      </c>
      <c r="B1907">
        <v>0</v>
      </c>
      <c r="C1907">
        <v>0</v>
      </c>
    </row>
    <row r="1908" spans="1:3" x14ac:dyDescent="0.2">
      <c r="A1908" t="s">
        <v>14047</v>
      </c>
      <c r="B1908">
        <v>0</v>
      </c>
      <c r="C1908">
        <v>0</v>
      </c>
    </row>
    <row r="1909" spans="1:3" x14ac:dyDescent="0.2">
      <c r="A1909" t="s">
        <v>14048</v>
      </c>
      <c r="B1909">
        <v>75.79000000000002</v>
      </c>
      <c r="C1909">
        <v>0</v>
      </c>
    </row>
    <row r="1910" spans="1:3" x14ac:dyDescent="0.2">
      <c r="A1910" t="s">
        <v>14049</v>
      </c>
      <c r="B1910">
        <v>2.4</v>
      </c>
      <c r="C1910">
        <v>0</v>
      </c>
    </row>
    <row r="1911" spans="1:3" x14ac:dyDescent="0.2">
      <c r="A1911" t="s">
        <v>14050</v>
      </c>
      <c r="B1911">
        <v>0</v>
      </c>
      <c r="C1911">
        <v>0</v>
      </c>
    </row>
    <row r="1912" spans="1:3" x14ac:dyDescent="0.2">
      <c r="A1912" t="s">
        <v>14051</v>
      </c>
      <c r="B1912">
        <v>86.41</v>
      </c>
      <c r="C1912">
        <v>0</v>
      </c>
    </row>
    <row r="1913" spans="1:3" x14ac:dyDescent="0.2">
      <c r="A1913" t="s">
        <v>14052</v>
      </c>
      <c r="B1913">
        <v>0</v>
      </c>
      <c r="C1913">
        <v>0</v>
      </c>
    </row>
    <row r="1914" spans="1:3" x14ac:dyDescent="0.2">
      <c r="A1914" t="s">
        <v>14053</v>
      </c>
      <c r="B1914">
        <v>0</v>
      </c>
      <c r="C1914">
        <v>0</v>
      </c>
    </row>
    <row r="1915" spans="1:3" x14ac:dyDescent="0.2">
      <c r="A1915" t="s">
        <v>14054</v>
      </c>
      <c r="B1915">
        <v>180.34</v>
      </c>
      <c r="C1915">
        <v>0</v>
      </c>
    </row>
    <row r="1916" spans="1:3" x14ac:dyDescent="0.2">
      <c r="A1916" t="s">
        <v>14055</v>
      </c>
      <c r="B1916">
        <v>33.509999999999991</v>
      </c>
      <c r="C1916">
        <v>0</v>
      </c>
    </row>
    <row r="1917" spans="1:3" x14ac:dyDescent="0.2">
      <c r="A1917" t="s">
        <v>14056</v>
      </c>
      <c r="B1917">
        <v>165.14</v>
      </c>
      <c r="C1917">
        <v>0</v>
      </c>
    </row>
    <row r="1918" spans="1:3" x14ac:dyDescent="0.2">
      <c r="A1918" t="s">
        <v>14057</v>
      </c>
      <c r="B1918">
        <v>23.03</v>
      </c>
      <c r="C1918">
        <v>0</v>
      </c>
    </row>
    <row r="1919" spans="1:3" x14ac:dyDescent="0.2">
      <c r="A1919" t="s">
        <v>14058</v>
      </c>
      <c r="B1919">
        <v>0</v>
      </c>
      <c r="C1919">
        <v>0</v>
      </c>
    </row>
    <row r="1920" spans="1:3" x14ac:dyDescent="0.2">
      <c r="A1920" t="s">
        <v>14059</v>
      </c>
      <c r="B1920">
        <v>91.87</v>
      </c>
      <c r="C1920">
        <v>0</v>
      </c>
    </row>
    <row r="1921" spans="1:3" x14ac:dyDescent="0.2">
      <c r="A1921" t="s">
        <v>14060</v>
      </c>
      <c r="B1921">
        <v>5.05</v>
      </c>
      <c r="C1921">
        <v>0</v>
      </c>
    </row>
    <row r="1922" spans="1:3" x14ac:dyDescent="0.2">
      <c r="A1922" t="s">
        <v>14061</v>
      </c>
      <c r="B1922">
        <v>29.36</v>
      </c>
      <c r="C1922">
        <v>0</v>
      </c>
    </row>
    <row r="1923" spans="1:3" x14ac:dyDescent="0.2">
      <c r="A1923" t="s">
        <v>14062</v>
      </c>
      <c r="B1923">
        <v>152.87</v>
      </c>
      <c r="C1923">
        <v>10.41</v>
      </c>
    </row>
    <row r="1924" spans="1:3" x14ac:dyDescent="0.2">
      <c r="A1924" t="s">
        <v>14063</v>
      </c>
      <c r="B1924">
        <v>24.759999999999994</v>
      </c>
      <c r="C1924">
        <v>0</v>
      </c>
    </row>
    <row r="1925" spans="1:3" x14ac:dyDescent="0.2">
      <c r="A1925" t="s">
        <v>14064</v>
      </c>
      <c r="B1925">
        <v>23.39</v>
      </c>
      <c r="C1925">
        <v>0</v>
      </c>
    </row>
    <row r="1926" spans="1:3" x14ac:dyDescent="0.2">
      <c r="A1926" t="s">
        <v>14065</v>
      </c>
      <c r="B1926">
        <v>51.91</v>
      </c>
      <c r="C1926">
        <v>0</v>
      </c>
    </row>
    <row r="1927" spans="1:3" x14ac:dyDescent="0.2">
      <c r="A1927" t="s">
        <v>14066</v>
      </c>
      <c r="B1927">
        <v>39.699999999999989</v>
      </c>
      <c r="C1927">
        <v>0</v>
      </c>
    </row>
    <row r="1928" spans="1:3" x14ac:dyDescent="0.2">
      <c r="A1928" t="s">
        <v>14067</v>
      </c>
      <c r="B1928">
        <v>76.519999999999982</v>
      </c>
      <c r="C1928">
        <v>0</v>
      </c>
    </row>
    <row r="1929" spans="1:3" x14ac:dyDescent="0.2">
      <c r="A1929" t="s">
        <v>14068</v>
      </c>
      <c r="B1929">
        <v>40.349999999999994</v>
      </c>
      <c r="C1929">
        <v>0</v>
      </c>
    </row>
    <row r="1930" spans="1:3" x14ac:dyDescent="0.2">
      <c r="A1930" t="s">
        <v>14069</v>
      </c>
      <c r="B1930">
        <v>57.24</v>
      </c>
      <c r="C1930">
        <v>0</v>
      </c>
    </row>
    <row r="1931" spans="1:3" x14ac:dyDescent="0.2">
      <c r="A1931" t="s">
        <v>14070</v>
      </c>
      <c r="B1931">
        <v>21.799999999999997</v>
      </c>
      <c r="C1931">
        <v>0</v>
      </c>
    </row>
    <row r="1932" spans="1:3" x14ac:dyDescent="0.2">
      <c r="A1932" t="s">
        <v>14071</v>
      </c>
      <c r="B1932">
        <v>36.920000000000009</v>
      </c>
      <c r="C1932">
        <v>0</v>
      </c>
    </row>
    <row r="1933" spans="1:3" x14ac:dyDescent="0.2">
      <c r="A1933" t="s">
        <v>14072</v>
      </c>
      <c r="B1933">
        <v>12.16</v>
      </c>
      <c r="C1933">
        <v>0</v>
      </c>
    </row>
    <row r="1934" spans="1:3" x14ac:dyDescent="0.2">
      <c r="A1934" t="s">
        <v>14073</v>
      </c>
      <c r="B1934">
        <v>0</v>
      </c>
      <c r="C1934">
        <v>0</v>
      </c>
    </row>
    <row r="1935" spans="1:3" x14ac:dyDescent="0.2">
      <c r="A1935" t="s">
        <v>14074</v>
      </c>
      <c r="B1935">
        <v>0</v>
      </c>
      <c r="C1935">
        <v>0</v>
      </c>
    </row>
    <row r="1936" spans="1:3" x14ac:dyDescent="0.2">
      <c r="A1936" t="s">
        <v>14075</v>
      </c>
      <c r="B1936">
        <v>0</v>
      </c>
      <c r="C1936">
        <v>0</v>
      </c>
    </row>
    <row r="1937" spans="1:3" x14ac:dyDescent="0.2">
      <c r="A1937" t="s">
        <v>14076</v>
      </c>
      <c r="B1937">
        <v>0</v>
      </c>
      <c r="C1937">
        <v>0</v>
      </c>
    </row>
    <row r="1938" spans="1:3" x14ac:dyDescent="0.2">
      <c r="A1938" t="s">
        <v>14077</v>
      </c>
      <c r="B1938">
        <v>0</v>
      </c>
      <c r="C1938">
        <v>0</v>
      </c>
    </row>
    <row r="1939" spans="1:3" x14ac:dyDescent="0.2">
      <c r="A1939" t="s">
        <v>14078</v>
      </c>
      <c r="B1939">
        <v>0</v>
      </c>
      <c r="C1939">
        <v>0</v>
      </c>
    </row>
    <row r="1940" spans="1:3" x14ac:dyDescent="0.2">
      <c r="A1940" t="s">
        <v>14079</v>
      </c>
      <c r="B1940">
        <v>0</v>
      </c>
      <c r="C1940">
        <v>0</v>
      </c>
    </row>
    <row r="1941" spans="1:3" x14ac:dyDescent="0.2">
      <c r="A1941" t="s">
        <v>14080</v>
      </c>
      <c r="B1941">
        <v>0</v>
      </c>
      <c r="C1941">
        <v>0</v>
      </c>
    </row>
    <row r="1942" spans="1:3" x14ac:dyDescent="0.2">
      <c r="A1942" t="s">
        <v>14081</v>
      </c>
      <c r="B1942">
        <v>47.13</v>
      </c>
      <c r="C1942">
        <v>0</v>
      </c>
    </row>
    <row r="1943" spans="1:3" x14ac:dyDescent="0.2">
      <c r="A1943" t="s">
        <v>14082</v>
      </c>
      <c r="B1943">
        <v>0</v>
      </c>
      <c r="C1943">
        <v>0</v>
      </c>
    </row>
    <row r="1944" spans="1:3" x14ac:dyDescent="0.2">
      <c r="A1944" t="s">
        <v>14083</v>
      </c>
      <c r="B1944">
        <v>19.160000000000004</v>
      </c>
      <c r="C1944">
        <v>0</v>
      </c>
    </row>
    <row r="1945" spans="1:3" x14ac:dyDescent="0.2">
      <c r="A1945" t="s">
        <v>14084</v>
      </c>
      <c r="B1945">
        <v>0</v>
      </c>
      <c r="C1945">
        <v>0</v>
      </c>
    </row>
    <row r="1946" spans="1:3" x14ac:dyDescent="0.2">
      <c r="A1946" t="s">
        <v>14085</v>
      </c>
      <c r="B1946">
        <v>96.860000000000014</v>
      </c>
      <c r="C1946">
        <v>0</v>
      </c>
    </row>
    <row r="1947" spans="1:3" x14ac:dyDescent="0.2">
      <c r="A1947" t="s">
        <v>14086</v>
      </c>
      <c r="B1947">
        <v>4.54</v>
      </c>
      <c r="C1947">
        <v>0</v>
      </c>
    </row>
    <row r="1948" spans="1:3" x14ac:dyDescent="0.2">
      <c r="A1948" t="s">
        <v>14087</v>
      </c>
      <c r="B1948">
        <v>0</v>
      </c>
      <c r="C1948">
        <v>0</v>
      </c>
    </row>
    <row r="1949" spans="1:3" x14ac:dyDescent="0.2">
      <c r="A1949" t="s">
        <v>14088</v>
      </c>
      <c r="B1949">
        <v>0</v>
      </c>
      <c r="C1949">
        <v>0</v>
      </c>
    </row>
    <row r="1950" spans="1:3" x14ac:dyDescent="0.2">
      <c r="A1950" t="s">
        <v>14089</v>
      </c>
      <c r="B1950">
        <v>35.5</v>
      </c>
      <c r="C1950">
        <v>0</v>
      </c>
    </row>
    <row r="1951" spans="1:3" x14ac:dyDescent="0.2">
      <c r="A1951" t="s">
        <v>14090</v>
      </c>
      <c r="B1951">
        <v>16.39</v>
      </c>
      <c r="C1951">
        <v>0</v>
      </c>
    </row>
    <row r="1952" spans="1:3" x14ac:dyDescent="0.2">
      <c r="A1952" t="s">
        <v>14091</v>
      </c>
      <c r="B1952">
        <v>0</v>
      </c>
      <c r="C1952">
        <v>0</v>
      </c>
    </row>
    <row r="1953" spans="1:3" x14ac:dyDescent="0.2">
      <c r="A1953" t="s">
        <v>14092</v>
      </c>
      <c r="B1953">
        <v>0</v>
      </c>
      <c r="C1953">
        <v>0</v>
      </c>
    </row>
    <row r="1954" spans="1:3" x14ac:dyDescent="0.2">
      <c r="A1954" t="s">
        <v>14093</v>
      </c>
      <c r="B1954">
        <v>21.57</v>
      </c>
      <c r="C1954">
        <v>0</v>
      </c>
    </row>
    <row r="1955" spans="1:3" x14ac:dyDescent="0.2">
      <c r="A1955" t="s">
        <v>14094</v>
      </c>
      <c r="B1955">
        <v>0</v>
      </c>
      <c r="C1955">
        <v>0</v>
      </c>
    </row>
    <row r="1956" spans="1:3" x14ac:dyDescent="0.2">
      <c r="A1956" t="s">
        <v>14095</v>
      </c>
      <c r="B1956">
        <v>0</v>
      </c>
      <c r="C1956">
        <v>0</v>
      </c>
    </row>
    <row r="1957" spans="1:3" x14ac:dyDescent="0.2">
      <c r="A1957" t="s">
        <v>14096</v>
      </c>
      <c r="B1957">
        <v>0</v>
      </c>
      <c r="C1957">
        <v>0</v>
      </c>
    </row>
    <row r="1958" spans="1:3" x14ac:dyDescent="0.2">
      <c r="A1958" t="s">
        <v>14097</v>
      </c>
      <c r="B1958">
        <v>0</v>
      </c>
      <c r="C1958">
        <v>0</v>
      </c>
    </row>
    <row r="1959" spans="1:3" x14ac:dyDescent="0.2">
      <c r="A1959" t="s">
        <v>14098</v>
      </c>
      <c r="B1959">
        <v>0</v>
      </c>
      <c r="C1959">
        <v>0</v>
      </c>
    </row>
    <row r="1960" spans="1:3" x14ac:dyDescent="0.2">
      <c r="A1960" t="s">
        <v>14099</v>
      </c>
      <c r="B1960">
        <v>15.79</v>
      </c>
      <c r="C1960">
        <v>0</v>
      </c>
    </row>
    <row r="1961" spans="1:3" x14ac:dyDescent="0.2">
      <c r="A1961" t="s">
        <v>14100</v>
      </c>
      <c r="B1961">
        <v>37.079999999999991</v>
      </c>
      <c r="C1961">
        <v>0</v>
      </c>
    </row>
    <row r="1962" spans="1:3" x14ac:dyDescent="0.2">
      <c r="A1962" t="s">
        <v>14101</v>
      </c>
      <c r="B1962">
        <v>0</v>
      </c>
      <c r="C1962">
        <v>0</v>
      </c>
    </row>
    <row r="1963" spans="1:3" x14ac:dyDescent="0.2">
      <c r="A1963" t="s">
        <v>14102</v>
      </c>
      <c r="B1963">
        <v>25.61</v>
      </c>
      <c r="C1963">
        <v>0</v>
      </c>
    </row>
    <row r="1964" spans="1:3" x14ac:dyDescent="0.2">
      <c r="A1964" t="s">
        <v>14103</v>
      </c>
      <c r="B1964">
        <v>45.62</v>
      </c>
      <c r="C1964">
        <v>0</v>
      </c>
    </row>
    <row r="1965" spans="1:3" x14ac:dyDescent="0.2">
      <c r="A1965" t="s">
        <v>14104</v>
      </c>
      <c r="B1965">
        <v>0</v>
      </c>
      <c r="C1965">
        <v>0</v>
      </c>
    </row>
    <row r="1966" spans="1:3" x14ac:dyDescent="0.2">
      <c r="A1966" t="s">
        <v>14105</v>
      </c>
      <c r="B1966">
        <v>27.93</v>
      </c>
      <c r="C1966">
        <v>0</v>
      </c>
    </row>
    <row r="1967" spans="1:3" x14ac:dyDescent="0.2">
      <c r="A1967" t="s">
        <v>14106</v>
      </c>
      <c r="B1967">
        <v>21.81</v>
      </c>
      <c r="C1967">
        <v>0</v>
      </c>
    </row>
    <row r="1968" spans="1:3" x14ac:dyDescent="0.2">
      <c r="A1968" t="s">
        <v>14107</v>
      </c>
      <c r="B1968">
        <v>0</v>
      </c>
      <c r="C1968">
        <v>0</v>
      </c>
    </row>
    <row r="1969" spans="1:3" x14ac:dyDescent="0.2">
      <c r="A1969" t="s">
        <v>14108</v>
      </c>
      <c r="B1969">
        <v>4.07</v>
      </c>
      <c r="C1969">
        <v>0</v>
      </c>
    </row>
    <row r="1970" spans="1:3" x14ac:dyDescent="0.2">
      <c r="A1970" t="s">
        <v>14109</v>
      </c>
      <c r="B1970">
        <v>0</v>
      </c>
      <c r="C1970">
        <v>0</v>
      </c>
    </row>
    <row r="1971" spans="1:3" x14ac:dyDescent="0.2">
      <c r="A1971" t="s">
        <v>14110</v>
      </c>
      <c r="B1971">
        <v>240.6</v>
      </c>
      <c r="C1971">
        <v>8.4600000000000009</v>
      </c>
    </row>
    <row r="1972" spans="1:3" x14ac:dyDescent="0.2">
      <c r="A1972" t="s">
        <v>14111</v>
      </c>
      <c r="B1972">
        <v>0</v>
      </c>
      <c r="C1972">
        <v>0</v>
      </c>
    </row>
    <row r="1973" spans="1:3" x14ac:dyDescent="0.2">
      <c r="A1973" t="s">
        <v>14112</v>
      </c>
      <c r="B1973">
        <v>0</v>
      </c>
      <c r="C1973">
        <v>0</v>
      </c>
    </row>
    <row r="1974" spans="1:3" x14ac:dyDescent="0.2">
      <c r="A1974" t="s">
        <v>14113</v>
      </c>
      <c r="B1974">
        <v>0</v>
      </c>
      <c r="C1974">
        <v>0</v>
      </c>
    </row>
    <row r="1975" spans="1:3" x14ac:dyDescent="0.2">
      <c r="A1975" t="s">
        <v>14114</v>
      </c>
      <c r="B1975">
        <v>144.56000000000003</v>
      </c>
      <c r="C1975">
        <v>0</v>
      </c>
    </row>
    <row r="1976" spans="1:3" x14ac:dyDescent="0.2">
      <c r="A1976" t="s">
        <v>14115</v>
      </c>
      <c r="B1976">
        <v>46.78</v>
      </c>
      <c r="C1976">
        <v>0</v>
      </c>
    </row>
    <row r="1977" spans="1:3" x14ac:dyDescent="0.2">
      <c r="A1977" t="s">
        <v>14116</v>
      </c>
      <c r="B1977">
        <v>379.02</v>
      </c>
      <c r="C1977">
        <v>0</v>
      </c>
    </row>
    <row r="1978" spans="1:3" x14ac:dyDescent="0.2">
      <c r="A1978" t="s">
        <v>14117</v>
      </c>
      <c r="B1978">
        <v>418.6</v>
      </c>
      <c r="C1978">
        <v>0</v>
      </c>
    </row>
    <row r="1979" spans="1:3" x14ac:dyDescent="0.2">
      <c r="A1979" t="s">
        <v>14118</v>
      </c>
      <c r="B1979">
        <v>0</v>
      </c>
      <c r="C1979">
        <v>0</v>
      </c>
    </row>
    <row r="1980" spans="1:3" x14ac:dyDescent="0.2">
      <c r="A1980" t="s">
        <v>14119</v>
      </c>
      <c r="B1980">
        <v>0</v>
      </c>
      <c r="C1980">
        <v>0</v>
      </c>
    </row>
    <row r="1981" spans="1:3" x14ac:dyDescent="0.2">
      <c r="A1981" t="s">
        <v>14120</v>
      </c>
      <c r="B1981">
        <v>52.600000000000009</v>
      </c>
      <c r="C1981">
        <v>0</v>
      </c>
    </row>
    <row r="1982" spans="1:3" x14ac:dyDescent="0.2">
      <c r="A1982" t="s">
        <v>14121</v>
      </c>
      <c r="B1982">
        <v>69.039999999999978</v>
      </c>
      <c r="C1982">
        <v>0</v>
      </c>
    </row>
    <row r="1983" spans="1:3" x14ac:dyDescent="0.2">
      <c r="A1983" t="s">
        <v>14122</v>
      </c>
      <c r="B1983">
        <v>0</v>
      </c>
      <c r="C1983">
        <v>0</v>
      </c>
    </row>
    <row r="1984" spans="1:3" x14ac:dyDescent="0.2">
      <c r="A1984" t="s">
        <v>14123</v>
      </c>
      <c r="B1984">
        <v>232.96000000000004</v>
      </c>
      <c r="C1984">
        <v>0</v>
      </c>
    </row>
    <row r="1985" spans="1:3" x14ac:dyDescent="0.2">
      <c r="A1985" t="s">
        <v>14124</v>
      </c>
      <c r="B1985">
        <v>414.14</v>
      </c>
      <c r="C1985">
        <v>0</v>
      </c>
    </row>
    <row r="1986" spans="1:3" x14ac:dyDescent="0.2">
      <c r="A1986" t="s">
        <v>14125</v>
      </c>
      <c r="B1986">
        <v>0</v>
      </c>
      <c r="C1986">
        <v>0</v>
      </c>
    </row>
    <row r="1987" spans="1:3" x14ac:dyDescent="0.2">
      <c r="A1987" t="s">
        <v>14126</v>
      </c>
      <c r="B1987">
        <v>506.54</v>
      </c>
      <c r="C1987">
        <v>0</v>
      </c>
    </row>
    <row r="1988" spans="1:3" x14ac:dyDescent="0.2">
      <c r="A1988" t="s">
        <v>14127</v>
      </c>
      <c r="B1988">
        <v>0</v>
      </c>
      <c r="C1988">
        <v>0</v>
      </c>
    </row>
    <row r="1989" spans="1:3" x14ac:dyDescent="0.2">
      <c r="A1989" t="s">
        <v>14128</v>
      </c>
      <c r="B1989">
        <v>125.2</v>
      </c>
      <c r="C1989">
        <v>0</v>
      </c>
    </row>
    <row r="1990" spans="1:3" x14ac:dyDescent="0.2">
      <c r="A1990" t="s">
        <v>14129</v>
      </c>
      <c r="B1990">
        <v>0</v>
      </c>
      <c r="C1990">
        <v>0</v>
      </c>
    </row>
    <row r="1991" spans="1:3" x14ac:dyDescent="0.2">
      <c r="A1991" t="s">
        <v>14130</v>
      </c>
      <c r="B1991">
        <v>25.23</v>
      </c>
      <c r="C1991">
        <v>0</v>
      </c>
    </row>
    <row r="1992" spans="1:3" x14ac:dyDescent="0.2">
      <c r="A1992" t="s">
        <v>14131</v>
      </c>
      <c r="B1992">
        <v>12.02</v>
      </c>
      <c r="C1992">
        <v>0</v>
      </c>
    </row>
    <row r="1993" spans="1:3" x14ac:dyDescent="0.2">
      <c r="A1993" t="s">
        <v>14132</v>
      </c>
      <c r="B1993">
        <v>8</v>
      </c>
      <c r="C1993">
        <v>0</v>
      </c>
    </row>
    <row r="1994" spans="1:3" x14ac:dyDescent="0.2">
      <c r="A1994" t="s">
        <v>14133</v>
      </c>
      <c r="B1994">
        <v>24.8</v>
      </c>
      <c r="C1994">
        <v>0</v>
      </c>
    </row>
    <row r="1995" spans="1:3" x14ac:dyDescent="0.2">
      <c r="A1995" t="s">
        <v>14134</v>
      </c>
      <c r="B1995">
        <v>29.55</v>
      </c>
      <c r="C1995">
        <v>0</v>
      </c>
    </row>
    <row r="1996" spans="1:3" x14ac:dyDescent="0.2">
      <c r="A1996" t="s">
        <v>14135</v>
      </c>
      <c r="B1996">
        <v>64.539999999999978</v>
      </c>
      <c r="C1996">
        <v>0</v>
      </c>
    </row>
    <row r="1997" spans="1:3" x14ac:dyDescent="0.2">
      <c r="A1997" t="s">
        <v>14136</v>
      </c>
      <c r="B1997">
        <v>23.21</v>
      </c>
      <c r="C1997">
        <v>0</v>
      </c>
    </row>
    <row r="1998" spans="1:3" x14ac:dyDescent="0.2">
      <c r="A1998" t="s">
        <v>14137</v>
      </c>
      <c r="B1998">
        <v>81.150000000000006</v>
      </c>
      <c r="C1998">
        <v>44.09</v>
      </c>
    </row>
    <row r="1999" spans="1:3" x14ac:dyDescent="0.2">
      <c r="A1999" t="s">
        <v>14138</v>
      </c>
      <c r="B1999">
        <v>19.440000000000001</v>
      </c>
      <c r="C1999">
        <v>0</v>
      </c>
    </row>
    <row r="2000" spans="1:3" x14ac:dyDescent="0.2">
      <c r="A2000" t="s">
        <v>14139</v>
      </c>
      <c r="B2000">
        <v>47.69</v>
      </c>
      <c r="C2000">
        <v>0</v>
      </c>
    </row>
    <row r="2001" spans="1:3" x14ac:dyDescent="0.2">
      <c r="A2001" t="s">
        <v>14140</v>
      </c>
      <c r="B2001">
        <v>25.58</v>
      </c>
      <c r="C2001">
        <v>0</v>
      </c>
    </row>
    <row r="2002" spans="1:3" x14ac:dyDescent="0.2">
      <c r="A2002" t="s">
        <v>14141</v>
      </c>
      <c r="B2002">
        <v>36.1</v>
      </c>
      <c r="C2002">
        <v>0</v>
      </c>
    </row>
    <row r="2003" spans="1:3" x14ac:dyDescent="0.2">
      <c r="A2003" t="s">
        <v>14142</v>
      </c>
      <c r="B2003">
        <v>0</v>
      </c>
      <c r="C2003">
        <v>0</v>
      </c>
    </row>
    <row r="2004" spans="1:3" x14ac:dyDescent="0.2">
      <c r="A2004" t="s">
        <v>14143</v>
      </c>
      <c r="B2004">
        <v>0</v>
      </c>
      <c r="C2004">
        <v>0</v>
      </c>
    </row>
    <row r="2005" spans="1:3" x14ac:dyDescent="0.2">
      <c r="A2005" t="s">
        <v>14144</v>
      </c>
      <c r="B2005">
        <v>0</v>
      </c>
      <c r="C2005">
        <v>0</v>
      </c>
    </row>
    <row r="2006" spans="1:3" x14ac:dyDescent="0.2">
      <c r="A2006" t="s">
        <v>14145</v>
      </c>
      <c r="B2006">
        <v>0</v>
      </c>
      <c r="C2006">
        <v>0</v>
      </c>
    </row>
    <row r="2007" spans="1:3" x14ac:dyDescent="0.2">
      <c r="A2007" t="s">
        <v>14146</v>
      </c>
      <c r="B2007">
        <v>0</v>
      </c>
      <c r="C2007">
        <v>0</v>
      </c>
    </row>
    <row r="2008" spans="1:3" x14ac:dyDescent="0.2">
      <c r="A2008" t="s">
        <v>14147</v>
      </c>
      <c r="B2008">
        <v>0</v>
      </c>
      <c r="C2008">
        <v>0</v>
      </c>
    </row>
    <row r="2009" spans="1:3" x14ac:dyDescent="0.2">
      <c r="A2009" t="s">
        <v>14148</v>
      </c>
      <c r="B2009">
        <v>0</v>
      </c>
      <c r="C2009">
        <v>0</v>
      </c>
    </row>
    <row r="2010" spans="1:3" x14ac:dyDescent="0.2">
      <c r="A2010" t="s">
        <v>14149</v>
      </c>
      <c r="B2010">
        <v>3.95</v>
      </c>
      <c r="C2010">
        <v>0</v>
      </c>
    </row>
    <row r="2011" spans="1:3" x14ac:dyDescent="0.2">
      <c r="A2011" t="s">
        <v>14150</v>
      </c>
      <c r="B2011">
        <v>9.4499999999999993</v>
      </c>
      <c r="C2011">
        <v>0</v>
      </c>
    </row>
    <row r="2012" spans="1:3" x14ac:dyDescent="0.2">
      <c r="A2012" t="s">
        <v>14151</v>
      </c>
      <c r="B2012">
        <v>0</v>
      </c>
      <c r="C2012">
        <v>0</v>
      </c>
    </row>
    <row r="2013" spans="1:3" x14ac:dyDescent="0.2">
      <c r="A2013" t="s">
        <v>14152</v>
      </c>
      <c r="B2013">
        <v>0</v>
      </c>
      <c r="C2013">
        <v>0</v>
      </c>
    </row>
    <row r="2014" spans="1:3" x14ac:dyDescent="0.2">
      <c r="A2014" t="s">
        <v>14153</v>
      </c>
      <c r="B2014">
        <v>0</v>
      </c>
      <c r="C2014">
        <v>0</v>
      </c>
    </row>
    <row r="2015" spans="1:3" x14ac:dyDescent="0.2">
      <c r="A2015" t="s">
        <v>14154</v>
      </c>
      <c r="B2015">
        <v>0</v>
      </c>
      <c r="C2015">
        <v>0</v>
      </c>
    </row>
    <row r="2016" spans="1:3" x14ac:dyDescent="0.2">
      <c r="A2016" t="s">
        <v>14155</v>
      </c>
      <c r="B2016">
        <v>2.86</v>
      </c>
      <c r="C2016">
        <v>0</v>
      </c>
    </row>
    <row r="2017" spans="1:3" x14ac:dyDescent="0.2">
      <c r="A2017" t="s">
        <v>14156</v>
      </c>
      <c r="B2017">
        <v>2.54</v>
      </c>
      <c r="C2017">
        <v>0</v>
      </c>
    </row>
    <row r="2018" spans="1:3" x14ac:dyDescent="0.2">
      <c r="A2018" t="s">
        <v>14157</v>
      </c>
      <c r="B2018">
        <v>71.97</v>
      </c>
      <c r="C2018">
        <v>0</v>
      </c>
    </row>
    <row r="2019" spans="1:3" x14ac:dyDescent="0.2">
      <c r="A2019" t="s">
        <v>14158</v>
      </c>
      <c r="B2019">
        <v>15.350000000000003</v>
      </c>
      <c r="C2019">
        <v>0</v>
      </c>
    </row>
    <row r="2020" spans="1:3" x14ac:dyDescent="0.2">
      <c r="A2020" t="s">
        <v>14159</v>
      </c>
      <c r="B2020">
        <v>0</v>
      </c>
      <c r="C2020">
        <v>0</v>
      </c>
    </row>
    <row r="2021" spans="1:3" x14ac:dyDescent="0.2">
      <c r="A2021" t="s">
        <v>14160</v>
      </c>
      <c r="B2021">
        <v>0</v>
      </c>
      <c r="C2021">
        <v>0</v>
      </c>
    </row>
    <row r="2022" spans="1:3" x14ac:dyDescent="0.2">
      <c r="A2022" t="s">
        <v>14161</v>
      </c>
      <c r="B2022">
        <v>0</v>
      </c>
      <c r="C2022">
        <v>0</v>
      </c>
    </row>
    <row r="2023" spans="1:3" x14ac:dyDescent="0.2">
      <c r="A2023" t="s">
        <v>14162</v>
      </c>
      <c r="B2023">
        <v>0</v>
      </c>
      <c r="C2023">
        <v>0</v>
      </c>
    </row>
    <row r="2024" spans="1:3" x14ac:dyDescent="0.2">
      <c r="A2024" t="s">
        <v>14163</v>
      </c>
      <c r="B2024">
        <v>0</v>
      </c>
      <c r="C2024">
        <v>0</v>
      </c>
    </row>
    <row r="2025" spans="1:3" x14ac:dyDescent="0.2">
      <c r="A2025" t="s">
        <v>14164</v>
      </c>
      <c r="B2025">
        <v>32.799999999999997</v>
      </c>
      <c r="C2025">
        <v>0</v>
      </c>
    </row>
    <row r="2026" spans="1:3" x14ac:dyDescent="0.2">
      <c r="A2026" t="s">
        <v>14165</v>
      </c>
      <c r="B2026">
        <v>35.519999999999989</v>
      </c>
      <c r="C2026">
        <v>0</v>
      </c>
    </row>
    <row r="2027" spans="1:3" x14ac:dyDescent="0.2">
      <c r="A2027" t="s">
        <v>14166</v>
      </c>
      <c r="B2027">
        <v>0</v>
      </c>
      <c r="C2027">
        <v>0</v>
      </c>
    </row>
    <row r="2028" spans="1:3" x14ac:dyDescent="0.2">
      <c r="A2028" t="s">
        <v>14167</v>
      </c>
      <c r="B2028">
        <v>9.66</v>
      </c>
      <c r="C2028">
        <v>0</v>
      </c>
    </row>
    <row r="2029" spans="1:3" x14ac:dyDescent="0.2">
      <c r="A2029" t="s">
        <v>14168</v>
      </c>
      <c r="B2029">
        <v>0.11</v>
      </c>
      <c r="C2029">
        <v>0</v>
      </c>
    </row>
    <row r="2030" spans="1:3" x14ac:dyDescent="0.2">
      <c r="A2030" t="s">
        <v>14169</v>
      </c>
      <c r="B2030">
        <v>0</v>
      </c>
      <c r="C2030">
        <v>0</v>
      </c>
    </row>
    <row r="2031" spans="1:3" x14ac:dyDescent="0.2">
      <c r="A2031" t="s">
        <v>14170</v>
      </c>
      <c r="B2031">
        <v>0</v>
      </c>
      <c r="C2031">
        <v>0</v>
      </c>
    </row>
    <row r="2032" spans="1:3" x14ac:dyDescent="0.2">
      <c r="A2032" t="s">
        <v>14171</v>
      </c>
      <c r="B2032">
        <v>101.32999999999998</v>
      </c>
      <c r="C2032">
        <v>28.46</v>
      </c>
    </row>
    <row r="2033" spans="1:3" x14ac:dyDescent="0.2">
      <c r="A2033" t="s">
        <v>14172</v>
      </c>
      <c r="B2033">
        <v>3.33</v>
      </c>
      <c r="C2033">
        <v>0</v>
      </c>
    </row>
    <row r="2034" spans="1:3" x14ac:dyDescent="0.2">
      <c r="A2034" t="s">
        <v>14173</v>
      </c>
      <c r="B2034">
        <v>50.63</v>
      </c>
      <c r="C2034">
        <v>0</v>
      </c>
    </row>
    <row r="2035" spans="1:3" x14ac:dyDescent="0.2">
      <c r="A2035" t="s">
        <v>14174</v>
      </c>
      <c r="B2035">
        <v>97.48</v>
      </c>
      <c r="C2035">
        <v>0</v>
      </c>
    </row>
    <row r="2036" spans="1:3" x14ac:dyDescent="0.2">
      <c r="A2036" t="s">
        <v>14175</v>
      </c>
      <c r="B2036">
        <v>116.86000000000001</v>
      </c>
      <c r="C2036">
        <v>10.84</v>
      </c>
    </row>
    <row r="2037" spans="1:3" x14ac:dyDescent="0.2">
      <c r="A2037" t="s">
        <v>14176</v>
      </c>
      <c r="B2037">
        <v>0</v>
      </c>
      <c r="C2037">
        <v>0</v>
      </c>
    </row>
    <row r="2038" spans="1:3" x14ac:dyDescent="0.2">
      <c r="A2038" t="s">
        <v>14177</v>
      </c>
      <c r="B2038">
        <v>9.3100000000000023</v>
      </c>
      <c r="C2038">
        <v>0</v>
      </c>
    </row>
    <row r="2039" spans="1:3" x14ac:dyDescent="0.2">
      <c r="A2039" t="s">
        <v>14178</v>
      </c>
      <c r="B2039">
        <v>0</v>
      </c>
      <c r="C2039">
        <v>0</v>
      </c>
    </row>
    <row r="2040" spans="1:3" x14ac:dyDescent="0.2">
      <c r="A2040" t="s">
        <v>14179</v>
      </c>
      <c r="B2040">
        <v>34.129999999999995</v>
      </c>
      <c r="C2040">
        <v>0</v>
      </c>
    </row>
    <row r="2041" spans="1:3" x14ac:dyDescent="0.2">
      <c r="A2041" t="s">
        <v>14180</v>
      </c>
      <c r="B2041">
        <v>106.67</v>
      </c>
      <c r="C2041">
        <v>0</v>
      </c>
    </row>
    <row r="2042" spans="1:3" x14ac:dyDescent="0.2">
      <c r="A2042" t="s">
        <v>14181</v>
      </c>
      <c r="B2042">
        <v>11.94</v>
      </c>
      <c r="C2042">
        <v>0</v>
      </c>
    </row>
    <row r="2043" spans="1:3" x14ac:dyDescent="0.2">
      <c r="A2043" t="s">
        <v>14182</v>
      </c>
      <c r="B2043">
        <v>13.03</v>
      </c>
      <c r="C2043">
        <v>0</v>
      </c>
    </row>
    <row r="2044" spans="1:3" x14ac:dyDescent="0.2">
      <c r="A2044" t="s">
        <v>14183</v>
      </c>
      <c r="B2044">
        <v>0</v>
      </c>
      <c r="C2044">
        <v>0</v>
      </c>
    </row>
    <row r="2045" spans="1:3" x14ac:dyDescent="0.2">
      <c r="A2045" t="s">
        <v>14184</v>
      </c>
      <c r="B2045">
        <v>34.990000000000009</v>
      </c>
      <c r="C2045">
        <v>0</v>
      </c>
    </row>
    <row r="2046" spans="1:3" x14ac:dyDescent="0.2">
      <c r="A2046" t="s">
        <v>14185</v>
      </c>
      <c r="B2046">
        <v>0</v>
      </c>
      <c r="C2046">
        <v>0</v>
      </c>
    </row>
    <row r="2047" spans="1:3" x14ac:dyDescent="0.2">
      <c r="A2047" t="s">
        <v>14186</v>
      </c>
      <c r="B2047">
        <v>0</v>
      </c>
      <c r="C2047">
        <v>0</v>
      </c>
    </row>
    <row r="2048" spans="1:3" x14ac:dyDescent="0.2">
      <c r="A2048" t="s">
        <v>14187</v>
      </c>
      <c r="B2048">
        <v>58.469999999999985</v>
      </c>
      <c r="C2048">
        <v>0</v>
      </c>
    </row>
    <row r="2049" spans="1:3" x14ac:dyDescent="0.2">
      <c r="A2049" t="s">
        <v>14188</v>
      </c>
      <c r="B2049">
        <v>0</v>
      </c>
      <c r="C2049">
        <v>0</v>
      </c>
    </row>
    <row r="2050" spans="1:3" x14ac:dyDescent="0.2">
      <c r="A2050" t="s">
        <v>14189</v>
      </c>
      <c r="B2050">
        <v>10.379999999999997</v>
      </c>
      <c r="C2050">
        <v>0</v>
      </c>
    </row>
    <row r="2051" spans="1:3" x14ac:dyDescent="0.2">
      <c r="A2051" t="s">
        <v>14190</v>
      </c>
      <c r="B2051">
        <v>2.5</v>
      </c>
      <c r="C2051">
        <v>0</v>
      </c>
    </row>
    <row r="2052" spans="1:3" x14ac:dyDescent="0.2">
      <c r="A2052" t="s">
        <v>14191</v>
      </c>
      <c r="B2052">
        <v>43.360000000000007</v>
      </c>
      <c r="C2052">
        <v>0</v>
      </c>
    </row>
    <row r="2053" spans="1:3" x14ac:dyDescent="0.2">
      <c r="A2053" t="s">
        <v>14192</v>
      </c>
      <c r="B2053">
        <v>13.400000000000002</v>
      </c>
      <c r="C2053">
        <v>0</v>
      </c>
    </row>
    <row r="2054" spans="1:3" x14ac:dyDescent="0.2">
      <c r="A2054" t="s">
        <v>14193</v>
      </c>
      <c r="B2054">
        <v>16.289999999999996</v>
      </c>
      <c r="C2054">
        <v>0</v>
      </c>
    </row>
    <row r="2055" spans="1:3" x14ac:dyDescent="0.2">
      <c r="A2055" t="s">
        <v>14194</v>
      </c>
      <c r="B2055">
        <v>99.87</v>
      </c>
      <c r="C2055">
        <v>0</v>
      </c>
    </row>
    <row r="2056" spans="1:3" x14ac:dyDescent="0.2">
      <c r="A2056" t="s">
        <v>14195</v>
      </c>
      <c r="B2056">
        <v>67.510000000000005</v>
      </c>
      <c r="C2056">
        <v>0</v>
      </c>
    </row>
    <row r="2057" spans="1:3" x14ac:dyDescent="0.2">
      <c r="A2057" t="s">
        <v>14196</v>
      </c>
      <c r="B2057">
        <v>30.03</v>
      </c>
      <c r="C2057">
        <v>9.5299999999999994</v>
      </c>
    </row>
    <row r="2058" spans="1:3" x14ac:dyDescent="0.2">
      <c r="A2058" t="s">
        <v>14197</v>
      </c>
      <c r="B2058">
        <v>121.15</v>
      </c>
      <c r="C2058">
        <v>0</v>
      </c>
    </row>
    <row r="2059" spans="1:3" x14ac:dyDescent="0.2">
      <c r="A2059" t="s">
        <v>14198</v>
      </c>
      <c r="B2059">
        <v>21.2</v>
      </c>
      <c r="C2059">
        <v>0</v>
      </c>
    </row>
    <row r="2060" spans="1:3" x14ac:dyDescent="0.2">
      <c r="A2060" t="s">
        <v>14199</v>
      </c>
      <c r="B2060">
        <v>112.89</v>
      </c>
      <c r="C2060">
        <v>0</v>
      </c>
    </row>
    <row r="2061" spans="1:3" x14ac:dyDescent="0.2">
      <c r="A2061" t="s">
        <v>14200</v>
      </c>
      <c r="B2061">
        <v>9.4600000000000009</v>
      </c>
      <c r="C2061">
        <v>0</v>
      </c>
    </row>
    <row r="2062" spans="1:3" x14ac:dyDescent="0.2">
      <c r="A2062" t="s">
        <v>14201</v>
      </c>
      <c r="B2062">
        <v>92.1</v>
      </c>
      <c r="C2062">
        <v>10.130000000000003</v>
      </c>
    </row>
    <row r="2063" spans="1:3" x14ac:dyDescent="0.2">
      <c r="A2063" t="s">
        <v>14202</v>
      </c>
      <c r="B2063">
        <v>95.500000000000014</v>
      </c>
      <c r="C2063">
        <v>50.69</v>
      </c>
    </row>
    <row r="2064" spans="1:3" x14ac:dyDescent="0.2">
      <c r="A2064" t="s">
        <v>14203</v>
      </c>
      <c r="B2064">
        <v>14.279999999999998</v>
      </c>
      <c r="C2064">
        <v>0</v>
      </c>
    </row>
    <row r="2065" spans="1:3" x14ac:dyDescent="0.2">
      <c r="A2065" t="s">
        <v>14204</v>
      </c>
      <c r="B2065">
        <v>5.44</v>
      </c>
      <c r="C2065">
        <v>5.44</v>
      </c>
    </row>
    <row r="2066" spans="1:3" x14ac:dyDescent="0.2">
      <c r="A2066" t="s">
        <v>14205</v>
      </c>
      <c r="B2066">
        <v>0</v>
      </c>
      <c r="C2066">
        <v>0</v>
      </c>
    </row>
    <row r="2067" spans="1:3" x14ac:dyDescent="0.2">
      <c r="A2067" t="s">
        <v>14206</v>
      </c>
      <c r="B2067">
        <v>0</v>
      </c>
      <c r="C2067">
        <v>0</v>
      </c>
    </row>
    <row r="2068" spans="1:3" x14ac:dyDescent="0.2">
      <c r="A2068" t="s">
        <v>14207</v>
      </c>
      <c r="B2068">
        <v>0</v>
      </c>
      <c r="C2068">
        <v>0</v>
      </c>
    </row>
    <row r="2069" spans="1:3" x14ac:dyDescent="0.2">
      <c r="A2069" t="s">
        <v>14208</v>
      </c>
      <c r="B2069">
        <v>0</v>
      </c>
      <c r="C2069">
        <v>0</v>
      </c>
    </row>
    <row r="2070" spans="1:3" x14ac:dyDescent="0.2">
      <c r="A2070" t="s">
        <v>14209</v>
      </c>
      <c r="B2070">
        <v>0</v>
      </c>
      <c r="C2070">
        <v>0</v>
      </c>
    </row>
    <row r="2071" spans="1:3" x14ac:dyDescent="0.2">
      <c r="A2071" t="s">
        <v>14210</v>
      </c>
      <c r="B2071">
        <v>0</v>
      </c>
      <c r="C2071">
        <v>0</v>
      </c>
    </row>
    <row r="2072" spans="1:3" x14ac:dyDescent="0.2">
      <c r="A2072" t="s">
        <v>14211</v>
      </c>
      <c r="B2072">
        <v>0</v>
      </c>
      <c r="C2072">
        <v>0</v>
      </c>
    </row>
    <row r="2073" spans="1:3" x14ac:dyDescent="0.2">
      <c r="A2073" t="s">
        <v>14212</v>
      </c>
      <c r="B2073">
        <v>0</v>
      </c>
      <c r="C2073">
        <v>0</v>
      </c>
    </row>
    <row r="2074" spans="1:3" x14ac:dyDescent="0.2">
      <c r="A2074" t="s">
        <v>14213</v>
      </c>
      <c r="B2074">
        <v>0</v>
      </c>
      <c r="C2074">
        <v>0</v>
      </c>
    </row>
    <row r="2075" spans="1:3" x14ac:dyDescent="0.2">
      <c r="A2075" t="s">
        <v>14214</v>
      </c>
      <c r="B2075">
        <v>0</v>
      </c>
      <c r="C2075">
        <v>0</v>
      </c>
    </row>
    <row r="2076" spans="1:3" x14ac:dyDescent="0.2">
      <c r="A2076" t="s">
        <v>14215</v>
      </c>
      <c r="B2076">
        <v>0</v>
      </c>
      <c r="C2076">
        <v>0</v>
      </c>
    </row>
    <row r="2077" spans="1:3" x14ac:dyDescent="0.2">
      <c r="A2077" t="s">
        <v>14216</v>
      </c>
      <c r="B2077">
        <v>29.830000000000009</v>
      </c>
      <c r="C2077">
        <v>5.92</v>
      </c>
    </row>
    <row r="2078" spans="1:3" x14ac:dyDescent="0.2">
      <c r="A2078" t="s">
        <v>14217</v>
      </c>
      <c r="B2078">
        <v>40.65</v>
      </c>
      <c r="C2078">
        <v>0</v>
      </c>
    </row>
    <row r="2079" spans="1:3" x14ac:dyDescent="0.2">
      <c r="A2079" t="s">
        <v>14218</v>
      </c>
      <c r="B2079">
        <v>27.579999999999995</v>
      </c>
      <c r="C2079">
        <v>0</v>
      </c>
    </row>
    <row r="2080" spans="1:3" x14ac:dyDescent="0.2">
      <c r="A2080" t="s">
        <v>14219</v>
      </c>
      <c r="B2080">
        <v>22.87</v>
      </c>
      <c r="C2080">
        <v>10.52</v>
      </c>
    </row>
    <row r="2081" spans="1:3" x14ac:dyDescent="0.2">
      <c r="A2081" t="s">
        <v>14220</v>
      </c>
      <c r="B2081">
        <v>0</v>
      </c>
      <c r="C2081">
        <v>0</v>
      </c>
    </row>
    <row r="2082" spans="1:3" x14ac:dyDescent="0.2">
      <c r="A2082" t="s">
        <v>14221</v>
      </c>
      <c r="B2082">
        <v>0</v>
      </c>
      <c r="C2082">
        <v>0</v>
      </c>
    </row>
    <row r="2083" spans="1:3" x14ac:dyDescent="0.2">
      <c r="A2083" t="s">
        <v>14222</v>
      </c>
      <c r="B2083">
        <v>22.58</v>
      </c>
      <c r="C2083">
        <v>5.22</v>
      </c>
    </row>
    <row r="2084" spans="1:3" x14ac:dyDescent="0.2">
      <c r="A2084" t="s">
        <v>14223</v>
      </c>
      <c r="B2084">
        <v>10.7</v>
      </c>
      <c r="C2084">
        <v>6.6399999999999988</v>
      </c>
    </row>
    <row r="2085" spans="1:3" x14ac:dyDescent="0.2">
      <c r="A2085" t="s">
        <v>14224</v>
      </c>
      <c r="B2085">
        <v>7.62</v>
      </c>
      <c r="C2085">
        <v>7.62</v>
      </c>
    </row>
    <row r="2086" spans="1:3" x14ac:dyDescent="0.2">
      <c r="A2086" t="s">
        <v>14225</v>
      </c>
      <c r="B2086">
        <v>11.13</v>
      </c>
      <c r="C2086">
        <v>11.13</v>
      </c>
    </row>
    <row r="2087" spans="1:3" x14ac:dyDescent="0.2">
      <c r="A2087" t="s">
        <v>14226</v>
      </c>
      <c r="B2087">
        <v>21.56</v>
      </c>
      <c r="C2087">
        <v>0</v>
      </c>
    </row>
    <row r="2088" spans="1:3" x14ac:dyDescent="0.2">
      <c r="A2088" t="s">
        <v>14227</v>
      </c>
      <c r="B2088">
        <v>4.3800000000000008</v>
      </c>
      <c r="C2088">
        <v>0</v>
      </c>
    </row>
    <row r="2089" spans="1:3" x14ac:dyDescent="0.2">
      <c r="A2089" t="s">
        <v>14228</v>
      </c>
      <c r="B2089">
        <v>22.66</v>
      </c>
      <c r="C2089">
        <v>0</v>
      </c>
    </row>
    <row r="2090" spans="1:3" x14ac:dyDescent="0.2">
      <c r="A2090" t="s">
        <v>14229</v>
      </c>
      <c r="B2090">
        <v>0</v>
      </c>
      <c r="C2090">
        <v>0</v>
      </c>
    </row>
    <row r="2091" spans="1:3" x14ac:dyDescent="0.2">
      <c r="A2091" t="s">
        <v>14230</v>
      </c>
      <c r="B2091">
        <v>15.84</v>
      </c>
      <c r="C2091">
        <v>0</v>
      </c>
    </row>
    <row r="2092" spans="1:3" x14ac:dyDescent="0.2">
      <c r="A2092" t="s">
        <v>14231</v>
      </c>
      <c r="B2092">
        <v>28.38</v>
      </c>
      <c r="C2092">
        <v>0</v>
      </c>
    </row>
    <row r="2093" spans="1:3" x14ac:dyDescent="0.2">
      <c r="A2093" t="s">
        <v>14232</v>
      </c>
      <c r="B2093">
        <v>6.65</v>
      </c>
      <c r="C2093">
        <v>0</v>
      </c>
    </row>
    <row r="2094" spans="1:3" x14ac:dyDescent="0.2">
      <c r="A2094" t="s">
        <v>14233</v>
      </c>
      <c r="B2094">
        <v>57.810000000000016</v>
      </c>
      <c r="C2094">
        <v>16.690000000000001</v>
      </c>
    </row>
    <row r="2095" spans="1:3" x14ac:dyDescent="0.2">
      <c r="A2095" t="s">
        <v>14234</v>
      </c>
      <c r="B2095">
        <v>9.4399999999999977</v>
      </c>
      <c r="C2095">
        <v>0</v>
      </c>
    </row>
    <row r="2096" spans="1:3" x14ac:dyDescent="0.2">
      <c r="A2096" t="s">
        <v>14235</v>
      </c>
      <c r="B2096">
        <v>0</v>
      </c>
      <c r="C2096">
        <v>0</v>
      </c>
    </row>
    <row r="2097" spans="1:3" x14ac:dyDescent="0.2">
      <c r="A2097" t="s">
        <v>14236</v>
      </c>
      <c r="B2097">
        <v>0</v>
      </c>
      <c r="C2097">
        <v>0</v>
      </c>
    </row>
    <row r="2098" spans="1:3" x14ac:dyDescent="0.2">
      <c r="A2098" t="s">
        <v>14237</v>
      </c>
      <c r="B2098">
        <v>0</v>
      </c>
      <c r="C2098">
        <v>0</v>
      </c>
    </row>
    <row r="2099" spans="1:3" x14ac:dyDescent="0.2">
      <c r="A2099" t="s">
        <v>14238</v>
      </c>
      <c r="B2099">
        <v>0</v>
      </c>
      <c r="C2099">
        <v>0</v>
      </c>
    </row>
    <row r="2100" spans="1:3" x14ac:dyDescent="0.2">
      <c r="A2100" t="s">
        <v>14239</v>
      </c>
      <c r="B2100">
        <v>67.769999999999982</v>
      </c>
      <c r="C2100">
        <v>7.45</v>
      </c>
    </row>
    <row r="2101" spans="1:3" x14ac:dyDescent="0.2">
      <c r="A2101" t="s">
        <v>14240</v>
      </c>
      <c r="B2101">
        <v>0</v>
      </c>
      <c r="C2101">
        <v>0</v>
      </c>
    </row>
    <row r="2102" spans="1:3" x14ac:dyDescent="0.2">
      <c r="A2102" t="s">
        <v>14241</v>
      </c>
      <c r="B2102">
        <v>2.2400000000000002</v>
      </c>
      <c r="C2102">
        <v>0</v>
      </c>
    </row>
    <row r="2103" spans="1:3" x14ac:dyDescent="0.2">
      <c r="A2103" t="s">
        <v>14242</v>
      </c>
      <c r="B2103">
        <v>0</v>
      </c>
      <c r="C2103">
        <v>0</v>
      </c>
    </row>
    <row r="2104" spans="1:3" x14ac:dyDescent="0.2">
      <c r="A2104" t="s">
        <v>14243</v>
      </c>
      <c r="B2104">
        <v>8.57</v>
      </c>
      <c r="C2104">
        <v>0</v>
      </c>
    </row>
    <row r="2105" spans="1:3" x14ac:dyDescent="0.2">
      <c r="A2105" t="s">
        <v>14244</v>
      </c>
      <c r="B2105">
        <v>7.5600000000000014</v>
      </c>
      <c r="C2105">
        <v>0</v>
      </c>
    </row>
    <row r="2106" spans="1:3" x14ac:dyDescent="0.2">
      <c r="A2106" t="s">
        <v>14245</v>
      </c>
      <c r="B2106">
        <v>72.590000000000018</v>
      </c>
      <c r="C2106">
        <v>0</v>
      </c>
    </row>
    <row r="2107" spans="1:3" x14ac:dyDescent="0.2">
      <c r="A2107" t="s">
        <v>14246</v>
      </c>
      <c r="B2107">
        <v>0</v>
      </c>
      <c r="C2107">
        <v>0</v>
      </c>
    </row>
    <row r="2108" spans="1:3" x14ac:dyDescent="0.2">
      <c r="A2108" t="s">
        <v>14247</v>
      </c>
      <c r="B2108">
        <v>29.78</v>
      </c>
      <c r="C2108">
        <v>0</v>
      </c>
    </row>
    <row r="2109" spans="1:3" x14ac:dyDescent="0.2">
      <c r="A2109" t="s">
        <v>14248</v>
      </c>
      <c r="B2109">
        <v>63.540000000000013</v>
      </c>
      <c r="C2109">
        <v>0</v>
      </c>
    </row>
    <row r="2110" spans="1:3" x14ac:dyDescent="0.2">
      <c r="A2110" t="s">
        <v>14249</v>
      </c>
      <c r="B2110">
        <v>55.24</v>
      </c>
      <c r="C2110">
        <v>0</v>
      </c>
    </row>
    <row r="2111" spans="1:3" x14ac:dyDescent="0.2">
      <c r="A2111" t="s">
        <v>14250</v>
      </c>
      <c r="B2111">
        <v>3.0500000000000007</v>
      </c>
      <c r="C2111">
        <v>0</v>
      </c>
    </row>
    <row r="2112" spans="1:3" x14ac:dyDescent="0.2">
      <c r="A2112" t="s">
        <v>14251</v>
      </c>
      <c r="B2112">
        <v>43.26</v>
      </c>
      <c r="C2112">
        <v>2.41</v>
      </c>
    </row>
    <row r="2113" spans="1:3" x14ac:dyDescent="0.2">
      <c r="A2113" t="s">
        <v>14252</v>
      </c>
      <c r="B2113">
        <v>2.62</v>
      </c>
      <c r="C2113">
        <v>0</v>
      </c>
    </row>
    <row r="2114" spans="1:3" x14ac:dyDescent="0.2">
      <c r="A2114" t="s">
        <v>14253</v>
      </c>
      <c r="B2114">
        <v>0</v>
      </c>
      <c r="C2114">
        <v>0</v>
      </c>
    </row>
    <row r="2115" spans="1:3" x14ac:dyDescent="0.2">
      <c r="A2115" t="s">
        <v>14254</v>
      </c>
      <c r="B2115">
        <v>0</v>
      </c>
      <c r="C2115">
        <v>0</v>
      </c>
    </row>
    <row r="2116" spans="1:3" x14ac:dyDescent="0.2">
      <c r="A2116" t="s">
        <v>14255</v>
      </c>
      <c r="B2116">
        <v>0</v>
      </c>
      <c r="C2116">
        <v>0</v>
      </c>
    </row>
    <row r="2117" spans="1:3" x14ac:dyDescent="0.2">
      <c r="A2117" t="s">
        <v>14256</v>
      </c>
      <c r="B2117">
        <v>72.099999999999994</v>
      </c>
      <c r="C2117">
        <v>0</v>
      </c>
    </row>
    <row r="2118" spans="1:3" x14ac:dyDescent="0.2">
      <c r="A2118" t="s">
        <v>14257</v>
      </c>
      <c r="B2118">
        <v>0</v>
      </c>
      <c r="C2118">
        <v>0</v>
      </c>
    </row>
    <row r="2119" spans="1:3" x14ac:dyDescent="0.2">
      <c r="A2119" t="s">
        <v>14258</v>
      </c>
      <c r="B2119">
        <v>56.080000000000005</v>
      </c>
      <c r="C2119">
        <v>0</v>
      </c>
    </row>
    <row r="2120" spans="1:3" x14ac:dyDescent="0.2">
      <c r="A2120" t="s">
        <v>14259</v>
      </c>
      <c r="B2120">
        <v>68.61</v>
      </c>
      <c r="C2120">
        <v>0</v>
      </c>
    </row>
    <row r="2121" spans="1:3" x14ac:dyDescent="0.2">
      <c r="A2121" t="s">
        <v>14260</v>
      </c>
      <c r="B2121">
        <v>191.94</v>
      </c>
      <c r="C2121">
        <v>0</v>
      </c>
    </row>
    <row r="2122" spans="1:3" x14ac:dyDescent="0.2">
      <c r="A2122" t="s">
        <v>14261</v>
      </c>
      <c r="B2122">
        <v>0</v>
      </c>
      <c r="C2122">
        <v>0</v>
      </c>
    </row>
    <row r="2123" spans="1:3" x14ac:dyDescent="0.2">
      <c r="A2123" t="s">
        <v>14262</v>
      </c>
      <c r="B2123">
        <v>0</v>
      </c>
      <c r="C2123">
        <v>0</v>
      </c>
    </row>
    <row r="2124" spans="1:3" x14ac:dyDescent="0.2">
      <c r="A2124" t="s">
        <v>14263</v>
      </c>
      <c r="B2124">
        <v>0</v>
      </c>
      <c r="C2124">
        <v>0</v>
      </c>
    </row>
    <row r="2125" spans="1:3" x14ac:dyDescent="0.2">
      <c r="A2125" t="s">
        <v>14264</v>
      </c>
      <c r="B2125">
        <v>16.89</v>
      </c>
      <c r="C2125">
        <v>0</v>
      </c>
    </row>
    <row r="2126" spans="1:3" x14ac:dyDescent="0.2">
      <c r="A2126" t="s">
        <v>14265</v>
      </c>
      <c r="B2126">
        <v>5.78</v>
      </c>
      <c r="C2126">
        <v>2.59</v>
      </c>
    </row>
    <row r="2127" spans="1:3" x14ac:dyDescent="0.2">
      <c r="A2127" t="s">
        <v>14266</v>
      </c>
      <c r="B2127">
        <v>0.72</v>
      </c>
      <c r="C2127">
        <v>0</v>
      </c>
    </row>
    <row r="2128" spans="1:3" x14ac:dyDescent="0.2">
      <c r="A2128" t="s">
        <v>14267</v>
      </c>
      <c r="B2128">
        <v>56.84</v>
      </c>
      <c r="C2128">
        <v>0</v>
      </c>
    </row>
    <row r="2129" spans="1:3" x14ac:dyDescent="0.2">
      <c r="A2129" t="s">
        <v>14268</v>
      </c>
      <c r="B2129">
        <v>57.42</v>
      </c>
      <c r="C2129">
        <v>0</v>
      </c>
    </row>
    <row r="2130" spans="1:3" x14ac:dyDescent="0.2">
      <c r="A2130" t="s">
        <v>14269</v>
      </c>
      <c r="B2130">
        <v>12.34</v>
      </c>
      <c r="C2130">
        <v>0</v>
      </c>
    </row>
    <row r="2131" spans="1:3" x14ac:dyDescent="0.2">
      <c r="A2131" t="s">
        <v>14270</v>
      </c>
      <c r="B2131">
        <v>41.230000000000011</v>
      </c>
      <c r="C2131">
        <v>0</v>
      </c>
    </row>
    <row r="2132" spans="1:3" x14ac:dyDescent="0.2">
      <c r="A2132" t="s">
        <v>14271</v>
      </c>
      <c r="B2132">
        <v>59.26</v>
      </c>
      <c r="C2132">
        <v>0</v>
      </c>
    </row>
    <row r="2133" spans="1:3" x14ac:dyDescent="0.2">
      <c r="A2133" t="s">
        <v>14272</v>
      </c>
      <c r="B2133">
        <v>0</v>
      </c>
      <c r="C2133">
        <v>0</v>
      </c>
    </row>
    <row r="2134" spans="1:3" x14ac:dyDescent="0.2">
      <c r="A2134" t="s">
        <v>14273</v>
      </c>
      <c r="B2134">
        <v>0</v>
      </c>
      <c r="C2134">
        <v>0</v>
      </c>
    </row>
    <row r="2135" spans="1:3" x14ac:dyDescent="0.2">
      <c r="A2135" t="s">
        <v>14274</v>
      </c>
      <c r="B2135">
        <v>0</v>
      </c>
      <c r="C2135">
        <v>0</v>
      </c>
    </row>
    <row r="2136" spans="1:3" x14ac:dyDescent="0.2">
      <c r="A2136" t="s">
        <v>14275</v>
      </c>
      <c r="B2136">
        <v>20.350000000000001</v>
      </c>
      <c r="C2136">
        <v>0</v>
      </c>
    </row>
    <row r="2137" spans="1:3" x14ac:dyDescent="0.2">
      <c r="A2137" t="s">
        <v>14276</v>
      </c>
      <c r="B2137">
        <v>0</v>
      </c>
      <c r="C2137">
        <v>0</v>
      </c>
    </row>
    <row r="2138" spans="1:3" x14ac:dyDescent="0.2">
      <c r="A2138" t="s">
        <v>14277</v>
      </c>
      <c r="B2138">
        <v>0</v>
      </c>
      <c r="C2138">
        <v>0</v>
      </c>
    </row>
    <row r="2139" spans="1:3" x14ac:dyDescent="0.2">
      <c r="A2139" t="s">
        <v>14278</v>
      </c>
      <c r="B2139">
        <v>90.68</v>
      </c>
      <c r="C2139">
        <v>0</v>
      </c>
    </row>
    <row r="2140" spans="1:3" x14ac:dyDescent="0.2">
      <c r="A2140" t="s">
        <v>14279</v>
      </c>
      <c r="B2140">
        <v>108.41000000000003</v>
      </c>
      <c r="C2140">
        <v>0</v>
      </c>
    </row>
    <row r="2141" spans="1:3" x14ac:dyDescent="0.2">
      <c r="A2141" t="s">
        <v>14280</v>
      </c>
      <c r="B2141">
        <v>0</v>
      </c>
      <c r="C2141">
        <v>0</v>
      </c>
    </row>
    <row r="2142" spans="1:3" x14ac:dyDescent="0.2">
      <c r="A2142" t="s">
        <v>14281</v>
      </c>
      <c r="B2142">
        <v>89.43</v>
      </c>
      <c r="C2142">
        <v>0</v>
      </c>
    </row>
    <row r="2143" spans="1:3" x14ac:dyDescent="0.2">
      <c r="A2143" t="s">
        <v>14282</v>
      </c>
      <c r="B2143">
        <v>46.63</v>
      </c>
      <c r="C2143">
        <v>0</v>
      </c>
    </row>
    <row r="2144" spans="1:3" x14ac:dyDescent="0.2">
      <c r="A2144" t="s">
        <v>14283</v>
      </c>
      <c r="B2144">
        <v>0</v>
      </c>
      <c r="C2144">
        <v>0</v>
      </c>
    </row>
    <row r="2145" spans="1:3" x14ac:dyDescent="0.2">
      <c r="A2145" t="s">
        <v>14284</v>
      </c>
      <c r="B2145">
        <v>0</v>
      </c>
      <c r="C2145">
        <v>0</v>
      </c>
    </row>
    <row r="2146" spans="1:3" x14ac:dyDescent="0.2">
      <c r="A2146" t="s">
        <v>14285</v>
      </c>
      <c r="B2146">
        <v>0</v>
      </c>
      <c r="C2146">
        <v>0</v>
      </c>
    </row>
    <row r="2147" spans="1:3" x14ac:dyDescent="0.2">
      <c r="A2147" t="s">
        <v>14286</v>
      </c>
      <c r="B2147">
        <v>48.47</v>
      </c>
      <c r="C2147">
        <v>10.73</v>
      </c>
    </row>
    <row r="2148" spans="1:3" x14ac:dyDescent="0.2">
      <c r="A2148" t="s">
        <v>14287</v>
      </c>
      <c r="B2148">
        <v>0</v>
      </c>
      <c r="C2148">
        <v>0</v>
      </c>
    </row>
    <row r="2149" spans="1:3" x14ac:dyDescent="0.2">
      <c r="A2149" t="s">
        <v>14288</v>
      </c>
      <c r="B2149">
        <v>0</v>
      </c>
      <c r="C2149">
        <v>0</v>
      </c>
    </row>
    <row r="2150" spans="1:3" x14ac:dyDescent="0.2">
      <c r="A2150" t="s">
        <v>14289</v>
      </c>
      <c r="B2150">
        <v>0</v>
      </c>
      <c r="C2150">
        <v>0</v>
      </c>
    </row>
    <row r="2151" spans="1:3" x14ac:dyDescent="0.2">
      <c r="A2151" t="s">
        <v>14290</v>
      </c>
      <c r="B2151">
        <v>0</v>
      </c>
      <c r="C2151">
        <v>0</v>
      </c>
    </row>
    <row r="2152" spans="1:3" x14ac:dyDescent="0.2">
      <c r="A2152" t="s">
        <v>14291</v>
      </c>
      <c r="B2152">
        <v>0</v>
      </c>
      <c r="C2152">
        <v>0</v>
      </c>
    </row>
    <row r="2153" spans="1:3" x14ac:dyDescent="0.2">
      <c r="A2153" t="s">
        <v>14292</v>
      </c>
      <c r="B2153">
        <v>0</v>
      </c>
      <c r="C2153">
        <v>0</v>
      </c>
    </row>
    <row r="2154" spans="1:3" x14ac:dyDescent="0.2">
      <c r="A2154" t="s">
        <v>14293</v>
      </c>
      <c r="B2154">
        <v>0</v>
      </c>
      <c r="C2154">
        <v>0</v>
      </c>
    </row>
    <row r="2155" spans="1:3" x14ac:dyDescent="0.2">
      <c r="A2155" t="s">
        <v>14294</v>
      </c>
      <c r="B2155">
        <v>0</v>
      </c>
      <c r="C2155">
        <v>0</v>
      </c>
    </row>
    <row r="2156" spans="1:3" x14ac:dyDescent="0.2">
      <c r="A2156" t="s">
        <v>14295</v>
      </c>
      <c r="B2156">
        <v>0</v>
      </c>
      <c r="C2156">
        <v>0</v>
      </c>
    </row>
    <row r="2157" spans="1:3" x14ac:dyDescent="0.2">
      <c r="A2157" t="s">
        <v>14296</v>
      </c>
      <c r="B2157">
        <v>0</v>
      </c>
      <c r="C2157">
        <v>0</v>
      </c>
    </row>
    <row r="2158" spans="1:3" x14ac:dyDescent="0.2">
      <c r="A2158" t="s">
        <v>14297</v>
      </c>
      <c r="B2158">
        <v>0</v>
      </c>
      <c r="C2158">
        <v>0</v>
      </c>
    </row>
    <row r="2159" spans="1:3" x14ac:dyDescent="0.2">
      <c r="A2159" t="s">
        <v>14298</v>
      </c>
      <c r="B2159">
        <v>0</v>
      </c>
      <c r="C2159">
        <v>0</v>
      </c>
    </row>
    <row r="2160" spans="1:3" x14ac:dyDescent="0.2">
      <c r="A2160" t="s">
        <v>14299</v>
      </c>
      <c r="B2160">
        <v>0</v>
      </c>
      <c r="C2160">
        <v>0</v>
      </c>
    </row>
    <row r="2161" spans="1:3" x14ac:dyDescent="0.2">
      <c r="A2161" t="s">
        <v>14300</v>
      </c>
      <c r="B2161">
        <v>0</v>
      </c>
      <c r="C2161">
        <v>0</v>
      </c>
    </row>
    <row r="2162" spans="1:3" x14ac:dyDescent="0.2">
      <c r="A2162" t="s">
        <v>14301</v>
      </c>
      <c r="B2162">
        <v>0</v>
      </c>
      <c r="C2162">
        <v>0</v>
      </c>
    </row>
    <row r="2163" spans="1:3" x14ac:dyDescent="0.2">
      <c r="A2163" t="s">
        <v>14302</v>
      </c>
      <c r="B2163">
        <v>0</v>
      </c>
      <c r="C2163">
        <v>0</v>
      </c>
    </row>
    <row r="2164" spans="1:3" x14ac:dyDescent="0.2">
      <c r="A2164" t="s">
        <v>14303</v>
      </c>
      <c r="B2164">
        <v>71.930000000000021</v>
      </c>
      <c r="C2164">
        <v>0</v>
      </c>
    </row>
    <row r="2165" spans="1:3" x14ac:dyDescent="0.2">
      <c r="A2165" t="s">
        <v>14304</v>
      </c>
      <c r="B2165">
        <v>22.51</v>
      </c>
      <c r="C2165">
        <v>0</v>
      </c>
    </row>
    <row r="2166" spans="1:3" x14ac:dyDescent="0.2">
      <c r="A2166" t="s">
        <v>14305</v>
      </c>
      <c r="B2166">
        <v>0</v>
      </c>
      <c r="C2166">
        <v>0</v>
      </c>
    </row>
    <row r="2167" spans="1:3" x14ac:dyDescent="0.2">
      <c r="A2167" t="s">
        <v>14306</v>
      </c>
      <c r="B2167">
        <v>0</v>
      </c>
      <c r="C2167">
        <v>0</v>
      </c>
    </row>
    <row r="2168" spans="1:3" x14ac:dyDescent="0.2">
      <c r="A2168" t="s">
        <v>14307</v>
      </c>
      <c r="B2168">
        <v>0</v>
      </c>
      <c r="C2168">
        <v>0</v>
      </c>
    </row>
    <row r="2169" spans="1:3" x14ac:dyDescent="0.2">
      <c r="A2169" t="s">
        <v>14308</v>
      </c>
      <c r="B2169">
        <v>0</v>
      </c>
      <c r="C2169">
        <v>0</v>
      </c>
    </row>
    <row r="2170" spans="1:3" x14ac:dyDescent="0.2">
      <c r="A2170" t="s">
        <v>14309</v>
      </c>
      <c r="B2170">
        <v>0</v>
      </c>
      <c r="C2170">
        <v>0</v>
      </c>
    </row>
    <row r="2171" spans="1:3" x14ac:dyDescent="0.2">
      <c r="A2171" t="s">
        <v>14310</v>
      </c>
      <c r="B2171">
        <v>0</v>
      </c>
      <c r="C2171">
        <v>0</v>
      </c>
    </row>
    <row r="2172" spans="1:3" x14ac:dyDescent="0.2">
      <c r="A2172" t="s">
        <v>14311</v>
      </c>
      <c r="B2172">
        <v>0</v>
      </c>
      <c r="C2172">
        <v>0</v>
      </c>
    </row>
    <row r="2173" spans="1:3" x14ac:dyDescent="0.2">
      <c r="A2173" t="s">
        <v>14312</v>
      </c>
      <c r="B2173">
        <v>77.489999999999995</v>
      </c>
      <c r="C2173">
        <v>8.3800000000000008</v>
      </c>
    </row>
    <row r="2174" spans="1:3" x14ac:dyDescent="0.2">
      <c r="A2174" t="s">
        <v>14313</v>
      </c>
      <c r="B2174">
        <v>32.9</v>
      </c>
      <c r="C2174">
        <v>0</v>
      </c>
    </row>
    <row r="2175" spans="1:3" x14ac:dyDescent="0.2">
      <c r="A2175" t="s">
        <v>14314</v>
      </c>
      <c r="B2175">
        <v>0</v>
      </c>
      <c r="C2175">
        <v>0</v>
      </c>
    </row>
    <row r="2176" spans="1:3" x14ac:dyDescent="0.2">
      <c r="A2176" t="s">
        <v>14315</v>
      </c>
      <c r="B2176">
        <v>157.56999999999996</v>
      </c>
      <c r="C2176">
        <v>28.940000000000008</v>
      </c>
    </row>
    <row r="2177" spans="1:3" x14ac:dyDescent="0.2">
      <c r="A2177" t="s">
        <v>14316</v>
      </c>
      <c r="B2177">
        <v>36.579999999999991</v>
      </c>
      <c r="C2177">
        <v>0</v>
      </c>
    </row>
    <row r="2178" spans="1:3" x14ac:dyDescent="0.2">
      <c r="A2178" t="s">
        <v>14317</v>
      </c>
      <c r="B2178">
        <v>141.27999999999997</v>
      </c>
      <c r="C2178">
        <v>31.440000000000008</v>
      </c>
    </row>
    <row r="2179" spans="1:3" x14ac:dyDescent="0.2">
      <c r="A2179" t="s">
        <v>14318</v>
      </c>
      <c r="B2179">
        <v>0</v>
      </c>
      <c r="C2179">
        <v>0</v>
      </c>
    </row>
    <row r="2180" spans="1:3" x14ac:dyDescent="0.2">
      <c r="A2180" t="s">
        <v>14319</v>
      </c>
      <c r="B2180">
        <v>16.850000000000001</v>
      </c>
      <c r="C2180">
        <v>0</v>
      </c>
    </row>
    <row r="2181" spans="1:3" x14ac:dyDescent="0.2">
      <c r="A2181" t="s">
        <v>14320</v>
      </c>
      <c r="B2181">
        <v>159.31999999999996</v>
      </c>
      <c r="C2181">
        <v>50.76</v>
      </c>
    </row>
    <row r="2182" spans="1:3" x14ac:dyDescent="0.2">
      <c r="A2182" t="s">
        <v>14321</v>
      </c>
      <c r="B2182">
        <v>74.67</v>
      </c>
      <c r="C2182">
        <v>66.900000000000006</v>
      </c>
    </row>
    <row r="2183" spans="1:3" x14ac:dyDescent="0.2">
      <c r="A2183" t="s">
        <v>14322</v>
      </c>
      <c r="B2183">
        <v>30.36</v>
      </c>
      <c r="C2183">
        <v>0</v>
      </c>
    </row>
    <row r="2184" spans="1:3" x14ac:dyDescent="0.2">
      <c r="A2184" t="s">
        <v>14323</v>
      </c>
      <c r="B2184">
        <v>142.83999999999997</v>
      </c>
      <c r="C2184">
        <v>35.470000000000006</v>
      </c>
    </row>
    <row r="2185" spans="1:3" x14ac:dyDescent="0.2">
      <c r="A2185" t="s">
        <v>14324</v>
      </c>
      <c r="B2185">
        <v>27.840000000000003</v>
      </c>
      <c r="C2185">
        <v>0</v>
      </c>
    </row>
    <row r="2186" spans="1:3" x14ac:dyDescent="0.2">
      <c r="A2186" t="s">
        <v>14325</v>
      </c>
      <c r="B2186">
        <v>9.3000000000000007</v>
      </c>
      <c r="C2186">
        <v>0</v>
      </c>
    </row>
    <row r="2187" spans="1:3" x14ac:dyDescent="0.2">
      <c r="A2187" t="s">
        <v>14326</v>
      </c>
      <c r="B2187">
        <v>43.53</v>
      </c>
      <c r="C2187">
        <v>11.1</v>
      </c>
    </row>
    <row r="2188" spans="1:3" x14ac:dyDescent="0.2">
      <c r="A2188" t="s">
        <v>14327</v>
      </c>
      <c r="B2188">
        <v>39.800000000000011</v>
      </c>
      <c r="C2188">
        <v>0</v>
      </c>
    </row>
    <row r="2189" spans="1:3" x14ac:dyDescent="0.2">
      <c r="A2189" t="s">
        <v>14328</v>
      </c>
      <c r="B2189">
        <v>90.67</v>
      </c>
      <c r="C2189">
        <v>0</v>
      </c>
    </row>
    <row r="2190" spans="1:3" x14ac:dyDescent="0.2">
      <c r="A2190" t="s">
        <v>14329</v>
      </c>
      <c r="B2190">
        <v>16.36</v>
      </c>
      <c r="C2190">
        <v>0</v>
      </c>
    </row>
    <row r="2191" spans="1:3" x14ac:dyDescent="0.2">
      <c r="A2191" t="s">
        <v>14330</v>
      </c>
      <c r="B2191">
        <v>0</v>
      </c>
      <c r="C2191">
        <v>0</v>
      </c>
    </row>
    <row r="2192" spans="1:3" x14ac:dyDescent="0.2">
      <c r="A2192" t="s">
        <v>14331</v>
      </c>
      <c r="B2192">
        <v>4.25</v>
      </c>
      <c r="C2192">
        <v>0</v>
      </c>
    </row>
    <row r="2193" spans="1:3" x14ac:dyDescent="0.2">
      <c r="A2193" t="s">
        <v>14332</v>
      </c>
      <c r="B2193">
        <v>45.67</v>
      </c>
      <c r="C2193">
        <v>0</v>
      </c>
    </row>
    <row r="2194" spans="1:3" x14ac:dyDescent="0.2">
      <c r="A2194" t="s">
        <v>14333</v>
      </c>
      <c r="B2194">
        <v>58.68</v>
      </c>
      <c r="C2194">
        <v>0</v>
      </c>
    </row>
    <row r="2195" spans="1:3" x14ac:dyDescent="0.2">
      <c r="A2195" t="s">
        <v>14334</v>
      </c>
      <c r="B2195">
        <v>75.910000000000011</v>
      </c>
      <c r="C2195">
        <v>0</v>
      </c>
    </row>
    <row r="2196" spans="1:3" x14ac:dyDescent="0.2">
      <c r="A2196" t="s">
        <v>14335</v>
      </c>
      <c r="B2196">
        <v>10.1</v>
      </c>
      <c r="C2196">
        <v>0</v>
      </c>
    </row>
    <row r="2197" spans="1:3" x14ac:dyDescent="0.2">
      <c r="A2197" t="s">
        <v>14336</v>
      </c>
      <c r="B2197">
        <v>59.110000000000014</v>
      </c>
      <c r="C2197">
        <v>0</v>
      </c>
    </row>
    <row r="2198" spans="1:3" x14ac:dyDescent="0.2">
      <c r="A2198" t="s">
        <v>14337</v>
      </c>
      <c r="B2198">
        <v>165.10000000000005</v>
      </c>
      <c r="C2198">
        <v>0</v>
      </c>
    </row>
    <row r="2199" spans="1:3" x14ac:dyDescent="0.2">
      <c r="A2199" t="s">
        <v>14338</v>
      </c>
      <c r="B2199">
        <v>21.91</v>
      </c>
      <c r="C2199">
        <v>0</v>
      </c>
    </row>
    <row r="2200" spans="1:3" x14ac:dyDescent="0.2">
      <c r="A2200" t="s">
        <v>14339</v>
      </c>
      <c r="B2200">
        <v>0</v>
      </c>
      <c r="C2200">
        <v>0</v>
      </c>
    </row>
    <row r="2201" spans="1:3" x14ac:dyDescent="0.2">
      <c r="A2201" t="s">
        <v>14340</v>
      </c>
      <c r="B2201">
        <v>0</v>
      </c>
      <c r="C2201">
        <v>0</v>
      </c>
    </row>
    <row r="2202" spans="1:3" x14ac:dyDescent="0.2">
      <c r="A2202" t="s">
        <v>14341</v>
      </c>
      <c r="B2202">
        <v>0</v>
      </c>
      <c r="C2202">
        <v>0</v>
      </c>
    </row>
    <row r="2203" spans="1:3" x14ac:dyDescent="0.2">
      <c r="A2203" t="s">
        <v>14342</v>
      </c>
      <c r="B2203">
        <v>0</v>
      </c>
      <c r="C2203">
        <v>0</v>
      </c>
    </row>
    <row r="2204" spans="1:3" x14ac:dyDescent="0.2">
      <c r="A2204" t="s">
        <v>14343</v>
      </c>
      <c r="B2204">
        <v>0</v>
      </c>
      <c r="C2204">
        <v>0</v>
      </c>
    </row>
    <row r="2205" spans="1:3" x14ac:dyDescent="0.2">
      <c r="A2205" t="s">
        <v>14344</v>
      </c>
      <c r="B2205">
        <v>0</v>
      </c>
      <c r="C2205">
        <v>0</v>
      </c>
    </row>
    <row r="2206" spans="1:3" x14ac:dyDescent="0.2">
      <c r="A2206" t="s">
        <v>14345</v>
      </c>
      <c r="B2206">
        <v>0</v>
      </c>
      <c r="C2206">
        <v>0</v>
      </c>
    </row>
    <row r="2207" spans="1:3" x14ac:dyDescent="0.2">
      <c r="A2207" t="s">
        <v>14346</v>
      </c>
      <c r="B2207">
        <v>13.32</v>
      </c>
      <c r="C2207">
        <v>0</v>
      </c>
    </row>
    <row r="2208" spans="1:3" x14ac:dyDescent="0.2">
      <c r="A2208" t="s">
        <v>14347</v>
      </c>
      <c r="B2208">
        <v>221.67</v>
      </c>
      <c r="C2208">
        <v>0</v>
      </c>
    </row>
    <row r="2209" spans="1:3" x14ac:dyDescent="0.2">
      <c r="A2209" t="s">
        <v>14348</v>
      </c>
      <c r="B2209">
        <v>0</v>
      </c>
      <c r="C2209">
        <v>0</v>
      </c>
    </row>
    <row r="2210" spans="1:3" x14ac:dyDescent="0.2">
      <c r="A2210" t="s">
        <v>14349</v>
      </c>
      <c r="B2210">
        <v>0</v>
      </c>
      <c r="C2210">
        <v>0</v>
      </c>
    </row>
    <row r="2211" spans="1:3" x14ac:dyDescent="0.2">
      <c r="A2211" t="s">
        <v>14350</v>
      </c>
      <c r="B2211">
        <v>0</v>
      </c>
      <c r="C2211">
        <v>0</v>
      </c>
    </row>
    <row r="2212" spans="1:3" x14ac:dyDescent="0.2">
      <c r="A2212" t="s">
        <v>14351</v>
      </c>
      <c r="B2212">
        <v>33.27000000000001</v>
      </c>
      <c r="C2212">
        <v>10.9</v>
      </c>
    </row>
    <row r="2213" spans="1:3" x14ac:dyDescent="0.2">
      <c r="A2213" t="s">
        <v>14352</v>
      </c>
      <c r="B2213">
        <v>50.22</v>
      </c>
      <c r="C2213">
        <v>0</v>
      </c>
    </row>
    <row r="2214" spans="1:3" x14ac:dyDescent="0.2">
      <c r="A2214" t="s">
        <v>14353</v>
      </c>
      <c r="B2214">
        <v>5.6499999999999995</v>
      </c>
      <c r="C2214">
        <v>0</v>
      </c>
    </row>
    <row r="2215" spans="1:3" x14ac:dyDescent="0.2">
      <c r="A2215" t="s">
        <v>14354</v>
      </c>
      <c r="B2215">
        <v>11.650000000000002</v>
      </c>
      <c r="C2215">
        <v>0</v>
      </c>
    </row>
    <row r="2216" spans="1:3" x14ac:dyDescent="0.2">
      <c r="A2216" t="s">
        <v>14355</v>
      </c>
      <c r="B2216">
        <v>0</v>
      </c>
      <c r="C2216">
        <v>0</v>
      </c>
    </row>
    <row r="2217" spans="1:3" x14ac:dyDescent="0.2">
      <c r="A2217" t="s">
        <v>14356</v>
      </c>
      <c r="B2217">
        <v>0</v>
      </c>
      <c r="C2217">
        <v>0</v>
      </c>
    </row>
    <row r="2218" spans="1:3" x14ac:dyDescent="0.2">
      <c r="A2218" t="s">
        <v>14357</v>
      </c>
      <c r="B2218">
        <v>0</v>
      </c>
      <c r="C2218">
        <v>0</v>
      </c>
    </row>
    <row r="2219" spans="1:3" x14ac:dyDescent="0.2">
      <c r="A2219" t="s">
        <v>14358</v>
      </c>
      <c r="B2219">
        <v>0</v>
      </c>
      <c r="C2219">
        <v>0</v>
      </c>
    </row>
    <row r="2220" spans="1:3" x14ac:dyDescent="0.2">
      <c r="A2220" t="s">
        <v>14359</v>
      </c>
      <c r="B2220">
        <v>0</v>
      </c>
      <c r="C2220">
        <v>0</v>
      </c>
    </row>
    <row r="2221" spans="1:3" x14ac:dyDescent="0.2">
      <c r="A2221" t="s">
        <v>14360</v>
      </c>
      <c r="B2221">
        <v>0</v>
      </c>
      <c r="C2221">
        <v>0</v>
      </c>
    </row>
    <row r="2222" spans="1:3" x14ac:dyDescent="0.2">
      <c r="A2222" t="s">
        <v>14361</v>
      </c>
      <c r="B2222">
        <v>0</v>
      </c>
      <c r="C2222">
        <v>0</v>
      </c>
    </row>
    <row r="2223" spans="1:3" x14ac:dyDescent="0.2">
      <c r="A2223" t="s">
        <v>14362</v>
      </c>
      <c r="B2223">
        <v>0</v>
      </c>
      <c r="C2223">
        <v>0</v>
      </c>
    </row>
    <row r="2224" spans="1:3" x14ac:dyDescent="0.2">
      <c r="A2224" t="s">
        <v>14363</v>
      </c>
      <c r="B2224">
        <v>0</v>
      </c>
      <c r="C2224">
        <v>0</v>
      </c>
    </row>
    <row r="2225" spans="1:3" x14ac:dyDescent="0.2">
      <c r="A2225" t="s">
        <v>14364</v>
      </c>
      <c r="B2225">
        <v>0</v>
      </c>
      <c r="C2225">
        <v>0</v>
      </c>
    </row>
    <row r="2226" spans="1:3" x14ac:dyDescent="0.2">
      <c r="A2226" t="s">
        <v>14365</v>
      </c>
      <c r="B2226">
        <v>0</v>
      </c>
      <c r="C2226">
        <v>0</v>
      </c>
    </row>
    <row r="2227" spans="1:3" x14ac:dyDescent="0.2">
      <c r="A2227" t="s">
        <v>14366</v>
      </c>
      <c r="B2227">
        <v>0</v>
      </c>
      <c r="C2227">
        <v>0</v>
      </c>
    </row>
    <row r="2228" spans="1:3" x14ac:dyDescent="0.2">
      <c r="A2228" t="s">
        <v>14367</v>
      </c>
      <c r="B2228">
        <v>0</v>
      </c>
      <c r="C2228">
        <v>0</v>
      </c>
    </row>
    <row r="2229" spans="1:3" x14ac:dyDescent="0.2">
      <c r="A2229" t="s">
        <v>14368</v>
      </c>
      <c r="B2229">
        <v>9.9</v>
      </c>
      <c r="C2229">
        <v>0</v>
      </c>
    </row>
    <row r="2230" spans="1:3" x14ac:dyDescent="0.2">
      <c r="A2230" t="s">
        <v>14369</v>
      </c>
      <c r="B2230">
        <v>0</v>
      </c>
      <c r="C2230">
        <v>0</v>
      </c>
    </row>
    <row r="2231" spans="1:3" x14ac:dyDescent="0.2">
      <c r="A2231" t="s">
        <v>14370</v>
      </c>
      <c r="B2231">
        <v>3.27</v>
      </c>
      <c r="C2231">
        <v>0</v>
      </c>
    </row>
    <row r="2232" spans="1:3" x14ac:dyDescent="0.2">
      <c r="A2232" t="s">
        <v>14371</v>
      </c>
      <c r="B2232">
        <v>8.9700000000000006</v>
      </c>
      <c r="C2232">
        <v>5.28</v>
      </c>
    </row>
    <row r="2233" spans="1:3" x14ac:dyDescent="0.2">
      <c r="A2233" t="s">
        <v>14372</v>
      </c>
      <c r="B2233">
        <v>13.33</v>
      </c>
      <c r="C2233">
        <v>0</v>
      </c>
    </row>
    <row r="2234" spans="1:3" x14ac:dyDescent="0.2">
      <c r="A2234" t="s">
        <v>14373</v>
      </c>
      <c r="B2234">
        <v>26.980000000000004</v>
      </c>
      <c r="C2234">
        <v>0</v>
      </c>
    </row>
    <row r="2235" spans="1:3" x14ac:dyDescent="0.2">
      <c r="A2235" t="s">
        <v>14374</v>
      </c>
      <c r="B2235">
        <v>161.86000000000004</v>
      </c>
      <c r="C2235">
        <v>82.769999999999982</v>
      </c>
    </row>
    <row r="2236" spans="1:3" x14ac:dyDescent="0.2">
      <c r="A2236" t="s">
        <v>14375</v>
      </c>
      <c r="B2236">
        <v>47.87</v>
      </c>
      <c r="C2236">
        <v>0</v>
      </c>
    </row>
    <row r="2237" spans="1:3" x14ac:dyDescent="0.2">
      <c r="A2237" t="s">
        <v>14376</v>
      </c>
      <c r="B2237">
        <v>124.6</v>
      </c>
      <c r="C2237">
        <v>0</v>
      </c>
    </row>
    <row r="2238" spans="1:3" x14ac:dyDescent="0.2">
      <c r="A2238" t="s">
        <v>14377</v>
      </c>
      <c r="B2238">
        <v>0</v>
      </c>
      <c r="C2238">
        <v>0</v>
      </c>
    </row>
    <row r="2239" spans="1:3" x14ac:dyDescent="0.2">
      <c r="A2239" t="s">
        <v>14378</v>
      </c>
      <c r="B2239">
        <v>0</v>
      </c>
      <c r="C2239">
        <v>0</v>
      </c>
    </row>
    <row r="2240" spans="1:3" x14ac:dyDescent="0.2">
      <c r="A2240" t="s">
        <v>14379</v>
      </c>
      <c r="B2240">
        <v>20.98</v>
      </c>
      <c r="C2240">
        <v>0</v>
      </c>
    </row>
    <row r="2241" spans="1:3" x14ac:dyDescent="0.2">
      <c r="A2241" t="s">
        <v>14380</v>
      </c>
      <c r="B2241">
        <v>0</v>
      </c>
      <c r="C2241">
        <v>0</v>
      </c>
    </row>
    <row r="2242" spans="1:3" x14ac:dyDescent="0.2">
      <c r="A2242" t="s">
        <v>14381</v>
      </c>
      <c r="B2242">
        <v>4.2400000000000011</v>
      </c>
      <c r="C2242">
        <v>0</v>
      </c>
    </row>
    <row r="2243" spans="1:3" x14ac:dyDescent="0.2">
      <c r="A2243" t="s">
        <v>14382</v>
      </c>
      <c r="B2243">
        <v>0</v>
      </c>
      <c r="C2243">
        <v>0</v>
      </c>
    </row>
    <row r="2244" spans="1:3" x14ac:dyDescent="0.2">
      <c r="A2244" t="s">
        <v>14383</v>
      </c>
      <c r="B2244">
        <v>4.71</v>
      </c>
      <c r="C2244">
        <v>0</v>
      </c>
    </row>
    <row r="2245" spans="1:3" x14ac:dyDescent="0.2">
      <c r="A2245" t="s">
        <v>14384</v>
      </c>
      <c r="B2245">
        <v>13.3</v>
      </c>
      <c r="C2245">
        <v>0</v>
      </c>
    </row>
    <row r="2246" spans="1:3" x14ac:dyDescent="0.2">
      <c r="A2246" t="s">
        <v>14385</v>
      </c>
      <c r="B2246">
        <v>1.4000000000000001</v>
      </c>
      <c r="C2246">
        <v>0</v>
      </c>
    </row>
    <row r="2247" spans="1:3" x14ac:dyDescent="0.2">
      <c r="A2247" t="s">
        <v>14386</v>
      </c>
      <c r="B2247">
        <v>0</v>
      </c>
      <c r="C2247">
        <v>0</v>
      </c>
    </row>
    <row r="2248" spans="1:3" x14ac:dyDescent="0.2">
      <c r="A2248" t="s">
        <v>14387</v>
      </c>
      <c r="B2248">
        <v>0</v>
      </c>
      <c r="C2248">
        <v>0</v>
      </c>
    </row>
    <row r="2249" spans="1:3" x14ac:dyDescent="0.2">
      <c r="A2249" t="s">
        <v>14388</v>
      </c>
      <c r="B2249">
        <v>0</v>
      </c>
      <c r="C2249">
        <v>0</v>
      </c>
    </row>
    <row r="2250" spans="1:3" x14ac:dyDescent="0.2">
      <c r="A2250" t="s">
        <v>14389</v>
      </c>
      <c r="B2250">
        <v>0</v>
      </c>
      <c r="C2250">
        <v>0</v>
      </c>
    </row>
    <row r="2251" spans="1:3" x14ac:dyDescent="0.2">
      <c r="A2251" t="s">
        <v>14390</v>
      </c>
      <c r="B2251">
        <v>35.26</v>
      </c>
      <c r="C2251">
        <v>0</v>
      </c>
    </row>
    <row r="2252" spans="1:3" x14ac:dyDescent="0.2">
      <c r="A2252" t="s">
        <v>14391</v>
      </c>
      <c r="B2252">
        <v>0</v>
      </c>
      <c r="C2252">
        <v>0</v>
      </c>
    </row>
    <row r="2253" spans="1:3" x14ac:dyDescent="0.2">
      <c r="A2253" t="s">
        <v>14392</v>
      </c>
      <c r="B2253">
        <v>19.55</v>
      </c>
      <c r="C2253">
        <v>0</v>
      </c>
    </row>
    <row r="2254" spans="1:3" x14ac:dyDescent="0.2">
      <c r="A2254" t="s">
        <v>14393</v>
      </c>
      <c r="B2254">
        <v>35.840000000000011</v>
      </c>
      <c r="C2254">
        <v>0</v>
      </c>
    </row>
    <row r="2255" spans="1:3" x14ac:dyDescent="0.2">
      <c r="A2255" t="s">
        <v>14394</v>
      </c>
      <c r="B2255">
        <v>13.89</v>
      </c>
      <c r="C2255">
        <v>0</v>
      </c>
    </row>
    <row r="2256" spans="1:3" x14ac:dyDescent="0.2">
      <c r="A2256" t="s">
        <v>14395</v>
      </c>
      <c r="B2256">
        <v>7.89</v>
      </c>
      <c r="C2256">
        <v>0</v>
      </c>
    </row>
    <row r="2257" spans="1:3" x14ac:dyDescent="0.2">
      <c r="A2257" t="s">
        <v>14396</v>
      </c>
      <c r="B2257">
        <v>6.45</v>
      </c>
      <c r="C2257">
        <v>0</v>
      </c>
    </row>
    <row r="2258" spans="1:3" x14ac:dyDescent="0.2">
      <c r="A2258" t="s">
        <v>14397</v>
      </c>
      <c r="B2258">
        <v>0</v>
      </c>
      <c r="C2258">
        <v>0</v>
      </c>
    </row>
    <row r="2259" spans="1:3" x14ac:dyDescent="0.2">
      <c r="A2259" t="s">
        <v>14398</v>
      </c>
      <c r="B2259">
        <v>15.69</v>
      </c>
      <c r="C2259">
        <v>0</v>
      </c>
    </row>
    <row r="2260" spans="1:3" x14ac:dyDescent="0.2">
      <c r="A2260" t="s">
        <v>14399</v>
      </c>
      <c r="B2260">
        <v>22.25</v>
      </c>
      <c r="C2260">
        <v>0</v>
      </c>
    </row>
    <row r="2261" spans="1:3" x14ac:dyDescent="0.2">
      <c r="A2261" t="s">
        <v>14400</v>
      </c>
      <c r="B2261">
        <v>7.61</v>
      </c>
      <c r="C2261">
        <v>0</v>
      </c>
    </row>
    <row r="2262" spans="1:3" x14ac:dyDescent="0.2">
      <c r="A2262" t="s">
        <v>14401</v>
      </c>
      <c r="B2262">
        <v>6.47</v>
      </c>
      <c r="C2262">
        <v>0</v>
      </c>
    </row>
    <row r="2263" spans="1:3" x14ac:dyDescent="0.2">
      <c r="A2263" t="s">
        <v>14402</v>
      </c>
      <c r="B2263">
        <v>3.5300000000000007</v>
      </c>
      <c r="C2263">
        <v>0</v>
      </c>
    </row>
    <row r="2264" spans="1:3" x14ac:dyDescent="0.2">
      <c r="A2264" t="s">
        <v>14403</v>
      </c>
      <c r="B2264">
        <v>7.06</v>
      </c>
      <c r="C2264">
        <v>0</v>
      </c>
    </row>
    <row r="2265" spans="1:3" x14ac:dyDescent="0.2">
      <c r="A2265" t="s">
        <v>14404</v>
      </c>
      <c r="B2265">
        <v>286.48</v>
      </c>
      <c r="C2265">
        <v>8.82</v>
      </c>
    </row>
    <row r="2266" spans="1:3" x14ac:dyDescent="0.2">
      <c r="A2266" t="s">
        <v>14405</v>
      </c>
      <c r="B2266">
        <v>0</v>
      </c>
      <c r="C2266">
        <v>0</v>
      </c>
    </row>
    <row r="2267" spans="1:3" x14ac:dyDescent="0.2">
      <c r="A2267" t="s">
        <v>14406</v>
      </c>
      <c r="B2267">
        <v>11.56</v>
      </c>
      <c r="C2267">
        <v>11.56</v>
      </c>
    </row>
    <row r="2268" spans="1:3" x14ac:dyDescent="0.2">
      <c r="A2268" t="s">
        <v>14407</v>
      </c>
      <c r="B2268">
        <v>14.94</v>
      </c>
      <c r="C2268">
        <v>0</v>
      </c>
    </row>
    <row r="2269" spans="1:3" x14ac:dyDescent="0.2">
      <c r="A2269" t="s">
        <v>14408</v>
      </c>
      <c r="B2269">
        <v>56.41</v>
      </c>
      <c r="C2269">
        <v>0</v>
      </c>
    </row>
    <row r="2270" spans="1:3" x14ac:dyDescent="0.2">
      <c r="A2270" t="s">
        <v>14409</v>
      </c>
      <c r="B2270">
        <v>13.02</v>
      </c>
      <c r="C2270">
        <v>0</v>
      </c>
    </row>
    <row r="2271" spans="1:3" x14ac:dyDescent="0.2">
      <c r="A2271" t="s">
        <v>14410</v>
      </c>
      <c r="B2271">
        <v>96.65000000000002</v>
      </c>
      <c r="C2271">
        <v>28.270000000000003</v>
      </c>
    </row>
    <row r="2272" spans="1:3" x14ac:dyDescent="0.2">
      <c r="A2272" t="s">
        <v>14411</v>
      </c>
      <c r="B2272">
        <v>16.18</v>
      </c>
      <c r="C2272">
        <v>0</v>
      </c>
    </row>
    <row r="2273" spans="1:3" x14ac:dyDescent="0.2">
      <c r="A2273" t="s">
        <v>14412</v>
      </c>
      <c r="B2273">
        <v>0</v>
      </c>
      <c r="C2273">
        <v>0</v>
      </c>
    </row>
    <row r="2274" spans="1:3" x14ac:dyDescent="0.2">
      <c r="A2274" t="s">
        <v>14413</v>
      </c>
      <c r="B2274">
        <v>0</v>
      </c>
      <c r="C2274">
        <v>0</v>
      </c>
    </row>
    <row r="2275" spans="1:3" x14ac:dyDescent="0.2">
      <c r="A2275" t="s">
        <v>14414</v>
      </c>
      <c r="B2275">
        <v>0</v>
      </c>
      <c r="C2275">
        <v>0</v>
      </c>
    </row>
    <row r="2276" spans="1:3" x14ac:dyDescent="0.2">
      <c r="A2276" t="s">
        <v>14415</v>
      </c>
      <c r="B2276">
        <v>0</v>
      </c>
      <c r="C2276">
        <v>0</v>
      </c>
    </row>
    <row r="2277" spans="1:3" x14ac:dyDescent="0.2">
      <c r="A2277" t="s">
        <v>14416</v>
      </c>
      <c r="B2277">
        <v>0</v>
      </c>
      <c r="C2277">
        <v>0</v>
      </c>
    </row>
    <row r="2278" spans="1:3" x14ac:dyDescent="0.2">
      <c r="A2278" t="s">
        <v>14417</v>
      </c>
      <c r="B2278">
        <v>0</v>
      </c>
      <c r="C2278">
        <v>0</v>
      </c>
    </row>
    <row r="2279" spans="1:3" x14ac:dyDescent="0.2">
      <c r="A2279" t="s">
        <v>14418</v>
      </c>
      <c r="B2279">
        <v>0</v>
      </c>
      <c r="C2279">
        <v>0</v>
      </c>
    </row>
    <row r="2280" spans="1:3" x14ac:dyDescent="0.2">
      <c r="A2280" t="s">
        <v>14419</v>
      </c>
      <c r="B2280">
        <v>0</v>
      </c>
      <c r="C2280">
        <v>0</v>
      </c>
    </row>
    <row r="2281" spans="1:3" x14ac:dyDescent="0.2">
      <c r="A2281" t="s">
        <v>14420</v>
      </c>
      <c r="B2281">
        <v>26.980000000000004</v>
      </c>
      <c r="C2281">
        <v>0</v>
      </c>
    </row>
    <row r="2282" spans="1:3" x14ac:dyDescent="0.2">
      <c r="A2282" t="s">
        <v>14421</v>
      </c>
      <c r="B2282">
        <v>50.69</v>
      </c>
      <c r="C2282">
        <v>0</v>
      </c>
    </row>
    <row r="2283" spans="1:3" x14ac:dyDescent="0.2">
      <c r="A2283" t="s">
        <v>14422</v>
      </c>
      <c r="B2283">
        <v>171.79</v>
      </c>
      <c r="C2283">
        <v>27.559999999999995</v>
      </c>
    </row>
    <row r="2284" spans="1:3" x14ac:dyDescent="0.2">
      <c r="A2284" t="s">
        <v>14423</v>
      </c>
      <c r="B2284">
        <v>2.85</v>
      </c>
      <c r="C2284">
        <v>0</v>
      </c>
    </row>
    <row r="2285" spans="1:3" x14ac:dyDescent="0.2">
      <c r="A2285" t="s">
        <v>14424</v>
      </c>
      <c r="B2285">
        <v>23.540000000000003</v>
      </c>
      <c r="C2285">
        <v>7.65</v>
      </c>
    </row>
    <row r="2286" spans="1:3" x14ac:dyDescent="0.2">
      <c r="A2286" t="s">
        <v>14425</v>
      </c>
      <c r="B2286">
        <v>0</v>
      </c>
      <c r="C2286">
        <v>0</v>
      </c>
    </row>
    <row r="2287" spans="1:3" x14ac:dyDescent="0.2">
      <c r="A2287" t="s">
        <v>14426</v>
      </c>
      <c r="B2287">
        <v>0</v>
      </c>
      <c r="C2287">
        <v>0</v>
      </c>
    </row>
    <row r="2288" spans="1:3" x14ac:dyDescent="0.2">
      <c r="A2288" t="s">
        <v>14427</v>
      </c>
      <c r="B2288">
        <v>0</v>
      </c>
      <c r="C2288">
        <v>0</v>
      </c>
    </row>
    <row r="2289" spans="1:3" x14ac:dyDescent="0.2">
      <c r="A2289" t="s">
        <v>14428</v>
      </c>
      <c r="B2289">
        <v>0</v>
      </c>
      <c r="C2289">
        <v>0</v>
      </c>
    </row>
    <row r="2290" spans="1:3" x14ac:dyDescent="0.2">
      <c r="A2290" t="s">
        <v>14429</v>
      </c>
      <c r="B2290">
        <v>22.03</v>
      </c>
      <c r="C2290">
        <v>0</v>
      </c>
    </row>
    <row r="2291" spans="1:3" x14ac:dyDescent="0.2">
      <c r="A2291" t="s">
        <v>14430</v>
      </c>
      <c r="B2291">
        <v>8.7100000000000009</v>
      </c>
      <c r="C2291">
        <v>0</v>
      </c>
    </row>
    <row r="2292" spans="1:3" x14ac:dyDescent="0.2">
      <c r="A2292" t="s">
        <v>14431</v>
      </c>
      <c r="B2292">
        <v>0</v>
      </c>
      <c r="C2292">
        <v>0</v>
      </c>
    </row>
    <row r="2293" spans="1:3" x14ac:dyDescent="0.2">
      <c r="A2293" t="s">
        <v>14432</v>
      </c>
      <c r="B2293">
        <v>21.52</v>
      </c>
      <c r="C2293">
        <v>7.68</v>
      </c>
    </row>
    <row r="2294" spans="1:3" x14ac:dyDescent="0.2">
      <c r="A2294" t="s">
        <v>14433</v>
      </c>
      <c r="B2294">
        <v>6.28</v>
      </c>
      <c r="C2294">
        <v>0</v>
      </c>
    </row>
    <row r="2295" spans="1:3" x14ac:dyDescent="0.2">
      <c r="A2295" t="s">
        <v>14434</v>
      </c>
      <c r="B2295">
        <v>444.74000000000007</v>
      </c>
      <c r="C2295">
        <v>0</v>
      </c>
    </row>
    <row r="2296" spans="1:3" x14ac:dyDescent="0.2">
      <c r="A2296" t="s">
        <v>14435</v>
      </c>
      <c r="B2296">
        <v>3.25</v>
      </c>
      <c r="C2296">
        <v>0</v>
      </c>
    </row>
    <row r="2297" spans="1:3" x14ac:dyDescent="0.2">
      <c r="A2297" t="s">
        <v>14436</v>
      </c>
      <c r="B2297">
        <v>22.16</v>
      </c>
      <c r="C2297">
        <v>0</v>
      </c>
    </row>
    <row r="2298" spans="1:3" x14ac:dyDescent="0.2">
      <c r="A2298" t="s">
        <v>14437</v>
      </c>
      <c r="B2298">
        <v>18.73</v>
      </c>
      <c r="C2298">
        <v>0</v>
      </c>
    </row>
    <row r="2299" spans="1:3" x14ac:dyDescent="0.2">
      <c r="A2299" t="s">
        <v>14438</v>
      </c>
      <c r="B2299">
        <v>14.19</v>
      </c>
      <c r="C2299">
        <v>0</v>
      </c>
    </row>
    <row r="2300" spans="1:3" x14ac:dyDescent="0.2">
      <c r="A2300" t="s">
        <v>14439</v>
      </c>
      <c r="B2300">
        <v>0</v>
      </c>
      <c r="C2300">
        <v>0</v>
      </c>
    </row>
    <row r="2301" spans="1:3" x14ac:dyDescent="0.2">
      <c r="A2301" t="s">
        <v>14440</v>
      </c>
      <c r="B2301">
        <v>122.38000000000002</v>
      </c>
      <c r="C2301">
        <v>0</v>
      </c>
    </row>
    <row r="2302" spans="1:3" x14ac:dyDescent="0.2">
      <c r="A2302" t="s">
        <v>14441</v>
      </c>
      <c r="B2302">
        <v>1.95</v>
      </c>
      <c r="C2302">
        <v>0</v>
      </c>
    </row>
    <row r="2303" spans="1:3" x14ac:dyDescent="0.2">
      <c r="A2303" t="s">
        <v>14442</v>
      </c>
      <c r="B2303">
        <v>0</v>
      </c>
      <c r="C2303">
        <v>0</v>
      </c>
    </row>
    <row r="2304" spans="1:3" x14ac:dyDescent="0.2">
      <c r="A2304" t="s">
        <v>14443</v>
      </c>
      <c r="B2304">
        <v>17.2</v>
      </c>
      <c r="C2304">
        <v>0</v>
      </c>
    </row>
    <row r="2305" spans="1:3" x14ac:dyDescent="0.2">
      <c r="A2305" t="s">
        <v>14444</v>
      </c>
      <c r="B2305">
        <v>0</v>
      </c>
      <c r="C2305">
        <v>0</v>
      </c>
    </row>
    <row r="2306" spans="1:3" x14ac:dyDescent="0.2">
      <c r="A2306" t="s">
        <v>14445</v>
      </c>
      <c r="B2306">
        <v>0</v>
      </c>
      <c r="C2306">
        <v>0</v>
      </c>
    </row>
    <row r="2307" spans="1:3" x14ac:dyDescent="0.2">
      <c r="A2307" t="s">
        <v>14446</v>
      </c>
      <c r="B2307">
        <v>28.61</v>
      </c>
      <c r="C2307">
        <v>14.44</v>
      </c>
    </row>
    <row r="2308" spans="1:3" x14ac:dyDescent="0.2">
      <c r="A2308" t="s">
        <v>14447</v>
      </c>
      <c r="B2308">
        <v>44.55</v>
      </c>
      <c r="C2308">
        <v>12.120000000000003</v>
      </c>
    </row>
    <row r="2309" spans="1:3" x14ac:dyDescent="0.2">
      <c r="A2309" t="s">
        <v>14448</v>
      </c>
      <c r="B2309">
        <v>0</v>
      </c>
      <c r="C2309">
        <v>0</v>
      </c>
    </row>
    <row r="2310" spans="1:3" x14ac:dyDescent="0.2">
      <c r="A2310" t="s">
        <v>14449</v>
      </c>
      <c r="B2310">
        <v>103.9</v>
      </c>
      <c r="C2310">
        <v>34.01</v>
      </c>
    </row>
    <row r="2311" spans="1:3" x14ac:dyDescent="0.2">
      <c r="A2311" t="s">
        <v>14450</v>
      </c>
      <c r="B2311">
        <v>175.92999999999995</v>
      </c>
      <c r="C2311">
        <v>20.54</v>
      </c>
    </row>
    <row r="2312" spans="1:3" x14ac:dyDescent="0.2">
      <c r="A2312" t="s">
        <v>14451</v>
      </c>
      <c r="B2312">
        <v>11.87</v>
      </c>
      <c r="C2312">
        <v>0</v>
      </c>
    </row>
    <row r="2313" spans="1:3" x14ac:dyDescent="0.2">
      <c r="A2313" t="s">
        <v>14452</v>
      </c>
      <c r="B2313">
        <v>37.97</v>
      </c>
      <c r="C2313">
        <v>9</v>
      </c>
    </row>
    <row r="2314" spans="1:3" x14ac:dyDescent="0.2">
      <c r="A2314" t="s">
        <v>14453</v>
      </c>
      <c r="B2314">
        <v>10.98</v>
      </c>
      <c r="C2314">
        <v>0</v>
      </c>
    </row>
    <row r="2315" spans="1:3" x14ac:dyDescent="0.2">
      <c r="A2315" t="s">
        <v>14454</v>
      </c>
      <c r="B2315">
        <v>2.4600000000000004</v>
      </c>
      <c r="C2315">
        <v>0</v>
      </c>
    </row>
    <row r="2316" spans="1:3" x14ac:dyDescent="0.2">
      <c r="A2316" t="s">
        <v>14455</v>
      </c>
      <c r="B2316">
        <v>247.56000000000003</v>
      </c>
      <c r="C2316">
        <v>42.550000000000011</v>
      </c>
    </row>
    <row r="2317" spans="1:3" x14ac:dyDescent="0.2">
      <c r="A2317" t="s">
        <v>14456</v>
      </c>
      <c r="B2317">
        <v>0</v>
      </c>
      <c r="C2317">
        <v>0</v>
      </c>
    </row>
    <row r="2318" spans="1:3" x14ac:dyDescent="0.2">
      <c r="A2318" t="s">
        <v>14457</v>
      </c>
      <c r="B2318">
        <v>0</v>
      </c>
      <c r="C2318">
        <v>0</v>
      </c>
    </row>
    <row r="2319" spans="1:3" x14ac:dyDescent="0.2">
      <c r="A2319" t="s">
        <v>14458</v>
      </c>
      <c r="B2319">
        <v>0</v>
      </c>
      <c r="C2319">
        <v>0</v>
      </c>
    </row>
    <row r="2320" spans="1:3" x14ac:dyDescent="0.2">
      <c r="A2320" t="s">
        <v>14459</v>
      </c>
      <c r="B2320">
        <v>0</v>
      </c>
      <c r="C2320">
        <v>0</v>
      </c>
    </row>
    <row r="2321" spans="1:3" x14ac:dyDescent="0.2">
      <c r="A2321" t="s">
        <v>14460</v>
      </c>
      <c r="B2321">
        <v>0</v>
      </c>
      <c r="C2321">
        <v>0</v>
      </c>
    </row>
    <row r="2322" spans="1:3" x14ac:dyDescent="0.2">
      <c r="A2322" t="s">
        <v>14461</v>
      </c>
      <c r="B2322">
        <v>0</v>
      </c>
      <c r="C2322">
        <v>0</v>
      </c>
    </row>
    <row r="2323" spans="1:3" x14ac:dyDescent="0.2">
      <c r="A2323" t="s">
        <v>14462</v>
      </c>
      <c r="B2323">
        <v>0</v>
      </c>
      <c r="C2323">
        <v>0</v>
      </c>
    </row>
    <row r="2324" spans="1:3" x14ac:dyDescent="0.2">
      <c r="A2324" t="s">
        <v>14463</v>
      </c>
      <c r="B2324">
        <v>0</v>
      </c>
      <c r="C2324">
        <v>0</v>
      </c>
    </row>
    <row r="2325" spans="1:3" x14ac:dyDescent="0.2">
      <c r="A2325" t="s">
        <v>14464</v>
      </c>
      <c r="B2325">
        <v>0</v>
      </c>
      <c r="C2325">
        <v>0</v>
      </c>
    </row>
    <row r="2326" spans="1:3" x14ac:dyDescent="0.2">
      <c r="A2326" t="s">
        <v>14465</v>
      </c>
      <c r="B2326">
        <v>0</v>
      </c>
      <c r="C2326">
        <v>0</v>
      </c>
    </row>
    <row r="2327" spans="1:3" x14ac:dyDescent="0.2">
      <c r="A2327" t="s">
        <v>14466</v>
      </c>
      <c r="B2327">
        <v>0</v>
      </c>
      <c r="C2327">
        <v>0</v>
      </c>
    </row>
    <row r="2328" spans="1:3" x14ac:dyDescent="0.2">
      <c r="A2328" t="s">
        <v>14467</v>
      </c>
      <c r="B2328">
        <v>0</v>
      </c>
      <c r="C2328">
        <v>0</v>
      </c>
    </row>
    <row r="2329" spans="1:3" x14ac:dyDescent="0.2">
      <c r="A2329" t="s">
        <v>14468</v>
      </c>
      <c r="B2329">
        <v>0</v>
      </c>
      <c r="C2329">
        <v>0</v>
      </c>
    </row>
    <row r="2330" spans="1:3" x14ac:dyDescent="0.2">
      <c r="A2330" t="s">
        <v>14469</v>
      </c>
      <c r="B2330">
        <v>0</v>
      </c>
      <c r="C2330">
        <v>0</v>
      </c>
    </row>
    <row r="2331" spans="1:3" x14ac:dyDescent="0.2">
      <c r="A2331" t="s">
        <v>14470</v>
      </c>
      <c r="B2331">
        <v>0</v>
      </c>
      <c r="C2331">
        <v>0</v>
      </c>
    </row>
    <row r="2332" spans="1:3" x14ac:dyDescent="0.2">
      <c r="A2332" t="s">
        <v>14471</v>
      </c>
      <c r="B2332">
        <v>0</v>
      </c>
      <c r="C2332">
        <v>0</v>
      </c>
    </row>
    <row r="2333" spans="1:3" x14ac:dyDescent="0.2">
      <c r="A2333" t="s">
        <v>14472</v>
      </c>
      <c r="B2333">
        <v>0</v>
      </c>
      <c r="C2333">
        <v>0</v>
      </c>
    </row>
    <row r="2334" spans="1:3" x14ac:dyDescent="0.2">
      <c r="A2334" t="s">
        <v>14473</v>
      </c>
      <c r="B2334">
        <v>0</v>
      </c>
      <c r="C2334">
        <v>0</v>
      </c>
    </row>
    <row r="2335" spans="1:3" x14ac:dyDescent="0.2">
      <c r="A2335" t="s">
        <v>14474</v>
      </c>
      <c r="B2335">
        <v>0</v>
      </c>
      <c r="C2335">
        <v>0</v>
      </c>
    </row>
    <row r="2336" spans="1:3" x14ac:dyDescent="0.2">
      <c r="A2336" t="s">
        <v>14475</v>
      </c>
      <c r="B2336">
        <v>8.24</v>
      </c>
      <c r="C2336">
        <v>0</v>
      </c>
    </row>
    <row r="2337" spans="1:3" x14ac:dyDescent="0.2">
      <c r="A2337" t="s">
        <v>14476</v>
      </c>
      <c r="B2337">
        <v>10.66</v>
      </c>
      <c r="C2337">
        <v>0</v>
      </c>
    </row>
    <row r="2338" spans="1:3" x14ac:dyDescent="0.2">
      <c r="A2338" t="s">
        <v>14477</v>
      </c>
      <c r="B2338">
        <v>7.03</v>
      </c>
      <c r="C2338">
        <v>0</v>
      </c>
    </row>
    <row r="2339" spans="1:3" x14ac:dyDescent="0.2">
      <c r="A2339" t="s">
        <v>14478</v>
      </c>
      <c r="B2339">
        <v>26.41</v>
      </c>
      <c r="C2339">
        <v>0</v>
      </c>
    </row>
    <row r="2340" spans="1:3" x14ac:dyDescent="0.2">
      <c r="A2340" t="s">
        <v>14479</v>
      </c>
      <c r="B2340">
        <v>90.12</v>
      </c>
      <c r="C2340">
        <v>0</v>
      </c>
    </row>
    <row r="2341" spans="1:3" x14ac:dyDescent="0.2">
      <c r="A2341" t="s">
        <v>14480</v>
      </c>
      <c r="B2341">
        <v>19.43</v>
      </c>
      <c r="C2341">
        <v>0</v>
      </c>
    </row>
    <row r="2342" spans="1:3" x14ac:dyDescent="0.2">
      <c r="A2342" t="s">
        <v>14481</v>
      </c>
      <c r="B2342">
        <v>21.409999999999997</v>
      </c>
      <c r="C2342">
        <v>0</v>
      </c>
    </row>
    <row r="2343" spans="1:3" x14ac:dyDescent="0.2">
      <c r="A2343" t="s">
        <v>14482</v>
      </c>
      <c r="B2343">
        <v>153.76000000000005</v>
      </c>
      <c r="C2343">
        <v>0</v>
      </c>
    </row>
    <row r="2344" spans="1:3" x14ac:dyDescent="0.2">
      <c r="A2344" t="s">
        <v>14483</v>
      </c>
      <c r="B2344">
        <v>5.82</v>
      </c>
      <c r="C2344">
        <v>0</v>
      </c>
    </row>
    <row r="2345" spans="1:3" x14ac:dyDescent="0.2">
      <c r="A2345" t="s">
        <v>14484</v>
      </c>
      <c r="B2345">
        <v>0</v>
      </c>
      <c r="C2345">
        <v>0</v>
      </c>
    </row>
    <row r="2346" spans="1:3" x14ac:dyDescent="0.2">
      <c r="A2346" t="s">
        <v>14485</v>
      </c>
      <c r="B2346">
        <v>0</v>
      </c>
      <c r="C2346">
        <v>0</v>
      </c>
    </row>
    <row r="2347" spans="1:3" x14ac:dyDescent="0.2">
      <c r="A2347" t="s">
        <v>14486</v>
      </c>
      <c r="B2347">
        <v>84.039999999999978</v>
      </c>
      <c r="C2347">
        <v>0</v>
      </c>
    </row>
    <row r="2348" spans="1:3" x14ac:dyDescent="0.2">
      <c r="A2348" t="s">
        <v>14487</v>
      </c>
      <c r="B2348">
        <v>1.96</v>
      </c>
      <c r="C2348">
        <v>0</v>
      </c>
    </row>
    <row r="2349" spans="1:3" x14ac:dyDescent="0.2">
      <c r="A2349" t="s">
        <v>14488</v>
      </c>
      <c r="B2349">
        <v>0</v>
      </c>
      <c r="C2349">
        <v>0</v>
      </c>
    </row>
    <row r="2350" spans="1:3" x14ac:dyDescent="0.2">
      <c r="A2350" t="s">
        <v>14489</v>
      </c>
      <c r="B2350">
        <v>6.97</v>
      </c>
      <c r="C2350">
        <v>0</v>
      </c>
    </row>
    <row r="2351" spans="1:3" x14ac:dyDescent="0.2">
      <c r="A2351" t="s">
        <v>14490</v>
      </c>
      <c r="B2351">
        <v>27.13</v>
      </c>
      <c r="C2351">
        <v>3.29</v>
      </c>
    </row>
    <row r="2352" spans="1:3" x14ac:dyDescent="0.2">
      <c r="A2352" t="s">
        <v>14491</v>
      </c>
      <c r="B2352">
        <v>11.82</v>
      </c>
      <c r="C2352">
        <v>0</v>
      </c>
    </row>
    <row r="2353" spans="1:3" x14ac:dyDescent="0.2">
      <c r="A2353" t="s">
        <v>14492</v>
      </c>
      <c r="B2353">
        <v>12.67</v>
      </c>
      <c r="C2353">
        <v>0</v>
      </c>
    </row>
    <row r="2354" spans="1:3" x14ac:dyDescent="0.2">
      <c r="A2354" t="s">
        <v>14493</v>
      </c>
      <c r="B2354">
        <v>19.63</v>
      </c>
      <c r="C2354">
        <v>9.4600000000000009</v>
      </c>
    </row>
    <row r="2355" spans="1:3" x14ac:dyDescent="0.2">
      <c r="A2355" t="s">
        <v>14494</v>
      </c>
      <c r="B2355">
        <v>7.53</v>
      </c>
      <c r="C2355">
        <v>0</v>
      </c>
    </row>
    <row r="2356" spans="1:3" x14ac:dyDescent="0.2">
      <c r="A2356" t="s">
        <v>14495</v>
      </c>
      <c r="B2356">
        <v>0</v>
      </c>
      <c r="C2356">
        <v>0</v>
      </c>
    </row>
    <row r="2357" spans="1:3" x14ac:dyDescent="0.2">
      <c r="A2357" t="s">
        <v>14496</v>
      </c>
      <c r="B2357">
        <v>14.860000000000005</v>
      </c>
      <c r="C2357">
        <v>0</v>
      </c>
    </row>
    <row r="2358" spans="1:3" x14ac:dyDescent="0.2">
      <c r="A2358" t="s">
        <v>14497</v>
      </c>
      <c r="B2358">
        <v>0</v>
      </c>
      <c r="C2358">
        <v>0</v>
      </c>
    </row>
    <row r="2359" spans="1:3" x14ac:dyDescent="0.2">
      <c r="A2359" t="s">
        <v>14498</v>
      </c>
      <c r="B2359">
        <v>60.07</v>
      </c>
      <c r="C2359">
        <v>0</v>
      </c>
    </row>
    <row r="2360" spans="1:3" x14ac:dyDescent="0.2">
      <c r="A2360" t="s">
        <v>14499</v>
      </c>
      <c r="B2360">
        <v>5.8</v>
      </c>
      <c r="C2360">
        <v>0</v>
      </c>
    </row>
    <row r="2361" spans="1:3" x14ac:dyDescent="0.2">
      <c r="A2361" t="s">
        <v>14500</v>
      </c>
      <c r="B2361">
        <v>6.57</v>
      </c>
      <c r="C2361">
        <v>0</v>
      </c>
    </row>
    <row r="2362" spans="1:3" x14ac:dyDescent="0.2">
      <c r="A2362" t="s">
        <v>14501</v>
      </c>
      <c r="B2362">
        <v>92.03</v>
      </c>
      <c r="C2362">
        <v>0</v>
      </c>
    </row>
    <row r="2363" spans="1:3" x14ac:dyDescent="0.2">
      <c r="A2363" t="s">
        <v>14502</v>
      </c>
      <c r="B2363">
        <v>2.85</v>
      </c>
      <c r="C2363">
        <v>0</v>
      </c>
    </row>
    <row r="2364" spans="1:3" x14ac:dyDescent="0.2">
      <c r="A2364" t="s">
        <v>14503</v>
      </c>
      <c r="B2364">
        <v>0</v>
      </c>
      <c r="C2364">
        <v>0</v>
      </c>
    </row>
    <row r="2365" spans="1:3" x14ac:dyDescent="0.2">
      <c r="A2365" t="s">
        <v>14504</v>
      </c>
      <c r="B2365">
        <v>0</v>
      </c>
      <c r="C2365">
        <v>0</v>
      </c>
    </row>
    <row r="2366" spans="1:3" x14ac:dyDescent="0.2">
      <c r="A2366" t="s">
        <v>14505</v>
      </c>
      <c r="B2366">
        <v>0</v>
      </c>
      <c r="C2366">
        <v>0</v>
      </c>
    </row>
    <row r="2367" spans="1:3" x14ac:dyDescent="0.2">
      <c r="A2367" t="s">
        <v>14506</v>
      </c>
      <c r="B2367">
        <v>0</v>
      </c>
      <c r="C2367">
        <v>0</v>
      </c>
    </row>
    <row r="2368" spans="1:3" x14ac:dyDescent="0.2">
      <c r="A2368" t="s">
        <v>14507</v>
      </c>
      <c r="B2368">
        <v>0</v>
      </c>
      <c r="C2368">
        <v>0</v>
      </c>
    </row>
    <row r="2369" spans="1:3" x14ac:dyDescent="0.2">
      <c r="A2369" t="s">
        <v>14508</v>
      </c>
      <c r="B2369">
        <v>0</v>
      </c>
      <c r="C2369">
        <v>0</v>
      </c>
    </row>
    <row r="2370" spans="1:3" x14ac:dyDescent="0.2">
      <c r="A2370" t="s">
        <v>14509</v>
      </c>
      <c r="B2370">
        <v>0</v>
      </c>
      <c r="C2370">
        <v>0</v>
      </c>
    </row>
    <row r="2371" spans="1:3" x14ac:dyDescent="0.2">
      <c r="A2371" t="s">
        <v>14510</v>
      </c>
      <c r="B2371">
        <v>0</v>
      </c>
      <c r="C2371">
        <v>0</v>
      </c>
    </row>
    <row r="2372" spans="1:3" x14ac:dyDescent="0.2">
      <c r="A2372" t="s">
        <v>14511</v>
      </c>
      <c r="B2372">
        <v>0</v>
      </c>
      <c r="C2372">
        <v>0</v>
      </c>
    </row>
    <row r="2373" spans="1:3" x14ac:dyDescent="0.2">
      <c r="A2373" t="s">
        <v>14512</v>
      </c>
      <c r="B2373">
        <v>0</v>
      </c>
      <c r="C2373">
        <v>0</v>
      </c>
    </row>
    <row r="2374" spans="1:3" x14ac:dyDescent="0.2">
      <c r="A2374" t="s">
        <v>14513</v>
      </c>
      <c r="B2374">
        <v>0</v>
      </c>
      <c r="C2374">
        <v>0</v>
      </c>
    </row>
    <row r="2375" spans="1:3" x14ac:dyDescent="0.2">
      <c r="A2375" t="s">
        <v>14514</v>
      </c>
      <c r="B2375">
        <v>0</v>
      </c>
      <c r="C2375">
        <v>0</v>
      </c>
    </row>
    <row r="2376" spans="1:3" x14ac:dyDescent="0.2">
      <c r="A2376" t="s">
        <v>14515</v>
      </c>
      <c r="B2376">
        <v>85.149999999999977</v>
      </c>
      <c r="C2376">
        <v>0</v>
      </c>
    </row>
    <row r="2377" spans="1:3" x14ac:dyDescent="0.2">
      <c r="A2377" t="s">
        <v>14516</v>
      </c>
      <c r="B2377">
        <v>22.69</v>
      </c>
      <c r="C2377">
        <v>0</v>
      </c>
    </row>
    <row r="2378" spans="1:3" x14ac:dyDescent="0.2">
      <c r="A2378" t="s">
        <v>14517</v>
      </c>
      <c r="B2378">
        <v>146.50999999999996</v>
      </c>
      <c r="C2378">
        <v>0</v>
      </c>
    </row>
    <row r="2379" spans="1:3" x14ac:dyDescent="0.2">
      <c r="A2379" t="s">
        <v>14518</v>
      </c>
      <c r="B2379">
        <v>111.16</v>
      </c>
      <c r="C2379">
        <v>0</v>
      </c>
    </row>
    <row r="2380" spans="1:3" x14ac:dyDescent="0.2">
      <c r="A2380" t="s">
        <v>14519</v>
      </c>
      <c r="B2380">
        <v>64.850000000000023</v>
      </c>
      <c r="C2380">
        <v>0</v>
      </c>
    </row>
    <row r="2381" spans="1:3" x14ac:dyDescent="0.2">
      <c r="A2381" t="s">
        <v>14520</v>
      </c>
      <c r="B2381">
        <v>98.100000000000023</v>
      </c>
      <c r="C2381">
        <v>0</v>
      </c>
    </row>
    <row r="2382" spans="1:3" x14ac:dyDescent="0.2">
      <c r="A2382" t="s">
        <v>14521</v>
      </c>
      <c r="B2382">
        <v>26.12</v>
      </c>
      <c r="C2382">
        <v>0</v>
      </c>
    </row>
    <row r="2383" spans="1:3" x14ac:dyDescent="0.2">
      <c r="A2383" t="s">
        <v>14522</v>
      </c>
      <c r="B2383">
        <v>12.450000000000003</v>
      </c>
      <c r="C2383">
        <v>0</v>
      </c>
    </row>
    <row r="2384" spans="1:3" x14ac:dyDescent="0.2">
      <c r="A2384" t="s">
        <v>14523</v>
      </c>
      <c r="B2384">
        <v>10.019999999999998</v>
      </c>
      <c r="C2384">
        <v>0</v>
      </c>
    </row>
    <row r="2385" spans="1:3" x14ac:dyDescent="0.2">
      <c r="A2385" t="s">
        <v>14524</v>
      </c>
      <c r="B2385">
        <v>36.380000000000003</v>
      </c>
      <c r="C2385">
        <v>0</v>
      </c>
    </row>
    <row r="2386" spans="1:3" x14ac:dyDescent="0.2">
      <c r="A2386" t="s">
        <v>14525</v>
      </c>
      <c r="B2386">
        <v>0</v>
      </c>
      <c r="C2386">
        <v>0</v>
      </c>
    </row>
    <row r="2387" spans="1:3" x14ac:dyDescent="0.2">
      <c r="A2387" t="s">
        <v>14526</v>
      </c>
      <c r="B2387">
        <v>6.56</v>
      </c>
      <c r="C2387">
        <v>0</v>
      </c>
    </row>
    <row r="2388" spans="1:3" x14ac:dyDescent="0.2">
      <c r="A2388" t="s">
        <v>14527</v>
      </c>
      <c r="B2388">
        <v>14.53</v>
      </c>
      <c r="C2388">
        <v>0</v>
      </c>
    </row>
    <row r="2389" spans="1:3" x14ac:dyDescent="0.2">
      <c r="A2389" t="s">
        <v>14528</v>
      </c>
      <c r="B2389">
        <v>0</v>
      </c>
      <c r="C2389">
        <v>0</v>
      </c>
    </row>
    <row r="2390" spans="1:3" x14ac:dyDescent="0.2">
      <c r="A2390" t="s">
        <v>14529</v>
      </c>
      <c r="B2390">
        <v>0</v>
      </c>
      <c r="C2390">
        <v>0</v>
      </c>
    </row>
    <row r="2391" spans="1:3" x14ac:dyDescent="0.2">
      <c r="A2391" t="s">
        <v>14530</v>
      </c>
      <c r="B2391">
        <v>0</v>
      </c>
      <c r="C2391">
        <v>0</v>
      </c>
    </row>
    <row r="2392" spans="1:3" x14ac:dyDescent="0.2">
      <c r="A2392" t="s">
        <v>14531</v>
      </c>
      <c r="B2392">
        <v>50.769999999999989</v>
      </c>
      <c r="C2392">
        <v>29.14</v>
      </c>
    </row>
    <row r="2393" spans="1:3" x14ac:dyDescent="0.2">
      <c r="A2393" t="s">
        <v>14532</v>
      </c>
      <c r="B2393">
        <v>1.36</v>
      </c>
      <c r="C2393">
        <v>0</v>
      </c>
    </row>
    <row r="2394" spans="1:3" x14ac:dyDescent="0.2">
      <c r="A2394" t="s">
        <v>14533</v>
      </c>
      <c r="B2394">
        <v>34.990000000000009</v>
      </c>
      <c r="C2394">
        <v>8.4500000000000011</v>
      </c>
    </row>
    <row r="2395" spans="1:3" x14ac:dyDescent="0.2">
      <c r="A2395" t="s">
        <v>14534</v>
      </c>
      <c r="B2395">
        <v>0</v>
      </c>
      <c r="C2395">
        <v>0</v>
      </c>
    </row>
    <row r="2396" spans="1:3" x14ac:dyDescent="0.2">
      <c r="A2396" t="s">
        <v>14535</v>
      </c>
      <c r="B2396">
        <v>29.519999999999992</v>
      </c>
      <c r="C2396">
        <v>17.440000000000001</v>
      </c>
    </row>
    <row r="2397" spans="1:3" x14ac:dyDescent="0.2">
      <c r="A2397" t="s">
        <v>14536</v>
      </c>
      <c r="B2397">
        <v>28.89</v>
      </c>
      <c r="C2397">
        <v>0</v>
      </c>
    </row>
    <row r="2398" spans="1:3" x14ac:dyDescent="0.2">
      <c r="A2398" t="s">
        <v>14537</v>
      </c>
      <c r="B2398">
        <v>7.7</v>
      </c>
      <c r="C2398">
        <v>0</v>
      </c>
    </row>
    <row r="2399" spans="1:3" x14ac:dyDescent="0.2">
      <c r="A2399" t="s">
        <v>14538</v>
      </c>
      <c r="B2399">
        <v>78.92</v>
      </c>
      <c r="C2399">
        <v>16.190000000000001</v>
      </c>
    </row>
    <row r="2400" spans="1:3" x14ac:dyDescent="0.2">
      <c r="A2400" t="s">
        <v>14539</v>
      </c>
      <c r="B2400">
        <v>0</v>
      </c>
      <c r="C2400">
        <v>0</v>
      </c>
    </row>
    <row r="2401" spans="1:3" x14ac:dyDescent="0.2">
      <c r="A2401" t="s">
        <v>14540</v>
      </c>
      <c r="B2401">
        <v>0</v>
      </c>
      <c r="C2401">
        <v>0</v>
      </c>
    </row>
    <row r="2402" spans="1:3" x14ac:dyDescent="0.2">
      <c r="A2402" t="s">
        <v>14541</v>
      </c>
      <c r="B2402">
        <v>0</v>
      </c>
      <c r="C2402">
        <v>0</v>
      </c>
    </row>
    <row r="2403" spans="1:3" x14ac:dyDescent="0.2">
      <c r="A2403" t="s">
        <v>14542</v>
      </c>
      <c r="B2403">
        <v>0</v>
      </c>
      <c r="C2403">
        <v>0</v>
      </c>
    </row>
    <row r="2404" spans="1:3" x14ac:dyDescent="0.2">
      <c r="A2404" t="s">
        <v>14543</v>
      </c>
      <c r="B2404">
        <v>0</v>
      </c>
      <c r="C2404">
        <v>0</v>
      </c>
    </row>
    <row r="2405" spans="1:3" x14ac:dyDescent="0.2">
      <c r="A2405" t="s">
        <v>14544</v>
      </c>
      <c r="B2405">
        <v>0</v>
      </c>
      <c r="C2405">
        <v>0</v>
      </c>
    </row>
    <row r="2406" spans="1:3" x14ac:dyDescent="0.2">
      <c r="A2406" t="s">
        <v>14545</v>
      </c>
      <c r="B2406">
        <v>0</v>
      </c>
      <c r="C2406">
        <v>0</v>
      </c>
    </row>
    <row r="2407" spans="1:3" x14ac:dyDescent="0.2">
      <c r="A2407" t="s">
        <v>14546</v>
      </c>
      <c r="B2407">
        <v>0</v>
      </c>
      <c r="C2407">
        <v>0</v>
      </c>
    </row>
    <row r="2408" spans="1:3" x14ac:dyDescent="0.2">
      <c r="A2408" t="s">
        <v>14547</v>
      </c>
      <c r="B2408">
        <v>0</v>
      </c>
      <c r="C2408">
        <v>0</v>
      </c>
    </row>
    <row r="2409" spans="1:3" x14ac:dyDescent="0.2">
      <c r="A2409" t="s">
        <v>14548</v>
      </c>
      <c r="B2409">
        <v>0</v>
      </c>
      <c r="C2409">
        <v>0</v>
      </c>
    </row>
    <row r="2410" spans="1:3" x14ac:dyDescent="0.2">
      <c r="A2410" t="s">
        <v>14549</v>
      </c>
      <c r="B2410">
        <v>0</v>
      </c>
      <c r="C2410">
        <v>0</v>
      </c>
    </row>
    <row r="2411" spans="1:3" x14ac:dyDescent="0.2">
      <c r="A2411" t="s">
        <v>14550</v>
      </c>
      <c r="B2411">
        <v>0</v>
      </c>
      <c r="C2411">
        <v>0</v>
      </c>
    </row>
    <row r="2412" spans="1:3" x14ac:dyDescent="0.2">
      <c r="A2412" t="s">
        <v>14551</v>
      </c>
      <c r="B2412">
        <v>0</v>
      </c>
      <c r="C2412">
        <v>0</v>
      </c>
    </row>
    <row r="2413" spans="1:3" x14ac:dyDescent="0.2">
      <c r="A2413" t="s">
        <v>14552</v>
      </c>
      <c r="B2413">
        <v>0</v>
      </c>
      <c r="C2413">
        <v>0</v>
      </c>
    </row>
    <row r="2414" spans="1:3" x14ac:dyDescent="0.2">
      <c r="A2414" t="s">
        <v>14553</v>
      </c>
      <c r="B2414">
        <v>0</v>
      </c>
      <c r="C2414">
        <v>0</v>
      </c>
    </row>
    <row r="2415" spans="1:3" x14ac:dyDescent="0.2">
      <c r="A2415" t="s">
        <v>14554</v>
      </c>
      <c r="B2415">
        <v>0</v>
      </c>
      <c r="C2415">
        <v>0</v>
      </c>
    </row>
    <row r="2416" spans="1:3" x14ac:dyDescent="0.2">
      <c r="A2416" t="s">
        <v>14555</v>
      </c>
      <c r="B2416">
        <v>0</v>
      </c>
      <c r="C2416">
        <v>0</v>
      </c>
    </row>
    <row r="2417" spans="1:3" x14ac:dyDescent="0.2">
      <c r="A2417" t="s">
        <v>14556</v>
      </c>
      <c r="B2417">
        <v>0</v>
      </c>
      <c r="C2417">
        <v>0</v>
      </c>
    </row>
    <row r="2418" spans="1:3" x14ac:dyDescent="0.2">
      <c r="A2418" t="s">
        <v>14557</v>
      </c>
      <c r="B2418">
        <v>0</v>
      </c>
      <c r="C2418">
        <v>0</v>
      </c>
    </row>
    <row r="2419" spans="1:3" x14ac:dyDescent="0.2">
      <c r="A2419" t="s">
        <v>14558</v>
      </c>
      <c r="B2419">
        <v>0</v>
      </c>
      <c r="C2419">
        <v>0</v>
      </c>
    </row>
    <row r="2420" spans="1:3" x14ac:dyDescent="0.2">
      <c r="A2420" t="s">
        <v>14559</v>
      </c>
      <c r="B2420">
        <v>0</v>
      </c>
      <c r="C2420">
        <v>0</v>
      </c>
    </row>
    <row r="2421" spans="1:3" x14ac:dyDescent="0.2">
      <c r="A2421" t="s">
        <v>14560</v>
      </c>
      <c r="B2421">
        <v>0</v>
      </c>
      <c r="C2421">
        <v>0</v>
      </c>
    </row>
    <row r="2422" spans="1:3" x14ac:dyDescent="0.2">
      <c r="A2422" t="s">
        <v>14561</v>
      </c>
      <c r="B2422">
        <v>0</v>
      </c>
      <c r="C2422">
        <v>0</v>
      </c>
    </row>
    <row r="2423" spans="1:3" x14ac:dyDescent="0.2">
      <c r="A2423" t="s">
        <v>14562</v>
      </c>
      <c r="B2423">
        <v>0</v>
      </c>
      <c r="C2423">
        <v>0</v>
      </c>
    </row>
    <row r="2424" spans="1:3" x14ac:dyDescent="0.2">
      <c r="A2424" t="s">
        <v>14563</v>
      </c>
      <c r="B2424">
        <v>0</v>
      </c>
      <c r="C2424">
        <v>0</v>
      </c>
    </row>
    <row r="2425" spans="1:3" x14ac:dyDescent="0.2">
      <c r="A2425" t="s">
        <v>14564</v>
      </c>
      <c r="B2425">
        <v>0</v>
      </c>
      <c r="C2425">
        <v>0</v>
      </c>
    </row>
    <row r="2426" spans="1:3" x14ac:dyDescent="0.2">
      <c r="A2426" t="s">
        <v>14565</v>
      </c>
      <c r="B2426">
        <v>0</v>
      </c>
      <c r="C2426">
        <v>0</v>
      </c>
    </row>
    <row r="2427" spans="1:3" x14ac:dyDescent="0.2">
      <c r="A2427" t="s">
        <v>14566</v>
      </c>
      <c r="B2427">
        <v>0</v>
      </c>
      <c r="C2427">
        <v>0</v>
      </c>
    </row>
    <row r="2428" spans="1:3" x14ac:dyDescent="0.2">
      <c r="A2428" t="s">
        <v>14567</v>
      </c>
      <c r="B2428">
        <v>0</v>
      </c>
      <c r="C2428">
        <v>3.03</v>
      </c>
    </row>
    <row r="2429" spans="1:3" x14ac:dyDescent="0.2">
      <c r="A2429" t="s">
        <v>14568</v>
      </c>
      <c r="B2429">
        <v>0</v>
      </c>
      <c r="C2429">
        <v>0</v>
      </c>
    </row>
    <row r="2430" spans="1:3" x14ac:dyDescent="0.2">
      <c r="A2430" t="s">
        <v>14569</v>
      </c>
      <c r="B2430">
        <v>104.70000000000002</v>
      </c>
      <c r="C2430">
        <v>0</v>
      </c>
    </row>
    <row r="2431" spans="1:3" x14ac:dyDescent="0.2">
      <c r="A2431" t="s">
        <v>14570</v>
      </c>
      <c r="B2431">
        <v>57.530000000000008</v>
      </c>
      <c r="C2431">
        <v>0</v>
      </c>
    </row>
    <row r="2432" spans="1:3" x14ac:dyDescent="0.2">
      <c r="A2432" t="s">
        <v>14571</v>
      </c>
      <c r="B2432">
        <v>31.829999999999991</v>
      </c>
      <c r="C2432">
        <v>0</v>
      </c>
    </row>
    <row r="2433" spans="1:3" x14ac:dyDescent="0.2">
      <c r="A2433" t="s">
        <v>14572</v>
      </c>
      <c r="B2433">
        <v>6.5</v>
      </c>
      <c r="C2433">
        <v>0</v>
      </c>
    </row>
    <row r="2434" spans="1:3" x14ac:dyDescent="0.2">
      <c r="A2434" t="s">
        <v>14573</v>
      </c>
      <c r="B2434">
        <v>166.56000000000003</v>
      </c>
      <c r="C2434">
        <v>0</v>
      </c>
    </row>
    <row r="2435" spans="1:3" x14ac:dyDescent="0.2">
      <c r="A2435" t="s">
        <v>14574</v>
      </c>
      <c r="B2435">
        <v>159.07999999999996</v>
      </c>
      <c r="C2435">
        <v>0</v>
      </c>
    </row>
    <row r="2436" spans="1:3" x14ac:dyDescent="0.2">
      <c r="A2436" t="s">
        <v>14575</v>
      </c>
      <c r="B2436">
        <v>28.19</v>
      </c>
      <c r="C2436">
        <v>0</v>
      </c>
    </row>
    <row r="2437" spans="1:3" x14ac:dyDescent="0.2">
      <c r="A2437" t="s">
        <v>14576</v>
      </c>
      <c r="B2437">
        <v>146.32999999999996</v>
      </c>
      <c r="C2437">
        <v>0</v>
      </c>
    </row>
    <row r="2438" spans="1:3" x14ac:dyDescent="0.2">
      <c r="A2438" t="s">
        <v>14577</v>
      </c>
      <c r="B2438">
        <v>52.01</v>
      </c>
      <c r="C2438">
        <v>0</v>
      </c>
    </row>
    <row r="2439" spans="1:3" x14ac:dyDescent="0.2">
      <c r="A2439" t="s">
        <v>14578</v>
      </c>
      <c r="B2439">
        <v>1.38</v>
      </c>
      <c r="C2439">
        <v>0</v>
      </c>
    </row>
    <row r="2440" spans="1:3" x14ac:dyDescent="0.2">
      <c r="A2440" t="s">
        <v>14579</v>
      </c>
      <c r="B2440">
        <v>50.42</v>
      </c>
      <c r="C2440">
        <v>0</v>
      </c>
    </row>
    <row r="2441" spans="1:3" x14ac:dyDescent="0.2">
      <c r="A2441" t="s">
        <v>14580</v>
      </c>
      <c r="B2441">
        <v>11.14</v>
      </c>
      <c r="C2441">
        <v>0</v>
      </c>
    </row>
    <row r="2442" spans="1:3" x14ac:dyDescent="0.2">
      <c r="A2442" t="s">
        <v>14581</v>
      </c>
      <c r="B2442">
        <v>3.57</v>
      </c>
      <c r="C2442">
        <v>0</v>
      </c>
    </row>
    <row r="2443" spans="1:3" x14ac:dyDescent="0.2">
      <c r="A2443" t="s">
        <v>14582</v>
      </c>
      <c r="B2443">
        <v>23.43</v>
      </c>
      <c r="C2443">
        <v>0</v>
      </c>
    </row>
    <row r="2444" spans="1:3" x14ac:dyDescent="0.2">
      <c r="A2444" t="s">
        <v>14583</v>
      </c>
      <c r="B2444">
        <v>0</v>
      </c>
      <c r="C2444">
        <v>0</v>
      </c>
    </row>
    <row r="2445" spans="1:3" x14ac:dyDescent="0.2">
      <c r="A2445" t="s">
        <v>14584</v>
      </c>
      <c r="B2445">
        <v>0</v>
      </c>
      <c r="C2445">
        <v>0</v>
      </c>
    </row>
    <row r="2446" spans="1:3" x14ac:dyDescent="0.2">
      <c r="A2446" t="s">
        <v>14585</v>
      </c>
      <c r="B2446">
        <v>129.62</v>
      </c>
      <c r="C2446">
        <v>0</v>
      </c>
    </row>
    <row r="2447" spans="1:3" x14ac:dyDescent="0.2">
      <c r="A2447" t="s">
        <v>14586</v>
      </c>
      <c r="B2447">
        <v>22.87</v>
      </c>
      <c r="C2447">
        <v>0</v>
      </c>
    </row>
    <row r="2448" spans="1:3" x14ac:dyDescent="0.2">
      <c r="A2448" t="s">
        <v>14587</v>
      </c>
      <c r="B2448">
        <v>4.43</v>
      </c>
      <c r="C2448">
        <v>0</v>
      </c>
    </row>
    <row r="2449" spans="1:3" x14ac:dyDescent="0.2">
      <c r="A2449" t="s">
        <v>14588</v>
      </c>
      <c r="B2449">
        <v>0</v>
      </c>
      <c r="C2449">
        <v>0</v>
      </c>
    </row>
    <row r="2450" spans="1:3" x14ac:dyDescent="0.2">
      <c r="A2450" t="s">
        <v>14589</v>
      </c>
      <c r="B2450">
        <v>0</v>
      </c>
      <c r="C2450">
        <v>0</v>
      </c>
    </row>
    <row r="2451" spans="1:3" x14ac:dyDescent="0.2">
      <c r="A2451" t="s">
        <v>14590</v>
      </c>
      <c r="B2451">
        <v>0</v>
      </c>
      <c r="C2451">
        <v>0</v>
      </c>
    </row>
    <row r="2452" spans="1:3" x14ac:dyDescent="0.2">
      <c r="A2452" t="s">
        <v>14591</v>
      </c>
      <c r="B2452">
        <v>0</v>
      </c>
      <c r="C2452">
        <v>0</v>
      </c>
    </row>
    <row r="2453" spans="1:3" x14ac:dyDescent="0.2">
      <c r="A2453" t="s">
        <v>14592</v>
      </c>
      <c r="B2453">
        <v>0</v>
      </c>
      <c r="C2453">
        <v>0</v>
      </c>
    </row>
    <row r="2454" spans="1:3" x14ac:dyDescent="0.2">
      <c r="A2454" t="s">
        <v>14593</v>
      </c>
      <c r="B2454">
        <v>0</v>
      </c>
      <c r="C2454">
        <v>0</v>
      </c>
    </row>
    <row r="2455" spans="1:3" x14ac:dyDescent="0.2">
      <c r="A2455" t="s">
        <v>14594</v>
      </c>
      <c r="B2455">
        <v>0</v>
      </c>
      <c r="C2455">
        <v>0</v>
      </c>
    </row>
    <row r="2456" spans="1:3" x14ac:dyDescent="0.2">
      <c r="A2456" t="s">
        <v>14595</v>
      </c>
      <c r="B2456">
        <v>0</v>
      </c>
      <c r="C2456">
        <v>0</v>
      </c>
    </row>
    <row r="2457" spans="1:3" x14ac:dyDescent="0.2">
      <c r="A2457" t="s">
        <v>14596</v>
      </c>
      <c r="B2457">
        <v>0</v>
      </c>
      <c r="C2457">
        <v>0</v>
      </c>
    </row>
    <row r="2458" spans="1:3" x14ac:dyDescent="0.2">
      <c r="A2458" t="s">
        <v>14597</v>
      </c>
      <c r="B2458">
        <v>0</v>
      </c>
      <c r="C2458">
        <v>0</v>
      </c>
    </row>
    <row r="2459" spans="1:3" x14ac:dyDescent="0.2">
      <c r="A2459" t="s">
        <v>14598</v>
      </c>
      <c r="B2459">
        <v>10.66</v>
      </c>
      <c r="C2459">
        <v>0</v>
      </c>
    </row>
    <row r="2460" spans="1:3" x14ac:dyDescent="0.2">
      <c r="A2460" t="s">
        <v>14599</v>
      </c>
      <c r="B2460">
        <v>25.33</v>
      </c>
      <c r="C2460">
        <v>15.24</v>
      </c>
    </row>
    <row r="2461" spans="1:3" x14ac:dyDescent="0.2">
      <c r="A2461" t="s">
        <v>14600</v>
      </c>
      <c r="B2461">
        <v>3.79</v>
      </c>
      <c r="C2461">
        <v>0</v>
      </c>
    </row>
    <row r="2462" spans="1:3" x14ac:dyDescent="0.2">
      <c r="A2462" t="s">
        <v>14601</v>
      </c>
      <c r="B2462">
        <v>2.76</v>
      </c>
      <c r="C2462">
        <v>0</v>
      </c>
    </row>
    <row r="2463" spans="1:3" x14ac:dyDescent="0.2">
      <c r="A2463" t="s">
        <v>14602</v>
      </c>
      <c r="B2463">
        <v>15.65</v>
      </c>
      <c r="C2463">
        <v>0</v>
      </c>
    </row>
    <row r="2464" spans="1:3" x14ac:dyDescent="0.2">
      <c r="A2464" t="s">
        <v>14603</v>
      </c>
      <c r="B2464">
        <v>42.690000000000005</v>
      </c>
      <c r="C2464">
        <v>8.51</v>
      </c>
    </row>
    <row r="2465" spans="1:3" x14ac:dyDescent="0.2">
      <c r="A2465" t="s">
        <v>14604</v>
      </c>
      <c r="B2465">
        <v>4.2300000000000004</v>
      </c>
      <c r="C2465">
        <v>0</v>
      </c>
    </row>
    <row r="2466" spans="1:3" x14ac:dyDescent="0.2">
      <c r="A2466" t="s">
        <v>14605</v>
      </c>
      <c r="B2466">
        <v>0</v>
      </c>
      <c r="C2466">
        <v>0</v>
      </c>
    </row>
    <row r="2467" spans="1:3" x14ac:dyDescent="0.2">
      <c r="A2467" t="s">
        <v>14606</v>
      </c>
      <c r="B2467">
        <v>14.95</v>
      </c>
      <c r="C2467">
        <v>0</v>
      </c>
    </row>
    <row r="2468" spans="1:3" x14ac:dyDescent="0.2">
      <c r="A2468" t="s">
        <v>14607</v>
      </c>
      <c r="B2468">
        <v>0</v>
      </c>
      <c r="C2468">
        <v>0</v>
      </c>
    </row>
    <row r="2469" spans="1:3" x14ac:dyDescent="0.2">
      <c r="A2469" t="s">
        <v>14608</v>
      </c>
      <c r="B2469">
        <v>0</v>
      </c>
      <c r="C2469">
        <v>0</v>
      </c>
    </row>
    <row r="2470" spans="1:3" x14ac:dyDescent="0.2">
      <c r="A2470" t="s">
        <v>14609</v>
      </c>
      <c r="B2470">
        <v>0</v>
      </c>
      <c r="C2470">
        <v>0</v>
      </c>
    </row>
    <row r="2471" spans="1:3" x14ac:dyDescent="0.2">
      <c r="A2471" t="s">
        <v>14610</v>
      </c>
      <c r="B2471">
        <v>17.11</v>
      </c>
      <c r="C2471">
        <v>0</v>
      </c>
    </row>
    <row r="2472" spans="1:3" x14ac:dyDescent="0.2">
      <c r="A2472" t="s">
        <v>14611</v>
      </c>
      <c r="B2472">
        <v>36.31</v>
      </c>
      <c r="C2472">
        <v>0</v>
      </c>
    </row>
    <row r="2473" spans="1:3" x14ac:dyDescent="0.2">
      <c r="A2473" t="s">
        <v>14612</v>
      </c>
      <c r="B2473">
        <v>84.35</v>
      </c>
      <c r="C2473">
        <v>0</v>
      </c>
    </row>
    <row r="2474" spans="1:3" x14ac:dyDescent="0.2">
      <c r="A2474" t="s">
        <v>14613</v>
      </c>
      <c r="B2474">
        <v>44.56</v>
      </c>
      <c r="C2474">
        <v>0</v>
      </c>
    </row>
    <row r="2475" spans="1:3" x14ac:dyDescent="0.2">
      <c r="A2475" t="s">
        <v>14614</v>
      </c>
      <c r="B2475">
        <v>0</v>
      </c>
      <c r="C2475">
        <v>0</v>
      </c>
    </row>
    <row r="2476" spans="1:3" x14ac:dyDescent="0.2">
      <c r="A2476" t="s">
        <v>14615</v>
      </c>
      <c r="B2476">
        <v>0</v>
      </c>
      <c r="C2476">
        <v>0</v>
      </c>
    </row>
    <row r="2477" spans="1:3" x14ac:dyDescent="0.2">
      <c r="A2477" t="s">
        <v>14616</v>
      </c>
      <c r="B2477">
        <v>61.600000000000016</v>
      </c>
      <c r="C2477">
        <v>0</v>
      </c>
    </row>
    <row r="2478" spans="1:3" x14ac:dyDescent="0.2">
      <c r="A2478" t="s">
        <v>14617</v>
      </c>
      <c r="B2478">
        <v>3.25</v>
      </c>
      <c r="C2478">
        <v>0</v>
      </c>
    </row>
    <row r="2479" spans="1:3" x14ac:dyDescent="0.2">
      <c r="A2479" t="s">
        <v>14618</v>
      </c>
      <c r="B2479">
        <v>9.49</v>
      </c>
      <c r="C2479">
        <v>0</v>
      </c>
    </row>
    <row r="2480" spans="1:3" x14ac:dyDescent="0.2">
      <c r="A2480" t="s">
        <v>14619</v>
      </c>
      <c r="B2480">
        <v>0</v>
      </c>
      <c r="C2480">
        <v>0</v>
      </c>
    </row>
    <row r="2481" spans="1:3" x14ac:dyDescent="0.2">
      <c r="A2481" t="s">
        <v>14620</v>
      </c>
      <c r="B2481">
        <v>1.33</v>
      </c>
      <c r="C2481">
        <v>0</v>
      </c>
    </row>
    <row r="2482" spans="1:3" x14ac:dyDescent="0.2">
      <c r="A2482" t="s">
        <v>14621</v>
      </c>
      <c r="B2482">
        <v>52.94</v>
      </c>
      <c r="C2482">
        <v>22.46</v>
      </c>
    </row>
    <row r="2483" spans="1:3" x14ac:dyDescent="0.2">
      <c r="A2483" t="s">
        <v>14622</v>
      </c>
      <c r="B2483">
        <v>19.18</v>
      </c>
      <c r="C2483">
        <v>0</v>
      </c>
    </row>
    <row r="2484" spans="1:3" x14ac:dyDescent="0.2">
      <c r="A2484" t="s">
        <v>14623</v>
      </c>
      <c r="B2484">
        <v>11.11</v>
      </c>
      <c r="C2484">
        <v>0</v>
      </c>
    </row>
    <row r="2485" spans="1:3" x14ac:dyDescent="0.2">
      <c r="A2485" t="s">
        <v>14624</v>
      </c>
      <c r="B2485">
        <v>29.93</v>
      </c>
      <c r="C2485">
        <v>0</v>
      </c>
    </row>
    <row r="2486" spans="1:3" x14ac:dyDescent="0.2">
      <c r="A2486" t="s">
        <v>14625</v>
      </c>
      <c r="B2486">
        <v>5.6899999999999995</v>
      </c>
      <c r="C2486">
        <v>0</v>
      </c>
    </row>
    <row r="2487" spans="1:3" x14ac:dyDescent="0.2">
      <c r="A2487" t="s">
        <v>14626</v>
      </c>
      <c r="B2487">
        <v>0</v>
      </c>
      <c r="C2487">
        <v>0</v>
      </c>
    </row>
    <row r="2488" spans="1:3" x14ac:dyDescent="0.2">
      <c r="A2488" t="s">
        <v>14627</v>
      </c>
      <c r="B2488">
        <v>0</v>
      </c>
      <c r="C2488">
        <v>0</v>
      </c>
    </row>
    <row r="2489" spans="1:3" x14ac:dyDescent="0.2">
      <c r="A2489" t="s">
        <v>14628</v>
      </c>
      <c r="B2489">
        <v>0</v>
      </c>
      <c r="C2489">
        <v>0</v>
      </c>
    </row>
    <row r="2490" spans="1:3" x14ac:dyDescent="0.2">
      <c r="A2490" t="s">
        <v>14629</v>
      </c>
      <c r="B2490">
        <v>0</v>
      </c>
      <c r="C2490">
        <v>0</v>
      </c>
    </row>
    <row r="2491" spans="1:3" x14ac:dyDescent="0.2">
      <c r="A2491" t="s">
        <v>14630</v>
      </c>
      <c r="B2491">
        <v>0</v>
      </c>
      <c r="C2491">
        <v>0</v>
      </c>
    </row>
    <row r="2492" spans="1:3" x14ac:dyDescent="0.2">
      <c r="A2492" t="s">
        <v>14631</v>
      </c>
      <c r="B2492">
        <v>0</v>
      </c>
      <c r="C2492">
        <v>0</v>
      </c>
    </row>
    <row r="2493" spans="1:3" x14ac:dyDescent="0.2">
      <c r="A2493" t="s">
        <v>14632</v>
      </c>
      <c r="B2493">
        <v>0</v>
      </c>
      <c r="C2493">
        <v>0</v>
      </c>
    </row>
    <row r="2494" spans="1:3" x14ac:dyDescent="0.2">
      <c r="A2494" t="s">
        <v>14633</v>
      </c>
      <c r="B2494">
        <v>26.670000000000005</v>
      </c>
      <c r="C2494">
        <v>22.03</v>
      </c>
    </row>
    <row r="2495" spans="1:3" x14ac:dyDescent="0.2">
      <c r="A2495" t="s">
        <v>14634</v>
      </c>
      <c r="B2495">
        <v>2.66</v>
      </c>
      <c r="C2495">
        <v>0</v>
      </c>
    </row>
    <row r="2496" spans="1:3" x14ac:dyDescent="0.2">
      <c r="A2496" t="s">
        <v>14635</v>
      </c>
      <c r="B2496">
        <v>32.96</v>
      </c>
      <c r="C2496">
        <v>0</v>
      </c>
    </row>
    <row r="2497" spans="1:3" x14ac:dyDescent="0.2">
      <c r="A2497" t="s">
        <v>14636</v>
      </c>
      <c r="B2497">
        <v>25.59</v>
      </c>
      <c r="C2497">
        <v>0</v>
      </c>
    </row>
    <row r="2498" spans="1:3" x14ac:dyDescent="0.2">
      <c r="A2498" t="s">
        <v>14637</v>
      </c>
      <c r="B2498">
        <v>51.58</v>
      </c>
      <c r="C2498">
        <v>14.45</v>
      </c>
    </row>
    <row r="2499" spans="1:3" x14ac:dyDescent="0.2">
      <c r="A2499" t="s">
        <v>14638</v>
      </c>
      <c r="B2499">
        <v>0</v>
      </c>
      <c r="C2499">
        <v>0</v>
      </c>
    </row>
    <row r="2500" spans="1:3" x14ac:dyDescent="0.2">
      <c r="A2500" t="s">
        <v>14639</v>
      </c>
      <c r="B2500">
        <v>0</v>
      </c>
      <c r="C2500">
        <v>0</v>
      </c>
    </row>
    <row r="2501" spans="1:3" x14ac:dyDescent="0.2">
      <c r="A2501" t="s">
        <v>14640</v>
      </c>
      <c r="B2501">
        <v>373.71</v>
      </c>
      <c r="C2501">
        <v>0</v>
      </c>
    </row>
    <row r="2502" spans="1:3" x14ac:dyDescent="0.2">
      <c r="A2502" t="s">
        <v>14641</v>
      </c>
      <c r="B2502">
        <v>2.69</v>
      </c>
      <c r="C2502">
        <v>0</v>
      </c>
    </row>
    <row r="2503" spans="1:3" x14ac:dyDescent="0.2">
      <c r="A2503" t="s">
        <v>14642</v>
      </c>
      <c r="B2503">
        <v>0</v>
      </c>
      <c r="C2503">
        <v>0</v>
      </c>
    </row>
    <row r="2504" spans="1:3" x14ac:dyDescent="0.2">
      <c r="A2504" t="s">
        <v>14643</v>
      </c>
      <c r="B2504">
        <v>0</v>
      </c>
      <c r="C2504">
        <v>0</v>
      </c>
    </row>
    <row r="2505" spans="1:3" x14ac:dyDescent="0.2">
      <c r="A2505" t="s">
        <v>14644</v>
      </c>
      <c r="B2505">
        <v>0</v>
      </c>
      <c r="C2505">
        <v>0</v>
      </c>
    </row>
    <row r="2506" spans="1:3" x14ac:dyDescent="0.2">
      <c r="A2506" t="s">
        <v>14645</v>
      </c>
      <c r="B2506">
        <v>0</v>
      </c>
      <c r="C2506">
        <v>0</v>
      </c>
    </row>
    <row r="2507" spans="1:3" x14ac:dyDescent="0.2">
      <c r="A2507" t="s">
        <v>14646</v>
      </c>
      <c r="B2507">
        <v>0</v>
      </c>
      <c r="C2507">
        <v>0</v>
      </c>
    </row>
    <row r="2508" spans="1:3" x14ac:dyDescent="0.2">
      <c r="A2508" t="s">
        <v>14647</v>
      </c>
      <c r="B2508">
        <v>0</v>
      </c>
      <c r="C2508">
        <v>0</v>
      </c>
    </row>
    <row r="2509" spans="1:3" x14ac:dyDescent="0.2">
      <c r="A2509" t="s">
        <v>14648</v>
      </c>
      <c r="B2509">
        <v>0</v>
      </c>
      <c r="C2509">
        <v>0</v>
      </c>
    </row>
    <row r="2510" spans="1:3" x14ac:dyDescent="0.2">
      <c r="A2510" t="s">
        <v>14649</v>
      </c>
      <c r="B2510">
        <v>0</v>
      </c>
      <c r="C2510">
        <v>0</v>
      </c>
    </row>
    <row r="2511" spans="1:3" x14ac:dyDescent="0.2">
      <c r="A2511" t="s">
        <v>14650</v>
      </c>
      <c r="B2511">
        <v>22.25</v>
      </c>
      <c r="C2511">
        <v>0</v>
      </c>
    </row>
    <row r="2512" spans="1:3" x14ac:dyDescent="0.2">
      <c r="A2512" t="s">
        <v>14651</v>
      </c>
      <c r="B2512">
        <v>11.61</v>
      </c>
      <c r="C2512">
        <v>0</v>
      </c>
    </row>
    <row r="2513" spans="1:3" x14ac:dyDescent="0.2">
      <c r="A2513" t="s">
        <v>14652</v>
      </c>
      <c r="B2513">
        <v>100.19</v>
      </c>
      <c r="C2513">
        <v>0</v>
      </c>
    </row>
    <row r="2514" spans="1:3" x14ac:dyDescent="0.2">
      <c r="A2514" t="s">
        <v>14653</v>
      </c>
      <c r="B2514">
        <v>197.89999999999995</v>
      </c>
      <c r="C2514">
        <v>0</v>
      </c>
    </row>
    <row r="2515" spans="1:3" x14ac:dyDescent="0.2">
      <c r="A2515" t="s">
        <v>14654</v>
      </c>
      <c r="B2515">
        <v>16.8</v>
      </c>
      <c r="C2515">
        <v>0</v>
      </c>
    </row>
    <row r="2516" spans="1:3" x14ac:dyDescent="0.2">
      <c r="A2516" t="s">
        <v>14655</v>
      </c>
      <c r="B2516">
        <v>68.240000000000009</v>
      </c>
      <c r="C2516">
        <v>42.050000000000011</v>
      </c>
    </row>
    <row r="2517" spans="1:3" x14ac:dyDescent="0.2">
      <c r="A2517" t="s">
        <v>14656</v>
      </c>
      <c r="B2517">
        <v>39.26</v>
      </c>
      <c r="C2517">
        <v>22.92</v>
      </c>
    </row>
    <row r="2518" spans="1:3" x14ac:dyDescent="0.2">
      <c r="A2518" t="s">
        <v>14657</v>
      </c>
      <c r="B2518">
        <v>0</v>
      </c>
      <c r="C2518">
        <v>0</v>
      </c>
    </row>
    <row r="2519" spans="1:3" x14ac:dyDescent="0.2">
      <c r="A2519" t="s">
        <v>14658</v>
      </c>
      <c r="B2519">
        <v>102.87</v>
      </c>
      <c r="C2519">
        <v>0</v>
      </c>
    </row>
    <row r="2520" spans="1:3" x14ac:dyDescent="0.2">
      <c r="A2520" t="s">
        <v>14659</v>
      </c>
      <c r="B2520">
        <v>27.279999999999998</v>
      </c>
      <c r="C2520">
        <v>0</v>
      </c>
    </row>
    <row r="2521" spans="1:3" x14ac:dyDescent="0.2">
      <c r="A2521" t="s">
        <v>14660</v>
      </c>
      <c r="B2521">
        <v>60.590000000000018</v>
      </c>
      <c r="C2521">
        <v>0</v>
      </c>
    </row>
    <row r="2522" spans="1:3" x14ac:dyDescent="0.2">
      <c r="A2522" t="s">
        <v>14661</v>
      </c>
      <c r="B2522">
        <v>23.06</v>
      </c>
      <c r="C2522">
        <v>0</v>
      </c>
    </row>
    <row r="2523" spans="1:3" x14ac:dyDescent="0.2">
      <c r="A2523" t="s">
        <v>14662</v>
      </c>
      <c r="B2523">
        <v>42.5</v>
      </c>
      <c r="C2523">
        <v>0</v>
      </c>
    </row>
    <row r="2524" spans="1:3" x14ac:dyDescent="0.2">
      <c r="A2524" t="s">
        <v>14663</v>
      </c>
      <c r="B2524">
        <v>29.1</v>
      </c>
      <c r="C2524">
        <v>0</v>
      </c>
    </row>
    <row r="2525" spans="1:3" x14ac:dyDescent="0.2">
      <c r="A2525" t="s">
        <v>14664</v>
      </c>
      <c r="B2525">
        <v>37.72999999999999</v>
      </c>
      <c r="C2525">
        <v>0</v>
      </c>
    </row>
    <row r="2526" spans="1:3" x14ac:dyDescent="0.2">
      <c r="A2526" t="s">
        <v>14665</v>
      </c>
      <c r="B2526">
        <v>0</v>
      </c>
      <c r="C2526">
        <v>0</v>
      </c>
    </row>
    <row r="2527" spans="1:3" x14ac:dyDescent="0.2">
      <c r="A2527" t="s">
        <v>14666</v>
      </c>
      <c r="B2527">
        <v>75.960000000000022</v>
      </c>
      <c r="C2527">
        <v>0</v>
      </c>
    </row>
    <row r="2528" spans="1:3" x14ac:dyDescent="0.2">
      <c r="A2528" t="s">
        <v>14667</v>
      </c>
      <c r="B2528">
        <v>64.11</v>
      </c>
      <c r="C2528">
        <v>0</v>
      </c>
    </row>
    <row r="2529" spans="1:3" x14ac:dyDescent="0.2">
      <c r="A2529" t="s">
        <v>14668</v>
      </c>
      <c r="B2529">
        <v>0</v>
      </c>
      <c r="C2529">
        <v>0</v>
      </c>
    </row>
    <row r="2530" spans="1:3" x14ac:dyDescent="0.2">
      <c r="A2530" t="s">
        <v>14669</v>
      </c>
      <c r="B2530">
        <v>43.64</v>
      </c>
      <c r="C2530">
        <v>0</v>
      </c>
    </row>
    <row r="2531" spans="1:3" x14ac:dyDescent="0.2">
      <c r="A2531" t="s">
        <v>14670</v>
      </c>
      <c r="B2531">
        <v>57.460000000000008</v>
      </c>
      <c r="C2531">
        <v>0</v>
      </c>
    </row>
    <row r="2532" spans="1:3" x14ac:dyDescent="0.2">
      <c r="A2532" t="s">
        <v>14671</v>
      </c>
      <c r="B2532">
        <v>0</v>
      </c>
      <c r="C2532">
        <v>0</v>
      </c>
    </row>
    <row r="2533" spans="1:3" x14ac:dyDescent="0.2">
      <c r="A2533" t="s">
        <v>14672</v>
      </c>
      <c r="B2533">
        <v>0</v>
      </c>
      <c r="C2533">
        <v>0</v>
      </c>
    </row>
    <row r="2534" spans="1:3" x14ac:dyDescent="0.2">
      <c r="A2534" t="s">
        <v>14673</v>
      </c>
      <c r="B2534">
        <v>0</v>
      </c>
      <c r="C2534">
        <v>0</v>
      </c>
    </row>
    <row r="2535" spans="1:3" x14ac:dyDescent="0.2">
      <c r="A2535" t="s">
        <v>14674</v>
      </c>
      <c r="B2535">
        <v>0</v>
      </c>
      <c r="C2535">
        <v>0</v>
      </c>
    </row>
    <row r="2536" spans="1:3" x14ac:dyDescent="0.2">
      <c r="A2536" t="s">
        <v>14675</v>
      </c>
      <c r="B2536">
        <v>23.5</v>
      </c>
      <c r="C2536">
        <v>0</v>
      </c>
    </row>
    <row r="2537" spans="1:3" x14ac:dyDescent="0.2">
      <c r="A2537" t="s">
        <v>14676</v>
      </c>
      <c r="B2537">
        <v>2.3599999999999994</v>
      </c>
      <c r="C2537">
        <v>2.3599999999999994</v>
      </c>
    </row>
    <row r="2538" spans="1:3" x14ac:dyDescent="0.2">
      <c r="A2538" t="s">
        <v>14677</v>
      </c>
      <c r="B2538">
        <v>0</v>
      </c>
      <c r="C2538">
        <v>0</v>
      </c>
    </row>
    <row r="2539" spans="1:3" x14ac:dyDescent="0.2">
      <c r="A2539" t="s">
        <v>14678</v>
      </c>
      <c r="B2539">
        <v>0</v>
      </c>
      <c r="C2539">
        <v>0</v>
      </c>
    </row>
    <row r="2540" spans="1:3" x14ac:dyDescent="0.2">
      <c r="A2540" t="s">
        <v>14679</v>
      </c>
      <c r="B2540">
        <v>0</v>
      </c>
      <c r="C2540">
        <v>0</v>
      </c>
    </row>
    <row r="2541" spans="1:3" x14ac:dyDescent="0.2">
      <c r="A2541" t="s">
        <v>14680</v>
      </c>
      <c r="B2541">
        <v>0</v>
      </c>
      <c r="C2541">
        <v>0</v>
      </c>
    </row>
    <row r="2542" spans="1:3" x14ac:dyDescent="0.2">
      <c r="A2542" t="s">
        <v>14681</v>
      </c>
      <c r="B2542">
        <v>7.1</v>
      </c>
      <c r="C2542">
        <v>0</v>
      </c>
    </row>
    <row r="2543" spans="1:3" x14ac:dyDescent="0.2">
      <c r="A2543" t="s">
        <v>14682</v>
      </c>
      <c r="B2543">
        <v>48.749999999999993</v>
      </c>
      <c r="C2543">
        <v>8.11</v>
      </c>
    </row>
    <row r="2544" spans="1:3" x14ac:dyDescent="0.2">
      <c r="A2544" t="s">
        <v>14683</v>
      </c>
      <c r="B2544">
        <v>0</v>
      </c>
      <c r="C2544">
        <v>0</v>
      </c>
    </row>
    <row r="2545" spans="1:3" x14ac:dyDescent="0.2">
      <c r="A2545" t="s">
        <v>14684</v>
      </c>
      <c r="B2545">
        <v>13.59</v>
      </c>
      <c r="C2545">
        <v>0</v>
      </c>
    </row>
    <row r="2546" spans="1:3" x14ac:dyDescent="0.2">
      <c r="A2546" t="s">
        <v>14685</v>
      </c>
      <c r="B2546">
        <v>0</v>
      </c>
      <c r="C2546">
        <v>0</v>
      </c>
    </row>
    <row r="2547" spans="1:3" x14ac:dyDescent="0.2">
      <c r="A2547" t="s">
        <v>14686</v>
      </c>
      <c r="B2547">
        <v>0</v>
      </c>
      <c r="C2547">
        <v>0</v>
      </c>
    </row>
    <row r="2548" spans="1:3" x14ac:dyDescent="0.2">
      <c r="A2548" t="s">
        <v>14687</v>
      </c>
      <c r="B2548">
        <v>0</v>
      </c>
      <c r="C2548">
        <v>0</v>
      </c>
    </row>
    <row r="2549" spans="1:3" x14ac:dyDescent="0.2">
      <c r="A2549" t="s">
        <v>14688</v>
      </c>
      <c r="B2549">
        <v>19.57</v>
      </c>
      <c r="C2549">
        <v>0</v>
      </c>
    </row>
    <row r="2550" spans="1:3" x14ac:dyDescent="0.2">
      <c r="A2550" t="s">
        <v>14689</v>
      </c>
      <c r="B2550">
        <v>19.920000000000005</v>
      </c>
      <c r="C2550">
        <v>0</v>
      </c>
    </row>
    <row r="2551" spans="1:3" x14ac:dyDescent="0.2">
      <c r="A2551" t="s">
        <v>14690</v>
      </c>
      <c r="B2551">
        <v>30.33</v>
      </c>
      <c r="C2551">
        <v>0</v>
      </c>
    </row>
    <row r="2552" spans="1:3" x14ac:dyDescent="0.2">
      <c r="A2552" t="s">
        <v>14691</v>
      </c>
      <c r="B2552">
        <v>11.99</v>
      </c>
      <c r="C2552">
        <v>0</v>
      </c>
    </row>
    <row r="2553" spans="1:3" x14ac:dyDescent="0.2">
      <c r="A2553" t="s">
        <v>14692</v>
      </c>
      <c r="B2553">
        <v>0.36</v>
      </c>
      <c r="C2553">
        <v>0</v>
      </c>
    </row>
    <row r="2554" spans="1:3" x14ac:dyDescent="0.2">
      <c r="A2554" t="s">
        <v>14693</v>
      </c>
      <c r="B2554">
        <v>7.28</v>
      </c>
      <c r="C2554">
        <v>0</v>
      </c>
    </row>
    <row r="2555" spans="1:3" x14ac:dyDescent="0.2">
      <c r="A2555" t="s">
        <v>14694</v>
      </c>
      <c r="B2555">
        <v>47.88</v>
      </c>
      <c r="C2555">
        <v>0</v>
      </c>
    </row>
    <row r="2556" spans="1:3" x14ac:dyDescent="0.2">
      <c r="A2556" t="s">
        <v>14695</v>
      </c>
      <c r="B2556">
        <v>75.430000000000007</v>
      </c>
      <c r="C2556">
        <v>0</v>
      </c>
    </row>
    <row r="2557" spans="1:3" x14ac:dyDescent="0.2">
      <c r="A2557" t="s">
        <v>14696</v>
      </c>
      <c r="B2557">
        <v>0</v>
      </c>
      <c r="C2557">
        <v>0</v>
      </c>
    </row>
    <row r="2558" spans="1:3" x14ac:dyDescent="0.2">
      <c r="A2558" t="s">
        <v>14697</v>
      </c>
      <c r="B2558">
        <v>26.07</v>
      </c>
      <c r="C2558">
        <v>9.01</v>
      </c>
    </row>
    <row r="2559" spans="1:3" x14ac:dyDescent="0.2">
      <c r="A2559" t="s">
        <v>14698</v>
      </c>
      <c r="B2559">
        <v>76.990000000000009</v>
      </c>
      <c r="C2559">
        <v>0</v>
      </c>
    </row>
    <row r="2560" spans="1:3" x14ac:dyDescent="0.2">
      <c r="A2560" t="s">
        <v>14699</v>
      </c>
      <c r="B2560">
        <v>22.63</v>
      </c>
      <c r="C2560">
        <v>0</v>
      </c>
    </row>
    <row r="2561" spans="1:3" x14ac:dyDescent="0.2">
      <c r="A2561" t="s">
        <v>14700</v>
      </c>
      <c r="B2561">
        <v>0</v>
      </c>
      <c r="C2561">
        <v>0</v>
      </c>
    </row>
    <row r="2562" spans="1:3" x14ac:dyDescent="0.2">
      <c r="A2562" t="s">
        <v>14701</v>
      </c>
      <c r="B2562">
        <v>79.61</v>
      </c>
      <c r="C2562">
        <v>1.32</v>
      </c>
    </row>
    <row r="2563" spans="1:3" x14ac:dyDescent="0.2">
      <c r="A2563" t="s">
        <v>14702</v>
      </c>
      <c r="B2563">
        <v>36.77000000000001</v>
      </c>
      <c r="C2563">
        <v>15.47</v>
      </c>
    </row>
    <row r="2564" spans="1:3" x14ac:dyDescent="0.2">
      <c r="A2564" t="s">
        <v>14703</v>
      </c>
      <c r="B2564">
        <v>19.759999999999994</v>
      </c>
      <c r="C2564">
        <v>5.75</v>
      </c>
    </row>
    <row r="2565" spans="1:3" x14ac:dyDescent="0.2">
      <c r="A2565" t="s">
        <v>14704</v>
      </c>
      <c r="B2565">
        <v>3.4699999999999993</v>
      </c>
      <c r="C2565">
        <v>0</v>
      </c>
    </row>
    <row r="2566" spans="1:3" x14ac:dyDescent="0.2">
      <c r="A2566" t="s">
        <v>14705</v>
      </c>
      <c r="B2566">
        <v>53.440000000000005</v>
      </c>
      <c r="C2566">
        <v>7.1</v>
      </c>
    </row>
    <row r="2567" spans="1:3" x14ac:dyDescent="0.2">
      <c r="A2567" t="s">
        <v>14706</v>
      </c>
      <c r="B2567">
        <v>26.68</v>
      </c>
      <c r="C2567">
        <v>0</v>
      </c>
    </row>
    <row r="2568" spans="1:3" x14ac:dyDescent="0.2">
      <c r="A2568" t="s">
        <v>14707</v>
      </c>
      <c r="B2568">
        <v>0</v>
      </c>
      <c r="C2568">
        <v>0</v>
      </c>
    </row>
    <row r="2569" spans="1:3" x14ac:dyDescent="0.2">
      <c r="A2569" t="s">
        <v>14708</v>
      </c>
      <c r="B2569">
        <v>0</v>
      </c>
      <c r="C2569">
        <v>0</v>
      </c>
    </row>
    <row r="2570" spans="1:3" x14ac:dyDescent="0.2">
      <c r="A2570" t="s">
        <v>14709</v>
      </c>
      <c r="B2570">
        <v>153.53</v>
      </c>
      <c r="C2570">
        <v>0</v>
      </c>
    </row>
    <row r="2571" spans="1:3" x14ac:dyDescent="0.2">
      <c r="A2571" t="s">
        <v>14710</v>
      </c>
      <c r="B2571">
        <v>117.73</v>
      </c>
      <c r="C2571">
        <v>0</v>
      </c>
    </row>
    <row r="2572" spans="1:3" x14ac:dyDescent="0.2">
      <c r="A2572" t="s">
        <v>14711</v>
      </c>
      <c r="B2572">
        <v>15.47</v>
      </c>
      <c r="C2572">
        <v>0</v>
      </c>
    </row>
    <row r="2573" spans="1:3" x14ac:dyDescent="0.2">
      <c r="A2573" t="s">
        <v>14712</v>
      </c>
      <c r="B2573">
        <v>2.72</v>
      </c>
      <c r="C2573">
        <v>0</v>
      </c>
    </row>
    <row r="2574" spans="1:3" x14ac:dyDescent="0.2">
      <c r="A2574" t="s">
        <v>14713</v>
      </c>
      <c r="B2574">
        <v>36.549999999999997</v>
      </c>
      <c r="C2574">
        <v>0</v>
      </c>
    </row>
    <row r="2575" spans="1:3" x14ac:dyDescent="0.2">
      <c r="A2575" t="s">
        <v>14714</v>
      </c>
      <c r="B2575">
        <v>33.03</v>
      </c>
      <c r="C2575">
        <v>0</v>
      </c>
    </row>
    <row r="2576" spans="1:3" x14ac:dyDescent="0.2">
      <c r="A2576" t="s">
        <v>14715</v>
      </c>
      <c r="B2576">
        <v>0</v>
      </c>
      <c r="C2576">
        <v>0</v>
      </c>
    </row>
    <row r="2577" spans="1:3" x14ac:dyDescent="0.2">
      <c r="A2577" t="s">
        <v>14716</v>
      </c>
      <c r="B2577">
        <v>262.05</v>
      </c>
      <c r="C2577">
        <v>0</v>
      </c>
    </row>
    <row r="2578" spans="1:3" x14ac:dyDescent="0.2">
      <c r="A2578" t="s">
        <v>14717</v>
      </c>
      <c r="B2578">
        <v>70.580000000000013</v>
      </c>
      <c r="C2578">
        <v>0</v>
      </c>
    </row>
    <row r="2579" spans="1:3" x14ac:dyDescent="0.2">
      <c r="A2579" t="s">
        <v>14718</v>
      </c>
      <c r="B2579">
        <v>42.6</v>
      </c>
      <c r="C2579">
        <v>0</v>
      </c>
    </row>
    <row r="2580" spans="1:3" x14ac:dyDescent="0.2">
      <c r="A2580" t="s">
        <v>14719</v>
      </c>
      <c r="B2580">
        <v>34.39</v>
      </c>
      <c r="C2580">
        <v>0</v>
      </c>
    </row>
    <row r="2581" spans="1:3" x14ac:dyDescent="0.2">
      <c r="A2581" t="s">
        <v>14720</v>
      </c>
      <c r="B2581">
        <v>23.59</v>
      </c>
      <c r="C2581">
        <v>0</v>
      </c>
    </row>
    <row r="2582" spans="1:3" x14ac:dyDescent="0.2">
      <c r="A2582" t="s">
        <v>14721</v>
      </c>
      <c r="B2582">
        <v>92.699999999999989</v>
      </c>
      <c r="C2582">
        <v>0</v>
      </c>
    </row>
    <row r="2583" spans="1:3" x14ac:dyDescent="0.2">
      <c r="A2583" t="s">
        <v>14722</v>
      </c>
      <c r="B2583">
        <v>9.99</v>
      </c>
      <c r="C2583">
        <v>0</v>
      </c>
    </row>
    <row r="2584" spans="1:3" x14ac:dyDescent="0.2">
      <c r="A2584" t="s">
        <v>14723</v>
      </c>
      <c r="B2584">
        <v>0</v>
      </c>
      <c r="C2584">
        <v>0</v>
      </c>
    </row>
    <row r="2585" spans="1:3" x14ac:dyDescent="0.2">
      <c r="A2585" t="s">
        <v>14724</v>
      </c>
      <c r="B2585">
        <v>58.2</v>
      </c>
      <c r="C2585">
        <v>0</v>
      </c>
    </row>
    <row r="2586" spans="1:3" x14ac:dyDescent="0.2">
      <c r="A2586" t="s">
        <v>14725</v>
      </c>
      <c r="B2586">
        <v>0</v>
      </c>
      <c r="C2586">
        <v>0</v>
      </c>
    </row>
    <row r="2587" spans="1:3" x14ac:dyDescent="0.2">
      <c r="A2587" t="s">
        <v>14726</v>
      </c>
      <c r="B2587">
        <v>3.21</v>
      </c>
      <c r="C2587">
        <v>0</v>
      </c>
    </row>
    <row r="2588" spans="1:3" x14ac:dyDescent="0.2">
      <c r="A2588" t="s">
        <v>14727</v>
      </c>
      <c r="B2588">
        <v>23.14</v>
      </c>
      <c r="C2588">
        <v>3.02</v>
      </c>
    </row>
    <row r="2589" spans="1:3" x14ac:dyDescent="0.2">
      <c r="A2589" t="s">
        <v>14728</v>
      </c>
      <c r="B2589">
        <v>2.08</v>
      </c>
      <c r="C2589">
        <v>0</v>
      </c>
    </row>
    <row r="2590" spans="1:3" x14ac:dyDescent="0.2">
      <c r="A2590" t="s">
        <v>14729</v>
      </c>
      <c r="B2590">
        <v>37.049999999999997</v>
      </c>
      <c r="C2590">
        <v>0</v>
      </c>
    </row>
    <row r="2591" spans="1:3" x14ac:dyDescent="0.2">
      <c r="A2591" t="s">
        <v>14730</v>
      </c>
      <c r="B2591">
        <v>0</v>
      </c>
      <c r="C2591">
        <v>0</v>
      </c>
    </row>
    <row r="2592" spans="1:3" x14ac:dyDescent="0.2">
      <c r="A2592" t="s">
        <v>14731</v>
      </c>
      <c r="B2592">
        <v>0</v>
      </c>
      <c r="C2592">
        <v>0</v>
      </c>
    </row>
    <row r="2593" spans="1:3" x14ac:dyDescent="0.2">
      <c r="A2593" t="s">
        <v>14732</v>
      </c>
      <c r="B2593">
        <v>0.41000000000000009</v>
      </c>
      <c r="C2593">
        <v>0</v>
      </c>
    </row>
    <row r="2594" spans="1:3" x14ac:dyDescent="0.2">
      <c r="A2594" t="s">
        <v>14733</v>
      </c>
      <c r="B2594">
        <v>0</v>
      </c>
      <c r="C2594">
        <v>0</v>
      </c>
    </row>
    <row r="2595" spans="1:3" x14ac:dyDescent="0.2">
      <c r="A2595" t="s">
        <v>14734</v>
      </c>
      <c r="B2595">
        <v>0</v>
      </c>
      <c r="C2595">
        <v>0</v>
      </c>
    </row>
    <row r="2596" spans="1:3" x14ac:dyDescent="0.2">
      <c r="A2596" t="s">
        <v>14735</v>
      </c>
      <c r="B2596">
        <v>0</v>
      </c>
      <c r="C2596">
        <v>0</v>
      </c>
    </row>
    <row r="2597" spans="1:3" x14ac:dyDescent="0.2">
      <c r="A2597" t="s">
        <v>14736</v>
      </c>
      <c r="B2597">
        <v>15.34</v>
      </c>
      <c r="C2597">
        <v>0</v>
      </c>
    </row>
    <row r="2598" spans="1:3" x14ac:dyDescent="0.2">
      <c r="A2598" t="s">
        <v>14737</v>
      </c>
      <c r="B2598">
        <v>0.41000000000000009</v>
      </c>
      <c r="C2598">
        <v>0</v>
      </c>
    </row>
    <row r="2599" spans="1:3" x14ac:dyDescent="0.2">
      <c r="A2599" t="s">
        <v>14738</v>
      </c>
      <c r="B2599">
        <v>0.34</v>
      </c>
      <c r="C2599">
        <v>0</v>
      </c>
    </row>
    <row r="2600" spans="1:3" x14ac:dyDescent="0.2">
      <c r="A2600" t="s">
        <v>14739</v>
      </c>
      <c r="B2600">
        <v>0</v>
      </c>
      <c r="C2600">
        <v>0</v>
      </c>
    </row>
    <row r="2601" spans="1:3" x14ac:dyDescent="0.2">
      <c r="A2601" t="s">
        <v>14740</v>
      </c>
      <c r="B2601">
        <v>0</v>
      </c>
      <c r="C2601">
        <v>0</v>
      </c>
    </row>
    <row r="2602" spans="1:3" x14ac:dyDescent="0.2">
      <c r="A2602" t="s">
        <v>14741</v>
      </c>
      <c r="B2602">
        <v>0</v>
      </c>
      <c r="C2602">
        <v>0</v>
      </c>
    </row>
    <row r="2603" spans="1:3" x14ac:dyDescent="0.2">
      <c r="A2603" t="s">
        <v>14742</v>
      </c>
      <c r="B2603">
        <v>15.83</v>
      </c>
      <c r="C2603">
        <v>0</v>
      </c>
    </row>
    <row r="2604" spans="1:3" x14ac:dyDescent="0.2">
      <c r="A2604" t="s">
        <v>14743</v>
      </c>
      <c r="B2604">
        <v>0</v>
      </c>
      <c r="C2604">
        <v>0</v>
      </c>
    </row>
    <row r="2605" spans="1:3" x14ac:dyDescent="0.2">
      <c r="A2605" t="s">
        <v>14744</v>
      </c>
      <c r="B2605">
        <v>0</v>
      </c>
      <c r="C2605">
        <v>0</v>
      </c>
    </row>
    <row r="2606" spans="1:3" x14ac:dyDescent="0.2">
      <c r="A2606" t="s">
        <v>14745</v>
      </c>
      <c r="B2606">
        <v>0</v>
      </c>
      <c r="C2606">
        <v>0</v>
      </c>
    </row>
    <row r="2607" spans="1:3" x14ac:dyDescent="0.2">
      <c r="A2607" t="s">
        <v>14746</v>
      </c>
      <c r="B2607">
        <v>0</v>
      </c>
      <c r="C2607">
        <v>0</v>
      </c>
    </row>
    <row r="2608" spans="1:3" x14ac:dyDescent="0.2">
      <c r="A2608" t="s">
        <v>14747</v>
      </c>
      <c r="B2608">
        <v>33.830000000000005</v>
      </c>
      <c r="C2608">
        <v>0</v>
      </c>
    </row>
    <row r="2609" spans="1:3" x14ac:dyDescent="0.2">
      <c r="A2609" t="s">
        <v>14748</v>
      </c>
      <c r="B2609">
        <v>43.82</v>
      </c>
      <c r="C2609">
        <v>0</v>
      </c>
    </row>
    <row r="2610" spans="1:3" x14ac:dyDescent="0.2">
      <c r="A2610" t="s">
        <v>14749</v>
      </c>
      <c r="B2610">
        <v>61.35</v>
      </c>
      <c r="C2610">
        <v>0</v>
      </c>
    </row>
    <row r="2611" spans="1:3" x14ac:dyDescent="0.2">
      <c r="A2611" t="s">
        <v>14750</v>
      </c>
      <c r="B2611">
        <v>0</v>
      </c>
      <c r="C2611">
        <v>0</v>
      </c>
    </row>
    <row r="2612" spans="1:3" x14ac:dyDescent="0.2">
      <c r="A2612" t="s">
        <v>14751</v>
      </c>
      <c r="B2612">
        <v>41.26</v>
      </c>
      <c r="C2612">
        <v>0</v>
      </c>
    </row>
    <row r="2613" spans="1:3" x14ac:dyDescent="0.2">
      <c r="A2613" t="s">
        <v>14752</v>
      </c>
      <c r="B2613">
        <v>7.58</v>
      </c>
      <c r="C2613">
        <v>0</v>
      </c>
    </row>
    <row r="2614" spans="1:3" x14ac:dyDescent="0.2">
      <c r="A2614" t="s">
        <v>14753</v>
      </c>
      <c r="B2614">
        <v>33.47</v>
      </c>
      <c r="C2614">
        <v>0</v>
      </c>
    </row>
    <row r="2615" spans="1:3" x14ac:dyDescent="0.2">
      <c r="A2615" t="s">
        <v>14754</v>
      </c>
      <c r="B2615">
        <v>6.84</v>
      </c>
      <c r="C2615">
        <v>0</v>
      </c>
    </row>
    <row r="2616" spans="1:3" x14ac:dyDescent="0.2">
      <c r="A2616" t="s">
        <v>14755</v>
      </c>
      <c r="B2616">
        <v>11.84</v>
      </c>
      <c r="C2616">
        <v>0</v>
      </c>
    </row>
    <row r="2617" spans="1:3" x14ac:dyDescent="0.2">
      <c r="A2617" t="s">
        <v>14756</v>
      </c>
      <c r="B2617">
        <v>27.850000000000005</v>
      </c>
      <c r="C2617">
        <v>0</v>
      </c>
    </row>
    <row r="2618" spans="1:3" x14ac:dyDescent="0.2">
      <c r="A2618" t="s">
        <v>14757</v>
      </c>
      <c r="B2618">
        <v>116.82</v>
      </c>
      <c r="C2618">
        <v>0</v>
      </c>
    </row>
    <row r="2619" spans="1:3" x14ac:dyDescent="0.2">
      <c r="A2619" t="s">
        <v>14758</v>
      </c>
      <c r="B2619">
        <v>92.63</v>
      </c>
      <c r="C2619">
        <v>0</v>
      </c>
    </row>
    <row r="2620" spans="1:3" x14ac:dyDescent="0.2">
      <c r="A2620" t="s">
        <v>14759</v>
      </c>
      <c r="B2620">
        <v>0</v>
      </c>
      <c r="C2620">
        <v>0</v>
      </c>
    </row>
    <row r="2621" spans="1:3" x14ac:dyDescent="0.2">
      <c r="A2621" t="s">
        <v>14760</v>
      </c>
      <c r="B2621">
        <v>0</v>
      </c>
      <c r="C2621">
        <v>0</v>
      </c>
    </row>
    <row r="2622" spans="1:3" x14ac:dyDescent="0.2">
      <c r="A2622" t="s">
        <v>14761</v>
      </c>
      <c r="B2622">
        <v>0</v>
      </c>
      <c r="C2622">
        <v>0</v>
      </c>
    </row>
    <row r="2623" spans="1:3" x14ac:dyDescent="0.2">
      <c r="A2623" t="s">
        <v>14762</v>
      </c>
      <c r="B2623">
        <v>0</v>
      </c>
      <c r="C2623">
        <v>0</v>
      </c>
    </row>
    <row r="2624" spans="1:3" x14ac:dyDescent="0.2">
      <c r="A2624" t="s">
        <v>14763</v>
      </c>
      <c r="B2624">
        <v>31.96</v>
      </c>
      <c r="C2624">
        <v>0</v>
      </c>
    </row>
    <row r="2625" spans="1:3" x14ac:dyDescent="0.2">
      <c r="A2625" t="s">
        <v>14764</v>
      </c>
      <c r="B2625">
        <v>45</v>
      </c>
      <c r="C2625">
        <v>0</v>
      </c>
    </row>
    <row r="2626" spans="1:3" x14ac:dyDescent="0.2">
      <c r="A2626" t="s">
        <v>14765</v>
      </c>
      <c r="B2626">
        <v>16.68</v>
      </c>
      <c r="C2626">
        <v>0</v>
      </c>
    </row>
    <row r="2627" spans="1:3" x14ac:dyDescent="0.2">
      <c r="A2627" t="s">
        <v>14766</v>
      </c>
      <c r="B2627">
        <v>23.63</v>
      </c>
      <c r="C2627">
        <v>0</v>
      </c>
    </row>
    <row r="2628" spans="1:3" x14ac:dyDescent="0.2">
      <c r="A2628" t="s">
        <v>14767</v>
      </c>
      <c r="B2628">
        <v>19.850000000000001</v>
      </c>
      <c r="C2628">
        <v>0</v>
      </c>
    </row>
    <row r="2629" spans="1:3" x14ac:dyDescent="0.2">
      <c r="A2629" t="s">
        <v>14768</v>
      </c>
      <c r="B2629">
        <v>0</v>
      </c>
      <c r="C2629">
        <v>0</v>
      </c>
    </row>
    <row r="2630" spans="1:3" x14ac:dyDescent="0.2">
      <c r="A2630" t="s">
        <v>14769</v>
      </c>
      <c r="B2630">
        <v>20.439999999999998</v>
      </c>
      <c r="C2630">
        <v>0</v>
      </c>
    </row>
    <row r="2631" spans="1:3" x14ac:dyDescent="0.2">
      <c r="A2631" t="s">
        <v>14770</v>
      </c>
      <c r="B2631">
        <v>6.2</v>
      </c>
      <c r="C2631">
        <v>0</v>
      </c>
    </row>
    <row r="2632" spans="1:3" x14ac:dyDescent="0.2">
      <c r="A2632" t="s">
        <v>14771</v>
      </c>
      <c r="B2632">
        <v>9.14</v>
      </c>
      <c r="C2632">
        <v>0</v>
      </c>
    </row>
    <row r="2633" spans="1:3" x14ac:dyDescent="0.2">
      <c r="A2633" t="s">
        <v>14772</v>
      </c>
      <c r="B2633">
        <v>0</v>
      </c>
      <c r="C2633">
        <v>0</v>
      </c>
    </row>
    <row r="2634" spans="1:3" x14ac:dyDescent="0.2">
      <c r="A2634" t="s">
        <v>14773</v>
      </c>
      <c r="B2634">
        <v>0</v>
      </c>
      <c r="C2634">
        <v>0</v>
      </c>
    </row>
    <row r="2635" spans="1:3" x14ac:dyDescent="0.2">
      <c r="A2635" t="s">
        <v>14774</v>
      </c>
      <c r="B2635">
        <v>0</v>
      </c>
      <c r="C2635">
        <v>0</v>
      </c>
    </row>
    <row r="2636" spans="1:3" x14ac:dyDescent="0.2">
      <c r="A2636" t="s">
        <v>14775</v>
      </c>
      <c r="B2636">
        <v>0</v>
      </c>
      <c r="C2636">
        <v>0</v>
      </c>
    </row>
    <row r="2637" spans="1:3" x14ac:dyDescent="0.2">
      <c r="A2637" t="s">
        <v>14776</v>
      </c>
      <c r="B2637">
        <v>0</v>
      </c>
      <c r="C2637">
        <v>0</v>
      </c>
    </row>
    <row r="2638" spans="1:3" x14ac:dyDescent="0.2">
      <c r="A2638" t="s">
        <v>14777</v>
      </c>
      <c r="B2638">
        <v>0</v>
      </c>
      <c r="C2638">
        <v>0</v>
      </c>
    </row>
    <row r="2639" spans="1:3" x14ac:dyDescent="0.2">
      <c r="A2639" t="s">
        <v>14778</v>
      </c>
      <c r="B2639">
        <v>0</v>
      </c>
      <c r="C2639">
        <v>0</v>
      </c>
    </row>
    <row r="2640" spans="1:3" x14ac:dyDescent="0.2">
      <c r="A2640" t="s">
        <v>14779</v>
      </c>
      <c r="B2640">
        <v>6.8100000000000014</v>
      </c>
      <c r="C2640">
        <v>0</v>
      </c>
    </row>
    <row r="2641" spans="1:3" x14ac:dyDescent="0.2">
      <c r="A2641" t="s">
        <v>14780</v>
      </c>
      <c r="B2641">
        <v>82.81</v>
      </c>
      <c r="C2641">
        <v>0</v>
      </c>
    </row>
    <row r="2642" spans="1:3" x14ac:dyDescent="0.2">
      <c r="A2642" t="s">
        <v>14781</v>
      </c>
      <c r="B2642">
        <v>1.37</v>
      </c>
      <c r="C2642">
        <v>0</v>
      </c>
    </row>
    <row r="2643" spans="1:3" x14ac:dyDescent="0.2">
      <c r="A2643" t="s">
        <v>14782</v>
      </c>
      <c r="B2643">
        <v>0</v>
      </c>
      <c r="C2643">
        <v>0</v>
      </c>
    </row>
    <row r="2644" spans="1:3" x14ac:dyDescent="0.2">
      <c r="A2644" t="s">
        <v>14783</v>
      </c>
      <c r="B2644">
        <v>2.86</v>
      </c>
      <c r="C2644">
        <v>0</v>
      </c>
    </row>
    <row r="2645" spans="1:3" x14ac:dyDescent="0.2">
      <c r="A2645" t="s">
        <v>14784</v>
      </c>
      <c r="B2645">
        <v>2.27</v>
      </c>
      <c r="C2645">
        <v>0</v>
      </c>
    </row>
    <row r="2646" spans="1:3" x14ac:dyDescent="0.2">
      <c r="A2646" t="s">
        <v>14785</v>
      </c>
      <c r="B2646">
        <v>4.0099999999999989</v>
      </c>
      <c r="C2646">
        <v>0</v>
      </c>
    </row>
    <row r="2647" spans="1:3" x14ac:dyDescent="0.2">
      <c r="A2647" t="s">
        <v>14786</v>
      </c>
      <c r="B2647">
        <v>2.54</v>
      </c>
      <c r="C2647">
        <v>0</v>
      </c>
    </row>
    <row r="2648" spans="1:3" x14ac:dyDescent="0.2">
      <c r="A2648" t="s">
        <v>14787</v>
      </c>
      <c r="B2648">
        <v>2.94</v>
      </c>
      <c r="C2648">
        <v>0</v>
      </c>
    </row>
    <row r="2649" spans="1:3" x14ac:dyDescent="0.2">
      <c r="A2649" t="s">
        <v>14788</v>
      </c>
      <c r="B2649">
        <v>0</v>
      </c>
      <c r="C2649">
        <v>0</v>
      </c>
    </row>
    <row r="2650" spans="1:3" x14ac:dyDescent="0.2">
      <c r="A2650" t="s">
        <v>14789</v>
      </c>
      <c r="B2650">
        <v>0</v>
      </c>
      <c r="C2650">
        <v>0</v>
      </c>
    </row>
    <row r="2651" spans="1:3" x14ac:dyDescent="0.2">
      <c r="A2651" t="s">
        <v>14790</v>
      </c>
      <c r="B2651">
        <v>0</v>
      </c>
      <c r="C2651">
        <v>0</v>
      </c>
    </row>
    <row r="2652" spans="1:3" x14ac:dyDescent="0.2">
      <c r="A2652" t="s">
        <v>14791</v>
      </c>
      <c r="B2652">
        <v>0</v>
      </c>
      <c r="C2652">
        <v>0</v>
      </c>
    </row>
    <row r="2653" spans="1:3" x14ac:dyDescent="0.2">
      <c r="A2653" t="s">
        <v>14792</v>
      </c>
      <c r="B2653">
        <v>0</v>
      </c>
      <c r="C2653">
        <v>0</v>
      </c>
    </row>
    <row r="2654" spans="1:3" x14ac:dyDescent="0.2">
      <c r="A2654" t="s">
        <v>14793</v>
      </c>
      <c r="B2654">
        <v>43.699999999999989</v>
      </c>
      <c r="C2654">
        <v>13.079999999999998</v>
      </c>
    </row>
    <row r="2655" spans="1:3" x14ac:dyDescent="0.2">
      <c r="A2655" t="s">
        <v>14794</v>
      </c>
      <c r="B2655">
        <v>0</v>
      </c>
      <c r="C2655">
        <v>0</v>
      </c>
    </row>
    <row r="2656" spans="1:3" x14ac:dyDescent="0.2">
      <c r="A2656" t="s">
        <v>14795</v>
      </c>
      <c r="B2656">
        <v>0</v>
      </c>
      <c r="C2656">
        <v>0</v>
      </c>
    </row>
    <row r="2657" spans="1:3" x14ac:dyDescent="0.2">
      <c r="A2657" t="s">
        <v>14796</v>
      </c>
      <c r="B2657">
        <v>11.48</v>
      </c>
      <c r="C2657">
        <v>0</v>
      </c>
    </row>
    <row r="2658" spans="1:3" x14ac:dyDescent="0.2">
      <c r="A2658" t="s">
        <v>14797</v>
      </c>
      <c r="B2658">
        <v>0</v>
      </c>
      <c r="C2658">
        <v>0</v>
      </c>
    </row>
    <row r="2659" spans="1:3" x14ac:dyDescent="0.2">
      <c r="A2659" t="s">
        <v>14798</v>
      </c>
      <c r="B2659">
        <v>0</v>
      </c>
      <c r="C2659">
        <v>0</v>
      </c>
    </row>
    <row r="2660" spans="1:3" x14ac:dyDescent="0.2">
      <c r="A2660" t="s">
        <v>14799</v>
      </c>
      <c r="B2660">
        <v>14.49</v>
      </c>
      <c r="C2660">
        <v>0</v>
      </c>
    </row>
    <row r="2661" spans="1:3" x14ac:dyDescent="0.2">
      <c r="A2661" t="s">
        <v>14800</v>
      </c>
      <c r="B2661">
        <v>0</v>
      </c>
      <c r="C2661">
        <v>0</v>
      </c>
    </row>
    <row r="2662" spans="1:3" x14ac:dyDescent="0.2">
      <c r="A2662" t="s">
        <v>14801</v>
      </c>
      <c r="B2662">
        <v>6.6200000000000019</v>
      </c>
      <c r="C2662">
        <v>0</v>
      </c>
    </row>
    <row r="2663" spans="1:3" x14ac:dyDescent="0.2">
      <c r="A2663" t="s">
        <v>14802</v>
      </c>
      <c r="B2663">
        <v>7.26</v>
      </c>
      <c r="C2663">
        <v>0</v>
      </c>
    </row>
    <row r="2664" spans="1:3" x14ac:dyDescent="0.2">
      <c r="A2664" t="s">
        <v>14803</v>
      </c>
      <c r="B2664">
        <v>1.6599999999999997</v>
      </c>
      <c r="C2664">
        <v>0</v>
      </c>
    </row>
    <row r="2665" spans="1:3" x14ac:dyDescent="0.2">
      <c r="A2665" t="s">
        <v>14804</v>
      </c>
      <c r="B2665">
        <v>0</v>
      </c>
      <c r="C2665">
        <v>0</v>
      </c>
    </row>
    <row r="2666" spans="1:3" x14ac:dyDescent="0.2">
      <c r="A2666" t="s">
        <v>14805</v>
      </c>
      <c r="B2666">
        <v>0</v>
      </c>
      <c r="C2666">
        <v>0</v>
      </c>
    </row>
    <row r="2667" spans="1:3" x14ac:dyDescent="0.2">
      <c r="A2667" t="s">
        <v>14806</v>
      </c>
      <c r="B2667">
        <v>0</v>
      </c>
      <c r="C2667">
        <v>0</v>
      </c>
    </row>
    <row r="2668" spans="1:3" x14ac:dyDescent="0.2">
      <c r="A2668" t="s">
        <v>14807</v>
      </c>
      <c r="B2668">
        <v>96.3</v>
      </c>
      <c r="C2668">
        <v>11.59</v>
      </c>
    </row>
    <row r="2669" spans="1:3" x14ac:dyDescent="0.2">
      <c r="A2669" t="s">
        <v>14808</v>
      </c>
      <c r="B2669">
        <v>6.97</v>
      </c>
      <c r="C2669">
        <v>0</v>
      </c>
    </row>
    <row r="2670" spans="1:3" x14ac:dyDescent="0.2">
      <c r="A2670" t="s">
        <v>14809</v>
      </c>
      <c r="B2670">
        <v>0</v>
      </c>
      <c r="C2670">
        <v>0</v>
      </c>
    </row>
    <row r="2671" spans="1:3" x14ac:dyDescent="0.2">
      <c r="A2671" t="s">
        <v>14810</v>
      </c>
      <c r="B2671">
        <v>0</v>
      </c>
      <c r="C2671">
        <v>0</v>
      </c>
    </row>
    <row r="2672" spans="1:3" x14ac:dyDescent="0.2">
      <c r="A2672" t="s">
        <v>14811</v>
      </c>
      <c r="B2672">
        <v>0</v>
      </c>
      <c r="C2672">
        <v>0</v>
      </c>
    </row>
    <row r="2673" spans="1:3" x14ac:dyDescent="0.2">
      <c r="A2673" t="s">
        <v>14812</v>
      </c>
      <c r="B2673">
        <v>0</v>
      </c>
      <c r="C2673">
        <v>0</v>
      </c>
    </row>
    <row r="2674" spans="1:3" x14ac:dyDescent="0.2">
      <c r="A2674" t="s">
        <v>14813</v>
      </c>
      <c r="B2674">
        <v>75.03</v>
      </c>
      <c r="C2674">
        <v>0</v>
      </c>
    </row>
    <row r="2675" spans="1:3" x14ac:dyDescent="0.2">
      <c r="A2675" t="s">
        <v>14814</v>
      </c>
      <c r="B2675">
        <v>12.65</v>
      </c>
      <c r="C2675">
        <v>0</v>
      </c>
    </row>
    <row r="2676" spans="1:3" x14ac:dyDescent="0.2">
      <c r="A2676" t="s">
        <v>14815</v>
      </c>
      <c r="B2676">
        <v>120.64</v>
      </c>
      <c r="C2676">
        <v>0</v>
      </c>
    </row>
    <row r="2677" spans="1:3" x14ac:dyDescent="0.2">
      <c r="A2677" t="s">
        <v>14816</v>
      </c>
      <c r="B2677">
        <v>318.95</v>
      </c>
      <c r="C2677">
        <v>0</v>
      </c>
    </row>
    <row r="2678" spans="1:3" x14ac:dyDescent="0.2">
      <c r="A2678" t="s">
        <v>14817</v>
      </c>
      <c r="B2678">
        <v>21.43</v>
      </c>
      <c r="C2678">
        <v>16.43</v>
      </c>
    </row>
    <row r="2679" spans="1:3" x14ac:dyDescent="0.2">
      <c r="A2679" t="s">
        <v>14818</v>
      </c>
      <c r="B2679">
        <v>92.52</v>
      </c>
      <c r="C2679">
        <v>8.84</v>
      </c>
    </row>
    <row r="2680" spans="1:3" x14ac:dyDescent="0.2">
      <c r="A2680" t="s">
        <v>14819</v>
      </c>
      <c r="B2680">
        <v>0</v>
      </c>
      <c r="C2680">
        <v>0</v>
      </c>
    </row>
    <row r="2681" spans="1:3" x14ac:dyDescent="0.2">
      <c r="A2681" t="s">
        <v>14820</v>
      </c>
      <c r="B2681">
        <v>0</v>
      </c>
      <c r="C2681">
        <v>0</v>
      </c>
    </row>
    <row r="2682" spans="1:3" x14ac:dyDescent="0.2">
      <c r="A2682" t="s">
        <v>14821</v>
      </c>
      <c r="B2682">
        <v>0</v>
      </c>
      <c r="C2682">
        <v>0</v>
      </c>
    </row>
    <row r="2683" spans="1:3" x14ac:dyDescent="0.2">
      <c r="A2683" t="s">
        <v>14822</v>
      </c>
      <c r="B2683">
        <v>0</v>
      </c>
      <c r="C2683">
        <v>0</v>
      </c>
    </row>
    <row r="2684" spans="1:3" x14ac:dyDescent="0.2">
      <c r="A2684" t="s">
        <v>14823</v>
      </c>
      <c r="B2684">
        <v>2.58</v>
      </c>
      <c r="C2684">
        <v>0</v>
      </c>
    </row>
    <row r="2685" spans="1:3" x14ac:dyDescent="0.2">
      <c r="A2685" t="s">
        <v>14824</v>
      </c>
      <c r="B2685">
        <v>5.8800000000000017</v>
      </c>
      <c r="C2685">
        <v>0</v>
      </c>
    </row>
    <row r="2686" spans="1:3" x14ac:dyDescent="0.2">
      <c r="A2686" t="s">
        <v>14825</v>
      </c>
      <c r="B2686">
        <v>1.52</v>
      </c>
      <c r="C2686">
        <v>0</v>
      </c>
    </row>
    <row r="2687" spans="1:3" x14ac:dyDescent="0.2">
      <c r="A2687" t="s">
        <v>14826</v>
      </c>
      <c r="B2687">
        <v>5.41</v>
      </c>
      <c r="C2687">
        <v>0</v>
      </c>
    </row>
    <row r="2688" spans="1:3" x14ac:dyDescent="0.2">
      <c r="A2688" t="s">
        <v>14827</v>
      </c>
      <c r="B2688">
        <v>0</v>
      </c>
      <c r="C2688">
        <v>0</v>
      </c>
    </row>
    <row r="2689" spans="1:3" x14ac:dyDescent="0.2">
      <c r="A2689" t="s">
        <v>14828</v>
      </c>
      <c r="B2689">
        <v>0</v>
      </c>
      <c r="C2689">
        <v>0</v>
      </c>
    </row>
    <row r="2690" spans="1:3" x14ac:dyDescent="0.2">
      <c r="A2690" t="s">
        <v>14829</v>
      </c>
      <c r="B2690">
        <v>0</v>
      </c>
      <c r="C2690">
        <v>0</v>
      </c>
    </row>
    <row r="2691" spans="1:3" x14ac:dyDescent="0.2">
      <c r="A2691" t="s">
        <v>14830</v>
      </c>
      <c r="B2691">
        <v>0</v>
      </c>
      <c r="C2691">
        <v>0</v>
      </c>
    </row>
    <row r="2692" spans="1:3" x14ac:dyDescent="0.2">
      <c r="A2692" t="s">
        <v>14831</v>
      </c>
      <c r="B2692">
        <v>0</v>
      </c>
      <c r="C2692">
        <v>0</v>
      </c>
    </row>
    <row r="2693" spans="1:3" x14ac:dyDescent="0.2">
      <c r="A2693" t="s">
        <v>14832</v>
      </c>
      <c r="B2693">
        <v>0</v>
      </c>
      <c r="C2693">
        <v>0</v>
      </c>
    </row>
    <row r="2694" spans="1:3" x14ac:dyDescent="0.2">
      <c r="A2694" t="s">
        <v>14833</v>
      </c>
      <c r="B2694">
        <v>22.34</v>
      </c>
      <c r="C2694">
        <v>0</v>
      </c>
    </row>
    <row r="2695" spans="1:3" x14ac:dyDescent="0.2">
      <c r="A2695" t="s">
        <v>14834</v>
      </c>
      <c r="B2695">
        <v>55.18</v>
      </c>
      <c r="C2695">
        <v>0</v>
      </c>
    </row>
    <row r="2696" spans="1:3" x14ac:dyDescent="0.2">
      <c r="A2696" t="s">
        <v>14835</v>
      </c>
      <c r="B2696">
        <v>1.48</v>
      </c>
      <c r="C2696">
        <v>0</v>
      </c>
    </row>
    <row r="2697" spans="1:3" x14ac:dyDescent="0.2">
      <c r="A2697" t="s">
        <v>14836</v>
      </c>
      <c r="B2697">
        <v>0</v>
      </c>
      <c r="C2697">
        <v>0</v>
      </c>
    </row>
    <row r="2698" spans="1:3" x14ac:dyDescent="0.2">
      <c r="A2698" t="s">
        <v>14837</v>
      </c>
      <c r="B2698">
        <v>0</v>
      </c>
      <c r="C2698">
        <v>0</v>
      </c>
    </row>
    <row r="2699" spans="1:3" x14ac:dyDescent="0.2">
      <c r="A2699" t="s">
        <v>14838</v>
      </c>
      <c r="B2699">
        <v>0</v>
      </c>
      <c r="C2699">
        <v>0</v>
      </c>
    </row>
    <row r="2700" spans="1:3" x14ac:dyDescent="0.2">
      <c r="A2700" t="s">
        <v>14839</v>
      </c>
      <c r="B2700">
        <v>0</v>
      </c>
      <c r="C2700">
        <v>0</v>
      </c>
    </row>
    <row r="2701" spans="1:3" x14ac:dyDescent="0.2">
      <c r="A2701" t="s">
        <v>14840</v>
      </c>
      <c r="B2701">
        <v>0</v>
      </c>
      <c r="C2701">
        <v>0</v>
      </c>
    </row>
    <row r="2702" spans="1:3" x14ac:dyDescent="0.2">
      <c r="A2702" t="s">
        <v>14841</v>
      </c>
      <c r="B2702">
        <v>0</v>
      </c>
      <c r="C2702">
        <v>0</v>
      </c>
    </row>
    <row r="2703" spans="1:3" x14ac:dyDescent="0.2">
      <c r="A2703" t="s">
        <v>14842</v>
      </c>
      <c r="B2703">
        <v>0</v>
      </c>
      <c r="C2703">
        <v>0</v>
      </c>
    </row>
    <row r="2704" spans="1:3" x14ac:dyDescent="0.2">
      <c r="A2704" t="s">
        <v>14843</v>
      </c>
      <c r="B2704">
        <v>0</v>
      </c>
      <c r="C2704">
        <v>0</v>
      </c>
    </row>
    <row r="2705" spans="1:3" x14ac:dyDescent="0.2">
      <c r="A2705" t="s">
        <v>14844</v>
      </c>
      <c r="B2705">
        <v>0</v>
      </c>
      <c r="C2705">
        <v>0</v>
      </c>
    </row>
    <row r="2706" spans="1:3" x14ac:dyDescent="0.2">
      <c r="A2706" t="s">
        <v>14845</v>
      </c>
      <c r="B2706">
        <v>0</v>
      </c>
      <c r="C2706">
        <v>0</v>
      </c>
    </row>
    <row r="2707" spans="1:3" x14ac:dyDescent="0.2">
      <c r="A2707" t="s">
        <v>14846</v>
      </c>
      <c r="B2707">
        <v>0</v>
      </c>
      <c r="C2707">
        <v>0</v>
      </c>
    </row>
    <row r="2708" spans="1:3" x14ac:dyDescent="0.2">
      <c r="A2708" t="s">
        <v>14847</v>
      </c>
      <c r="B2708">
        <v>0</v>
      </c>
      <c r="C2708">
        <v>0</v>
      </c>
    </row>
    <row r="2709" spans="1:3" x14ac:dyDescent="0.2">
      <c r="A2709" t="s">
        <v>14848</v>
      </c>
      <c r="B2709">
        <v>34.480000000000011</v>
      </c>
      <c r="C2709">
        <v>0</v>
      </c>
    </row>
    <row r="2710" spans="1:3" x14ac:dyDescent="0.2">
      <c r="A2710" t="s">
        <v>14849</v>
      </c>
      <c r="B2710">
        <v>23.77</v>
      </c>
      <c r="C2710">
        <v>0</v>
      </c>
    </row>
    <row r="2711" spans="1:3" x14ac:dyDescent="0.2">
      <c r="A2711" t="s">
        <v>14850</v>
      </c>
      <c r="B2711">
        <v>1.68</v>
      </c>
      <c r="C2711">
        <v>0</v>
      </c>
    </row>
    <row r="2712" spans="1:3" x14ac:dyDescent="0.2">
      <c r="A2712" t="s">
        <v>14851</v>
      </c>
      <c r="B2712">
        <v>0</v>
      </c>
      <c r="C2712">
        <v>0</v>
      </c>
    </row>
    <row r="2713" spans="1:3" x14ac:dyDescent="0.2">
      <c r="A2713" t="s">
        <v>14852</v>
      </c>
      <c r="B2713">
        <v>0</v>
      </c>
      <c r="C2713">
        <v>0</v>
      </c>
    </row>
    <row r="2714" spans="1:3" x14ac:dyDescent="0.2">
      <c r="A2714" t="s">
        <v>14853</v>
      </c>
      <c r="B2714">
        <v>0</v>
      </c>
      <c r="C2714">
        <v>0</v>
      </c>
    </row>
    <row r="2715" spans="1:3" x14ac:dyDescent="0.2">
      <c r="A2715" t="s">
        <v>14854</v>
      </c>
      <c r="B2715">
        <v>150.41999999999996</v>
      </c>
      <c r="C2715">
        <v>67.20999999999998</v>
      </c>
    </row>
    <row r="2716" spans="1:3" x14ac:dyDescent="0.2">
      <c r="A2716" t="s">
        <v>14855</v>
      </c>
      <c r="B2716">
        <v>0</v>
      </c>
      <c r="C2716">
        <v>0</v>
      </c>
    </row>
    <row r="2717" spans="1:3" x14ac:dyDescent="0.2">
      <c r="A2717" t="s">
        <v>14856</v>
      </c>
      <c r="B2717">
        <v>60.33</v>
      </c>
      <c r="C2717">
        <v>31.83</v>
      </c>
    </row>
    <row r="2718" spans="1:3" x14ac:dyDescent="0.2">
      <c r="A2718" t="s">
        <v>14857</v>
      </c>
      <c r="B2718">
        <v>39.75</v>
      </c>
      <c r="C2718">
        <v>0</v>
      </c>
    </row>
    <row r="2719" spans="1:3" x14ac:dyDescent="0.2">
      <c r="A2719" t="s">
        <v>14858</v>
      </c>
      <c r="B2719">
        <v>0</v>
      </c>
      <c r="C2719">
        <v>0</v>
      </c>
    </row>
    <row r="2720" spans="1:3" x14ac:dyDescent="0.2">
      <c r="A2720" t="s">
        <v>14859</v>
      </c>
      <c r="B2720">
        <v>0</v>
      </c>
      <c r="C2720">
        <v>0</v>
      </c>
    </row>
    <row r="2721" spans="1:3" x14ac:dyDescent="0.2">
      <c r="A2721" t="s">
        <v>14860</v>
      </c>
      <c r="B2721">
        <v>0</v>
      </c>
      <c r="C2721">
        <v>0</v>
      </c>
    </row>
    <row r="2722" spans="1:3" x14ac:dyDescent="0.2">
      <c r="A2722" t="s">
        <v>14861</v>
      </c>
      <c r="B2722">
        <v>0</v>
      </c>
      <c r="C2722">
        <v>0</v>
      </c>
    </row>
    <row r="2723" spans="1:3" x14ac:dyDescent="0.2">
      <c r="A2723" t="s">
        <v>14862</v>
      </c>
      <c r="B2723">
        <v>29.48</v>
      </c>
      <c r="C2723">
        <v>0</v>
      </c>
    </row>
    <row r="2724" spans="1:3" x14ac:dyDescent="0.2">
      <c r="A2724" t="s">
        <v>14863</v>
      </c>
      <c r="B2724">
        <v>0</v>
      </c>
      <c r="C2724">
        <v>0</v>
      </c>
    </row>
    <row r="2725" spans="1:3" x14ac:dyDescent="0.2">
      <c r="A2725" t="s">
        <v>14864</v>
      </c>
      <c r="B2725">
        <v>0</v>
      </c>
      <c r="C2725">
        <v>0</v>
      </c>
    </row>
    <row r="2726" spans="1:3" x14ac:dyDescent="0.2">
      <c r="A2726" t="s">
        <v>14865</v>
      </c>
      <c r="B2726">
        <v>0</v>
      </c>
      <c r="C2726">
        <v>0</v>
      </c>
    </row>
    <row r="2727" spans="1:3" x14ac:dyDescent="0.2">
      <c r="A2727" t="s">
        <v>14866</v>
      </c>
      <c r="B2727">
        <v>0</v>
      </c>
      <c r="C2727">
        <v>0</v>
      </c>
    </row>
    <row r="2728" spans="1:3" x14ac:dyDescent="0.2">
      <c r="A2728" t="s">
        <v>14867</v>
      </c>
      <c r="B2728">
        <v>0</v>
      </c>
      <c r="C2728">
        <v>0</v>
      </c>
    </row>
    <row r="2729" spans="1:3" x14ac:dyDescent="0.2">
      <c r="A2729" t="s">
        <v>14868</v>
      </c>
      <c r="B2729">
        <v>138.08999999999997</v>
      </c>
      <c r="C2729">
        <v>0</v>
      </c>
    </row>
    <row r="2730" spans="1:3" x14ac:dyDescent="0.2">
      <c r="A2730" t="s">
        <v>14869</v>
      </c>
      <c r="B2730">
        <v>0</v>
      </c>
      <c r="C2730">
        <v>0</v>
      </c>
    </row>
    <row r="2731" spans="1:3" x14ac:dyDescent="0.2">
      <c r="A2731" t="s">
        <v>14870</v>
      </c>
      <c r="B2731">
        <v>0</v>
      </c>
      <c r="C2731">
        <v>0</v>
      </c>
    </row>
    <row r="2732" spans="1:3" x14ac:dyDescent="0.2">
      <c r="A2732" t="s">
        <v>18</v>
      </c>
      <c r="B2732">
        <v>0</v>
      </c>
      <c r="C2732">
        <v>0</v>
      </c>
    </row>
    <row r="2733" spans="1:3" x14ac:dyDescent="0.2">
      <c r="A2733" t="s">
        <v>19</v>
      </c>
      <c r="B2733">
        <v>174.31</v>
      </c>
      <c r="C2733">
        <v>0</v>
      </c>
    </row>
    <row r="2734" spans="1:3" x14ac:dyDescent="0.2">
      <c r="A2734" t="s">
        <v>20</v>
      </c>
      <c r="B2734">
        <v>292.9799999999999</v>
      </c>
      <c r="C2734">
        <v>11.83</v>
      </c>
    </row>
    <row r="2735" spans="1:3" x14ac:dyDescent="0.2">
      <c r="A2735" t="s">
        <v>21</v>
      </c>
      <c r="B2735">
        <v>313.7299999999999</v>
      </c>
      <c r="C2735">
        <v>0</v>
      </c>
    </row>
    <row r="2736" spans="1:3" x14ac:dyDescent="0.2">
      <c r="A2736" t="s">
        <v>22</v>
      </c>
      <c r="B2736">
        <v>75.13000000000001</v>
      </c>
      <c r="C2736">
        <v>0</v>
      </c>
    </row>
    <row r="2737" spans="1:3" x14ac:dyDescent="0.2">
      <c r="A2737" t="s">
        <v>23</v>
      </c>
      <c r="B2737">
        <v>37.170000000000009</v>
      </c>
      <c r="C2737">
        <v>0</v>
      </c>
    </row>
    <row r="2738" spans="1:3" x14ac:dyDescent="0.2">
      <c r="A2738" t="s">
        <v>24</v>
      </c>
      <c r="B2738">
        <v>0</v>
      </c>
      <c r="C2738">
        <v>0</v>
      </c>
    </row>
    <row r="2739" spans="1:3" x14ac:dyDescent="0.2">
      <c r="A2739" t="s">
        <v>25</v>
      </c>
      <c r="B2739">
        <v>0</v>
      </c>
      <c r="C2739">
        <v>0</v>
      </c>
    </row>
    <row r="2740" spans="1:3" x14ac:dyDescent="0.2">
      <c r="A2740" t="s">
        <v>26</v>
      </c>
      <c r="B2740">
        <v>317.45</v>
      </c>
      <c r="C2740">
        <v>24.44</v>
      </c>
    </row>
    <row r="2741" spans="1:3" x14ac:dyDescent="0.2">
      <c r="A2741" t="s">
        <v>27</v>
      </c>
      <c r="B2741">
        <v>273.82000000000005</v>
      </c>
      <c r="C2741">
        <v>10.69</v>
      </c>
    </row>
    <row r="2742" spans="1:3" x14ac:dyDescent="0.2">
      <c r="A2742" t="s">
        <v>28</v>
      </c>
      <c r="B2742">
        <v>174.26</v>
      </c>
      <c r="C2742">
        <v>0</v>
      </c>
    </row>
    <row r="2743" spans="1:3" x14ac:dyDescent="0.2">
      <c r="A2743" t="s">
        <v>29</v>
      </c>
      <c r="B2743">
        <v>41.730000000000011</v>
      </c>
      <c r="C2743">
        <v>0</v>
      </c>
    </row>
    <row r="2744" spans="1:3" x14ac:dyDescent="0.2">
      <c r="A2744" t="s">
        <v>30</v>
      </c>
      <c r="B2744">
        <v>161.81</v>
      </c>
      <c r="C2744">
        <v>0</v>
      </c>
    </row>
    <row r="2745" spans="1:3" x14ac:dyDescent="0.2">
      <c r="A2745" t="s">
        <v>31</v>
      </c>
      <c r="B2745">
        <v>3.65</v>
      </c>
      <c r="C2745">
        <v>0</v>
      </c>
    </row>
    <row r="2746" spans="1:3" x14ac:dyDescent="0.2">
      <c r="A2746" t="s">
        <v>32</v>
      </c>
      <c r="B2746">
        <v>80.12</v>
      </c>
      <c r="C2746">
        <v>0</v>
      </c>
    </row>
    <row r="2747" spans="1:3" x14ac:dyDescent="0.2">
      <c r="A2747" t="s">
        <v>33</v>
      </c>
      <c r="B2747">
        <v>0</v>
      </c>
      <c r="C2747">
        <v>0</v>
      </c>
    </row>
    <row r="2748" spans="1:3" x14ac:dyDescent="0.2">
      <c r="A2748" t="s">
        <v>14871</v>
      </c>
      <c r="B2748">
        <v>11.4</v>
      </c>
      <c r="C2748">
        <v>0</v>
      </c>
    </row>
    <row r="2749" spans="1:3" x14ac:dyDescent="0.2">
      <c r="A2749" t="s">
        <v>14872</v>
      </c>
      <c r="B2749">
        <v>12.24</v>
      </c>
      <c r="C2749">
        <v>0</v>
      </c>
    </row>
    <row r="2750" spans="1:3" x14ac:dyDescent="0.2">
      <c r="A2750" t="s">
        <v>14873</v>
      </c>
      <c r="B2750">
        <v>20.93</v>
      </c>
      <c r="C2750">
        <v>0</v>
      </c>
    </row>
    <row r="2751" spans="1:3" x14ac:dyDescent="0.2">
      <c r="A2751" t="s">
        <v>14874</v>
      </c>
      <c r="B2751">
        <v>4.9699999999999989</v>
      </c>
      <c r="C2751">
        <v>0</v>
      </c>
    </row>
    <row r="2752" spans="1:3" x14ac:dyDescent="0.2">
      <c r="A2752" t="s">
        <v>14875</v>
      </c>
      <c r="B2752">
        <v>31.22000000000001</v>
      </c>
      <c r="C2752">
        <v>16.559999999999999</v>
      </c>
    </row>
    <row r="2753" spans="1:3" x14ac:dyDescent="0.2">
      <c r="A2753" t="s">
        <v>14876</v>
      </c>
      <c r="B2753">
        <v>15.29</v>
      </c>
      <c r="C2753">
        <v>0</v>
      </c>
    </row>
    <row r="2754" spans="1:3" x14ac:dyDescent="0.2">
      <c r="A2754" t="s">
        <v>14877</v>
      </c>
      <c r="B2754">
        <v>16.629999999999995</v>
      </c>
      <c r="C2754">
        <v>0</v>
      </c>
    </row>
    <row r="2755" spans="1:3" x14ac:dyDescent="0.2">
      <c r="A2755" t="s">
        <v>14878</v>
      </c>
      <c r="B2755">
        <v>0</v>
      </c>
      <c r="C2755">
        <v>0</v>
      </c>
    </row>
    <row r="2756" spans="1:3" x14ac:dyDescent="0.2">
      <c r="A2756" t="s">
        <v>34</v>
      </c>
      <c r="B2756">
        <v>41.17</v>
      </c>
      <c r="C2756">
        <v>14.04</v>
      </c>
    </row>
    <row r="2757" spans="1:3" x14ac:dyDescent="0.2">
      <c r="A2757" t="s">
        <v>35</v>
      </c>
      <c r="B2757">
        <v>19.539999999999996</v>
      </c>
      <c r="C2757">
        <v>0</v>
      </c>
    </row>
    <row r="2758" spans="1:3" x14ac:dyDescent="0.2">
      <c r="A2758" t="s">
        <v>36</v>
      </c>
      <c r="B2758">
        <v>78.56</v>
      </c>
      <c r="C2758">
        <v>0</v>
      </c>
    </row>
    <row r="2759" spans="1:3" x14ac:dyDescent="0.2">
      <c r="A2759" t="s">
        <v>37</v>
      </c>
      <c r="B2759">
        <v>0</v>
      </c>
      <c r="C2759">
        <v>0</v>
      </c>
    </row>
    <row r="2760" spans="1:3" x14ac:dyDescent="0.2">
      <c r="A2760" t="s">
        <v>38</v>
      </c>
      <c r="B2760">
        <v>30.91</v>
      </c>
      <c r="C2760">
        <v>0</v>
      </c>
    </row>
    <row r="2761" spans="1:3" x14ac:dyDescent="0.2">
      <c r="A2761" t="s">
        <v>39</v>
      </c>
      <c r="B2761">
        <v>163.08000000000004</v>
      </c>
      <c r="C2761">
        <v>0</v>
      </c>
    </row>
    <row r="2762" spans="1:3" x14ac:dyDescent="0.2">
      <c r="A2762" t="s">
        <v>40</v>
      </c>
      <c r="B2762">
        <v>28.729999999999997</v>
      </c>
      <c r="C2762">
        <v>12.05</v>
      </c>
    </row>
    <row r="2763" spans="1:3" x14ac:dyDescent="0.2">
      <c r="A2763" t="s">
        <v>41</v>
      </c>
      <c r="B2763">
        <v>30.89</v>
      </c>
      <c r="C2763">
        <v>13.84</v>
      </c>
    </row>
    <row r="2764" spans="1:3" x14ac:dyDescent="0.2">
      <c r="A2764" t="s">
        <v>42</v>
      </c>
      <c r="B2764">
        <v>22.03</v>
      </c>
      <c r="C2764">
        <v>0</v>
      </c>
    </row>
    <row r="2765" spans="1:3" x14ac:dyDescent="0.2">
      <c r="A2765" t="s">
        <v>43</v>
      </c>
      <c r="B2765">
        <v>200.23</v>
      </c>
      <c r="C2765">
        <v>0</v>
      </c>
    </row>
    <row r="2766" spans="1:3" x14ac:dyDescent="0.2">
      <c r="A2766" t="s">
        <v>44</v>
      </c>
      <c r="B2766">
        <v>172.34000000000003</v>
      </c>
      <c r="C2766">
        <v>0</v>
      </c>
    </row>
    <row r="2767" spans="1:3" x14ac:dyDescent="0.2">
      <c r="A2767" t="s">
        <v>14879</v>
      </c>
      <c r="B2767">
        <v>91.86</v>
      </c>
      <c r="C2767">
        <v>0</v>
      </c>
    </row>
    <row r="2768" spans="1:3" x14ac:dyDescent="0.2">
      <c r="A2768" t="s">
        <v>14880</v>
      </c>
      <c r="B2768">
        <v>11.35</v>
      </c>
      <c r="C2768">
        <v>0</v>
      </c>
    </row>
    <row r="2769" spans="1:3" x14ac:dyDescent="0.2">
      <c r="A2769" t="s">
        <v>14881</v>
      </c>
      <c r="B2769">
        <v>111.2</v>
      </c>
      <c r="C2769">
        <v>0</v>
      </c>
    </row>
    <row r="2770" spans="1:3" x14ac:dyDescent="0.2">
      <c r="A2770" t="s">
        <v>14882</v>
      </c>
      <c r="B2770">
        <v>5.3500000000000005</v>
      </c>
      <c r="C2770">
        <v>0</v>
      </c>
    </row>
    <row r="2771" spans="1:3" x14ac:dyDescent="0.2">
      <c r="A2771" t="s">
        <v>14883</v>
      </c>
      <c r="B2771">
        <v>0</v>
      </c>
      <c r="C2771">
        <v>0</v>
      </c>
    </row>
    <row r="2772" spans="1:3" x14ac:dyDescent="0.2">
      <c r="A2772" t="s">
        <v>14884</v>
      </c>
      <c r="B2772">
        <v>68.510000000000005</v>
      </c>
      <c r="C2772">
        <v>0</v>
      </c>
    </row>
    <row r="2773" spans="1:3" x14ac:dyDescent="0.2">
      <c r="A2773" t="s">
        <v>14885</v>
      </c>
      <c r="B2773">
        <v>0</v>
      </c>
      <c r="C2773">
        <v>0</v>
      </c>
    </row>
    <row r="2774" spans="1:3" x14ac:dyDescent="0.2">
      <c r="A2774" t="s">
        <v>14886</v>
      </c>
      <c r="B2774">
        <v>24.93</v>
      </c>
      <c r="C2774">
        <v>0</v>
      </c>
    </row>
    <row r="2775" spans="1:3" x14ac:dyDescent="0.2">
      <c r="A2775" t="s">
        <v>14887</v>
      </c>
      <c r="B2775">
        <v>5.16</v>
      </c>
      <c r="C2775">
        <v>0</v>
      </c>
    </row>
    <row r="2776" spans="1:3" x14ac:dyDescent="0.2">
      <c r="A2776" t="s">
        <v>14888</v>
      </c>
      <c r="B2776">
        <v>0</v>
      </c>
      <c r="C2776">
        <v>0</v>
      </c>
    </row>
    <row r="2777" spans="1:3" x14ac:dyDescent="0.2">
      <c r="A2777" t="s">
        <v>14889</v>
      </c>
      <c r="B2777">
        <v>0</v>
      </c>
      <c r="C2777">
        <v>0</v>
      </c>
    </row>
    <row r="2778" spans="1:3" x14ac:dyDescent="0.2">
      <c r="A2778" t="s">
        <v>14890</v>
      </c>
      <c r="B2778">
        <v>0</v>
      </c>
      <c r="C2778">
        <v>0</v>
      </c>
    </row>
    <row r="2779" spans="1:3" x14ac:dyDescent="0.2">
      <c r="A2779" t="s">
        <v>14891</v>
      </c>
      <c r="B2779">
        <v>0</v>
      </c>
      <c r="C2779">
        <v>0</v>
      </c>
    </row>
    <row r="2780" spans="1:3" x14ac:dyDescent="0.2">
      <c r="A2780" t="s">
        <v>14892</v>
      </c>
      <c r="B2780">
        <v>15.9</v>
      </c>
      <c r="C2780">
        <v>0</v>
      </c>
    </row>
    <row r="2781" spans="1:3" x14ac:dyDescent="0.2">
      <c r="A2781" t="s">
        <v>14893</v>
      </c>
      <c r="B2781">
        <v>11.9</v>
      </c>
      <c r="C2781">
        <v>0</v>
      </c>
    </row>
    <row r="2782" spans="1:3" x14ac:dyDescent="0.2">
      <c r="A2782" t="s">
        <v>14894</v>
      </c>
      <c r="B2782">
        <v>0</v>
      </c>
      <c r="C2782">
        <v>0</v>
      </c>
    </row>
    <row r="2783" spans="1:3" x14ac:dyDescent="0.2">
      <c r="A2783" t="s">
        <v>14895</v>
      </c>
      <c r="B2783">
        <v>0</v>
      </c>
      <c r="C2783">
        <v>0</v>
      </c>
    </row>
    <row r="2784" spans="1:3" x14ac:dyDescent="0.2">
      <c r="A2784" t="s">
        <v>14896</v>
      </c>
      <c r="B2784">
        <v>72.340000000000018</v>
      </c>
      <c r="C2784">
        <v>0</v>
      </c>
    </row>
    <row r="2785" spans="1:3" x14ac:dyDescent="0.2">
      <c r="A2785" t="s">
        <v>14897</v>
      </c>
      <c r="B2785">
        <v>285.70000000000005</v>
      </c>
      <c r="C2785">
        <v>0</v>
      </c>
    </row>
    <row r="2786" spans="1:3" x14ac:dyDescent="0.2">
      <c r="A2786" t="s">
        <v>14898</v>
      </c>
      <c r="B2786">
        <v>0</v>
      </c>
      <c r="C2786">
        <v>0</v>
      </c>
    </row>
    <row r="2787" spans="1:3" x14ac:dyDescent="0.2">
      <c r="A2787" t="s">
        <v>14899</v>
      </c>
      <c r="B2787">
        <v>0</v>
      </c>
      <c r="C2787">
        <v>0</v>
      </c>
    </row>
    <row r="2788" spans="1:3" x14ac:dyDescent="0.2">
      <c r="A2788" t="s">
        <v>14900</v>
      </c>
      <c r="B2788">
        <v>0</v>
      </c>
      <c r="C2788">
        <v>0</v>
      </c>
    </row>
    <row r="2789" spans="1:3" x14ac:dyDescent="0.2">
      <c r="A2789" t="s">
        <v>14901</v>
      </c>
      <c r="B2789">
        <v>0</v>
      </c>
      <c r="C2789">
        <v>0</v>
      </c>
    </row>
    <row r="2790" spans="1:3" x14ac:dyDescent="0.2">
      <c r="A2790" t="s">
        <v>14902</v>
      </c>
      <c r="B2790">
        <v>0</v>
      </c>
      <c r="C2790">
        <v>0</v>
      </c>
    </row>
    <row r="2791" spans="1:3" x14ac:dyDescent="0.2">
      <c r="A2791" t="s">
        <v>14903</v>
      </c>
      <c r="B2791">
        <v>0</v>
      </c>
      <c r="C2791">
        <v>0</v>
      </c>
    </row>
    <row r="2792" spans="1:3" x14ac:dyDescent="0.2">
      <c r="A2792" t="s">
        <v>14904</v>
      </c>
      <c r="B2792">
        <v>0</v>
      </c>
      <c r="C2792">
        <v>0</v>
      </c>
    </row>
    <row r="2793" spans="1:3" x14ac:dyDescent="0.2">
      <c r="A2793" t="s">
        <v>14905</v>
      </c>
      <c r="B2793">
        <v>0</v>
      </c>
      <c r="C2793">
        <v>0</v>
      </c>
    </row>
    <row r="2794" spans="1:3" x14ac:dyDescent="0.2">
      <c r="A2794" t="s">
        <v>14906</v>
      </c>
      <c r="B2794">
        <v>0</v>
      </c>
      <c r="C2794">
        <v>0</v>
      </c>
    </row>
    <row r="2795" spans="1:3" x14ac:dyDescent="0.2">
      <c r="A2795" t="s">
        <v>14907</v>
      </c>
      <c r="B2795">
        <v>0</v>
      </c>
      <c r="C2795">
        <v>0</v>
      </c>
    </row>
    <row r="2796" spans="1:3" x14ac:dyDescent="0.2">
      <c r="A2796" t="s">
        <v>14908</v>
      </c>
      <c r="B2796">
        <v>17.379999999999995</v>
      </c>
      <c r="C2796">
        <v>0</v>
      </c>
    </row>
    <row r="2797" spans="1:3" x14ac:dyDescent="0.2">
      <c r="A2797" t="s">
        <v>14909</v>
      </c>
      <c r="B2797">
        <v>0</v>
      </c>
      <c r="C2797">
        <v>0</v>
      </c>
    </row>
    <row r="2798" spans="1:3" x14ac:dyDescent="0.2">
      <c r="A2798" t="s">
        <v>14910</v>
      </c>
      <c r="B2798">
        <v>2.1800000000000002</v>
      </c>
      <c r="C2798">
        <v>0</v>
      </c>
    </row>
    <row r="2799" spans="1:3" x14ac:dyDescent="0.2">
      <c r="A2799" t="s">
        <v>14911</v>
      </c>
      <c r="B2799">
        <v>0</v>
      </c>
      <c r="C2799">
        <v>0</v>
      </c>
    </row>
    <row r="2800" spans="1:3" x14ac:dyDescent="0.2">
      <c r="A2800" t="s">
        <v>14912</v>
      </c>
      <c r="B2800">
        <v>17.34</v>
      </c>
      <c r="C2800">
        <v>0</v>
      </c>
    </row>
    <row r="2801" spans="1:3" x14ac:dyDescent="0.2">
      <c r="A2801" t="s">
        <v>14913</v>
      </c>
      <c r="B2801">
        <v>11.77</v>
      </c>
      <c r="C2801">
        <v>0</v>
      </c>
    </row>
    <row r="2802" spans="1:3" x14ac:dyDescent="0.2">
      <c r="A2802" t="s">
        <v>14914</v>
      </c>
      <c r="B2802">
        <v>29.11</v>
      </c>
      <c r="C2802">
        <v>0</v>
      </c>
    </row>
    <row r="2803" spans="1:3" x14ac:dyDescent="0.2">
      <c r="A2803" t="s">
        <v>14915</v>
      </c>
      <c r="B2803">
        <v>0</v>
      </c>
      <c r="C2803">
        <v>0</v>
      </c>
    </row>
    <row r="2804" spans="1:3" x14ac:dyDescent="0.2">
      <c r="A2804" t="s">
        <v>14916</v>
      </c>
      <c r="B2804">
        <v>0</v>
      </c>
      <c r="C2804">
        <v>0</v>
      </c>
    </row>
    <row r="2805" spans="1:3" x14ac:dyDescent="0.2">
      <c r="A2805" t="s">
        <v>14917</v>
      </c>
      <c r="B2805">
        <v>44.9</v>
      </c>
      <c r="C2805">
        <v>0</v>
      </c>
    </row>
    <row r="2806" spans="1:3" x14ac:dyDescent="0.2">
      <c r="A2806" t="s">
        <v>14918</v>
      </c>
      <c r="B2806">
        <v>208.9</v>
      </c>
      <c r="C2806">
        <v>0</v>
      </c>
    </row>
    <row r="2807" spans="1:3" x14ac:dyDescent="0.2">
      <c r="A2807" t="s">
        <v>14919</v>
      </c>
      <c r="B2807">
        <v>40.170000000000009</v>
      </c>
      <c r="C2807">
        <v>0</v>
      </c>
    </row>
    <row r="2808" spans="1:3" x14ac:dyDescent="0.2">
      <c r="A2808" t="s">
        <v>14920</v>
      </c>
      <c r="B2808">
        <v>101.57</v>
      </c>
      <c r="C2808">
        <v>0</v>
      </c>
    </row>
    <row r="2809" spans="1:3" x14ac:dyDescent="0.2">
      <c r="A2809" t="s">
        <v>14921</v>
      </c>
      <c r="B2809">
        <v>19.990000000000006</v>
      </c>
      <c r="C2809">
        <v>0</v>
      </c>
    </row>
    <row r="2810" spans="1:3" x14ac:dyDescent="0.2">
      <c r="A2810" t="s">
        <v>14922</v>
      </c>
      <c r="B2810">
        <v>53.86</v>
      </c>
      <c r="C2810">
        <v>32.409999999999997</v>
      </c>
    </row>
    <row r="2811" spans="1:3" x14ac:dyDescent="0.2">
      <c r="A2811" t="s">
        <v>14923</v>
      </c>
      <c r="B2811">
        <v>0</v>
      </c>
      <c r="C2811">
        <v>0</v>
      </c>
    </row>
    <row r="2812" spans="1:3" x14ac:dyDescent="0.2">
      <c r="A2812" t="s">
        <v>14924</v>
      </c>
      <c r="B2812">
        <v>97.37</v>
      </c>
      <c r="C2812">
        <v>0</v>
      </c>
    </row>
    <row r="2813" spans="1:3" x14ac:dyDescent="0.2">
      <c r="A2813" t="s">
        <v>14925</v>
      </c>
      <c r="B2813">
        <v>27.2</v>
      </c>
      <c r="C2813">
        <v>0</v>
      </c>
    </row>
    <row r="2814" spans="1:3" x14ac:dyDescent="0.2">
      <c r="A2814" t="s">
        <v>14926</v>
      </c>
      <c r="B2814">
        <v>19.639999999999997</v>
      </c>
      <c r="C2814">
        <v>0</v>
      </c>
    </row>
    <row r="2815" spans="1:3" x14ac:dyDescent="0.2">
      <c r="A2815" t="s">
        <v>14927</v>
      </c>
      <c r="B2815">
        <v>0</v>
      </c>
      <c r="C2815">
        <v>0</v>
      </c>
    </row>
    <row r="2816" spans="1:3" x14ac:dyDescent="0.2">
      <c r="A2816" t="s">
        <v>14928</v>
      </c>
      <c r="B2816">
        <v>0</v>
      </c>
      <c r="C2816">
        <v>0</v>
      </c>
    </row>
    <row r="2817" spans="1:3" x14ac:dyDescent="0.2">
      <c r="A2817" t="s">
        <v>14929</v>
      </c>
      <c r="B2817">
        <v>26.4</v>
      </c>
      <c r="C2817">
        <v>0</v>
      </c>
    </row>
    <row r="2818" spans="1:3" x14ac:dyDescent="0.2">
      <c r="A2818" t="s">
        <v>14930</v>
      </c>
      <c r="B2818">
        <v>0</v>
      </c>
      <c r="C2818">
        <v>0</v>
      </c>
    </row>
    <row r="2819" spans="1:3" x14ac:dyDescent="0.2">
      <c r="A2819" t="s">
        <v>14931</v>
      </c>
      <c r="B2819">
        <v>0</v>
      </c>
      <c r="C2819">
        <v>0</v>
      </c>
    </row>
    <row r="2820" spans="1:3" x14ac:dyDescent="0.2">
      <c r="A2820" t="s">
        <v>14932</v>
      </c>
      <c r="B2820">
        <v>9.67</v>
      </c>
      <c r="C2820">
        <v>0</v>
      </c>
    </row>
    <row r="2821" spans="1:3" x14ac:dyDescent="0.2">
      <c r="A2821" t="s">
        <v>14933</v>
      </c>
      <c r="B2821">
        <v>0</v>
      </c>
      <c r="C2821">
        <v>0</v>
      </c>
    </row>
    <row r="2822" spans="1:3" x14ac:dyDescent="0.2">
      <c r="A2822" t="s">
        <v>14934</v>
      </c>
      <c r="B2822">
        <v>67.930000000000021</v>
      </c>
      <c r="C2822">
        <v>10.039999999999997</v>
      </c>
    </row>
    <row r="2823" spans="1:3" x14ac:dyDescent="0.2">
      <c r="A2823" t="s">
        <v>14935</v>
      </c>
      <c r="B2823">
        <v>33.44</v>
      </c>
      <c r="C2823">
        <v>0</v>
      </c>
    </row>
    <row r="2824" spans="1:3" x14ac:dyDescent="0.2">
      <c r="A2824" t="s">
        <v>14936</v>
      </c>
      <c r="B2824">
        <v>23.270000000000003</v>
      </c>
      <c r="C2824">
        <v>0</v>
      </c>
    </row>
    <row r="2825" spans="1:3" x14ac:dyDescent="0.2">
      <c r="A2825" t="s">
        <v>14937</v>
      </c>
      <c r="B2825">
        <v>44.1</v>
      </c>
      <c r="C2825">
        <v>0</v>
      </c>
    </row>
    <row r="2826" spans="1:3" x14ac:dyDescent="0.2">
      <c r="A2826" t="s">
        <v>14938</v>
      </c>
      <c r="B2826">
        <v>105.12</v>
      </c>
      <c r="C2826">
        <v>0</v>
      </c>
    </row>
    <row r="2827" spans="1:3" x14ac:dyDescent="0.2">
      <c r="A2827" t="s">
        <v>14939</v>
      </c>
      <c r="B2827">
        <v>0</v>
      </c>
      <c r="C2827">
        <v>0</v>
      </c>
    </row>
    <row r="2828" spans="1:3" x14ac:dyDescent="0.2">
      <c r="A2828" t="s">
        <v>14940</v>
      </c>
      <c r="B2828">
        <v>19.490000000000006</v>
      </c>
      <c r="C2828">
        <v>0</v>
      </c>
    </row>
    <row r="2829" spans="1:3" x14ac:dyDescent="0.2">
      <c r="A2829" t="s">
        <v>14941</v>
      </c>
      <c r="B2829">
        <v>35.54</v>
      </c>
      <c r="C2829">
        <v>0</v>
      </c>
    </row>
    <row r="2830" spans="1:3" x14ac:dyDescent="0.2">
      <c r="A2830" t="s">
        <v>14942</v>
      </c>
      <c r="B2830">
        <v>37.93</v>
      </c>
      <c r="C2830">
        <v>0</v>
      </c>
    </row>
    <row r="2831" spans="1:3" x14ac:dyDescent="0.2">
      <c r="A2831" t="s">
        <v>14943</v>
      </c>
      <c r="B2831">
        <v>10.72</v>
      </c>
      <c r="C2831">
        <v>9.07</v>
      </c>
    </row>
    <row r="2832" spans="1:3" x14ac:dyDescent="0.2">
      <c r="A2832" t="s">
        <v>14944</v>
      </c>
      <c r="B2832">
        <v>139.51000000000002</v>
      </c>
      <c r="C2832">
        <v>42.64</v>
      </c>
    </row>
    <row r="2833" spans="1:3" x14ac:dyDescent="0.2">
      <c r="A2833" t="s">
        <v>14945</v>
      </c>
      <c r="B2833">
        <v>0</v>
      </c>
      <c r="C2833">
        <v>0</v>
      </c>
    </row>
    <row r="2834" spans="1:3" x14ac:dyDescent="0.2">
      <c r="A2834" t="s">
        <v>14946</v>
      </c>
      <c r="B2834">
        <v>5.19</v>
      </c>
      <c r="C2834">
        <v>0</v>
      </c>
    </row>
    <row r="2835" spans="1:3" x14ac:dyDescent="0.2">
      <c r="A2835" t="s">
        <v>14947</v>
      </c>
      <c r="B2835">
        <v>0</v>
      </c>
      <c r="C2835">
        <v>0</v>
      </c>
    </row>
    <row r="2836" spans="1:3" x14ac:dyDescent="0.2">
      <c r="A2836" t="s">
        <v>14948</v>
      </c>
      <c r="B2836">
        <v>0</v>
      </c>
      <c r="C2836">
        <v>0</v>
      </c>
    </row>
    <row r="2837" spans="1:3" x14ac:dyDescent="0.2">
      <c r="A2837" t="s">
        <v>14949</v>
      </c>
      <c r="B2837">
        <v>24.78</v>
      </c>
      <c r="C2837">
        <v>0</v>
      </c>
    </row>
    <row r="2838" spans="1:3" x14ac:dyDescent="0.2">
      <c r="A2838" t="s">
        <v>14950</v>
      </c>
      <c r="B2838">
        <v>11.03</v>
      </c>
      <c r="C2838">
        <v>0</v>
      </c>
    </row>
    <row r="2839" spans="1:3" x14ac:dyDescent="0.2">
      <c r="A2839" t="s">
        <v>14951</v>
      </c>
      <c r="B2839">
        <v>13.59</v>
      </c>
      <c r="C2839">
        <v>0</v>
      </c>
    </row>
    <row r="2840" spans="1:3" x14ac:dyDescent="0.2">
      <c r="A2840" t="s">
        <v>14952</v>
      </c>
      <c r="B2840">
        <v>35.85</v>
      </c>
      <c r="C2840">
        <v>0</v>
      </c>
    </row>
    <row r="2841" spans="1:3" x14ac:dyDescent="0.2">
      <c r="A2841" t="s">
        <v>14953</v>
      </c>
      <c r="B2841">
        <v>123.76000000000002</v>
      </c>
      <c r="C2841">
        <v>0</v>
      </c>
    </row>
    <row r="2842" spans="1:3" x14ac:dyDescent="0.2">
      <c r="A2842" t="s">
        <v>14954</v>
      </c>
      <c r="B2842">
        <v>48.269999999999989</v>
      </c>
      <c r="C2842">
        <v>0</v>
      </c>
    </row>
    <row r="2843" spans="1:3" x14ac:dyDescent="0.2">
      <c r="A2843" t="s">
        <v>14955</v>
      </c>
      <c r="B2843">
        <v>211.70000000000005</v>
      </c>
      <c r="C2843">
        <v>0</v>
      </c>
    </row>
    <row r="2844" spans="1:3" x14ac:dyDescent="0.2">
      <c r="A2844" t="s">
        <v>14956</v>
      </c>
      <c r="B2844">
        <v>14.210000000000003</v>
      </c>
      <c r="C2844">
        <v>0</v>
      </c>
    </row>
    <row r="2845" spans="1:3" x14ac:dyDescent="0.2">
      <c r="A2845" t="s">
        <v>14957</v>
      </c>
      <c r="B2845">
        <v>7.58</v>
      </c>
      <c r="C2845">
        <v>0</v>
      </c>
    </row>
    <row r="2846" spans="1:3" x14ac:dyDescent="0.2">
      <c r="A2846" t="s">
        <v>14958</v>
      </c>
      <c r="B2846">
        <v>7.45</v>
      </c>
      <c r="C2846">
        <v>0</v>
      </c>
    </row>
    <row r="2847" spans="1:3" x14ac:dyDescent="0.2">
      <c r="A2847" t="s">
        <v>14959</v>
      </c>
      <c r="B2847">
        <v>175.82000000000005</v>
      </c>
      <c r="C2847">
        <v>0</v>
      </c>
    </row>
    <row r="2848" spans="1:3" x14ac:dyDescent="0.2">
      <c r="A2848" t="s">
        <v>14960</v>
      </c>
      <c r="B2848">
        <v>23.66</v>
      </c>
      <c r="C2848">
        <v>0</v>
      </c>
    </row>
    <row r="2849" spans="1:3" x14ac:dyDescent="0.2">
      <c r="A2849" t="s">
        <v>14961</v>
      </c>
      <c r="B2849">
        <v>8.8100000000000023</v>
      </c>
      <c r="C2849">
        <v>0</v>
      </c>
    </row>
    <row r="2850" spans="1:3" x14ac:dyDescent="0.2">
      <c r="A2850" t="s">
        <v>14962</v>
      </c>
      <c r="B2850">
        <v>49.06</v>
      </c>
      <c r="C2850">
        <v>0</v>
      </c>
    </row>
    <row r="2851" spans="1:3" x14ac:dyDescent="0.2">
      <c r="A2851" t="s">
        <v>14963</v>
      </c>
      <c r="B2851">
        <v>38.02000000000001</v>
      </c>
      <c r="C2851">
        <v>0</v>
      </c>
    </row>
    <row r="2852" spans="1:3" x14ac:dyDescent="0.2">
      <c r="A2852" t="s">
        <v>14964</v>
      </c>
      <c r="B2852">
        <v>34.659999999999997</v>
      </c>
      <c r="C2852">
        <v>0</v>
      </c>
    </row>
    <row r="2853" spans="1:3" x14ac:dyDescent="0.2">
      <c r="A2853" t="s">
        <v>14965</v>
      </c>
      <c r="B2853">
        <v>7.43</v>
      </c>
      <c r="C2853">
        <v>0</v>
      </c>
    </row>
    <row r="2854" spans="1:3" x14ac:dyDescent="0.2">
      <c r="A2854" t="s">
        <v>14966</v>
      </c>
      <c r="B2854">
        <v>0</v>
      </c>
      <c r="C2854">
        <v>0</v>
      </c>
    </row>
    <row r="2855" spans="1:3" x14ac:dyDescent="0.2">
      <c r="A2855" t="s">
        <v>14967</v>
      </c>
      <c r="B2855">
        <v>77.97</v>
      </c>
      <c r="C2855">
        <v>0</v>
      </c>
    </row>
    <row r="2856" spans="1:3" x14ac:dyDescent="0.2">
      <c r="A2856" t="s">
        <v>14968</v>
      </c>
      <c r="B2856">
        <v>20.440000000000001</v>
      </c>
      <c r="C2856">
        <v>0</v>
      </c>
    </row>
    <row r="2857" spans="1:3" x14ac:dyDescent="0.2">
      <c r="A2857" t="s">
        <v>14969</v>
      </c>
      <c r="B2857">
        <v>13.58</v>
      </c>
      <c r="C2857">
        <v>0</v>
      </c>
    </row>
    <row r="2858" spans="1:3" x14ac:dyDescent="0.2">
      <c r="A2858" t="s">
        <v>14970</v>
      </c>
      <c r="B2858">
        <v>0</v>
      </c>
      <c r="C2858">
        <v>0</v>
      </c>
    </row>
    <row r="2859" spans="1:3" x14ac:dyDescent="0.2">
      <c r="A2859" t="s">
        <v>14971</v>
      </c>
      <c r="B2859">
        <v>0</v>
      </c>
      <c r="C2859">
        <v>0</v>
      </c>
    </row>
    <row r="2860" spans="1:3" x14ac:dyDescent="0.2">
      <c r="A2860" t="s">
        <v>14972</v>
      </c>
      <c r="B2860">
        <v>0</v>
      </c>
      <c r="C2860">
        <v>0</v>
      </c>
    </row>
    <row r="2861" spans="1:3" x14ac:dyDescent="0.2">
      <c r="A2861" t="s">
        <v>14973</v>
      </c>
      <c r="B2861">
        <v>0</v>
      </c>
      <c r="C2861">
        <v>0</v>
      </c>
    </row>
    <row r="2862" spans="1:3" x14ac:dyDescent="0.2">
      <c r="A2862" t="s">
        <v>14974</v>
      </c>
      <c r="B2862">
        <v>0</v>
      </c>
      <c r="C2862">
        <v>0</v>
      </c>
    </row>
    <row r="2863" spans="1:3" x14ac:dyDescent="0.2">
      <c r="A2863" t="s">
        <v>14975</v>
      </c>
      <c r="B2863">
        <v>0</v>
      </c>
      <c r="C2863">
        <v>0</v>
      </c>
    </row>
    <row r="2864" spans="1:3" x14ac:dyDescent="0.2">
      <c r="A2864" t="s">
        <v>14976</v>
      </c>
      <c r="B2864">
        <v>0</v>
      </c>
      <c r="C2864">
        <v>0</v>
      </c>
    </row>
    <row r="2865" spans="1:3" x14ac:dyDescent="0.2">
      <c r="A2865" t="s">
        <v>14977</v>
      </c>
      <c r="B2865">
        <v>30.230000000000008</v>
      </c>
      <c r="C2865">
        <v>0</v>
      </c>
    </row>
    <row r="2866" spans="1:3" x14ac:dyDescent="0.2">
      <c r="A2866" t="s">
        <v>14978</v>
      </c>
      <c r="B2866">
        <v>28.990000000000009</v>
      </c>
      <c r="C2866">
        <v>0</v>
      </c>
    </row>
    <row r="2867" spans="1:3" x14ac:dyDescent="0.2">
      <c r="A2867" t="s">
        <v>14979</v>
      </c>
      <c r="B2867">
        <v>0</v>
      </c>
      <c r="C2867">
        <v>0</v>
      </c>
    </row>
    <row r="2868" spans="1:3" x14ac:dyDescent="0.2">
      <c r="A2868" t="s">
        <v>14980</v>
      </c>
      <c r="B2868">
        <v>0</v>
      </c>
      <c r="C2868">
        <v>0</v>
      </c>
    </row>
    <row r="2869" spans="1:3" x14ac:dyDescent="0.2">
      <c r="A2869" t="s">
        <v>14981</v>
      </c>
      <c r="B2869">
        <v>41.87</v>
      </c>
      <c r="C2869">
        <v>0</v>
      </c>
    </row>
    <row r="2870" spans="1:3" x14ac:dyDescent="0.2">
      <c r="A2870" t="s">
        <v>14982</v>
      </c>
      <c r="B2870">
        <v>0</v>
      </c>
      <c r="C2870">
        <v>0</v>
      </c>
    </row>
    <row r="2871" spans="1:3" x14ac:dyDescent="0.2">
      <c r="A2871" t="s">
        <v>14983</v>
      </c>
      <c r="B2871">
        <v>1.23</v>
      </c>
      <c r="C2871">
        <v>0</v>
      </c>
    </row>
    <row r="2872" spans="1:3" x14ac:dyDescent="0.2">
      <c r="A2872" t="s">
        <v>14984</v>
      </c>
      <c r="B2872">
        <v>22.040000000000003</v>
      </c>
      <c r="C2872">
        <v>0</v>
      </c>
    </row>
    <row r="2873" spans="1:3" x14ac:dyDescent="0.2">
      <c r="A2873" t="s">
        <v>14985</v>
      </c>
      <c r="B2873">
        <v>2.3900000000000006</v>
      </c>
      <c r="C2873">
        <v>0</v>
      </c>
    </row>
    <row r="2874" spans="1:3" x14ac:dyDescent="0.2">
      <c r="A2874" t="s">
        <v>14986</v>
      </c>
      <c r="B2874">
        <v>8.84</v>
      </c>
      <c r="C2874">
        <v>0</v>
      </c>
    </row>
    <row r="2875" spans="1:3" x14ac:dyDescent="0.2">
      <c r="A2875" t="s">
        <v>14987</v>
      </c>
      <c r="B2875">
        <v>16.039999999999996</v>
      </c>
      <c r="C2875">
        <v>0</v>
      </c>
    </row>
    <row r="2876" spans="1:3" x14ac:dyDescent="0.2">
      <c r="A2876" t="s">
        <v>14988</v>
      </c>
      <c r="B2876">
        <v>7.4</v>
      </c>
      <c r="C2876">
        <v>0</v>
      </c>
    </row>
    <row r="2877" spans="1:3" x14ac:dyDescent="0.2">
      <c r="A2877" t="s">
        <v>14989</v>
      </c>
      <c r="B2877">
        <v>12.14</v>
      </c>
      <c r="C2877">
        <v>0</v>
      </c>
    </row>
    <row r="2878" spans="1:3" x14ac:dyDescent="0.2">
      <c r="A2878" t="s">
        <v>14990</v>
      </c>
      <c r="B2878">
        <v>0</v>
      </c>
      <c r="C2878">
        <v>0</v>
      </c>
    </row>
    <row r="2879" spans="1:3" x14ac:dyDescent="0.2">
      <c r="A2879" t="s">
        <v>14991</v>
      </c>
      <c r="B2879">
        <v>44.34</v>
      </c>
      <c r="C2879">
        <v>0</v>
      </c>
    </row>
    <row r="2880" spans="1:3" x14ac:dyDescent="0.2">
      <c r="A2880" t="s">
        <v>14992</v>
      </c>
      <c r="B2880">
        <v>26.17</v>
      </c>
      <c r="C2880">
        <v>0</v>
      </c>
    </row>
    <row r="2881" spans="1:3" x14ac:dyDescent="0.2">
      <c r="A2881" t="s">
        <v>14993</v>
      </c>
      <c r="B2881">
        <v>0</v>
      </c>
      <c r="C2881">
        <v>0</v>
      </c>
    </row>
    <row r="2882" spans="1:3" x14ac:dyDescent="0.2">
      <c r="A2882" t="s">
        <v>14994</v>
      </c>
      <c r="B2882">
        <v>0</v>
      </c>
      <c r="C2882">
        <v>0</v>
      </c>
    </row>
    <row r="2883" spans="1:3" x14ac:dyDescent="0.2">
      <c r="A2883" t="s">
        <v>14995</v>
      </c>
      <c r="B2883">
        <v>17.3</v>
      </c>
      <c r="C2883">
        <v>0</v>
      </c>
    </row>
    <row r="2884" spans="1:3" x14ac:dyDescent="0.2">
      <c r="A2884" t="s">
        <v>14996</v>
      </c>
      <c r="B2884">
        <v>144.09999999999997</v>
      </c>
      <c r="C2884">
        <v>11.72</v>
      </c>
    </row>
    <row r="2885" spans="1:3" x14ac:dyDescent="0.2">
      <c r="A2885" t="s">
        <v>14997</v>
      </c>
      <c r="B2885">
        <v>0</v>
      </c>
      <c r="C2885">
        <v>0</v>
      </c>
    </row>
    <row r="2886" spans="1:3" x14ac:dyDescent="0.2">
      <c r="A2886" t="s">
        <v>14998</v>
      </c>
      <c r="B2886">
        <v>25.19</v>
      </c>
      <c r="C2886">
        <v>7.51</v>
      </c>
    </row>
    <row r="2887" spans="1:3" x14ac:dyDescent="0.2">
      <c r="A2887" t="s">
        <v>14999</v>
      </c>
      <c r="B2887">
        <v>20.41</v>
      </c>
      <c r="C2887">
        <v>4.63</v>
      </c>
    </row>
    <row r="2888" spans="1:3" x14ac:dyDescent="0.2">
      <c r="A2888" t="s">
        <v>15000</v>
      </c>
      <c r="B2888">
        <v>26.15</v>
      </c>
      <c r="C2888">
        <v>0</v>
      </c>
    </row>
    <row r="2889" spans="1:3" x14ac:dyDescent="0.2">
      <c r="A2889" t="s">
        <v>15001</v>
      </c>
      <c r="B2889">
        <v>0</v>
      </c>
      <c r="C2889">
        <v>0</v>
      </c>
    </row>
    <row r="2890" spans="1:3" x14ac:dyDescent="0.2">
      <c r="A2890" t="s">
        <v>15002</v>
      </c>
      <c r="B2890">
        <v>0</v>
      </c>
      <c r="C2890">
        <v>0</v>
      </c>
    </row>
    <row r="2891" spans="1:3" x14ac:dyDescent="0.2">
      <c r="A2891" t="s">
        <v>15003</v>
      </c>
      <c r="B2891">
        <v>0</v>
      </c>
      <c r="C2891">
        <v>0</v>
      </c>
    </row>
    <row r="2892" spans="1:3" x14ac:dyDescent="0.2">
      <c r="A2892" t="s">
        <v>15004</v>
      </c>
      <c r="B2892">
        <v>0</v>
      </c>
      <c r="C2892">
        <v>0</v>
      </c>
    </row>
    <row r="2893" spans="1:3" x14ac:dyDescent="0.2">
      <c r="A2893" t="s">
        <v>15005</v>
      </c>
      <c r="B2893">
        <v>0</v>
      </c>
      <c r="C2893">
        <v>0</v>
      </c>
    </row>
    <row r="2894" spans="1:3" x14ac:dyDescent="0.2">
      <c r="A2894" t="s">
        <v>15006</v>
      </c>
      <c r="B2894">
        <v>0</v>
      </c>
      <c r="C2894">
        <v>0</v>
      </c>
    </row>
    <row r="2895" spans="1:3" x14ac:dyDescent="0.2">
      <c r="A2895" t="s">
        <v>15007</v>
      </c>
      <c r="B2895">
        <v>0</v>
      </c>
      <c r="C2895">
        <v>0</v>
      </c>
    </row>
    <row r="2896" spans="1:3" x14ac:dyDescent="0.2">
      <c r="A2896" t="s">
        <v>15008</v>
      </c>
      <c r="B2896">
        <v>0</v>
      </c>
      <c r="C2896">
        <v>0</v>
      </c>
    </row>
    <row r="2897" spans="1:3" x14ac:dyDescent="0.2">
      <c r="A2897" t="s">
        <v>15009</v>
      </c>
      <c r="B2897">
        <v>0</v>
      </c>
      <c r="C2897">
        <v>0</v>
      </c>
    </row>
    <row r="2898" spans="1:3" x14ac:dyDescent="0.2">
      <c r="A2898" t="s">
        <v>15010</v>
      </c>
      <c r="B2898">
        <v>0</v>
      </c>
      <c r="C2898">
        <v>0</v>
      </c>
    </row>
    <row r="2899" spans="1:3" x14ac:dyDescent="0.2">
      <c r="A2899" t="s">
        <v>15011</v>
      </c>
      <c r="B2899">
        <v>0</v>
      </c>
      <c r="C2899">
        <v>0</v>
      </c>
    </row>
    <row r="2900" spans="1:3" x14ac:dyDescent="0.2">
      <c r="A2900" t="s">
        <v>15012</v>
      </c>
      <c r="B2900">
        <v>0</v>
      </c>
      <c r="C2900">
        <v>0</v>
      </c>
    </row>
    <row r="2901" spans="1:3" x14ac:dyDescent="0.2">
      <c r="A2901" t="s">
        <v>15013</v>
      </c>
      <c r="B2901">
        <v>0</v>
      </c>
      <c r="C2901">
        <v>0</v>
      </c>
    </row>
    <row r="2902" spans="1:3" x14ac:dyDescent="0.2">
      <c r="A2902" t="s">
        <v>15014</v>
      </c>
      <c r="B2902">
        <v>0</v>
      </c>
      <c r="C2902">
        <v>0</v>
      </c>
    </row>
    <row r="2903" spans="1:3" x14ac:dyDescent="0.2">
      <c r="A2903" t="s">
        <v>15015</v>
      </c>
      <c r="B2903">
        <v>0</v>
      </c>
      <c r="C2903">
        <v>0</v>
      </c>
    </row>
    <row r="2904" spans="1:3" x14ac:dyDescent="0.2">
      <c r="A2904" t="s">
        <v>15016</v>
      </c>
      <c r="B2904">
        <v>0</v>
      </c>
      <c r="C2904">
        <v>0</v>
      </c>
    </row>
    <row r="2905" spans="1:3" x14ac:dyDescent="0.2">
      <c r="A2905" t="s">
        <v>15017</v>
      </c>
      <c r="B2905">
        <v>0</v>
      </c>
      <c r="C2905">
        <v>0</v>
      </c>
    </row>
    <row r="2906" spans="1:3" x14ac:dyDescent="0.2">
      <c r="A2906" t="s">
        <v>15018</v>
      </c>
      <c r="B2906">
        <v>0</v>
      </c>
      <c r="C2906">
        <v>0</v>
      </c>
    </row>
    <row r="2907" spans="1:3" x14ac:dyDescent="0.2">
      <c r="A2907" t="s">
        <v>15019</v>
      </c>
      <c r="B2907">
        <v>0</v>
      </c>
      <c r="C2907">
        <v>0</v>
      </c>
    </row>
    <row r="2908" spans="1:3" x14ac:dyDescent="0.2">
      <c r="A2908" t="s">
        <v>15020</v>
      </c>
      <c r="B2908">
        <v>0</v>
      </c>
      <c r="C2908">
        <v>0</v>
      </c>
    </row>
    <row r="2909" spans="1:3" x14ac:dyDescent="0.2">
      <c r="A2909" t="s">
        <v>15021</v>
      </c>
      <c r="B2909">
        <v>0</v>
      </c>
      <c r="C2909">
        <v>0</v>
      </c>
    </row>
    <row r="2910" spans="1:3" x14ac:dyDescent="0.2">
      <c r="A2910" t="s">
        <v>15022</v>
      </c>
      <c r="B2910">
        <v>34.409999999999989</v>
      </c>
      <c r="C2910">
        <v>0</v>
      </c>
    </row>
    <row r="2911" spans="1:3" x14ac:dyDescent="0.2">
      <c r="A2911" t="s">
        <v>15023</v>
      </c>
      <c r="B2911">
        <v>15.44</v>
      </c>
      <c r="C2911">
        <v>0</v>
      </c>
    </row>
    <row r="2912" spans="1:3" x14ac:dyDescent="0.2">
      <c r="A2912" t="s">
        <v>15024</v>
      </c>
      <c r="B2912">
        <v>0</v>
      </c>
      <c r="C2912">
        <v>0</v>
      </c>
    </row>
    <row r="2913" spans="1:3" x14ac:dyDescent="0.2">
      <c r="A2913" t="s">
        <v>15025</v>
      </c>
      <c r="B2913">
        <v>122.71</v>
      </c>
      <c r="C2913">
        <v>0</v>
      </c>
    </row>
    <row r="2914" spans="1:3" x14ac:dyDescent="0.2">
      <c r="A2914" t="s">
        <v>15026</v>
      </c>
      <c r="B2914">
        <v>55.730000000000011</v>
      </c>
      <c r="C2914">
        <v>0</v>
      </c>
    </row>
    <row r="2915" spans="1:3" x14ac:dyDescent="0.2">
      <c r="A2915" t="s">
        <v>15027</v>
      </c>
      <c r="B2915">
        <v>17.740000000000006</v>
      </c>
      <c r="C2915">
        <v>0</v>
      </c>
    </row>
    <row r="2916" spans="1:3" x14ac:dyDescent="0.2">
      <c r="A2916" t="s">
        <v>15028</v>
      </c>
      <c r="B2916">
        <v>70.050000000000011</v>
      </c>
      <c r="C2916">
        <v>0</v>
      </c>
    </row>
    <row r="2917" spans="1:3" x14ac:dyDescent="0.2">
      <c r="A2917" t="s">
        <v>15029</v>
      </c>
      <c r="B2917">
        <v>9.3000000000000007</v>
      </c>
      <c r="C2917">
        <v>0</v>
      </c>
    </row>
    <row r="2918" spans="1:3" x14ac:dyDescent="0.2">
      <c r="A2918" t="s">
        <v>15030</v>
      </c>
      <c r="B2918">
        <v>89.26</v>
      </c>
      <c r="C2918">
        <v>36.71</v>
      </c>
    </row>
    <row r="2919" spans="1:3" x14ac:dyDescent="0.2">
      <c r="A2919" t="s">
        <v>15031</v>
      </c>
      <c r="B2919">
        <v>49.55</v>
      </c>
      <c r="C2919">
        <v>0</v>
      </c>
    </row>
    <row r="2920" spans="1:3" x14ac:dyDescent="0.2">
      <c r="A2920" t="s">
        <v>15032</v>
      </c>
      <c r="B2920">
        <v>22.57</v>
      </c>
      <c r="C2920">
        <v>7.27</v>
      </c>
    </row>
    <row r="2921" spans="1:3" x14ac:dyDescent="0.2">
      <c r="A2921" t="s">
        <v>15033</v>
      </c>
      <c r="B2921">
        <v>2.31</v>
      </c>
      <c r="C2921">
        <v>0</v>
      </c>
    </row>
    <row r="2922" spans="1:3" x14ac:dyDescent="0.2">
      <c r="A2922" t="s">
        <v>15034</v>
      </c>
      <c r="B2922">
        <v>1.51</v>
      </c>
      <c r="C2922">
        <v>0</v>
      </c>
    </row>
    <row r="2923" spans="1:3" x14ac:dyDescent="0.2">
      <c r="A2923" t="s">
        <v>15035</v>
      </c>
      <c r="B2923">
        <v>13.3</v>
      </c>
      <c r="C2923">
        <v>0</v>
      </c>
    </row>
    <row r="2924" spans="1:3" x14ac:dyDescent="0.2">
      <c r="A2924" t="s">
        <v>15036</v>
      </c>
      <c r="B2924">
        <v>0</v>
      </c>
      <c r="C2924">
        <v>0</v>
      </c>
    </row>
    <row r="2925" spans="1:3" x14ac:dyDescent="0.2">
      <c r="A2925" t="s">
        <v>15037</v>
      </c>
      <c r="B2925">
        <v>0</v>
      </c>
      <c r="C2925">
        <v>0</v>
      </c>
    </row>
    <row r="2926" spans="1:3" x14ac:dyDescent="0.2">
      <c r="A2926" t="s">
        <v>15038</v>
      </c>
      <c r="B2926">
        <v>0</v>
      </c>
      <c r="C2926">
        <v>0</v>
      </c>
    </row>
    <row r="2927" spans="1:3" x14ac:dyDescent="0.2">
      <c r="A2927" t="s">
        <v>15039</v>
      </c>
      <c r="B2927">
        <v>0</v>
      </c>
      <c r="C2927">
        <v>0</v>
      </c>
    </row>
    <row r="2928" spans="1:3" x14ac:dyDescent="0.2">
      <c r="A2928" t="s">
        <v>15040</v>
      </c>
      <c r="B2928">
        <v>100.33</v>
      </c>
      <c r="C2928">
        <v>0</v>
      </c>
    </row>
    <row r="2929" spans="1:3" x14ac:dyDescent="0.2">
      <c r="A2929" t="s">
        <v>15041</v>
      </c>
      <c r="B2929">
        <v>14.78</v>
      </c>
      <c r="C2929">
        <v>0</v>
      </c>
    </row>
    <row r="2930" spans="1:3" x14ac:dyDescent="0.2">
      <c r="A2930" t="s">
        <v>15042</v>
      </c>
      <c r="B2930">
        <v>0</v>
      </c>
      <c r="C2930">
        <v>0</v>
      </c>
    </row>
    <row r="2931" spans="1:3" x14ac:dyDescent="0.2">
      <c r="A2931" t="s">
        <v>15043</v>
      </c>
      <c r="B2931">
        <v>0</v>
      </c>
      <c r="C2931">
        <v>0</v>
      </c>
    </row>
    <row r="2932" spans="1:3" x14ac:dyDescent="0.2">
      <c r="A2932" t="s">
        <v>15044</v>
      </c>
      <c r="B2932">
        <v>0</v>
      </c>
      <c r="C2932">
        <v>0</v>
      </c>
    </row>
    <row r="2933" spans="1:3" x14ac:dyDescent="0.2">
      <c r="A2933" t="s">
        <v>15045</v>
      </c>
      <c r="B2933">
        <v>13.020000000000001</v>
      </c>
      <c r="C2933">
        <v>0</v>
      </c>
    </row>
    <row r="2934" spans="1:3" x14ac:dyDescent="0.2">
      <c r="A2934" t="s">
        <v>15046</v>
      </c>
      <c r="B2934">
        <v>65.039999999999978</v>
      </c>
      <c r="C2934">
        <v>34.849999999999994</v>
      </c>
    </row>
    <row r="2935" spans="1:3" x14ac:dyDescent="0.2">
      <c r="A2935" t="s">
        <v>15047</v>
      </c>
      <c r="B2935">
        <v>0</v>
      </c>
      <c r="C2935">
        <v>0</v>
      </c>
    </row>
    <row r="2936" spans="1:3" x14ac:dyDescent="0.2">
      <c r="A2936" t="s">
        <v>15048</v>
      </c>
      <c r="B2936">
        <v>30.57</v>
      </c>
      <c r="C2936">
        <v>0</v>
      </c>
    </row>
    <row r="2937" spans="1:3" x14ac:dyDescent="0.2">
      <c r="A2937" t="s">
        <v>15049</v>
      </c>
      <c r="B2937">
        <v>56.590000000000011</v>
      </c>
      <c r="C2937">
        <v>0</v>
      </c>
    </row>
    <row r="2938" spans="1:3" x14ac:dyDescent="0.2">
      <c r="A2938" t="s">
        <v>15050</v>
      </c>
      <c r="B2938">
        <v>0</v>
      </c>
      <c r="C2938">
        <v>0</v>
      </c>
    </row>
    <row r="2939" spans="1:3" x14ac:dyDescent="0.2">
      <c r="A2939" t="s">
        <v>15051</v>
      </c>
      <c r="B2939">
        <v>0</v>
      </c>
      <c r="C2939">
        <v>0</v>
      </c>
    </row>
    <row r="2940" spans="1:3" x14ac:dyDescent="0.2">
      <c r="A2940" t="s">
        <v>15052</v>
      </c>
      <c r="B2940">
        <v>0</v>
      </c>
      <c r="C2940">
        <v>0</v>
      </c>
    </row>
    <row r="2941" spans="1:3" x14ac:dyDescent="0.2">
      <c r="A2941" t="s">
        <v>15053</v>
      </c>
      <c r="B2941">
        <v>379.22</v>
      </c>
      <c r="C2941">
        <v>49.56</v>
      </c>
    </row>
    <row r="2942" spans="1:3" x14ac:dyDescent="0.2">
      <c r="A2942" t="s">
        <v>15054</v>
      </c>
      <c r="B2942">
        <v>76.29000000000002</v>
      </c>
      <c r="C2942">
        <v>13.15</v>
      </c>
    </row>
    <row r="2943" spans="1:3" x14ac:dyDescent="0.2">
      <c r="A2943" t="s">
        <v>15055</v>
      </c>
      <c r="B2943">
        <v>39.130000000000003</v>
      </c>
      <c r="C2943">
        <v>0</v>
      </c>
    </row>
    <row r="2944" spans="1:3" x14ac:dyDescent="0.2">
      <c r="A2944" t="s">
        <v>15056</v>
      </c>
      <c r="B2944">
        <v>113.34</v>
      </c>
      <c r="C2944">
        <v>0</v>
      </c>
    </row>
    <row r="2945" spans="1:3" x14ac:dyDescent="0.2">
      <c r="A2945" t="s">
        <v>15057</v>
      </c>
      <c r="B2945">
        <v>14.400000000000002</v>
      </c>
      <c r="C2945">
        <v>0</v>
      </c>
    </row>
    <row r="2946" spans="1:3" x14ac:dyDescent="0.2">
      <c r="A2946" t="s">
        <v>15058</v>
      </c>
      <c r="B2946">
        <v>35.21</v>
      </c>
      <c r="C2946">
        <v>0</v>
      </c>
    </row>
    <row r="2947" spans="1:3" x14ac:dyDescent="0.2">
      <c r="A2947" t="s">
        <v>15059</v>
      </c>
      <c r="B2947">
        <v>60.53</v>
      </c>
      <c r="C2947">
        <v>0</v>
      </c>
    </row>
    <row r="2948" spans="1:3" x14ac:dyDescent="0.2">
      <c r="A2948" t="s">
        <v>15060</v>
      </c>
      <c r="B2948">
        <v>0</v>
      </c>
      <c r="C2948">
        <v>0</v>
      </c>
    </row>
    <row r="2949" spans="1:3" x14ac:dyDescent="0.2">
      <c r="A2949" t="s">
        <v>15061</v>
      </c>
      <c r="B2949">
        <v>31.3</v>
      </c>
      <c r="C2949">
        <v>0</v>
      </c>
    </row>
    <row r="2950" spans="1:3" x14ac:dyDescent="0.2">
      <c r="A2950" t="s">
        <v>15062</v>
      </c>
      <c r="B2950">
        <v>0</v>
      </c>
      <c r="C2950">
        <v>0</v>
      </c>
    </row>
    <row r="2951" spans="1:3" x14ac:dyDescent="0.2">
      <c r="A2951" t="s">
        <v>15063</v>
      </c>
      <c r="B2951">
        <v>0</v>
      </c>
      <c r="C2951">
        <v>0</v>
      </c>
    </row>
    <row r="2952" spans="1:3" x14ac:dyDescent="0.2">
      <c r="A2952" t="s">
        <v>15064</v>
      </c>
      <c r="B2952">
        <v>0</v>
      </c>
      <c r="C2952">
        <v>0</v>
      </c>
    </row>
    <row r="2953" spans="1:3" x14ac:dyDescent="0.2">
      <c r="A2953" t="s">
        <v>15065</v>
      </c>
      <c r="B2953">
        <v>0</v>
      </c>
      <c r="C2953">
        <v>0</v>
      </c>
    </row>
    <row r="2954" spans="1:3" x14ac:dyDescent="0.2">
      <c r="A2954" t="s">
        <v>15066</v>
      </c>
      <c r="B2954">
        <v>0</v>
      </c>
      <c r="C2954">
        <v>0</v>
      </c>
    </row>
    <row r="2955" spans="1:3" x14ac:dyDescent="0.2">
      <c r="A2955" t="s">
        <v>15067</v>
      </c>
      <c r="B2955">
        <v>3.86</v>
      </c>
      <c r="C2955">
        <v>0</v>
      </c>
    </row>
    <row r="2956" spans="1:3" x14ac:dyDescent="0.2">
      <c r="A2956" t="s">
        <v>15068</v>
      </c>
      <c r="B2956">
        <v>43.08</v>
      </c>
      <c r="C2956">
        <v>5.75</v>
      </c>
    </row>
    <row r="2957" spans="1:3" x14ac:dyDescent="0.2">
      <c r="A2957" t="s">
        <v>15069</v>
      </c>
      <c r="B2957">
        <v>4.6099999999999994</v>
      </c>
      <c r="C2957">
        <v>0</v>
      </c>
    </row>
    <row r="2958" spans="1:3" x14ac:dyDescent="0.2">
      <c r="A2958" t="s">
        <v>15070</v>
      </c>
      <c r="B2958">
        <v>0</v>
      </c>
      <c r="C2958">
        <v>0</v>
      </c>
    </row>
    <row r="2959" spans="1:3" x14ac:dyDescent="0.2">
      <c r="A2959" t="s">
        <v>15071</v>
      </c>
      <c r="B2959">
        <v>0</v>
      </c>
      <c r="C2959">
        <v>0</v>
      </c>
    </row>
    <row r="2960" spans="1:3" x14ac:dyDescent="0.2">
      <c r="A2960" t="s">
        <v>15072</v>
      </c>
      <c r="B2960">
        <v>0</v>
      </c>
      <c r="C2960">
        <v>0</v>
      </c>
    </row>
    <row r="2961" spans="1:3" x14ac:dyDescent="0.2">
      <c r="A2961" t="s">
        <v>15073</v>
      </c>
      <c r="B2961">
        <v>0</v>
      </c>
      <c r="C2961">
        <v>0</v>
      </c>
    </row>
    <row r="2962" spans="1:3" x14ac:dyDescent="0.2">
      <c r="A2962" t="s">
        <v>15074</v>
      </c>
      <c r="B2962">
        <v>0</v>
      </c>
      <c r="C2962">
        <v>0</v>
      </c>
    </row>
    <row r="2963" spans="1:3" x14ac:dyDescent="0.2">
      <c r="A2963" t="s">
        <v>15075</v>
      </c>
      <c r="B2963">
        <v>0</v>
      </c>
      <c r="C2963">
        <v>0</v>
      </c>
    </row>
    <row r="2964" spans="1:3" x14ac:dyDescent="0.2">
      <c r="A2964" t="s">
        <v>15076</v>
      </c>
      <c r="B2964">
        <v>0</v>
      </c>
      <c r="C2964">
        <v>0</v>
      </c>
    </row>
    <row r="2965" spans="1:3" x14ac:dyDescent="0.2">
      <c r="A2965" t="s">
        <v>15077</v>
      </c>
      <c r="B2965">
        <v>0</v>
      </c>
      <c r="C2965">
        <v>0</v>
      </c>
    </row>
    <row r="2966" spans="1:3" x14ac:dyDescent="0.2">
      <c r="A2966" t="s">
        <v>15078</v>
      </c>
      <c r="B2966">
        <v>0</v>
      </c>
      <c r="C2966">
        <v>0</v>
      </c>
    </row>
    <row r="2967" spans="1:3" x14ac:dyDescent="0.2">
      <c r="A2967" t="s">
        <v>15079</v>
      </c>
      <c r="B2967">
        <v>0</v>
      </c>
      <c r="C2967">
        <v>0</v>
      </c>
    </row>
    <row r="2968" spans="1:3" x14ac:dyDescent="0.2">
      <c r="A2968" t="s">
        <v>15080</v>
      </c>
      <c r="B2968">
        <v>0</v>
      </c>
      <c r="C2968">
        <v>0</v>
      </c>
    </row>
    <row r="2969" spans="1:3" x14ac:dyDescent="0.2">
      <c r="A2969" t="s">
        <v>15081</v>
      </c>
      <c r="B2969">
        <v>0</v>
      </c>
      <c r="C2969">
        <v>0</v>
      </c>
    </row>
    <row r="2970" spans="1:3" x14ac:dyDescent="0.2">
      <c r="A2970" t="s">
        <v>15082</v>
      </c>
      <c r="B2970">
        <v>32</v>
      </c>
      <c r="C2970">
        <v>0</v>
      </c>
    </row>
    <row r="2971" spans="1:3" x14ac:dyDescent="0.2">
      <c r="A2971" t="s">
        <v>15083</v>
      </c>
      <c r="B2971">
        <v>22.78</v>
      </c>
      <c r="C2971">
        <v>0</v>
      </c>
    </row>
    <row r="2972" spans="1:3" x14ac:dyDescent="0.2">
      <c r="A2972" t="s">
        <v>15084</v>
      </c>
      <c r="B2972">
        <v>69.430000000000021</v>
      </c>
      <c r="C2972">
        <v>0</v>
      </c>
    </row>
    <row r="2973" spans="1:3" x14ac:dyDescent="0.2">
      <c r="A2973" t="s">
        <v>15085</v>
      </c>
      <c r="B2973">
        <v>13.7</v>
      </c>
      <c r="C2973">
        <v>0</v>
      </c>
    </row>
    <row r="2974" spans="1:3" x14ac:dyDescent="0.2">
      <c r="A2974" t="s">
        <v>15086</v>
      </c>
      <c r="B2974">
        <v>5.8</v>
      </c>
      <c r="C2974">
        <v>0</v>
      </c>
    </row>
    <row r="2975" spans="1:3" x14ac:dyDescent="0.2">
      <c r="A2975" t="s">
        <v>15087</v>
      </c>
      <c r="B2975">
        <v>0</v>
      </c>
      <c r="C2975">
        <v>0</v>
      </c>
    </row>
    <row r="2976" spans="1:3" x14ac:dyDescent="0.2">
      <c r="A2976" t="s">
        <v>15088</v>
      </c>
      <c r="B2976">
        <v>0</v>
      </c>
      <c r="C2976">
        <v>0</v>
      </c>
    </row>
    <row r="2977" spans="1:3" x14ac:dyDescent="0.2">
      <c r="A2977" t="s">
        <v>15089</v>
      </c>
      <c r="B2977">
        <v>0</v>
      </c>
      <c r="C2977">
        <v>0</v>
      </c>
    </row>
    <row r="2978" spans="1:3" x14ac:dyDescent="0.2">
      <c r="A2978" t="s">
        <v>15090</v>
      </c>
      <c r="B2978">
        <v>0</v>
      </c>
      <c r="C2978">
        <v>0</v>
      </c>
    </row>
    <row r="2979" spans="1:3" x14ac:dyDescent="0.2">
      <c r="A2979" t="s">
        <v>15091</v>
      </c>
      <c r="B2979">
        <v>13.620000000000003</v>
      </c>
      <c r="C2979">
        <v>0</v>
      </c>
    </row>
    <row r="2980" spans="1:3" x14ac:dyDescent="0.2">
      <c r="A2980" t="s">
        <v>15092</v>
      </c>
      <c r="B2980">
        <v>0</v>
      </c>
      <c r="C2980">
        <v>0</v>
      </c>
    </row>
    <row r="2981" spans="1:3" x14ac:dyDescent="0.2">
      <c r="A2981" t="s">
        <v>15093</v>
      </c>
      <c r="B2981">
        <v>0</v>
      </c>
      <c r="C2981">
        <v>0</v>
      </c>
    </row>
    <row r="2982" spans="1:3" x14ac:dyDescent="0.2">
      <c r="A2982" t="s">
        <v>15094</v>
      </c>
      <c r="B2982">
        <v>0</v>
      </c>
      <c r="C2982">
        <v>0</v>
      </c>
    </row>
    <row r="2983" spans="1:3" x14ac:dyDescent="0.2">
      <c r="A2983" t="s">
        <v>15095</v>
      </c>
      <c r="B2983">
        <v>0</v>
      </c>
      <c r="C2983">
        <v>0</v>
      </c>
    </row>
    <row r="2984" spans="1:3" x14ac:dyDescent="0.2">
      <c r="A2984" t="s">
        <v>15096</v>
      </c>
      <c r="B2984">
        <v>0</v>
      </c>
      <c r="C2984">
        <v>0</v>
      </c>
    </row>
    <row r="2985" spans="1:3" x14ac:dyDescent="0.2">
      <c r="A2985" t="s">
        <v>15097</v>
      </c>
      <c r="B2985">
        <v>0</v>
      </c>
      <c r="C2985">
        <v>0</v>
      </c>
    </row>
    <row r="2986" spans="1:3" x14ac:dyDescent="0.2">
      <c r="A2986" t="s">
        <v>15098</v>
      </c>
      <c r="B2986">
        <v>0</v>
      </c>
      <c r="C2986">
        <v>0</v>
      </c>
    </row>
    <row r="2987" spans="1:3" x14ac:dyDescent="0.2">
      <c r="A2987" t="s">
        <v>15099</v>
      </c>
      <c r="B2987">
        <v>0</v>
      </c>
      <c r="C2987">
        <v>0</v>
      </c>
    </row>
    <row r="2988" spans="1:3" x14ac:dyDescent="0.2">
      <c r="A2988" t="s">
        <v>15100</v>
      </c>
      <c r="B2988">
        <v>0</v>
      </c>
      <c r="C2988">
        <v>0</v>
      </c>
    </row>
    <row r="2989" spans="1:3" x14ac:dyDescent="0.2">
      <c r="A2989" t="s">
        <v>15101</v>
      </c>
      <c r="B2989">
        <v>0</v>
      </c>
      <c r="C2989">
        <v>0</v>
      </c>
    </row>
    <row r="2990" spans="1:3" x14ac:dyDescent="0.2">
      <c r="A2990" t="s">
        <v>15102</v>
      </c>
      <c r="B2990">
        <v>0</v>
      </c>
      <c r="C2990">
        <v>0</v>
      </c>
    </row>
    <row r="2991" spans="1:3" x14ac:dyDescent="0.2">
      <c r="A2991" t="s">
        <v>15103</v>
      </c>
      <c r="B2991">
        <v>0</v>
      </c>
      <c r="C2991">
        <v>0</v>
      </c>
    </row>
    <row r="2992" spans="1:3" x14ac:dyDescent="0.2">
      <c r="A2992" t="s">
        <v>15104</v>
      </c>
      <c r="B2992">
        <v>0</v>
      </c>
      <c r="C2992">
        <v>0</v>
      </c>
    </row>
    <row r="2993" spans="1:3" x14ac:dyDescent="0.2">
      <c r="A2993" t="s">
        <v>15105</v>
      </c>
      <c r="B2993">
        <v>0</v>
      </c>
      <c r="C2993">
        <v>0</v>
      </c>
    </row>
    <row r="2994" spans="1:3" x14ac:dyDescent="0.2">
      <c r="A2994" t="s">
        <v>15106</v>
      </c>
      <c r="B2994">
        <v>0</v>
      </c>
      <c r="C2994">
        <v>0</v>
      </c>
    </row>
    <row r="2995" spans="1:3" x14ac:dyDescent="0.2">
      <c r="A2995" t="s">
        <v>15107</v>
      </c>
      <c r="B2995">
        <v>0</v>
      </c>
      <c r="C2995">
        <v>0</v>
      </c>
    </row>
    <row r="2996" spans="1:3" x14ac:dyDescent="0.2">
      <c r="A2996" t="s">
        <v>15108</v>
      </c>
      <c r="B2996">
        <v>0</v>
      </c>
      <c r="C2996">
        <v>0</v>
      </c>
    </row>
    <row r="2997" spans="1:3" x14ac:dyDescent="0.2">
      <c r="A2997" t="s">
        <v>15109</v>
      </c>
      <c r="B2997">
        <v>0</v>
      </c>
      <c r="C2997">
        <v>0</v>
      </c>
    </row>
    <row r="2998" spans="1:3" x14ac:dyDescent="0.2">
      <c r="A2998" t="s">
        <v>15110</v>
      </c>
      <c r="B2998">
        <v>0</v>
      </c>
      <c r="C2998">
        <v>0</v>
      </c>
    </row>
    <row r="2999" spans="1:3" x14ac:dyDescent="0.2">
      <c r="A2999" t="s">
        <v>15111</v>
      </c>
      <c r="B2999">
        <v>0</v>
      </c>
      <c r="C2999">
        <v>0</v>
      </c>
    </row>
    <row r="3000" spans="1:3" x14ac:dyDescent="0.2">
      <c r="A3000" t="s">
        <v>15112</v>
      </c>
      <c r="B3000">
        <v>0</v>
      </c>
      <c r="C3000">
        <v>0</v>
      </c>
    </row>
    <row r="3001" spans="1:3" x14ac:dyDescent="0.2">
      <c r="A3001" t="s">
        <v>15113</v>
      </c>
      <c r="B3001">
        <v>0</v>
      </c>
      <c r="C3001">
        <v>0</v>
      </c>
    </row>
    <row r="3002" spans="1:3" x14ac:dyDescent="0.2">
      <c r="A3002" t="s">
        <v>15114</v>
      </c>
      <c r="B3002">
        <v>0</v>
      </c>
      <c r="C3002">
        <v>0</v>
      </c>
    </row>
    <row r="3003" spans="1:3" x14ac:dyDescent="0.2">
      <c r="A3003" t="s">
        <v>15115</v>
      </c>
      <c r="B3003">
        <v>0</v>
      </c>
      <c r="C3003">
        <v>0</v>
      </c>
    </row>
    <row r="3004" spans="1:3" x14ac:dyDescent="0.2">
      <c r="A3004" t="s">
        <v>15116</v>
      </c>
      <c r="B3004">
        <v>0</v>
      </c>
      <c r="C3004">
        <v>0</v>
      </c>
    </row>
    <row r="3005" spans="1:3" x14ac:dyDescent="0.2">
      <c r="A3005" t="s">
        <v>15117</v>
      </c>
      <c r="B3005">
        <v>0</v>
      </c>
      <c r="C3005">
        <v>0</v>
      </c>
    </row>
    <row r="3006" spans="1:3" x14ac:dyDescent="0.2">
      <c r="A3006" t="s">
        <v>15118</v>
      </c>
      <c r="B3006">
        <v>0</v>
      </c>
      <c r="C3006">
        <v>0</v>
      </c>
    </row>
    <row r="3007" spans="1:3" x14ac:dyDescent="0.2">
      <c r="A3007" t="s">
        <v>15119</v>
      </c>
      <c r="B3007">
        <v>0</v>
      </c>
      <c r="C3007">
        <v>0</v>
      </c>
    </row>
    <row r="3008" spans="1:3" x14ac:dyDescent="0.2">
      <c r="A3008" t="s">
        <v>15120</v>
      </c>
      <c r="B3008">
        <v>0</v>
      </c>
      <c r="C3008">
        <v>0</v>
      </c>
    </row>
    <row r="3009" spans="1:3" x14ac:dyDescent="0.2">
      <c r="A3009" t="s">
        <v>15121</v>
      </c>
      <c r="B3009">
        <v>0</v>
      </c>
      <c r="C3009">
        <v>0</v>
      </c>
    </row>
    <row r="3010" spans="1:3" x14ac:dyDescent="0.2">
      <c r="A3010" t="s">
        <v>15122</v>
      </c>
      <c r="B3010">
        <v>0</v>
      </c>
      <c r="C3010">
        <v>0</v>
      </c>
    </row>
    <row r="3011" spans="1:3" x14ac:dyDescent="0.2">
      <c r="A3011" t="s">
        <v>15123</v>
      </c>
      <c r="B3011">
        <v>34.36</v>
      </c>
      <c r="C3011">
        <v>0</v>
      </c>
    </row>
    <row r="3012" spans="1:3" x14ac:dyDescent="0.2">
      <c r="A3012" t="s">
        <v>15124</v>
      </c>
      <c r="B3012">
        <v>0</v>
      </c>
      <c r="C3012">
        <v>0</v>
      </c>
    </row>
    <row r="3013" spans="1:3" x14ac:dyDescent="0.2">
      <c r="A3013" t="s">
        <v>15125</v>
      </c>
      <c r="B3013">
        <v>14.7</v>
      </c>
      <c r="C3013">
        <v>0</v>
      </c>
    </row>
    <row r="3014" spans="1:3" x14ac:dyDescent="0.2">
      <c r="A3014" t="s">
        <v>15126</v>
      </c>
      <c r="B3014">
        <v>0</v>
      </c>
      <c r="C3014">
        <v>0</v>
      </c>
    </row>
    <row r="3015" spans="1:3" x14ac:dyDescent="0.2">
      <c r="A3015" t="s">
        <v>15127</v>
      </c>
      <c r="B3015">
        <v>0</v>
      </c>
      <c r="C3015">
        <v>0</v>
      </c>
    </row>
    <row r="3016" spans="1:3" x14ac:dyDescent="0.2">
      <c r="A3016" t="s">
        <v>15128</v>
      </c>
      <c r="B3016">
        <v>0</v>
      </c>
      <c r="C3016">
        <v>0</v>
      </c>
    </row>
    <row r="3017" spans="1:3" x14ac:dyDescent="0.2">
      <c r="A3017" t="s">
        <v>15129</v>
      </c>
      <c r="B3017">
        <v>0</v>
      </c>
      <c r="C3017">
        <v>0</v>
      </c>
    </row>
    <row r="3018" spans="1:3" x14ac:dyDescent="0.2">
      <c r="A3018" t="s">
        <v>15130</v>
      </c>
      <c r="B3018">
        <v>23.62</v>
      </c>
      <c r="C3018">
        <v>0</v>
      </c>
    </row>
    <row r="3019" spans="1:3" x14ac:dyDescent="0.2">
      <c r="A3019" t="s">
        <v>15131</v>
      </c>
      <c r="B3019">
        <v>0</v>
      </c>
      <c r="C3019">
        <v>0</v>
      </c>
    </row>
    <row r="3020" spans="1:3" x14ac:dyDescent="0.2">
      <c r="A3020" t="s">
        <v>15132</v>
      </c>
      <c r="B3020">
        <v>14.900000000000004</v>
      </c>
      <c r="C3020">
        <v>0</v>
      </c>
    </row>
    <row r="3021" spans="1:3" x14ac:dyDescent="0.2">
      <c r="A3021" t="s">
        <v>15133</v>
      </c>
      <c r="B3021">
        <v>166.17</v>
      </c>
      <c r="C3021">
        <v>0</v>
      </c>
    </row>
    <row r="3022" spans="1:3" x14ac:dyDescent="0.2">
      <c r="A3022" t="s">
        <v>15134</v>
      </c>
      <c r="B3022">
        <v>14.23</v>
      </c>
      <c r="C3022">
        <v>0</v>
      </c>
    </row>
    <row r="3023" spans="1:3" x14ac:dyDescent="0.2">
      <c r="A3023" t="s">
        <v>15135</v>
      </c>
      <c r="B3023">
        <v>0</v>
      </c>
      <c r="C3023">
        <v>0</v>
      </c>
    </row>
    <row r="3024" spans="1:3" x14ac:dyDescent="0.2">
      <c r="A3024" t="s">
        <v>15136</v>
      </c>
      <c r="B3024">
        <v>0</v>
      </c>
      <c r="C3024">
        <v>0</v>
      </c>
    </row>
    <row r="3025" spans="1:3" x14ac:dyDescent="0.2">
      <c r="A3025" t="s">
        <v>15137</v>
      </c>
      <c r="B3025">
        <v>0</v>
      </c>
      <c r="C3025">
        <v>0</v>
      </c>
    </row>
    <row r="3026" spans="1:3" x14ac:dyDescent="0.2">
      <c r="A3026" t="s">
        <v>15138</v>
      </c>
      <c r="B3026">
        <v>0</v>
      </c>
      <c r="C3026">
        <v>0</v>
      </c>
    </row>
    <row r="3027" spans="1:3" x14ac:dyDescent="0.2">
      <c r="A3027" t="s">
        <v>15139</v>
      </c>
      <c r="B3027">
        <v>0</v>
      </c>
      <c r="C3027">
        <v>0</v>
      </c>
    </row>
    <row r="3028" spans="1:3" x14ac:dyDescent="0.2">
      <c r="A3028" t="s">
        <v>15140</v>
      </c>
      <c r="B3028">
        <v>0</v>
      </c>
      <c r="C3028">
        <v>0</v>
      </c>
    </row>
    <row r="3029" spans="1:3" x14ac:dyDescent="0.2">
      <c r="A3029" t="s">
        <v>15141</v>
      </c>
      <c r="B3029">
        <v>0</v>
      </c>
      <c r="C3029">
        <v>0</v>
      </c>
    </row>
    <row r="3030" spans="1:3" x14ac:dyDescent="0.2">
      <c r="A3030" t="s">
        <v>15142</v>
      </c>
      <c r="B3030">
        <v>0</v>
      </c>
      <c r="C3030">
        <v>0</v>
      </c>
    </row>
    <row r="3031" spans="1:3" x14ac:dyDescent="0.2">
      <c r="A3031" t="s">
        <v>15143</v>
      </c>
      <c r="B3031">
        <v>0</v>
      </c>
      <c r="C3031">
        <v>0</v>
      </c>
    </row>
    <row r="3032" spans="1:3" x14ac:dyDescent="0.2">
      <c r="A3032" t="s">
        <v>15144</v>
      </c>
      <c r="B3032">
        <v>0</v>
      </c>
      <c r="C3032">
        <v>0</v>
      </c>
    </row>
    <row r="3033" spans="1:3" x14ac:dyDescent="0.2">
      <c r="A3033" t="s">
        <v>15145</v>
      </c>
      <c r="B3033">
        <v>0</v>
      </c>
      <c r="C3033">
        <v>0</v>
      </c>
    </row>
    <row r="3034" spans="1:3" x14ac:dyDescent="0.2">
      <c r="A3034" t="s">
        <v>15146</v>
      </c>
      <c r="B3034">
        <v>0</v>
      </c>
      <c r="C3034">
        <v>0</v>
      </c>
    </row>
    <row r="3035" spans="1:3" x14ac:dyDescent="0.2">
      <c r="A3035" t="s">
        <v>15147</v>
      </c>
      <c r="B3035">
        <v>0</v>
      </c>
      <c r="C3035">
        <v>0</v>
      </c>
    </row>
    <row r="3036" spans="1:3" x14ac:dyDescent="0.2">
      <c r="A3036" t="s">
        <v>15148</v>
      </c>
      <c r="B3036">
        <v>0</v>
      </c>
      <c r="C3036">
        <v>0</v>
      </c>
    </row>
    <row r="3037" spans="1:3" x14ac:dyDescent="0.2">
      <c r="A3037" t="s">
        <v>15149</v>
      </c>
      <c r="B3037">
        <v>0</v>
      </c>
      <c r="C3037">
        <v>0</v>
      </c>
    </row>
    <row r="3038" spans="1:3" x14ac:dyDescent="0.2">
      <c r="A3038" t="s">
        <v>15150</v>
      </c>
      <c r="B3038">
        <v>0</v>
      </c>
      <c r="C3038">
        <v>0</v>
      </c>
    </row>
    <row r="3039" spans="1:3" x14ac:dyDescent="0.2">
      <c r="A3039" t="s">
        <v>15151</v>
      </c>
      <c r="B3039">
        <v>0</v>
      </c>
      <c r="C3039">
        <v>0</v>
      </c>
    </row>
    <row r="3040" spans="1:3" x14ac:dyDescent="0.2">
      <c r="A3040" t="s">
        <v>15152</v>
      </c>
      <c r="B3040">
        <v>0</v>
      </c>
      <c r="C3040">
        <v>0</v>
      </c>
    </row>
    <row r="3041" spans="1:3" x14ac:dyDescent="0.2">
      <c r="A3041" t="s">
        <v>15153</v>
      </c>
      <c r="B3041">
        <v>0</v>
      </c>
      <c r="C3041">
        <v>0</v>
      </c>
    </row>
    <row r="3042" spans="1:3" x14ac:dyDescent="0.2">
      <c r="A3042" t="s">
        <v>15154</v>
      </c>
      <c r="B3042">
        <v>0</v>
      </c>
      <c r="C3042">
        <v>0</v>
      </c>
    </row>
    <row r="3043" spans="1:3" x14ac:dyDescent="0.2">
      <c r="A3043" t="s">
        <v>15155</v>
      </c>
      <c r="B3043">
        <v>0</v>
      </c>
      <c r="C3043">
        <v>0</v>
      </c>
    </row>
    <row r="3044" spans="1:3" x14ac:dyDescent="0.2">
      <c r="A3044" t="s">
        <v>15156</v>
      </c>
      <c r="B3044">
        <v>49.480000000000011</v>
      </c>
      <c r="C3044">
        <v>5.88</v>
      </c>
    </row>
    <row r="3045" spans="1:3" x14ac:dyDescent="0.2">
      <c r="A3045" t="s">
        <v>15157</v>
      </c>
      <c r="B3045">
        <v>0</v>
      </c>
      <c r="C3045">
        <v>0</v>
      </c>
    </row>
    <row r="3046" spans="1:3" x14ac:dyDescent="0.2">
      <c r="A3046" t="s">
        <v>15158</v>
      </c>
      <c r="B3046">
        <v>30.829999999999991</v>
      </c>
      <c r="C3046">
        <v>0</v>
      </c>
    </row>
    <row r="3047" spans="1:3" x14ac:dyDescent="0.2">
      <c r="A3047" t="s">
        <v>15159</v>
      </c>
      <c r="B3047">
        <v>3.1</v>
      </c>
      <c r="C3047">
        <v>0</v>
      </c>
    </row>
    <row r="3048" spans="1:3" x14ac:dyDescent="0.2">
      <c r="A3048" t="s">
        <v>15160</v>
      </c>
      <c r="B3048">
        <v>0</v>
      </c>
      <c r="C3048">
        <v>0</v>
      </c>
    </row>
    <row r="3049" spans="1:3" x14ac:dyDescent="0.2">
      <c r="A3049" t="s">
        <v>15161</v>
      </c>
      <c r="B3049">
        <v>0</v>
      </c>
      <c r="C3049">
        <v>0</v>
      </c>
    </row>
    <row r="3050" spans="1:3" x14ac:dyDescent="0.2">
      <c r="A3050" t="s">
        <v>15162</v>
      </c>
      <c r="B3050">
        <v>18.370000000000005</v>
      </c>
      <c r="C3050">
        <v>4.8800000000000008</v>
      </c>
    </row>
    <row r="3051" spans="1:3" x14ac:dyDescent="0.2">
      <c r="A3051" t="s">
        <v>15163</v>
      </c>
      <c r="B3051">
        <v>0</v>
      </c>
      <c r="C3051">
        <v>0</v>
      </c>
    </row>
    <row r="3052" spans="1:3" x14ac:dyDescent="0.2">
      <c r="A3052" t="s">
        <v>15164</v>
      </c>
      <c r="B3052">
        <v>0</v>
      </c>
      <c r="C3052">
        <v>0</v>
      </c>
    </row>
    <row r="3053" spans="1:3" x14ac:dyDescent="0.2">
      <c r="A3053" t="s">
        <v>15165</v>
      </c>
      <c r="B3053">
        <v>0</v>
      </c>
      <c r="C3053">
        <v>0</v>
      </c>
    </row>
    <row r="3054" spans="1:3" x14ac:dyDescent="0.2">
      <c r="A3054" t="s">
        <v>15166</v>
      </c>
      <c r="B3054">
        <v>0</v>
      </c>
      <c r="C3054">
        <v>0</v>
      </c>
    </row>
    <row r="3055" spans="1:3" x14ac:dyDescent="0.2">
      <c r="A3055" t="s">
        <v>15167</v>
      </c>
      <c r="B3055">
        <v>0</v>
      </c>
      <c r="C3055">
        <v>0</v>
      </c>
    </row>
    <row r="3056" spans="1:3" x14ac:dyDescent="0.2">
      <c r="A3056" t="s">
        <v>15168</v>
      </c>
      <c r="B3056">
        <v>8.74</v>
      </c>
      <c r="C3056">
        <v>0</v>
      </c>
    </row>
    <row r="3057" spans="1:3" x14ac:dyDescent="0.2">
      <c r="A3057" t="s">
        <v>15169</v>
      </c>
      <c r="B3057">
        <v>0</v>
      </c>
      <c r="C3057">
        <v>0</v>
      </c>
    </row>
    <row r="3058" spans="1:3" x14ac:dyDescent="0.2">
      <c r="A3058" t="s">
        <v>15170</v>
      </c>
      <c r="B3058">
        <v>0</v>
      </c>
      <c r="C3058">
        <v>0</v>
      </c>
    </row>
    <row r="3059" spans="1:3" x14ac:dyDescent="0.2">
      <c r="A3059" t="s">
        <v>15171</v>
      </c>
      <c r="B3059">
        <v>4.0600000000000005</v>
      </c>
      <c r="C3059">
        <v>0</v>
      </c>
    </row>
    <row r="3060" spans="1:3" x14ac:dyDescent="0.2">
      <c r="A3060" t="s">
        <v>15172</v>
      </c>
      <c r="B3060">
        <v>1.1000000000000001</v>
      </c>
      <c r="C3060">
        <v>0</v>
      </c>
    </row>
    <row r="3061" spans="1:3" x14ac:dyDescent="0.2">
      <c r="A3061" t="s">
        <v>15173</v>
      </c>
      <c r="B3061">
        <v>0</v>
      </c>
      <c r="C3061">
        <v>0</v>
      </c>
    </row>
    <row r="3062" spans="1:3" x14ac:dyDescent="0.2">
      <c r="A3062" t="s">
        <v>15174</v>
      </c>
      <c r="B3062">
        <v>0</v>
      </c>
      <c r="C3062">
        <v>0</v>
      </c>
    </row>
    <row r="3063" spans="1:3" x14ac:dyDescent="0.2">
      <c r="A3063" t="s">
        <v>15175</v>
      </c>
      <c r="B3063">
        <v>0</v>
      </c>
      <c r="C3063">
        <v>0</v>
      </c>
    </row>
    <row r="3064" spans="1:3" x14ac:dyDescent="0.2">
      <c r="A3064" t="s">
        <v>15176</v>
      </c>
      <c r="B3064">
        <v>0</v>
      </c>
      <c r="C3064">
        <v>0</v>
      </c>
    </row>
    <row r="3065" spans="1:3" x14ac:dyDescent="0.2">
      <c r="A3065" t="s">
        <v>15177</v>
      </c>
      <c r="B3065">
        <v>0</v>
      </c>
      <c r="C3065">
        <v>0</v>
      </c>
    </row>
    <row r="3066" spans="1:3" x14ac:dyDescent="0.2">
      <c r="A3066" t="s">
        <v>15178</v>
      </c>
      <c r="B3066">
        <v>0</v>
      </c>
      <c r="C3066">
        <v>0</v>
      </c>
    </row>
    <row r="3067" spans="1:3" x14ac:dyDescent="0.2">
      <c r="A3067" t="s">
        <v>15179</v>
      </c>
      <c r="B3067">
        <v>0</v>
      </c>
      <c r="C3067">
        <v>0</v>
      </c>
    </row>
    <row r="3068" spans="1:3" x14ac:dyDescent="0.2">
      <c r="A3068" t="s">
        <v>15180</v>
      </c>
      <c r="B3068">
        <v>75</v>
      </c>
      <c r="C3068">
        <v>0</v>
      </c>
    </row>
    <row r="3069" spans="1:3" x14ac:dyDescent="0.2">
      <c r="A3069" t="s">
        <v>15181</v>
      </c>
      <c r="B3069">
        <v>51.649999999999991</v>
      </c>
      <c r="C3069">
        <v>0</v>
      </c>
    </row>
    <row r="3070" spans="1:3" x14ac:dyDescent="0.2">
      <c r="A3070" t="s">
        <v>15182</v>
      </c>
      <c r="B3070">
        <v>67.180000000000021</v>
      </c>
      <c r="C3070">
        <v>0</v>
      </c>
    </row>
    <row r="3071" spans="1:3" x14ac:dyDescent="0.2">
      <c r="A3071" t="s">
        <v>15183</v>
      </c>
      <c r="B3071">
        <v>38.240000000000009</v>
      </c>
      <c r="C3071">
        <v>0</v>
      </c>
    </row>
    <row r="3072" spans="1:3" x14ac:dyDescent="0.2">
      <c r="A3072" t="s">
        <v>15184</v>
      </c>
      <c r="B3072">
        <v>12.17</v>
      </c>
      <c r="C3072">
        <v>0</v>
      </c>
    </row>
    <row r="3073" spans="1:3" x14ac:dyDescent="0.2">
      <c r="A3073" t="s">
        <v>15185</v>
      </c>
      <c r="B3073">
        <v>43.199999999999989</v>
      </c>
      <c r="C3073">
        <v>0</v>
      </c>
    </row>
    <row r="3074" spans="1:3" x14ac:dyDescent="0.2">
      <c r="A3074" t="s">
        <v>15186</v>
      </c>
      <c r="B3074">
        <v>8.89</v>
      </c>
      <c r="C3074">
        <v>0</v>
      </c>
    </row>
    <row r="3075" spans="1:3" x14ac:dyDescent="0.2">
      <c r="A3075" t="s">
        <v>15187</v>
      </c>
      <c r="B3075">
        <v>6.1499999999999986</v>
      </c>
      <c r="C3075">
        <v>0</v>
      </c>
    </row>
    <row r="3076" spans="1:3" x14ac:dyDescent="0.2">
      <c r="A3076" t="s">
        <v>15188</v>
      </c>
      <c r="B3076">
        <v>0</v>
      </c>
      <c r="C3076">
        <v>0</v>
      </c>
    </row>
    <row r="3077" spans="1:3" x14ac:dyDescent="0.2">
      <c r="A3077" t="s">
        <v>15189</v>
      </c>
      <c r="B3077">
        <v>50.680000000000007</v>
      </c>
      <c r="C3077">
        <v>0</v>
      </c>
    </row>
    <row r="3078" spans="1:3" x14ac:dyDescent="0.2">
      <c r="A3078" t="s">
        <v>15190</v>
      </c>
      <c r="B3078">
        <v>32.25</v>
      </c>
      <c r="C3078">
        <v>0</v>
      </c>
    </row>
    <row r="3079" spans="1:3" x14ac:dyDescent="0.2">
      <c r="A3079" t="s">
        <v>15191</v>
      </c>
      <c r="B3079">
        <v>0</v>
      </c>
      <c r="C3079">
        <v>0</v>
      </c>
    </row>
    <row r="3080" spans="1:3" x14ac:dyDescent="0.2">
      <c r="A3080" t="s">
        <v>15192</v>
      </c>
      <c r="B3080">
        <v>38.480000000000011</v>
      </c>
      <c r="C3080">
        <v>0</v>
      </c>
    </row>
    <row r="3081" spans="1:3" x14ac:dyDescent="0.2">
      <c r="A3081" t="s">
        <v>15193</v>
      </c>
      <c r="B3081">
        <v>18.73</v>
      </c>
      <c r="C3081">
        <v>0</v>
      </c>
    </row>
    <row r="3082" spans="1:3" x14ac:dyDescent="0.2">
      <c r="A3082" t="s">
        <v>15194</v>
      </c>
      <c r="B3082">
        <v>5.74</v>
      </c>
      <c r="C3082">
        <v>0</v>
      </c>
    </row>
    <row r="3083" spans="1:3" x14ac:dyDescent="0.2">
      <c r="A3083" t="s">
        <v>15195</v>
      </c>
      <c r="B3083">
        <v>48.140000000000008</v>
      </c>
      <c r="C3083">
        <v>0</v>
      </c>
    </row>
    <row r="3084" spans="1:3" x14ac:dyDescent="0.2">
      <c r="A3084" t="s">
        <v>15196</v>
      </c>
      <c r="B3084">
        <v>0</v>
      </c>
      <c r="C3084">
        <v>0</v>
      </c>
    </row>
    <row r="3085" spans="1:3" x14ac:dyDescent="0.2">
      <c r="A3085" t="s">
        <v>15197</v>
      </c>
      <c r="B3085">
        <v>0</v>
      </c>
      <c r="C3085">
        <v>0</v>
      </c>
    </row>
    <row r="3086" spans="1:3" x14ac:dyDescent="0.2">
      <c r="A3086" t="s">
        <v>15198</v>
      </c>
      <c r="B3086">
        <v>34.89</v>
      </c>
      <c r="C3086">
        <v>0</v>
      </c>
    </row>
    <row r="3087" spans="1:3" x14ac:dyDescent="0.2">
      <c r="A3087" t="s">
        <v>15199</v>
      </c>
      <c r="B3087">
        <v>104.02</v>
      </c>
      <c r="C3087">
        <v>0</v>
      </c>
    </row>
    <row r="3088" spans="1:3" x14ac:dyDescent="0.2">
      <c r="A3088" t="s">
        <v>15200</v>
      </c>
      <c r="B3088">
        <v>0</v>
      </c>
      <c r="C3088">
        <v>0</v>
      </c>
    </row>
    <row r="3089" spans="1:3" x14ac:dyDescent="0.2">
      <c r="A3089" t="s">
        <v>15201</v>
      </c>
      <c r="B3089">
        <v>193.27</v>
      </c>
      <c r="C3089">
        <v>0</v>
      </c>
    </row>
    <row r="3090" spans="1:3" x14ac:dyDescent="0.2">
      <c r="A3090" t="s">
        <v>15202</v>
      </c>
      <c r="B3090">
        <v>117.98</v>
      </c>
      <c r="C3090">
        <v>0</v>
      </c>
    </row>
    <row r="3091" spans="1:3" x14ac:dyDescent="0.2">
      <c r="A3091" t="s">
        <v>15203</v>
      </c>
      <c r="B3091">
        <v>7.58</v>
      </c>
      <c r="C3091">
        <v>0</v>
      </c>
    </row>
    <row r="3092" spans="1:3" x14ac:dyDescent="0.2">
      <c r="A3092" t="s">
        <v>15204</v>
      </c>
      <c r="B3092">
        <v>3.36</v>
      </c>
      <c r="C3092">
        <v>0</v>
      </c>
    </row>
    <row r="3093" spans="1:3" x14ac:dyDescent="0.2">
      <c r="A3093" t="s">
        <v>15205</v>
      </c>
      <c r="B3093">
        <v>67.06</v>
      </c>
      <c r="C3093">
        <v>0</v>
      </c>
    </row>
    <row r="3094" spans="1:3" x14ac:dyDescent="0.2">
      <c r="A3094" t="s">
        <v>15206</v>
      </c>
      <c r="B3094">
        <v>293.49</v>
      </c>
      <c r="C3094">
        <v>0</v>
      </c>
    </row>
    <row r="3095" spans="1:3" x14ac:dyDescent="0.2">
      <c r="A3095" t="s">
        <v>15207</v>
      </c>
      <c r="B3095">
        <v>132.56000000000003</v>
      </c>
      <c r="C3095">
        <v>0</v>
      </c>
    </row>
    <row r="3096" spans="1:3" x14ac:dyDescent="0.2">
      <c r="A3096" t="s">
        <v>15208</v>
      </c>
      <c r="B3096">
        <v>0</v>
      </c>
      <c r="C3096">
        <v>0</v>
      </c>
    </row>
    <row r="3097" spans="1:3" x14ac:dyDescent="0.2">
      <c r="A3097" t="s">
        <v>15209</v>
      </c>
      <c r="B3097">
        <v>0</v>
      </c>
      <c r="C3097">
        <v>0</v>
      </c>
    </row>
    <row r="3098" spans="1:3" x14ac:dyDescent="0.2">
      <c r="A3098" t="s">
        <v>15210</v>
      </c>
      <c r="B3098">
        <v>0</v>
      </c>
      <c r="C3098">
        <v>0</v>
      </c>
    </row>
    <row r="3099" spans="1:3" x14ac:dyDescent="0.2">
      <c r="A3099" t="s">
        <v>15211</v>
      </c>
      <c r="B3099">
        <v>84.31</v>
      </c>
      <c r="C3099">
        <v>11.77</v>
      </c>
    </row>
    <row r="3100" spans="1:3" x14ac:dyDescent="0.2">
      <c r="A3100" t="s">
        <v>15212</v>
      </c>
      <c r="B3100">
        <v>21.45</v>
      </c>
      <c r="C3100">
        <v>0</v>
      </c>
    </row>
    <row r="3101" spans="1:3" x14ac:dyDescent="0.2">
      <c r="A3101" t="s">
        <v>15213</v>
      </c>
      <c r="B3101">
        <v>3.08</v>
      </c>
      <c r="C3101">
        <v>0</v>
      </c>
    </row>
    <row r="3102" spans="1:3" x14ac:dyDescent="0.2">
      <c r="A3102" t="s">
        <v>15214</v>
      </c>
      <c r="B3102">
        <v>0</v>
      </c>
      <c r="C3102">
        <v>0</v>
      </c>
    </row>
    <row r="3103" spans="1:3" x14ac:dyDescent="0.2">
      <c r="A3103" t="s">
        <v>15215</v>
      </c>
      <c r="B3103">
        <v>0</v>
      </c>
      <c r="C3103">
        <v>0</v>
      </c>
    </row>
    <row r="3104" spans="1:3" x14ac:dyDescent="0.2">
      <c r="A3104" t="s">
        <v>15216</v>
      </c>
      <c r="B3104">
        <v>0</v>
      </c>
      <c r="C3104">
        <v>0</v>
      </c>
    </row>
    <row r="3105" spans="1:3" x14ac:dyDescent="0.2">
      <c r="A3105" t="s">
        <v>15217</v>
      </c>
      <c r="B3105">
        <v>0</v>
      </c>
      <c r="C3105">
        <v>0</v>
      </c>
    </row>
    <row r="3106" spans="1:3" x14ac:dyDescent="0.2">
      <c r="A3106" t="s">
        <v>15218</v>
      </c>
      <c r="B3106">
        <v>0</v>
      </c>
      <c r="C3106">
        <v>0</v>
      </c>
    </row>
    <row r="3107" spans="1:3" x14ac:dyDescent="0.2">
      <c r="A3107" t="s">
        <v>15219</v>
      </c>
      <c r="B3107">
        <v>0</v>
      </c>
      <c r="C3107">
        <v>0</v>
      </c>
    </row>
    <row r="3108" spans="1:3" x14ac:dyDescent="0.2">
      <c r="A3108" t="s">
        <v>15220</v>
      </c>
      <c r="B3108">
        <v>0</v>
      </c>
      <c r="C3108">
        <v>0</v>
      </c>
    </row>
    <row r="3109" spans="1:3" x14ac:dyDescent="0.2">
      <c r="A3109" t="s">
        <v>15221</v>
      </c>
      <c r="B3109">
        <v>0</v>
      </c>
      <c r="C3109">
        <v>0</v>
      </c>
    </row>
    <row r="3110" spans="1:3" x14ac:dyDescent="0.2">
      <c r="A3110" t="s">
        <v>15222</v>
      </c>
      <c r="B3110">
        <v>0</v>
      </c>
      <c r="C3110">
        <v>0</v>
      </c>
    </row>
    <row r="3111" spans="1:3" x14ac:dyDescent="0.2">
      <c r="A3111" t="s">
        <v>15223</v>
      </c>
      <c r="B3111">
        <v>0</v>
      </c>
      <c r="C3111">
        <v>0</v>
      </c>
    </row>
    <row r="3112" spans="1:3" x14ac:dyDescent="0.2">
      <c r="A3112" t="s">
        <v>15224</v>
      </c>
      <c r="B3112">
        <v>0</v>
      </c>
      <c r="C3112">
        <v>0</v>
      </c>
    </row>
    <row r="3113" spans="1:3" x14ac:dyDescent="0.2">
      <c r="A3113" t="s">
        <v>15225</v>
      </c>
      <c r="B3113">
        <v>0</v>
      </c>
      <c r="C3113">
        <v>0</v>
      </c>
    </row>
    <row r="3114" spans="1:3" x14ac:dyDescent="0.2">
      <c r="A3114" t="s">
        <v>15226</v>
      </c>
      <c r="B3114">
        <v>0</v>
      </c>
      <c r="C3114">
        <v>0</v>
      </c>
    </row>
    <row r="3115" spans="1:3" x14ac:dyDescent="0.2">
      <c r="A3115" t="s">
        <v>15227</v>
      </c>
      <c r="B3115">
        <v>0</v>
      </c>
      <c r="C3115">
        <v>0</v>
      </c>
    </row>
    <row r="3116" spans="1:3" x14ac:dyDescent="0.2">
      <c r="A3116" t="s">
        <v>15228</v>
      </c>
      <c r="B3116">
        <v>0</v>
      </c>
      <c r="C3116">
        <v>0</v>
      </c>
    </row>
    <row r="3117" spans="1:3" x14ac:dyDescent="0.2">
      <c r="A3117" t="s">
        <v>15229</v>
      </c>
      <c r="B3117">
        <v>0</v>
      </c>
      <c r="C3117">
        <v>0</v>
      </c>
    </row>
    <row r="3118" spans="1:3" x14ac:dyDescent="0.2">
      <c r="A3118" t="s">
        <v>15230</v>
      </c>
      <c r="B3118">
        <v>0</v>
      </c>
      <c r="C3118">
        <v>0</v>
      </c>
    </row>
    <row r="3119" spans="1:3" x14ac:dyDescent="0.2">
      <c r="A3119" t="s">
        <v>15231</v>
      </c>
      <c r="B3119">
        <v>0</v>
      </c>
      <c r="C3119">
        <v>0</v>
      </c>
    </row>
    <row r="3120" spans="1:3" x14ac:dyDescent="0.2">
      <c r="A3120" t="s">
        <v>15232</v>
      </c>
      <c r="B3120">
        <v>0</v>
      </c>
      <c r="C3120">
        <v>0</v>
      </c>
    </row>
    <row r="3121" spans="1:3" x14ac:dyDescent="0.2">
      <c r="A3121" t="s">
        <v>15233</v>
      </c>
      <c r="B3121">
        <v>19.2</v>
      </c>
      <c r="C3121">
        <v>0</v>
      </c>
    </row>
    <row r="3122" spans="1:3" x14ac:dyDescent="0.2">
      <c r="A3122" t="s">
        <v>15234</v>
      </c>
      <c r="B3122">
        <v>121.21000000000002</v>
      </c>
      <c r="C3122">
        <v>0</v>
      </c>
    </row>
    <row r="3123" spans="1:3" x14ac:dyDescent="0.2">
      <c r="A3123" t="s">
        <v>15235</v>
      </c>
      <c r="B3123">
        <v>83.87</v>
      </c>
      <c r="C3123">
        <v>0</v>
      </c>
    </row>
    <row r="3124" spans="1:3" x14ac:dyDescent="0.2">
      <c r="A3124" t="s">
        <v>15236</v>
      </c>
      <c r="B3124">
        <v>0</v>
      </c>
      <c r="C3124">
        <v>0</v>
      </c>
    </row>
    <row r="3125" spans="1:3" x14ac:dyDescent="0.2">
      <c r="A3125" t="s">
        <v>15237</v>
      </c>
      <c r="B3125">
        <v>289.7999999999999</v>
      </c>
      <c r="C3125">
        <v>0</v>
      </c>
    </row>
    <row r="3126" spans="1:3" x14ac:dyDescent="0.2">
      <c r="A3126" t="s">
        <v>15238</v>
      </c>
      <c r="B3126">
        <v>0</v>
      </c>
      <c r="C3126">
        <v>0</v>
      </c>
    </row>
    <row r="3127" spans="1:3" x14ac:dyDescent="0.2">
      <c r="A3127" t="s">
        <v>15239</v>
      </c>
      <c r="B3127">
        <v>0</v>
      </c>
      <c r="C3127">
        <v>0</v>
      </c>
    </row>
    <row r="3128" spans="1:3" x14ac:dyDescent="0.2">
      <c r="A3128" t="s">
        <v>15240</v>
      </c>
      <c r="B3128">
        <v>0</v>
      </c>
      <c r="C3128">
        <v>0</v>
      </c>
    </row>
    <row r="3129" spans="1:3" x14ac:dyDescent="0.2">
      <c r="A3129" t="s">
        <v>15241</v>
      </c>
      <c r="B3129">
        <v>0</v>
      </c>
      <c r="C3129">
        <v>0</v>
      </c>
    </row>
    <row r="3130" spans="1:3" x14ac:dyDescent="0.2">
      <c r="A3130" t="s">
        <v>15242</v>
      </c>
      <c r="B3130">
        <v>0</v>
      </c>
      <c r="C3130">
        <v>0</v>
      </c>
    </row>
    <row r="3131" spans="1:3" x14ac:dyDescent="0.2">
      <c r="A3131" t="s">
        <v>15243</v>
      </c>
      <c r="B3131">
        <v>0</v>
      </c>
      <c r="C3131">
        <v>0</v>
      </c>
    </row>
    <row r="3132" spans="1:3" x14ac:dyDescent="0.2">
      <c r="A3132" t="s">
        <v>15244</v>
      </c>
      <c r="B3132">
        <v>33.380000000000003</v>
      </c>
      <c r="C3132">
        <v>0</v>
      </c>
    </row>
    <row r="3133" spans="1:3" x14ac:dyDescent="0.2">
      <c r="A3133" t="s">
        <v>15245</v>
      </c>
      <c r="B3133">
        <v>82.22</v>
      </c>
      <c r="C3133">
        <v>0</v>
      </c>
    </row>
    <row r="3134" spans="1:3" x14ac:dyDescent="0.2">
      <c r="A3134" t="s">
        <v>15246</v>
      </c>
      <c r="B3134">
        <v>81.749999999999986</v>
      </c>
      <c r="C3134">
        <v>0</v>
      </c>
    </row>
    <row r="3135" spans="1:3" x14ac:dyDescent="0.2">
      <c r="A3135" t="s">
        <v>15247</v>
      </c>
      <c r="B3135">
        <v>22.4</v>
      </c>
      <c r="C3135">
        <v>19.98</v>
      </c>
    </row>
    <row r="3136" spans="1:3" x14ac:dyDescent="0.2">
      <c r="A3136" t="s">
        <v>15248</v>
      </c>
      <c r="B3136">
        <v>56.01</v>
      </c>
      <c r="C3136">
        <v>0</v>
      </c>
    </row>
    <row r="3137" spans="1:3" x14ac:dyDescent="0.2">
      <c r="A3137" t="s">
        <v>15249</v>
      </c>
      <c r="B3137">
        <v>136</v>
      </c>
      <c r="C3137">
        <v>15.25</v>
      </c>
    </row>
    <row r="3138" spans="1:3" x14ac:dyDescent="0.2">
      <c r="A3138" t="s">
        <v>15250</v>
      </c>
      <c r="B3138">
        <v>61.659999999999982</v>
      </c>
      <c r="C3138">
        <v>0</v>
      </c>
    </row>
    <row r="3139" spans="1:3" x14ac:dyDescent="0.2">
      <c r="A3139" t="s">
        <v>15251</v>
      </c>
      <c r="B3139">
        <v>97.78</v>
      </c>
      <c r="C3139">
        <v>66.680000000000021</v>
      </c>
    </row>
    <row r="3140" spans="1:3" x14ac:dyDescent="0.2">
      <c r="A3140" t="s">
        <v>15252</v>
      </c>
      <c r="B3140">
        <v>7.04</v>
      </c>
      <c r="C3140">
        <v>0</v>
      </c>
    </row>
    <row r="3141" spans="1:3" x14ac:dyDescent="0.2">
      <c r="A3141" t="s">
        <v>15253</v>
      </c>
      <c r="B3141">
        <v>7.46</v>
      </c>
      <c r="C3141">
        <v>0</v>
      </c>
    </row>
    <row r="3142" spans="1:3" x14ac:dyDescent="0.2">
      <c r="A3142" t="s">
        <v>15254</v>
      </c>
      <c r="B3142">
        <v>8.86</v>
      </c>
      <c r="C3142">
        <v>0</v>
      </c>
    </row>
    <row r="3143" spans="1:3" x14ac:dyDescent="0.2">
      <c r="A3143" t="s">
        <v>15255</v>
      </c>
      <c r="B3143">
        <v>19.520000000000003</v>
      </c>
      <c r="C3143">
        <v>0</v>
      </c>
    </row>
    <row r="3144" spans="1:3" x14ac:dyDescent="0.2">
      <c r="A3144" t="s">
        <v>15256</v>
      </c>
      <c r="B3144">
        <v>93.31</v>
      </c>
      <c r="C3144">
        <v>0</v>
      </c>
    </row>
    <row r="3145" spans="1:3" x14ac:dyDescent="0.2">
      <c r="A3145" t="s">
        <v>15257</v>
      </c>
      <c r="B3145">
        <v>24.31</v>
      </c>
      <c r="C3145">
        <v>0</v>
      </c>
    </row>
    <row r="3146" spans="1:3" x14ac:dyDescent="0.2">
      <c r="A3146" t="s">
        <v>15258</v>
      </c>
      <c r="B3146">
        <v>11.629999999999997</v>
      </c>
      <c r="C3146">
        <v>0</v>
      </c>
    </row>
    <row r="3147" spans="1:3" x14ac:dyDescent="0.2">
      <c r="A3147" t="s">
        <v>15259</v>
      </c>
      <c r="B3147">
        <v>11.15</v>
      </c>
      <c r="C3147">
        <v>0</v>
      </c>
    </row>
    <row r="3148" spans="1:3" x14ac:dyDescent="0.2">
      <c r="A3148" t="s">
        <v>15260</v>
      </c>
      <c r="B3148">
        <v>21.32</v>
      </c>
      <c r="C3148">
        <v>0</v>
      </c>
    </row>
    <row r="3149" spans="1:3" x14ac:dyDescent="0.2">
      <c r="A3149" t="s">
        <v>15261</v>
      </c>
      <c r="B3149">
        <v>82.31</v>
      </c>
      <c r="C3149">
        <v>0</v>
      </c>
    </row>
    <row r="3150" spans="1:3" x14ac:dyDescent="0.2">
      <c r="A3150" t="s">
        <v>15262</v>
      </c>
      <c r="B3150">
        <v>21.94</v>
      </c>
      <c r="C3150">
        <v>0</v>
      </c>
    </row>
    <row r="3151" spans="1:3" x14ac:dyDescent="0.2">
      <c r="A3151" t="s">
        <v>15263</v>
      </c>
      <c r="B3151">
        <v>126.98</v>
      </c>
      <c r="C3151">
        <v>0</v>
      </c>
    </row>
    <row r="3152" spans="1:3" x14ac:dyDescent="0.2">
      <c r="A3152" t="s">
        <v>15264</v>
      </c>
      <c r="B3152">
        <v>0</v>
      </c>
      <c r="C3152">
        <v>0</v>
      </c>
    </row>
    <row r="3153" spans="1:3" x14ac:dyDescent="0.2">
      <c r="A3153" t="s">
        <v>15265</v>
      </c>
      <c r="B3153">
        <v>71.87</v>
      </c>
      <c r="C3153">
        <v>30.71</v>
      </c>
    </row>
    <row r="3154" spans="1:3" x14ac:dyDescent="0.2">
      <c r="A3154" t="s">
        <v>15266</v>
      </c>
      <c r="B3154">
        <v>7.2699999999999987</v>
      </c>
      <c r="C3154">
        <v>0</v>
      </c>
    </row>
    <row r="3155" spans="1:3" x14ac:dyDescent="0.2">
      <c r="A3155" t="s">
        <v>15267</v>
      </c>
      <c r="B3155">
        <v>37.72</v>
      </c>
      <c r="C3155">
        <v>37.72</v>
      </c>
    </row>
    <row r="3156" spans="1:3" x14ac:dyDescent="0.2">
      <c r="A3156" t="s">
        <v>15268</v>
      </c>
      <c r="B3156">
        <v>0</v>
      </c>
      <c r="C3156">
        <v>0</v>
      </c>
    </row>
    <row r="3157" spans="1:3" x14ac:dyDescent="0.2">
      <c r="A3157" t="s">
        <v>15269</v>
      </c>
      <c r="B3157">
        <v>0</v>
      </c>
      <c r="C3157">
        <v>0</v>
      </c>
    </row>
    <row r="3158" spans="1:3" x14ac:dyDescent="0.2">
      <c r="A3158" t="s">
        <v>15270</v>
      </c>
      <c r="B3158">
        <v>0</v>
      </c>
      <c r="C3158">
        <v>0</v>
      </c>
    </row>
    <row r="3159" spans="1:3" x14ac:dyDescent="0.2">
      <c r="A3159" t="s">
        <v>15271</v>
      </c>
      <c r="B3159">
        <v>0</v>
      </c>
      <c r="C3159">
        <v>0</v>
      </c>
    </row>
    <row r="3160" spans="1:3" x14ac:dyDescent="0.2">
      <c r="A3160" t="s">
        <v>15272</v>
      </c>
      <c r="B3160">
        <v>110.86000000000001</v>
      </c>
      <c r="C3160">
        <v>30.559999999999992</v>
      </c>
    </row>
    <row r="3161" spans="1:3" x14ac:dyDescent="0.2">
      <c r="A3161" t="s">
        <v>15273</v>
      </c>
      <c r="B3161">
        <v>88.27</v>
      </c>
      <c r="C3161">
        <v>0</v>
      </c>
    </row>
    <row r="3162" spans="1:3" x14ac:dyDescent="0.2">
      <c r="A3162" t="s">
        <v>15274</v>
      </c>
      <c r="B3162">
        <v>23.12</v>
      </c>
      <c r="C3162">
        <v>0</v>
      </c>
    </row>
    <row r="3163" spans="1:3" x14ac:dyDescent="0.2">
      <c r="A3163" t="s">
        <v>15275</v>
      </c>
      <c r="B3163">
        <v>9.41</v>
      </c>
      <c r="C3163">
        <v>0</v>
      </c>
    </row>
    <row r="3164" spans="1:3" x14ac:dyDescent="0.2">
      <c r="A3164" t="s">
        <v>15276</v>
      </c>
      <c r="B3164">
        <v>3.3</v>
      </c>
      <c r="C3164">
        <v>0</v>
      </c>
    </row>
    <row r="3165" spans="1:3" x14ac:dyDescent="0.2">
      <c r="A3165" t="s">
        <v>15277</v>
      </c>
      <c r="B3165">
        <v>81.29000000000002</v>
      </c>
      <c r="C3165">
        <v>26.95</v>
      </c>
    </row>
    <row r="3166" spans="1:3" x14ac:dyDescent="0.2">
      <c r="A3166" t="s">
        <v>15278</v>
      </c>
      <c r="B3166">
        <v>9</v>
      </c>
      <c r="C3166">
        <v>0</v>
      </c>
    </row>
    <row r="3167" spans="1:3" x14ac:dyDescent="0.2">
      <c r="A3167" t="s">
        <v>15279</v>
      </c>
      <c r="B3167">
        <v>33.53</v>
      </c>
      <c r="C3167">
        <v>0</v>
      </c>
    </row>
    <row r="3168" spans="1:3" x14ac:dyDescent="0.2">
      <c r="A3168" t="s">
        <v>15280</v>
      </c>
      <c r="B3168">
        <v>40.240000000000009</v>
      </c>
      <c r="C3168">
        <v>0</v>
      </c>
    </row>
    <row r="3169" spans="1:3" x14ac:dyDescent="0.2">
      <c r="A3169" t="s">
        <v>15281</v>
      </c>
      <c r="B3169">
        <v>10.579999999999998</v>
      </c>
      <c r="C3169">
        <v>0</v>
      </c>
    </row>
    <row r="3170" spans="1:3" x14ac:dyDescent="0.2">
      <c r="A3170" t="s">
        <v>15282</v>
      </c>
      <c r="B3170">
        <v>32.299999999999997</v>
      </c>
      <c r="C3170">
        <v>0</v>
      </c>
    </row>
    <row r="3171" spans="1:3" x14ac:dyDescent="0.2">
      <c r="A3171" t="s">
        <v>15283</v>
      </c>
      <c r="B3171">
        <v>33.269999999999989</v>
      </c>
      <c r="C3171">
        <v>0</v>
      </c>
    </row>
    <row r="3172" spans="1:3" x14ac:dyDescent="0.2">
      <c r="A3172" t="s">
        <v>15284</v>
      </c>
      <c r="B3172">
        <v>0</v>
      </c>
      <c r="C3172">
        <v>0</v>
      </c>
    </row>
    <row r="3173" spans="1:3" x14ac:dyDescent="0.2">
      <c r="A3173" t="s">
        <v>15285</v>
      </c>
      <c r="B3173">
        <v>0</v>
      </c>
      <c r="C3173">
        <v>0</v>
      </c>
    </row>
    <row r="3174" spans="1:3" x14ac:dyDescent="0.2">
      <c r="A3174" t="s">
        <v>15286</v>
      </c>
      <c r="B3174">
        <v>0</v>
      </c>
      <c r="C3174">
        <v>0</v>
      </c>
    </row>
    <row r="3175" spans="1:3" x14ac:dyDescent="0.2">
      <c r="A3175" t="s">
        <v>15287</v>
      </c>
      <c r="B3175">
        <v>0</v>
      </c>
      <c r="C3175">
        <v>0</v>
      </c>
    </row>
    <row r="3176" spans="1:3" x14ac:dyDescent="0.2">
      <c r="A3176" t="s">
        <v>15288</v>
      </c>
      <c r="B3176">
        <v>6.8600000000000012</v>
      </c>
      <c r="C3176">
        <v>1</v>
      </c>
    </row>
    <row r="3177" spans="1:3" x14ac:dyDescent="0.2">
      <c r="A3177" t="s">
        <v>15289</v>
      </c>
      <c r="B3177">
        <v>4.8100000000000005</v>
      </c>
      <c r="C3177">
        <v>0</v>
      </c>
    </row>
    <row r="3178" spans="1:3" x14ac:dyDescent="0.2">
      <c r="A3178" t="s">
        <v>15290</v>
      </c>
      <c r="B3178">
        <v>87.61</v>
      </c>
      <c r="C3178">
        <v>0</v>
      </c>
    </row>
    <row r="3179" spans="1:3" x14ac:dyDescent="0.2">
      <c r="A3179" t="s">
        <v>15291</v>
      </c>
      <c r="B3179">
        <v>0</v>
      </c>
      <c r="C3179">
        <v>0</v>
      </c>
    </row>
    <row r="3180" spans="1:3" x14ac:dyDescent="0.2">
      <c r="A3180" t="s">
        <v>15292</v>
      </c>
      <c r="B3180">
        <v>0</v>
      </c>
      <c r="C3180">
        <v>0</v>
      </c>
    </row>
    <row r="3181" spans="1:3" x14ac:dyDescent="0.2">
      <c r="A3181" t="s">
        <v>15293</v>
      </c>
      <c r="B3181">
        <v>0</v>
      </c>
      <c r="C3181">
        <v>0</v>
      </c>
    </row>
    <row r="3182" spans="1:3" x14ac:dyDescent="0.2">
      <c r="A3182" t="s">
        <v>15294</v>
      </c>
      <c r="B3182">
        <v>0</v>
      </c>
      <c r="C3182">
        <v>0</v>
      </c>
    </row>
    <row r="3183" spans="1:3" x14ac:dyDescent="0.2">
      <c r="A3183" t="s">
        <v>15295</v>
      </c>
      <c r="B3183">
        <v>0</v>
      </c>
      <c r="C3183">
        <v>0</v>
      </c>
    </row>
    <row r="3184" spans="1:3" x14ac:dyDescent="0.2">
      <c r="A3184" t="s">
        <v>15296</v>
      </c>
      <c r="B3184">
        <v>0</v>
      </c>
      <c r="C3184">
        <v>0</v>
      </c>
    </row>
    <row r="3185" spans="1:3" x14ac:dyDescent="0.2">
      <c r="A3185" t="s">
        <v>15297</v>
      </c>
      <c r="B3185">
        <v>0</v>
      </c>
      <c r="C3185">
        <v>0</v>
      </c>
    </row>
    <row r="3186" spans="1:3" x14ac:dyDescent="0.2">
      <c r="A3186" t="s">
        <v>15298</v>
      </c>
      <c r="B3186">
        <v>0</v>
      </c>
      <c r="C3186">
        <v>0</v>
      </c>
    </row>
    <row r="3187" spans="1:3" x14ac:dyDescent="0.2">
      <c r="A3187" t="s">
        <v>15299</v>
      </c>
      <c r="B3187">
        <v>0</v>
      </c>
      <c r="C3187">
        <v>0</v>
      </c>
    </row>
    <row r="3188" spans="1:3" x14ac:dyDescent="0.2">
      <c r="A3188" t="s">
        <v>15300</v>
      </c>
      <c r="B3188">
        <v>0</v>
      </c>
      <c r="C3188">
        <v>0</v>
      </c>
    </row>
    <row r="3189" spans="1:3" x14ac:dyDescent="0.2">
      <c r="A3189" t="s">
        <v>15301</v>
      </c>
      <c r="B3189">
        <v>0</v>
      </c>
      <c r="C3189">
        <v>0</v>
      </c>
    </row>
    <row r="3190" spans="1:3" x14ac:dyDescent="0.2">
      <c r="A3190" t="s">
        <v>15302</v>
      </c>
      <c r="B3190">
        <v>0</v>
      </c>
      <c r="C3190">
        <v>0</v>
      </c>
    </row>
    <row r="3191" spans="1:3" x14ac:dyDescent="0.2">
      <c r="A3191" t="s">
        <v>15303</v>
      </c>
      <c r="B3191">
        <v>0</v>
      </c>
      <c r="C3191">
        <v>0</v>
      </c>
    </row>
    <row r="3192" spans="1:3" x14ac:dyDescent="0.2">
      <c r="A3192" t="s">
        <v>15304</v>
      </c>
      <c r="B3192">
        <v>0</v>
      </c>
      <c r="C3192">
        <v>0</v>
      </c>
    </row>
    <row r="3193" spans="1:3" x14ac:dyDescent="0.2">
      <c r="A3193" t="s">
        <v>15305</v>
      </c>
      <c r="B3193">
        <v>0</v>
      </c>
      <c r="C3193">
        <v>0</v>
      </c>
    </row>
    <row r="3194" spans="1:3" x14ac:dyDescent="0.2">
      <c r="A3194" t="s">
        <v>15306</v>
      </c>
      <c r="B3194">
        <v>0</v>
      </c>
      <c r="C3194">
        <v>0</v>
      </c>
    </row>
    <row r="3195" spans="1:3" x14ac:dyDescent="0.2">
      <c r="A3195" t="s">
        <v>15307</v>
      </c>
      <c r="B3195">
        <v>0</v>
      </c>
      <c r="C3195">
        <v>0</v>
      </c>
    </row>
    <row r="3196" spans="1:3" x14ac:dyDescent="0.2">
      <c r="A3196" t="s">
        <v>15308</v>
      </c>
      <c r="B3196">
        <v>0</v>
      </c>
      <c r="C3196">
        <v>0</v>
      </c>
    </row>
    <row r="3197" spans="1:3" x14ac:dyDescent="0.2">
      <c r="A3197" t="s">
        <v>15309</v>
      </c>
      <c r="B3197">
        <v>0</v>
      </c>
      <c r="C3197">
        <v>0</v>
      </c>
    </row>
    <row r="3198" spans="1:3" x14ac:dyDescent="0.2">
      <c r="A3198" t="s">
        <v>15310</v>
      </c>
      <c r="B3198">
        <v>0</v>
      </c>
      <c r="C3198">
        <v>0</v>
      </c>
    </row>
    <row r="3199" spans="1:3" x14ac:dyDescent="0.2">
      <c r="A3199" t="s">
        <v>15311</v>
      </c>
      <c r="B3199">
        <v>0</v>
      </c>
      <c r="C3199">
        <v>0</v>
      </c>
    </row>
    <row r="3200" spans="1:3" x14ac:dyDescent="0.2">
      <c r="A3200" t="s">
        <v>15312</v>
      </c>
      <c r="B3200">
        <v>0</v>
      </c>
      <c r="C3200">
        <v>0</v>
      </c>
    </row>
    <row r="3201" spans="1:3" x14ac:dyDescent="0.2">
      <c r="A3201" t="s">
        <v>15313</v>
      </c>
      <c r="B3201">
        <v>16.260000000000005</v>
      </c>
      <c r="C3201">
        <v>6.08</v>
      </c>
    </row>
    <row r="3202" spans="1:3" x14ac:dyDescent="0.2">
      <c r="A3202" t="s">
        <v>15314</v>
      </c>
      <c r="B3202">
        <v>206.13</v>
      </c>
      <c r="C3202">
        <v>21.85</v>
      </c>
    </row>
    <row r="3203" spans="1:3" x14ac:dyDescent="0.2">
      <c r="A3203" t="s">
        <v>15315</v>
      </c>
      <c r="B3203">
        <v>0</v>
      </c>
      <c r="C3203">
        <v>0</v>
      </c>
    </row>
    <row r="3204" spans="1:3" x14ac:dyDescent="0.2">
      <c r="A3204" t="s">
        <v>15316</v>
      </c>
      <c r="B3204">
        <v>24.950000000000003</v>
      </c>
      <c r="C3204">
        <v>0</v>
      </c>
    </row>
    <row r="3205" spans="1:3" x14ac:dyDescent="0.2">
      <c r="A3205" t="s">
        <v>15317</v>
      </c>
      <c r="B3205">
        <v>3.0300000000000007</v>
      </c>
      <c r="C3205">
        <v>0</v>
      </c>
    </row>
    <row r="3206" spans="1:3" x14ac:dyDescent="0.2">
      <c r="A3206" t="s">
        <v>15318</v>
      </c>
      <c r="B3206">
        <v>20.67</v>
      </c>
      <c r="C3206">
        <v>0</v>
      </c>
    </row>
    <row r="3207" spans="1:3" x14ac:dyDescent="0.2">
      <c r="A3207" t="s">
        <v>15319</v>
      </c>
      <c r="B3207">
        <v>30.91</v>
      </c>
      <c r="C3207">
        <v>0</v>
      </c>
    </row>
    <row r="3208" spans="1:3" x14ac:dyDescent="0.2">
      <c r="A3208" t="s">
        <v>15320</v>
      </c>
      <c r="B3208">
        <v>83.64</v>
      </c>
      <c r="C3208">
        <v>0</v>
      </c>
    </row>
    <row r="3209" spans="1:3" x14ac:dyDescent="0.2">
      <c r="A3209" t="s">
        <v>15321</v>
      </c>
      <c r="B3209">
        <v>15.99</v>
      </c>
      <c r="C3209">
        <v>0</v>
      </c>
    </row>
    <row r="3210" spans="1:3" x14ac:dyDescent="0.2">
      <c r="A3210" t="s">
        <v>15322</v>
      </c>
      <c r="B3210">
        <v>31.909999999999993</v>
      </c>
      <c r="C3210">
        <v>0</v>
      </c>
    </row>
    <row r="3211" spans="1:3" x14ac:dyDescent="0.2">
      <c r="A3211" t="s">
        <v>15323</v>
      </c>
      <c r="B3211">
        <v>0</v>
      </c>
      <c r="C3211">
        <v>0</v>
      </c>
    </row>
    <row r="3212" spans="1:3" x14ac:dyDescent="0.2">
      <c r="A3212" t="s">
        <v>15324</v>
      </c>
      <c r="B3212">
        <v>35.420000000000009</v>
      </c>
      <c r="C3212">
        <v>0</v>
      </c>
    </row>
    <row r="3213" spans="1:3" x14ac:dyDescent="0.2">
      <c r="A3213" t="s">
        <v>15325</v>
      </c>
      <c r="B3213">
        <v>26.99</v>
      </c>
      <c r="C3213">
        <v>0</v>
      </c>
    </row>
    <row r="3214" spans="1:3" x14ac:dyDescent="0.2">
      <c r="A3214" t="s">
        <v>15326</v>
      </c>
      <c r="B3214">
        <v>41.95</v>
      </c>
      <c r="C3214">
        <v>0</v>
      </c>
    </row>
    <row r="3215" spans="1:3" x14ac:dyDescent="0.2">
      <c r="A3215" t="s">
        <v>15327</v>
      </c>
      <c r="B3215">
        <v>0</v>
      </c>
      <c r="C3215">
        <v>0</v>
      </c>
    </row>
    <row r="3216" spans="1:3" x14ac:dyDescent="0.2">
      <c r="A3216" t="s">
        <v>15328</v>
      </c>
      <c r="B3216">
        <v>0</v>
      </c>
      <c r="C3216">
        <v>0</v>
      </c>
    </row>
    <row r="3217" spans="1:3" x14ac:dyDescent="0.2">
      <c r="A3217" t="s">
        <v>15329</v>
      </c>
      <c r="B3217">
        <v>0</v>
      </c>
      <c r="C3217">
        <v>0</v>
      </c>
    </row>
    <row r="3218" spans="1:3" x14ac:dyDescent="0.2">
      <c r="A3218" t="s">
        <v>15330</v>
      </c>
      <c r="B3218">
        <v>0</v>
      </c>
      <c r="C3218">
        <v>0</v>
      </c>
    </row>
    <row r="3219" spans="1:3" x14ac:dyDescent="0.2">
      <c r="A3219" t="s">
        <v>15331</v>
      </c>
      <c r="B3219">
        <v>0</v>
      </c>
      <c r="C3219">
        <v>0</v>
      </c>
    </row>
    <row r="3220" spans="1:3" x14ac:dyDescent="0.2">
      <c r="A3220" t="s">
        <v>15332</v>
      </c>
      <c r="B3220">
        <v>0</v>
      </c>
      <c r="C3220">
        <v>0</v>
      </c>
    </row>
    <row r="3221" spans="1:3" x14ac:dyDescent="0.2">
      <c r="A3221" t="s">
        <v>15333</v>
      </c>
      <c r="B3221">
        <v>23.17</v>
      </c>
      <c r="C3221">
        <v>0</v>
      </c>
    </row>
    <row r="3222" spans="1:3" x14ac:dyDescent="0.2">
      <c r="A3222" t="s">
        <v>15334</v>
      </c>
      <c r="B3222">
        <v>4</v>
      </c>
      <c r="C3222">
        <v>0</v>
      </c>
    </row>
    <row r="3223" spans="1:3" x14ac:dyDescent="0.2">
      <c r="A3223" t="s">
        <v>15335</v>
      </c>
      <c r="B3223">
        <v>12.46</v>
      </c>
      <c r="C3223">
        <v>0</v>
      </c>
    </row>
    <row r="3224" spans="1:3" x14ac:dyDescent="0.2">
      <c r="A3224" t="s">
        <v>15336</v>
      </c>
      <c r="B3224">
        <v>0</v>
      </c>
      <c r="C3224">
        <v>0</v>
      </c>
    </row>
    <row r="3225" spans="1:3" x14ac:dyDescent="0.2">
      <c r="A3225" t="s">
        <v>15337</v>
      </c>
      <c r="B3225">
        <v>0</v>
      </c>
      <c r="C3225">
        <v>0</v>
      </c>
    </row>
    <row r="3226" spans="1:3" x14ac:dyDescent="0.2">
      <c r="A3226" t="s">
        <v>15338</v>
      </c>
      <c r="B3226">
        <v>0</v>
      </c>
      <c r="C3226">
        <v>0</v>
      </c>
    </row>
    <row r="3227" spans="1:3" x14ac:dyDescent="0.2">
      <c r="A3227" t="s">
        <v>15339</v>
      </c>
      <c r="B3227">
        <v>20.88</v>
      </c>
      <c r="C3227">
        <v>0</v>
      </c>
    </row>
    <row r="3228" spans="1:3" x14ac:dyDescent="0.2">
      <c r="A3228" t="s">
        <v>15340</v>
      </c>
      <c r="B3228">
        <v>2.69</v>
      </c>
      <c r="C3228">
        <v>0</v>
      </c>
    </row>
    <row r="3229" spans="1:3" x14ac:dyDescent="0.2">
      <c r="A3229" t="s">
        <v>15341</v>
      </c>
      <c r="B3229">
        <v>71.159999999999982</v>
      </c>
      <c r="C3229">
        <v>0</v>
      </c>
    </row>
    <row r="3230" spans="1:3" x14ac:dyDescent="0.2">
      <c r="A3230" t="s">
        <v>15342</v>
      </c>
      <c r="B3230">
        <v>88.25</v>
      </c>
      <c r="C3230">
        <v>0</v>
      </c>
    </row>
    <row r="3231" spans="1:3" x14ac:dyDescent="0.2">
      <c r="A3231" t="s">
        <v>15343</v>
      </c>
      <c r="B3231">
        <v>0</v>
      </c>
      <c r="C3231">
        <v>0</v>
      </c>
    </row>
    <row r="3232" spans="1:3" x14ac:dyDescent="0.2">
      <c r="A3232" t="s">
        <v>15344</v>
      </c>
      <c r="B3232">
        <v>8.4</v>
      </c>
      <c r="C3232">
        <v>0</v>
      </c>
    </row>
    <row r="3233" spans="1:3" x14ac:dyDescent="0.2">
      <c r="A3233" t="s">
        <v>15345</v>
      </c>
      <c r="B3233">
        <v>34.64</v>
      </c>
      <c r="C3233">
        <v>0</v>
      </c>
    </row>
    <row r="3234" spans="1:3" x14ac:dyDescent="0.2">
      <c r="A3234" t="s">
        <v>15346</v>
      </c>
      <c r="B3234">
        <v>0</v>
      </c>
      <c r="C3234">
        <v>0</v>
      </c>
    </row>
    <row r="3235" spans="1:3" x14ac:dyDescent="0.2">
      <c r="A3235" t="s">
        <v>15347</v>
      </c>
      <c r="B3235">
        <v>26.18</v>
      </c>
      <c r="C3235">
        <v>0</v>
      </c>
    </row>
    <row r="3236" spans="1:3" x14ac:dyDescent="0.2">
      <c r="A3236" t="s">
        <v>15348</v>
      </c>
      <c r="B3236">
        <v>5.54</v>
      </c>
      <c r="C3236">
        <v>0</v>
      </c>
    </row>
    <row r="3237" spans="1:3" x14ac:dyDescent="0.2">
      <c r="A3237" t="s">
        <v>15349</v>
      </c>
      <c r="B3237">
        <v>110.33999999999997</v>
      </c>
      <c r="C3237">
        <v>0</v>
      </c>
    </row>
    <row r="3238" spans="1:3" x14ac:dyDescent="0.2">
      <c r="A3238" t="s">
        <v>15350</v>
      </c>
      <c r="B3238">
        <v>0</v>
      </c>
      <c r="C3238">
        <v>0</v>
      </c>
    </row>
    <row r="3239" spans="1:3" x14ac:dyDescent="0.2">
      <c r="A3239" t="s">
        <v>15351</v>
      </c>
      <c r="B3239">
        <v>61.159999999999982</v>
      </c>
      <c r="C3239">
        <v>23.85</v>
      </c>
    </row>
    <row r="3240" spans="1:3" x14ac:dyDescent="0.2">
      <c r="A3240" t="s">
        <v>15352</v>
      </c>
      <c r="B3240">
        <v>17.760000000000005</v>
      </c>
      <c r="C3240">
        <v>1.0900000000000001</v>
      </c>
    </row>
    <row r="3241" spans="1:3" x14ac:dyDescent="0.2">
      <c r="A3241" t="s">
        <v>15353</v>
      </c>
      <c r="B3241">
        <v>0</v>
      </c>
      <c r="C3241">
        <v>0</v>
      </c>
    </row>
    <row r="3242" spans="1:3" x14ac:dyDescent="0.2">
      <c r="A3242" t="s">
        <v>15354</v>
      </c>
      <c r="B3242">
        <v>0</v>
      </c>
      <c r="C3242">
        <v>0</v>
      </c>
    </row>
    <row r="3243" spans="1:3" x14ac:dyDescent="0.2">
      <c r="A3243" t="s">
        <v>15355</v>
      </c>
      <c r="B3243">
        <v>0</v>
      </c>
      <c r="C3243">
        <v>0</v>
      </c>
    </row>
    <row r="3244" spans="1:3" x14ac:dyDescent="0.2">
      <c r="A3244" t="s">
        <v>15356</v>
      </c>
      <c r="B3244">
        <v>16.62</v>
      </c>
      <c r="C3244">
        <v>0</v>
      </c>
    </row>
    <row r="3245" spans="1:3" x14ac:dyDescent="0.2">
      <c r="A3245" t="s">
        <v>15357</v>
      </c>
      <c r="B3245">
        <v>0</v>
      </c>
      <c r="C3245">
        <v>0</v>
      </c>
    </row>
    <row r="3246" spans="1:3" x14ac:dyDescent="0.2">
      <c r="A3246" t="s">
        <v>15358</v>
      </c>
      <c r="B3246">
        <v>55.86999999999999</v>
      </c>
      <c r="C3246">
        <v>0</v>
      </c>
    </row>
    <row r="3247" spans="1:3" x14ac:dyDescent="0.2">
      <c r="A3247" t="s">
        <v>15359</v>
      </c>
      <c r="B3247">
        <v>23.37</v>
      </c>
      <c r="C3247">
        <v>0</v>
      </c>
    </row>
    <row r="3248" spans="1:3" x14ac:dyDescent="0.2">
      <c r="A3248" t="s">
        <v>15360</v>
      </c>
      <c r="B3248">
        <v>31.900000000000009</v>
      </c>
      <c r="C3248">
        <v>0</v>
      </c>
    </row>
    <row r="3249" spans="1:3" x14ac:dyDescent="0.2">
      <c r="A3249" t="s">
        <v>15361</v>
      </c>
      <c r="B3249">
        <v>77.14</v>
      </c>
      <c r="C3249">
        <v>0</v>
      </c>
    </row>
    <row r="3250" spans="1:3" x14ac:dyDescent="0.2">
      <c r="A3250" t="s">
        <v>15362</v>
      </c>
      <c r="B3250">
        <v>21.37</v>
      </c>
      <c r="C3250">
        <v>0</v>
      </c>
    </row>
    <row r="3251" spans="1:3" x14ac:dyDescent="0.2">
      <c r="A3251" t="s">
        <v>15363</v>
      </c>
      <c r="B3251">
        <v>0</v>
      </c>
      <c r="C3251">
        <v>0</v>
      </c>
    </row>
    <row r="3252" spans="1:3" x14ac:dyDescent="0.2">
      <c r="A3252" t="s">
        <v>15364</v>
      </c>
      <c r="B3252">
        <v>0</v>
      </c>
      <c r="C3252">
        <v>0</v>
      </c>
    </row>
    <row r="3253" spans="1:3" x14ac:dyDescent="0.2">
      <c r="A3253" t="s">
        <v>15365</v>
      </c>
      <c r="B3253">
        <v>4.5999999999999996</v>
      </c>
      <c r="C3253">
        <v>0</v>
      </c>
    </row>
    <row r="3254" spans="1:3" x14ac:dyDescent="0.2">
      <c r="A3254" t="s">
        <v>15366</v>
      </c>
      <c r="B3254">
        <v>17.8</v>
      </c>
      <c r="C3254">
        <v>0</v>
      </c>
    </row>
    <row r="3255" spans="1:3" x14ac:dyDescent="0.2">
      <c r="A3255" t="s">
        <v>15367</v>
      </c>
      <c r="B3255">
        <v>20.400000000000006</v>
      </c>
      <c r="C3255">
        <v>0</v>
      </c>
    </row>
    <row r="3256" spans="1:3" x14ac:dyDescent="0.2">
      <c r="A3256" t="s">
        <v>15368</v>
      </c>
      <c r="B3256">
        <v>0</v>
      </c>
      <c r="C3256">
        <v>0</v>
      </c>
    </row>
    <row r="3257" spans="1:3" x14ac:dyDescent="0.2">
      <c r="A3257" t="s">
        <v>15369</v>
      </c>
      <c r="B3257">
        <v>0</v>
      </c>
      <c r="C3257">
        <v>0</v>
      </c>
    </row>
    <row r="3258" spans="1:3" x14ac:dyDescent="0.2">
      <c r="A3258" t="s">
        <v>15370</v>
      </c>
      <c r="B3258">
        <v>7.8600000000000012</v>
      </c>
      <c r="C3258">
        <v>0</v>
      </c>
    </row>
    <row r="3259" spans="1:3" x14ac:dyDescent="0.2">
      <c r="A3259" t="s">
        <v>15371</v>
      </c>
      <c r="B3259">
        <v>62.649999999999984</v>
      </c>
      <c r="C3259">
        <v>0</v>
      </c>
    </row>
    <row r="3260" spans="1:3" x14ac:dyDescent="0.2">
      <c r="A3260" t="s">
        <v>15372</v>
      </c>
      <c r="B3260">
        <v>48.100000000000009</v>
      </c>
      <c r="C3260">
        <v>0</v>
      </c>
    </row>
    <row r="3261" spans="1:3" x14ac:dyDescent="0.2">
      <c r="A3261" t="s">
        <v>15373</v>
      </c>
      <c r="B3261">
        <v>9.92</v>
      </c>
      <c r="C3261">
        <v>0</v>
      </c>
    </row>
    <row r="3262" spans="1:3" x14ac:dyDescent="0.2">
      <c r="A3262" t="s">
        <v>15374</v>
      </c>
      <c r="B3262">
        <v>14.62</v>
      </c>
      <c r="C3262">
        <v>0</v>
      </c>
    </row>
    <row r="3263" spans="1:3" x14ac:dyDescent="0.2">
      <c r="A3263" t="s">
        <v>15375</v>
      </c>
      <c r="B3263">
        <v>28.75</v>
      </c>
      <c r="C3263">
        <v>14.620000000000005</v>
      </c>
    </row>
    <row r="3264" spans="1:3" x14ac:dyDescent="0.2">
      <c r="A3264" t="s">
        <v>15376</v>
      </c>
      <c r="B3264">
        <v>25.52</v>
      </c>
      <c r="C3264">
        <v>10.96</v>
      </c>
    </row>
    <row r="3265" spans="1:3" x14ac:dyDescent="0.2">
      <c r="A3265" t="s">
        <v>15377</v>
      </c>
      <c r="B3265">
        <v>0</v>
      </c>
      <c r="C3265">
        <v>0</v>
      </c>
    </row>
    <row r="3266" spans="1:3" x14ac:dyDescent="0.2">
      <c r="A3266" t="s">
        <v>15378</v>
      </c>
      <c r="B3266">
        <v>69.319999999999979</v>
      </c>
      <c r="C3266">
        <v>0</v>
      </c>
    </row>
    <row r="3267" spans="1:3" x14ac:dyDescent="0.2">
      <c r="A3267" t="s">
        <v>15379</v>
      </c>
      <c r="B3267">
        <v>35.980000000000011</v>
      </c>
      <c r="C3267">
        <v>0</v>
      </c>
    </row>
    <row r="3268" spans="1:3" x14ac:dyDescent="0.2">
      <c r="A3268" t="s">
        <v>15380</v>
      </c>
      <c r="B3268">
        <v>0</v>
      </c>
      <c r="C3268">
        <v>0</v>
      </c>
    </row>
    <row r="3269" spans="1:3" x14ac:dyDescent="0.2">
      <c r="A3269" t="s">
        <v>15381</v>
      </c>
      <c r="B3269">
        <v>72.330000000000013</v>
      </c>
      <c r="C3269">
        <v>0</v>
      </c>
    </row>
    <row r="3270" spans="1:3" x14ac:dyDescent="0.2">
      <c r="A3270" t="s">
        <v>15382</v>
      </c>
      <c r="B3270">
        <v>10.7</v>
      </c>
      <c r="C3270">
        <v>0</v>
      </c>
    </row>
    <row r="3271" spans="1:3" x14ac:dyDescent="0.2">
      <c r="A3271" t="s">
        <v>15383</v>
      </c>
      <c r="B3271">
        <v>0</v>
      </c>
      <c r="C3271">
        <v>0</v>
      </c>
    </row>
    <row r="3272" spans="1:3" x14ac:dyDescent="0.2">
      <c r="A3272" t="s">
        <v>15384</v>
      </c>
      <c r="B3272">
        <v>0</v>
      </c>
      <c r="C3272">
        <v>0</v>
      </c>
    </row>
    <row r="3273" spans="1:3" x14ac:dyDescent="0.2">
      <c r="A3273" t="s">
        <v>15385</v>
      </c>
      <c r="B3273">
        <v>0</v>
      </c>
      <c r="C3273">
        <v>0</v>
      </c>
    </row>
    <row r="3274" spans="1:3" x14ac:dyDescent="0.2">
      <c r="A3274" t="s">
        <v>15386</v>
      </c>
      <c r="B3274">
        <v>0</v>
      </c>
      <c r="C3274">
        <v>0</v>
      </c>
    </row>
    <row r="3275" spans="1:3" x14ac:dyDescent="0.2">
      <c r="A3275" t="s">
        <v>15387</v>
      </c>
      <c r="B3275">
        <v>0</v>
      </c>
      <c r="C3275">
        <v>0</v>
      </c>
    </row>
    <row r="3276" spans="1:3" x14ac:dyDescent="0.2">
      <c r="A3276" t="s">
        <v>15388</v>
      </c>
      <c r="B3276">
        <v>0</v>
      </c>
      <c r="C3276">
        <v>0</v>
      </c>
    </row>
    <row r="3277" spans="1:3" x14ac:dyDescent="0.2">
      <c r="A3277" t="s">
        <v>15389</v>
      </c>
      <c r="B3277">
        <v>0</v>
      </c>
      <c r="C3277">
        <v>0</v>
      </c>
    </row>
    <row r="3278" spans="1:3" x14ac:dyDescent="0.2">
      <c r="A3278" t="s">
        <v>15390</v>
      </c>
      <c r="B3278">
        <v>0</v>
      </c>
      <c r="C3278">
        <v>0</v>
      </c>
    </row>
    <row r="3279" spans="1:3" x14ac:dyDescent="0.2">
      <c r="A3279" t="s">
        <v>15391</v>
      </c>
      <c r="B3279">
        <v>0</v>
      </c>
      <c r="C3279">
        <v>0</v>
      </c>
    </row>
    <row r="3280" spans="1:3" x14ac:dyDescent="0.2">
      <c r="A3280" t="s">
        <v>15392</v>
      </c>
      <c r="B3280">
        <v>42.06</v>
      </c>
      <c r="C3280">
        <v>0</v>
      </c>
    </row>
    <row r="3281" spans="1:3" x14ac:dyDescent="0.2">
      <c r="A3281" t="s">
        <v>15393</v>
      </c>
      <c r="B3281">
        <v>14.870000000000005</v>
      </c>
      <c r="C3281">
        <v>0</v>
      </c>
    </row>
    <row r="3282" spans="1:3" x14ac:dyDescent="0.2">
      <c r="A3282" t="s">
        <v>15394</v>
      </c>
      <c r="B3282">
        <v>22.6</v>
      </c>
      <c r="C3282">
        <v>0</v>
      </c>
    </row>
    <row r="3283" spans="1:3" x14ac:dyDescent="0.2">
      <c r="A3283" t="s">
        <v>15395</v>
      </c>
      <c r="B3283">
        <v>4.67</v>
      </c>
      <c r="C3283">
        <v>0</v>
      </c>
    </row>
    <row r="3284" spans="1:3" x14ac:dyDescent="0.2">
      <c r="A3284" t="s">
        <v>15396</v>
      </c>
      <c r="B3284">
        <v>0</v>
      </c>
      <c r="C3284">
        <v>0</v>
      </c>
    </row>
    <row r="3285" spans="1:3" x14ac:dyDescent="0.2">
      <c r="A3285" t="s">
        <v>15397</v>
      </c>
      <c r="B3285">
        <v>0</v>
      </c>
      <c r="C3285">
        <v>0</v>
      </c>
    </row>
    <row r="3286" spans="1:3" x14ac:dyDescent="0.2">
      <c r="A3286" t="s">
        <v>15398</v>
      </c>
      <c r="B3286">
        <v>0</v>
      </c>
      <c r="C3286">
        <v>0</v>
      </c>
    </row>
    <row r="3287" spans="1:3" x14ac:dyDescent="0.2">
      <c r="A3287" t="s">
        <v>15399</v>
      </c>
      <c r="B3287">
        <v>15.54</v>
      </c>
      <c r="C3287">
        <v>0</v>
      </c>
    </row>
    <row r="3288" spans="1:3" x14ac:dyDescent="0.2">
      <c r="A3288" t="s">
        <v>15400</v>
      </c>
      <c r="B3288">
        <v>13.13</v>
      </c>
      <c r="C3288">
        <v>0</v>
      </c>
    </row>
    <row r="3289" spans="1:3" x14ac:dyDescent="0.2">
      <c r="A3289" t="s">
        <v>15401</v>
      </c>
      <c r="B3289">
        <v>97.74</v>
      </c>
      <c r="C3289">
        <v>9.2899999999999991</v>
      </c>
    </row>
    <row r="3290" spans="1:3" x14ac:dyDescent="0.2">
      <c r="A3290" t="s">
        <v>15402</v>
      </c>
      <c r="B3290">
        <v>48.59</v>
      </c>
      <c r="C3290">
        <v>14.59</v>
      </c>
    </row>
    <row r="3291" spans="1:3" x14ac:dyDescent="0.2">
      <c r="A3291" t="s">
        <v>15403</v>
      </c>
      <c r="B3291">
        <v>13.9</v>
      </c>
      <c r="C3291">
        <v>13.9</v>
      </c>
    </row>
    <row r="3292" spans="1:3" x14ac:dyDescent="0.2">
      <c r="A3292" t="s">
        <v>15404</v>
      </c>
      <c r="B3292">
        <v>49.78</v>
      </c>
      <c r="C3292">
        <v>19.39</v>
      </c>
    </row>
    <row r="3293" spans="1:3" x14ac:dyDescent="0.2">
      <c r="A3293" t="s">
        <v>15405</v>
      </c>
      <c r="B3293">
        <v>0</v>
      </c>
      <c r="C3293">
        <v>0</v>
      </c>
    </row>
    <row r="3294" spans="1:3" x14ac:dyDescent="0.2">
      <c r="A3294" t="s">
        <v>15406</v>
      </c>
      <c r="B3294">
        <v>0</v>
      </c>
      <c r="C3294">
        <v>0</v>
      </c>
    </row>
    <row r="3295" spans="1:3" x14ac:dyDescent="0.2">
      <c r="A3295" t="s">
        <v>15407</v>
      </c>
      <c r="B3295">
        <v>0</v>
      </c>
      <c r="C3295">
        <v>0</v>
      </c>
    </row>
    <row r="3296" spans="1:3" x14ac:dyDescent="0.2">
      <c r="A3296" t="s">
        <v>15408</v>
      </c>
      <c r="B3296">
        <v>108.36999999999998</v>
      </c>
      <c r="C3296">
        <v>0</v>
      </c>
    </row>
    <row r="3297" spans="1:3" x14ac:dyDescent="0.2">
      <c r="A3297" t="s">
        <v>15409</v>
      </c>
      <c r="B3297">
        <v>38.740000000000009</v>
      </c>
      <c r="C3297">
        <v>0</v>
      </c>
    </row>
    <row r="3298" spans="1:3" x14ac:dyDescent="0.2">
      <c r="A3298" t="s">
        <v>15410</v>
      </c>
      <c r="B3298">
        <v>211.83</v>
      </c>
      <c r="C3298">
        <v>0</v>
      </c>
    </row>
    <row r="3299" spans="1:3" x14ac:dyDescent="0.2">
      <c r="A3299" t="s">
        <v>15411</v>
      </c>
      <c r="B3299">
        <v>38.43</v>
      </c>
      <c r="C3299">
        <v>0</v>
      </c>
    </row>
    <row r="3300" spans="1:3" x14ac:dyDescent="0.2">
      <c r="A3300" t="s">
        <v>15412</v>
      </c>
      <c r="B3300">
        <v>0.38</v>
      </c>
      <c r="C3300">
        <v>0</v>
      </c>
    </row>
    <row r="3301" spans="1:3" x14ac:dyDescent="0.2">
      <c r="A3301" t="s">
        <v>15413</v>
      </c>
      <c r="B3301">
        <v>0</v>
      </c>
      <c r="C3301">
        <v>0</v>
      </c>
    </row>
    <row r="3302" spans="1:3" x14ac:dyDescent="0.2">
      <c r="A3302" t="s">
        <v>15414</v>
      </c>
      <c r="B3302">
        <v>66.610000000000014</v>
      </c>
      <c r="C3302">
        <v>0</v>
      </c>
    </row>
    <row r="3303" spans="1:3" x14ac:dyDescent="0.2">
      <c r="A3303" t="s">
        <v>15415</v>
      </c>
      <c r="B3303">
        <v>7.7</v>
      </c>
      <c r="C3303">
        <v>0</v>
      </c>
    </row>
    <row r="3304" spans="1:3" x14ac:dyDescent="0.2">
      <c r="A3304" t="s">
        <v>15416</v>
      </c>
      <c r="B3304">
        <v>0</v>
      </c>
      <c r="C3304">
        <v>0</v>
      </c>
    </row>
    <row r="3305" spans="1:3" x14ac:dyDescent="0.2">
      <c r="A3305" t="s">
        <v>15417</v>
      </c>
      <c r="B3305">
        <v>3.27</v>
      </c>
      <c r="C3305">
        <v>0</v>
      </c>
    </row>
    <row r="3306" spans="1:3" x14ac:dyDescent="0.2">
      <c r="A3306" t="s">
        <v>15418</v>
      </c>
      <c r="B3306">
        <v>2.8</v>
      </c>
      <c r="C3306">
        <v>0</v>
      </c>
    </row>
    <row r="3307" spans="1:3" x14ac:dyDescent="0.2">
      <c r="A3307" t="s">
        <v>15419</v>
      </c>
      <c r="B3307">
        <v>29.18</v>
      </c>
      <c r="C3307">
        <v>0</v>
      </c>
    </row>
    <row r="3308" spans="1:3" x14ac:dyDescent="0.2">
      <c r="A3308" t="s">
        <v>15420</v>
      </c>
      <c r="B3308">
        <v>0</v>
      </c>
      <c r="C3308">
        <v>0</v>
      </c>
    </row>
    <row r="3309" spans="1:3" x14ac:dyDescent="0.2">
      <c r="A3309" t="s">
        <v>15421</v>
      </c>
      <c r="B3309">
        <v>0</v>
      </c>
      <c r="C3309">
        <v>0</v>
      </c>
    </row>
    <row r="3310" spans="1:3" x14ac:dyDescent="0.2">
      <c r="A3310" t="s">
        <v>15422</v>
      </c>
      <c r="B3310">
        <v>0</v>
      </c>
      <c r="C3310">
        <v>0</v>
      </c>
    </row>
    <row r="3311" spans="1:3" x14ac:dyDescent="0.2">
      <c r="A3311" t="s">
        <v>15423</v>
      </c>
      <c r="B3311">
        <v>0</v>
      </c>
      <c r="C3311">
        <v>0</v>
      </c>
    </row>
    <row r="3312" spans="1:3" x14ac:dyDescent="0.2">
      <c r="A3312" t="s">
        <v>15424</v>
      </c>
      <c r="B3312">
        <v>0</v>
      </c>
      <c r="C3312">
        <v>0</v>
      </c>
    </row>
    <row r="3313" spans="1:3" x14ac:dyDescent="0.2">
      <c r="A3313" t="s">
        <v>15425</v>
      </c>
      <c r="B3313">
        <v>83.56</v>
      </c>
      <c r="C3313">
        <v>0</v>
      </c>
    </row>
    <row r="3314" spans="1:3" x14ac:dyDescent="0.2">
      <c r="A3314" t="s">
        <v>15426</v>
      </c>
      <c r="B3314">
        <v>66.990000000000009</v>
      </c>
      <c r="C3314">
        <v>3.71</v>
      </c>
    </row>
    <row r="3315" spans="1:3" x14ac:dyDescent="0.2">
      <c r="A3315" t="s">
        <v>15427</v>
      </c>
      <c r="B3315">
        <v>126.09999999999998</v>
      </c>
      <c r="C3315">
        <v>7.78</v>
      </c>
    </row>
    <row r="3316" spans="1:3" x14ac:dyDescent="0.2">
      <c r="A3316" t="s">
        <v>15428</v>
      </c>
      <c r="B3316">
        <v>19.960000000000004</v>
      </c>
      <c r="C3316">
        <v>0</v>
      </c>
    </row>
    <row r="3317" spans="1:3" x14ac:dyDescent="0.2">
      <c r="A3317" t="s">
        <v>15429</v>
      </c>
      <c r="B3317">
        <v>14.84</v>
      </c>
      <c r="C3317">
        <v>0</v>
      </c>
    </row>
    <row r="3318" spans="1:3" x14ac:dyDescent="0.2">
      <c r="A3318" t="s">
        <v>15430</v>
      </c>
      <c r="B3318">
        <v>0</v>
      </c>
      <c r="C3318">
        <v>0</v>
      </c>
    </row>
    <row r="3319" spans="1:3" x14ac:dyDescent="0.2">
      <c r="A3319" t="s">
        <v>15431</v>
      </c>
      <c r="B3319">
        <v>0</v>
      </c>
      <c r="C3319">
        <v>0</v>
      </c>
    </row>
    <row r="3320" spans="1:3" x14ac:dyDescent="0.2">
      <c r="A3320" t="s">
        <v>15432</v>
      </c>
      <c r="B3320">
        <v>0</v>
      </c>
      <c r="C3320">
        <v>0</v>
      </c>
    </row>
    <row r="3321" spans="1:3" x14ac:dyDescent="0.2">
      <c r="A3321" t="s">
        <v>15433</v>
      </c>
      <c r="B3321">
        <v>0</v>
      </c>
      <c r="C3321">
        <v>0</v>
      </c>
    </row>
    <row r="3322" spans="1:3" x14ac:dyDescent="0.2">
      <c r="A3322" t="s">
        <v>15434</v>
      </c>
      <c r="B3322">
        <v>0</v>
      </c>
      <c r="C3322">
        <v>0</v>
      </c>
    </row>
    <row r="3323" spans="1:3" x14ac:dyDescent="0.2">
      <c r="A3323" t="s">
        <v>15435</v>
      </c>
      <c r="B3323">
        <v>0</v>
      </c>
      <c r="C3323">
        <v>0</v>
      </c>
    </row>
    <row r="3324" spans="1:3" x14ac:dyDescent="0.2">
      <c r="A3324" t="s">
        <v>15436</v>
      </c>
      <c r="B3324">
        <v>0</v>
      </c>
      <c r="C3324">
        <v>0</v>
      </c>
    </row>
    <row r="3325" spans="1:3" x14ac:dyDescent="0.2">
      <c r="A3325" t="s">
        <v>15437</v>
      </c>
      <c r="B3325">
        <v>0</v>
      </c>
      <c r="C3325">
        <v>0</v>
      </c>
    </row>
    <row r="3326" spans="1:3" x14ac:dyDescent="0.2">
      <c r="A3326" t="s">
        <v>15438</v>
      </c>
      <c r="B3326">
        <v>0</v>
      </c>
      <c r="C3326">
        <v>0</v>
      </c>
    </row>
    <row r="3327" spans="1:3" x14ac:dyDescent="0.2">
      <c r="A3327" t="s">
        <v>15439</v>
      </c>
      <c r="B3327">
        <v>0</v>
      </c>
      <c r="C3327">
        <v>0</v>
      </c>
    </row>
    <row r="3328" spans="1:3" x14ac:dyDescent="0.2">
      <c r="A3328" t="s">
        <v>15440</v>
      </c>
      <c r="B3328">
        <v>0</v>
      </c>
      <c r="C3328">
        <v>0</v>
      </c>
    </row>
    <row r="3329" spans="1:3" x14ac:dyDescent="0.2">
      <c r="A3329" t="s">
        <v>15441</v>
      </c>
      <c r="B3329">
        <v>0</v>
      </c>
      <c r="C3329">
        <v>0</v>
      </c>
    </row>
    <row r="3330" spans="1:3" x14ac:dyDescent="0.2">
      <c r="A3330" t="s">
        <v>15442</v>
      </c>
      <c r="B3330">
        <v>0</v>
      </c>
      <c r="C3330">
        <v>0</v>
      </c>
    </row>
    <row r="3331" spans="1:3" x14ac:dyDescent="0.2">
      <c r="A3331" t="s">
        <v>15443</v>
      </c>
      <c r="B3331">
        <v>0</v>
      </c>
      <c r="C3331">
        <v>0</v>
      </c>
    </row>
    <row r="3332" spans="1:3" x14ac:dyDescent="0.2">
      <c r="A3332" t="s">
        <v>15444</v>
      </c>
      <c r="B3332">
        <v>0</v>
      </c>
      <c r="C3332">
        <v>0</v>
      </c>
    </row>
    <row r="3333" spans="1:3" x14ac:dyDescent="0.2">
      <c r="A3333" t="s">
        <v>15445</v>
      </c>
      <c r="B3333">
        <v>0</v>
      </c>
      <c r="C3333">
        <v>0</v>
      </c>
    </row>
    <row r="3334" spans="1:3" x14ac:dyDescent="0.2">
      <c r="A3334" t="s">
        <v>15446</v>
      </c>
      <c r="B3334">
        <v>0</v>
      </c>
      <c r="C3334">
        <v>0</v>
      </c>
    </row>
    <row r="3335" spans="1:3" x14ac:dyDescent="0.2">
      <c r="A3335" t="s">
        <v>15447</v>
      </c>
      <c r="B3335">
        <v>0</v>
      </c>
      <c r="C3335">
        <v>0</v>
      </c>
    </row>
    <row r="3336" spans="1:3" x14ac:dyDescent="0.2">
      <c r="A3336" t="s">
        <v>15448</v>
      </c>
      <c r="B3336">
        <v>0</v>
      </c>
      <c r="C3336">
        <v>0</v>
      </c>
    </row>
    <row r="3337" spans="1:3" x14ac:dyDescent="0.2">
      <c r="A3337" t="s">
        <v>15449</v>
      </c>
      <c r="B3337">
        <v>0</v>
      </c>
      <c r="C3337">
        <v>0</v>
      </c>
    </row>
    <row r="3338" spans="1:3" x14ac:dyDescent="0.2">
      <c r="A3338" t="s">
        <v>15450</v>
      </c>
      <c r="B3338">
        <v>0</v>
      </c>
      <c r="C3338">
        <v>0</v>
      </c>
    </row>
    <row r="3339" spans="1:3" x14ac:dyDescent="0.2">
      <c r="A3339" t="s">
        <v>15451</v>
      </c>
      <c r="B3339">
        <v>0</v>
      </c>
      <c r="C3339">
        <v>0</v>
      </c>
    </row>
    <row r="3340" spans="1:3" x14ac:dyDescent="0.2">
      <c r="A3340" t="s">
        <v>15452</v>
      </c>
      <c r="B3340">
        <v>0</v>
      </c>
      <c r="C3340">
        <v>0</v>
      </c>
    </row>
    <row r="3341" spans="1:3" x14ac:dyDescent="0.2">
      <c r="A3341" t="s">
        <v>15453</v>
      </c>
      <c r="B3341">
        <v>0</v>
      </c>
      <c r="C3341">
        <v>0</v>
      </c>
    </row>
    <row r="3342" spans="1:3" x14ac:dyDescent="0.2">
      <c r="A3342" t="s">
        <v>15454</v>
      </c>
      <c r="B3342">
        <v>0</v>
      </c>
      <c r="C3342">
        <v>0</v>
      </c>
    </row>
    <row r="3343" spans="1:3" x14ac:dyDescent="0.2">
      <c r="A3343" t="s">
        <v>15455</v>
      </c>
      <c r="B3343">
        <v>0</v>
      </c>
      <c r="C3343">
        <v>0</v>
      </c>
    </row>
    <row r="3344" spans="1:3" x14ac:dyDescent="0.2">
      <c r="A3344" t="s">
        <v>15456</v>
      </c>
      <c r="B3344">
        <v>0</v>
      </c>
      <c r="C3344">
        <v>0</v>
      </c>
    </row>
    <row r="3345" spans="1:3" x14ac:dyDescent="0.2">
      <c r="A3345" t="s">
        <v>15457</v>
      </c>
      <c r="B3345">
        <v>29.82</v>
      </c>
      <c r="C3345">
        <v>0</v>
      </c>
    </row>
    <row r="3346" spans="1:3" x14ac:dyDescent="0.2">
      <c r="A3346" t="s">
        <v>15458</v>
      </c>
      <c r="B3346">
        <v>6.09</v>
      </c>
      <c r="C3346">
        <v>0</v>
      </c>
    </row>
    <row r="3347" spans="1:3" x14ac:dyDescent="0.2">
      <c r="A3347" t="s">
        <v>15459</v>
      </c>
      <c r="B3347">
        <v>0</v>
      </c>
      <c r="C3347">
        <v>0</v>
      </c>
    </row>
    <row r="3348" spans="1:3" x14ac:dyDescent="0.2">
      <c r="A3348" t="s">
        <v>15460</v>
      </c>
      <c r="B3348">
        <v>40.329999999999991</v>
      </c>
      <c r="C3348">
        <v>0</v>
      </c>
    </row>
    <row r="3349" spans="1:3" x14ac:dyDescent="0.2">
      <c r="A3349" t="s">
        <v>15461</v>
      </c>
      <c r="B3349">
        <v>0</v>
      </c>
      <c r="C3349">
        <v>0</v>
      </c>
    </row>
    <row r="3350" spans="1:3" x14ac:dyDescent="0.2">
      <c r="A3350" t="s">
        <v>15462</v>
      </c>
      <c r="B3350">
        <v>32.03</v>
      </c>
      <c r="C3350">
        <v>0</v>
      </c>
    </row>
    <row r="3351" spans="1:3" x14ac:dyDescent="0.2">
      <c r="A3351" t="s">
        <v>15463</v>
      </c>
      <c r="B3351">
        <v>0</v>
      </c>
      <c r="C3351">
        <v>0</v>
      </c>
    </row>
    <row r="3352" spans="1:3" x14ac:dyDescent="0.2">
      <c r="A3352" t="s">
        <v>15464</v>
      </c>
      <c r="B3352">
        <v>0</v>
      </c>
      <c r="C3352">
        <v>0</v>
      </c>
    </row>
    <row r="3353" spans="1:3" x14ac:dyDescent="0.2">
      <c r="A3353" t="s">
        <v>15465</v>
      </c>
      <c r="B3353">
        <v>0</v>
      </c>
      <c r="C3353">
        <v>0</v>
      </c>
    </row>
    <row r="3354" spans="1:3" x14ac:dyDescent="0.2">
      <c r="A3354" t="s">
        <v>15466</v>
      </c>
      <c r="B3354">
        <v>12.94</v>
      </c>
      <c r="C3354">
        <v>0</v>
      </c>
    </row>
    <row r="3355" spans="1:3" x14ac:dyDescent="0.2">
      <c r="A3355" t="s">
        <v>15467</v>
      </c>
      <c r="B3355">
        <v>0</v>
      </c>
      <c r="C3355">
        <v>0</v>
      </c>
    </row>
    <row r="3356" spans="1:3" x14ac:dyDescent="0.2">
      <c r="A3356" t="s">
        <v>15468</v>
      </c>
      <c r="B3356">
        <v>0</v>
      </c>
      <c r="C3356">
        <v>0</v>
      </c>
    </row>
    <row r="3357" spans="1:3" x14ac:dyDescent="0.2">
      <c r="A3357" t="s">
        <v>15469</v>
      </c>
      <c r="B3357">
        <v>0</v>
      </c>
      <c r="C3357">
        <v>0</v>
      </c>
    </row>
    <row r="3358" spans="1:3" x14ac:dyDescent="0.2">
      <c r="A3358" t="s">
        <v>15470</v>
      </c>
      <c r="B3358">
        <v>0</v>
      </c>
      <c r="C3358">
        <v>0</v>
      </c>
    </row>
    <row r="3359" spans="1:3" x14ac:dyDescent="0.2">
      <c r="A3359" t="s">
        <v>15471</v>
      </c>
      <c r="B3359">
        <v>0</v>
      </c>
      <c r="C3359">
        <v>0</v>
      </c>
    </row>
    <row r="3360" spans="1:3" x14ac:dyDescent="0.2">
      <c r="A3360" t="s">
        <v>15472</v>
      </c>
      <c r="B3360">
        <v>20.14</v>
      </c>
      <c r="C3360">
        <v>0</v>
      </c>
    </row>
    <row r="3361" spans="1:3" x14ac:dyDescent="0.2">
      <c r="A3361" t="s">
        <v>15473</v>
      </c>
      <c r="B3361">
        <v>0</v>
      </c>
      <c r="C3361">
        <v>0</v>
      </c>
    </row>
    <row r="3362" spans="1:3" x14ac:dyDescent="0.2">
      <c r="A3362" t="s">
        <v>15474</v>
      </c>
      <c r="B3362">
        <v>0</v>
      </c>
      <c r="C3362">
        <v>0</v>
      </c>
    </row>
    <row r="3363" spans="1:3" x14ac:dyDescent="0.2">
      <c r="A3363" t="s">
        <v>15475</v>
      </c>
      <c r="B3363">
        <v>0</v>
      </c>
      <c r="C3363">
        <v>0</v>
      </c>
    </row>
    <row r="3364" spans="1:3" x14ac:dyDescent="0.2">
      <c r="A3364" t="s">
        <v>15476</v>
      </c>
      <c r="B3364">
        <v>0</v>
      </c>
      <c r="C3364">
        <v>0</v>
      </c>
    </row>
    <row r="3365" spans="1:3" x14ac:dyDescent="0.2">
      <c r="A3365" t="s">
        <v>15477</v>
      </c>
      <c r="B3365">
        <v>0</v>
      </c>
      <c r="C3365">
        <v>0</v>
      </c>
    </row>
    <row r="3366" spans="1:3" x14ac:dyDescent="0.2">
      <c r="A3366" t="s">
        <v>15478</v>
      </c>
      <c r="B3366">
        <v>0</v>
      </c>
      <c r="C3366">
        <v>0</v>
      </c>
    </row>
    <row r="3367" spans="1:3" x14ac:dyDescent="0.2">
      <c r="A3367" t="s">
        <v>15479</v>
      </c>
      <c r="B3367">
        <v>6.5</v>
      </c>
      <c r="C3367">
        <v>0</v>
      </c>
    </row>
    <row r="3368" spans="1:3" x14ac:dyDescent="0.2">
      <c r="A3368" t="s">
        <v>15480</v>
      </c>
      <c r="B3368">
        <v>122.58</v>
      </c>
      <c r="C3368">
        <v>0</v>
      </c>
    </row>
    <row r="3369" spans="1:3" x14ac:dyDescent="0.2">
      <c r="A3369" t="s">
        <v>15481</v>
      </c>
      <c r="B3369">
        <v>20.650000000000006</v>
      </c>
      <c r="C3369">
        <v>0</v>
      </c>
    </row>
    <row r="3370" spans="1:3" x14ac:dyDescent="0.2">
      <c r="A3370" t="s">
        <v>15482</v>
      </c>
      <c r="B3370">
        <v>130.43</v>
      </c>
      <c r="C3370">
        <v>0</v>
      </c>
    </row>
    <row r="3371" spans="1:3" x14ac:dyDescent="0.2">
      <c r="A3371" t="s">
        <v>15483</v>
      </c>
      <c r="B3371">
        <v>3.33</v>
      </c>
      <c r="C3371">
        <v>0</v>
      </c>
    </row>
    <row r="3372" spans="1:3" x14ac:dyDescent="0.2">
      <c r="A3372" t="s">
        <v>15484</v>
      </c>
      <c r="B3372">
        <v>0</v>
      </c>
      <c r="C3372">
        <v>0</v>
      </c>
    </row>
    <row r="3373" spans="1:3" x14ac:dyDescent="0.2">
      <c r="A3373" t="s">
        <v>15485</v>
      </c>
      <c r="B3373">
        <v>5.93</v>
      </c>
      <c r="C3373">
        <v>3.31</v>
      </c>
    </row>
    <row r="3374" spans="1:3" x14ac:dyDescent="0.2">
      <c r="A3374" t="s">
        <v>15486</v>
      </c>
      <c r="B3374">
        <v>27.91</v>
      </c>
      <c r="C3374">
        <v>8.34</v>
      </c>
    </row>
    <row r="3375" spans="1:3" x14ac:dyDescent="0.2">
      <c r="A3375" t="s">
        <v>15487</v>
      </c>
      <c r="B3375">
        <v>0</v>
      </c>
      <c r="C3375">
        <v>0</v>
      </c>
    </row>
    <row r="3376" spans="1:3" x14ac:dyDescent="0.2">
      <c r="A3376" t="s">
        <v>15488</v>
      </c>
      <c r="B3376">
        <v>0</v>
      </c>
      <c r="C3376">
        <v>0</v>
      </c>
    </row>
    <row r="3377" spans="1:3" x14ac:dyDescent="0.2">
      <c r="A3377" t="s">
        <v>15489</v>
      </c>
      <c r="B3377">
        <v>0</v>
      </c>
      <c r="C3377">
        <v>0</v>
      </c>
    </row>
    <row r="3378" spans="1:3" x14ac:dyDescent="0.2">
      <c r="A3378" t="s">
        <v>15490</v>
      </c>
      <c r="B3378">
        <v>0</v>
      </c>
      <c r="C3378">
        <v>0</v>
      </c>
    </row>
    <row r="3379" spans="1:3" x14ac:dyDescent="0.2">
      <c r="A3379" t="s">
        <v>15491</v>
      </c>
      <c r="B3379">
        <v>221.13</v>
      </c>
      <c r="C3379">
        <v>0</v>
      </c>
    </row>
    <row r="3380" spans="1:3" x14ac:dyDescent="0.2">
      <c r="A3380" t="s">
        <v>15492</v>
      </c>
      <c r="B3380">
        <v>29.240000000000009</v>
      </c>
      <c r="C3380">
        <v>0</v>
      </c>
    </row>
    <row r="3381" spans="1:3" x14ac:dyDescent="0.2">
      <c r="A3381" t="s">
        <v>15493</v>
      </c>
      <c r="B3381">
        <v>12.41</v>
      </c>
      <c r="C3381">
        <v>0</v>
      </c>
    </row>
    <row r="3382" spans="1:3" x14ac:dyDescent="0.2">
      <c r="A3382" t="s">
        <v>15494</v>
      </c>
      <c r="B3382">
        <v>118.14</v>
      </c>
      <c r="C3382">
        <v>13.51</v>
      </c>
    </row>
    <row r="3383" spans="1:3" x14ac:dyDescent="0.2">
      <c r="A3383" t="s">
        <v>15495</v>
      </c>
      <c r="B3383">
        <v>34.730000000000011</v>
      </c>
      <c r="C3383">
        <v>2.5</v>
      </c>
    </row>
    <row r="3384" spans="1:3" x14ac:dyDescent="0.2">
      <c r="A3384" t="s">
        <v>15496</v>
      </c>
      <c r="B3384">
        <v>150.59</v>
      </c>
      <c r="C3384">
        <v>16.210000000000004</v>
      </c>
    </row>
    <row r="3385" spans="1:3" x14ac:dyDescent="0.2">
      <c r="A3385" t="s">
        <v>15497</v>
      </c>
      <c r="B3385">
        <v>87.029999999999987</v>
      </c>
      <c r="C3385">
        <v>6.85</v>
      </c>
    </row>
    <row r="3386" spans="1:3" x14ac:dyDescent="0.2">
      <c r="A3386" t="s">
        <v>15498</v>
      </c>
      <c r="B3386">
        <v>7.5199999999999987</v>
      </c>
      <c r="C3386">
        <v>3.06</v>
      </c>
    </row>
    <row r="3387" spans="1:3" x14ac:dyDescent="0.2">
      <c r="A3387" t="s">
        <v>15499</v>
      </c>
      <c r="B3387">
        <v>14.82</v>
      </c>
      <c r="C3387">
        <v>0</v>
      </c>
    </row>
    <row r="3388" spans="1:3" x14ac:dyDescent="0.2">
      <c r="A3388" t="s">
        <v>15500</v>
      </c>
      <c r="B3388">
        <v>0</v>
      </c>
      <c r="C3388">
        <v>0</v>
      </c>
    </row>
    <row r="3389" spans="1:3" x14ac:dyDescent="0.2">
      <c r="A3389" t="s">
        <v>15501</v>
      </c>
      <c r="B3389">
        <v>18.289999999999996</v>
      </c>
      <c r="C3389">
        <v>5.13</v>
      </c>
    </row>
    <row r="3390" spans="1:3" x14ac:dyDescent="0.2">
      <c r="A3390" t="s">
        <v>15502</v>
      </c>
      <c r="B3390">
        <v>37.659999999999997</v>
      </c>
      <c r="C3390">
        <v>14.18</v>
      </c>
    </row>
    <row r="3391" spans="1:3" x14ac:dyDescent="0.2">
      <c r="A3391" t="s">
        <v>15503</v>
      </c>
      <c r="B3391">
        <v>12.45</v>
      </c>
      <c r="C3391">
        <v>8.3000000000000007</v>
      </c>
    </row>
    <row r="3392" spans="1:3" x14ac:dyDescent="0.2">
      <c r="A3392" t="s">
        <v>15504</v>
      </c>
      <c r="B3392">
        <v>1.8700000000000003</v>
      </c>
      <c r="C3392">
        <v>0</v>
      </c>
    </row>
    <row r="3393" spans="1:3" x14ac:dyDescent="0.2">
      <c r="A3393" t="s">
        <v>15505</v>
      </c>
      <c r="B3393">
        <v>58.62</v>
      </c>
      <c r="C3393">
        <v>0</v>
      </c>
    </row>
    <row r="3394" spans="1:3" x14ac:dyDescent="0.2">
      <c r="A3394" t="s">
        <v>15506</v>
      </c>
      <c r="B3394">
        <v>3.92</v>
      </c>
      <c r="C3394">
        <v>0</v>
      </c>
    </row>
    <row r="3395" spans="1:3" x14ac:dyDescent="0.2">
      <c r="A3395" t="s">
        <v>15507</v>
      </c>
      <c r="B3395">
        <v>16.77</v>
      </c>
      <c r="C3395">
        <v>3.76</v>
      </c>
    </row>
    <row r="3396" spans="1:3" x14ac:dyDescent="0.2">
      <c r="A3396" t="s">
        <v>15508</v>
      </c>
      <c r="B3396">
        <v>0</v>
      </c>
      <c r="C3396">
        <v>0</v>
      </c>
    </row>
    <row r="3397" spans="1:3" x14ac:dyDescent="0.2">
      <c r="A3397" t="s">
        <v>15509</v>
      </c>
      <c r="B3397">
        <v>0</v>
      </c>
      <c r="C3397">
        <v>0</v>
      </c>
    </row>
    <row r="3398" spans="1:3" x14ac:dyDescent="0.2">
      <c r="A3398" t="s">
        <v>15510</v>
      </c>
      <c r="B3398">
        <v>25.95</v>
      </c>
      <c r="C3398">
        <v>0</v>
      </c>
    </row>
    <row r="3399" spans="1:3" x14ac:dyDescent="0.2">
      <c r="A3399" t="s">
        <v>15511</v>
      </c>
      <c r="B3399">
        <v>0</v>
      </c>
      <c r="C3399">
        <v>0</v>
      </c>
    </row>
    <row r="3400" spans="1:3" x14ac:dyDescent="0.2">
      <c r="A3400" t="s">
        <v>15512</v>
      </c>
      <c r="B3400">
        <v>0</v>
      </c>
      <c r="C3400">
        <v>0</v>
      </c>
    </row>
    <row r="3401" spans="1:3" x14ac:dyDescent="0.2">
      <c r="A3401" t="s">
        <v>15513</v>
      </c>
      <c r="B3401">
        <v>0</v>
      </c>
      <c r="C3401">
        <v>0</v>
      </c>
    </row>
    <row r="3402" spans="1:3" x14ac:dyDescent="0.2">
      <c r="A3402" t="s">
        <v>15514</v>
      </c>
      <c r="B3402">
        <v>102.56</v>
      </c>
      <c r="C3402">
        <v>0</v>
      </c>
    </row>
    <row r="3403" spans="1:3" x14ac:dyDescent="0.2">
      <c r="A3403" t="s">
        <v>15515</v>
      </c>
      <c r="B3403">
        <v>0</v>
      </c>
      <c r="C3403">
        <v>0</v>
      </c>
    </row>
    <row r="3404" spans="1:3" x14ac:dyDescent="0.2">
      <c r="A3404" t="s">
        <v>15516</v>
      </c>
      <c r="B3404">
        <v>21.709999999999997</v>
      </c>
      <c r="C3404">
        <v>1.97</v>
      </c>
    </row>
    <row r="3405" spans="1:3" x14ac:dyDescent="0.2">
      <c r="A3405" t="s">
        <v>15517</v>
      </c>
      <c r="B3405">
        <v>0</v>
      </c>
      <c r="C3405">
        <v>0</v>
      </c>
    </row>
    <row r="3406" spans="1:3" x14ac:dyDescent="0.2">
      <c r="A3406" t="s">
        <v>15518</v>
      </c>
      <c r="B3406">
        <v>0</v>
      </c>
      <c r="C3406">
        <v>0</v>
      </c>
    </row>
    <row r="3407" spans="1:3" x14ac:dyDescent="0.2">
      <c r="A3407" t="s">
        <v>15519</v>
      </c>
      <c r="B3407">
        <v>0</v>
      </c>
      <c r="C3407">
        <v>0</v>
      </c>
    </row>
    <row r="3408" spans="1:3" x14ac:dyDescent="0.2">
      <c r="A3408" t="s">
        <v>15520</v>
      </c>
      <c r="B3408">
        <v>38.449999999999989</v>
      </c>
      <c r="C3408">
        <v>0</v>
      </c>
    </row>
    <row r="3409" spans="1:3" x14ac:dyDescent="0.2">
      <c r="A3409" t="s">
        <v>15521</v>
      </c>
      <c r="B3409">
        <v>45.41</v>
      </c>
      <c r="C3409">
        <v>0</v>
      </c>
    </row>
    <row r="3410" spans="1:3" x14ac:dyDescent="0.2">
      <c r="A3410" t="s">
        <v>15522</v>
      </c>
      <c r="B3410">
        <v>9.0500000000000007</v>
      </c>
      <c r="C3410">
        <v>0</v>
      </c>
    </row>
    <row r="3411" spans="1:3" x14ac:dyDescent="0.2">
      <c r="A3411" t="s">
        <v>15523</v>
      </c>
      <c r="B3411">
        <v>20.57</v>
      </c>
      <c r="C3411">
        <v>0</v>
      </c>
    </row>
    <row r="3412" spans="1:3" x14ac:dyDescent="0.2">
      <c r="A3412" t="s">
        <v>15524</v>
      </c>
      <c r="B3412">
        <v>7.3</v>
      </c>
      <c r="C3412">
        <v>0</v>
      </c>
    </row>
    <row r="3413" spans="1:3" x14ac:dyDescent="0.2">
      <c r="A3413" t="s">
        <v>15525</v>
      </c>
      <c r="B3413">
        <v>42.5</v>
      </c>
      <c r="C3413">
        <v>0</v>
      </c>
    </row>
    <row r="3414" spans="1:3" x14ac:dyDescent="0.2">
      <c r="A3414" t="s">
        <v>15526</v>
      </c>
      <c r="B3414">
        <v>26.76</v>
      </c>
      <c r="C3414">
        <v>0</v>
      </c>
    </row>
    <row r="3415" spans="1:3" x14ac:dyDescent="0.2">
      <c r="A3415" t="s">
        <v>15527</v>
      </c>
      <c r="B3415">
        <v>0</v>
      </c>
      <c r="C3415">
        <v>0</v>
      </c>
    </row>
    <row r="3416" spans="1:3" x14ac:dyDescent="0.2">
      <c r="A3416" t="s">
        <v>15528</v>
      </c>
      <c r="B3416">
        <v>4.4400000000000004</v>
      </c>
      <c r="C3416">
        <v>0</v>
      </c>
    </row>
    <row r="3417" spans="1:3" x14ac:dyDescent="0.2">
      <c r="A3417" t="s">
        <v>15529</v>
      </c>
      <c r="B3417">
        <v>84.66</v>
      </c>
      <c r="C3417">
        <v>0</v>
      </c>
    </row>
    <row r="3418" spans="1:3" x14ac:dyDescent="0.2">
      <c r="A3418" t="s">
        <v>15530</v>
      </c>
      <c r="B3418">
        <v>8.0600000000000023</v>
      </c>
      <c r="C3418">
        <v>0</v>
      </c>
    </row>
    <row r="3419" spans="1:3" x14ac:dyDescent="0.2">
      <c r="A3419" t="s">
        <v>15531</v>
      </c>
      <c r="B3419">
        <v>7.22</v>
      </c>
      <c r="C3419">
        <v>0</v>
      </c>
    </row>
    <row r="3420" spans="1:3" x14ac:dyDescent="0.2">
      <c r="A3420" t="s">
        <v>15532</v>
      </c>
      <c r="B3420">
        <v>0</v>
      </c>
      <c r="C3420">
        <v>0</v>
      </c>
    </row>
    <row r="3421" spans="1:3" x14ac:dyDescent="0.2">
      <c r="A3421" t="s">
        <v>15533</v>
      </c>
      <c r="B3421">
        <v>36.47</v>
      </c>
      <c r="C3421">
        <v>0</v>
      </c>
    </row>
    <row r="3422" spans="1:3" x14ac:dyDescent="0.2">
      <c r="A3422" t="s">
        <v>15534</v>
      </c>
      <c r="B3422">
        <v>0</v>
      </c>
      <c r="C3422">
        <v>0</v>
      </c>
    </row>
    <row r="3423" spans="1:3" x14ac:dyDescent="0.2">
      <c r="A3423" t="s">
        <v>15535</v>
      </c>
      <c r="B3423">
        <v>0</v>
      </c>
      <c r="C3423">
        <v>0</v>
      </c>
    </row>
    <row r="3424" spans="1:3" x14ac:dyDescent="0.2">
      <c r="A3424" t="s">
        <v>15536</v>
      </c>
      <c r="B3424">
        <v>4.55</v>
      </c>
      <c r="C3424">
        <v>0</v>
      </c>
    </row>
    <row r="3425" spans="1:3" x14ac:dyDescent="0.2">
      <c r="A3425" t="s">
        <v>15537</v>
      </c>
      <c r="B3425">
        <v>35.31</v>
      </c>
      <c r="C3425">
        <v>0</v>
      </c>
    </row>
    <row r="3426" spans="1:3" x14ac:dyDescent="0.2">
      <c r="A3426" t="s">
        <v>15538</v>
      </c>
      <c r="B3426">
        <v>147.47000000000003</v>
      </c>
      <c r="C3426">
        <v>11.71</v>
      </c>
    </row>
    <row r="3427" spans="1:3" x14ac:dyDescent="0.2">
      <c r="A3427" t="s">
        <v>15539</v>
      </c>
      <c r="B3427">
        <v>16.329999999999998</v>
      </c>
      <c r="C3427">
        <v>0</v>
      </c>
    </row>
    <row r="3428" spans="1:3" x14ac:dyDescent="0.2">
      <c r="A3428" t="s">
        <v>15540</v>
      </c>
      <c r="B3428">
        <v>59.83</v>
      </c>
      <c r="C3428">
        <v>7.52</v>
      </c>
    </row>
    <row r="3429" spans="1:3" x14ac:dyDescent="0.2">
      <c r="A3429" t="s">
        <v>15541</v>
      </c>
      <c r="B3429">
        <v>22.52</v>
      </c>
      <c r="C3429">
        <v>0</v>
      </c>
    </row>
    <row r="3430" spans="1:3" x14ac:dyDescent="0.2">
      <c r="A3430" t="s">
        <v>15542</v>
      </c>
      <c r="B3430">
        <v>15.939999999999996</v>
      </c>
      <c r="C3430">
        <v>0</v>
      </c>
    </row>
    <row r="3431" spans="1:3" x14ac:dyDescent="0.2">
      <c r="A3431" t="s">
        <v>15543</v>
      </c>
      <c r="B3431">
        <v>20.56</v>
      </c>
      <c r="C3431">
        <v>0</v>
      </c>
    </row>
    <row r="3432" spans="1:3" x14ac:dyDescent="0.2">
      <c r="A3432" t="s">
        <v>15544</v>
      </c>
      <c r="B3432">
        <v>138.06</v>
      </c>
      <c r="C3432">
        <v>71.75</v>
      </c>
    </row>
    <row r="3433" spans="1:3" x14ac:dyDescent="0.2">
      <c r="A3433" t="s">
        <v>15545</v>
      </c>
      <c r="B3433">
        <v>63.74</v>
      </c>
      <c r="C3433">
        <v>0</v>
      </c>
    </row>
    <row r="3434" spans="1:3" x14ac:dyDescent="0.2">
      <c r="A3434" t="s">
        <v>15546</v>
      </c>
      <c r="B3434">
        <v>0</v>
      </c>
      <c r="C3434">
        <v>0</v>
      </c>
    </row>
    <row r="3435" spans="1:3" x14ac:dyDescent="0.2">
      <c r="A3435" t="s">
        <v>15547</v>
      </c>
      <c r="B3435">
        <v>0</v>
      </c>
      <c r="C3435">
        <v>0</v>
      </c>
    </row>
    <row r="3436" spans="1:3" x14ac:dyDescent="0.2">
      <c r="A3436" t="s">
        <v>15548</v>
      </c>
      <c r="B3436">
        <v>5.57</v>
      </c>
      <c r="C3436">
        <v>0</v>
      </c>
    </row>
    <row r="3437" spans="1:3" x14ac:dyDescent="0.2">
      <c r="A3437" t="s">
        <v>15549</v>
      </c>
      <c r="B3437">
        <v>0</v>
      </c>
      <c r="C3437">
        <v>0</v>
      </c>
    </row>
    <row r="3438" spans="1:3" x14ac:dyDescent="0.2">
      <c r="A3438" t="s">
        <v>15550</v>
      </c>
      <c r="B3438">
        <v>0</v>
      </c>
      <c r="C3438">
        <v>0</v>
      </c>
    </row>
    <row r="3439" spans="1:3" x14ac:dyDescent="0.2">
      <c r="A3439" t="s">
        <v>15551</v>
      </c>
      <c r="B3439">
        <v>0</v>
      </c>
      <c r="C3439">
        <v>0</v>
      </c>
    </row>
    <row r="3440" spans="1:3" x14ac:dyDescent="0.2">
      <c r="A3440" t="s">
        <v>15552</v>
      </c>
      <c r="B3440">
        <v>29.95</v>
      </c>
      <c r="C3440">
        <v>0</v>
      </c>
    </row>
    <row r="3441" spans="1:3" x14ac:dyDescent="0.2">
      <c r="A3441" t="s">
        <v>15553</v>
      </c>
      <c r="B3441">
        <v>0</v>
      </c>
      <c r="C3441">
        <v>0</v>
      </c>
    </row>
    <row r="3442" spans="1:3" x14ac:dyDescent="0.2">
      <c r="A3442" t="s">
        <v>15554</v>
      </c>
      <c r="B3442">
        <v>3.5699999999999994</v>
      </c>
      <c r="C3442">
        <v>0</v>
      </c>
    </row>
    <row r="3443" spans="1:3" x14ac:dyDescent="0.2">
      <c r="A3443" t="s">
        <v>15555</v>
      </c>
      <c r="B3443">
        <v>12.37</v>
      </c>
      <c r="C3443">
        <v>0</v>
      </c>
    </row>
    <row r="3444" spans="1:3" x14ac:dyDescent="0.2">
      <c r="A3444" t="s">
        <v>15556</v>
      </c>
      <c r="B3444">
        <v>67.820000000000022</v>
      </c>
      <c r="C3444">
        <v>0</v>
      </c>
    </row>
    <row r="3445" spans="1:3" x14ac:dyDescent="0.2">
      <c r="A3445" t="s">
        <v>15557</v>
      </c>
      <c r="B3445">
        <v>25.37</v>
      </c>
      <c r="C3445">
        <v>10.66</v>
      </c>
    </row>
    <row r="3446" spans="1:3" x14ac:dyDescent="0.2">
      <c r="A3446" t="s">
        <v>15558</v>
      </c>
      <c r="B3446">
        <v>16.93</v>
      </c>
      <c r="C3446">
        <v>0</v>
      </c>
    </row>
    <row r="3447" spans="1:3" x14ac:dyDescent="0.2">
      <c r="A3447" t="s">
        <v>15559</v>
      </c>
      <c r="B3447">
        <v>69.289999999999978</v>
      </c>
      <c r="C3447">
        <v>14.86</v>
      </c>
    </row>
    <row r="3448" spans="1:3" x14ac:dyDescent="0.2">
      <c r="A3448" t="s">
        <v>15560</v>
      </c>
      <c r="B3448">
        <v>15.61</v>
      </c>
      <c r="C3448">
        <v>0</v>
      </c>
    </row>
    <row r="3449" spans="1:3" x14ac:dyDescent="0.2">
      <c r="A3449" t="s">
        <v>15561</v>
      </c>
      <c r="B3449">
        <v>14.66</v>
      </c>
      <c r="C3449">
        <v>0</v>
      </c>
    </row>
    <row r="3450" spans="1:3" x14ac:dyDescent="0.2">
      <c r="A3450" t="s">
        <v>15562</v>
      </c>
      <c r="B3450">
        <v>0</v>
      </c>
      <c r="C3450">
        <v>0</v>
      </c>
    </row>
    <row r="3451" spans="1:3" x14ac:dyDescent="0.2">
      <c r="A3451" t="s">
        <v>15563</v>
      </c>
      <c r="B3451">
        <v>0</v>
      </c>
      <c r="C3451">
        <v>0</v>
      </c>
    </row>
    <row r="3452" spans="1:3" x14ac:dyDescent="0.2">
      <c r="A3452" t="s">
        <v>15564</v>
      </c>
      <c r="B3452">
        <v>0</v>
      </c>
      <c r="C3452">
        <v>0</v>
      </c>
    </row>
    <row r="3453" spans="1:3" x14ac:dyDescent="0.2">
      <c r="A3453" t="s">
        <v>15565</v>
      </c>
      <c r="B3453">
        <v>0</v>
      </c>
      <c r="C3453">
        <v>0</v>
      </c>
    </row>
    <row r="3454" spans="1:3" x14ac:dyDescent="0.2">
      <c r="A3454" t="s">
        <v>15566</v>
      </c>
      <c r="B3454">
        <v>0</v>
      </c>
      <c r="C3454">
        <v>0</v>
      </c>
    </row>
    <row r="3455" spans="1:3" x14ac:dyDescent="0.2">
      <c r="A3455" t="s">
        <v>15567</v>
      </c>
      <c r="B3455">
        <v>0</v>
      </c>
      <c r="C3455">
        <v>0</v>
      </c>
    </row>
    <row r="3456" spans="1:3" x14ac:dyDescent="0.2">
      <c r="A3456" t="s">
        <v>15568</v>
      </c>
      <c r="B3456">
        <v>0</v>
      </c>
      <c r="C3456">
        <v>0</v>
      </c>
    </row>
    <row r="3457" spans="1:3" x14ac:dyDescent="0.2">
      <c r="A3457" t="s">
        <v>15569</v>
      </c>
      <c r="B3457">
        <v>0</v>
      </c>
      <c r="C3457">
        <v>0</v>
      </c>
    </row>
    <row r="3458" spans="1:3" x14ac:dyDescent="0.2">
      <c r="A3458" t="s">
        <v>15570</v>
      </c>
      <c r="B3458">
        <v>0</v>
      </c>
      <c r="C3458">
        <v>0</v>
      </c>
    </row>
    <row r="3459" spans="1:3" x14ac:dyDescent="0.2">
      <c r="A3459" t="s">
        <v>15571</v>
      </c>
      <c r="B3459">
        <v>0</v>
      </c>
      <c r="C3459">
        <v>0</v>
      </c>
    </row>
    <row r="3460" spans="1:3" x14ac:dyDescent="0.2">
      <c r="A3460" t="s">
        <v>15572</v>
      </c>
      <c r="B3460">
        <v>0</v>
      </c>
      <c r="C3460">
        <v>0</v>
      </c>
    </row>
    <row r="3461" spans="1:3" x14ac:dyDescent="0.2">
      <c r="A3461" t="s">
        <v>15573</v>
      </c>
      <c r="B3461">
        <v>0</v>
      </c>
      <c r="C3461">
        <v>0</v>
      </c>
    </row>
    <row r="3462" spans="1:3" x14ac:dyDescent="0.2">
      <c r="A3462" t="s">
        <v>15574</v>
      </c>
      <c r="B3462">
        <v>0</v>
      </c>
      <c r="C3462">
        <v>0</v>
      </c>
    </row>
    <row r="3463" spans="1:3" x14ac:dyDescent="0.2">
      <c r="A3463" t="s">
        <v>15575</v>
      </c>
      <c r="B3463">
        <v>0</v>
      </c>
      <c r="C3463">
        <v>0</v>
      </c>
    </row>
    <row r="3464" spans="1:3" x14ac:dyDescent="0.2">
      <c r="A3464" t="s">
        <v>15576</v>
      </c>
      <c r="B3464">
        <v>0</v>
      </c>
      <c r="C3464">
        <v>0</v>
      </c>
    </row>
    <row r="3465" spans="1:3" x14ac:dyDescent="0.2">
      <c r="A3465" t="s">
        <v>15577</v>
      </c>
      <c r="B3465">
        <v>0</v>
      </c>
      <c r="C3465">
        <v>0</v>
      </c>
    </row>
    <row r="3466" spans="1:3" x14ac:dyDescent="0.2">
      <c r="A3466" t="s">
        <v>15578</v>
      </c>
      <c r="B3466">
        <v>0</v>
      </c>
      <c r="C3466">
        <v>0</v>
      </c>
    </row>
    <row r="3467" spans="1:3" x14ac:dyDescent="0.2">
      <c r="A3467" t="s">
        <v>15579</v>
      </c>
      <c r="B3467">
        <v>0</v>
      </c>
      <c r="C3467">
        <v>0</v>
      </c>
    </row>
    <row r="3468" spans="1:3" x14ac:dyDescent="0.2">
      <c r="A3468" t="s">
        <v>15580</v>
      </c>
      <c r="B3468">
        <v>0</v>
      </c>
      <c r="C3468">
        <v>0</v>
      </c>
    </row>
    <row r="3469" spans="1:3" x14ac:dyDescent="0.2">
      <c r="A3469" t="s">
        <v>15581</v>
      </c>
      <c r="B3469">
        <v>0</v>
      </c>
      <c r="C3469">
        <v>0</v>
      </c>
    </row>
    <row r="3470" spans="1:3" x14ac:dyDescent="0.2">
      <c r="A3470" t="s">
        <v>15582</v>
      </c>
      <c r="B3470">
        <v>0</v>
      </c>
      <c r="C3470">
        <v>0</v>
      </c>
    </row>
    <row r="3471" spans="1:3" x14ac:dyDescent="0.2">
      <c r="A3471" t="s">
        <v>15583</v>
      </c>
      <c r="B3471">
        <v>0</v>
      </c>
      <c r="C3471">
        <v>0</v>
      </c>
    </row>
    <row r="3472" spans="1:3" x14ac:dyDescent="0.2">
      <c r="A3472" t="s">
        <v>15584</v>
      </c>
      <c r="B3472">
        <v>0</v>
      </c>
      <c r="C3472">
        <v>0</v>
      </c>
    </row>
    <row r="3473" spans="1:3" x14ac:dyDescent="0.2">
      <c r="A3473" t="s">
        <v>15585</v>
      </c>
      <c r="B3473">
        <v>0</v>
      </c>
      <c r="C3473">
        <v>0</v>
      </c>
    </row>
    <row r="3474" spans="1:3" x14ac:dyDescent="0.2">
      <c r="A3474" t="s">
        <v>15586</v>
      </c>
      <c r="B3474">
        <v>0</v>
      </c>
      <c r="C3474">
        <v>0</v>
      </c>
    </row>
    <row r="3475" spans="1:3" x14ac:dyDescent="0.2">
      <c r="A3475" t="s">
        <v>15587</v>
      </c>
      <c r="B3475">
        <v>0</v>
      </c>
      <c r="C3475">
        <v>0</v>
      </c>
    </row>
    <row r="3476" spans="1:3" x14ac:dyDescent="0.2">
      <c r="A3476" t="s">
        <v>15588</v>
      </c>
      <c r="B3476">
        <v>0</v>
      </c>
      <c r="C3476">
        <v>0</v>
      </c>
    </row>
    <row r="3477" spans="1:3" x14ac:dyDescent="0.2">
      <c r="A3477" t="s">
        <v>15589</v>
      </c>
      <c r="B3477">
        <v>0</v>
      </c>
      <c r="C3477">
        <v>0</v>
      </c>
    </row>
    <row r="3478" spans="1:3" x14ac:dyDescent="0.2">
      <c r="A3478" t="s">
        <v>15590</v>
      </c>
      <c r="B3478">
        <v>0</v>
      </c>
      <c r="C3478">
        <v>0</v>
      </c>
    </row>
    <row r="3479" spans="1:3" x14ac:dyDescent="0.2">
      <c r="A3479" t="s">
        <v>15591</v>
      </c>
      <c r="B3479">
        <v>0</v>
      </c>
      <c r="C3479">
        <v>0</v>
      </c>
    </row>
    <row r="3480" spans="1:3" x14ac:dyDescent="0.2">
      <c r="A3480" t="s">
        <v>15592</v>
      </c>
      <c r="B3480">
        <v>0</v>
      </c>
      <c r="C3480">
        <v>0</v>
      </c>
    </row>
    <row r="3481" spans="1:3" x14ac:dyDescent="0.2">
      <c r="A3481" t="s">
        <v>15593</v>
      </c>
      <c r="B3481">
        <v>0</v>
      </c>
      <c r="C3481">
        <v>0</v>
      </c>
    </row>
    <row r="3482" spans="1:3" x14ac:dyDescent="0.2">
      <c r="A3482" t="s">
        <v>15594</v>
      </c>
      <c r="B3482">
        <v>0</v>
      </c>
      <c r="C3482">
        <v>0</v>
      </c>
    </row>
    <row r="3483" spans="1:3" x14ac:dyDescent="0.2">
      <c r="A3483" t="s">
        <v>15595</v>
      </c>
      <c r="B3483">
        <v>0</v>
      </c>
      <c r="C3483">
        <v>0</v>
      </c>
    </row>
    <row r="3484" spans="1:3" x14ac:dyDescent="0.2">
      <c r="A3484" t="s">
        <v>15596</v>
      </c>
      <c r="B3484">
        <v>0</v>
      </c>
      <c r="C3484">
        <v>0</v>
      </c>
    </row>
    <row r="3485" spans="1:3" x14ac:dyDescent="0.2">
      <c r="A3485" t="s">
        <v>15597</v>
      </c>
      <c r="B3485">
        <v>0</v>
      </c>
      <c r="C3485">
        <v>0</v>
      </c>
    </row>
    <row r="3486" spans="1:3" x14ac:dyDescent="0.2">
      <c r="A3486" t="s">
        <v>15598</v>
      </c>
      <c r="B3486">
        <v>29.55</v>
      </c>
      <c r="C3486">
        <v>2.3000000000000003</v>
      </c>
    </row>
    <row r="3487" spans="1:3" x14ac:dyDescent="0.2">
      <c r="A3487" t="s">
        <v>15599</v>
      </c>
      <c r="B3487">
        <v>0</v>
      </c>
      <c r="C3487">
        <v>0</v>
      </c>
    </row>
    <row r="3488" spans="1:3" x14ac:dyDescent="0.2">
      <c r="A3488" t="s">
        <v>15600</v>
      </c>
      <c r="B3488">
        <v>9.3000000000000007</v>
      </c>
      <c r="C3488">
        <v>0</v>
      </c>
    </row>
    <row r="3489" spans="1:3" x14ac:dyDescent="0.2">
      <c r="A3489" t="s">
        <v>15601</v>
      </c>
      <c r="B3489">
        <v>19.52</v>
      </c>
      <c r="C3489">
        <v>6.23</v>
      </c>
    </row>
    <row r="3490" spans="1:3" x14ac:dyDescent="0.2">
      <c r="A3490" t="s">
        <v>15602</v>
      </c>
      <c r="B3490">
        <v>167.00000000000003</v>
      </c>
      <c r="C3490">
        <v>0</v>
      </c>
    </row>
    <row r="3491" spans="1:3" x14ac:dyDescent="0.2">
      <c r="A3491" t="s">
        <v>15603</v>
      </c>
      <c r="B3491">
        <v>28.170000000000005</v>
      </c>
      <c r="C3491">
        <v>0</v>
      </c>
    </row>
    <row r="3492" spans="1:3" x14ac:dyDescent="0.2">
      <c r="A3492" t="s">
        <v>15604</v>
      </c>
      <c r="B3492">
        <v>10.700000000000003</v>
      </c>
      <c r="C3492">
        <v>0</v>
      </c>
    </row>
    <row r="3493" spans="1:3" x14ac:dyDescent="0.2">
      <c r="A3493" t="s">
        <v>15605</v>
      </c>
      <c r="B3493">
        <v>34.909999999999989</v>
      </c>
      <c r="C3493">
        <v>0</v>
      </c>
    </row>
    <row r="3494" spans="1:3" x14ac:dyDescent="0.2">
      <c r="A3494" t="s">
        <v>15606</v>
      </c>
      <c r="B3494">
        <v>117.74</v>
      </c>
      <c r="C3494">
        <v>0</v>
      </c>
    </row>
    <row r="3495" spans="1:3" x14ac:dyDescent="0.2">
      <c r="A3495" t="s">
        <v>15607</v>
      </c>
      <c r="B3495">
        <v>0</v>
      </c>
      <c r="C3495">
        <v>0</v>
      </c>
    </row>
    <row r="3496" spans="1:3" x14ac:dyDescent="0.2">
      <c r="A3496" t="s">
        <v>15608</v>
      </c>
      <c r="B3496">
        <v>0</v>
      </c>
      <c r="C3496">
        <v>0</v>
      </c>
    </row>
    <row r="3497" spans="1:3" x14ac:dyDescent="0.2">
      <c r="A3497" t="s">
        <v>15609</v>
      </c>
      <c r="B3497">
        <v>0</v>
      </c>
      <c r="C3497">
        <v>0</v>
      </c>
    </row>
    <row r="3498" spans="1:3" x14ac:dyDescent="0.2">
      <c r="A3498" t="s">
        <v>15610</v>
      </c>
      <c r="B3498">
        <v>129.13999999999999</v>
      </c>
      <c r="C3498">
        <v>0</v>
      </c>
    </row>
    <row r="3499" spans="1:3" x14ac:dyDescent="0.2">
      <c r="A3499" t="s">
        <v>15611</v>
      </c>
      <c r="B3499">
        <v>143.34</v>
      </c>
      <c r="C3499">
        <v>0</v>
      </c>
    </row>
    <row r="3500" spans="1:3" x14ac:dyDescent="0.2">
      <c r="A3500" t="s">
        <v>15612</v>
      </c>
      <c r="B3500">
        <v>13.039999999999997</v>
      </c>
      <c r="C3500">
        <v>0</v>
      </c>
    </row>
    <row r="3501" spans="1:3" x14ac:dyDescent="0.2">
      <c r="A3501" t="s">
        <v>15613</v>
      </c>
      <c r="B3501">
        <v>37.35</v>
      </c>
      <c r="C3501">
        <v>0</v>
      </c>
    </row>
    <row r="3502" spans="1:3" x14ac:dyDescent="0.2">
      <c r="A3502" t="s">
        <v>15614</v>
      </c>
      <c r="B3502">
        <v>120.25</v>
      </c>
      <c r="C3502">
        <v>0</v>
      </c>
    </row>
    <row r="3503" spans="1:3" x14ac:dyDescent="0.2">
      <c r="A3503" t="s">
        <v>15615</v>
      </c>
      <c r="B3503">
        <v>0</v>
      </c>
      <c r="C3503">
        <v>0</v>
      </c>
    </row>
    <row r="3504" spans="1:3" x14ac:dyDescent="0.2">
      <c r="A3504" t="s">
        <v>15616</v>
      </c>
      <c r="B3504">
        <v>0</v>
      </c>
      <c r="C3504">
        <v>0</v>
      </c>
    </row>
    <row r="3505" spans="1:3" x14ac:dyDescent="0.2">
      <c r="A3505" t="s">
        <v>15617</v>
      </c>
      <c r="B3505">
        <v>0</v>
      </c>
      <c r="C3505">
        <v>0</v>
      </c>
    </row>
    <row r="3506" spans="1:3" x14ac:dyDescent="0.2">
      <c r="A3506" t="s">
        <v>15618</v>
      </c>
      <c r="B3506">
        <v>34.579999999999991</v>
      </c>
      <c r="C3506">
        <v>0</v>
      </c>
    </row>
    <row r="3507" spans="1:3" x14ac:dyDescent="0.2">
      <c r="A3507" t="s">
        <v>15619</v>
      </c>
      <c r="B3507">
        <v>2.29</v>
      </c>
      <c r="C3507">
        <v>0</v>
      </c>
    </row>
    <row r="3508" spans="1:3" x14ac:dyDescent="0.2">
      <c r="A3508" t="s">
        <v>15620</v>
      </c>
      <c r="B3508">
        <v>28.15</v>
      </c>
      <c r="C3508">
        <v>0</v>
      </c>
    </row>
    <row r="3509" spans="1:3" x14ac:dyDescent="0.2">
      <c r="A3509" t="s">
        <v>15621</v>
      </c>
      <c r="B3509">
        <v>188.25</v>
      </c>
      <c r="C3509">
        <v>0</v>
      </c>
    </row>
    <row r="3510" spans="1:3" x14ac:dyDescent="0.2">
      <c r="A3510" t="s">
        <v>15622</v>
      </c>
      <c r="B3510">
        <v>74.67</v>
      </c>
      <c r="C3510">
        <v>0</v>
      </c>
    </row>
    <row r="3511" spans="1:3" x14ac:dyDescent="0.2">
      <c r="A3511" t="s">
        <v>15623</v>
      </c>
      <c r="B3511">
        <v>6.76</v>
      </c>
      <c r="C3511">
        <v>0</v>
      </c>
    </row>
    <row r="3512" spans="1:3" x14ac:dyDescent="0.2">
      <c r="A3512" t="s">
        <v>15624</v>
      </c>
      <c r="B3512">
        <v>10.74</v>
      </c>
      <c r="C3512">
        <v>0</v>
      </c>
    </row>
    <row r="3513" spans="1:3" x14ac:dyDescent="0.2">
      <c r="A3513" t="s">
        <v>15625</v>
      </c>
      <c r="B3513">
        <v>3.56</v>
      </c>
      <c r="C3513">
        <v>0</v>
      </c>
    </row>
    <row r="3514" spans="1:3" x14ac:dyDescent="0.2">
      <c r="A3514" t="s">
        <v>15626</v>
      </c>
      <c r="B3514">
        <v>33.64</v>
      </c>
      <c r="C3514">
        <v>0</v>
      </c>
    </row>
    <row r="3515" spans="1:3" x14ac:dyDescent="0.2">
      <c r="A3515" t="s">
        <v>15627</v>
      </c>
      <c r="B3515">
        <v>9.7200000000000006</v>
      </c>
      <c r="C3515">
        <v>0</v>
      </c>
    </row>
    <row r="3516" spans="1:3" x14ac:dyDescent="0.2">
      <c r="A3516" t="s">
        <v>15628</v>
      </c>
      <c r="B3516">
        <v>10.270000000000001</v>
      </c>
      <c r="C3516">
        <v>0</v>
      </c>
    </row>
    <row r="3517" spans="1:3" x14ac:dyDescent="0.2">
      <c r="A3517" t="s">
        <v>15629</v>
      </c>
      <c r="B3517">
        <v>0</v>
      </c>
      <c r="C3517">
        <v>0</v>
      </c>
    </row>
    <row r="3518" spans="1:3" x14ac:dyDescent="0.2">
      <c r="A3518" t="s">
        <v>15630</v>
      </c>
      <c r="B3518">
        <v>15.829999999999997</v>
      </c>
      <c r="C3518">
        <v>0</v>
      </c>
    </row>
    <row r="3519" spans="1:3" x14ac:dyDescent="0.2">
      <c r="A3519" t="s">
        <v>15631</v>
      </c>
      <c r="B3519">
        <v>35.72</v>
      </c>
      <c r="C3519">
        <v>0</v>
      </c>
    </row>
    <row r="3520" spans="1:3" x14ac:dyDescent="0.2">
      <c r="A3520" t="s">
        <v>15632</v>
      </c>
      <c r="B3520">
        <v>2.65</v>
      </c>
      <c r="C3520">
        <v>0</v>
      </c>
    </row>
    <row r="3521" spans="1:3" x14ac:dyDescent="0.2">
      <c r="A3521" t="s">
        <v>15633</v>
      </c>
      <c r="B3521">
        <v>17.11</v>
      </c>
      <c r="C3521">
        <v>0</v>
      </c>
    </row>
    <row r="3522" spans="1:3" x14ac:dyDescent="0.2">
      <c r="A3522" t="s">
        <v>15634</v>
      </c>
      <c r="B3522">
        <v>29.94</v>
      </c>
      <c r="C3522">
        <v>24.69</v>
      </c>
    </row>
    <row r="3523" spans="1:3" x14ac:dyDescent="0.2">
      <c r="A3523" t="s">
        <v>15635</v>
      </c>
      <c r="B3523">
        <v>0</v>
      </c>
      <c r="C3523">
        <v>0</v>
      </c>
    </row>
    <row r="3524" spans="1:3" x14ac:dyDescent="0.2">
      <c r="A3524" t="s">
        <v>15636</v>
      </c>
      <c r="B3524">
        <v>39.950000000000003</v>
      </c>
      <c r="C3524">
        <v>0</v>
      </c>
    </row>
    <row r="3525" spans="1:3" x14ac:dyDescent="0.2">
      <c r="A3525" t="s">
        <v>15637</v>
      </c>
      <c r="B3525">
        <v>0</v>
      </c>
      <c r="C3525">
        <v>0</v>
      </c>
    </row>
    <row r="3526" spans="1:3" x14ac:dyDescent="0.2">
      <c r="A3526" t="s">
        <v>15638</v>
      </c>
      <c r="B3526">
        <v>32.450000000000003</v>
      </c>
      <c r="C3526">
        <v>0</v>
      </c>
    </row>
    <row r="3527" spans="1:3" x14ac:dyDescent="0.2">
      <c r="A3527" t="s">
        <v>15639</v>
      </c>
      <c r="B3527">
        <v>147.39999999999995</v>
      </c>
      <c r="C3527">
        <v>0</v>
      </c>
    </row>
    <row r="3528" spans="1:3" x14ac:dyDescent="0.2">
      <c r="A3528" t="s">
        <v>15640</v>
      </c>
      <c r="B3528">
        <v>0</v>
      </c>
      <c r="C3528">
        <v>31.4</v>
      </c>
    </row>
    <row r="3529" spans="1:3" x14ac:dyDescent="0.2">
      <c r="A3529" t="s">
        <v>15641</v>
      </c>
      <c r="B3529">
        <v>51.850000000000009</v>
      </c>
      <c r="C3529">
        <v>0</v>
      </c>
    </row>
    <row r="3530" spans="1:3" x14ac:dyDescent="0.2">
      <c r="A3530" t="s">
        <v>15642</v>
      </c>
      <c r="B3530">
        <v>0</v>
      </c>
      <c r="C3530">
        <v>0</v>
      </c>
    </row>
    <row r="3531" spans="1:3" x14ac:dyDescent="0.2">
      <c r="A3531" t="s">
        <v>15643</v>
      </c>
      <c r="B3531">
        <v>55</v>
      </c>
      <c r="C3531">
        <v>0</v>
      </c>
    </row>
    <row r="3532" spans="1:3" x14ac:dyDescent="0.2">
      <c r="A3532" t="s">
        <v>15644</v>
      </c>
      <c r="B3532">
        <v>0</v>
      </c>
      <c r="C3532">
        <v>0</v>
      </c>
    </row>
    <row r="3533" spans="1:3" x14ac:dyDescent="0.2">
      <c r="A3533" t="s">
        <v>15645</v>
      </c>
      <c r="B3533">
        <v>7.0600000000000014</v>
      </c>
      <c r="C3533">
        <v>0</v>
      </c>
    </row>
    <row r="3534" spans="1:3" x14ac:dyDescent="0.2">
      <c r="A3534" t="s">
        <v>15646</v>
      </c>
      <c r="B3534">
        <v>5.3500000000000005</v>
      </c>
      <c r="C3534">
        <v>0</v>
      </c>
    </row>
    <row r="3535" spans="1:3" x14ac:dyDescent="0.2">
      <c r="A3535" t="s">
        <v>15647</v>
      </c>
      <c r="B3535">
        <v>65.980000000000018</v>
      </c>
      <c r="C3535">
        <v>0</v>
      </c>
    </row>
    <row r="3536" spans="1:3" x14ac:dyDescent="0.2">
      <c r="A3536" t="s">
        <v>15648</v>
      </c>
      <c r="B3536">
        <v>0</v>
      </c>
      <c r="C3536">
        <v>0</v>
      </c>
    </row>
    <row r="3537" spans="1:3" x14ac:dyDescent="0.2">
      <c r="A3537" t="s">
        <v>15649</v>
      </c>
      <c r="B3537">
        <v>41.58</v>
      </c>
      <c r="C3537">
        <v>0</v>
      </c>
    </row>
    <row r="3538" spans="1:3" x14ac:dyDescent="0.2">
      <c r="A3538" t="s">
        <v>15650</v>
      </c>
      <c r="B3538">
        <v>18.710000000000004</v>
      </c>
      <c r="C3538">
        <v>0</v>
      </c>
    </row>
    <row r="3539" spans="1:3" x14ac:dyDescent="0.2">
      <c r="A3539" t="s">
        <v>15651</v>
      </c>
      <c r="B3539">
        <v>84.23</v>
      </c>
      <c r="C3539">
        <v>0</v>
      </c>
    </row>
    <row r="3540" spans="1:3" x14ac:dyDescent="0.2">
      <c r="A3540" t="s">
        <v>15652</v>
      </c>
      <c r="B3540">
        <v>3.14</v>
      </c>
      <c r="C3540">
        <v>0</v>
      </c>
    </row>
    <row r="3541" spans="1:3" x14ac:dyDescent="0.2">
      <c r="A3541" t="s">
        <v>15653</v>
      </c>
      <c r="B3541">
        <v>0</v>
      </c>
      <c r="C3541">
        <v>0</v>
      </c>
    </row>
    <row r="3542" spans="1:3" x14ac:dyDescent="0.2">
      <c r="A3542" t="s">
        <v>15654</v>
      </c>
      <c r="B3542">
        <v>13.04</v>
      </c>
      <c r="C3542">
        <v>0</v>
      </c>
    </row>
    <row r="3543" spans="1:3" x14ac:dyDescent="0.2">
      <c r="A3543" t="s">
        <v>15655</v>
      </c>
      <c r="B3543">
        <v>0</v>
      </c>
      <c r="C3543">
        <v>0</v>
      </c>
    </row>
    <row r="3544" spans="1:3" x14ac:dyDescent="0.2">
      <c r="A3544" t="s">
        <v>15656</v>
      </c>
      <c r="B3544">
        <v>10.400000000000002</v>
      </c>
      <c r="C3544">
        <v>0</v>
      </c>
    </row>
    <row r="3545" spans="1:3" x14ac:dyDescent="0.2">
      <c r="A3545" t="s">
        <v>15657</v>
      </c>
      <c r="B3545">
        <v>0</v>
      </c>
      <c r="C3545">
        <v>0</v>
      </c>
    </row>
    <row r="3546" spans="1:3" x14ac:dyDescent="0.2">
      <c r="A3546" t="s">
        <v>15658</v>
      </c>
      <c r="B3546">
        <v>0</v>
      </c>
      <c r="C3546">
        <v>0</v>
      </c>
    </row>
    <row r="3547" spans="1:3" x14ac:dyDescent="0.2">
      <c r="A3547" t="s">
        <v>15659</v>
      </c>
      <c r="B3547">
        <v>0</v>
      </c>
      <c r="C3547">
        <v>0</v>
      </c>
    </row>
    <row r="3548" spans="1:3" x14ac:dyDescent="0.2">
      <c r="A3548" t="s">
        <v>15660</v>
      </c>
      <c r="B3548">
        <v>19.670000000000005</v>
      </c>
      <c r="C3548">
        <v>0</v>
      </c>
    </row>
    <row r="3549" spans="1:3" x14ac:dyDescent="0.2">
      <c r="A3549" t="s">
        <v>15661</v>
      </c>
      <c r="B3549">
        <v>0</v>
      </c>
      <c r="C3549">
        <v>0</v>
      </c>
    </row>
    <row r="3550" spans="1:3" x14ac:dyDescent="0.2">
      <c r="A3550" t="s">
        <v>15662</v>
      </c>
      <c r="B3550">
        <v>34.550000000000011</v>
      </c>
      <c r="C3550">
        <v>0</v>
      </c>
    </row>
    <row r="3551" spans="1:3" x14ac:dyDescent="0.2">
      <c r="A3551" t="s">
        <v>15663</v>
      </c>
      <c r="B3551">
        <v>0</v>
      </c>
      <c r="C3551">
        <v>0</v>
      </c>
    </row>
    <row r="3552" spans="1:3" x14ac:dyDescent="0.2">
      <c r="A3552" t="s">
        <v>15664</v>
      </c>
      <c r="B3552">
        <v>62.05</v>
      </c>
      <c r="C3552">
        <v>0</v>
      </c>
    </row>
    <row r="3553" spans="1:3" x14ac:dyDescent="0.2">
      <c r="A3553" t="s">
        <v>15665</v>
      </c>
      <c r="B3553">
        <v>0</v>
      </c>
      <c r="C3553">
        <v>0</v>
      </c>
    </row>
    <row r="3554" spans="1:3" x14ac:dyDescent="0.2">
      <c r="A3554" t="s">
        <v>15666</v>
      </c>
      <c r="B3554">
        <v>0</v>
      </c>
      <c r="C3554">
        <v>0</v>
      </c>
    </row>
    <row r="3555" spans="1:3" x14ac:dyDescent="0.2">
      <c r="A3555" t="s">
        <v>15667</v>
      </c>
      <c r="B3555">
        <v>90.36</v>
      </c>
      <c r="C3555">
        <v>8.7100000000000009</v>
      </c>
    </row>
    <row r="3556" spans="1:3" x14ac:dyDescent="0.2">
      <c r="A3556" t="s">
        <v>15668</v>
      </c>
      <c r="B3556">
        <v>56.01</v>
      </c>
      <c r="C3556">
        <v>0</v>
      </c>
    </row>
    <row r="3557" spans="1:3" x14ac:dyDescent="0.2">
      <c r="A3557" t="s">
        <v>15669</v>
      </c>
      <c r="B3557">
        <v>0</v>
      </c>
      <c r="C3557">
        <v>0</v>
      </c>
    </row>
    <row r="3558" spans="1:3" x14ac:dyDescent="0.2">
      <c r="A3558" t="s">
        <v>15670</v>
      </c>
      <c r="B3558">
        <v>0</v>
      </c>
      <c r="C3558">
        <v>0</v>
      </c>
    </row>
    <row r="3559" spans="1:3" x14ac:dyDescent="0.2">
      <c r="A3559" t="s">
        <v>15671</v>
      </c>
      <c r="B3559">
        <v>0</v>
      </c>
      <c r="C3559">
        <v>0</v>
      </c>
    </row>
    <row r="3560" spans="1:3" x14ac:dyDescent="0.2">
      <c r="A3560" t="s">
        <v>15672</v>
      </c>
      <c r="B3560">
        <v>0</v>
      </c>
      <c r="C3560">
        <v>0</v>
      </c>
    </row>
    <row r="3561" spans="1:3" x14ac:dyDescent="0.2">
      <c r="A3561" t="s">
        <v>15673</v>
      </c>
      <c r="B3561">
        <v>0</v>
      </c>
      <c r="C3561">
        <v>0</v>
      </c>
    </row>
    <row r="3562" spans="1:3" x14ac:dyDescent="0.2">
      <c r="A3562" t="s">
        <v>15674</v>
      </c>
      <c r="B3562">
        <v>15.170000000000003</v>
      </c>
      <c r="C3562">
        <v>0</v>
      </c>
    </row>
    <row r="3563" spans="1:3" x14ac:dyDescent="0.2">
      <c r="A3563" t="s">
        <v>15675</v>
      </c>
      <c r="B3563">
        <v>53.7</v>
      </c>
      <c r="C3563">
        <v>0</v>
      </c>
    </row>
    <row r="3564" spans="1:3" x14ac:dyDescent="0.2">
      <c r="A3564" t="s">
        <v>15676</v>
      </c>
      <c r="B3564">
        <v>27.45</v>
      </c>
      <c r="C3564">
        <v>0</v>
      </c>
    </row>
    <row r="3565" spans="1:3" x14ac:dyDescent="0.2">
      <c r="A3565" t="s">
        <v>15677</v>
      </c>
      <c r="B3565">
        <v>35.43</v>
      </c>
      <c r="C3565">
        <v>19.12</v>
      </c>
    </row>
    <row r="3566" spans="1:3" x14ac:dyDescent="0.2">
      <c r="A3566" t="s">
        <v>15678</v>
      </c>
      <c r="B3566">
        <v>32.380000000000003</v>
      </c>
      <c r="C3566">
        <v>10.82</v>
      </c>
    </row>
    <row r="3567" spans="1:3" x14ac:dyDescent="0.2">
      <c r="A3567" t="s">
        <v>15679</v>
      </c>
      <c r="B3567">
        <v>0</v>
      </c>
      <c r="C3567">
        <v>0</v>
      </c>
    </row>
    <row r="3568" spans="1:3" x14ac:dyDescent="0.2">
      <c r="A3568" t="s">
        <v>15680</v>
      </c>
      <c r="B3568">
        <v>1.72</v>
      </c>
      <c r="C3568">
        <v>0</v>
      </c>
    </row>
    <row r="3569" spans="1:3" x14ac:dyDescent="0.2">
      <c r="A3569" t="s">
        <v>15681</v>
      </c>
      <c r="B3569">
        <v>8.32</v>
      </c>
      <c r="C3569">
        <v>0</v>
      </c>
    </row>
    <row r="3570" spans="1:3" x14ac:dyDescent="0.2">
      <c r="A3570" t="s">
        <v>15682</v>
      </c>
      <c r="B3570">
        <v>34.75</v>
      </c>
      <c r="C3570">
        <v>0</v>
      </c>
    </row>
    <row r="3571" spans="1:3" x14ac:dyDescent="0.2">
      <c r="A3571" t="s">
        <v>15683</v>
      </c>
      <c r="B3571">
        <v>0</v>
      </c>
      <c r="C3571">
        <v>0</v>
      </c>
    </row>
    <row r="3572" spans="1:3" x14ac:dyDescent="0.2">
      <c r="A3572" t="s">
        <v>15684</v>
      </c>
      <c r="B3572">
        <v>3.6</v>
      </c>
      <c r="C3572">
        <v>0</v>
      </c>
    </row>
    <row r="3573" spans="1:3" x14ac:dyDescent="0.2">
      <c r="A3573" t="s">
        <v>15685</v>
      </c>
      <c r="B3573">
        <v>11.9</v>
      </c>
      <c r="C3573">
        <v>0</v>
      </c>
    </row>
    <row r="3574" spans="1:3" x14ac:dyDescent="0.2">
      <c r="A3574" t="s">
        <v>15686</v>
      </c>
      <c r="B3574">
        <v>12.57</v>
      </c>
      <c r="C3574">
        <v>0</v>
      </c>
    </row>
    <row r="3575" spans="1:3" x14ac:dyDescent="0.2">
      <c r="A3575" t="s">
        <v>15687</v>
      </c>
      <c r="B3575">
        <v>20.840000000000003</v>
      </c>
      <c r="C3575">
        <v>0</v>
      </c>
    </row>
    <row r="3576" spans="1:3" x14ac:dyDescent="0.2">
      <c r="A3576" t="s">
        <v>15688</v>
      </c>
      <c r="B3576">
        <v>5.13</v>
      </c>
      <c r="C3576">
        <v>0</v>
      </c>
    </row>
    <row r="3577" spans="1:3" x14ac:dyDescent="0.2">
      <c r="A3577" t="s">
        <v>15689</v>
      </c>
      <c r="B3577">
        <v>0</v>
      </c>
      <c r="C3577">
        <v>0</v>
      </c>
    </row>
    <row r="3578" spans="1:3" x14ac:dyDescent="0.2">
      <c r="A3578" t="s">
        <v>15690</v>
      </c>
      <c r="B3578">
        <v>0</v>
      </c>
      <c r="C3578">
        <v>0</v>
      </c>
    </row>
    <row r="3579" spans="1:3" x14ac:dyDescent="0.2">
      <c r="A3579" t="s">
        <v>15691</v>
      </c>
      <c r="B3579">
        <v>0</v>
      </c>
      <c r="C3579">
        <v>0</v>
      </c>
    </row>
    <row r="3580" spans="1:3" x14ac:dyDescent="0.2">
      <c r="A3580" t="s">
        <v>15692</v>
      </c>
      <c r="B3580">
        <v>38.4</v>
      </c>
      <c r="C3580">
        <v>0</v>
      </c>
    </row>
    <row r="3581" spans="1:3" x14ac:dyDescent="0.2">
      <c r="A3581" t="s">
        <v>15693</v>
      </c>
      <c r="B3581">
        <v>0</v>
      </c>
      <c r="C3581">
        <v>0</v>
      </c>
    </row>
    <row r="3582" spans="1:3" x14ac:dyDescent="0.2">
      <c r="A3582" t="s">
        <v>15694</v>
      </c>
      <c r="B3582">
        <v>0</v>
      </c>
      <c r="C3582">
        <v>0</v>
      </c>
    </row>
    <row r="3583" spans="1:3" x14ac:dyDescent="0.2">
      <c r="A3583" t="s">
        <v>15695</v>
      </c>
      <c r="B3583">
        <v>0</v>
      </c>
      <c r="C3583">
        <v>0</v>
      </c>
    </row>
    <row r="3584" spans="1:3" x14ac:dyDescent="0.2">
      <c r="A3584" t="s">
        <v>15696</v>
      </c>
      <c r="B3584">
        <v>0</v>
      </c>
      <c r="C3584">
        <v>0</v>
      </c>
    </row>
    <row r="3585" spans="1:3" x14ac:dyDescent="0.2">
      <c r="A3585" t="s">
        <v>15697</v>
      </c>
      <c r="B3585">
        <v>23.270000000000003</v>
      </c>
      <c r="C3585">
        <v>0</v>
      </c>
    </row>
    <row r="3586" spans="1:3" x14ac:dyDescent="0.2">
      <c r="A3586" t="s">
        <v>15698</v>
      </c>
      <c r="B3586">
        <v>0</v>
      </c>
      <c r="C3586">
        <v>0</v>
      </c>
    </row>
    <row r="3587" spans="1:3" x14ac:dyDescent="0.2">
      <c r="A3587" t="s">
        <v>15699</v>
      </c>
      <c r="B3587">
        <v>17.39</v>
      </c>
      <c r="C3587">
        <v>0</v>
      </c>
    </row>
    <row r="3588" spans="1:3" x14ac:dyDescent="0.2">
      <c r="A3588" t="s">
        <v>15700</v>
      </c>
      <c r="B3588">
        <v>9.58</v>
      </c>
      <c r="C3588">
        <v>0</v>
      </c>
    </row>
    <row r="3589" spans="1:3" x14ac:dyDescent="0.2">
      <c r="A3589" t="s">
        <v>15701</v>
      </c>
      <c r="B3589">
        <v>182.89</v>
      </c>
      <c r="C3589">
        <v>0</v>
      </c>
    </row>
    <row r="3590" spans="1:3" x14ac:dyDescent="0.2">
      <c r="A3590" t="s">
        <v>15702</v>
      </c>
      <c r="B3590">
        <v>0</v>
      </c>
      <c r="C3590">
        <v>0</v>
      </c>
    </row>
    <row r="3591" spans="1:3" x14ac:dyDescent="0.2">
      <c r="A3591" t="s">
        <v>15703</v>
      </c>
      <c r="B3591">
        <v>32.43</v>
      </c>
      <c r="C3591">
        <v>0</v>
      </c>
    </row>
    <row r="3592" spans="1:3" x14ac:dyDescent="0.2">
      <c r="A3592" t="s">
        <v>15704</v>
      </c>
      <c r="B3592">
        <v>10.080000000000002</v>
      </c>
      <c r="C3592">
        <v>0</v>
      </c>
    </row>
    <row r="3593" spans="1:3" x14ac:dyDescent="0.2">
      <c r="A3593" t="s">
        <v>15705</v>
      </c>
      <c r="B3593">
        <v>71.45</v>
      </c>
      <c r="C3593">
        <v>0</v>
      </c>
    </row>
    <row r="3594" spans="1:3" x14ac:dyDescent="0.2">
      <c r="A3594" t="s">
        <v>15706</v>
      </c>
      <c r="B3594">
        <v>28.920000000000009</v>
      </c>
      <c r="C3594">
        <v>0</v>
      </c>
    </row>
    <row r="3595" spans="1:3" x14ac:dyDescent="0.2">
      <c r="A3595" t="s">
        <v>15707</v>
      </c>
      <c r="B3595">
        <v>0</v>
      </c>
      <c r="C3595">
        <v>0</v>
      </c>
    </row>
    <row r="3596" spans="1:3" x14ac:dyDescent="0.2">
      <c r="A3596" t="s">
        <v>15708</v>
      </c>
      <c r="B3596">
        <v>0</v>
      </c>
      <c r="C3596">
        <v>0</v>
      </c>
    </row>
    <row r="3597" spans="1:3" x14ac:dyDescent="0.2">
      <c r="A3597" t="s">
        <v>15709</v>
      </c>
      <c r="B3597">
        <v>324.57000000000011</v>
      </c>
      <c r="C3597">
        <v>0</v>
      </c>
    </row>
    <row r="3598" spans="1:3" x14ac:dyDescent="0.2">
      <c r="A3598" t="s">
        <v>15710</v>
      </c>
      <c r="B3598">
        <v>5.5600000000000005</v>
      </c>
      <c r="C3598">
        <v>0</v>
      </c>
    </row>
    <row r="3599" spans="1:3" x14ac:dyDescent="0.2">
      <c r="A3599" t="s">
        <v>15711</v>
      </c>
      <c r="B3599">
        <v>20.57</v>
      </c>
      <c r="C3599">
        <v>0</v>
      </c>
    </row>
    <row r="3600" spans="1:3" x14ac:dyDescent="0.2">
      <c r="A3600" t="s">
        <v>15712</v>
      </c>
      <c r="B3600">
        <v>10.18</v>
      </c>
      <c r="C3600">
        <v>0</v>
      </c>
    </row>
    <row r="3601" spans="1:3" x14ac:dyDescent="0.2">
      <c r="A3601" t="s">
        <v>15713</v>
      </c>
      <c r="B3601">
        <v>0</v>
      </c>
      <c r="C3601">
        <v>0</v>
      </c>
    </row>
    <row r="3602" spans="1:3" x14ac:dyDescent="0.2">
      <c r="A3602" t="s">
        <v>15714</v>
      </c>
      <c r="B3602">
        <v>0</v>
      </c>
      <c r="C3602">
        <v>0</v>
      </c>
    </row>
    <row r="3603" spans="1:3" x14ac:dyDescent="0.2">
      <c r="A3603" t="s">
        <v>15715</v>
      </c>
      <c r="B3603">
        <v>1.02</v>
      </c>
      <c r="C3603">
        <v>0</v>
      </c>
    </row>
    <row r="3604" spans="1:3" x14ac:dyDescent="0.2">
      <c r="A3604" t="s">
        <v>15716</v>
      </c>
      <c r="B3604">
        <v>119.71000000000002</v>
      </c>
      <c r="C3604">
        <v>0</v>
      </c>
    </row>
    <row r="3605" spans="1:3" x14ac:dyDescent="0.2">
      <c r="A3605" t="s">
        <v>15717</v>
      </c>
      <c r="B3605">
        <v>19.95</v>
      </c>
      <c r="C3605">
        <v>0</v>
      </c>
    </row>
    <row r="3606" spans="1:3" x14ac:dyDescent="0.2">
      <c r="A3606" t="s">
        <v>15718</v>
      </c>
      <c r="B3606">
        <v>11.450000000000003</v>
      </c>
      <c r="C3606">
        <v>0</v>
      </c>
    </row>
    <row r="3607" spans="1:3" x14ac:dyDescent="0.2">
      <c r="A3607" t="s">
        <v>15719</v>
      </c>
      <c r="B3607">
        <v>13.45</v>
      </c>
      <c r="C3607">
        <v>0</v>
      </c>
    </row>
    <row r="3608" spans="1:3" x14ac:dyDescent="0.2">
      <c r="A3608" t="s">
        <v>15720</v>
      </c>
      <c r="B3608">
        <v>46.39</v>
      </c>
      <c r="C3608">
        <v>0</v>
      </c>
    </row>
    <row r="3609" spans="1:3" x14ac:dyDescent="0.2">
      <c r="A3609" t="s">
        <v>15721</v>
      </c>
      <c r="B3609">
        <v>57.27</v>
      </c>
      <c r="C3609">
        <v>18.850000000000001</v>
      </c>
    </row>
    <row r="3610" spans="1:3" x14ac:dyDescent="0.2">
      <c r="A3610" t="s">
        <v>15722</v>
      </c>
      <c r="B3610">
        <v>29.91</v>
      </c>
      <c r="C3610">
        <v>0</v>
      </c>
    </row>
    <row r="3611" spans="1:3" x14ac:dyDescent="0.2">
      <c r="A3611" t="s">
        <v>15723</v>
      </c>
      <c r="B3611">
        <v>0</v>
      </c>
      <c r="C3611">
        <v>0</v>
      </c>
    </row>
    <row r="3612" spans="1:3" x14ac:dyDescent="0.2">
      <c r="A3612" t="s">
        <v>15724</v>
      </c>
      <c r="B3612">
        <v>0</v>
      </c>
      <c r="C3612">
        <v>0</v>
      </c>
    </row>
    <row r="3613" spans="1:3" x14ac:dyDescent="0.2">
      <c r="A3613" t="s">
        <v>15725</v>
      </c>
      <c r="B3613">
        <v>6.81</v>
      </c>
      <c r="C3613">
        <v>0</v>
      </c>
    </row>
    <row r="3614" spans="1:3" x14ac:dyDescent="0.2">
      <c r="A3614" t="s">
        <v>15726</v>
      </c>
      <c r="B3614">
        <v>0.54</v>
      </c>
      <c r="C3614">
        <v>0</v>
      </c>
    </row>
    <row r="3615" spans="1:3" x14ac:dyDescent="0.2">
      <c r="A3615" t="s">
        <v>15727</v>
      </c>
      <c r="B3615">
        <v>3.7400000000000007</v>
      </c>
      <c r="C3615">
        <v>0</v>
      </c>
    </row>
    <row r="3616" spans="1:3" x14ac:dyDescent="0.2">
      <c r="A3616" t="s">
        <v>15728</v>
      </c>
      <c r="B3616">
        <v>0</v>
      </c>
      <c r="C3616">
        <v>0</v>
      </c>
    </row>
    <row r="3617" spans="1:3" x14ac:dyDescent="0.2">
      <c r="A3617" t="s">
        <v>15729</v>
      </c>
      <c r="B3617">
        <v>0</v>
      </c>
      <c r="C3617">
        <v>0</v>
      </c>
    </row>
    <row r="3618" spans="1:3" x14ac:dyDescent="0.2">
      <c r="A3618" t="s">
        <v>15730</v>
      </c>
      <c r="B3618">
        <v>0.76</v>
      </c>
      <c r="C3618">
        <v>0</v>
      </c>
    </row>
    <row r="3619" spans="1:3" x14ac:dyDescent="0.2">
      <c r="A3619" t="s">
        <v>15731</v>
      </c>
      <c r="B3619">
        <v>0</v>
      </c>
      <c r="C3619">
        <v>0</v>
      </c>
    </row>
    <row r="3620" spans="1:3" x14ac:dyDescent="0.2">
      <c r="A3620" t="s">
        <v>15732</v>
      </c>
      <c r="B3620">
        <v>0</v>
      </c>
      <c r="C3620">
        <v>0</v>
      </c>
    </row>
    <row r="3621" spans="1:3" x14ac:dyDescent="0.2">
      <c r="A3621" t="s">
        <v>15733</v>
      </c>
      <c r="B3621">
        <v>6.23</v>
      </c>
      <c r="C3621">
        <v>0</v>
      </c>
    </row>
    <row r="3622" spans="1:3" x14ac:dyDescent="0.2">
      <c r="A3622" t="s">
        <v>15734</v>
      </c>
      <c r="B3622">
        <v>29.740000000000009</v>
      </c>
      <c r="C3622">
        <v>4.3000000000000007</v>
      </c>
    </row>
    <row r="3623" spans="1:3" x14ac:dyDescent="0.2">
      <c r="A3623" t="s">
        <v>15735</v>
      </c>
      <c r="B3623">
        <v>5.9600000000000017</v>
      </c>
      <c r="C3623">
        <v>0</v>
      </c>
    </row>
    <row r="3624" spans="1:3" x14ac:dyDescent="0.2">
      <c r="A3624" t="s">
        <v>15736</v>
      </c>
      <c r="B3624">
        <v>101.74</v>
      </c>
      <c r="C3624">
        <v>0</v>
      </c>
    </row>
    <row r="3625" spans="1:3" x14ac:dyDescent="0.2">
      <c r="A3625" t="s">
        <v>15737</v>
      </c>
      <c r="B3625">
        <v>115.51000000000002</v>
      </c>
      <c r="C3625">
        <v>0</v>
      </c>
    </row>
    <row r="3626" spans="1:3" x14ac:dyDescent="0.2">
      <c r="A3626" t="s">
        <v>15738</v>
      </c>
      <c r="B3626">
        <v>1.91</v>
      </c>
      <c r="C3626">
        <v>0</v>
      </c>
    </row>
    <row r="3627" spans="1:3" x14ac:dyDescent="0.2">
      <c r="A3627" t="s">
        <v>15739</v>
      </c>
      <c r="B3627">
        <v>6.85</v>
      </c>
      <c r="C3627">
        <v>0</v>
      </c>
    </row>
    <row r="3628" spans="1:3" x14ac:dyDescent="0.2">
      <c r="A3628" t="s">
        <v>15740</v>
      </c>
      <c r="B3628">
        <v>39.19</v>
      </c>
      <c r="C3628">
        <v>0</v>
      </c>
    </row>
    <row r="3629" spans="1:3" x14ac:dyDescent="0.2">
      <c r="A3629" t="s">
        <v>15741</v>
      </c>
      <c r="B3629">
        <v>0</v>
      </c>
      <c r="C3629">
        <v>0</v>
      </c>
    </row>
    <row r="3630" spans="1:3" x14ac:dyDescent="0.2">
      <c r="A3630" t="s">
        <v>15742</v>
      </c>
      <c r="B3630">
        <v>0</v>
      </c>
      <c r="C3630">
        <v>0</v>
      </c>
    </row>
    <row r="3631" spans="1:3" x14ac:dyDescent="0.2">
      <c r="A3631" t="s">
        <v>15743</v>
      </c>
      <c r="B3631">
        <v>0</v>
      </c>
      <c r="C3631">
        <v>0</v>
      </c>
    </row>
    <row r="3632" spans="1:3" x14ac:dyDescent="0.2">
      <c r="A3632" t="s">
        <v>15744</v>
      </c>
      <c r="B3632">
        <v>0</v>
      </c>
      <c r="C3632">
        <v>0</v>
      </c>
    </row>
    <row r="3633" spans="1:3" x14ac:dyDescent="0.2">
      <c r="A3633" t="s">
        <v>15745</v>
      </c>
      <c r="B3633">
        <v>36.89</v>
      </c>
      <c r="C3633">
        <v>0</v>
      </c>
    </row>
    <row r="3634" spans="1:3" x14ac:dyDescent="0.2">
      <c r="A3634" t="s">
        <v>15746</v>
      </c>
      <c r="B3634">
        <v>40.650000000000006</v>
      </c>
      <c r="C3634">
        <v>0</v>
      </c>
    </row>
    <row r="3635" spans="1:3" x14ac:dyDescent="0.2">
      <c r="A3635" t="s">
        <v>15747</v>
      </c>
      <c r="B3635">
        <v>13.76</v>
      </c>
      <c r="C3635">
        <v>0</v>
      </c>
    </row>
    <row r="3636" spans="1:3" x14ac:dyDescent="0.2">
      <c r="A3636" t="s">
        <v>15748</v>
      </c>
      <c r="B3636">
        <v>0.1</v>
      </c>
      <c r="C3636">
        <v>0</v>
      </c>
    </row>
    <row r="3637" spans="1:3" x14ac:dyDescent="0.2">
      <c r="A3637" t="s">
        <v>15749</v>
      </c>
      <c r="B3637">
        <v>11.74</v>
      </c>
      <c r="C3637">
        <v>0</v>
      </c>
    </row>
    <row r="3638" spans="1:3" x14ac:dyDescent="0.2">
      <c r="A3638" t="s">
        <v>15750</v>
      </c>
      <c r="B3638">
        <v>21.270000000000003</v>
      </c>
      <c r="C3638">
        <v>11.61</v>
      </c>
    </row>
    <row r="3639" spans="1:3" x14ac:dyDescent="0.2">
      <c r="A3639" t="s">
        <v>15751</v>
      </c>
      <c r="B3639">
        <v>6.58</v>
      </c>
      <c r="C3639">
        <v>0</v>
      </c>
    </row>
    <row r="3640" spans="1:3" x14ac:dyDescent="0.2">
      <c r="A3640" t="s">
        <v>15752</v>
      </c>
      <c r="B3640">
        <v>4.71</v>
      </c>
      <c r="C3640">
        <v>0</v>
      </c>
    </row>
    <row r="3641" spans="1:3" x14ac:dyDescent="0.2">
      <c r="A3641" t="s">
        <v>15753</v>
      </c>
      <c r="B3641">
        <v>16.829999999999998</v>
      </c>
      <c r="C3641">
        <v>0</v>
      </c>
    </row>
    <row r="3642" spans="1:3" x14ac:dyDescent="0.2">
      <c r="A3642" t="s">
        <v>15754</v>
      </c>
      <c r="B3642">
        <v>10.4</v>
      </c>
      <c r="C3642">
        <v>0</v>
      </c>
    </row>
    <row r="3643" spans="1:3" x14ac:dyDescent="0.2">
      <c r="A3643" t="s">
        <v>15755</v>
      </c>
      <c r="B3643">
        <v>40.549999999999997</v>
      </c>
      <c r="C3643">
        <v>7.14</v>
      </c>
    </row>
    <row r="3644" spans="1:3" x14ac:dyDescent="0.2">
      <c r="A3644" t="s">
        <v>15756</v>
      </c>
      <c r="B3644">
        <v>24.259999999999994</v>
      </c>
      <c r="C3644">
        <v>0</v>
      </c>
    </row>
    <row r="3645" spans="1:3" x14ac:dyDescent="0.2">
      <c r="A3645" t="s">
        <v>15757</v>
      </c>
      <c r="B3645">
        <v>27.71</v>
      </c>
      <c r="C3645">
        <v>0</v>
      </c>
    </row>
    <row r="3646" spans="1:3" x14ac:dyDescent="0.2">
      <c r="A3646" t="s">
        <v>15758</v>
      </c>
      <c r="B3646">
        <v>0</v>
      </c>
      <c r="C3646">
        <v>0</v>
      </c>
    </row>
    <row r="3647" spans="1:3" x14ac:dyDescent="0.2">
      <c r="A3647" t="s">
        <v>15759</v>
      </c>
      <c r="B3647">
        <v>20.62</v>
      </c>
      <c r="C3647">
        <v>5.13</v>
      </c>
    </row>
    <row r="3648" spans="1:3" x14ac:dyDescent="0.2">
      <c r="A3648" t="s">
        <v>15760</v>
      </c>
      <c r="B3648">
        <v>8.26</v>
      </c>
      <c r="C3648">
        <v>2.09</v>
      </c>
    </row>
    <row r="3649" spans="1:3" x14ac:dyDescent="0.2">
      <c r="A3649" t="s">
        <v>15761</v>
      </c>
      <c r="B3649">
        <v>4.2300000000000004</v>
      </c>
      <c r="C3649">
        <v>4.2300000000000004</v>
      </c>
    </row>
    <row r="3650" spans="1:3" x14ac:dyDescent="0.2">
      <c r="A3650" t="s">
        <v>15762</v>
      </c>
      <c r="B3650">
        <v>31.21</v>
      </c>
      <c r="C3650">
        <v>0</v>
      </c>
    </row>
    <row r="3651" spans="1:3" x14ac:dyDescent="0.2">
      <c r="A3651" t="s">
        <v>15763</v>
      </c>
      <c r="B3651">
        <v>10.79</v>
      </c>
      <c r="C3651">
        <v>0</v>
      </c>
    </row>
    <row r="3652" spans="1:3" x14ac:dyDescent="0.2">
      <c r="A3652" t="s">
        <v>15764</v>
      </c>
      <c r="B3652">
        <v>68.159999999999982</v>
      </c>
      <c r="C3652">
        <v>0</v>
      </c>
    </row>
    <row r="3653" spans="1:3" x14ac:dyDescent="0.2">
      <c r="A3653" t="s">
        <v>15765</v>
      </c>
      <c r="B3653">
        <v>143.88</v>
      </c>
      <c r="C3653">
        <v>25.07</v>
      </c>
    </row>
    <row r="3654" spans="1:3" x14ac:dyDescent="0.2">
      <c r="A3654" t="s">
        <v>15766</v>
      </c>
      <c r="B3654">
        <v>0</v>
      </c>
      <c r="C3654">
        <v>0</v>
      </c>
    </row>
    <row r="3655" spans="1:3" x14ac:dyDescent="0.2">
      <c r="A3655" t="s">
        <v>15767</v>
      </c>
      <c r="B3655">
        <v>30.46</v>
      </c>
      <c r="C3655">
        <v>0</v>
      </c>
    </row>
    <row r="3656" spans="1:3" x14ac:dyDescent="0.2">
      <c r="A3656" t="s">
        <v>15768</v>
      </c>
      <c r="B3656">
        <v>20.82</v>
      </c>
      <c r="C3656">
        <v>0</v>
      </c>
    </row>
    <row r="3657" spans="1:3" x14ac:dyDescent="0.2">
      <c r="A3657" t="s">
        <v>15769</v>
      </c>
      <c r="B3657">
        <v>26.149999999999995</v>
      </c>
      <c r="C3657">
        <v>0</v>
      </c>
    </row>
    <row r="3658" spans="1:3" x14ac:dyDescent="0.2">
      <c r="A3658" t="s">
        <v>15770</v>
      </c>
      <c r="B3658">
        <v>46.36</v>
      </c>
      <c r="C3658">
        <v>0</v>
      </c>
    </row>
    <row r="3659" spans="1:3" x14ac:dyDescent="0.2">
      <c r="A3659" t="s">
        <v>15771</v>
      </c>
      <c r="B3659">
        <v>16.960000000000004</v>
      </c>
      <c r="C3659">
        <v>0</v>
      </c>
    </row>
    <row r="3660" spans="1:3" x14ac:dyDescent="0.2">
      <c r="A3660" t="s">
        <v>15772</v>
      </c>
      <c r="B3660">
        <v>50.31</v>
      </c>
      <c r="C3660">
        <v>0</v>
      </c>
    </row>
    <row r="3661" spans="1:3" x14ac:dyDescent="0.2">
      <c r="A3661" t="s">
        <v>15773</v>
      </c>
      <c r="B3661">
        <v>235.97</v>
      </c>
      <c r="C3661">
        <v>20.85</v>
      </c>
    </row>
    <row r="3662" spans="1:3" x14ac:dyDescent="0.2">
      <c r="A3662" t="s">
        <v>15774</v>
      </c>
      <c r="B3662">
        <v>0</v>
      </c>
      <c r="C3662">
        <v>0</v>
      </c>
    </row>
    <row r="3663" spans="1:3" x14ac:dyDescent="0.2">
      <c r="A3663" t="s">
        <v>15775</v>
      </c>
      <c r="B3663">
        <v>6.75</v>
      </c>
      <c r="C3663">
        <v>0</v>
      </c>
    </row>
    <row r="3664" spans="1:3" x14ac:dyDescent="0.2">
      <c r="A3664" t="s">
        <v>15776</v>
      </c>
      <c r="B3664">
        <v>35.619999999999997</v>
      </c>
      <c r="C3664">
        <v>0</v>
      </c>
    </row>
    <row r="3665" spans="1:3" x14ac:dyDescent="0.2">
      <c r="A3665" t="s">
        <v>15777</v>
      </c>
      <c r="B3665">
        <v>0</v>
      </c>
      <c r="C3665">
        <v>0</v>
      </c>
    </row>
    <row r="3666" spans="1:3" x14ac:dyDescent="0.2">
      <c r="A3666" t="s">
        <v>15778</v>
      </c>
      <c r="B3666">
        <v>0</v>
      </c>
      <c r="C3666">
        <v>0</v>
      </c>
    </row>
    <row r="3667" spans="1:3" x14ac:dyDescent="0.2">
      <c r="A3667" t="s">
        <v>15779</v>
      </c>
      <c r="B3667">
        <v>0</v>
      </c>
      <c r="C3667">
        <v>0</v>
      </c>
    </row>
    <row r="3668" spans="1:3" x14ac:dyDescent="0.2">
      <c r="A3668" t="s">
        <v>15780</v>
      </c>
      <c r="B3668">
        <v>0</v>
      </c>
      <c r="C3668">
        <v>0</v>
      </c>
    </row>
    <row r="3669" spans="1:3" x14ac:dyDescent="0.2">
      <c r="A3669" t="s">
        <v>15781</v>
      </c>
      <c r="B3669">
        <v>0</v>
      </c>
      <c r="C3669">
        <v>0</v>
      </c>
    </row>
    <row r="3670" spans="1:3" x14ac:dyDescent="0.2">
      <c r="A3670" t="s">
        <v>15782</v>
      </c>
      <c r="B3670">
        <v>0</v>
      </c>
      <c r="C3670">
        <v>0</v>
      </c>
    </row>
    <row r="3671" spans="1:3" x14ac:dyDescent="0.2">
      <c r="A3671" t="s">
        <v>15783</v>
      </c>
      <c r="B3671">
        <v>0</v>
      </c>
      <c r="C3671">
        <v>0</v>
      </c>
    </row>
    <row r="3672" spans="1:3" x14ac:dyDescent="0.2">
      <c r="A3672" t="s">
        <v>15784</v>
      </c>
      <c r="B3672">
        <v>0</v>
      </c>
      <c r="C3672">
        <v>0</v>
      </c>
    </row>
    <row r="3673" spans="1:3" x14ac:dyDescent="0.2">
      <c r="A3673" t="s">
        <v>15785</v>
      </c>
      <c r="B3673">
        <v>0</v>
      </c>
      <c r="C3673">
        <v>0</v>
      </c>
    </row>
    <row r="3674" spans="1:3" x14ac:dyDescent="0.2">
      <c r="A3674" t="s">
        <v>15786</v>
      </c>
      <c r="B3674">
        <v>0</v>
      </c>
      <c r="C3674">
        <v>0</v>
      </c>
    </row>
    <row r="3675" spans="1:3" x14ac:dyDescent="0.2">
      <c r="A3675" t="s">
        <v>15787</v>
      </c>
      <c r="B3675">
        <v>0</v>
      </c>
      <c r="C3675">
        <v>0</v>
      </c>
    </row>
    <row r="3676" spans="1:3" x14ac:dyDescent="0.2">
      <c r="A3676" t="s">
        <v>15788</v>
      </c>
      <c r="B3676">
        <v>35.89</v>
      </c>
      <c r="C3676">
        <v>0</v>
      </c>
    </row>
    <row r="3677" spans="1:3" x14ac:dyDescent="0.2">
      <c r="A3677" t="s">
        <v>15789</v>
      </c>
      <c r="B3677">
        <v>52.28</v>
      </c>
      <c r="C3677">
        <v>0</v>
      </c>
    </row>
    <row r="3678" spans="1:3" x14ac:dyDescent="0.2">
      <c r="A3678" t="s">
        <v>15790</v>
      </c>
      <c r="B3678">
        <v>0</v>
      </c>
      <c r="C3678">
        <v>0</v>
      </c>
    </row>
    <row r="3679" spans="1:3" x14ac:dyDescent="0.2">
      <c r="A3679" t="s">
        <v>15791</v>
      </c>
      <c r="B3679">
        <v>41.550000000000011</v>
      </c>
      <c r="C3679">
        <v>0</v>
      </c>
    </row>
    <row r="3680" spans="1:3" x14ac:dyDescent="0.2">
      <c r="A3680" t="s">
        <v>15792</v>
      </c>
      <c r="B3680">
        <v>27.990000000000006</v>
      </c>
      <c r="C3680">
        <v>0</v>
      </c>
    </row>
    <row r="3681" spans="1:3" x14ac:dyDescent="0.2">
      <c r="A3681" t="s">
        <v>15793</v>
      </c>
      <c r="B3681">
        <v>4.2300000000000004</v>
      </c>
      <c r="C3681">
        <v>0</v>
      </c>
    </row>
    <row r="3682" spans="1:3" x14ac:dyDescent="0.2">
      <c r="A3682" t="s">
        <v>15794</v>
      </c>
      <c r="B3682">
        <v>8.43</v>
      </c>
      <c r="C3682">
        <v>0</v>
      </c>
    </row>
    <row r="3683" spans="1:3" x14ac:dyDescent="0.2">
      <c r="A3683" t="s">
        <v>15795</v>
      </c>
      <c r="B3683">
        <v>0</v>
      </c>
      <c r="C3683">
        <v>0</v>
      </c>
    </row>
    <row r="3684" spans="1:3" x14ac:dyDescent="0.2">
      <c r="A3684" t="s">
        <v>15796</v>
      </c>
      <c r="B3684">
        <v>44.81</v>
      </c>
      <c r="C3684">
        <v>0</v>
      </c>
    </row>
    <row r="3685" spans="1:3" x14ac:dyDescent="0.2">
      <c r="A3685" t="s">
        <v>15797</v>
      </c>
      <c r="B3685">
        <v>5.57</v>
      </c>
      <c r="C3685">
        <v>0</v>
      </c>
    </row>
    <row r="3686" spans="1:3" x14ac:dyDescent="0.2">
      <c r="A3686" t="s">
        <v>15798</v>
      </c>
      <c r="B3686">
        <v>93</v>
      </c>
      <c r="C3686">
        <v>32.49</v>
      </c>
    </row>
    <row r="3687" spans="1:3" x14ac:dyDescent="0.2">
      <c r="A3687" t="s">
        <v>15799</v>
      </c>
      <c r="B3687">
        <v>17.53</v>
      </c>
      <c r="C3687">
        <v>0</v>
      </c>
    </row>
    <row r="3688" spans="1:3" x14ac:dyDescent="0.2">
      <c r="A3688" t="s">
        <v>15800</v>
      </c>
      <c r="B3688">
        <v>12.74</v>
      </c>
      <c r="C3688">
        <v>0</v>
      </c>
    </row>
    <row r="3689" spans="1:3" x14ac:dyDescent="0.2">
      <c r="A3689" t="s">
        <v>15801</v>
      </c>
      <c r="B3689">
        <v>0</v>
      </c>
      <c r="C3689">
        <v>0</v>
      </c>
    </row>
    <row r="3690" spans="1:3" x14ac:dyDescent="0.2">
      <c r="A3690" t="s">
        <v>15802</v>
      </c>
      <c r="B3690">
        <v>0</v>
      </c>
      <c r="C3690">
        <v>0</v>
      </c>
    </row>
    <row r="3691" spans="1:3" x14ac:dyDescent="0.2">
      <c r="A3691" t="s">
        <v>15803</v>
      </c>
      <c r="B3691">
        <v>0</v>
      </c>
      <c r="C3691">
        <v>0</v>
      </c>
    </row>
    <row r="3692" spans="1:3" x14ac:dyDescent="0.2">
      <c r="A3692" t="s">
        <v>15804</v>
      </c>
      <c r="B3692">
        <v>0</v>
      </c>
      <c r="C3692">
        <v>0</v>
      </c>
    </row>
    <row r="3693" spans="1:3" x14ac:dyDescent="0.2">
      <c r="A3693" t="s">
        <v>15805</v>
      </c>
      <c r="B3693">
        <v>0</v>
      </c>
      <c r="C3693">
        <v>0</v>
      </c>
    </row>
    <row r="3694" spans="1:3" x14ac:dyDescent="0.2">
      <c r="A3694" t="s">
        <v>15806</v>
      </c>
      <c r="B3694">
        <v>13.05</v>
      </c>
      <c r="C3694">
        <v>0</v>
      </c>
    </row>
    <row r="3695" spans="1:3" x14ac:dyDescent="0.2">
      <c r="A3695" t="s">
        <v>15807</v>
      </c>
      <c r="B3695">
        <v>9.8000000000000007</v>
      </c>
      <c r="C3695">
        <v>0</v>
      </c>
    </row>
    <row r="3696" spans="1:3" x14ac:dyDescent="0.2">
      <c r="A3696" t="s">
        <v>15808</v>
      </c>
      <c r="B3696">
        <v>8.58</v>
      </c>
      <c r="C3696">
        <v>0</v>
      </c>
    </row>
    <row r="3697" spans="1:3" x14ac:dyDescent="0.2">
      <c r="A3697" t="s">
        <v>15809</v>
      </c>
      <c r="B3697">
        <v>0</v>
      </c>
      <c r="C3697">
        <v>0</v>
      </c>
    </row>
    <row r="3698" spans="1:3" x14ac:dyDescent="0.2">
      <c r="A3698" t="s">
        <v>15810</v>
      </c>
      <c r="B3698">
        <v>18.32</v>
      </c>
      <c r="C3698">
        <v>0</v>
      </c>
    </row>
    <row r="3699" spans="1:3" x14ac:dyDescent="0.2">
      <c r="A3699" t="s">
        <v>15811</v>
      </c>
      <c r="B3699">
        <v>12.51</v>
      </c>
      <c r="C3699">
        <v>0</v>
      </c>
    </row>
    <row r="3700" spans="1:3" x14ac:dyDescent="0.2">
      <c r="A3700" t="s">
        <v>15812</v>
      </c>
      <c r="B3700">
        <v>0</v>
      </c>
      <c r="C3700">
        <v>0</v>
      </c>
    </row>
    <row r="3701" spans="1:3" x14ac:dyDescent="0.2">
      <c r="A3701" t="s">
        <v>15813</v>
      </c>
      <c r="B3701">
        <v>0</v>
      </c>
      <c r="C3701">
        <v>0</v>
      </c>
    </row>
    <row r="3702" spans="1:3" x14ac:dyDescent="0.2">
      <c r="A3702" t="s">
        <v>15814</v>
      </c>
      <c r="B3702">
        <v>0</v>
      </c>
      <c r="C3702">
        <v>0</v>
      </c>
    </row>
    <row r="3703" spans="1:3" x14ac:dyDescent="0.2">
      <c r="A3703" t="s">
        <v>15815</v>
      </c>
      <c r="B3703">
        <v>0</v>
      </c>
      <c r="C3703">
        <v>0</v>
      </c>
    </row>
    <row r="3704" spans="1:3" x14ac:dyDescent="0.2">
      <c r="A3704" t="s">
        <v>15816</v>
      </c>
      <c r="B3704">
        <v>9.2799999999999994</v>
      </c>
      <c r="C3704">
        <v>0</v>
      </c>
    </row>
    <row r="3705" spans="1:3" x14ac:dyDescent="0.2">
      <c r="A3705" t="s">
        <v>15817</v>
      </c>
      <c r="B3705">
        <v>62.69</v>
      </c>
      <c r="C3705">
        <v>0</v>
      </c>
    </row>
    <row r="3706" spans="1:3" x14ac:dyDescent="0.2">
      <c r="A3706" t="s">
        <v>15818</v>
      </c>
      <c r="B3706">
        <v>0</v>
      </c>
      <c r="C3706">
        <v>0</v>
      </c>
    </row>
    <row r="3707" spans="1:3" x14ac:dyDescent="0.2">
      <c r="A3707" t="s">
        <v>15819</v>
      </c>
      <c r="B3707">
        <v>73.180000000000021</v>
      </c>
      <c r="C3707">
        <v>0</v>
      </c>
    </row>
    <row r="3708" spans="1:3" x14ac:dyDescent="0.2">
      <c r="A3708" t="s">
        <v>15820</v>
      </c>
      <c r="B3708">
        <v>0</v>
      </c>
      <c r="C3708">
        <v>0</v>
      </c>
    </row>
    <row r="3709" spans="1:3" x14ac:dyDescent="0.2">
      <c r="A3709" t="s">
        <v>15821</v>
      </c>
      <c r="B3709">
        <v>101.13</v>
      </c>
      <c r="C3709">
        <v>3.34</v>
      </c>
    </row>
    <row r="3710" spans="1:3" x14ac:dyDescent="0.2">
      <c r="A3710" t="s">
        <v>15822</v>
      </c>
      <c r="B3710">
        <v>0</v>
      </c>
      <c r="C3710">
        <v>0</v>
      </c>
    </row>
    <row r="3711" spans="1:3" x14ac:dyDescent="0.2">
      <c r="A3711" t="s">
        <v>15823</v>
      </c>
      <c r="B3711">
        <v>0</v>
      </c>
      <c r="C3711">
        <v>0</v>
      </c>
    </row>
    <row r="3712" spans="1:3" x14ac:dyDescent="0.2">
      <c r="A3712" t="s">
        <v>15824</v>
      </c>
      <c r="B3712">
        <v>0</v>
      </c>
      <c r="C3712">
        <v>0</v>
      </c>
    </row>
    <row r="3713" spans="1:3" x14ac:dyDescent="0.2">
      <c r="A3713" t="s">
        <v>15825</v>
      </c>
      <c r="B3713">
        <v>0</v>
      </c>
      <c r="C3713">
        <v>0</v>
      </c>
    </row>
    <row r="3714" spans="1:3" x14ac:dyDescent="0.2">
      <c r="A3714" t="s">
        <v>15826</v>
      </c>
      <c r="B3714">
        <v>0</v>
      </c>
      <c r="C3714">
        <v>0</v>
      </c>
    </row>
    <row r="3715" spans="1:3" x14ac:dyDescent="0.2">
      <c r="A3715" t="s">
        <v>15827</v>
      </c>
      <c r="B3715">
        <v>0</v>
      </c>
      <c r="C3715">
        <v>0</v>
      </c>
    </row>
    <row r="3716" spans="1:3" x14ac:dyDescent="0.2">
      <c r="A3716" t="s">
        <v>15828</v>
      </c>
      <c r="B3716">
        <v>97.05</v>
      </c>
      <c r="C3716">
        <v>18.940000000000001</v>
      </c>
    </row>
    <row r="3717" spans="1:3" x14ac:dyDescent="0.2">
      <c r="A3717" t="s">
        <v>15829</v>
      </c>
      <c r="B3717">
        <v>26.97</v>
      </c>
      <c r="C3717">
        <v>0</v>
      </c>
    </row>
    <row r="3718" spans="1:3" x14ac:dyDescent="0.2">
      <c r="A3718" t="s">
        <v>15830</v>
      </c>
      <c r="B3718">
        <v>15.490000000000004</v>
      </c>
      <c r="C3718">
        <v>0</v>
      </c>
    </row>
    <row r="3719" spans="1:3" x14ac:dyDescent="0.2">
      <c r="A3719" t="s">
        <v>15831</v>
      </c>
      <c r="B3719">
        <v>47.889999999999993</v>
      </c>
      <c r="C3719">
        <v>41.86</v>
      </c>
    </row>
    <row r="3720" spans="1:3" x14ac:dyDescent="0.2">
      <c r="A3720" t="s">
        <v>15832</v>
      </c>
      <c r="B3720">
        <v>11.13</v>
      </c>
      <c r="C3720">
        <v>0</v>
      </c>
    </row>
    <row r="3721" spans="1:3" x14ac:dyDescent="0.2">
      <c r="A3721" t="s">
        <v>15833</v>
      </c>
      <c r="B3721">
        <v>105.48</v>
      </c>
      <c r="C3721">
        <v>25.39</v>
      </c>
    </row>
    <row r="3722" spans="1:3" x14ac:dyDescent="0.2">
      <c r="A3722" t="s">
        <v>15834</v>
      </c>
      <c r="B3722">
        <v>0.88</v>
      </c>
      <c r="C3722">
        <v>0</v>
      </c>
    </row>
    <row r="3723" spans="1:3" x14ac:dyDescent="0.2">
      <c r="A3723" t="s">
        <v>15835</v>
      </c>
      <c r="B3723">
        <v>0</v>
      </c>
      <c r="C3723">
        <v>0</v>
      </c>
    </row>
    <row r="3724" spans="1:3" x14ac:dyDescent="0.2">
      <c r="A3724" t="s">
        <v>15836</v>
      </c>
      <c r="B3724">
        <v>0</v>
      </c>
      <c r="C3724">
        <v>0</v>
      </c>
    </row>
    <row r="3725" spans="1:3" x14ac:dyDescent="0.2">
      <c r="A3725" t="s">
        <v>15837</v>
      </c>
      <c r="B3725">
        <v>0</v>
      </c>
      <c r="C3725">
        <v>0</v>
      </c>
    </row>
    <row r="3726" spans="1:3" x14ac:dyDescent="0.2">
      <c r="A3726" t="s">
        <v>15838</v>
      </c>
      <c r="B3726">
        <v>0</v>
      </c>
      <c r="C3726">
        <v>0</v>
      </c>
    </row>
    <row r="3727" spans="1:3" x14ac:dyDescent="0.2">
      <c r="A3727" t="s">
        <v>15839</v>
      </c>
      <c r="B3727">
        <v>0</v>
      </c>
      <c r="C3727">
        <v>0</v>
      </c>
    </row>
    <row r="3728" spans="1:3" x14ac:dyDescent="0.2">
      <c r="A3728" t="s">
        <v>15840</v>
      </c>
      <c r="B3728">
        <v>9.5399999999999991</v>
      </c>
      <c r="C3728">
        <v>1.51</v>
      </c>
    </row>
    <row r="3729" spans="1:3" x14ac:dyDescent="0.2">
      <c r="A3729" t="s">
        <v>15841</v>
      </c>
      <c r="B3729">
        <v>123.82</v>
      </c>
      <c r="C3729">
        <v>19.88</v>
      </c>
    </row>
    <row r="3730" spans="1:3" x14ac:dyDescent="0.2">
      <c r="A3730" t="s">
        <v>15842</v>
      </c>
      <c r="B3730">
        <v>0</v>
      </c>
      <c r="C3730">
        <v>0</v>
      </c>
    </row>
    <row r="3731" spans="1:3" x14ac:dyDescent="0.2">
      <c r="A3731" t="s">
        <v>15843</v>
      </c>
      <c r="B3731">
        <v>0</v>
      </c>
      <c r="C3731">
        <v>0</v>
      </c>
    </row>
    <row r="3732" spans="1:3" x14ac:dyDescent="0.2">
      <c r="A3732" t="s">
        <v>15844</v>
      </c>
      <c r="B3732">
        <v>0</v>
      </c>
      <c r="C3732">
        <v>0</v>
      </c>
    </row>
    <row r="3733" spans="1:3" x14ac:dyDescent="0.2">
      <c r="A3733" t="s">
        <v>15845</v>
      </c>
      <c r="B3733">
        <v>0</v>
      </c>
      <c r="C3733">
        <v>0</v>
      </c>
    </row>
    <row r="3734" spans="1:3" x14ac:dyDescent="0.2">
      <c r="A3734" t="s">
        <v>15846</v>
      </c>
      <c r="B3734">
        <v>58.909999999999982</v>
      </c>
      <c r="C3734">
        <v>0</v>
      </c>
    </row>
    <row r="3735" spans="1:3" x14ac:dyDescent="0.2">
      <c r="A3735" t="s">
        <v>15847</v>
      </c>
      <c r="B3735">
        <v>0</v>
      </c>
      <c r="C3735">
        <v>0</v>
      </c>
    </row>
    <row r="3736" spans="1:3" x14ac:dyDescent="0.2">
      <c r="A3736" t="s">
        <v>15848</v>
      </c>
      <c r="B3736">
        <v>5.52</v>
      </c>
      <c r="C3736">
        <v>0</v>
      </c>
    </row>
    <row r="3737" spans="1:3" x14ac:dyDescent="0.2">
      <c r="A3737" t="s">
        <v>15849</v>
      </c>
      <c r="B3737">
        <v>7.93</v>
      </c>
      <c r="C3737">
        <v>0</v>
      </c>
    </row>
    <row r="3738" spans="1:3" x14ac:dyDescent="0.2">
      <c r="A3738" t="s">
        <v>15850</v>
      </c>
      <c r="B3738">
        <v>11.370000000000003</v>
      </c>
      <c r="C3738">
        <v>4.25</v>
      </c>
    </row>
    <row r="3739" spans="1:3" x14ac:dyDescent="0.2">
      <c r="A3739" t="s">
        <v>15851</v>
      </c>
      <c r="B3739">
        <v>1.9900000000000004</v>
      </c>
      <c r="C3739">
        <v>0</v>
      </c>
    </row>
    <row r="3740" spans="1:3" x14ac:dyDescent="0.2">
      <c r="A3740" t="s">
        <v>15852</v>
      </c>
      <c r="B3740">
        <v>91.289999999999978</v>
      </c>
      <c r="C3740">
        <v>0</v>
      </c>
    </row>
    <row r="3741" spans="1:3" x14ac:dyDescent="0.2">
      <c r="A3741" t="s">
        <v>15853</v>
      </c>
      <c r="B3741">
        <v>64.180000000000007</v>
      </c>
      <c r="C3741">
        <v>0</v>
      </c>
    </row>
    <row r="3742" spans="1:3" x14ac:dyDescent="0.2">
      <c r="A3742" t="s">
        <v>15854</v>
      </c>
      <c r="B3742">
        <v>50.17</v>
      </c>
      <c r="C3742">
        <v>0</v>
      </c>
    </row>
    <row r="3743" spans="1:3" x14ac:dyDescent="0.2">
      <c r="A3743" t="s">
        <v>15855</v>
      </c>
      <c r="B3743">
        <v>0</v>
      </c>
      <c r="C3743">
        <v>0</v>
      </c>
    </row>
    <row r="3744" spans="1:3" x14ac:dyDescent="0.2">
      <c r="A3744" t="s">
        <v>15856</v>
      </c>
      <c r="B3744">
        <v>16.07</v>
      </c>
      <c r="C3744">
        <v>0</v>
      </c>
    </row>
    <row r="3745" spans="1:3" x14ac:dyDescent="0.2">
      <c r="A3745" t="s">
        <v>15857</v>
      </c>
      <c r="B3745">
        <v>2.1200000000000006</v>
      </c>
      <c r="C3745">
        <v>0</v>
      </c>
    </row>
    <row r="3746" spans="1:3" x14ac:dyDescent="0.2">
      <c r="A3746" t="s">
        <v>15858</v>
      </c>
      <c r="B3746">
        <v>3.5300000000000007</v>
      </c>
      <c r="C3746">
        <v>0</v>
      </c>
    </row>
    <row r="3747" spans="1:3" x14ac:dyDescent="0.2">
      <c r="A3747" t="s">
        <v>15859</v>
      </c>
      <c r="B3747">
        <v>19.039999999999996</v>
      </c>
      <c r="C3747">
        <v>0</v>
      </c>
    </row>
    <row r="3748" spans="1:3" x14ac:dyDescent="0.2">
      <c r="A3748" t="s">
        <v>15860</v>
      </c>
      <c r="B3748">
        <v>0.31</v>
      </c>
      <c r="C3748">
        <v>0</v>
      </c>
    </row>
    <row r="3749" spans="1:3" x14ac:dyDescent="0.2">
      <c r="A3749" t="s">
        <v>15861</v>
      </c>
      <c r="B3749">
        <v>49.13</v>
      </c>
      <c r="C3749">
        <v>7.4800000000000013</v>
      </c>
    </row>
    <row r="3750" spans="1:3" x14ac:dyDescent="0.2">
      <c r="A3750" t="s">
        <v>15862</v>
      </c>
      <c r="B3750">
        <v>6.84</v>
      </c>
      <c r="C3750">
        <v>0</v>
      </c>
    </row>
    <row r="3751" spans="1:3" x14ac:dyDescent="0.2">
      <c r="A3751" t="s">
        <v>15863</v>
      </c>
      <c r="B3751">
        <v>2.4</v>
      </c>
      <c r="C3751">
        <v>0</v>
      </c>
    </row>
    <row r="3752" spans="1:3" x14ac:dyDescent="0.2">
      <c r="A3752" t="s">
        <v>15864</v>
      </c>
      <c r="B3752">
        <v>2.72</v>
      </c>
      <c r="C3752">
        <v>0</v>
      </c>
    </row>
    <row r="3753" spans="1:3" x14ac:dyDescent="0.2">
      <c r="A3753" t="s">
        <v>15865</v>
      </c>
      <c r="B3753">
        <v>15.32</v>
      </c>
      <c r="C3753">
        <v>0</v>
      </c>
    </row>
    <row r="3754" spans="1:3" x14ac:dyDescent="0.2">
      <c r="A3754" t="s">
        <v>15866</v>
      </c>
      <c r="B3754">
        <v>62.05</v>
      </c>
      <c r="C3754">
        <v>0</v>
      </c>
    </row>
    <row r="3755" spans="1:3" x14ac:dyDescent="0.2">
      <c r="A3755" t="s">
        <v>15867</v>
      </c>
      <c r="B3755">
        <v>58.61</v>
      </c>
      <c r="C3755">
        <v>0</v>
      </c>
    </row>
    <row r="3756" spans="1:3" x14ac:dyDescent="0.2">
      <c r="A3756" t="s">
        <v>15868</v>
      </c>
      <c r="B3756">
        <v>39.769999999999989</v>
      </c>
      <c r="C3756">
        <v>0</v>
      </c>
    </row>
    <row r="3757" spans="1:3" x14ac:dyDescent="0.2">
      <c r="A3757" t="s">
        <v>15869</v>
      </c>
      <c r="B3757">
        <v>0</v>
      </c>
      <c r="C3757">
        <v>0</v>
      </c>
    </row>
    <row r="3758" spans="1:3" x14ac:dyDescent="0.2">
      <c r="A3758" t="s">
        <v>15870</v>
      </c>
      <c r="B3758">
        <v>0</v>
      </c>
      <c r="C3758">
        <v>0</v>
      </c>
    </row>
    <row r="3759" spans="1:3" x14ac:dyDescent="0.2">
      <c r="A3759" t="s">
        <v>15871</v>
      </c>
      <c r="B3759">
        <v>0</v>
      </c>
      <c r="C3759">
        <v>0</v>
      </c>
    </row>
    <row r="3760" spans="1:3" x14ac:dyDescent="0.2">
      <c r="A3760" t="s">
        <v>15872</v>
      </c>
      <c r="B3760">
        <v>0</v>
      </c>
      <c r="C3760">
        <v>0</v>
      </c>
    </row>
    <row r="3761" spans="1:3" x14ac:dyDescent="0.2">
      <c r="A3761" t="s">
        <v>15873</v>
      </c>
      <c r="B3761">
        <v>0</v>
      </c>
      <c r="C3761">
        <v>0</v>
      </c>
    </row>
    <row r="3762" spans="1:3" x14ac:dyDescent="0.2">
      <c r="A3762" t="s">
        <v>15874</v>
      </c>
      <c r="B3762">
        <v>0</v>
      </c>
      <c r="C3762">
        <v>0</v>
      </c>
    </row>
    <row r="3763" spans="1:3" x14ac:dyDescent="0.2">
      <c r="A3763" t="s">
        <v>15875</v>
      </c>
      <c r="B3763">
        <v>0</v>
      </c>
      <c r="C3763">
        <v>0</v>
      </c>
    </row>
    <row r="3764" spans="1:3" x14ac:dyDescent="0.2">
      <c r="A3764" t="s">
        <v>15876</v>
      </c>
      <c r="B3764">
        <v>18.98</v>
      </c>
      <c r="C3764">
        <v>0</v>
      </c>
    </row>
    <row r="3765" spans="1:3" x14ac:dyDescent="0.2">
      <c r="A3765" t="s">
        <v>15877</v>
      </c>
      <c r="B3765">
        <v>29.11</v>
      </c>
      <c r="C3765">
        <v>0</v>
      </c>
    </row>
    <row r="3766" spans="1:3" x14ac:dyDescent="0.2">
      <c r="A3766" t="s">
        <v>15878</v>
      </c>
      <c r="B3766">
        <v>52.93</v>
      </c>
      <c r="C3766">
        <v>0</v>
      </c>
    </row>
    <row r="3767" spans="1:3" x14ac:dyDescent="0.2">
      <c r="A3767" t="s">
        <v>15879</v>
      </c>
      <c r="B3767">
        <v>24.25</v>
      </c>
      <c r="C3767">
        <v>0</v>
      </c>
    </row>
    <row r="3768" spans="1:3" x14ac:dyDescent="0.2">
      <c r="A3768" t="s">
        <v>15880</v>
      </c>
      <c r="B3768">
        <v>0</v>
      </c>
      <c r="C3768">
        <v>0</v>
      </c>
    </row>
    <row r="3769" spans="1:3" x14ac:dyDescent="0.2">
      <c r="A3769" t="s">
        <v>15881</v>
      </c>
      <c r="B3769">
        <v>0</v>
      </c>
      <c r="C3769">
        <v>0</v>
      </c>
    </row>
    <row r="3770" spans="1:3" x14ac:dyDescent="0.2">
      <c r="A3770" t="s">
        <v>15882</v>
      </c>
      <c r="B3770">
        <v>0</v>
      </c>
      <c r="C3770">
        <v>0</v>
      </c>
    </row>
    <row r="3771" spans="1:3" x14ac:dyDescent="0.2">
      <c r="A3771" t="s">
        <v>15883</v>
      </c>
      <c r="B3771">
        <v>0</v>
      </c>
      <c r="C3771">
        <v>0</v>
      </c>
    </row>
    <row r="3772" spans="1:3" x14ac:dyDescent="0.2">
      <c r="A3772" t="s">
        <v>15884</v>
      </c>
      <c r="B3772">
        <v>0</v>
      </c>
      <c r="C3772">
        <v>0</v>
      </c>
    </row>
    <row r="3773" spans="1:3" x14ac:dyDescent="0.2">
      <c r="A3773" t="s">
        <v>15885</v>
      </c>
      <c r="B3773">
        <v>0</v>
      </c>
      <c r="C3773">
        <v>0</v>
      </c>
    </row>
    <row r="3774" spans="1:3" x14ac:dyDescent="0.2">
      <c r="A3774" t="s">
        <v>15886</v>
      </c>
      <c r="B3774">
        <v>0</v>
      </c>
      <c r="C3774">
        <v>0</v>
      </c>
    </row>
    <row r="3775" spans="1:3" x14ac:dyDescent="0.2">
      <c r="A3775" t="s">
        <v>15887</v>
      </c>
      <c r="B3775">
        <v>0</v>
      </c>
      <c r="C3775">
        <v>0</v>
      </c>
    </row>
    <row r="3776" spans="1:3" x14ac:dyDescent="0.2">
      <c r="A3776" t="s">
        <v>15888</v>
      </c>
      <c r="B3776">
        <v>0</v>
      </c>
      <c r="C3776">
        <v>0</v>
      </c>
    </row>
    <row r="3777" spans="1:3" x14ac:dyDescent="0.2">
      <c r="A3777" t="s">
        <v>15889</v>
      </c>
      <c r="B3777">
        <v>0</v>
      </c>
      <c r="C3777">
        <v>0</v>
      </c>
    </row>
    <row r="3778" spans="1:3" x14ac:dyDescent="0.2">
      <c r="A3778" t="s">
        <v>15890</v>
      </c>
      <c r="B3778">
        <v>0</v>
      </c>
      <c r="C3778">
        <v>0</v>
      </c>
    </row>
    <row r="3779" spans="1:3" x14ac:dyDescent="0.2">
      <c r="A3779" t="s">
        <v>15891</v>
      </c>
      <c r="B3779">
        <v>0</v>
      </c>
      <c r="C3779">
        <v>0</v>
      </c>
    </row>
    <row r="3780" spans="1:3" x14ac:dyDescent="0.2">
      <c r="A3780" t="s">
        <v>15892</v>
      </c>
      <c r="B3780">
        <v>0</v>
      </c>
      <c r="C3780">
        <v>0</v>
      </c>
    </row>
    <row r="3781" spans="1:3" x14ac:dyDescent="0.2">
      <c r="A3781" t="s">
        <v>15893</v>
      </c>
      <c r="B3781">
        <v>0</v>
      </c>
      <c r="C3781">
        <v>0</v>
      </c>
    </row>
    <row r="3782" spans="1:3" x14ac:dyDescent="0.2">
      <c r="A3782" t="s">
        <v>15894</v>
      </c>
      <c r="B3782">
        <v>0</v>
      </c>
      <c r="C3782">
        <v>0</v>
      </c>
    </row>
    <row r="3783" spans="1:3" x14ac:dyDescent="0.2">
      <c r="A3783" t="s">
        <v>15895</v>
      </c>
      <c r="B3783">
        <v>16.86</v>
      </c>
      <c r="C3783">
        <v>0</v>
      </c>
    </row>
    <row r="3784" spans="1:3" x14ac:dyDescent="0.2">
      <c r="A3784" t="s">
        <v>15896</v>
      </c>
      <c r="B3784">
        <v>0</v>
      </c>
      <c r="C3784">
        <v>0</v>
      </c>
    </row>
    <row r="3785" spans="1:3" x14ac:dyDescent="0.2">
      <c r="A3785" t="s">
        <v>15897</v>
      </c>
      <c r="B3785">
        <v>41.55</v>
      </c>
      <c r="C3785">
        <v>0</v>
      </c>
    </row>
    <row r="3786" spans="1:3" x14ac:dyDescent="0.2">
      <c r="A3786" t="s">
        <v>15898</v>
      </c>
      <c r="B3786">
        <v>3.13</v>
      </c>
      <c r="C3786">
        <v>0</v>
      </c>
    </row>
    <row r="3787" spans="1:3" x14ac:dyDescent="0.2">
      <c r="A3787" t="s">
        <v>15899</v>
      </c>
      <c r="B3787">
        <v>0</v>
      </c>
      <c r="C3787">
        <v>0</v>
      </c>
    </row>
    <row r="3788" spans="1:3" x14ac:dyDescent="0.2">
      <c r="A3788" t="s">
        <v>15900</v>
      </c>
      <c r="B3788">
        <v>15.05</v>
      </c>
      <c r="C3788">
        <v>1.38</v>
      </c>
    </row>
    <row r="3789" spans="1:3" x14ac:dyDescent="0.2">
      <c r="A3789" t="s">
        <v>15901</v>
      </c>
      <c r="B3789">
        <v>7.88</v>
      </c>
      <c r="C3789">
        <v>0.92000000000000015</v>
      </c>
    </row>
    <row r="3790" spans="1:3" x14ac:dyDescent="0.2">
      <c r="A3790" t="s">
        <v>15902</v>
      </c>
      <c r="B3790">
        <v>0</v>
      </c>
      <c r="C3790">
        <v>0</v>
      </c>
    </row>
    <row r="3791" spans="1:3" x14ac:dyDescent="0.2">
      <c r="A3791" t="s">
        <v>15903</v>
      </c>
      <c r="B3791">
        <v>0</v>
      </c>
      <c r="C3791">
        <v>0</v>
      </c>
    </row>
    <row r="3792" spans="1:3" x14ac:dyDescent="0.2">
      <c r="A3792" t="s">
        <v>15904</v>
      </c>
      <c r="B3792">
        <v>8.870000000000001</v>
      </c>
      <c r="C3792">
        <v>8.870000000000001</v>
      </c>
    </row>
    <row r="3793" spans="1:3" x14ac:dyDescent="0.2">
      <c r="A3793" t="s">
        <v>15905</v>
      </c>
      <c r="B3793">
        <v>175.27</v>
      </c>
      <c r="C3793">
        <v>0</v>
      </c>
    </row>
    <row r="3794" spans="1:3" x14ac:dyDescent="0.2">
      <c r="A3794" t="s">
        <v>15906</v>
      </c>
      <c r="B3794">
        <v>5.45</v>
      </c>
      <c r="C3794">
        <v>0</v>
      </c>
    </row>
    <row r="3795" spans="1:3" x14ac:dyDescent="0.2">
      <c r="A3795" t="s">
        <v>15907</v>
      </c>
      <c r="B3795">
        <v>62.1</v>
      </c>
      <c r="C3795">
        <v>0</v>
      </c>
    </row>
    <row r="3796" spans="1:3" x14ac:dyDescent="0.2">
      <c r="A3796" t="s">
        <v>15908</v>
      </c>
      <c r="B3796">
        <v>0</v>
      </c>
      <c r="C3796">
        <v>0</v>
      </c>
    </row>
    <row r="3797" spans="1:3" x14ac:dyDescent="0.2">
      <c r="A3797" t="s">
        <v>15909</v>
      </c>
      <c r="B3797">
        <v>0</v>
      </c>
      <c r="C3797">
        <v>0</v>
      </c>
    </row>
    <row r="3798" spans="1:3" x14ac:dyDescent="0.2">
      <c r="A3798" t="s">
        <v>15910</v>
      </c>
      <c r="B3798">
        <v>0</v>
      </c>
      <c r="C3798">
        <v>0</v>
      </c>
    </row>
    <row r="3799" spans="1:3" x14ac:dyDescent="0.2">
      <c r="A3799" t="s">
        <v>15911</v>
      </c>
      <c r="B3799">
        <v>0</v>
      </c>
      <c r="C3799">
        <v>0</v>
      </c>
    </row>
    <row r="3800" spans="1:3" x14ac:dyDescent="0.2">
      <c r="A3800" t="s">
        <v>15912</v>
      </c>
      <c r="B3800">
        <v>0</v>
      </c>
      <c r="C3800">
        <v>0</v>
      </c>
    </row>
    <row r="3801" spans="1:3" x14ac:dyDescent="0.2">
      <c r="A3801" t="s">
        <v>15913</v>
      </c>
      <c r="B3801">
        <v>21.56</v>
      </c>
      <c r="C3801">
        <v>0</v>
      </c>
    </row>
    <row r="3802" spans="1:3" x14ac:dyDescent="0.2">
      <c r="A3802" t="s">
        <v>15914</v>
      </c>
      <c r="B3802">
        <v>51.5</v>
      </c>
      <c r="C3802">
        <v>5.66</v>
      </c>
    </row>
    <row r="3803" spans="1:3" x14ac:dyDescent="0.2">
      <c r="A3803" t="s">
        <v>15915</v>
      </c>
      <c r="B3803">
        <v>95.32</v>
      </c>
      <c r="C3803">
        <v>6.71</v>
      </c>
    </row>
    <row r="3804" spans="1:3" x14ac:dyDescent="0.2">
      <c r="A3804" t="s">
        <v>15916</v>
      </c>
      <c r="B3804">
        <v>199.07000000000005</v>
      </c>
      <c r="C3804">
        <v>8.94</v>
      </c>
    </row>
    <row r="3805" spans="1:3" x14ac:dyDescent="0.2">
      <c r="A3805" t="s">
        <v>15917</v>
      </c>
      <c r="B3805">
        <v>84.350000000000023</v>
      </c>
      <c r="C3805">
        <v>14.41</v>
      </c>
    </row>
    <row r="3806" spans="1:3" x14ac:dyDescent="0.2">
      <c r="A3806" t="s">
        <v>15918</v>
      </c>
      <c r="B3806">
        <v>0</v>
      </c>
      <c r="C3806">
        <v>0</v>
      </c>
    </row>
    <row r="3807" spans="1:3" x14ac:dyDescent="0.2">
      <c r="A3807" t="s">
        <v>15919</v>
      </c>
      <c r="B3807">
        <v>0</v>
      </c>
      <c r="C3807">
        <v>0</v>
      </c>
    </row>
    <row r="3808" spans="1:3" x14ac:dyDescent="0.2">
      <c r="A3808" t="s">
        <v>15920</v>
      </c>
      <c r="B3808">
        <v>0</v>
      </c>
      <c r="C3808">
        <v>0</v>
      </c>
    </row>
    <row r="3809" spans="1:3" x14ac:dyDescent="0.2">
      <c r="A3809" t="s">
        <v>15921</v>
      </c>
      <c r="B3809">
        <v>0</v>
      </c>
      <c r="C3809">
        <v>0</v>
      </c>
    </row>
    <row r="3810" spans="1:3" x14ac:dyDescent="0.2">
      <c r="A3810" t="s">
        <v>15922</v>
      </c>
      <c r="B3810">
        <v>0</v>
      </c>
      <c r="C3810">
        <v>0</v>
      </c>
    </row>
    <row r="3811" spans="1:3" x14ac:dyDescent="0.2">
      <c r="A3811" t="s">
        <v>15923</v>
      </c>
      <c r="B3811">
        <v>0</v>
      </c>
      <c r="C3811">
        <v>0</v>
      </c>
    </row>
    <row r="3812" spans="1:3" x14ac:dyDescent="0.2">
      <c r="A3812" t="s">
        <v>15924</v>
      </c>
      <c r="B3812">
        <v>0</v>
      </c>
      <c r="C3812">
        <v>0</v>
      </c>
    </row>
    <row r="3813" spans="1:3" x14ac:dyDescent="0.2">
      <c r="A3813" t="s">
        <v>15925</v>
      </c>
      <c r="B3813">
        <v>0</v>
      </c>
      <c r="C3813">
        <v>0</v>
      </c>
    </row>
    <row r="3814" spans="1:3" x14ac:dyDescent="0.2">
      <c r="A3814" t="s">
        <v>15926</v>
      </c>
      <c r="B3814">
        <v>0</v>
      </c>
      <c r="C3814">
        <v>0</v>
      </c>
    </row>
    <row r="3815" spans="1:3" x14ac:dyDescent="0.2">
      <c r="A3815" t="s">
        <v>15927</v>
      </c>
      <c r="B3815">
        <v>0</v>
      </c>
      <c r="C3815">
        <v>0</v>
      </c>
    </row>
    <row r="3816" spans="1:3" x14ac:dyDescent="0.2">
      <c r="A3816" t="s">
        <v>15928</v>
      </c>
      <c r="B3816">
        <v>0</v>
      </c>
      <c r="C3816">
        <v>0</v>
      </c>
    </row>
    <row r="3817" spans="1:3" x14ac:dyDescent="0.2">
      <c r="A3817" t="s">
        <v>15929</v>
      </c>
      <c r="B3817">
        <v>0</v>
      </c>
      <c r="C3817">
        <v>0</v>
      </c>
    </row>
    <row r="3818" spans="1:3" x14ac:dyDescent="0.2">
      <c r="A3818" t="s">
        <v>15930</v>
      </c>
      <c r="B3818">
        <v>0</v>
      </c>
      <c r="C3818">
        <v>0</v>
      </c>
    </row>
    <row r="3819" spans="1:3" x14ac:dyDescent="0.2">
      <c r="A3819" t="s">
        <v>15931</v>
      </c>
      <c r="B3819">
        <v>0</v>
      </c>
      <c r="C3819">
        <v>0</v>
      </c>
    </row>
    <row r="3820" spans="1:3" x14ac:dyDescent="0.2">
      <c r="A3820" t="s">
        <v>15932</v>
      </c>
      <c r="B3820">
        <v>0</v>
      </c>
      <c r="C3820">
        <v>0</v>
      </c>
    </row>
    <row r="3821" spans="1:3" x14ac:dyDescent="0.2">
      <c r="A3821" t="s">
        <v>15933</v>
      </c>
      <c r="B3821">
        <v>0</v>
      </c>
      <c r="C3821">
        <v>0</v>
      </c>
    </row>
    <row r="3822" spans="1:3" x14ac:dyDescent="0.2">
      <c r="A3822" t="s">
        <v>15934</v>
      </c>
      <c r="B3822">
        <v>0</v>
      </c>
      <c r="C3822">
        <v>0</v>
      </c>
    </row>
    <row r="3823" spans="1:3" x14ac:dyDescent="0.2">
      <c r="A3823" t="s">
        <v>15935</v>
      </c>
      <c r="B3823">
        <v>0</v>
      </c>
      <c r="C3823">
        <v>0</v>
      </c>
    </row>
    <row r="3824" spans="1:3" x14ac:dyDescent="0.2">
      <c r="A3824" t="s">
        <v>15936</v>
      </c>
      <c r="B3824">
        <v>0</v>
      </c>
      <c r="C3824">
        <v>0</v>
      </c>
    </row>
    <row r="3825" spans="1:3" x14ac:dyDescent="0.2">
      <c r="A3825" t="s">
        <v>15937</v>
      </c>
      <c r="B3825">
        <v>0</v>
      </c>
      <c r="C3825">
        <v>0</v>
      </c>
    </row>
    <row r="3826" spans="1:3" x14ac:dyDescent="0.2">
      <c r="A3826" t="s">
        <v>15938</v>
      </c>
      <c r="B3826">
        <v>0</v>
      </c>
      <c r="C3826">
        <v>0</v>
      </c>
    </row>
    <row r="3827" spans="1:3" x14ac:dyDescent="0.2">
      <c r="A3827" t="s">
        <v>15939</v>
      </c>
      <c r="B3827">
        <v>0</v>
      </c>
      <c r="C3827">
        <v>0</v>
      </c>
    </row>
    <row r="3828" spans="1:3" x14ac:dyDescent="0.2">
      <c r="A3828" t="s">
        <v>15940</v>
      </c>
      <c r="B3828">
        <v>0</v>
      </c>
      <c r="C3828">
        <v>0</v>
      </c>
    </row>
    <row r="3829" spans="1:3" x14ac:dyDescent="0.2">
      <c r="A3829" t="s">
        <v>15941</v>
      </c>
      <c r="B3829">
        <v>0</v>
      </c>
      <c r="C3829">
        <v>0</v>
      </c>
    </row>
    <row r="3830" spans="1:3" x14ac:dyDescent="0.2">
      <c r="A3830" t="s">
        <v>15942</v>
      </c>
      <c r="B3830">
        <v>0</v>
      </c>
      <c r="C3830">
        <v>0</v>
      </c>
    </row>
    <row r="3831" spans="1:3" x14ac:dyDescent="0.2">
      <c r="A3831" t="s">
        <v>15943</v>
      </c>
      <c r="B3831">
        <v>0</v>
      </c>
      <c r="C3831">
        <v>0</v>
      </c>
    </row>
    <row r="3832" spans="1:3" x14ac:dyDescent="0.2">
      <c r="A3832" t="s">
        <v>15944</v>
      </c>
      <c r="B3832">
        <v>0</v>
      </c>
      <c r="C3832">
        <v>0</v>
      </c>
    </row>
    <row r="3833" spans="1:3" x14ac:dyDescent="0.2">
      <c r="A3833" t="s">
        <v>15945</v>
      </c>
      <c r="B3833">
        <v>0</v>
      </c>
      <c r="C3833">
        <v>0</v>
      </c>
    </row>
    <row r="3834" spans="1:3" x14ac:dyDescent="0.2">
      <c r="A3834" t="s">
        <v>15946</v>
      </c>
      <c r="B3834">
        <v>23.89</v>
      </c>
      <c r="C3834">
        <v>0</v>
      </c>
    </row>
    <row r="3835" spans="1:3" x14ac:dyDescent="0.2">
      <c r="A3835" t="s">
        <v>15947</v>
      </c>
      <c r="B3835">
        <v>49.64</v>
      </c>
      <c r="C3835">
        <v>40.25</v>
      </c>
    </row>
    <row r="3836" spans="1:3" x14ac:dyDescent="0.2">
      <c r="A3836" t="s">
        <v>15948</v>
      </c>
      <c r="B3836">
        <v>47.12</v>
      </c>
      <c r="C3836">
        <v>0</v>
      </c>
    </row>
    <row r="3837" spans="1:3" x14ac:dyDescent="0.2">
      <c r="A3837" t="s">
        <v>15949</v>
      </c>
      <c r="B3837">
        <v>0</v>
      </c>
      <c r="C3837">
        <v>0</v>
      </c>
    </row>
    <row r="3838" spans="1:3" x14ac:dyDescent="0.2">
      <c r="A3838" t="s">
        <v>15950</v>
      </c>
      <c r="B3838">
        <v>10.64</v>
      </c>
      <c r="C3838">
        <v>0</v>
      </c>
    </row>
    <row r="3839" spans="1:3" x14ac:dyDescent="0.2">
      <c r="A3839" t="s">
        <v>15951</v>
      </c>
      <c r="B3839">
        <v>0</v>
      </c>
      <c r="C3839">
        <v>0</v>
      </c>
    </row>
    <row r="3840" spans="1:3" x14ac:dyDescent="0.2">
      <c r="A3840" t="s">
        <v>15952</v>
      </c>
      <c r="B3840">
        <v>0</v>
      </c>
      <c r="C3840">
        <v>0</v>
      </c>
    </row>
    <row r="3841" spans="1:3" x14ac:dyDescent="0.2">
      <c r="A3841" t="s">
        <v>15953</v>
      </c>
      <c r="B3841">
        <v>0</v>
      </c>
      <c r="C3841">
        <v>0</v>
      </c>
    </row>
    <row r="3842" spans="1:3" x14ac:dyDescent="0.2">
      <c r="A3842" t="s">
        <v>15954</v>
      </c>
      <c r="B3842">
        <v>4.3100000000000005</v>
      </c>
      <c r="C3842">
        <v>0</v>
      </c>
    </row>
    <row r="3843" spans="1:3" x14ac:dyDescent="0.2">
      <c r="A3843" t="s">
        <v>15955</v>
      </c>
      <c r="B3843">
        <v>0</v>
      </c>
      <c r="C3843">
        <v>0</v>
      </c>
    </row>
    <row r="3844" spans="1:3" x14ac:dyDescent="0.2">
      <c r="A3844" t="s">
        <v>15956</v>
      </c>
      <c r="B3844">
        <v>0</v>
      </c>
      <c r="C3844">
        <v>0</v>
      </c>
    </row>
    <row r="3845" spans="1:3" x14ac:dyDescent="0.2">
      <c r="A3845" t="s">
        <v>15957</v>
      </c>
      <c r="B3845">
        <v>0</v>
      </c>
      <c r="C3845">
        <v>0</v>
      </c>
    </row>
    <row r="3846" spans="1:3" x14ac:dyDescent="0.2">
      <c r="A3846" t="s">
        <v>15958</v>
      </c>
      <c r="B3846">
        <v>0</v>
      </c>
      <c r="C3846">
        <v>0</v>
      </c>
    </row>
    <row r="3847" spans="1:3" x14ac:dyDescent="0.2">
      <c r="A3847" t="s">
        <v>15959</v>
      </c>
      <c r="B3847">
        <v>16.47</v>
      </c>
      <c r="C3847">
        <v>0.53</v>
      </c>
    </row>
    <row r="3848" spans="1:3" x14ac:dyDescent="0.2">
      <c r="A3848" t="s">
        <v>15960</v>
      </c>
      <c r="B3848">
        <v>1.95</v>
      </c>
      <c r="C3848">
        <v>0</v>
      </c>
    </row>
    <row r="3849" spans="1:3" x14ac:dyDescent="0.2">
      <c r="A3849" t="s">
        <v>15961</v>
      </c>
      <c r="B3849">
        <v>45.21</v>
      </c>
      <c r="C3849">
        <v>0</v>
      </c>
    </row>
    <row r="3850" spans="1:3" x14ac:dyDescent="0.2">
      <c r="A3850" t="s">
        <v>15962</v>
      </c>
      <c r="B3850">
        <v>13.51</v>
      </c>
      <c r="C3850">
        <v>0</v>
      </c>
    </row>
    <row r="3851" spans="1:3" x14ac:dyDescent="0.2">
      <c r="A3851" t="s">
        <v>15963</v>
      </c>
      <c r="B3851">
        <v>12.08</v>
      </c>
      <c r="C3851">
        <v>1.79</v>
      </c>
    </row>
    <row r="3852" spans="1:3" x14ac:dyDescent="0.2">
      <c r="A3852" t="s">
        <v>15964</v>
      </c>
      <c r="B3852">
        <v>16.97</v>
      </c>
      <c r="C3852">
        <v>0</v>
      </c>
    </row>
    <row r="3853" spans="1:3" x14ac:dyDescent="0.2">
      <c r="A3853" t="s">
        <v>15965</v>
      </c>
      <c r="B3853">
        <v>16.3</v>
      </c>
      <c r="C3853">
        <v>7.83</v>
      </c>
    </row>
    <row r="3854" spans="1:3" x14ac:dyDescent="0.2">
      <c r="A3854" t="s">
        <v>15966</v>
      </c>
      <c r="B3854">
        <v>0</v>
      </c>
      <c r="C3854">
        <v>0</v>
      </c>
    </row>
    <row r="3855" spans="1:3" x14ac:dyDescent="0.2">
      <c r="A3855" t="s">
        <v>15967</v>
      </c>
      <c r="B3855">
        <v>0</v>
      </c>
      <c r="C3855">
        <v>0</v>
      </c>
    </row>
    <row r="3856" spans="1:3" x14ac:dyDescent="0.2">
      <c r="A3856" t="s">
        <v>15968</v>
      </c>
      <c r="B3856">
        <v>109.02999999999999</v>
      </c>
      <c r="C3856">
        <v>0</v>
      </c>
    </row>
    <row r="3857" spans="1:3" x14ac:dyDescent="0.2">
      <c r="A3857" t="s">
        <v>15969</v>
      </c>
      <c r="B3857">
        <v>0</v>
      </c>
      <c r="C3857">
        <v>0</v>
      </c>
    </row>
    <row r="3858" spans="1:3" x14ac:dyDescent="0.2">
      <c r="A3858" t="s">
        <v>15970</v>
      </c>
      <c r="B3858">
        <v>177.77</v>
      </c>
      <c r="C3858">
        <v>0</v>
      </c>
    </row>
    <row r="3859" spans="1:3" x14ac:dyDescent="0.2">
      <c r="A3859" t="s">
        <v>15971</v>
      </c>
      <c r="B3859">
        <v>2.68</v>
      </c>
      <c r="C3859">
        <v>0</v>
      </c>
    </row>
    <row r="3860" spans="1:3" x14ac:dyDescent="0.2">
      <c r="A3860" t="s">
        <v>15972</v>
      </c>
      <c r="B3860">
        <v>51.030000000000008</v>
      </c>
      <c r="C3860">
        <v>3.89</v>
      </c>
    </row>
    <row r="3861" spans="1:3" x14ac:dyDescent="0.2">
      <c r="A3861" t="s">
        <v>15973</v>
      </c>
      <c r="B3861">
        <v>0</v>
      </c>
      <c r="C3861">
        <v>0</v>
      </c>
    </row>
    <row r="3862" spans="1:3" x14ac:dyDescent="0.2">
      <c r="A3862" t="s">
        <v>15974</v>
      </c>
      <c r="B3862">
        <v>5.88</v>
      </c>
      <c r="C3862">
        <v>5.88</v>
      </c>
    </row>
    <row r="3863" spans="1:3" x14ac:dyDescent="0.2">
      <c r="A3863" t="s">
        <v>15975</v>
      </c>
      <c r="B3863">
        <v>0</v>
      </c>
      <c r="C3863">
        <v>0</v>
      </c>
    </row>
    <row r="3864" spans="1:3" x14ac:dyDescent="0.2">
      <c r="A3864" t="s">
        <v>15976</v>
      </c>
      <c r="B3864">
        <v>0</v>
      </c>
      <c r="C3864">
        <v>0</v>
      </c>
    </row>
    <row r="3865" spans="1:3" x14ac:dyDescent="0.2">
      <c r="A3865" t="s">
        <v>15977</v>
      </c>
      <c r="B3865">
        <v>0</v>
      </c>
      <c r="C3865">
        <v>0</v>
      </c>
    </row>
    <row r="3866" spans="1:3" x14ac:dyDescent="0.2">
      <c r="A3866" t="s">
        <v>15978</v>
      </c>
      <c r="B3866">
        <v>0</v>
      </c>
      <c r="C3866">
        <v>0</v>
      </c>
    </row>
    <row r="3867" spans="1:3" x14ac:dyDescent="0.2">
      <c r="A3867" t="s">
        <v>15979</v>
      </c>
      <c r="B3867">
        <v>0</v>
      </c>
      <c r="C3867">
        <v>0</v>
      </c>
    </row>
    <row r="3868" spans="1:3" x14ac:dyDescent="0.2">
      <c r="A3868" t="s">
        <v>15980</v>
      </c>
      <c r="B3868">
        <v>0</v>
      </c>
      <c r="C3868">
        <v>0</v>
      </c>
    </row>
    <row r="3869" spans="1:3" x14ac:dyDescent="0.2">
      <c r="A3869" t="s">
        <v>15981</v>
      </c>
      <c r="B3869">
        <v>97.549999999999983</v>
      </c>
      <c r="C3869">
        <v>0</v>
      </c>
    </row>
    <row r="3870" spans="1:3" x14ac:dyDescent="0.2">
      <c r="A3870" t="s">
        <v>15982</v>
      </c>
      <c r="B3870">
        <v>54.05</v>
      </c>
      <c r="C3870">
        <v>5.13</v>
      </c>
    </row>
    <row r="3871" spans="1:3" x14ac:dyDescent="0.2">
      <c r="A3871" t="s">
        <v>15983</v>
      </c>
      <c r="B3871">
        <v>14.08</v>
      </c>
      <c r="C3871">
        <v>0</v>
      </c>
    </row>
    <row r="3872" spans="1:3" x14ac:dyDescent="0.2">
      <c r="A3872" t="s">
        <v>15984</v>
      </c>
      <c r="B3872">
        <v>13.25</v>
      </c>
      <c r="C3872">
        <v>0</v>
      </c>
    </row>
    <row r="3873" spans="1:3" x14ac:dyDescent="0.2">
      <c r="A3873" t="s">
        <v>15985</v>
      </c>
      <c r="B3873">
        <v>97.550000000000011</v>
      </c>
      <c r="C3873">
        <v>16.289999999999996</v>
      </c>
    </row>
    <row r="3874" spans="1:3" x14ac:dyDescent="0.2">
      <c r="A3874" t="s">
        <v>15986</v>
      </c>
      <c r="B3874">
        <v>0</v>
      </c>
      <c r="C3874">
        <v>0</v>
      </c>
    </row>
    <row r="3875" spans="1:3" x14ac:dyDescent="0.2">
      <c r="A3875" t="s">
        <v>15987</v>
      </c>
      <c r="B3875">
        <v>0</v>
      </c>
      <c r="C3875">
        <v>0</v>
      </c>
    </row>
    <row r="3876" spans="1:3" x14ac:dyDescent="0.2">
      <c r="A3876" t="s">
        <v>15988</v>
      </c>
      <c r="B3876">
        <v>0</v>
      </c>
      <c r="C3876">
        <v>0</v>
      </c>
    </row>
    <row r="3877" spans="1:3" x14ac:dyDescent="0.2">
      <c r="A3877" t="s">
        <v>15989</v>
      </c>
      <c r="B3877">
        <v>19.61</v>
      </c>
      <c r="C3877">
        <v>0</v>
      </c>
    </row>
    <row r="3878" spans="1:3" x14ac:dyDescent="0.2">
      <c r="A3878" t="s">
        <v>15990</v>
      </c>
      <c r="B3878">
        <v>7.3</v>
      </c>
      <c r="C3878">
        <v>0</v>
      </c>
    </row>
    <row r="3879" spans="1:3" x14ac:dyDescent="0.2">
      <c r="A3879" t="s">
        <v>15991</v>
      </c>
      <c r="B3879">
        <v>15.17</v>
      </c>
      <c r="C3879">
        <v>0</v>
      </c>
    </row>
    <row r="3880" spans="1:3" x14ac:dyDescent="0.2">
      <c r="A3880" t="s">
        <v>15992</v>
      </c>
      <c r="B3880">
        <v>0</v>
      </c>
      <c r="C3880">
        <v>0</v>
      </c>
    </row>
    <row r="3881" spans="1:3" x14ac:dyDescent="0.2">
      <c r="A3881" t="s">
        <v>15993</v>
      </c>
      <c r="B3881">
        <v>210.91</v>
      </c>
      <c r="C3881">
        <v>12.97</v>
      </c>
    </row>
    <row r="3882" spans="1:3" x14ac:dyDescent="0.2">
      <c r="A3882" t="s">
        <v>15994</v>
      </c>
      <c r="B3882">
        <v>46.06</v>
      </c>
      <c r="C3882">
        <v>15.66</v>
      </c>
    </row>
    <row r="3883" spans="1:3" x14ac:dyDescent="0.2">
      <c r="A3883" t="s">
        <v>15995</v>
      </c>
      <c r="B3883">
        <v>8.14</v>
      </c>
      <c r="C3883">
        <v>0</v>
      </c>
    </row>
    <row r="3884" spans="1:3" x14ac:dyDescent="0.2">
      <c r="A3884" t="s">
        <v>15996</v>
      </c>
      <c r="B3884">
        <v>112.52</v>
      </c>
      <c r="C3884">
        <v>17.329999999999998</v>
      </c>
    </row>
    <row r="3885" spans="1:3" x14ac:dyDescent="0.2">
      <c r="A3885" t="s">
        <v>15997</v>
      </c>
      <c r="B3885">
        <v>2.1</v>
      </c>
      <c r="C3885">
        <v>0</v>
      </c>
    </row>
    <row r="3886" spans="1:3" x14ac:dyDescent="0.2">
      <c r="A3886" t="s">
        <v>15998</v>
      </c>
      <c r="B3886">
        <v>166.75</v>
      </c>
      <c r="C3886">
        <v>0</v>
      </c>
    </row>
    <row r="3887" spans="1:3" x14ac:dyDescent="0.2">
      <c r="A3887" t="s">
        <v>15999</v>
      </c>
      <c r="B3887">
        <v>20.329999999999998</v>
      </c>
      <c r="C3887">
        <v>0</v>
      </c>
    </row>
    <row r="3888" spans="1:3" x14ac:dyDescent="0.2">
      <c r="A3888" t="s">
        <v>16000</v>
      </c>
      <c r="B3888">
        <v>117.86</v>
      </c>
      <c r="C3888">
        <v>46.32</v>
      </c>
    </row>
    <row r="3889" spans="1:3" x14ac:dyDescent="0.2">
      <c r="A3889" t="s">
        <v>16001</v>
      </c>
      <c r="B3889">
        <v>38.03</v>
      </c>
      <c r="C3889">
        <v>0</v>
      </c>
    </row>
    <row r="3890" spans="1:3" x14ac:dyDescent="0.2">
      <c r="A3890" t="s">
        <v>16002</v>
      </c>
      <c r="B3890">
        <v>65.400000000000006</v>
      </c>
      <c r="C3890">
        <v>0</v>
      </c>
    </row>
    <row r="3891" spans="1:3" x14ac:dyDescent="0.2">
      <c r="A3891" t="s">
        <v>16003</v>
      </c>
      <c r="B3891">
        <v>0</v>
      </c>
      <c r="C3891">
        <v>0</v>
      </c>
    </row>
    <row r="3892" spans="1:3" x14ac:dyDescent="0.2">
      <c r="A3892" t="s">
        <v>16004</v>
      </c>
      <c r="B3892">
        <v>6.62</v>
      </c>
      <c r="C3892">
        <v>0</v>
      </c>
    </row>
    <row r="3893" spans="1:3" x14ac:dyDescent="0.2">
      <c r="A3893" t="s">
        <v>16005</v>
      </c>
      <c r="B3893">
        <v>2.02</v>
      </c>
      <c r="C3893">
        <v>0</v>
      </c>
    </row>
    <row r="3894" spans="1:3" x14ac:dyDescent="0.2">
      <c r="A3894" t="s">
        <v>16006</v>
      </c>
      <c r="B3894">
        <v>0</v>
      </c>
      <c r="C3894">
        <v>0</v>
      </c>
    </row>
    <row r="3895" spans="1:3" x14ac:dyDescent="0.2">
      <c r="A3895" t="s">
        <v>16007</v>
      </c>
      <c r="B3895">
        <v>0</v>
      </c>
      <c r="C3895">
        <v>0</v>
      </c>
    </row>
    <row r="3896" spans="1:3" x14ac:dyDescent="0.2">
      <c r="A3896" t="s">
        <v>16008</v>
      </c>
      <c r="B3896">
        <v>17.3</v>
      </c>
      <c r="C3896">
        <v>0</v>
      </c>
    </row>
    <row r="3897" spans="1:3" x14ac:dyDescent="0.2">
      <c r="A3897" t="s">
        <v>16009</v>
      </c>
      <c r="B3897">
        <v>3.45</v>
      </c>
      <c r="C3897">
        <v>0</v>
      </c>
    </row>
    <row r="3898" spans="1:3" x14ac:dyDescent="0.2">
      <c r="A3898" t="s">
        <v>16010</v>
      </c>
      <c r="B3898">
        <v>0</v>
      </c>
      <c r="C3898">
        <v>0</v>
      </c>
    </row>
    <row r="3899" spans="1:3" x14ac:dyDescent="0.2">
      <c r="A3899" t="s">
        <v>16011</v>
      </c>
      <c r="B3899">
        <v>24.03</v>
      </c>
      <c r="C3899">
        <v>17.600000000000001</v>
      </c>
    </row>
    <row r="3900" spans="1:3" x14ac:dyDescent="0.2">
      <c r="A3900" t="s">
        <v>16012</v>
      </c>
      <c r="B3900">
        <v>21.180000000000003</v>
      </c>
      <c r="C3900">
        <v>5.15</v>
      </c>
    </row>
    <row r="3901" spans="1:3" x14ac:dyDescent="0.2">
      <c r="A3901" t="s">
        <v>16013</v>
      </c>
      <c r="B3901">
        <v>70.5</v>
      </c>
      <c r="C3901">
        <v>10.850000000000001</v>
      </c>
    </row>
    <row r="3902" spans="1:3" x14ac:dyDescent="0.2">
      <c r="A3902" t="s">
        <v>16014</v>
      </c>
      <c r="B3902">
        <v>21.46</v>
      </c>
      <c r="C3902">
        <v>2.02</v>
      </c>
    </row>
    <row r="3903" spans="1:3" x14ac:dyDescent="0.2">
      <c r="A3903" t="s">
        <v>16015</v>
      </c>
      <c r="B3903">
        <v>1.1799999999999997</v>
      </c>
      <c r="C3903">
        <v>0</v>
      </c>
    </row>
    <row r="3904" spans="1:3" x14ac:dyDescent="0.2">
      <c r="A3904" t="s">
        <v>16016</v>
      </c>
      <c r="B3904">
        <v>0</v>
      </c>
      <c r="C3904">
        <v>0</v>
      </c>
    </row>
    <row r="3905" spans="1:3" x14ac:dyDescent="0.2">
      <c r="A3905" t="s">
        <v>16017</v>
      </c>
      <c r="B3905">
        <v>0</v>
      </c>
      <c r="C3905">
        <v>0</v>
      </c>
    </row>
    <row r="3906" spans="1:3" x14ac:dyDescent="0.2">
      <c r="A3906" t="s">
        <v>16018</v>
      </c>
      <c r="B3906">
        <v>0</v>
      </c>
      <c r="C3906">
        <v>0</v>
      </c>
    </row>
    <row r="3907" spans="1:3" x14ac:dyDescent="0.2">
      <c r="A3907" t="s">
        <v>16019</v>
      </c>
      <c r="B3907">
        <v>0</v>
      </c>
      <c r="C3907">
        <v>0</v>
      </c>
    </row>
    <row r="3908" spans="1:3" x14ac:dyDescent="0.2">
      <c r="A3908" t="s">
        <v>16020</v>
      </c>
      <c r="B3908">
        <v>0</v>
      </c>
      <c r="C3908">
        <v>0</v>
      </c>
    </row>
    <row r="3909" spans="1:3" x14ac:dyDescent="0.2">
      <c r="A3909" t="s">
        <v>16021</v>
      </c>
      <c r="B3909">
        <v>1.65</v>
      </c>
      <c r="C3909">
        <v>0</v>
      </c>
    </row>
    <row r="3910" spans="1:3" x14ac:dyDescent="0.2">
      <c r="A3910" t="s">
        <v>16022</v>
      </c>
      <c r="B3910">
        <v>10.850000000000001</v>
      </c>
      <c r="C3910">
        <v>0</v>
      </c>
    </row>
    <row r="3911" spans="1:3" x14ac:dyDescent="0.2">
      <c r="A3911" t="s">
        <v>16023</v>
      </c>
      <c r="B3911">
        <v>29.33</v>
      </c>
      <c r="C3911">
        <v>0</v>
      </c>
    </row>
    <row r="3912" spans="1:3" x14ac:dyDescent="0.2">
      <c r="A3912" t="s">
        <v>16024</v>
      </c>
      <c r="B3912">
        <v>37.72</v>
      </c>
      <c r="C3912">
        <v>0</v>
      </c>
    </row>
    <row r="3913" spans="1:3" x14ac:dyDescent="0.2">
      <c r="A3913" t="s">
        <v>16025</v>
      </c>
      <c r="B3913">
        <v>35.050000000000011</v>
      </c>
      <c r="C3913">
        <v>0</v>
      </c>
    </row>
    <row r="3914" spans="1:3" x14ac:dyDescent="0.2">
      <c r="A3914" t="s">
        <v>16026</v>
      </c>
      <c r="B3914">
        <v>82.98</v>
      </c>
      <c r="C3914">
        <v>0</v>
      </c>
    </row>
    <row r="3915" spans="1:3" x14ac:dyDescent="0.2">
      <c r="A3915" t="s">
        <v>16027</v>
      </c>
      <c r="B3915">
        <v>0</v>
      </c>
      <c r="C3915">
        <v>0</v>
      </c>
    </row>
    <row r="3916" spans="1:3" x14ac:dyDescent="0.2">
      <c r="A3916" t="s">
        <v>16028</v>
      </c>
      <c r="B3916">
        <v>0</v>
      </c>
      <c r="C3916">
        <v>0</v>
      </c>
    </row>
    <row r="3917" spans="1:3" x14ac:dyDescent="0.2">
      <c r="A3917" t="s">
        <v>16029</v>
      </c>
      <c r="B3917">
        <v>154.83999999999995</v>
      </c>
      <c r="C3917">
        <v>20.36</v>
      </c>
    </row>
    <row r="3918" spans="1:3" x14ac:dyDescent="0.2">
      <c r="A3918" t="s">
        <v>16030</v>
      </c>
      <c r="B3918">
        <v>0</v>
      </c>
      <c r="C3918">
        <v>0</v>
      </c>
    </row>
    <row r="3919" spans="1:3" x14ac:dyDescent="0.2">
      <c r="A3919" t="s">
        <v>16031</v>
      </c>
      <c r="B3919">
        <v>0</v>
      </c>
      <c r="C3919">
        <v>0</v>
      </c>
    </row>
    <row r="3920" spans="1:3" x14ac:dyDescent="0.2">
      <c r="A3920" t="s">
        <v>16032</v>
      </c>
      <c r="B3920">
        <v>0</v>
      </c>
      <c r="C3920">
        <v>0</v>
      </c>
    </row>
    <row r="3921" spans="1:3" x14ac:dyDescent="0.2">
      <c r="A3921" t="s">
        <v>16033</v>
      </c>
      <c r="B3921">
        <v>0</v>
      </c>
      <c r="C3921">
        <v>0</v>
      </c>
    </row>
    <row r="3922" spans="1:3" x14ac:dyDescent="0.2">
      <c r="A3922" t="s">
        <v>16034</v>
      </c>
      <c r="B3922">
        <v>13.68</v>
      </c>
      <c r="C3922">
        <v>0</v>
      </c>
    </row>
    <row r="3923" spans="1:3" x14ac:dyDescent="0.2">
      <c r="A3923" t="s">
        <v>16035</v>
      </c>
      <c r="B3923">
        <v>39.21</v>
      </c>
      <c r="C3923">
        <v>0</v>
      </c>
    </row>
    <row r="3924" spans="1:3" x14ac:dyDescent="0.2">
      <c r="A3924" t="s">
        <v>16036</v>
      </c>
      <c r="B3924">
        <v>44.45</v>
      </c>
      <c r="C3924">
        <v>0</v>
      </c>
    </row>
    <row r="3925" spans="1:3" x14ac:dyDescent="0.2">
      <c r="A3925" t="s">
        <v>16037</v>
      </c>
      <c r="B3925">
        <v>10.99</v>
      </c>
      <c r="C3925">
        <v>0</v>
      </c>
    </row>
    <row r="3926" spans="1:3" x14ac:dyDescent="0.2">
      <c r="A3926" t="s">
        <v>16038</v>
      </c>
      <c r="B3926">
        <v>0</v>
      </c>
      <c r="C3926">
        <v>0</v>
      </c>
    </row>
    <row r="3927" spans="1:3" x14ac:dyDescent="0.2">
      <c r="A3927" t="s">
        <v>16039</v>
      </c>
      <c r="B3927">
        <v>10.99</v>
      </c>
      <c r="C3927">
        <v>0</v>
      </c>
    </row>
    <row r="3928" spans="1:3" x14ac:dyDescent="0.2">
      <c r="A3928" t="s">
        <v>16040</v>
      </c>
      <c r="B3928">
        <v>0</v>
      </c>
      <c r="C3928">
        <v>0</v>
      </c>
    </row>
    <row r="3929" spans="1:3" x14ac:dyDescent="0.2">
      <c r="A3929" t="s">
        <v>16041</v>
      </c>
      <c r="B3929">
        <v>0</v>
      </c>
      <c r="C3929">
        <v>0</v>
      </c>
    </row>
    <row r="3930" spans="1:3" x14ac:dyDescent="0.2">
      <c r="A3930" t="s">
        <v>16042</v>
      </c>
      <c r="B3930">
        <v>0</v>
      </c>
      <c r="C3930">
        <v>0</v>
      </c>
    </row>
    <row r="3931" spans="1:3" x14ac:dyDescent="0.2">
      <c r="A3931" t="s">
        <v>16043</v>
      </c>
      <c r="B3931">
        <v>0</v>
      </c>
      <c r="C3931">
        <v>0</v>
      </c>
    </row>
    <row r="3932" spans="1:3" x14ac:dyDescent="0.2">
      <c r="A3932" t="s">
        <v>16044</v>
      </c>
      <c r="B3932">
        <v>17.64</v>
      </c>
      <c r="C3932">
        <v>0</v>
      </c>
    </row>
    <row r="3933" spans="1:3" x14ac:dyDescent="0.2">
      <c r="A3933" t="s">
        <v>16045</v>
      </c>
      <c r="B3933">
        <v>0</v>
      </c>
      <c r="C3933">
        <v>0</v>
      </c>
    </row>
    <row r="3934" spans="1:3" x14ac:dyDescent="0.2">
      <c r="A3934" t="s">
        <v>16046</v>
      </c>
      <c r="B3934">
        <v>0</v>
      </c>
      <c r="C3934">
        <v>0</v>
      </c>
    </row>
    <row r="3935" spans="1:3" x14ac:dyDescent="0.2">
      <c r="A3935" t="s">
        <v>16047</v>
      </c>
      <c r="B3935">
        <v>0</v>
      </c>
      <c r="C3935">
        <v>0</v>
      </c>
    </row>
    <row r="3936" spans="1:3" x14ac:dyDescent="0.2">
      <c r="A3936" t="s">
        <v>16048</v>
      </c>
      <c r="B3936">
        <v>0</v>
      </c>
      <c r="C3936">
        <v>0</v>
      </c>
    </row>
    <row r="3937" spans="1:3" x14ac:dyDescent="0.2">
      <c r="A3937" t="s">
        <v>16049</v>
      </c>
      <c r="B3937">
        <v>0</v>
      </c>
      <c r="C3937">
        <v>0</v>
      </c>
    </row>
    <row r="3938" spans="1:3" x14ac:dyDescent="0.2">
      <c r="A3938" t="s">
        <v>16050</v>
      </c>
      <c r="B3938">
        <v>0</v>
      </c>
      <c r="C3938">
        <v>0</v>
      </c>
    </row>
    <row r="3939" spans="1:3" x14ac:dyDescent="0.2">
      <c r="A3939" t="s">
        <v>16051</v>
      </c>
      <c r="B3939">
        <v>0</v>
      </c>
      <c r="C3939">
        <v>0</v>
      </c>
    </row>
    <row r="3940" spans="1:3" x14ac:dyDescent="0.2">
      <c r="A3940" t="s">
        <v>16052</v>
      </c>
      <c r="B3940">
        <v>0</v>
      </c>
      <c r="C3940">
        <v>0</v>
      </c>
    </row>
    <row r="3941" spans="1:3" x14ac:dyDescent="0.2">
      <c r="A3941" t="s">
        <v>16053</v>
      </c>
      <c r="B3941">
        <v>0</v>
      </c>
      <c r="C3941">
        <v>0</v>
      </c>
    </row>
    <row r="3942" spans="1:3" x14ac:dyDescent="0.2">
      <c r="A3942" t="s">
        <v>16054</v>
      </c>
      <c r="B3942">
        <v>0</v>
      </c>
      <c r="C3942">
        <v>0</v>
      </c>
    </row>
    <row r="3943" spans="1:3" x14ac:dyDescent="0.2">
      <c r="A3943" t="s">
        <v>16055</v>
      </c>
      <c r="B3943">
        <v>8.7000000000000011</v>
      </c>
      <c r="C3943">
        <v>0</v>
      </c>
    </row>
    <row r="3944" spans="1:3" x14ac:dyDescent="0.2">
      <c r="A3944" t="s">
        <v>16056</v>
      </c>
      <c r="B3944">
        <v>0</v>
      </c>
      <c r="C3944">
        <v>0</v>
      </c>
    </row>
    <row r="3945" spans="1:3" x14ac:dyDescent="0.2">
      <c r="A3945" t="s">
        <v>16057</v>
      </c>
      <c r="B3945">
        <v>16.870000000000005</v>
      </c>
      <c r="C3945">
        <v>0</v>
      </c>
    </row>
    <row r="3946" spans="1:3" x14ac:dyDescent="0.2">
      <c r="A3946" t="s">
        <v>16058</v>
      </c>
      <c r="B3946">
        <v>12.46</v>
      </c>
      <c r="C3946">
        <v>0</v>
      </c>
    </row>
    <row r="3947" spans="1:3" x14ac:dyDescent="0.2">
      <c r="A3947" t="s">
        <v>16059</v>
      </c>
      <c r="B3947">
        <v>22.020000000000003</v>
      </c>
      <c r="C3947">
        <v>0</v>
      </c>
    </row>
    <row r="3948" spans="1:3" x14ac:dyDescent="0.2">
      <c r="A3948" t="s">
        <v>16060</v>
      </c>
      <c r="B3948">
        <v>22.86</v>
      </c>
      <c r="C3948">
        <v>0</v>
      </c>
    </row>
    <row r="3949" spans="1:3" x14ac:dyDescent="0.2">
      <c r="A3949" t="s">
        <v>16061</v>
      </c>
      <c r="B3949">
        <v>17.990000000000006</v>
      </c>
      <c r="C3949">
        <v>0</v>
      </c>
    </row>
    <row r="3950" spans="1:3" x14ac:dyDescent="0.2">
      <c r="A3950" t="s">
        <v>16062</v>
      </c>
      <c r="B3950">
        <v>28.71</v>
      </c>
      <c r="C3950">
        <v>0</v>
      </c>
    </row>
    <row r="3951" spans="1:3" x14ac:dyDescent="0.2">
      <c r="A3951" t="s">
        <v>16063</v>
      </c>
      <c r="B3951">
        <v>29.3</v>
      </c>
      <c r="C3951">
        <v>0</v>
      </c>
    </row>
    <row r="3952" spans="1:3" x14ac:dyDescent="0.2">
      <c r="A3952" t="s">
        <v>16064</v>
      </c>
      <c r="B3952">
        <v>0</v>
      </c>
      <c r="C3952">
        <v>0</v>
      </c>
    </row>
    <row r="3953" spans="1:3" x14ac:dyDescent="0.2">
      <c r="A3953" t="s">
        <v>16065</v>
      </c>
      <c r="B3953">
        <v>0</v>
      </c>
      <c r="C3953">
        <v>0</v>
      </c>
    </row>
    <row r="3954" spans="1:3" x14ac:dyDescent="0.2">
      <c r="A3954" t="s">
        <v>16066</v>
      </c>
      <c r="B3954">
        <v>0</v>
      </c>
      <c r="C3954">
        <v>0</v>
      </c>
    </row>
    <row r="3955" spans="1:3" x14ac:dyDescent="0.2">
      <c r="A3955" t="s">
        <v>16067</v>
      </c>
      <c r="B3955">
        <v>0</v>
      </c>
      <c r="C3955">
        <v>0</v>
      </c>
    </row>
    <row r="3956" spans="1:3" x14ac:dyDescent="0.2">
      <c r="A3956" t="s">
        <v>16068</v>
      </c>
      <c r="B3956">
        <v>0</v>
      </c>
      <c r="C3956">
        <v>0</v>
      </c>
    </row>
    <row r="3957" spans="1:3" x14ac:dyDescent="0.2">
      <c r="A3957" t="s">
        <v>16069</v>
      </c>
      <c r="B3957">
        <v>0</v>
      </c>
      <c r="C3957">
        <v>0</v>
      </c>
    </row>
    <row r="3958" spans="1:3" x14ac:dyDescent="0.2">
      <c r="A3958" t="s">
        <v>16070</v>
      </c>
      <c r="B3958">
        <v>0</v>
      </c>
      <c r="C3958">
        <v>0</v>
      </c>
    </row>
    <row r="3959" spans="1:3" x14ac:dyDescent="0.2">
      <c r="A3959" t="s">
        <v>16071</v>
      </c>
      <c r="B3959">
        <v>0</v>
      </c>
      <c r="C3959">
        <v>0</v>
      </c>
    </row>
    <row r="3960" spans="1:3" x14ac:dyDescent="0.2">
      <c r="A3960" t="s">
        <v>16072</v>
      </c>
      <c r="B3960">
        <v>21.68</v>
      </c>
      <c r="C3960">
        <v>0</v>
      </c>
    </row>
    <row r="3961" spans="1:3" x14ac:dyDescent="0.2">
      <c r="A3961" t="s">
        <v>16073</v>
      </c>
      <c r="B3961">
        <v>110.27</v>
      </c>
      <c r="C3961">
        <v>19</v>
      </c>
    </row>
    <row r="3962" spans="1:3" x14ac:dyDescent="0.2">
      <c r="A3962" t="s">
        <v>16074</v>
      </c>
      <c r="B3962">
        <v>41.750000000000007</v>
      </c>
      <c r="C3962">
        <v>0</v>
      </c>
    </row>
    <row r="3963" spans="1:3" x14ac:dyDescent="0.2">
      <c r="A3963" t="s">
        <v>16075</v>
      </c>
      <c r="B3963">
        <v>17.700000000000003</v>
      </c>
      <c r="C3963">
        <v>0</v>
      </c>
    </row>
    <row r="3964" spans="1:3" x14ac:dyDescent="0.2">
      <c r="A3964" t="s">
        <v>16076</v>
      </c>
      <c r="B3964">
        <v>0</v>
      </c>
      <c r="C3964">
        <v>0</v>
      </c>
    </row>
    <row r="3965" spans="1:3" x14ac:dyDescent="0.2">
      <c r="A3965" t="s">
        <v>16077</v>
      </c>
      <c r="B3965">
        <v>0</v>
      </c>
      <c r="C3965">
        <v>0</v>
      </c>
    </row>
    <row r="3966" spans="1:3" x14ac:dyDescent="0.2">
      <c r="A3966" t="s">
        <v>16078</v>
      </c>
      <c r="B3966">
        <v>0</v>
      </c>
      <c r="C3966">
        <v>0</v>
      </c>
    </row>
    <row r="3967" spans="1:3" x14ac:dyDescent="0.2">
      <c r="A3967" t="s">
        <v>16079</v>
      </c>
      <c r="B3967">
        <v>0</v>
      </c>
      <c r="C3967">
        <v>0</v>
      </c>
    </row>
    <row r="3968" spans="1:3" x14ac:dyDescent="0.2">
      <c r="A3968" t="s">
        <v>16080</v>
      </c>
      <c r="B3968">
        <v>0</v>
      </c>
      <c r="C3968">
        <v>0</v>
      </c>
    </row>
    <row r="3969" spans="1:3" x14ac:dyDescent="0.2">
      <c r="A3969" t="s">
        <v>16081</v>
      </c>
      <c r="B3969">
        <v>0</v>
      </c>
      <c r="C3969">
        <v>0</v>
      </c>
    </row>
    <row r="3970" spans="1:3" x14ac:dyDescent="0.2">
      <c r="A3970" t="s">
        <v>16082</v>
      </c>
      <c r="B3970">
        <v>0</v>
      </c>
      <c r="C3970">
        <v>0</v>
      </c>
    </row>
    <row r="3971" spans="1:3" x14ac:dyDescent="0.2">
      <c r="A3971" t="s">
        <v>16083</v>
      </c>
      <c r="B3971">
        <v>0</v>
      </c>
      <c r="C3971">
        <v>0</v>
      </c>
    </row>
    <row r="3972" spans="1:3" x14ac:dyDescent="0.2">
      <c r="A3972" t="s">
        <v>16084</v>
      </c>
      <c r="B3972">
        <v>0</v>
      </c>
      <c r="C3972">
        <v>0</v>
      </c>
    </row>
    <row r="3973" spans="1:3" x14ac:dyDescent="0.2">
      <c r="A3973" t="s">
        <v>16085</v>
      </c>
      <c r="B3973">
        <v>0</v>
      </c>
      <c r="C3973">
        <v>0</v>
      </c>
    </row>
    <row r="3974" spans="1:3" x14ac:dyDescent="0.2">
      <c r="A3974" t="s">
        <v>16086</v>
      </c>
      <c r="B3974">
        <v>0</v>
      </c>
      <c r="C3974">
        <v>0</v>
      </c>
    </row>
    <row r="3975" spans="1:3" x14ac:dyDescent="0.2">
      <c r="A3975" t="s">
        <v>16087</v>
      </c>
      <c r="B3975">
        <v>0</v>
      </c>
      <c r="C3975">
        <v>0</v>
      </c>
    </row>
    <row r="3976" spans="1:3" x14ac:dyDescent="0.2">
      <c r="A3976" t="s">
        <v>16088</v>
      </c>
      <c r="B3976">
        <v>0</v>
      </c>
      <c r="C3976">
        <v>0</v>
      </c>
    </row>
    <row r="3977" spans="1:3" x14ac:dyDescent="0.2">
      <c r="A3977" t="s">
        <v>16089</v>
      </c>
      <c r="B3977">
        <v>0</v>
      </c>
      <c r="C3977">
        <v>0</v>
      </c>
    </row>
    <row r="3978" spans="1:3" x14ac:dyDescent="0.2">
      <c r="A3978" t="s">
        <v>16090</v>
      </c>
      <c r="B3978">
        <v>0</v>
      </c>
      <c r="C3978">
        <v>0</v>
      </c>
    </row>
    <row r="3979" spans="1:3" x14ac:dyDescent="0.2">
      <c r="A3979" t="s">
        <v>16091</v>
      </c>
      <c r="B3979">
        <v>0</v>
      </c>
      <c r="C3979">
        <v>0</v>
      </c>
    </row>
    <row r="3980" spans="1:3" x14ac:dyDescent="0.2">
      <c r="A3980" t="s">
        <v>16092</v>
      </c>
      <c r="B3980">
        <v>0</v>
      </c>
      <c r="C3980">
        <v>0</v>
      </c>
    </row>
    <row r="3981" spans="1:3" x14ac:dyDescent="0.2">
      <c r="A3981" t="s">
        <v>16093</v>
      </c>
      <c r="B3981">
        <v>0</v>
      </c>
      <c r="C3981">
        <v>0</v>
      </c>
    </row>
    <row r="3982" spans="1:3" x14ac:dyDescent="0.2">
      <c r="A3982" t="s">
        <v>16094</v>
      </c>
      <c r="B3982">
        <v>0</v>
      </c>
      <c r="C3982">
        <v>0</v>
      </c>
    </row>
    <row r="3983" spans="1:3" x14ac:dyDescent="0.2">
      <c r="A3983" t="s">
        <v>16095</v>
      </c>
      <c r="B3983">
        <v>0</v>
      </c>
      <c r="C3983">
        <v>0</v>
      </c>
    </row>
    <row r="3984" spans="1:3" x14ac:dyDescent="0.2">
      <c r="A3984" t="s">
        <v>16096</v>
      </c>
      <c r="B3984">
        <v>0</v>
      </c>
      <c r="C3984">
        <v>0</v>
      </c>
    </row>
    <row r="3985" spans="1:3" x14ac:dyDescent="0.2">
      <c r="A3985" t="s">
        <v>16097</v>
      </c>
      <c r="B3985">
        <v>0</v>
      </c>
      <c r="C3985">
        <v>0</v>
      </c>
    </row>
    <row r="3986" spans="1:3" x14ac:dyDescent="0.2">
      <c r="A3986" t="s">
        <v>16098</v>
      </c>
      <c r="B3986">
        <v>0</v>
      </c>
      <c r="C3986">
        <v>0</v>
      </c>
    </row>
    <row r="3987" spans="1:3" x14ac:dyDescent="0.2">
      <c r="A3987" t="s">
        <v>16099</v>
      </c>
      <c r="B3987">
        <v>0</v>
      </c>
      <c r="C3987">
        <v>0</v>
      </c>
    </row>
    <row r="3988" spans="1:3" x14ac:dyDescent="0.2">
      <c r="A3988" t="s">
        <v>16100</v>
      </c>
      <c r="B3988">
        <v>0</v>
      </c>
      <c r="C3988">
        <v>0</v>
      </c>
    </row>
    <row r="3989" spans="1:3" x14ac:dyDescent="0.2">
      <c r="A3989" t="s">
        <v>16101</v>
      </c>
      <c r="B3989">
        <v>0</v>
      </c>
      <c r="C3989">
        <v>0</v>
      </c>
    </row>
    <row r="3990" spans="1:3" x14ac:dyDescent="0.2">
      <c r="A3990" t="s">
        <v>16102</v>
      </c>
      <c r="B3990">
        <v>8.2200000000000006</v>
      </c>
      <c r="C3990">
        <v>0</v>
      </c>
    </row>
    <row r="3991" spans="1:3" x14ac:dyDescent="0.2">
      <c r="A3991" t="s">
        <v>16103</v>
      </c>
      <c r="B3991">
        <v>10.019999999999998</v>
      </c>
      <c r="C3991">
        <v>0</v>
      </c>
    </row>
    <row r="3992" spans="1:3" x14ac:dyDescent="0.2">
      <c r="A3992" t="s">
        <v>16104</v>
      </c>
      <c r="B3992">
        <v>0</v>
      </c>
      <c r="C3992">
        <v>0</v>
      </c>
    </row>
    <row r="3993" spans="1:3" x14ac:dyDescent="0.2">
      <c r="A3993" t="s">
        <v>16105</v>
      </c>
      <c r="B3993">
        <v>0</v>
      </c>
      <c r="C3993">
        <v>0</v>
      </c>
    </row>
    <row r="3994" spans="1:3" x14ac:dyDescent="0.2">
      <c r="A3994" t="s">
        <v>16106</v>
      </c>
      <c r="B3994">
        <v>16.660000000000004</v>
      </c>
      <c r="C3994">
        <v>0</v>
      </c>
    </row>
    <row r="3995" spans="1:3" x14ac:dyDescent="0.2">
      <c r="A3995" t="s">
        <v>16107</v>
      </c>
      <c r="B3995">
        <v>211.26000000000005</v>
      </c>
      <c r="C3995">
        <v>0</v>
      </c>
    </row>
    <row r="3996" spans="1:3" x14ac:dyDescent="0.2">
      <c r="A3996" t="s">
        <v>16108</v>
      </c>
      <c r="B3996">
        <v>84.93</v>
      </c>
      <c r="C3996">
        <v>0</v>
      </c>
    </row>
    <row r="3997" spans="1:3" x14ac:dyDescent="0.2">
      <c r="A3997" t="s">
        <v>16109</v>
      </c>
      <c r="B3997">
        <v>8.36</v>
      </c>
      <c r="C3997">
        <v>0</v>
      </c>
    </row>
    <row r="3998" spans="1:3" x14ac:dyDescent="0.2">
      <c r="A3998" t="s">
        <v>16110</v>
      </c>
      <c r="B3998">
        <v>0</v>
      </c>
      <c r="C3998">
        <v>0</v>
      </c>
    </row>
    <row r="3999" spans="1:3" x14ac:dyDescent="0.2">
      <c r="A3999" t="s">
        <v>16111</v>
      </c>
      <c r="B3999">
        <v>109.65</v>
      </c>
      <c r="C3999">
        <v>0</v>
      </c>
    </row>
    <row r="4000" spans="1:3" x14ac:dyDescent="0.2">
      <c r="A4000" t="s">
        <v>16112</v>
      </c>
      <c r="B4000">
        <v>100.94</v>
      </c>
      <c r="C4000">
        <v>0</v>
      </c>
    </row>
    <row r="4001" spans="1:3" x14ac:dyDescent="0.2">
      <c r="A4001" t="s">
        <v>16113</v>
      </c>
      <c r="B4001">
        <v>82.360000000000014</v>
      </c>
      <c r="C4001">
        <v>0</v>
      </c>
    </row>
    <row r="4002" spans="1:3" x14ac:dyDescent="0.2">
      <c r="A4002" t="s">
        <v>16114</v>
      </c>
      <c r="B4002">
        <v>16.039999999999996</v>
      </c>
      <c r="C4002">
        <v>16.039999999999996</v>
      </c>
    </row>
    <row r="4003" spans="1:3" x14ac:dyDescent="0.2">
      <c r="A4003" t="s">
        <v>16115</v>
      </c>
      <c r="B4003">
        <v>42.24</v>
      </c>
      <c r="C4003">
        <v>0</v>
      </c>
    </row>
    <row r="4004" spans="1:3" x14ac:dyDescent="0.2">
      <c r="A4004" t="s">
        <v>16116</v>
      </c>
      <c r="B4004">
        <v>20.47</v>
      </c>
      <c r="C4004">
        <v>0</v>
      </c>
    </row>
    <row r="4005" spans="1:3" x14ac:dyDescent="0.2">
      <c r="A4005" t="s">
        <v>16117</v>
      </c>
      <c r="B4005">
        <v>3.39</v>
      </c>
      <c r="C4005">
        <v>0</v>
      </c>
    </row>
    <row r="4006" spans="1:3" x14ac:dyDescent="0.2">
      <c r="A4006" t="s">
        <v>16118</v>
      </c>
      <c r="B4006">
        <v>28.49</v>
      </c>
      <c r="C4006">
        <v>8.8600000000000012</v>
      </c>
    </row>
    <row r="4007" spans="1:3" x14ac:dyDescent="0.2">
      <c r="A4007" t="s">
        <v>16119</v>
      </c>
      <c r="B4007">
        <v>3.36</v>
      </c>
      <c r="C4007">
        <v>0</v>
      </c>
    </row>
    <row r="4008" spans="1:3" x14ac:dyDescent="0.2">
      <c r="A4008" t="s">
        <v>16120</v>
      </c>
      <c r="B4008">
        <v>17.82</v>
      </c>
      <c r="C4008">
        <v>0</v>
      </c>
    </row>
    <row r="4009" spans="1:3" x14ac:dyDescent="0.2">
      <c r="A4009" t="s">
        <v>16121</v>
      </c>
      <c r="B4009">
        <v>1.1500000000000001</v>
      </c>
      <c r="C4009">
        <v>0</v>
      </c>
    </row>
    <row r="4010" spans="1:3" x14ac:dyDescent="0.2">
      <c r="A4010" t="s">
        <v>16122</v>
      </c>
      <c r="B4010">
        <v>0</v>
      </c>
      <c r="C4010">
        <v>0</v>
      </c>
    </row>
    <row r="4011" spans="1:3" x14ac:dyDescent="0.2">
      <c r="A4011" t="s">
        <v>16123</v>
      </c>
      <c r="B4011">
        <v>11.29</v>
      </c>
      <c r="C4011">
        <v>0</v>
      </c>
    </row>
    <row r="4012" spans="1:3" x14ac:dyDescent="0.2">
      <c r="A4012" t="s">
        <v>16124</v>
      </c>
      <c r="B4012">
        <v>119.23</v>
      </c>
      <c r="C4012">
        <v>0</v>
      </c>
    </row>
    <row r="4013" spans="1:3" x14ac:dyDescent="0.2">
      <c r="A4013" t="s">
        <v>16125</v>
      </c>
      <c r="B4013">
        <v>7.5199999999999987</v>
      </c>
      <c r="C4013">
        <v>0</v>
      </c>
    </row>
    <row r="4014" spans="1:3" x14ac:dyDescent="0.2">
      <c r="A4014" t="s">
        <v>16126</v>
      </c>
      <c r="B4014">
        <v>0</v>
      </c>
      <c r="C4014">
        <v>0</v>
      </c>
    </row>
    <row r="4015" spans="1:3" x14ac:dyDescent="0.2">
      <c r="A4015" t="s">
        <v>16127</v>
      </c>
      <c r="B4015">
        <v>0</v>
      </c>
      <c r="C4015">
        <v>0</v>
      </c>
    </row>
    <row r="4016" spans="1:3" x14ac:dyDescent="0.2">
      <c r="A4016" t="s">
        <v>16128</v>
      </c>
      <c r="B4016">
        <v>10.09</v>
      </c>
      <c r="C4016">
        <v>0</v>
      </c>
    </row>
    <row r="4017" spans="1:3" x14ac:dyDescent="0.2">
      <c r="A4017" t="s">
        <v>16129</v>
      </c>
      <c r="B4017">
        <v>7.2500000000000018</v>
      </c>
      <c r="C4017">
        <v>0</v>
      </c>
    </row>
    <row r="4018" spans="1:3" x14ac:dyDescent="0.2">
      <c r="A4018" t="s">
        <v>16130</v>
      </c>
      <c r="B4018">
        <v>100.66999999999997</v>
      </c>
      <c r="C4018">
        <v>0</v>
      </c>
    </row>
    <row r="4019" spans="1:3" x14ac:dyDescent="0.2">
      <c r="A4019" t="s">
        <v>16131</v>
      </c>
      <c r="B4019">
        <v>9.7300000000000022</v>
      </c>
      <c r="C4019">
        <v>0</v>
      </c>
    </row>
    <row r="4020" spans="1:3" x14ac:dyDescent="0.2">
      <c r="A4020" t="s">
        <v>16132</v>
      </c>
      <c r="B4020">
        <v>30.5</v>
      </c>
      <c r="C4020">
        <v>0</v>
      </c>
    </row>
    <row r="4021" spans="1:3" x14ac:dyDescent="0.2">
      <c r="A4021" t="s">
        <v>16133</v>
      </c>
      <c r="B4021">
        <v>19.379999999999995</v>
      </c>
      <c r="C4021">
        <v>0</v>
      </c>
    </row>
    <row r="4022" spans="1:3" x14ac:dyDescent="0.2">
      <c r="A4022" t="s">
        <v>16134</v>
      </c>
      <c r="B4022">
        <v>0</v>
      </c>
      <c r="C4022">
        <v>0</v>
      </c>
    </row>
    <row r="4023" spans="1:3" x14ac:dyDescent="0.2">
      <c r="A4023" t="s">
        <v>16135</v>
      </c>
      <c r="B4023">
        <v>0</v>
      </c>
      <c r="C4023">
        <v>0</v>
      </c>
    </row>
    <row r="4024" spans="1:3" x14ac:dyDescent="0.2">
      <c r="A4024" t="s">
        <v>16136</v>
      </c>
      <c r="B4024">
        <v>0</v>
      </c>
      <c r="C4024">
        <v>0</v>
      </c>
    </row>
    <row r="4025" spans="1:3" x14ac:dyDescent="0.2">
      <c r="A4025" t="s">
        <v>16137</v>
      </c>
      <c r="B4025">
        <v>0</v>
      </c>
      <c r="C4025">
        <v>0</v>
      </c>
    </row>
    <row r="4026" spans="1:3" x14ac:dyDescent="0.2">
      <c r="A4026" t="s">
        <v>16138</v>
      </c>
      <c r="B4026">
        <v>7.17</v>
      </c>
      <c r="C4026">
        <v>0</v>
      </c>
    </row>
    <row r="4027" spans="1:3" x14ac:dyDescent="0.2">
      <c r="A4027" t="s">
        <v>16139</v>
      </c>
      <c r="B4027">
        <v>6.27</v>
      </c>
      <c r="C4027">
        <v>0</v>
      </c>
    </row>
    <row r="4028" spans="1:3" x14ac:dyDescent="0.2">
      <c r="A4028" t="s">
        <v>16140</v>
      </c>
      <c r="B4028">
        <v>1.48</v>
      </c>
      <c r="C4028">
        <v>0</v>
      </c>
    </row>
    <row r="4029" spans="1:3" x14ac:dyDescent="0.2">
      <c r="A4029" t="s">
        <v>16141</v>
      </c>
      <c r="B4029">
        <v>0</v>
      </c>
      <c r="C4029">
        <v>0</v>
      </c>
    </row>
    <row r="4030" spans="1:3" x14ac:dyDescent="0.2">
      <c r="A4030" t="s">
        <v>16142</v>
      </c>
      <c r="B4030">
        <v>0</v>
      </c>
      <c r="C4030">
        <v>0</v>
      </c>
    </row>
    <row r="4031" spans="1:3" x14ac:dyDescent="0.2">
      <c r="A4031" t="s">
        <v>16143</v>
      </c>
      <c r="B4031">
        <v>28.309999999999995</v>
      </c>
      <c r="C4031">
        <v>0</v>
      </c>
    </row>
    <row r="4032" spans="1:3" x14ac:dyDescent="0.2">
      <c r="A4032" t="s">
        <v>16144</v>
      </c>
      <c r="B4032">
        <v>0</v>
      </c>
      <c r="C4032">
        <v>0</v>
      </c>
    </row>
    <row r="4033" spans="1:3" x14ac:dyDescent="0.2">
      <c r="A4033" t="s">
        <v>16145</v>
      </c>
      <c r="B4033">
        <v>0</v>
      </c>
      <c r="C4033">
        <v>0</v>
      </c>
    </row>
    <row r="4034" spans="1:3" x14ac:dyDescent="0.2">
      <c r="A4034" t="s">
        <v>16146</v>
      </c>
      <c r="B4034">
        <v>1.46</v>
      </c>
      <c r="C4034">
        <v>0</v>
      </c>
    </row>
    <row r="4035" spans="1:3" x14ac:dyDescent="0.2">
      <c r="A4035" t="s">
        <v>16147</v>
      </c>
      <c r="B4035">
        <v>0</v>
      </c>
      <c r="C4035">
        <v>0</v>
      </c>
    </row>
    <row r="4036" spans="1:3" x14ac:dyDescent="0.2">
      <c r="A4036" t="s">
        <v>16148</v>
      </c>
      <c r="B4036">
        <v>0</v>
      </c>
      <c r="C4036">
        <v>0</v>
      </c>
    </row>
    <row r="4037" spans="1:3" x14ac:dyDescent="0.2">
      <c r="A4037" t="s">
        <v>16149</v>
      </c>
      <c r="B4037">
        <v>0</v>
      </c>
      <c r="C4037">
        <v>0</v>
      </c>
    </row>
    <row r="4038" spans="1:3" x14ac:dyDescent="0.2">
      <c r="A4038" t="s">
        <v>16150</v>
      </c>
      <c r="B4038">
        <v>14.7</v>
      </c>
      <c r="C4038">
        <v>0</v>
      </c>
    </row>
    <row r="4039" spans="1:3" x14ac:dyDescent="0.2">
      <c r="A4039" t="s">
        <v>16151</v>
      </c>
      <c r="B4039">
        <v>0</v>
      </c>
      <c r="C4039">
        <v>0</v>
      </c>
    </row>
    <row r="4040" spans="1:3" x14ac:dyDescent="0.2">
      <c r="A4040" t="s">
        <v>16152</v>
      </c>
      <c r="B4040">
        <v>7.57</v>
      </c>
      <c r="C4040">
        <v>0</v>
      </c>
    </row>
    <row r="4041" spans="1:3" x14ac:dyDescent="0.2">
      <c r="A4041" t="s">
        <v>16153</v>
      </c>
      <c r="B4041">
        <v>1.4000000000000001</v>
      </c>
      <c r="C4041">
        <v>0</v>
      </c>
    </row>
    <row r="4042" spans="1:3" x14ac:dyDescent="0.2">
      <c r="A4042" t="s">
        <v>16154</v>
      </c>
      <c r="B4042">
        <v>0</v>
      </c>
      <c r="C4042">
        <v>0</v>
      </c>
    </row>
    <row r="4043" spans="1:3" x14ac:dyDescent="0.2">
      <c r="A4043" t="s">
        <v>16155</v>
      </c>
      <c r="B4043">
        <v>0</v>
      </c>
      <c r="C4043">
        <v>0</v>
      </c>
    </row>
    <row r="4044" spans="1:3" x14ac:dyDescent="0.2">
      <c r="A4044" t="s">
        <v>16156</v>
      </c>
      <c r="B4044">
        <v>0</v>
      </c>
      <c r="C4044">
        <v>0</v>
      </c>
    </row>
    <row r="4045" spans="1:3" x14ac:dyDescent="0.2">
      <c r="A4045" t="s">
        <v>16157</v>
      </c>
      <c r="B4045">
        <v>0</v>
      </c>
      <c r="C4045">
        <v>0</v>
      </c>
    </row>
    <row r="4046" spans="1:3" x14ac:dyDescent="0.2">
      <c r="A4046" t="s">
        <v>16158</v>
      </c>
      <c r="B4046">
        <v>0</v>
      </c>
      <c r="C4046">
        <v>0</v>
      </c>
    </row>
    <row r="4047" spans="1:3" x14ac:dyDescent="0.2">
      <c r="A4047" t="s">
        <v>16159</v>
      </c>
      <c r="B4047">
        <v>0</v>
      </c>
      <c r="C4047">
        <v>0</v>
      </c>
    </row>
    <row r="4048" spans="1:3" x14ac:dyDescent="0.2">
      <c r="A4048" t="s">
        <v>16160</v>
      </c>
      <c r="B4048">
        <v>86.490000000000009</v>
      </c>
      <c r="C4048">
        <v>0</v>
      </c>
    </row>
    <row r="4049" spans="1:3" x14ac:dyDescent="0.2">
      <c r="A4049" t="s">
        <v>16161</v>
      </c>
      <c r="B4049">
        <v>155.66</v>
      </c>
      <c r="C4049">
        <v>0</v>
      </c>
    </row>
    <row r="4050" spans="1:3" x14ac:dyDescent="0.2">
      <c r="A4050" t="s">
        <v>16162</v>
      </c>
      <c r="B4050">
        <v>6.85</v>
      </c>
      <c r="C4050">
        <v>0</v>
      </c>
    </row>
    <row r="4051" spans="1:3" x14ac:dyDescent="0.2">
      <c r="A4051" t="s">
        <v>16163</v>
      </c>
      <c r="B4051">
        <v>53.89</v>
      </c>
      <c r="C4051">
        <v>0</v>
      </c>
    </row>
    <row r="4052" spans="1:3" x14ac:dyDescent="0.2">
      <c r="A4052" t="s">
        <v>16164</v>
      </c>
      <c r="B4052">
        <v>0</v>
      </c>
      <c r="C4052">
        <v>0</v>
      </c>
    </row>
    <row r="4053" spans="1:3" x14ac:dyDescent="0.2">
      <c r="A4053" t="s">
        <v>16165</v>
      </c>
      <c r="B4053">
        <v>152.56999999999996</v>
      </c>
      <c r="C4053">
        <v>0</v>
      </c>
    </row>
    <row r="4054" spans="1:3" x14ac:dyDescent="0.2">
      <c r="A4054" t="s">
        <v>16166</v>
      </c>
      <c r="B4054">
        <v>5.83</v>
      </c>
      <c r="C4054">
        <v>0.71</v>
      </c>
    </row>
    <row r="4055" spans="1:3" x14ac:dyDescent="0.2">
      <c r="A4055" t="s">
        <v>16167</v>
      </c>
      <c r="B4055">
        <v>35.230000000000011</v>
      </c>
      <c r="C4055">
        <v>4.5600000000000005</v>
      </c>
    </row>
    <row r="4056" spans="1:3" x14ac:dyDescent="0.2">
      <c r="A4056" t="s">
        <v>16168</v>
      </c>
      <c r="B4056">
        <v>0</v>
      </c>
      <c r="C4056">
        <v>0</v>
      </c>
    </row>
    <row r="4057" spans="1:3" x14ac:dyDescent="0.2">
      <c r="A4057" t="s">
        <v>16169</v>
      </c>
      <c r="B4057">
        <v>80.88</v>
      </c>
      <c r="C4057">
        <v>32.259999999999991</v>
      </c>
    </row>
    <row r="4058" spans="1:3" x14ac:dyDescent="0.2">
      <c r="A4058" t="s">
        <v>16170</v>
      </c>
      <c r="B4058">
        <v>23.13</v>
      </c>
      <c r="C4058">
        <v>0</v>
      </c>
    </row>
    <row r="4059" spans="1:3" x14ac:dyDescent="0.2">
      <c r="A4059" t="s">
        <v>16171</v>
      </c>
      <c r="B4059">
        <v>0</v>
      </c>
      <c r="C4059">
        <v>0</v>
      </c>
    </row>
    <row r="4060" spans="1:3" x14ac:dyDescent="0.2">
      <c r="A4060" t="s">
        <v>16172</v>
      </c>
      <c r="B4060">
        <v>0</v>
      </c>
      <c r="C4060">
        <v>0</v>
      </c>
    </row>
    <row r="4061" spans="1:3" x14ac:dyDescent="0.2">
      <c r="A4061" t="s">
        <v>16173</v>
      </c>
      <c r="B4061">
        <v>0</v>
      </c>
      <c r="C4061">
        <v>0</v>
      </c>
    </row>
    <row r="4062" spans="1:3" x14ac:dyDescent="0.2">
      <c r="A4062" t="s">
        <v>16174</v>
      </c>
      <c r="B4062">
        <v>0</v>
      </c>
      <c r="C4062">
        <v>0</v>
      </c>
    </row>
    <row r="4063" spans="1:3" x14ac:dyDescent="0.2">
      <c r="A4063" t="s">
        <v>16175</v>
      </c>
      <c r="B4063">
        <v>0</v>
      </c>
      <c r="C4063">
        <v>0</v>
      </c>
    </row>
    <row r="4064" spans="1:3" x14ac:dyDescent="0.2">
      <c r="A4064" t="s">
        <v>16176</v>
      </c>
      <c r="B4064">
        <v>88.4</v>
      </c>
      <c r="C4064">
        <v>8.65</v>
      </c>
    </row>
    <row r="4065" spans="1:3" x14ac:dyDescent="0.2">
      <c r="A4065" t="s">
        <v>16177</v>
      </c>
      <c r="B4065">
        <v>68.190000000000012</v>
      </c>
      <c r="C4065">
        <v>0</v>
      </c>
    </row>
    <row r="4066" spans="1:3" x14ac:dyDescent="0.2">
      <c r="A4066" t="s">
        <v>16178</v>
      </c>
      <c r="B4066">
        <v>7.6</v>
      </c>
      <c r="C4066">
        <v>0</v>
      </c>
    </row>
    <row r="4067" spans="1:3" x14ac:dyDescent="0.2">
      <c r="A4067" t="s">
        <v>16179</v>
      </c>
      <c r="B4067">
        <v>15.5</v>
      </c>
      <c r="C4067">
        <v>0</v>
      </c>
    </row>
    <row r="4068" spans="1:3" x14ac:dyDescent="0.2">
      <c r="A4068" t="s">
        <v>16180</v>
      </c>
      <c r="B4068">
        <v>49.97</v>
      </c>
      <c r="C4068">
        <v>0</v>
      </c>
    </row>
    <row r="4069" spans="1:3" x14ac:dyDescent="0.2">
      <c r="A4069" t="s">
        <v>16181</v>
      </c>
      <c r="B4069">
        <v>0</v>
      </c>
      <c r="C4069">
        <v>0</v>
      </c>
    </row>
    <row r="4070" spans="1:3" x14ac:dyDescent="0.2">
      <c r="A4070" t="s">
        <v>16182</v>
      </c>
      <c r="B4070">
        <v>0</v>
      </c>
      <c r="C4070">
        <v>0</v>
      </c>
    </row>
    <row r="4071" spans="1:3" x14ac:dyDescent="0.2">
      <c r="A4071" t="s">
        <v>16183</v>
      </c>
      <c r="B4071">
        <v>9.3100000000000023</v>
      </c>
      <c r="C4071">
        <v>9.3100000000000023</v>
      </c>
    </row>
    <row r="4072" spans="1:3" x14ac:dyDescent="0.2">
      <c r="A4072" t="s">
        <v>16184</v>
      </c>
      <c r="B4072">
        <v>15.2</v>
      </c>
      <c r="C4072">
        <v>1.04</v>
      </c>
    </row>
    <row r="4073" spans="1:3" x14ac:dyDescent="0.2">
      <c r="A4073" t="s">
        <v>16185</v>
      </c>
      <c r="B4073">
        <v>0</v>
      </c>
      <c r="C4073">
        <v>0</v>
      </c>
    </row>
    <row r="4074" spans="1:3" x14ac:dyDescent="0.2">
      <c r="A4074" t="s">
        <v>16186</v>
      </c>
      <c r="B4074">
        <v>66.319999999999993</v>
      </c>
      <c r="C4074">
        <v>4.3100000000000005</v>
      </c>
    </row>
    <row r="4075" spans="1:3" x14ac:dyDescent="0.2">
      <c r="A4075" t="s">
        <v>16187</v>
      </c>
      <c r="B4075">
        <v>14.490000000000004</v>
      </c>
      <c r="C4075">
        <v>0</v>
      </c>
    </row>
    <row r="4076" spans="1:3" x14ac:dyDescent="0.2">
      <c r="A4076" t="s">
        <v>16188</v>
      </c>
      <c r="B4076">
        <v>65.22</v>
      </c>
      <c r="C4076">
        <v>19.53</v>
      </c>
    </row>
    <row r="4077" spans="1:3" x14ac:dyDescent="0.2">
      <c r="A4077" t="s">
        <v>16189</v>
      </c>
      <c r="B4077">
        <v>9.92</v>
      </c>
      <c r="C4077">
        <v>0</v>
      </c>
    </row>
    <row r="4078" spans="1:3" x14ac:dyDescent="0.2">
      <c r="A4078" t="s">
        <v>16190</v>
      </c>
      <c r="B4078">
        <v>28.57</v>
      </c>
      <c r="C4078">
        <v>8</v>
      </c>
    </row>
    <row r="4079" spans="1:3" x14ac:dyDescent="0.2">
      <c r="A4079" t="s">
        <v>16191</v>
      </c>
      <c r="B4079">
        <v>42.34</v>
      </c>
      <c r="C4079">
        <v>0</v>
      </c>
    </row>
    <row r="4080" spans="1:3" x14ac:dyDescent="0.2">
      <c r="A4080" t="s">
        <v>16192</v>
      </c>
      <c r="B4080">
        <v>0</v>
      </c>
      <c r="C4080">
        <v>0</v>
      </c>
    </row>
    <row r="4081" spans="1:3" x14ac:dyDescent="0.2">
      <c r="A4081" t="s">
        <v>16193</v>
      </c>
      <c r="B4081">
        <v>13.77</v>
      </c>
      <c r="C4081">
        <v>0</v>
      </c>
    </row>
    <row r="4082" spans="1:3" x14ac:dyDescent="0.2">
      <c r="A4082" t="s">
        <v>16194</v>
      </c>
      <c r="B4082">
        <v>3.76</v>
      </c>
      <c r="C4082">
        <v>0</v>
      </c>
    </row>
    <row r="4083" spans="1:3" x14ac:dyDescent="0.2">
      <c r="A4083" t="s">
        <v>16195</v>
      </c>
      <c r="B4083">
        <v>21.47</v>
      </c>
      <c r="C4083">
        <v>0</v>
      </c>
    </row>
    <row r="4084" spans="1:3" x14ac:dyDescent="0.2">
      <c r="A4084" t="s">
        <v>16196</v>
      </c>
      <c r="B4084">
        <v>16.760000000000005</v>
      </c>
      <c r="C4084">
        <v>0</v>
      </c>
    </row>
    <row r="4085" spans="1:3" x14ac:dyDescent="0.2">
      <c r="A4085" t="s">
        <v>16197</v>
      </c>
      <c r="B4085">
        <v>15.18</v>
      </c>
      <c r="C4085">
        <v>0</v>
      </c>
    </row>
    <row r="4086" spans="1:3" x14ac:dyDescent="0.2">
      <c r="A4086" t="s">
        <v>16198</v>
      </c>
      <c r="B4086">
        <v>0</v>
      </c>
      <c r="C4086">
        <v>0</v>
      </c>
    </row>
    <row r="4087" spans="1:3" x14ac:dyDescent="0.2">
      <c r="A4087" t="s">
        <v>16199</v>
      </c>
      <c r="B4087">
        <v>0</v>
      </c>
      <c r="C4087">
        <v>0</v>
      </c>
    </row>
    <row r="4088" spans="1:3" x14ac:dyDescent="0.2">
      <c r="A4088" t="s">
        <v>16200</v>
      </c>
      <c r="B4088">
        <v>29.759999999999991</v>
      </c>
      <c r="C4088">
        <v>0</v>
      </c>
    </row>
    <row r="4089" spans="1:3" x14ac:dyDescent="0.2">
      <c r="A4089" t="s">
        <v>16201</v>
      </c>
      <c r="B4089">
        <v>3.9900000000000007</v>
      </c>
      <c r="C4089">
        <v>0</v>
      </c>
    </row>
    <row r="4090" spans="1:3" x14ac:dyDescent="0.2">
      <c r="A4090" t="s">
        <v>16202</v>
      </c>
      <c r="B4090">
        <v>41.300000000000011</v>
      </c>
      <c r="C4090">
        <v>0</v>
      </c>
    </row>
    <row r="4091" spans="1:3" x14ac:dyDescent="0.2">
      <c r="A4091" t="s">
        <v>16203</v>
      </c>
      <c r="B4091">
        <v>0</v>
      </c>
      <c r="C4091">
        <v>0</v>
      </c>
    </row>
    <row r="4092" spans="1:3" x14ac:dyDescent="0.2">
      <c r="A4092" t="s">
        <v>16204</v>
      </c>
      <c r="B4092">
        <v>18.399999999999999</v>
      </c>
      <c r="C4092">
        <v>0</v>
      </c>
    </row>
    <row r="4093" spans="1:3" x14ac:dyDescent="0.2">
      <c r="A4093" t="s">
        <v>16205</v>
      </c>
      <c r="B4093">
        <v>23.36</v>
      </c>
      <c r="C4093">
        <v>7.5600000000000014</v>
      </c>
    </row>
    <row r="4094" spans="1:3" x14ac:dyDescent="0.2">
      <c r="A4094" t="s">
        <v>16206</v>
      </c>
      <c r="B4094">
        <v>53.76</v>
      </c>
      <c r="C4094">
        <v>5.94</v>
      </c>
    </row>
    <row r="4095" spans="1:3" x14ac:dyDescent="0.2">
      <c r="A4095" t="s">
        <v>16207</v>
      </c>
      <c r="B4095">
        <v>0</v>
      </c>
      <c r="C4095">
        <v>0</v>
      </c>
    </row>
    <row r="4096" spans="1:3" x14ac:dyDescent="0.2">
      <c r="A4096" t="s">
        <v>16208</v>
      </c>
      <c r="B4096">
        <v>0</v>
      </c>
      <c r="C4096">
        <v>0</v>
      </c>
    </row>
    <row r="4097" spans="1:3" x14ac:dyDescent="0.2">
      <c r="A4097" t="s">
        <v>16209</v>
      </c>
      <c r="B4097">
        <v>138.30000000000001</v>
      </c>
      <c r="C4097">
        <v>30.25</v>
      </c>
    </row>
    <row r="4098" spans="1:3" x14ac:dyDescent="0.2">
      <c r="A4098" t="s">
        <v>16210</v>
      </c>
      <c r="B4098">
        <v>47.4</v>
      </c>
      <c r="C4098">
        <v>0</v>
      </c>
    </row>
    <row r="4099" spans="1:3" x14ac:dyDescent="0.2">
      <c r="A4099" t="s">
        <v>16211</v>
      </c>
      <c r="B4099">
        <v>11.100000000000001</v>
      </c>
      <c r="C4099">
        <v>6.85</v>
      </c>
    </row>
    <row r="4100" spans="1:3" x14ac:dyDescent="0.2">
      <c r="A4100" t="s">
        <v>16212</v>
      </c>
      <c r="B4100">
        <v>91.8</v>
      </c>
      <c r="C4100">
        <v>0</v>
      </c>
    </row>
    <row r="4101" spans="1:3" x14ac:dyDescent="0.2">
      <c r="A4101" t="s">
        <v>16213</v>
      </c>
      <c r="B4101">
        <v>9.9700000000000006</v>
      </c>
      <c r="C4101">
        <v>0</v>
      </c>
    </row>
    <row r="4102" spans="1:3" x14ac:dyDescent="0.2">
      <c r="A4102" t="s">
        <v>16214</v>
      </c>
      <c r="B4102">
        <v>36.490000000000009</v>
      </c>
      <c r="C4102">
        <v>0</v>
      </c>
    </row>
    <row r="4103" spans="1:3" x14ac:dyDescent="0.2">
      <c r="A4103" t="s">
        <v>16215</v>
      </c>
      <c r="B4103">
        <v>1.6</v>
      </c>
      <c r="C4103">
        <v>0</v>
      </c>
    </row>
    <row r="4104" spans="1:3" x14ac:dyDescent="0.2">
      <c r="A4104" t="s">
        <v>16216</v>
      </c>
      <c r="B4104">
        <v>68.92</v>
      </c>
      <c r="C4104">
        <v>0</v>
      </c>
    </row>
    <row r="4105" spans="1:3" x14ac:dyDescent="0.2">
      <c r="A4105" t="s">
        <v>16217</v>
      </c>
      <c r="B4105">
        <v>22.85</v>
      </c>
      <c r="C4105">
        <v>22.85</v>
      </c>
    </row>
    <row r="4106" spans="1:3" x14ac:dyDescent="0.2">
      <c r="A4106" t="s">
        <v>16218</v>
      </c>
      <c r="B4106">
        <v>29.19</v>
      </c>
      <c r="C4106">
        <v>0</v>
      </c>
    </row>
    <row r="4107" spans="1:3" x14ac:dyDescent="0.2">
      <c r="A4107" t="s">
        <v>16219</v>
      </c>
      <c r="B4107">
        <v>0</v>
      </c>
      <c r="C4107">
        <v>0</v>
      </c>
    </row>
    <row r="4108" spans="1:3" x14ac:dyDescent="0.2">
      <c r="A4108" t="s">
        <v>16220</v>
      </c>
      <c r="B4108">
        <v>21.94</v>
      </c>
      <c r="C4108">
        <v>0</v>
      </c>
    </row>
    <row r="4109" spans="1:3" x14ac:dyDescent="0.2">
      <c r="A4109" t="s">
        <v>16221</v>
      </c>
      <c r="B4109">
        <v>13.89</v>
      </c>
      <c r="C4109">
        <v>0</v>
      </c>
    </row>
    <row r="4110" spans="1:3" x14ac:dyDescent="0.2">
      <c r="A4110" t="s">
        <v>16222</v>
      </c>
      <c r="B4110">
        <v>141.18</v>
      </c>
      <c r="C4110">
        <v>0</v>
      </c>
    </row>
    <row r="4111" spans="1:3" x14ac:dyDescent="0.2">
      <c r="A4111" t="s">
        <v>16223</v>
      </c>
      <c r="B4111">
        <v>39.4</v>
      </c>
      <c r="C4111">
        <v>0</v>
      </c>
    </row>
    <row r="4112" spans="1:3" x14ac:dyDescent="0.2">
      <c r="A4112" t="s">
        <v>16224</v>
      </c>
      <c r="B4112">
        <v>152.27000000000004</v>
      </c>
      <c r="C4112">
        <v>0</v>
      </c>
    </row>
    <row r="4113" spans="1:3" x14ac:dyDescent="0.2">
      <c r="A4113" t="s">
        <v>16225</v>
      </c>
      <c r="B4113">
        <v>0</v>
      </c>
      <c r="C4113">
        <v>0</v>
      </c>
    </row>
    <row r="4114" spans="1:3" x14ac:dyDescent="0.2">
      <c r="A4114" t="s">
        <v>16226</v>
      </c>
      <c r="B4114">
        <v>17.59</v>
      </c>
      <c r="C4114">
        <v>0</v>
      </c>
    </row>
    <row r="4115" spans="1:3" x14ac:dyDescent="0.2">
      <c r="A4115" t="s">
        <v>16227</v>
      </c>
      <c r="B4115">
        <v>6.94</v>
      </c>
      <c r="C4115">
        <v>0</v>
      </c>
    </row>
    <row r="4116" spans="1:3" x14ac:dyDescent="0.2">
      <c r="A4116" t="s">
        <v>16228</v>
      </c>
      <c r="B4116">
        <v>64.86</v>
      </c>
      <c r="C4116">
        <v>0</v>
      </c>
    </row>
    <row r="4117" spans="1:3" x14ac:dyDescent="0.2">
      <c r="A4117" t="s">
        <v>16229</v>
      </c>
      <c r="B4117">
        <v>72.14</v>
      </c>
      <c r="C4117">
        <v>0</v>
      </c>
    </row>
    <row r="4118" spans="1:3" x14ac:dyDescent="0.2">
      <c r="A4118" t="s">
        <v>16230</v>
      </c>
      <c r="B4118">
        <v>34.97</v>
      </c>
      <c r="C4118">
        <v>0</v>
      </c>
    </row>
    <row r="4119" spans="1:3" x14ac:dyDescent="0.2">
      <c r="A4119" t="s">
        <v>16231</v>
      </c>
      <c r="B4119">
        <v>0</v>
      </c>
      <c r="C4119">
        <v>0</v>
      </c>
    </row>
    <row r="4120" spans="1:3" x14ac:dyDescent="0.2">
      <c r="A4120" t="s">
        <v>16232</v>
      </c>
      <c r="B4120">
        <v>13.28</v>
      </c>
      <c r="C4120">
        <v>0</v>
      </c>
    </row>
    <row r="4121" spans="1:3" x14ac:dyDescent="0.2">
      <c r="A4121" t="s">
        <v>16233</v>
      </c>
      <c r="B4121">
        <v>6.95</v>
      </c>
      <c r="C4121">
        <v>0</v>
      </c>
    </row>
    <row r="4122" spans="1:3" x14ac:dyDescent="0.2">
      <c r="A4122" t="s">
        <v>16234</v>
      </c>
      <c r="B4122">
        <v>77.239999999999995</v>
      </c>
      <c r="C4122">
        <v>0</v>
      </c>
    </row>
    <row r="4123" spans="1:3" x14ac:dyDescent="0.2">
      <c r="A4123" t="s">
        <v>16235</v>
      </c>
      <c r="B4123">
        <v>4.09</v>
      </c>
      <c r="C4123">
        <v>0</v>
      </c>
    </row>
    <row r="4124" spans="1:3" x14ac:dyDescent="0.2">
      <c r="A4124" t="s">
        <v>16236</v>
      </c>
      <c r="B4124">
        <v>0</v>
      </c>
      <c r="C4124">
        <v>0</v>
      </c>
    </row>
    <row r="4125" spans="1:3" x14ac:dyDescent="0.2">
      <c r="A4125" t="s">
        <v>16237</v>
      </c>
      <c r="B4125">
        <v>12.100000000000001</v>
      </c>
      <c r="C4125">
        <v>0</v>
      </c>
    </row>
    <row r="4126" spans="1:3" x14ac:dyDescent="0.2">
      <c r="A4126" t="s">
        <v>16238</v>
      </c>
      <c r="B4126">
        <v>41.4</v>
      </c>
      <c r="C4126">
        <v>0</v>
      </c>
    </row>
    <row r="4127" spans="1:3" x14ac:dyDescent="0.2">
      <c r="A4127" t="s">
        <v>16239</v>
      </c>
      <c r="B4127">
        <v>65.2</v>
      </c>
      <c r="C4127">
        <v>0</v>
      </c>
    </row>
    <row r="4128" spans="1:3" x14ac:dyDescent="0.2">
      <c r="A4128" t="s">
        <v>16240</v>
      </c>
      <c r="B4128">
        <v>18</v>
      </c>
      <c r="C4128">
        <v>0</v>
      </c>
    </row>
    <row r="4129" spans="1:3" x14ac:dyDescent="0.2">
      <c r="A4129" t="s">
        <v>16241</v>
      </c>
      <c r="B4129">
        <v>0</v>
      </c>
      <c r="C4129">
        <v>0</v>
      </c>
    </row>
    <row r="4130" spans="1:3" x14ac:dyDescent="0.2">
      <c r="A4130" t="s">
        <v>16242</v>
      </c>
      <c r="B4130">
        <v>0</v>
      </c>
      <c r="C4130">
        <v>0</v>
      </c>
    </row>
    <row r="4131" spans="1:3" x14ac:dyDescent="0.2">
      <c r="A4131" t="s">
        <v>16243</v>
      </c>
      <c r="B4131">
        <v>0</v>
      </c>
      <c r="C4131">
        <v>0</v>
      </c>
    </row>
    <row r="4132" spans="1:3" x14ac:dyDescent="0.2">
      <c r="A4132" t="s">
        <v>16244</v>
      </c>
      <c r="B4132">
        <v>27.670000000000005</v>
      </c>
      <c r="C4132">
        <v>0</v>
      </c>
    </row>
    <row r="4133" spans="1:3" x14ac:dyDescent="0.2">
      <c r="A4133" t="s">
        <v>16245</v>
      </c>
      <c r="B4133">
        <v>0</v>
      </c>
      <c r="C4133">
        <v>0</v>
      </c>
    </row>
    <row r="4134" spans="1:3" x14ac:dyDescent="0.2">
      <c r="A4134" t="s">
        <v>16246</v>
      </c>
      <c r="B4134">
        <v>8.1</v>
      </c>
      <c r="C4134">
        <v>0</v>
      </c>
    </row>
    <row r="4135" spans="1:3" x14ac:dyDescent="0.2">
      <c r="A4135" t="s">
        <v>16247</v>
      </c>
      <c r="B4135">
        <v>5.69</v>
      </c>
      <c r="C4135">
        <v>0</v>
      </c>
    </row>
    <row r="4136" spans="1:3" x14ac:dyDescent="0.2">
      <c r="A4136" t="s">
        <v>16248</v>
      </c>
      <c r="B4136">
        <v>14.73</v>
      </c>
      <c r="C4136">
        <v>0</v>
      </c>
    </row>
    <row r="4137" spans="1:3" x14ac:dyDescent="0.2">
      <c r="A4137" t="s">
        <v>16249</v>
      </c>
      <c r="B4137">
        <v>0</v>
      </c>
      <c r="C4137">
        <v>0</v>
      </c>
    </row>
    <row r="4138" spans="1:3" x14ac:dyDescent="0.2">
      <c r="A4138" t="s">
        <v>16250</v>
      </c>
      <c r="B4138">
        <v>0</v>
      </c>
      <c r="C4138">
        <v>0</v>
      </c>
    </row>
    <row r="4139" spans="1:3" x14ac:dyDescent="0.2">
      <c r="A4139" t="s">
        <v>16251</v>
      </c>
      <c r="B4139">
        <v>12.83</v>
      </c>
      <c r="C4139">
        <v>0</v>
      </c>
    </row>
    <row r="4140" spans="1:3" x14ac:dyDescent="0.2">
      <c r="A4140" t="s">
        <v>16252</v>
      </c>
      <c r="B4140">
        <v>35.21</v>
      </c>
      <c r="C4140">
        <v>0</v>
      </c>
    </row>
    <row r="4141" spans="1:3" x14ac:dyDescent="0.2">
      <c r="A4141" t="s">
        <v>16253</v>
      </c>
      <c r="B4141">
        <v>0</v>
      </c>
      <c r="C4141">
        <v>0</v>
      </c>
    </row>
    <row r="4142" spans="1:3" x14ac:dyDescent="0.2">
      <c r="A4142" t="s">
        <v>16254</v>
      </c>
      <c r="B4142">
        <v>40.199999999999989</v>
      </c>
      <c r="C4142">
        <v>4.9000000000000004</v>
      </c>
    </row>
    <row r="4143" spans="1:3" x14ac:dyDescent="0.2">
      <c r="A4143" t="s">
        <v>16255</v>
      </c>
      <c r="B4143">
        <v>0</v>
      </c>
      <c r="C4143">
        <v>0</v>
      </c>
    </row>
    <row r="4144" spans="1:3" x14ac:dyDescent="0.2">
      <c r="A4144" t="s">
        <v>16256</v>
      </c>
      <c r="B4144">
        <v>97.83</v>
      </c>
      <c r="C4144">
        <v>0</v>
      </c>
    </row>
    <row r="4145" spans="1:3" x14ac:dyDescent="0.2">
      <c r="A4145" t="s">
        <v>16257</v>
      </c>
      <c r="B4145">
        <v>4.29</v>
      </c>
      <c r="C4145">
        <v>0</v>
      </c>
    </row>
    <row r="4146" spans="1:3" x14ac:dyDescent="0.2">
      <c r="A4146" t="s">
        <v>16258</v>
      </c>
      <c r="B4146">
        <v>17.560000000000002</v>
      </c>
      <c r="C4146">
        <v>0</v>
      </c>
    </row>
    <row r="4147" spans="1:3" x14ac:dyDescent="0.2">
      <c r="A4147" t="s">
        <v>16259</v>
      </c>
      <c r="B4147">
        <v>0</v>
      </c>
      <c r="C4147">
        <v>0</v>
      </c>
    </row>
    <row r="4148" spans="1:3" x14ac:dyDescent="0.2">
      <c r="A4148" t="s">
        <v>16260</v>
      </c>
      <c r="B4148">
        <v>0</v>
      </c>
      <c r="C4148">
        <v>0</v>
      </c>
    </row>
    <row r="4149" spans="1:3" x14ac:dyDescent="0.2">
      <c r="A4149" t="s">
        <v>16261</v>
      </c>
      <c r="B4149">
        <v>0</v>
      </c>
      <c r="C4149">
        <v>0</v>
      </c>
    </row>
    <row r="4150" spans="1:3" x14ac:dyDescent="0.2">
      <c r="A4150" t="s">
        <v>16262</v>
      </c>
      <c r="B4150">
        <v>0</v>
      </c>
      <c r="C4150">
        <v>0</v>
      </c>
    </row>
    <row r="4151" spans="1:3" x14ac:dyDescent="0.2">
      <c r="A4151" t="s">
        <v>16263</v>
      </c>
      <c r="B4151">
        <v>0</v>
      </c>
      <c r="C4151">
        <v>0</v>
      </c>
    </row>
    <row r="4152" spans="1:3" x14ac:dyDescent="0.2">
      <c r="A4152" t="s">
        <v>16264</v>
      </c>
      <c r="B4152">
        <v>0.8</v>
      </c>
      <c r="C4152">
        <v>0</v>
      </c>
    </row>
    <row r="4153" spans="1:3" x14ac:dyDescent="0.2">
      <c r="A4153" t="s">
        <v>16265</v>
      </c>
      <c r="B4153">
        <v>13.770000000000001</v>
      </c>
      <c r="C4153">
        <v>10.110000000000001</v>
      </c>
    </row>
    <row r="4154" spans="1:3" x14ac:dyDescent="0.2">
      <c r="A4154" t="s">
        <v>16266</v>
      </c>
      <c r="B4154">
        <v>0</v>
      </c>
      <c r="C4154">
        <v>0</v>
      </c>
    </row>
    <row r="4155" spans="1:3" x14ac:dyDescent="0.2">
      <c r="A4155" t="s">
        <v>16267</v>
      </c>
      <c r="B4155">
        <v>0</v>
      </c>
      <c r="C4155">
        <v>0</v>
      </c>
    </row>
    <row r="4156" spans="1:3" x14ac:dyDescent="0.2">
      <c r="A4156" t="s">
        <v>16268</v>
      </c>
      <c r="B4156">
        <v>10.24</v>
      </c>
      <c r="C4156">
        <v>0</v>
      </c>
    </row>
    <row r="4157" spans="1:3" x14ac:dyDescent="0.2">
      <c r="A4157" t="s">
        <v>16269</v>
      </c>
      <c r="B4157">
        <v>3.9300000000000006</v>
      </c>
      <c r="C4157">
        <v>0</v>
      </c>
    </row>
    <row r="4158" spans="1:3" x14ac:dyDescent="0.2">
      <c r="A4158" t="s">
        <v>16270</v>
      </c>
      <c r="B4158">
        <v>26.2</v>
      </c>
      <c r="C4158">
        <v>0</v>
      </c>
    </row>
    <row r="4159" spans="1:3" x14ac:dyDescent="0.2">
      <c r="A4159" t="s">
        <v>16271</v>
      </c>
      <c r="B4159">
        <v>6.79</v>
      </c>
      <c r="C4159">
        <v>0</v>
      </c>
    </row>
    <row r="4160" spans="1:3" x14ac:dyDescent="0.2">
      <c r="A4160" t="s">
        <v>16272</v>
      </c>
      <c r="B4160">
        <v>29.57</v>
      </c>
      <c r="C4160">
        <v>0</v>
      </c>
    </row>
    <row r="4161" spans="1:3" x14ac:dyDescent="0.2">
      <c r="A4161" t="s">
        <v>16273</v>
      </c>
      <c r="B4161">
        <v>12.81</v>
      </c>
      <c r="C4161">
        <v>0</v>
      </c>
    </row>
    <row r="4162" spans="1:3" x14ac:dyDescent="0.2">
      <c r="A4162" t="s">
        <v>16274</v>
      </c>
      <c r="B4162">
        <v>25.940000000000005</v>
      </c>
      <c r="C4162">
        <v>0</v>
      </c>
    </row>
    <row r="4163" spans="1:3" x14ac:dyDescent="0.2">
      <c r="A4163" t="s">
        <v>16275</v>
      </c>
      <c r="B4163">
        <v>24.64</v>
      </c>
      <c r="C4163">
        <v>3.08</v>
      </c>
    </row>
    <row r="4164" spans="1:3" x14ac:dyDescent="0.2">
      <c r="A4164" t="s">
        <v>16276</v>
      </c>
      <c r="B4164">
        <v>38.170000000000009</v>
      </c>
      <c r="C4164">
        <v>0</v>
      </c>
    </row>
    <row r="4165" spans="1:3" x14ac:dyDescent="0.2">
      <c r="A4165" t="s">
        <v>16277</v>
      </c>
      <c r="B4165">
        <v>18.13</v>
      </c>
      <c r="C4165">
        <v>0</v>
      </c>
    </row>
    <row r="4166" spans="1:3" x14ac:dyDescent="0.2">
      <c r="A4166" t="s">
        <v>16278</v>
      </c>
      <c r="B4166">
        <v>160.38</v>
      </c>
      <c r="C4166">
        <v>0</v>
      </c>
    </row>
    <row r="4167" spans="1:3" x14ac:dyDescent="0.2">
      <c r="A4167" t="s">
        <v>16279</v>
      </c>
      <c r="B4167">
        <v>200.02</v>
      </c>
      <c r="C4167">
        <v>0</v>
      </c>
    </row>
    <row r="4168" spans="1:3" x14ac:dyDescent="0.2">
      <c r="A4168" t="s">
        <v>16280</v>
      </c>
      <c r="B4168">
        <v>224.63</v>
      </c>
      <c r="C4168">
        <v>0</v>
      </c>
    </row>
    <row r="4169" spans="1:3" x14ac:dyDescent="0.2">
      <c r="A4169" t="s">
        <v>16281</v>
      </c>
      <c r="B4169">
        <v>0</v>
      </c>
      <c r="C4169">
        <v>0</v>
      </c>
    </row>
    <row r="4170" spans="1:3" x14ac:dyDescent="0.2">
      <c r="A4170" t="s">
        <v>16282</v>
      </c>
      <c r="B4170">
        <v>0</v>
      </c>
      <c r="C4170">
        <v>0</v>
      </c>
    </row>
    <row r="4171" spans="1:3" x14ac:dyDescent="0.2">
      <c r="A4171" t="s">
        <v>16283</v>
      </c>
      <c r="B4171">
        <v>0</v>
      </c>
      <c r="C4171">
        <v>0</v>
      </c>
    </row>
    <row r="4172" spans="1:3" x14ac:dyDescent="0.2">
      <c r="A4172" t="s">
        <v>16284</v>
      </c>
      <c r="B4172">
        <v>50.560000000000009</v>
      </c>
      <c r="C4172">
        <v>14.53</v>
      </c>
    </row>
    <row r="4173" spans="1:3" x14ac:dyDescent="0.2">
      <c r="A4173" t="s">
        <v>16285</v>
      </c>
      <c r="B4173">
        <v>7.07</v>
      </c>
      <c r="C4173">
        <v>0</v>
      </c>
    </row>
    <row r="4174" spans="1:3" x14ac:dyDescent="0.2">
      <c r="A4174" t="s">
        <v>16286</v>
      </c>
      <c r="B4174">
        <v>44.32</v>
      </c>
      <c r="C4174">
        <v>4.7599999999999989</v>
      </c>
    </row>
    <row r="4175" spans="1:3" x14ac:dyDescent="0.2">
      <c r="A4175" t="s">
        <v>16287</v>
      </c>
      <c r="B4175">
        <v>0</v>
      </c>
      <c r="C4175">
        <v>0</v>
      </c>
    </row>
    <row r="4176" spans="1:3" x14ac:dyDescent="0.2">
      <c r="A4176" t="s">
        <v>16288</v>
      </c>
      <c r="B4176">
        <v>0</v>
      </c>
      <c r="C4176">
        <v>0</v>
      </c>
    </row>
    <row r="4177" spans="1:3" x14ac:dyDescent="0.2">
      <c r="A4177" t="s">
        <v>16289</v>
      </c>
      <c r="B4177">
        <v>1.48</v>
      </c>
      <c r="C4177">
        <v>0</v>
      </c>
    </row>
    <row r="4178" spans="1:3" x14ac:dyDescent="0.2">
      <c r="A4178" t="s">
        <v>16290</v>
      </c>
      <c r="B4178">
        <v>43.05</v>
      </c>
      <c r="C4178">
        <v>0</v>
      </c>
    </row>
    <row r="4179" spans="1:3" x14ac:dyDescent="0.2">
      <c r="A4179" t="s">
        <v>16291</v>
      </c>
      <c r="B4179">
        <v>97.57</v>
      </c>
      <c r="C4179">
        <v>0</v>
      </c>
    </row>
    <row r="4180" spans="1:3" x14ac:dyDescent="0.2">
      <c r="A4180" t="s">
        <v>16292</v>
      </c>
      <c r="B4180">
        <v>11.74</v>
      </c>
      <c r="C4180">
        <v>0</v>
      </c>
    </row>
    <row r="4181" spans="1:3" x14ac:dyDescent="0.2">
      <c r="A4181" t="s">
        <v>16293</v>
      </c>
      <c r="B4181">
        <v>58.32</v>
      </c>
      <c r="C4181">
        <v>0</v>
      </c>
    </row>
    <row r="4182" spans="1:3" x14ac:dyDescent="0.2">
      <c r="A4182" t="s">
        <v>16294</v>
      </c>
      <c r="B4182">
        <v>187.97999999999996</v>
      </c>
      <c r="C4182">
        <v>0</v>
      </c>
    </row>
    <row r="4183" spans="1:3" x14ac:dyDescent="0.2">
      <c r="A4183" t="s">
        <v>16295</v>
      </c>
      <c r="B4183">
        <v>0</v>
      </c>
      <c r="C4183">
        <v>0</v>
      </c>
    </row>
    <row r="4184" spans="1:3" x14ac:dyDescent="0.2">
      <c r="A4184" t="s">
        <v>16296</v>
      </c>
      <c r="B4184">
        <v>41.64</v>
      </c>
      <c r="C4184">
        <v>0</v>
      </c>
    </row>
    <row r="4185" spans="1:3" x14ac:dyDescent="0.2">
      <c r="A4185" t="s">
        <v>16297</v>
      </c>
      <c r="B4185">
        <v>121.67</v>
      </c>
      <c r="C4185">
        <v>0</v>
      </c>
    </row>
    <row r="4186" spans="1:3" x14ac:dyDescent="0.2">
      <c r="A4186" t="s">
        <v>16298</v>
      </c>
      <c r="B4186">
        <v>16.100000000000001</v>
      </c>
      <c r="C4186">
        <v>0</v>
      </c>
    </row>
    <row r="4187" spans="1:3" x14ac:dyDescent="0.2">
      <c r="A4187" t="s">
        <v>16299</v>
      </c>
      <c r="B4187">
        <v>0</v>
      </c>
      <c r="C4187">
        <v>0</v>
      </c>
    </row>
    <row r="4188" spans="1:3" x14ac:dyDescent="0.2">
      <c r="A4188" t="s">
        <v>16300</v>
      </c>
      <c r="B4188">
        <v>0</v>
      </c>
      <c r="C4188">
        <v>0</v>
      </c>
    </row>
    <row r="4189" spans="1:3" x14ac:dyDescent="0.2">
      <c r="A4189" t="s">
        <v>16301</v>
      </c>
      <c r="B4189">
        <v>0</v>
      </c>
      <c r="C4189">
        <v>0</v>
      </c>
    </row>
    <row r="4190" spans="1:3" x14ac:dyDescent="0.2">
      <c r="A4190" t="s">
        <v>16302</v>
      </c>
      <c r="B4190">
        <v>0</v>
      </c>
      <c r="C4190">
        <v>0</v>
      </c>
    </row>
    <row r="4191" spans="1:3" x14ac:dyDescent="0.2">
      <c r="A4191" t="s">
        <v>16303</v>
      </c>
      <c r="B4191">
        <v>96.9</v>
      </c>
      <c r="C4191">
        <v>18.73</v>
      </c>
    </row>
    <row r="4192" spans="1:3" x14ac:dyDescent="0.2">
      <c r="A4192" t="s">
        <v>16304</v>
      </c>
      <c r="B4192">
        <v>27.11</v>
      </c>
      <c r="C4192">
        <v>0</v>
      </c>
    </row>
    <row r="4193" spans="1:3" x14ac:dyDescent="0.2">
      <c r="A4193" t="s">
        <v>16305</v>
      </c>
      <c r="B4193">
        <v>4.17</v>
      </c>
      <c r="C4193">
        <v>0</v>
      </c>
    </row>
    <row r="4194" spans="1:3" x14ac:dyDescent="0.2">
      <c r="A4194" t="s">
        <v>16306</v>
      </c>
      <c r="B4194">
        <v>93.8</v>
      </c>
      <c r="C4194">
        <v>0</v>
      </c>
    </row>
    <row r="4195" spans="1:3" x14ac:dyDescent="0.2">
      <c r="A4195" t="s">
        <v>16307</v>
      </c>
      <c r="B4195">
        <v>12.83</v>
      </c>
      <c r="C4195">
        <v>0</v>
      </c>
    </row>
    <row r="4196" spans="1:3" x14ac:dyDescent="0.2">
      <c r="A4196" t="s">
        <v>16308</v>
      </c>
      <c r="B4196">
        <v>0</v>
      </c>
      <c r="C4196">
        <v>0</v>
      </c>
    </row>
    <row r="4197" spans="1:3" x14ac:dyDescent="0.2">
      <c r="A4197" t="s">
        <v>16309</v>
      </c>
      <c r="B4197">
        <v>37.490000000000009</v>
      </c>
      <c r="C4197">
        <v>0</v>
      </c>
    </row>
    <row r="4198" spans="1:3" x14ac:dyDescent="0.2">
      <c r="A4198" t="s">
        <v>16310</v>
      </c>
      <c r="B4198">
        <v>0</v>
      </c>
      <c r="C4198">
        <v>0</v>
      </c>
    </row>
    <row r="4199" spans="1:3" x14ac:dyDescent="0.2">
      <c r="A4199" t="s">
        <v>16311</v>
      </c>
      <c r="B4199">
        <v>0</v>
      </c>
      <c r="C4199">
        <v>0</v>
      </c>
    </row>
    <row r="4200" spans="1:3" x14ac:dyDescent="0.2">
      <c r="A4200" t="s">
        <v>16312</v>
      </c>
      <c r="B4200">
        <v>0</v>
      </c>
      <c r="C4200">
        <v>0</v>
      </c>
    </row>
    <row r="4201" spans="1:3" x14ac:dyDescent="0.2">
      <c r="A4201" t="s">
        <v>16313</v>
      </c>
      <c r="B4201">
        <v>0</v>
      </c>
      <c r="C4201">
        <v>0</v>
      </c>
    </row>
    <row r="4202" spans="1:3" x14ac:dyDescent="0.2">
      <c r="A4202" t="s">
        <v>16314</v>
      </c>
      <c r="B4202">
        <v>0</v>
      </c>
      <c r="C4202">
        <v>0</v>
      </c>
    </row>
    <row r="4203" spans="1:3" x14ac:dyDescent="0.2">
      <c r="A4203" t="s">
        <v>16315</v>
      </c>
      <c r="B4203">
        <v>0</v>
      </c>
      <c r="C4203">
        <v>0</v>
      </c>
    </row>
    <row r="4204" spans="1:3" x14ac:dyDescent="0.2">
      <c r="A4204" t="s">
        <v>16316</v>
      </c>
      <c r="B4204">
        <v>6.34</v>
      </c>
      <c r="C4204">
        <v>0</v>
      </c>
    </row>
    <row r="4205" spans="1:3" x14ac:dyDescent="0.2">
      <c r="A4205" t="s">
        <v>16317</v>
      </c>
      <c r="B4205">
        <v>17.779999999999998</v>
      </c>
      <c r="C4205">
        <v>0</v>
      </c>
    </row>
    <row r="4206" spans="1:3" x14ac:dyDescent="0.2">
      <c r="A4206" t="s">
        <v>16318</v>
      </c>
      <c r="B4206">
        <v>6.51</v>
      </c>
      <c r="C4206">
        <v>0</v>
      </c>
    </row>
    <row r="4207" spans="1:3" x14ac:dyDescent="0.2">
      <c r="A4207" t="s">
        <v>16319</v>
      </c>
      <c r="B4207">
        <v>76.319999999999993</v>
      </c>
      <c r="C4207">
        <v>0</v>
      </c>
    </row>
    <row r="4208" spans="1:3" x14ac:dyDescent="0.2">
      <c r="A4208" t="s">
        <v>16320</v>
      </c>
      <c r="B4208">
        <v>6.42</v>
      </c>
      <c r="C4208">
        <v>0</v>
      </c>
    </row>
    <row r="4209" spans="1:3" x14ac:dyDescent="0.2">
      <c r="A4209" t="s">
        <v>16321</v>
      </c>
      <c r="B4209">
        <v>3.86</v>
      </c>
      <c r="C4209">
        <v>0</v>
      </c>
    </row>
    <row r="4210" spans="1:3" x14ac:dyDescent="0.2">
      <c r="A4210" t="s">
        <v>16322</v>
      </c>
      <c r="B4210">
        <v>0</v>
      </c>
      <c r="C4210">
        <v>0</v>
      </c>
    </row>
    <row r="4211" spans="1:3" x14ac:dyDescent="0.2">
      <c r="A4211" t="s">
        <v>16323</v>
      </c>
      <c r="B4211">
        <v>0</v>
      </c>
      <c r="C4211">
        <v>0</v>
      </c>
    </row>
    <row r="4212" spans="1:3" x14ac:dyDescent="0.2">
      <c r="A4212" t="s">
        <v>16324</v>
      </c>
      <c r="B4212">
        <v>0</v>
      </c>
      <c r="C4212">
        <v>0</v>
      </c>
    </row>
    <row r="4213" spans="1:3" x14ac:dyDescent="0.2">
      <c r="A4213" t="s">
        <v>16325</v>
      </c>
      <c r="B4213">
        <v>109.46</v>
      </c>
      <c r="C4213">
        <v>0</v>
      </c>
    </row>
    <row r="4214" spans="1:3" x14ac:dyDescent="0.2">
      <c r="A4214" t="s">
        <v>16326</v>
      </c>
      <c r="B4214">
        <v>0</v>
      </c>
      <c r="C4214">
        <v>0</v>
      </c>
    </row>
    <row r="4215" spans="1:3" x14ac:dyDescent="0.2">
      <c r="A4215" t="s">
        <v>16327</v>
      </c>
      <c r="B4215">
        <v>56.04</v>
      </c>
      <c r="C4215">
        <v>0</v>
      </c>
    </row>
    <row r="4216" spans="1:3" x14ac:dyDescent="0.2">
      <c r="A4216" t="s">
        <v>16328</v>
      </c>
      <c r="B4216">
        <v>0</v>
      </c>
      <c r="C4216">
        <v>0</v>
      </c>
    </row>
    <row r="4217" spans="1:3" x14ac:dyDescent="0.2">
      <c r="A4217" t="s">
        <v>16329</v>
      </c>
      <c r="B4217">
        <v>0</v>
      </c>
      <c r="C4217">
        <v>0</v>
      </c>
    </row>
    <row r="4218" spans="1:3" x14ac:dyDescent="0.2">
      <c r="A4218" t="s">
        <v>16330</v>
      </c>
      <c r="B4218">
        <v>0</v>
      </c>
      <c r="C4218">
        <v>0</v>
      </c>
    </row>
    <row r="4219" spans="1:3" x14ac:dyDescent="0.2">
      <c r="A4219" t="s">
        <v>16331</v>
      </c>
      <c r="B4219">
        <v>0</v>
      </c>
      <c r="C4219">
        <v>0</v>
      </c>
    </row>
    <row r="4220" spans="1:3" x14ac:dyDescent="0.2">
      <c r="A4220" t="s">
        <v>16332</v>
      </c>
      <c r="B4220">
        <v>0</v>
      </c>
      <c r="C4220">
        <v>0</v>
      </c>
    </row>
    <row r="4221" spans="1:3" x14ac:dyDescent="0.2">
      <c r="A4221" t="s">
        <v>16333</v>
      </c>
      <c r="B4221">
        <v>0</v>
      </c>
      <c r="C4221">
        <v>0</v>
      </c>
    </row>
    <row r="4222" spans="1:3" x14ac:dyDescent="0.2">
      <c r="A4222" t="s">
        <v>16334</v>
      </c>
      <c r="B4222">
        <v>20.07</v>
      </c>
      <c r="C4222">
        <v>0</v>
      </c>
    </row>
    <row r="4223" spans="1:3" x14ac:dyDescent="0.2">
      <c r="A4223" t="s">
        <v>16335</v>
      </c>
      <c r="B4223">
        <v>0</v>
      </c>
      <c r="C4223">
        <v>0</v>
      </c>
    </row>
    <row r="4224" spans="1:3" x14ac:dyDescent="0.2">
      <c r="A4224" t="s">
        <v>16336</v>
      </c>
      <c r="B4224">
        <v>27.249999999999996</v>
      </c>
      <c r="C4224">
        <v>0</v>
      </c>
    </row>
    <row r="4225" spans="1:3" x14ac:dyDescent="0.2">
      <c r="A4225" t="s">
        <v>16337</v>
      </c>
      <c r="B4225">
        <v>1.7</v>
      </c>
      <c r="C4225">
        <v>0</v>
      </c>
    </row>
    <row r="4226" spans="1:3" x14ac:dyDescent="0.2">
      <c r="A4226" t="s">
        <v>16338</v>
      </c>
      <c r="B4226">
        <v>0</v>
      </c>
      <c r="C4226">
        <v>0</v>
      </c>
    </row>
    <row r="4227" spans="1:3" x14ac:dyDescent="0.2">
      <c r="A4227" t="s">
        <v>16339</v>
      </c>
      <c r="B4227">
        <v>0</v>
      </c>
      <c r="C4227">
        <v>0</v>
      </c>
    </row>
    <row r="4228" spans="1:3" x14ac:dyDescent="0.2">
      <c r="A4228" t="s">
        <v>16340</v>
      </c>
      <c r="B4228">
        <v>0</v>
      </c>
      <c r="C4228">
        <v>0</v>
      </c>
    </row>
    <row r="4229" spans="1:3" x14ac:dyDescent="0.2">
      <c r="A4229" t="s">
        <v>16341</v>
      </c>
      <c r="B4229">
        <v>40.109999999999992</v>
      </c>
      <c r="C4229">
        <v>3.62</v>
      </c>
    </row>
    <row r="4230" spans="1:3" x14ac:dyDescent="0.2">
      <c r="A4230" t="s">
        <v>16342</v>
      </c>
      <c r="B4230">
        <v>15.250000000000004</v>
      </c>
      <c r="C4230">
        <v>1.65</v>
      </c>
    </row>
    <row r="4231" spans="1:3" x14ac:dyDescent="0.2">
      <c r="A4231" t="s">
        <v>16343</v>
      </c>
      <c r="B4231">
        <v>53.36</v>
      </c>
      <c r="C4231">
        <v>0</v>
      </c>
    </row>
    <row r="4232" spans="1:3" x14ac:dyDescent="0.2">
      <c r="A4232" t="s">
        <v>16344</v>
      </c>
      <c r="B4232">
        <v>78.840000000000018</v>
      </c>
      <c r="C4232">
        <v>0</v>
      </c>
    </row>
    <row r="4233" spans="1:3" x14ac:dyDescent="0.2">
      <c r="A4233" t="s">
        <v>16345</v>
      </c>
      <c r="B4233">
        <v>0</v>
      </c>
      <c r="C4233">
        <v>0</v>
      </c>
    </row>
    <row r="4234" spans="1:3" x14ac:dyDescent="0.2">
      <c r="A4234" t="s">
        <v>16346</v>
      </c>
      <c r="B4234">
        <v>108.38000000000002</v>
      </c>
      <c r="C4234">
        <v>0</v>
      </c>
    </row>
    <row r="4235" spans="1:3" x14ac:dyDescent="0.2">
      <c r="A4235" t="s">
        <v>16347</v>
      </c>
      <c r="B4235">
        <v>35.76</v>
      </c>
      <c r="C4235">
        <v>0</v>
      </c>
    </row>
    <row r="4236" spans="1:3" x14ac:dyDescent="0.2">
      <c r="A4236" t="s">
        <v>16348</v>
      </c>
      <c r="B4236">
        <v>12.3</v>
      </c>
      <c r="C4236">
        <v>0</v>
      </c>
    </row>
    <row r="4237" spans="1:3" x14ac:dyDescent="0.2">
      <c r="A4237" t="s">
        <v>16349</v>
      </c>
      <c r="B4237">
        <v>14.229999999999999</v>
      </c>
      <c r="C4237">
        <v>0</v>
      </c>
    </row>
    <row r="4238" spans="1:3" x14ac:dyDescent="0.2">
      <c r="A4238" t="s">
        <v>16350</v>
      </c>
      <c r="B4238">
        <v>1.56</v>
      </c>
      <c r="C4238">
        <v>0</v>
      </c>
    </row>
    <row r="4239" spans="1:3" x14ac:dyDescent="0.2">
      <c r="A4239" t="s">
        <v>16351</v>
      </c>
      <c r="B4239">
        <v>15.7</v>
      </c>
      <c r="C4239">
        <v>0</v>
      </c>
    </row>
    <row r="4240" spans="1:3" x14ac:dyDescent="0.2">
      <c r="A4240" t="s">
        <v>16352</v>
      </c>
      <c r="B4240">
        <v>0</v>
      </c>
      <c r="C4240">
        <v>0</v>
      </c>
    </row>
    <row r="4241" spans="1:3" x14ac:dyDescent="0.2">
      <c r="A4241" t="s">
        <v>16353</v>
      </c>
      <c r="B4241">
        <v>3.2400000000000007</v>
      </c>
      <c r="C4241">
        <v>0</v>
      </c>
    </row>
    <row r="4242" spans="1:3" x14ac:dyDescent="0.2">
      <c r="A4242" t="s">
        <v>16354</v>
      </c>
      <c r="B4242">
        <v>6.83</v>
      </c>
      <c r="C4242">
        <v>0</v>
      </c>
    </row>
    <row r="4243" spans="1:3" x14ac:dyDescent="0.2">
      <c r="A4243" t="s">
        <v>16355</v>
      </c>
      <c r="B4243">
        <v>0</v>
      </c>
      <c r="C4243">
        <v>0</v>
      </c>
    </row>
    <row r="4244" spans="1:3" x14ac:dyDescent="0.2">
      <c r="A4244" t="s">
        <v>16356</v>
      </c>
      <c r="B4244">
        <v>0</v>
      </c>
      <c r="C4244">
        <v>0</v>
      </c>
    </row>
    <row r="4245" spans="1:3" x14ac:dyDescent="0.2">
      <c r="A4245" t="s">
        <v>16357</v>
      </c>
      <c r="B4245">
        <v>0</v>
      </c>
      <c r="C4245">
        <v>0</v>
      </c>
    </row>
    <row r="4246" spans="1:3" x14ac:dyDescent="0.2">
      <c r="A4246" t="s">
        <v>16358</v>
      </c>
      <c r="B4246">
        <v>0</v>
      </c>
      <c r="C4246">
        <v>0</v>
      </c>
    </row>
    <row r="4247" spans="1:3" x14ac:dyDescent="0.2">
      <c r="A4247" t="s">
        <v>16359</v>
      </c>
      <c r="B4247">
        <v>0</v>
      </c>
      <c r="C4247">
        <v>0</v>
      </c>
    </row>
    <row r="4248" spans="1:3" x14ac:dyDescent="0.2">
      <c r="A4248" t="s">
        <v>16360</v>
      </c>
      <c r="B4248">
        <v>136.08000000000001</v>
      </c>
      <c r="C4248">
        <v>13</v>
      </c>
    </row>
    <row r="4249" spans="1:3" x14ac:dyDescent="0.2">
      <c r="A4249" t="s">
        <v>16361</v>
      </c>
      <c r="B4249">
        <v>0</v>
      </c>
      <c r="C4249">
        <v>0</v>
      </c>
    </row>
    <row r="4250" spans="1:3" x14ac:dyDescent="0.2">
      <c r="A4250" t="s">
        <v>16362</v>
      </c>
      <c r="B4250">
        <v>0</v>
      </c>
      <c r="C4250">
        <v>0</v>
      </c>
    </row>
    <row r="4251" spans="1:3" x14ac:dyDescent="0.2">
      <c r="A4251" t="s">
        <v>16363</v>
      </c>
      <c r="B4251">
        <v>0</v>
      </c>
      <c r="C4251">
        <v>0</v>
      </c>
    </row>
    <row r="4252" spans="1:3" x14ac:dyDescent="0.2">
      <c r="A4252" t="s">
        <v>16364</v>
      </c>
      <c r="B4252">
        <v>42.38</v>
      </c>
      <c r="C4252">
        <v>0</v>
      </c>
    </row>
    <row r="4253" spans="1:3" x14ac:dyDescent="0.2">
      <c r="A4253" t="s">
        <v>16365</v>
      </c>
      <c r="B4253">
        <v>0</v>
      </c>
      <c r="C4253">
        <v>0</v>
      </c>
    </row>
    <row r="4254" spans="1:3" x14ac:dyDescent="0.2">
      <c r="A4254" t="s">
        <v>16366</v>
      </c>
      <c r="B4254">
        <v>342.68000000000006</v>
      </c>
      <c r="C4254">
        <v>19.620000000000005</v>
      </c>
    </row>
    <row r="4255" spans="1:3" x14ac:dyDescent="0.2">
      <c r="A4255" t="s">
        <v>16367</v>
      </c>
      <c r="B4255">
        <v>0</v>
      </c>
      <c r="C4255">
        <v>0</v>
      </c>
    </row>
    <row r="4256" spans="1:3" x14ac:dyDescent="0.2">
      <c r="A4256" t="s">
        <v>16368</v>
      </c>
      <c r="B4256">
        <v>0</v>
      </c>
      <c r="C4256">
        <v>0</v>
      </c>
    </row>
    <row r="4257" spans="1:3" x14ac:dyDescent="0.2">
      <c r="A4257" t="s">
        <v>16369</v>
      </c>
      <c r="B4257">
        <v>66.090000000000018</v>
      </c>
      <c r="C4257">
        <v>0</v>
      </c>
    </row>
    <row r="4258" spans="1:3" x14ac:dyDescent="0.2">
      <c r="A4258" t="s">
        <v>16370</v>
      </c>
      <c r="B4258">
        <v>26.15</v>
      </c>
      <c r="C4258">
        <v>0</v>
      </c>
    </row>
    <row r="4259" spans="1:3" x14ac:dyDescent="0.2">
      <c r="A4259" t="s">
        <v>16371</v>
      </c>
      <c r="B4259">
        <v>0</v>
      </c>
      <c r="C4259">
        <v>0</v>
      </c>
    </row>
    <row r="4260" spans="1:3" x14ac:dyDescent="0.2">
      <c r="A4260" t="s">
        <v>16372</v>
      </c>
      <c r="B4260">
        <v>25.05</v>
      </c>
      <c r="C4260">
        <v>0</v>
      </c>
    </row>
    <row r="4261" spans="1:3" x14ac:dyDescent="0.2">
      <c r="A4261" t="s">
        <v>16373</v>
      </c>
      <c r="B4261">
        <v>36.35</v>
      </c>
      <c r="C4261">
        <v>0</v>
      </c>
    </row>
    <row r="4262" spans="1:3" x14ac:dyDescent="0.2">
      <c r="A4262" t="s">
        <v>16374</v>
      </c>
      <c r="B4262">
        <v>0</v>
      </c>
      <c r="C4262">
        <v>0</v>
      </c>
    </row>
    <row r="4263" spans="1:3" x14ac:dyDescent="0.2">
      <c r="A4263" t="s">
        <v>16375</v>
      </c>
      <c r="B4263">
        <v>0</v>
      </c>
      <c r="C4263">
        <v>0</v>
      </c>
    </row>
    <row r="4264" spans="1:3" x14ac:dyDescent="0.2">
      <c r="A4264" t="s">
        <v>16376</v>
      </c>
      <c r="B4264">
        <v>0</v>
      </c>
      <c r="C4264">
        <v>0</v>
      </c>
    </row>
    <row r="4265" spans="1:3" x14ac:dyDescent="0.2">
      <c r="A4265" t="s">
        <v>16377</v>
      </c>
      <c r="B4265">
        <v>25.93</v>
      </c>
      <c r="C4265">
        <v>0</v>
      </c>
    </row>
    <row r="4266" spans="1:3" x14ac:dyDescent="0.2">
      <c r="A4266" t="s">
        <v>16378</v>
      </c>
      <c r="B4266">
        <v>11.3</v>
      </c>
      <c r="C4266">
        <v>0</v>
      </c>
    </row>
    <row r="4267" spans="1:3" x14ac:dyDescent="0.2">
      <c r="A4267" t="s">
        <v>16379</v>
      </c>
      <c r="B4267">
        <v>78.789999999999978</v>
      </c>
      <c r="C4267">
        <v>0</v>
      </c>
    </row>
    <row r="4268" spans="1:3" x14ac:dyDescent="0.2">
      <c r="A4268" t="s">
        <v>16380</v>
      </c>
      <c r="B4268">
        <v>19.149999999999999</v>
      </c>
      <c r="C4268">
        <v>0</v>
      </c>
    </row>
    <row r="4269" spans="1:3" x14ac:dyDescent="0.2">
      <c r="A4269" t="s">
        <v>16381</v>
      </c>
      <c r="B4269">
        <v>0</v>
      </c>
      <c r="C4269">
        <v>0</v>
      </c>
    </row>
    <row r="4270" spans="1:3" x14ac:dyDescent="0.2">
      <c r="A4270" t="s">
        <v>16382</v>
      </c>
      <c r="B4270">
        <v>0</v>
      </c>
      <c r="C4270">
        <v>0</v>
      </c>
    </row>
    <row r="4271" spans="1:3" x14ac:dyDescent="0.2">
      <c r="A4271" t="s">
        <v>16383</v>
      </c>
      <c r="B4271">
        <v>14.25</v>
      </c>
      <c r="C4271">
        <v>0</v>
      </c>
    </row>
    <row r="4272" spans="1:3" x14ac:dyDescent="0.2">
      <c r="A4272" t="s">
        <v>16384</v>
      </c>
      <c r="B4272">
        <v>37.65</v>
      </c>
      <c r="C4272">
        <v>0</v>
      </c>
    </row>
    <row r="4273" spans="1:3" x14ac:dyDescent="0.2">
      <c r="A4273" t="s">
        <v>16385</v>
      </c>
      <c r="B4273">
        <v>46.24</v>
      </c>
      <c r="C4273">
        <v>0</v>
      </c>
    </row>
    <row r="4274" spans="1:3" x14ac:dyDescent="0.2">
      <c r="A4274" t="s">
        <v>16386</v>
      </c>
      <c r="B4274">
        <v>56.42</v>
      </c>
      <c r="C4274">
        <v>0</v>
      </c>
    </row>
    <row r="4275" spans="1:3" x14ac:dyDescent="0.2">
      <c r="A4275" t="s">
        <v>16387</v>
      </c>
      <c r="B4275">
        <v>130.54</v>
      </c>
      <c r="C4275">
        <v>0</v>
      </c>
    </row>
    <row r="4276" spans="1:3" x14ac:dyDescent="0.2">
      <c r="A4276" t="s">
        <v>16388</v>
      </c>
      <c r="B4276">
        <v>16.450000000000003</v>
      </c>
      <c r="C4276">
        <v>0</v>
      </c>
    </row>
    <row r="4277" spans="1:3" x14ac:dyDescent="0.2">
      <c r="A4277" t="s">
        <v>16389</v>
      </c>
      <c r="B4277">
        <v>72.739999999999995</v>
      </c>
      <c r="C4277">
        <v>0</v>
      </c>
    </row>
    <row r="4278" spans="1:3" x14ac:dyDescent="0.2">
      <c r="A4278" t="s">
        <v>16390</v>
      </c>
      <c r="B4278">
        <v>69.259999999999991</v>
      </c>
      <c r="C4278">
        <v>0</v>
      </c>
    </row>
    <row r="4279" spans="1:3" x14ac:dyDescent="0.2">
      <c r="A4279" t="s">
        <v>16391</v>
      </c>
      <c r="B4279">
        <v>59.86</v>
      </c>
      <c r="C4279">
        <v>10.15</v>
      </c>
    </row>
    <row r="4280" spans="1:3" x14ac:dyDescent="0.2">
      <c r="A4280" t="s">
        <v>16392</v>
      </c>
      <c r="B4280">
        <v>0</v>
      </c>
      <c r="C4280">
        <v>0</v>
      </c>
    </row>
    <row r="4281" spans="1:3" x14ac:dyDescent="0.2">
      <c r="A4281" t="s">
        <v>16393</v>
      </c>
      <c r="B4281">
        <v>0</v>
      </c>
      <c r="C4281">
        <v>0</v>
      </c>
    </row>
    <row r="4282" spans="1:3" x14ac:dyDescent="0.2">
      <c r="A4282" t="s">
        <v>16394</v>
      </c>
      <c r="B4282">
        <v>0</v>
      </c>
      <c r="C4282">
        <v>0</v>
      </c>
    </row>
    <row r="4283" spans="1:3" x14ac:dyDescent="0.2">
      <c r="A4283" t="s">
        <v>16395</v>
      </c>
      <c r="B4283">
        <v>0</v>
      </c>
      <c r="C4283">
        <v>0</v>
      </c>
    </row>
    <row r="4284" spans="1:3" x14ac:dyDescent="0.2">
      <c r="A4284" t="s">
        <v>16396</v>
      </c>
      <c r="B4284">
        <v>0</v>
      </c>
      <c r="C4284">
        <v>0</v>
      </c>
    </row>
    <row r="4285" spans="1:3" x14ac:dyDescent="0.2">
      <c r="A4285" t="s">
        <v>16397</v>
      </c>
      <c r="B4285">
        <v>0</v>
      </c>
      <c r="C4285">
        <v>0</v>
      </c>
    </row>
    <row r="4286" spans="1:3" x14ac:dyDescent="0.2">
      <c r="A4286" t="s">
        <v>16398</v>
      </c>
      <c r="B4286">
        <v>0</v>
      </c>
      <c r="C4286">
        <v>0</v>
      </c>
    </row>
    <row r="4287" spans="1:3" x14ac:dyDescent="0.2">
      <c r="A4287" t="s">
        <v>16399</v>
      </c>
      <c r="B4287">
        <v>0</v>
      </c>
      <c r="C4287">
        <v>0</v>
      </c>
    </row>
    <row r="4288" spans="1:3" x14ac:dyDescent="0.2">
      <c r="A4288" t="s">
        <v>16400</v>
      </c>
      <c r="B4288">
        <v>0</v>
      </c>
      <c r="C4288">
        <v>0</v>
      </c>
    </row>
    <row r="4289" spans="1:3" x14ac:dyDescent="0.2">
      <c r="A4289" t="s">
        <v>16401</v>
      </c>
      <c r="B4289">
        <v>0</v>
      </c>
      <c r="C4289">
        <v>0</v>
      </c>
    </row>
    <row r="4290" spans="1:3" x14ac:dyDescent="0.2">
      <c r="A4290" t="s">
        <v>16402</v>
      </c>
      <c r="B4290">
        <v>0</v>
      </c>
      <c r="C4290">
        <v>0</v>
      </c>
    </row>
    <row r="4291" spans="1:3" x14ac:dyDescent="0.2">
      <c r="A4291" t="s">
        <v>16403</v>
      </c>
      <c r="B4291">
        <v>104.03</v>
      </c>
      <c r="C4291">
        <v>0</v>
      </c>
    </row>
    <row r="4292" spans="1:3" x14ac:dyDescent="0.2">
      <c r="A4292" t="s">
        <v>16404</v>
      </c>
      <c r="B4292">
        <v>129.91000000000003</v>
      </c>
      <c r="C4292">
        <v>0</v>
      </c>
    </row>
    <row r="4293" spans="1:3" x14ac:dyDescent="0.2">
      <c r="A4293" t="s">
        <v>16405</v>
      </c>
      <c r="B4293">
        <v>143.30000000000001</v>
      </c>
      <c r="C4293">
        <v>0</v>
      </c>
    </row>
    <row r="4294" spans="1:3" x14ac:dyDescent="0.2">
      <c r="A4294" t="s">
        <v>16406</v>
      </c>
      <c r="B4294">
        <v>59.890000000000015</v>
      </c>
      <c r="C4294">
        <v>0</v>
      </c>
    </row>
    <row r="4295" spans="1:3" x14ac:dyDescent="0.2">
      <c r="A4295" t="s">
        <v>16407</v>
      </c>
      <c r="B4295">
        <v>57.81</v>
      </c>
      <c r="C4295">
        <v>0</v>
      </c>
    </row>
    <row r="4296" spans="1:3" x14ac:dyDescent="0.2">
      <c r="A4296" t="s">
        <v>16408</v>
      </c>
      <c r="B4296">
        <v>82.22</v>
      </c>
      <c r="C4296">
        <v>0</v>
      </c>
    </row>
    <row r="4297" spans="1:3" x14ac:dyDescent="0.2">
      <c r="A4297" t="s">
        <v>16409</v>
      </c>
      <c r="B4297">
        <v>130.94999999999999</v>
      </c>
      <c r="C4297">
        <v>0</v>
      </c>
    </row>
    <row r="4298" spans="1:3" x14ac:dyDescent="0.2">
      <c r="A4298" t="s">
        <v>16410</v>
      </c>
      <c r="B4298">
        <v>42.78</v>
      </c>
      <c r="C4298">
        <v>0</v>
      </c>
    </row>
    <row r="4299" spans="1:3" x14ac:dyDescent="0.2">
      <c r="A4299" t="s">
        <v>16411</v>
      </c>
      <c r="B4299">
        <v>93.919999999999987</v>
      </c>
      <c r="C4299">
        <v>0</v>
      </c>
    </row>
    <row r="4300" spans="1:3" x14ac:dyDescent="0.2">
      <c r="A4300" t="s">
        <v>16412</v>
      </c>
      <c r="B4300">
        <v>0</v>
      </c>
      <c r="C4300">
        <v>0</v>
      </c>
    </row>
    <row r="4301" spans="1:3" x14ac:dyDescent="0.2">
      <c r="A4301" t="s">
        <v>16413</v>
      </c>
      <c r="B4301">
        <v>0</v>
      </c>
      <c r="C4301">
        <v>0</v>
      </c>
    </row>
    <row r="4302" spans="1:3" x14ac:dyDescent="0.2">
      <c r="A4302" t="s">
        <v>16414</v>
      </c>
      <c r="B4302">
        <v>0</v>
      </c>
      <c r="C4302">
        <v>0</v>
      </c>
    </row>
    <row r="4303" spans="1:3" x14ac:dyDescent="0.2">
      <c r="A4303" t="s">
        <v>16415</v>
      </c>
      <c r="B4303">
        <v>0</v>
      </c>
      <c r="C4303">
        <v>0</v>
      </c>
    </row>
    <row r="4304" spans="1:3" x14ac:dyDescent="0.2">
      <c r="A4304" t="s">
        <v>16416</v>
      </c>
      <c r="B4304">
        <v>0</v>
      </c>
      <c r="C4304">
        <v>0</v>
      </c>
    </row>
    <row r="4305" spans="1:3" x14ac:dyDescent="0.2">
      <c r="A4305" t="s">
        <v>16417</v>
      </c>
      <c r="B4305">
        <v>0</v>
      </c>
      <c r="C4305">
        <v>0</v>
      </c>
    </row>
    <row r="4306" spans="1:3" x14ac:dyDescent="0.2">
      <c r="A4306" t="s">
        <v>16418</v>
      </c>
      <c r="B4306">
        <v>0</v>
      </c>
      <c r="C4306">
        <v>0</v>
      </c>
    </row>
    <row r="4307" spans="1:3" x14ac:dyDescent="0.2">
      <c r="A4307" t="s">
        <v>16419</v>
      </c>
      <c r="B4307">
        <v>0</v>
      </c>
      <c r="C4307">
        <v>0</v>
      </c>
    </row>
    <row r="4308" spans="1:3" x14ac:dyDescent="0.2">
      <c r="A4308" t="s">
        <v>16420</v>
      </c>
      <c r="B4308">
        <v>142.21</v>
      </c>
      <c r="C4308">
        <v>0</v>
      </c>
    </row>
    <row r="4309" spans="1:3" x14ac:dyDescent="0.2">
      <c r="A4309" t="s">
        <v>16421</v>
      </c>
      <c r="B4309">
        <v>0</v>
      </c>
      <c r="C4309">
        <v>0</v>
      </c>
    </row>
    <row r="4310" spans="1:3" x14ac:dyDescent="0.2">
      <c r="A4310" t="s">
        <v>16422</v>
      </c>
      <c r="B4310">
        <v>71.7</v>
      </c>
      <c r="C4310">
        <v>0</v>
      </c>
    </row>
    <row r="4311" spans="1:3" x14ac:dyDescent="0.2">
      <c r="A4311" t="s">
        <v>16423</v>
      </c>
      <c r="B4311">
        <v>0</v>
      </c>
      <c r="C4311">
        <v>0</v>
      </c>
    </row>
    <row r="4312" spans="1:3" x14ac:dyDescent="0.2">
      <c r="A4312" t="s">
        <v>16424</v>
      </c>
      <c r="B4312">
        <v>0</v>
      </c>
      <c r="C4312">
        <v>0</v>
      </c>
    </row>
    <row r="4313" spans="1:3" x14ac:dyDescent="0.2">
      <c r="A4313" t="s">
        <v>16425</v>
      </c>
      <c r="B4313">
        <v>0</v>
      </c>
      <c r="C4313">
        <v>0</v>
      </c>
    </row>
    <row r="4314" spans="1:3" x14ac:dyDescent="0.2">
      <c r="A4314" t="s">
        <v>16426</v>
      </c>
      <c r="B4314">
        <v>0</v>
      </c>
      <c r="C4314">
        <v>0</v>
      </c>
    </row>
    <row r="4315" spans="1:3" x14ac:dyDescent="0.2">
      <c r="A4315" t="s">
        <v>16427</v>
      </c>
      <c r="B4315">
        <v>18.8</v>
      </c>
      <c r="C4315">
        <v>0</v>
      </c>
    </row>
    <row r="4316" spans="1:3" x14ac:dyDescent="0.2">
      <c r="A4316" t="s">
        <v>16428</v>
      </c>
      <c r="B4316">
        <v>30.57</v>
      </c>
      <c r="C4316">
        <v>0</v>
      </c>
    </row>
    <row r="4317" spans="1:3" x14ac:dyDescent="0.2">
      <c r="A4317" t="s">
        <v>16429</v>
      </c>
      <c r="B4317">
        <v>0</v>
      </c>
      <c r="C4317">
        <v>0</v>
      </c>
    </row>
    <row r="4318" spans="1:3" x14ac:dyDescent="0.2">
      <c r="A4318" t="s">
        <v>16430</v>
      </c>
      <c r="B4318">
        <v>0</v>
      </c>
      <c r="C4318">
        <v>0</v>
      </c>
    </row>
    <row r="4319" spans="1:3" x14ac:dyDescent="0.2">
      <c r="A4319" t="s">
        <v>16431</v>
      </c>
      <c r="B4319">
        <v>0</v>
      </c>
      <c r="C4319">
        <v>0</v>
      </c>
    </row>
    <row r="4320" spans="1:3" x14ac:dyDescent="0.2">
      <c r="A4320" t="s">
        <v>16432</v>
      </c>
      <c r="B4320">
        <v>0</v>
      </c>
      <c r="C4320">
        <v>0</v>
      </c>
    </row>
    <row r="4321" spans="1:3" x14ac:dyDescent="0.2">
      <c r="A4321" t="s">
        <v>16433</v>
      </c>
      <c r="B4321">
        <v>0</v>
      </c>
      <c r="C4321">
        <v>0</v>
      </c>
    </row>
    <row r="4322" spans="1:3" x14ac:dyDescent="0.2">
      <c r="A4322" t="s">
        <v>16434</v>
      </c>
      <c r="B4322">
        <v>0</v>
      </c>
      <c r="C4322">
        <v>0</v>
      </c>
    </row>
    <row r="4323" spans="1:3" x14ac:dyDescent="0.2">
      <c r="A4323" t="s">
        <v>16435</v>
      </c>
      <c r="B4323">
        <v>6.84</v>
      </c>
      <c r="C4323">
        <v>0</v>
      </c>
    </row>
    <row r="4324" spans="1:3" x14ac:dyDescent="0.2">
      <c r="A4324" t="s">
        <v>16436</v>
      </c>
      <c r="B4324">
        <v>5.42</v>
      </c>
      <c r="C4324">
        <v>0</v>
      </c>
    </row>
    <row r="4325" spans="1:3" x14ac:dyDescent="0.2">
      <c r="A4325" t="s">
        <v>16437</v>
      </c>
      <c r="B4325">
        <v>33.440000000000005</v>
      </c>
      <c r="C4325">
        <v>10.78</v>
      </c>
    </row>
    <row r="4326" spans="1:3" x14ac:dyDescent="0.2">
      <c r="A4326" t="s">
        <v>16438</v>
      </c>
      <c r="B4326">
        <v>3.3</v>
      </c>
      <c r="C4326">
        <v>0</v>
      </c>
    </row>
    <row r="4327" spans="1:3" x14ac:dyDescent="0.2">
      <c r="A4327" t="s">
        <v>16439</v>
      </c>
      <c r="B4327">
        <v>56.16</v>
      </c>
      <c r="C4327">
        <v>0</v>
      </c>
    </row>
    <row r="4328" spans="1:3" x14ac:dyDescent="0.2">
      <c r="A4328" t="s">
        <v>16440</v>
      </c>
      <c r="B4328">
        <v>7.3100000000000014</v>
      </c>
      <c r="C4328">
        <v>4.3100000000000005</v>
      </c>
    </row>
    <row r="4329" spans="1:3" x14ac:dyDescent="0.2">
      <c r="A4329" t="s">
        <v>16441</v>
      </c>
      <c r="B4329">
        <v>6.11</v>
      </c>
      <c r="C4329">
        <v>0</v>
      </c>
    </row>
    <row r="4330" spans="1:3" x14ac:dyDescent="0.2">
      <c r="A4330" t="s">
        <v>16442</v>
      </c>
      <c r="B4330">
        <v>0</v>
      </c>
      <c r="C4330">
        <v>0</v>
      </c>
    </row>
    <row r="4331" spans="1:3" x14ac:dyDescent="0.2">
      <c r="A4331" t="s">
        <v>16443</v>
      </c>
      <c r="B4331">
        <v>0</v>
      </c>
      <c r="C4331">
        <v>0</v>
      </c>
    </row>
    <row r="4332" spans="1:3" x14ac:dyDescent="0.2">
      <c r="A4332" t="s">
        <v>16444</v>
      </c>
      <c r="B4332">
        <v>0</v>
      </c>
      <c r="C4332">
        <v>0</v>
      </c>
    </row>
    <row r="4333" spans="1:3" x14ac:dyDescent="0.2">
      <c r="A4333" t="s">
        <v>16445</v>
      </c>
      <c r="B4333">
        <v>56.659999999999989</v>
      </c>
      <c r="C4333">
        <v>0</v>
      </c>
    </row>
    <row r="4334" spans="1:3" x14ac:dyDescent="0.2">
      <c r="A4334" t="s">
        <v>16446</v>
      </c>
      <c r="B4334">
        <v>242.27</v>
      </c>
      <c r="C4334">
        <v>19.629999999999995</v>
      </c>
    </row>
    <row r="4335" spans="1:3" x14ac:dyDescent="0.2">
      <c r="A4335" t="s">
        <v>16447</v>
      </c>
      <c r="B4335">
        <v>0</v>
      </c>
      <c r="C4335">
        <v>0</v>
      </c>
    </row>
    <row r="4336" spans="1:3" x14ac:dyDescent="0.2">
      <c r="A4336" t="s">
        <v>16448</v>
      </c>
      <c r="B4336">
        <v>0</v>
      </c>
      <c r="C4336">
        <v>0</v>
      </c>
    </row>
    <row r="4337" spans="1:3" x14ac:dyDescent="0.2">
      <c r="A4337" t="s">
        <v>16449</v>
      </c>
      <c r="B4337">
        <v>82.81</v>
      </c>
      <c r="C4337">
        <v>29.75</v>
      </c>
    </row>
    <row r="4338" spans="1:3" x14ac:dyDescent="0.2">
      <c r="A4338" t="s">
        <v>16450</v>
      </c>
      <c r="B4338">
        <v>0</v>
      </c>
      <c r="C4338">
        <v>0</v>
      </c>
    </row>
    <row r="4339" spans="1:3" x14ac:dyDescent="0.2">
      <c r="A4339" t="s">
        <v>16451</v>
      </c>
      <c r="B4339">
        <v>0</v>
      </c>
      <c r="C4339">
        <v>0</v>
      </c>
    </row>
    <row r="4340" spans="1:3" x14ac:dyDescent="0.2">
      <c r="A4340" t="s">
        <v>16452</v>
      </c>
      <c r="B4340">
        <v>33.269999999999989</v>
      </c>
      <c r="C4340">
        <v>0</v>
      </c>
    </row>
    <row r="4341" spans="1:3" x14ac:dyDescent="0.2">
      <c r="A4341" t="s">
        <v>16453</v>
      </c>
      <c r="B4341">
        <v>0</v>
      </c>
      <c r="C4341">
        <v>0</v>
      </c>
    </row>
    <row r="4342" spans="1:3" x14ac:dyDescent="0.2">
      <c r="A4342" t="s">
        <v>16454</v>
      </c>
      <c r="B4342">
        <v>7.95</v>
      </c>
      <c r="C4342">
        <v>0</v>
      </c>
    </row>
    <row r="4343" spans="1:3" x14ac:dyDescent="0.2">
      <c r="A4343" t="s">
        <v>16455</v>
      </c>
      <c r="B4343">
        <v>12.13</v>
      </c>
      <c r="C4343">
        <v>0</v>
      </c>
    </row>
    <row r="4344" spans="1:3" x14ac:dyDescent="0.2">
      <c r="A4344" t="s">
        <v>16456</v>
      </c>
      <c r="B4344">
        <v>63.44</v>
      </c>
      <c r="C4344">
        <v>0</v>
      </c>
    </row>
    <row r="4345" spans="1:3" x14ac:dyDescent="0.2">
      <c r="A4345" t="s">
        <v>16457</v>
      </c>
      <c r="B4345">
        <v>7.8600000000000012</v>
      </c>
      <c r="C4345">
        <v>0</v>
      </c>
    </row>
    <row r="4346" spans="1:3" x14ac:dyDescent="0.2">
      <c r="A4346" t="s">
        <v>16458</v>
      </c>
      <c r="B4346">
        <v>6.8600000000000012</v>
      </c>
      <c r="C4346">
        <v>0</v>
      </c>
    </row>
    <row r="4347" spans="1:3" x14ac:dyDescent="0.2">
      <c r="A4347" t="s">
        <v>16459</v>
      </c>
      <c r="B4347">
        <v>0</v>
      </c>
      <c r="C4347">
        <v>0</v>
      </c>
    </row>
    <row r="4348" spans="1:3" x14ac:dyDescent="0.2">
      <c r="A4348" t="s">
        <v>16460</v>
      </c>
      <c r="B4348">
        <v>0</v>
      </c>
      <c r="C4348">
        <v>0</v>
      </c>
    </row>
    <row r="4349" spans="1:3" x14ac:dyDescent="0.2">
      <c r="A4349" t="s">
        <v>16461</v>
      </c>
      <c r="B4349">
        <v>15.22</v>
      </c>
      <c r="C4349">
        <v>0</v>
      </c>
    </row>
    <row r="4350" spans="1:3" x14ac:dyDescent="0.2">
      <c r="A4350" t="s">
        <v>16462</v>
      </c>
      <c r="B4350">
        <v>10.33</v>
      </c>
      <c r="C4350">
        <v>0</v>
      </c>
    </row>
    <row r="4351" spans="1:3" x14ac:dyDescent="0.2">
      <c r="A4351" t="s">
        <v>16463</v>
      </c>
      <c r="B4351">
        <v>76.2</v>
      </c>
      <c r="C4351">
        <v>0</v>
      </c>
    </row>
    <row r="4352" spans="1:3" x14ac:dyDescent="0.2">
      <c r="A4352" t="s">
        <v>16464</v>
      </c>
      <c r="B4352">
        <v>64.98</v>
      </c>
      <c r="C4352">
        <v>0</v>
      </c>
    </row>
    <row r="4353" spans="1:3" x14ac:dyDescent="0.2">
      <c r="A4353" t="s">
        <v>16465</v>
      </c>
      <c r="B4353">
        <v>25.670000000000005</v>
      </c>
      <c r="C4353">
        <v>0</v>
      </c>
    </row>
    <row r="4354" spans="1:3" x14ac:dyDescent="0.2">
      <c r="A4354" t="s">
        <v>16466</v>
      </c>
      <c r="B4354">
        <v>30.85</v>
      </c>
      <c r="C4354">
        <v>0</v>
      </c>
    </row>
    <row r="4355" spans="1:3" x14ac:dyDescent="0.2">
      <c r="A4355" t="s">
        <v>16467</v>
      </c>
      <c r="B4355">
        <v>10.41</v>
      </c>
      <c r="C4355">
        <v>0</v>
      </c>
    </row>
    <row r="4356" spans="1:3" x14ac:dyDescent="0.2">
      <c r="A4356" t="s">
        <v>16468</v>
      </c>
      <c r="B4356">
        <v>25.09</v>
      </c>
      <c r="C4356">
        <v>0</v>
      </c>
    </row>
    <row r="4357" spans="1:3" x14ac:dyDescent="0.2">
      <c r="A4357" t="s">
        <v>16469</v>
      </c>
      <c r="B4357">
        <v>211.43</v>
      </c>
      <c r="C4357">
        <v>0</v>
      </c>
    </row>
    <row r="4358" spans="1:3" x14ac:dyDescent="0.2">
      <c r="A4358" t="s">
        <v>16470</v>
      </c>
      <c r="B4358">
        <v>26.66</v>
      </c>
      <c r="C4358">
        <v>0</v>
      </c>
    </row>
    <row r="4359" spans="1:3" x14ac:dyDescent="0.2">
      <c r="A4359" t="s">
        <v>16471</v>
      </c>
      <c r="B4359">
        <v>11.26</v>
      </c>
      <c r="C4359">
        <v>0</v>
      </c>
    </row>
    <row r="4360" spans="1:3" x14ac:dyDescent="0.2">
      <c r="A4360" t="s">
        <v>16472</v>
      </c>
      <c r="B4360">
        <v>2.59</v>
      </c>
      <c r="C4360">
        <v>0</v>
      </c>
    </row>
    <row r="4361" spans="1:3" x14ac:dyDescent="0.2">
      <c r="A4361" t="s">
        <v>16473</v>
      </c>
      <c r="B4361">
        <v>0</v>
      </c>
      <c r="C4361">
        <v>0</v>
      </c>
    </row>
    <row r="4362" spans="1:3" x14ac:dyDescent="0.2">
      <c r="A4362" t="s">
        <v>16474</v>
      </c>
      <c r="B4362">
        <v>64.17</v>
      </c>
      <c r="C4362">
        <v>0</v>
      </c>
    </row>
    <row r="4363" spans="1:3" x14ac:dyDescent="0.2">
      <c r="A4363" t="s">
        <v>16475</v>
      </c>
      <c r="B4363">
        <v>0</v>
      </c>
      <c r="C4363">
        <v>0</v>
      </c>
    </row>
    <row r="4364" spans="1:3" x14ac:dyDescent="0.2">
      <c r="A4364" t="s">
        <v>16476</v>
      </c>
      <c r="B4364">
        <v>0</v>
      </c>
      <c r="C4364">
        <v>0</v>
      </c>
    </row>
    <row r="4365" spans="1:3" x14ac:dyDescent="0.2">
      <c r="A4365" t="s">
        <v>16477</v>
      </c>
      <c r="B4365">
        <v>0</v>
      </c>
      <c r="C4365">
        <v>0</v>
      </c>
    </row>
    <row r="4366" spans="1:3" x14ac:dyDescent="0.2">
      <c r="A4366" t="s">
        <v>16478</v>
      </c>
      <c r="B4366">
        <v>0</v>
      </c>
      <c r="C4366">
        <v>0</v>
      </c>
    </row>
    <row r="4367" spans="1:3" x14ac:dyDescent="0.2">
      <c r="A4367" t="s">
        <v>16479</v>
      </c>
      <c r="B4367">
        <v>26.78</v>
      </c>
      <c r="C4367">
        <v>0</v>
      </c>
    </row>
    <row r="4368" spans="1:3" x14ac:dyDescent="0.2">
      <c r="A4368" t="s">
        <v>16480</v>
      </c>
      <c r="B4368">
        <v>43.72</v>
      </c>
      <c r="C4368">
        <v>0</v>
      </c>
    </row>
    <row r="4369" spans="1:3" x14ac:dyDescent="0.2">
      <c r="A4369" t="s">
        <v>16481</v>
      </c>
      <c r="B4369">
        <v>0</v>
      </c>
      <c r="C4369">
        <v>0</v>
      </c>
    </row>
    <row r="4370" spans="1:3" x14ac:dyDescent="0.2">
      <c r="A4370" t="s">
        <v>16482</v>
      </c>
      <c r="B4370">
        <v>0</v>
      </c>
      <c r="C4370">
        <v>0</v>
      </c>
    </row>
    <row r="4371" spans="1:3" x14ac:dyDescent="0.2">
      <c r="A4371" t="s">
        <v>16483</v>
      </c>
      <c r="B4371">
        <v>0</v>
      </c>
      <c r="C4371">
        <v>0</v>
      </c>
    </row>
    <row r="4372" spans="1:3" x14ac:dyDescent="0.2">
      <c r="A4372" t="s">
        <v>16484</v>
      </c>
      <c r="B4372">
        <v>0</v>
      </c>
      <c r="C4372">
        <v>0</v>
      </c>
    </row>
    <row r="4373" spans="1:3" x14ac:dyDescent="0.2">
      <c r="A4373" t="s">
        <v>16485</v>
      </c>
      <c r="B4373">
        <v>0</v>
      </c>
      <c r="C4373">
        <v>0</v>
      </c>
    </row>
    <row r="4374" spans="1:3" x14ac:dyDescent="0.2">
      <c r="A4374" t="s">
        <v>16486</v>
      </c>
      <c r="B4374">
        <v>0</v>
      </c>
      <c r="C4374">
        <v>0</v>
      </c>
    </row>
    <row r="4375" spans="1:3" x14ac:dyDescent="0.2">
      <c r="A4375" t="s">
        <v>16487</v>
      </c>
      <c r="B4375">
        <v>15.539999999999996</v>
      </c>
      <c r="C4375">
        <v>0</v>
      </c>
    </row>
    <row r="4376" spans="1:3" x14ac:dyDescent="0.2">
      <c r="A4376" t="s">
        <v>16488</v>
      </c>
      <c r="B4376">
        <v>0</v>
      </c>
      <c r="C4376">
        <v>0</v>
      </c>
    </row>
    <row r="4377" spans="1:3" x14ac:dyDescent="0.2">
      <c r="A4377" t="s">
        <v>16489</v>
      </c>
      <c r="B4377">
        <v>0</v>
      </c>
      <c r="C4377">
        <v>0</v>
      </c>
    </row>
    <row r="4378" spans="1:3" x14ac:dyDescent="0.2">
      <c r="A4378" t="s">
        <v>16490</v>
      </c>
      <c r="B4378">
        <v>0</v>
      </c>
      <c r="C4378">
        <v>0</v>
      </c>
    </row>
    <row r="4379" spans="1:3" x14ac:dyDescent="0.2">
      <c r="A4379" t="s">
        <v>16491</v>
      </c>
      <c r="B4379">
        <v>0</v>
      </c>
      <c r="C4379">
        <v>0</v>
      </c>
    </row>
    <row r="4380" spans="1:3" x14ac:dyDescent="0.2">
      <c r="A4380" t="s">
        <v>16492</v>
      </c>
      <c r="B4380">
        <v>38.97</v>
      </c>
      <c r="C4380">
        <v>10.010000000000002</v>
      </c>
    </row>
    <row r="4381" spans="1:3" x14ac:dyDescent="0.2">
      <c r="A4381" t="s">
        <v>16493</v>
      </c>
      <c r="B4381">
        <v>0</v>
      </c>
      <c r="C4381">
        <v>0</v>
      </c>
    </row>
    <row r="4382" spans="1:3" x14ac:dyDescent="0.2">
      <c r="A4382" t="s">
        <v>16494</v>
      </c>
      <c r="B4382">
        <v>0</v>
      </c>
      <c r="C4382">
        <v>0</v>
      </c>
    </row>
    <row r="4383" spans="1:3" x14ac:dyDescent="0.2">
      <c r="A4383" t="s">
        <v>16495</v>
      </c>
      <c r="B4383">
        <v>0</v>
      </c>
      <c r="C4383">
        <v>0</v>
      </c>
    </row>
    <row r="4384" spans="1:3" x14ac:dyDescent="0.2">
      <c r="A4384" t="s">
        <v>16496</v>
      </c>
      <c r="B4384">
        <v>0</v>
      </c>
      <c r="C4384">
        <v>0</v>
      </c>
    </row>
    <row r="4385" spans="1:3" x14ac:dyDescent="0.2">
      <c r="A4385" t="s">
        <v>16497</v>
      </c>
      <c r="B4385">
        <v>0</v>
      </c>
      <c r="C4385">
        <v>0</v>
      </c>
    </row>
    <row r="4386" spans="1:3" x14ac:dyDescent="0.2">
      <c r="A4386" t="s">
        <v>16498</v>
      </c>
      <c r="B4386">
        <v>68.36</v>
      </c>
      <c r="C4386">
        <v>0</v>
      </c>
    </row>
    <row r="4387" spans="1:3" x14ac:dyDescent="0.2">
      <c r="A4387" t="s">
        <v>16499</v>
      </c>
      <c r="B4387">
        <v>5.27</v>
      </c>
      <c r="C4387">
        <v>0</v>
      </c>
    </row>
    <row r="4388" spans="1:3" x14ac:dyDescent="0.2">
      <c r="A4388" t="s">
        <v>16500</v>
      </c>
      <c r="B4388">
        <v>0</v>
      </c>
      <c r="C4388">
        <v>0</v>
      </c>
    </row>
    <row r="4389" spans="1:3" x14ac:dyDescent="0.2">
      <c r="A4389" t="s">
        <v>16501</v>
      </c>
      <c r="B4389">
        <v>0</v>
      </c>
      <c r="C4389">
        <v>0</v>
      </c>
    </row>
    <row r="4390" spans="1:3" x14ac:dyDescent="0.2">
      <c r="A4390" t="s">
        <v>16502</v>
      </c>
      <c r="B4390">
        <v>28.29</v>
      </c>
      <c r="C4390">
        <v>0</v>
      </c>
    </row>
    <row r="4391" spans="1:3" x14ac:dyDescent="0.2">
      <c r="A4391" t="s">
        <v>16503</v>
      </c>
      <c r="B4391">
        <v>0</v>
      </c>
      <c r="C4391">
        <v>0</v>
      </c>
    </row>
    <row r="4392" spans="1:3" x14ac:dyDescent="0.2">
      <c r="A4392" t="s">
        <v>16504</v>
      </c>
      <c r="B4392">
        <v>0</v>
      </c>
      <c r="C4392">
        <v>0</v>
      </c>
    </row>
    <row r="4393" spans="1:3" x14ac:dyDescent="0.2">
      <c r="A4393" t="s">
        <v>16505</v>
      </c>
      <c r="B4393">
        <v>128.27000000000001</v>
      </c>
      <c r="C4393">
        <v>0</v>
      </c>
    </row>
    <row r="4394" spans="1:3" x14ac:dyDescent="0.2">
      <c r="A4394" t="s">
        <v>16506</v>
      </c>
      <c r="B4394">
        <v>0</v>
      </c>
      <c r="C4394">
        <v>0</v>
      </c>
    </row>
    <row r="4395" spans="1:3" x14ac:dyDescent="0.2">
      <c r="A4395" t="s">
        <v>16507</v>
      </c>
      <c r="B4395">
        <v>0</v>
      </c>
      <c r="C4395">
        <v>0</v>
      </c>
    </row>
    <row r="4396" spans="1:3" x14ac:dyDescent="0.2">
      <c r="A4396" t="s">
        <v>16508</v>
      </c>
      <c r="B4396">
        <v>46.62</v>
      </c>
      <c r="C4396">
        <v>0</v>
      </c>
    </row>
    <row r="4397" spans="1:3" x14ac:dyDescent="0.2">
      <c r="A4397" t="s">
        <v>16509</v>
      </c>
      <c r="B4397">
        <v>116.91000000000003</v>
      </c>
      <c r="C4397">
        <v>40.25</v>
      </c>
    </row>
    <row r="4398" spans="1:3" x14ac:dyDescent="0.2">
      <c r="A4398" t="s">
        <v>16510</v>
      </c>
      <c r="B4398">
        <v>28.829999999999991</v>
      </c>
      <c r="C4398">
        <v>0</v>
      </c>
    </row>
    <row r="4399" spans="1:3" x14ac:dyDescent="0.2">
      <c r="A4399" t="s">
        <v>16511</v>
      </c>
      <c r="B4399">
        <v>35.840000000000011</v>
      </c>
      <c r="C4399">
        <v>7.59</v>
      </c>
    </row>
    <row r="4400" spans="1:3" x14ac:dyDescent="0.2">
      <c r="A4400" t="s">
        <v>16512</v>
      </c>
      <c r="B4400">
        <v>8.7699999999999978</v>
      </c>
      <c r="C4400">
        <v>0</v>
      </c>
    </row>
    <row r="4401" spans="1:3" x14ac:dyDescent="0.2">
      <c r="A4401" t="s">
        <v>16513</v>
      </c>
      <c r="B4401">
        <v>0</v>
      </c>
      <c r="C4401">
        <v>0</v>
      </c>
    </row>
    <row r="4402" spans="1:3" x14ac:dyDescent="0.2">
      <c r="A4402" t="s">
        <v>16514</v>
      </c>
      <c r="B4402">
        <v>0</v>
      </c>
      <c r="C4402">
        <v>0</v>
      </c>
    </row>
    <row r="4403" spans="1:3" x14ac:dyDescent="0.2">
      <c r="A4403" t="s">
        <v>16515</v>
      </c>
      <c r="B4403">
        <v>24.31</v>
      </c>
      <c r="C4403">
        <v>0</v>
      </c>
    </row>
    <row r="4404" spans="1:3" x14ac:dyDescent="0.2">
      <c r="A4404" t="s">
        <v>16516</v>
      </c>
      <c r="B4404">
        <v>37.070000000000007</v>
      </c>
      <c r="C4404">
        <v>0</v>
      </c>
    </row>
    <row r="4405" spans="1:3" x14ac:dyDescent="0.2">
      <c r="A4405" t="s">
        <v>16517</v>
      </c>
      <c r="B4405">
        <v>82.73</v>
      </c>
      <c r="C4405">
        <v>0</v>
      </c>
    </row>
    <row r="4406" spans="1:3" x14ac:dyDescent="0.2">
      <c r="A4406" t="s">
        <v>16518</v>
      </c>
      <c r="B4406">
        <v>0</v>
      </c>
      <c r="C4406">
        <v>0</v>
      </c>
    </row>
    <row r="4407" spans="1:3" x14ac:dyDescent="0.2">
      <c r="A4407" t="s">
        <v>16519</v>
      </c>
      <c r="B4407">
        <v>0</v>
      </c>
      <c r="C4407">
        <v>0</v>
      </c>
    </row>
    <row r="4408" spans="1:3" x14ac:dyDescent="0.2">
      <c r="A4408" t="s">
        <v>16520</v>
      </c>
      <c r="B4408">
        <v>0</v>
      </c>
      <c r="C4408">
        <v>0</v>
      </c>
    </row>
    <row r="4409" spans="1:3" x14ac:dyDescent="0.2">
      <c r="A4409" t="s">
        <v>16521</v>
      </c>
      <c r="B4409">
        <v>0</v>
      </c>
      <c r="C4409">
        <v>0</v>
      </c>
    </row>
    <row r="4410" spans="1:3" x14ac:dyDescent="0.2">
      <c r="A4410" t="s">
        <v>16522</v>
      </c>
      <c r="B4410">
        <v>0</v>
      </c>
      <c r="C4410">
        <v>0</v>
      </c>
    </row>
    <row r="4411" spans="1:3" x14ac:dyDescent="0.2">
      <c r="A4411" t="s">
        <v>16523</v>
      </c>
      <c r="B4411">
        <v>26.2</v>
      </c>
      <c r="C4411">
        <v>0</v>
      </c>
    </row>
    <row r="4412" spans="1:3" x14ac:dyDescent="0.2">
      <c r="A4412" t="s">
        <v>16524</v>
      </c>
      <c r="B4412">
        <v>0</v>
      </c>
      <c r="C4412">
        <v>0</v>
      </c>
    </row>
    <row r="4413" spans="1:3" x14ac:dyDescent="0.2">
      <c r="A4413" t="s">
        <v>16525</v>
      </c>
      <c r="B4413">
        <v>0</v>
      </c>
      <c r="C4413">
        <v>0</v>
      </c>
    </row>
    <row r="4414" spans="1:3" x14ac:dyDescent="0.2">
      <c r="A4414" t="s">
        <v>16526</v>
      </c>
      <c r="B4414">
        <v>57.36999999999999</v>
      </c>
      <c r="C4414">
        <v>31.65</v>
      </c>
    </row>
    <row r="4415" spans="1:3" x14ac:dyDescent="0.2">
      <c r="A4415" t="s">
        <v>16527</v>
      </c>
      <c r="B4415">
        <v>0</v>
      </c>
      <c r="C4415">
        <v>0</v>
      </c>
    </row>
    <row r="4416" spans="1:3" x14ac:dyDescent="0.2">
      <c r="A4416" t="s">
        <v>16528</v>
      </c>
      <c r="B4416">
        <v>0</v>
      </c>
      <c r="C4416">
        <v>0</v>
      </c>
    </row>
    <row r="4417" spans="1:3" x14ac:dyDescent="0.2">
      <c r="A4417" t="s">
        <v>16529</v>
      </c>
      <c r="B4417">
        <v>0</v>
      </c>
      <c r="C4417">
        <v>0</v>
      </c>
    </row>
    <row r="4418" spans="1:3" x14ac:dyDescent="0.2">
      <c r="A4418" t="s">
        <v>16530</v>
      </c>
      <c r="B4418">
        <v>0</v>
      </c>
      <c r="C4418">
        <v>0</v>
      </c>
    </row>
    <row r="4419" spans="1:3" x14ac:dyDescent="0.2">
      <c r="A4419" t="s">
        <v>16531</v>
      </c>
      <c r="B4419">
        <v>0</v>
      </c>
      <c r="C4419">
        <v>0</v>
      </c>
    </row>
    <row r="4420" spans="1:3" x14ac:dyDescent="0.2">
      <c r="A4420" t="s">
        <v>16532</v>
      </c>
      <c r="B4420">
        <v>0</v>
      </c>
      <c r="C4420">
        <v>0</v>
      </c>
    </row>
    <row r="4421" spans="1:3" x14ac:dyDescent="0.2">
      <c r="A4421" t="s">
        <v>16533</v>
      </c>
      <c r="B4421">
        <v>0</v>
      </c>
      <c r="C4421">
        <v>0</v>
      </c>
    </row>
    <row r="4422" spans="1:3" x14ac:dyDescent="0.2">
      <c r="A4422" t="s">
        <v>16534</v>
      </c>
      <c r="B4422">
        <v>0</v>
      </c>
      <c r="C4422">
        <v>0</v>
      </c>
    </row>
    <row r="4423" spans="1:3" x14ac:dyDescent="0.2">
      <c r="A4423" t="s">
        <v>16535</v>
      </c>
      <c r="B4423">
        <v>0</v>
      </c>
      <c r="C4423">
        <v>0</v>
      </c>
    </row>
    <row r="4424" spans="1:3" x14ac:dyDescent="0.2">
      <c r="A4424" t="s">
        <v>16536</v>
      </c>
      <c r="B4424">
        <v>0</v>
      </c>
      <c r="C4424">
        <v>0</v>
      </c>
    </row>
    <row r="4425" spans="1:3" x14ac:dyDescent="0.2">
      <c r="A4425" t="s">
        <v>16537</v>
      </c>
      <c r="B4425">
        <v>0</v>
      </c>
      <c r="C4425">
        <v>0</v>
      </c>
    </row>
    <row r="4426" spans="1:3" x14ac:dyDescent="0.2">
      <c r="A4426" t="s">
        <v>16538</v>
      </c>
      <c r="B4426">
        <v>0</v>
      </c>
      <c r="C4426">
        <v>0</v>
      </c>
    </row>
    <row r="4427" spans="1:3" x14ac:dyDescent="0.2">
      <c r="A4427" t="s">
        <v>16539</v>
      </c>
      <c r="B4427">
        <v>9.92</v>
      </c>
      <c r="C4427">
        <v>0</v>
      </c>
    </row>
    <row r="4428" spans="1:3" x14ac:dyDescent="0.2">
      <c r="A4428" t="s">
        <v>16540</v>
      </c>
      <c r="B4428">
        <v>37.620000000000005</v>
      </c>
      <c r="C4428">
        <v>0</v>
      </c>
    </row>
    <row r="4429" spans="1:3" x14ac:dyDescent="0.2">
      <c r="A4429" t="s">
        <v>16541</v>
      </c>
      <c r="B4429">
        <v>0</v>
      </c>
      <c r="C4429">
        <v>0</v>
      </c>
    </row>
    <row r="4430" spans="1:3" x14ac:dyDescent="0.2">
      <c r="A4430" t="s">
        <v>16542</v>
      </c>
      <c r="B4430">
        <v>0</v>
      </c>
      <c r="C4430">
        <v>0</v>
      </c>
    </row>
    <row r="4431" spans="1:3" x14ac:dyDescent="0.2">
      <c r="A4431" t="s">
        <v>16543</v>
      </c>
      <c r="B4431">
        <v>12.2</v>
      </c>
      <c r="C4431">
        <v>0</v>
      </c>
    </row>
    <row r="4432" spans="1:3" x14ac:dyDescent="0.2">
      <c r="A4432" t="s">
        <v>16544</v>
      </c>
      <c r="B4432">
        <v>39.659999999999989</v>
      </c>
      <c r="C4432">
        <v>0</v>
      </c>
    </row>
    <row r="4433" spans="1:3" x14ac:dyDescent="0.2">
      <c r="A4433" t="s">
        <v>16545</v>
      </c>
      <c r="B4433">
        <v>0</v>
      </c>
      <c r="C4433">
        <v>0</v>
      </c>
    </row>
    <row r="4434" spans="1:3" x14ac:dyDescent="0.2">
      <c r="A4434" t="s">
        <v>16546</v>
      </c>
      <c r="B4434">
        <v>183.62</v>
      </c>
      <c r="C4434">
        <v>23.04</v>
      </c>
    </row>
    <row r="4435" spans="1:3" x14ac:dyDescent="0.2">
      <c r="A4435" t="s">
        <v>16547</v>
      </c>
      <c r="B4435">
        <v>6.6</v>
      </c>
      <c r="C4435">
        <v>0</v>
      </c>
    </row>
    <row r="4436" spans="1:3" x14ac:dyDescent="0.2">
      <c r="A4436" t="s">
        <v>16548</v>
      </c>
      <c r="B4436">
        <v>74.260000000000019</v>
      </c>
      <c r="C4436">
        <v>0</v>
      </c>
    </row>
    <row r="4437" spans="1:3" x14ac:dyDescent="0.2">
      <c r="A4437" t="s">
        <v>16549</v>
      </c>
      <c r="B4437">
        <v>11.13</v>
      </c>
      <c r="C4437">
        <v>0</v>
      </c>
    </row>
    <row r="4438" spans="1:3" x14ac:dyDescent="0.2">
      <c r="A4438" t="s">
        <v>16550</v>
      </c>
      <c r="B4438">
        <v>0</v>
      </c>
      <c r="C4438">
        <v>0</v>
      </c>
    </row>
    <row r="4439" spans="1:3" x14ac:dyDescent="0.2">
      <c r="A4439" t="s">
        <v>16551</v>
      </c>
      <c r="B4439">
        <v>0</v>
      </c>
      <c r="C4439">
        <v>0</v>
      </c>
    </row>
    <row r="4440" spans="1:3" x14ac:dyDescent="0.2">
      <c r="A4440" t="s">
        <v>16552</v>
      </c>
      <c r="B4440">
        <v>0</v>
      </c>
      <c r="C4440">
        <v>0</v>
      </c>
    </row>
    <row r="4441" spans="1:3" x14ac:dyDescent="0.2">
      <c r="A4441" t="s">
        <v>16553</v>
      </c>
      <c r="B4441">
        <v>13.13</v>
      </c>
      <c r="C4441">
        <v>0</v>
      </c>
    </row>
    <row r="4442" spans="1:3" x14ac:dyDescent="0.2">
      <c r="A4442" t="s">
        <v>16554</v>
      </c>
      <c r="B4442">
        <v>217.32999999999996</v>
      </c>
      <c r="C4442">
        <v>0</v>
      </c>
    </row>
    <row r="4443" spans="1:3" x14ac:dyDescent="0.2">
      <c r="A4443" t="s">
        <v>16555</v>
      </c>
      <c r="B4443">
        <v>55.790000000000006</v>
      </c>
      <c r="C4443">
        <v>0</v>
      </c>
    </row>
    <row r="4444" spans="1:3" x14ac:dyDescent="0.2">
      <c r="A4444" t="s">
        <v>16556</v>
      </c>
      <c r="B4444">
        <v>16.5</v>
      </c>
      <c r="C4444">
        <v>0</v>
      </c>
    </row>
    <row r="4445" spans="1:3" x14ac:dyDescent="0.2">
      <c r="A4445" t="s">
        <v>16557</v>
      </c>
      <c r="B4445">
        <v>7.8</v>
      </c>
      <c r="C4445">
        <v>0</v>
      </c>
    </row>
    <row r="4446" spans="1:3" x14ac:dyDescent="0.2">
      <c r="A4446" t="s">
        <v>16558</v>
      </c>
      <c r="B4446">
        <v>0</v>
      </c>
      <c r="C4446">
        <v>0</v>
      </c>
    </row>
    <row r="4447" spans="1:3" x14ac:dyDescent="0.2">
      <c r="A4447" t="s">
        <v>16559</v>
      </c>
      <c r="B4447">
        <v>0</v>
      </c>
      <c r="C4447">
        <v>0</v>
      </c>
    </row>
    <row r="4448" spans="1:3" x14ac:dyDescent="0.2">
      <c r="A4448" t="s">
        <v>16560</v>
      </c>
      <c r="B4448">
        <v>27.73</v>
      </c>
      <c r="C4448">
        <v>15.960000000000004</v>
      </c>
    </row>
    <row r="4449" spans="1:3" x14ac:dyDescent="0.2">
      <c r="A4449" t="s">
        <v>16561</v>
      </c>
      <c r="B4449">
        <v>1.8900000000000003</v>
      </c>
      <c r="C4449">
        <v>1.8900000000000003</v>
      </c>
    </row>
    <row r="4450" spans="1:3" x14ac:dyDescent="0.2">
      <c r="A4450" t="s">
        <v>16562</v>
      </c>
      <c r="B4450">
        <v>8.6300000000000008</v>
      </c>
      <c r="C4450">
        <v>0</v>
      </c>
    </row>
    <row r="4451" spans="1:3" x14ac:dyDescent="0.2">
      <c r="A4451" t="s">
        <v>16563</v>
      </c>
      <c r="B4451">
        <v>0.89</v>
      </c>
      <c r="C4451">
        <v>0</v>
      </c>
    </row>
    <row r="4452" spans="1:3" x14ac:dyDescent="0.2">
      <c r="A4452" t="s">
        <v>16564</v>
      </c>
      <c r="B4452">
        <v>89.780000000000015</v>
      </c>
      <c r="C4452">
        <v>0</v>
      </c>
    </row>
    <row r="4453" spans="1:3" x14ac:dyDescent="0.2">
      <c r="A4453" t="s">
        <v>16565</v>
      </c>
      <c r="B4453">
        <v>10.230000000000002</v>
      </c>
      <c r="C4453">
        <v>0</v>
      </c>
    </row>
    <row r="4454" spans="1:3" x14ac:dyDescent="0.2">
      <c r="A4454" t="s">
        <v>16566</v>
      </c>
      <c r="B4454">
        <v>16.3</v>
      </c>
      <c r="C4454">
        <v>0</v>
      </c>
    </row>
    <row r="4455" spans="1:3" x14ac:dyDescent="0.2">
      <c r="A4455" t="s">
        <v>16567</v>
      </c>
      <c r="B4455">
        <v>0</v>
      </c>
      <c r="C4455">
        <v>0</v>
      </c>
    </row>
    <row r="4456" spans="1:3" x14ac:dyDescent="0.2">
      <c r="A4456" t="s">
        <v>16568</v>
      </c>
      <c r="B4456">
        <v>10.189999999999998</v>
      </c>
      <c r="C4456">
        <v>0</v>
      </c>
    </row>
    <row r="4457" spans="1:3" x14ac:dyDescent="0.2">
      <c r="A4457" t="s">
        <v>16569</v>
      </c>
      <c r="B4457">
        <v>21.28</v>
      </c>
      <c r="C4457">
        <v>0</v>
      </c>
    </row>
    <row r="4458" spans="1:3" x14ac:dyDescent="0.2">
      <c r="A4458" t="s">
        <v>16570</v>
      </c>
      <c r="B4458">
        <v>0</v>
      </c>
      <c r="C4458">
        <v>0</v>
      </c>
    </row>
    <row r="4459" spans="1:3" x14ac:dyDescent="0.2">
      <c r="A4459" t="s">
        <v>16571</v>
      </c>
      <c r="B4459">
        <v>36.490000000000009</v>
      </c>
      <c r="C4459">
        <v>0</v>
      </c>
    </row>
    <row r="4460" spans="1:3" x14ac:dyDescent="0.2">
      <c r="A4460" t="s">
        <v>16572</v>
      </c>
      <c r="B4460">
        <v>78.61</v>
      </c>
      <c r="C4460">
        <v>0</v>
      </c>
    </row>
    <row r="4461" spans="1:3" x14ac:dyDescent="0.2">
      <c r="A4461" t="s">
        <v>16573</v>
      </c>
      <c r="B4461">
        <v>24.13</v>
      </c>
      <c r="C4461">
        <v>0</v>
      </c>
    </row>
    <row r="4462" spans="1:3" x14ac:dyDescent="0.2">
      <c r="A4462" t="s">
        <v>16574</v>
      </c>
      <c r="B4462">
        <v>30.7</v>
      </c>
      <c r="C4462">
        <v>0</v>
      </c>
    </row>
    <row r="4463" spans="1:3" x14ac:dyDescent="0.2">
      <c r="A4463" t="s">
        <v>16575</v>
      </c>
      <c r="B4463">
        <v>39.159999999999997</v>
      </c>
      <c r="C4463">
        <v>0</v>
      </c>
    </row>
    <row r="4464" spans="1:3" x14ac:dyDescent="0.2">
      <c r="A4464" t="s">
        <v>16576</v>
      </c>
      <c r="B4464">
        <v>128.58000000000001</v>
      </c>
      <c r="C4464">
        <v>0</v>
      </c>
    </row>
    <row r="4465" spans="1:3" x14ac:dyDescent="0.2">
      <c r="A4465" t="s">
        <v>16577</v>
      </c>
      <c r="B4465">
        <v>0</v>
      </c>
      <c r="C4465">
        <v>0</v>
      </c>
    </row>
    <row r="4466" spans="1:3" x14ac:dyDescent="0.2">
      <c r="A4466" t="s">
        <v>16578</v>
      </c>
      <c r="B4466">
        <v>5.68</v>
      </c>
      <c r="C4466">
        <v>0</v>
      </c>
    </row>
    <row r="4467" spans="1:3" x14ac:dyDescent="0.2">
      <c r="A4467" t="s">
        <v>16579</v>
      </c>
      <c r="B4467">
        <v>38.470000000000006</v>
      </c>
      <c r="C4467">
        <v>0</v>
      </c>
    </row>
    <row r="4468" spans="1:3" x14ac:dyDescent="0.2">
      <c r="A4468" t="s">
        <v>16580</v>
      </c>
      <c r="B4468">
        <v>0</v>
      </c>
      <c r="C4468">
        <v>0</v>
      </c>
    </row>
    <row r="4469" spans="1:3" x14ac:dyDescent="0.2">
      <c r="A4469" t="s">
        <v>16581</v>
      </c>
      <c r="B4469">
        <v>0</v>
      </c>
      <c r="C4469">
        <v>0</v>
      </c>
    </row>
    <row r="4470" spans="1:3" x14ac:dyDescent="0.2">
      <c r="A4470" t="s">
        <v>16582</v>
      </c>
      <c r="B4470">
        <v>0</v>
      </c>
      <c r="C4470">
        <v>0</v>
      </c>
    </row>
    <row r="4471" spans="1:3" x14ac:dyDescent="0.2">
      <c r="A4471" t="s">
        <v>16583</v>
      </c>
      <c r="B4471">
        <v>0</v>
      </c>
      <c r="C4471">
        <v>0</v>
      </c>
    </row>
    <row r="4472" spans="1:3" x14ac:dyDescent="0.2">
      <c r="A4472" t="s">
        <v>16584</v>
      </c>
      <c r="B4472">
        <v>92.280000000000015</v>
      </c>
      <c r="C4472">
        <v>52.92</v>
      </c>
    </row>
    <row r="4473" spans="1:3" x14ac:dyDescent="0.2">
      <c r="A4473" t="s">
        <v>16585</v>
      </c>
      <c r="B4473">
        <v>0</v>
      </c>
      <c r="C4473">
        <v>0</v>
      </c>
    </row>
    <row r="4474" spans="1:3" x14ac:dyDescent="0.2">
      <c r="A4474" t="s">
        <v>16586</v>
      </c>
      <c r="B4474">
        <v>53.05</v>
      </c>
      <c r="C4474">
        <v>0</v>
      </c>
    </row>
    <row r="4475" spans="1:3" x14ac:dyDescent="0.2">
      <c r="A4475" t="s">
        <v>16587</v>
      </c>
      <c r="B4475">
        <v>0</v>
      </c>
      <c r="C4475">
        <v>0</v>
      </c>
    </row>
    <row r="4476" spans="1:3" x14ac:dyDescent="0.2">
      <c r="A4476" t="s">
        <v>16588</v>
      </c>
      <c r="B4476">
        <v>0</v>
      </c>
      <c r="C4476">
        <v>0</v>
      </c>
    </row>
    <row r="4477" spans="1:3" x14ac:dyDescent="0.2">
      <c r="A4477" t="s">
        <v>16589</v>
      </c>
      <c r="B4477">
        <v>5.1000000000000005</v>
      </c>
      <c r="C4477">
        <v>0</v>
      </c>
    </row>
    <row r="4478" spans="1:3" x14ac:dyDescent="0.2">
      <c r="A4478" t="s">
        <v>16590</v>
      </c>
      <c r="B4478">
        <v>14.48</v>
      </c>
      <c r="C4478">
        <v>0</v>
      </c>
    </row>
    <row r="4479" spans="1:3" x14ac:dyDescent="0.2">
      <c r="A4479" t="s">
        <v>16591</v>
      </c>
      <c r="B4479">
        <v>0</v>
      </c>
      <c r="C4479">
        <v>0</v>
      </c>
    </row>
    <row r="4480" spans="1:3" x14ac:dyDescent="0.2">
      <c r="A4480" t="s">
        <v>16592</v>
      </c>
      <c r="B4480">
        <v>0</v>
      </c>
      <c r="C4480">
        <v>0</v>
      </c>
    </row>
    <row r="4481" spans="1:3" x14ac:dyDescent="0.2">
      <c r="A4481" t="s">
        <v>16593</v>
      </c>
      <c r="B4481">
        <v>0</v>
      </c>
      <c r="C4481">
        <v>0</v>
      </c>
    </row>
    <row r="4482" spans="1:3" x14ac:dyDescent="0.2">
      <c r="A4482" t="s">
        <v>16594</v>
      </c>
      <c r="B4482">
        <v>0</v>
      </c>
      <c r="C4482">
        <v>0</v>
      </c>
    </row>
    <row r="4483" spans="1:3" x14ac:dyDescent="0.2">
      <c r="A4483" t="s">
        <v>16595</v>
      </c>
      <c r="B4483">
        <v>0</v>
      </c>
      <c r="C4483">
        <v>0</v>
      </c>
    </row>
    <row r="4484" spans="1:3" x14ac:dyDescent="0.2">
      <c r="A4484" t="s">
        <v>16596</v>
      </c>
      <c r="B4484">
        <v>0</v>
      </c>
      <c r="C4484">
        <v>0</v>
      </c>
    </row>
    <row r="4485" spans="1:3" x14ac:dyDescent="0.2">
      <c r="A4485" t="s">
        <v>16597</v>
      </c>
      <c r="B4485">
        <v>24.88</v>
      </c>
      <c r="C4485">
        <v>0</v>
      </c>
    </row>
    <row r="4486" spans="1:3" x14ac:dyDescent="0.2">
      <c r="A4486" t="s">
        <v>16598</v>
      </c>
      <c r="B4486">
        <v>51.680000000000007</v>
      </c>
      <c r="C4486">
        <v>0</v>
      </c>
    </row>
    <row r="4487" spans="1:3" x14ac:dyDescent="0.2">
      <c r="A4487" t="s">
        <v>16599</v>
      </c>
      <c r="B4487">
        <v>99.24</v>
      </c>
      <c r="C4487">
        <v>0</v>
      </c>
    </row>
    <row r="4488" spans="1:3" x14ac:dyDescent="0.2">
      <c r="A4488" t="s">
        <v>16600</v>
      </c>
      <c r="B4488">
        <v>3.27</v>
      </c>
      <c r="C4488">
        <v>0</v>
      </c>
    </row>
    <row r="4489" spans="1:3" x14ac:dyDescent="0.2">
      <c r="A4489" t="s">
        <v>16601</v>
      </c>
      <c r="B4489">
        <v>7.55</v>
      </c>
      <c r="C4489">
        <v>0</v>
      </c>
    </row>
    <row r="4490" spans="1:3" x14ac:dyDescent="0.2">
      <c r="A4490" t="s">
        <v>16602</v>
      </c>
      <c r="B4490">
        <v>8.2899999999999991</v>
      </c>
      <c r="C4490">
        <v>0</v>
      </c>
    </row>
    <row r="4491" spans="1:3" x14ac:dyDescent="0.2">
      <c r="A4491" t="s">
        <v>16603</v>
      </c>
      <c r="B4491">
        <v>0</v>
      </c>
      <c r="C4491">
        <v>0</v>
      </c>
    </row>
    <row r="4492" spans="1:3" x14ac:dyDescent="0.2">
      <c r="A4492" t="s">
        <v>16604</v>
      </c>
      <c r="B4492">
        <v>13.460000000000003</v>
      </c>
      <c r="C4492">
        <v>0</v>
      </c>
    </row>
    <row r="4493" spans="1:3" x14ac:dyDescent="0.2">
      <c r="A4493" t="s">
        <v>16605</v>
      </c>
      <c r="B4493">
        <v>2.87</v>
      </c>
      <c r="C4493">
        <v>0</v>
      </c>
    </row>
    <row r="4494" spans="1:3" x14ac:dyDescent="0.2">
      <c r="A4494" t="s">
        <v>16606</v>
      </c>
      <c r="B4494">
        <v>0</v>
      </c>
      <c r="C4494">
        <v>0</v>
      </c>
    </row>
    <row r="4495" spans="1:3" x14ac:dyDescent="0.2">
      <c r="A4495" t="s">
        <v>16607</v>
      </c>
      <c r="B4495">
        <v>0</v>
      </c>
      <c r="C4495">
        <v>0</v>
      </c>
    </row>
    <row r="4496" spans="1:3" x14ac:dyDescent="0.2">
      <c r="A4496" t="s">
        <v>16608</v>
      </c>
      <c r="B4496">
        <v>0</v>
      </c>
      <c r="C4496">
        <v>0</v>
      </c>
    </row>
    <row r="4497" spans="1:3" x14ac:dyDescent="0.2">
      <c r="A4497" t="s">
        <v>16609</v>
      </c>
      <c r="B4497">
        <v>0</v>
      </c>
      <c r="C4497">
        <v>0</v>
      </c>
    </row>
    <row r="4498" spans="1:3" x14ac:dyDescent="0.2">
      <c r="A4498" t="s">
        <v>16610</v>
      </c>
      <c r="B4498">
        <v>12.18</v>
      </c>
      <c r="C4498">
        <v>0</v>
      </c>
    </row>
    <row r="4499" spans="1:3" x14ac:dyDescent="0.2">
      <c r="A4499" t="s">
        <v>16611</v>
      </c>
      <c r="B4499">
        <v>7.39</v>
      </c>
      <c r="C4499">
        <v>0</v>
      </c>
    </row>
    <row r="4500" spans="1:3" x14ac:dyDescent="0.2">
      <c r="A4500" t="s">
        <v>16612</v>
      </c>
      <c r="B4500">
        <v>206.21</v>
      </c>
      <c r="C4500">
        <v>25.68</v>
      </c>
    </row>
    <row r="4501" spans="1:3" x14ac:dyDescent="0.2">
      <c r="A4501" t="s">
        <v>16613</v>
      </c>
      <c r="B4501">
        <v>0</v>
      </c>
      <c r="C4501">
        <v>0</v>
      </c>
    </row>
    <row r="4502" spans="1:3" x14ac:dyDescent="0.2">
      <c r="A4502" t="s">
        <v>16614</v>
      </c>
      <c r="B4502">
        <v>5.16</v>
      </c>
      <c r="C4502">
        <v>0</v>
      </c>
    </row>
    <row r="4503" spans="1:3" x14ac:dyDescent="0.2">
      <c r="A4503" t="s">
        <v>16615</v>
      </c>
      <c r="B4503">
        <v>22.7</v>
      </c>
      <c r="C4503">
        <v>0</v>
      </c>
    </row>
    <row r="4504" spans="1:3" x14ac:dyDescent="0.2">
      <c r="A4504" t="s">
        <v>16616</v>
      </c>
      <c r="B4504">
        <v>3.92</v>
      </c>
      <c r="C4504">
        <v>0</v>
      </c>
    </row>
    <row r="4505" spans="1:3" x14ac:dyDescent="0.2">
      <c r="A4505" t="s">
        <v>16617</v>
      </c>
      <c r="B4505">
        <v>4.7300000000000004</v>
      </c>
      <c r="C4505">
        <v>0</v>
      </c>
    </row>
    <row r="4506" spans="1:3" x14ac:dyDescent="0.2">
      <c r="A4506" t="s">
        <v>16618</v>
      </c>
      <c r="B4506">
        <v>37.39</v>
      </c>
      <c r="C4506">
        <v>0</v>
      </c>
    </row>
    <row r="4507" spans="1:3" x14ac:dyDescent="0.2">
      <c r="A4507" t="s">
        <v>16619</v>
      </c>
      <c r="B4507">
        <v>4.6900000000000004</v>
      </c>
      <c r="C4507">
        <v>0</v>
      </c>
    </row>
    <row r="4508" spans="1:3" x14ac:dyDescent="0.2">
      <c r="A4508" t="s">
        <v>16620</v>
      </c>
      <c r="B4508">
        <v>60.340000000000018</v>
      </c>
      <c r="C4508">
        <v>0</v>
      </c>
    </row>
    <row r="4509" spans="1:3" x14ac:dyDescent="0.2">
      <c r="A4509" t="s">
        <v>16621</v>
      </c>
      <c r="B4509">
        <v>176.83000000000004</v>
      </c>
      <c r="C4509">
        <v>33.059999999999995</v>
      </c>
    </row>
    <row r="4510" spans="1:3" x14ac:dyDescent="0.2">
      <c r="A4510" t="s">
        <v>16622</v>
      </c>
      <c r="B4510">
        <v>85.99</v>
      </c>
      <c r="C4510">
        <v>0</v>
      </c>
    </row>
    <row r="4511" spans="1:3" x14ac:dyDescent="0.2">
      <c r="A4511" t="s">
        <v>16623</v>
      </c>
      <c r="B4511">
        <v>60.39</v>
      </c>
      <c r="C4511">
        <v>0</v>
      </c>
    </row>
    <row r="4512" spans="1:3" x14ac:dyDescent="0.2">
      <c r="A4512" t="s">
        <v>16624</v>
      </c>
      <c r="B4512">
        <v>36.71</v>
      </c>
      <c r="C4512">
        <v>0</v>
      </c>
    </row>
    <row r="4513" spans="1:3" x14ac:dyDescent="0.2">
      <c r="A4513" t="s">
        <v>16625</v>
      </c>
      <c r="B4513">
        <v>19.399999999999999</v>
      </c>
      <c r="C4513">
        <v>0</v>
      </c>
    </row>
    <row r="4514" spans="1:3" x14ac:dyDescent="0.2">
      <c r="A4514" t="s">
        <v>16626</v>
      </c>
      <c r="B4514">
        <v>5.21</v>
      </c>
      <c r="C4514">
        <v>0</v>
      </c>
    </row>
    <row r="4515" spans="1:3" x14ac:dyDescent="0.2">
      <c r="A4515" t="s">
        <v>16627</v>
      </c>
      <c r="B4515">
        <v>75.83</v>
      </c>
      <c r="C4515">
        <v>0</v>
      </c>
    </row>
    <row r="4516" spans="1:3" x14ac:dyDescent="0.2">
      <c r="A4516" t="s">
        <v>16628</v>
      </c>
      <c r="B4516">
        <v>0</v>
      </c>
      <c r="C4516">
        <v>0</v>
      </c>
    </row>
    <row r="4517" spans="1:3" x14ac:dyDescent="0.2">
      <c r="A4517" t="s">
        <v>16629</v>
      </c>
      <c r="B4517">
        <v>0</v>
      </c>
      <c r="C4517">
        <v>0</v>
      </c>
    </row>
    <row r="4518" spans="1:3" x14ac:dyDescent="0.2">
      <c r="A4518" t="s">
        <v>16630</v>
      </c>
      <c r="B4518">
        <v>15.58</v>
      </c>
      <c r="C4518">
        <v>0</v>
      </c>
    </row>
    <row r="4519" spans="1:3" x14ac:dyDescent="0.2">
      <c r="A4519" t="s">
        <v>16631</v>
      </c>
      <c r="B4519">
        <v>8.4399999999999977</v>
      </c>
      <c r="C4519">
        <v>0</v>
      </c>
    </row>
    <row r="4520" spans="1:3" x14ac:dyDescent="0.2">
      <c r="A4520" t="s">
        <v>16632</v>
      </c>
      <c r="B4520">
        <v>20.289999999999996</v>
      </c>
      <c r="C4520">
        <v>0</v>
      </c>
    </row>
    <row r="4521" spans="1:3" x14ac:dyDescent="0.2">
      <c r="A4521" t="s">
        <v>16633</v>
      </c>
      <c r="B4521">
        <v>174.52000000000004</v>
      </c>
      <c r="C4521">
        <v>21.19</v>
      </c>
    </row>
    <row r="4522" spans="1:3" x14ac:dyDescent="0.2">
      <c r="A4522" t="s">
        <v>16634</v>
      </c>
      <c r="B4522">
        <v>50.82</v>
      </c>
      <c r="C4522">
        <v>0</v>
      </c>
    </row>
    <row r="4523" spans="1:3" x14ac:dyDescent="0.2">
      <c r="A4523" t="s">
        <v>16635</v>
      </c>
      <c r="B4523">
        <v>0</v>
      </c>
      <c r="C4523">
        <v>0</v>
      </c>
    </row>
    <row r="4524" spans="1:3" x14ac:dyDescent="0.2">
      <c r="A4524" t="s">
        <v>16636</v>
      </c>
      <c r="B4524">
        <v>0</v>
      </c>
      <c r="C4524">
        <v>0</v>
      </c>
    </row>
    <row r="4525" spans="1:3" x14ac:dyDescent="0.2">
      <c r="A4525" t="s">
        <v>16637</v>
      </c>
      <c r="B4525">
        <v>1.79</v>
      </c>
      <c r="C4525">
        <v>1.79</v>
      </c>
    </row>
    <row r="4526" spans="1:3" x14ac:dyDescent="0.2">
      <c r="A4526" t="s">
        <v>16638</v>
      </c>
      <c r="B4526">
        <v>21.98</v>
      </c>
      <c r="C4526">
        <v>18.960000000000004</v>
      </c>
    </row>
    <row r="4527" spans="1:3" x14ac:dyDescent="0.2">
      <c r="A4527" t="s">
        <v>16639</v>
      </c>
      <c r="B4527">
        <v>26.520000000000003</v>
      </c>
      <c r="C4527">
        <v>0</v>
      </c>
    </row>
    <row r="4528" spans="1:3" x14ac:dyDescent="0.2">
      <c r="A4528" t="s">
        <v>16640</v>
      </c>
      <c r="B4528">
        <v>140.03</v>
      </c>
      <c r="C4528">
        <v>28.170000000000005</v>
      </c>
    </row>
    <row r="4529" spans="1:3" x14ac:dyDescent="0.2">
      <c r="A4529" t="s">
        <v>16641</v>
      </c>
      <c r="B4529">
        <v>49.88</v>
      </c>
      <c r="C4529">
        <v>0</v>
      </c>
    </row>
    <row r="4530" spans="1:3" x14ac:dyDescent="0.2">
      <c r="A4530" t="s">
        <v>16642</v>
      </c>
      <c r="B4530">
        <v>7.3100000000000014</v>
      </c>
      <c r="C4530">
        <v>0</v>
      </c>
    </row>
    <row r="4531" spans="1:3" x14ac:dyDescent="0.2">
      <c r="A4531" t="s">
        <v>16643</v>
      </c>
      <c r="B4531">
        <v>8.99</v>
      </c>
      <c r="C4531">
        <v>8.99</v>
      </c>
    </row>
    <row r="4532" spans="1:3" x14ac:dyDescent="0.2">
      <c r="A4532" t="s">
        <v>16644</v>
      </c>
      <c r="B4532">
        <v>28.06</v>
      </c>
      <c r="C4532">
        <v>0</v>
      </c>
    </row>
    <row r="4533" spans="1:3" x14ac:dyDescent="0.2">
      <c r="A4533" t="s">
        <v>16645</v>
      </c>
      <c r="B4533">
        <v>25.790000000000003</v>
      </c>
      <c r="C4533">
        <v>0</v>
      </c>
    </row>
    <row r="4534" spans="1:3" x14ac:dyDescent="0.2">
      <c r="A4534" t="s">
        <v>16646</v>
      </c>
      <c r="B4534">
        <v>0</v>
      </c>
      <c r="C4534">
        <v>0</v>
      </c>
    </row>
    <row r="4535" spans="1:3" x14ac:dyDescent="0.2">
      <c r="A4535" t="s">
        <v>16647</v>
      </c>
      <c r="B4535">
        <v>0</v>
      </c>
      <c r="C4535">
        <v>0</v>
      </c>
    </row>
    <row r="4536" spans="1:3" x14ac:dyDescent="0.2">
      <c r="A4536" t="s">
        <v>16648</v>
      </c>
      <c r="B4536">
        <v>23.590000000000003</v>
      </c>
      <c r="C4536">
        <v>0</v>
      </c>
    </row>
    <row r="4537" spans="1:3" x14ac:dyDescent="0.2">
      <c r="A4537" t="s">
        <v>16649</v>
      </c>
      <c r="B4537">
        <v>0</v>
      </c>
      <c r="C4537">
        <v>0</v>
      </c>
    </row>
    <row r="4538" spans="1:3" x14ac:dyDescent="0.2">
      <c r="A4538" t="s">
        <v>16650</v>
      </c>
      <c r="B4538">
        <v>0</v>
      </c>
      <c r="C4538">
        <v>0</v>
      </c>
    </row>
    <row r="4539" spans="1:3" x14ac:dyDescent="0.2">
      <c r="A4539" t="s">
        <v>16651</v>
      </c>
      <c r="B4539">
        <v>0</v>
      </c>
      <c r="C4539">
        <v>0</v>
      </c>
    </row>
    <row r="4540" spans="1:3" x14ac:dyDescent="0.2">
      <c r="A4540" t="s">
        <v>16652</v>
      </c>
      <c r="B4540">
        <v>0</v>
      </c>
      <c r="C4540">
        <v>0</v>
      </c>
    </row>
    <row r="4541" spans="1:3" x14ac:dyDescent="0.2">
      <c r="A4541" t="s">
        <v>16653</v>
      </c>
      <c r="B4541">
        <v>71.590000000000018</v>
      </c>
      <c r="C4541">
        <v>0</v>
      </c>
    </row>
    <row r="4542" spans="1:3" x14ac:dyDescent="0.2">
      <c r="A4542" t="s">
        <v>16654</v>
      </c>
      <c r="B4542">
        <v>0</v>
      </c>
      <c r="C4542">
        <v>0</v>
      </c>
    </row>
    <row r="4543" spans="1:3" x14ac:dyDescent="0.2">
      <c r="A4543" t="s">
        <v>16655</v>
      </c>
      <c r="B4543">
        <v>0</v>
      </c>
      <c r="C4543">
        <v>0</v>
      </c>
    </row>
    <row r="4544" spans="1:3" x14ac:dyDescent="0.2">
      <c r="A4544" t="s">
        <v>16656</v>
      </c>
      <c r="B4544">
        <v>52.590000000000011</v>
      </c>
      <c r="C4544">
        <v>0</v>
      </c>
    </row>
    <row r="4545" spans="1:3" x14ac:dyDescent="0.2">
      <c r="A4545" t="s">
        <v>16657</v>
      </c>
      <c r="B4545">
        <v>26.05</v>
      </c>
      <c r="C4545">
        <v>0</v>
      </c>
    </row>
    <row r="4546" spans="1:3" x14ac:dyDescent="0.2">
      <c r="A4546" t="s">
        <v>16658</v>
      </c>
      <c r="B4546">
        <v>10.770000000000001</v>
      </c>
      <c r="C4546">
        <v>0</v>
      </c>
    </row>
    <row r="4547" spans="1:3" x14ac:dyDescent="0.2">
      <c r="A4547" t="s">
        <v>16659</v>
      </c>
      <c r="B4547">
        <v>180.34000000000003</v>
      </c>
      <c r="C4547">
        <v>0</v>
      </c>
    </row>
    <row r="4548" spans="1:3" x14ac:dyDescent="0.2">
      <c r="A4548" t="s">
        <v>16660</v>
      </c>
      <c r="B4548">
        <v>12.23</v>
      </c>
      <c r="C4548">
        <v>0</v>
      </c>
    </row>
    <row r="4549" spans="1:3" x14ac:dyDescent="0.2">
      <c r="A4549" t="s">
        <v>16661</v>
      </c>
      <c r="B4549">
        <v>184.49</v>
      </c>
      <c r="C4549">
        <v>0</v>
      </c>
    </row>
    <row r="4550" spans="1:3" x14ac:dyDescent="0.2">
      <c r="A4550" t="s">
        <v>16662</v>
      </c>
      <c r="B4550">
        <v>32.009999999999991</v>
      </c>
      <c r="C4550">
        <v>0</v>
      </c>
    </row>
    <row r="4551" spans="1:3" x14ac:dyDescent="0.2">
      <c r="A4551" t="s">
        <v>16663</v>
      </c>
      <c r="B4551">
        <v>0</v>
      </c>
      <c r="C4551">
        <v>0</v>
      </c>
    </row>
    <row r="4552" spans="1:3" x14ac:dyDescent="0.2">
      <c r="A4552" t="s">
        <v>16664</v>
      </c>
      <c r="B4552">
        <v>0</v>
      </c>
      <c r="C4552">
        <v>0</v>
      </c>
    </row>
    <row r="4553" spans="1:3" x14ac:dyDescent="0.2">
      <c r="A4553" t="s">
        <v>16665</v>
      </c>
      <c r="B4553">
        <v>0</v>
      </c>
      <c r="C4553">
        <v>0</v>
      </c>
    </row>
    <row r="4554" spans="1:3" x14ac:dyDescent="0.2">
      <c r="A4554" t="s">
        <v>16666</v>
      </c>
      <c r="B4554">
        <v>0</v>
      </c>
      <c r="C4554">
        <v>0</v>
      </c>
    </row>
    <row r="4555" spans="1:3" x14ac:dyDescent="0.2">
      <c r="A4555" t="s">
        <v>16667</v>
      </c>
      <c r="B4555">
        <v>0</v>
      </c>
      <c r="C4555">
        <v>0</v>
      </c>
    </row>
    <row r="4556" spans="1:3" x14ac:dyDescent="0.2">
      <c r="A4556" t="s">
        <v>16668</v>
      </c>
      <c r="B4556">
        <v>99.950000000000017</v>
      </c>
      <c r="C4556">
        <v>0</v>
      </c>
    </row>
    <row r="4557" spans="1:3" x14ac:dyDescent="0.2">
      <c r="A4557" t="s">
        <v>16669</v>
      </c>
      <c r="B4557">
        <v>77.340000000000018</v>
      </c>
      <c r="C4557">
        <v>0</v>
      </c>
    </row>
    <row r="4558" spans="1:3" x14ac:dyDescent="0.2">
      <c r="A4558" t="s">
        <v>16670</v>
      </c>
      <c r="B4558">
        <v>27.38</v>
      </c>
      <c r="C4558">
        <v>0</v>
      </c>
    </row>
    <row r="4559" spans="1:3" x14ac:dyDescent="0.2">
      <c r="A4559" t="s">
        <v>16671</v>
      </c>
      <c r="B4559">
        <v>38.94</v>
      </c>
      <c r="C4559">
        <v>0</v>
      </c>
    </row>
    <row r="4560" spans="1:3" x14ac:dyDescent="0.2">
      <c r="A4560" t="s">
        <v>16672</v>
      </c>
      <c r="B4560">
        <v>0</v>
      </c>
      <c r="C4560">
        <v>0</v>
      </c>
    </row>
    <row r="4561" spans="1:3" x14ac:dyDescent="0.2">
      <c r="A4561" t="s">
        <v>16673</v>
      </c>
      <c r="B4561">
        <v>0</v>
      </c>
      <c r="C4561">
        <v>0</v>
      </c>
    </row>
    <row r="4562" spans="1:3" x14ac:dyDescent="0.2">
      <c r="A4562" t="s">
        <v>16674</v>
      </c>
      <c r="B4562">
        <v>1.5</v>
      </c>
      <c r="C4562">
        <v>1.5</v>
      </c>
    </row>
    <row r="4563" spans="1:3" x14ac:dyDescent="0.2">
      <c r="A4563" t="s">
        <v>16675</v>
      </c>
      <c r="B4563">
        <v>12.22</v>
      </c>
      <c r="C4563">
        <v>0</v>
      </c>
    </row>
    <row r="4564" spans="1:3" x14ac:dyDescent="0.2">
      <c r="A4564" t="s">
        <v>16676</v>
      </c>
      <c r="B4564">
        <v>45.84</v>
      </c>
      <c r="C4564">
        <v>0</v>
      </c>
    </row>
    <row r="4565" spans="1:3" x14ac:dyDescent="0.2">
      <c r="A4565" t="s">
        <v>16677</v>
      </c>
      <c r="B4565">
        <v>23.28</v>
      </c>
      <c r="C4565">
        <v>1.8</v>
      </c>
    </row>
    <row r="4566" spans="1:3" x14ac:dyDescent="0.2">
      <c r="A4566" t="s">
        <v>16678</v>
      </c>
      <c r="B4566">
        <v>47.98</v>
      </c>
      <c r="C4566">
        <v>0</v>
      </c>
    </row>
    <row r="4567" spans="1:3" x14ac:dyDescent="0.2">
      <c r="A4567" t="s">
        <v>16679</v>
      </c>
      <c r="B4567">
        <v>64.67</v>
      </c>
      <c r="C4567">
        <v>0</v>
      </c>
    </row>
    <row r="4568" spans="1:3" x14ac:dyDescent="0.2">
      <c r="A4568" t="s">
        <v>16680</v>
      </c>
      <c r="B4568">
        <v>0</v>
      </c>
      <c r="C4568">
        <v>0</v>
      </c>
    </row>
    <row r="4569" spans="1:3" x14ac:dyDescent="0.2">
      <c r="A4569" t="s">
        <v>16681</v>
      </c>
      <c r="B4569">
        <v>61.43</v>
      </c>
      <c r="C4569">
        <v>0</v>
      </c>
    </row>
    <row r="4570" spans="1:3" x14ac:dyDescent="0.2">
      <c r="A4570" t="s">
        <v>16682</v>
      </c>
      <c r="B4570">
        <v>49.83</v>
      </c>
      <c r="C4570">
        <v>0</v>
      </c>
    </row>
    <row r="4571" spans="1:3" x14ac:dyDescent="0.2">
      <c r="A4571" t="s">
        <v>16683</v>
      </c>
      <c r="B4571">
        <v>24.06</v>
      </c>
      <c r="C4571">
        <v>0</v>
      </c>
    </row>
    <row r="4572" spans="1:3" x14ac:dyDescent="0.2">
      <c r="A4572" t="s">
        <v>16684</v>
      </c>
      <c r="B4572">
        <v>36.630000000000003</v>
      </c>
      <c r="C4572">
        <v>0</v>
      </c>
    </row>
    <row r="4573" spans="1:3" x14ac:dyDescent="0.2">
      <c r="A4573" t="s">
        <v>16685</v>
      </c>
      <c r="B4573">
        <v>0</v>
      </c>
      <c r="C4573">
        <v>0</v>
      </c>
    </row>
    <row r="4574" spans="1:3" x14ac:dyDescent="0.2">
      <c r="A4574" t="s">
        <v>16686</v>
      </c>
      <c r="B4574">
        <v>18.440000000000001</v>
      </c>
      <c r="C4574">
        <v>0</v>
      </c>
    </row>
    <row r="4575" spans="1:3" x14ac:dyDescent="0.2">
      <c r="A4575" t="s">
        <v>16687</v>
      </c>
      <c r="B4575">
        <v>8.2899999999999991</v>
      </c>
      <c r="C4575">
        <v>0</v>
      </c>
    </row>
    <row r="4576" spans="1:3" x14ac:dyDescent="0.2">
      <c r="A4576" t="s">
        <v>16688</v>
      </c>
      <c r="B4576">
        <v>97.99</v>
      </c>
      <c r="C4576">
        <v>0</v>
      </c>
    </row>
    <row r="4577" spans="1:3" x14ac:dyDescent="0.2">
      <c r="A4577" t="s">
        <v>16689</v>
      </c>
      <c r="B4577">
        <v>0</v>
      </c>
      <c r="C4577">
        <v>0</v>
      </c>
    </row>
    <row r="4578" spans="1:3" x14ac:dyDescent="0.2">
      <c r="A4578" t="s">
        <v>16690</v>
      </c>
      <c r="B4578">
        <v>0</v>
      </c>
      <c r="C4578">
        <v>0</v>
      </c>
    </row>
    <row r="4579" spans="1:3" x14ac:dyDescent="0.2">
      <c r="A4579" t="s">
        <v>16691</v>
      </c>
      <c r="B4579">
        <v>0</v>
      </c>
      <c r="C4579">
        <v>0</v>
      </c>
    </row>
    <row r="4580" spans="1:3" x14ac:dyDescent="0.2">
      <c r="A4580" t="s">
        <v>16692</v>
      </c>
      <c r="B4580">
        <v>2.29</v>
      </c>
      <c r="C4580">
        <v>0</v>
      </c>
    </row>
    <row r="4581" spans="1:3" x14ac:dyDescent="0.2">
      <c r="A4581" t="s">
        <v>16693</v>
      </c>
      <c r="B4581">
        <v>44.599999999999994</v>
      </c>
      <c r="C4581">
        <v>0</v>
      </c>
    </row>
    <row r="4582" spans="1:3" x14ac:dyDescent="0.2">
      <c r="A4582" t="s">
        <v>16694</v>
      </c>
      <c r="B4582">
        <v>13.67</v>
      </c>
      <c r="C4582">
        <v>0</v>
      </c>
    </row>
    <row r="4583" spans="1:3" x14ac:dyDescent="0.2">
      <c r="A4583" t="s">
        <v>16695</v>
      </c>
      <c r="B4583">
        <v>19.68</v>
      </c>
      <c r="C4583">
        <v>0</v>
      </c>
    </row>
    <row r="4584" spans="1:3" x14ac:dyDescent="0.2">
      <c r="A4584" t="s">
        <v>16696</v>
      </c>
      <c r="B4584">
        <v>55.590000000000011</v>
      </c>
      <c r="C4584">
        <v>0</v>
      </c>
    </row>
    <row r="4585" spans="1:3" x14ac:dyDescent="0.2">
      <c r="A4585" t="s">
        <v>16697</v>
      </c>
      <c r="B4585">
        <v>0</v>
      </c>
      <c r="C4585">
        <v>0</v>
      </c>
    </row>
    <row r="4586" spans="1:3" x14ac:dyDescent="0.2">
      <c r="A4586" t="s">
        <v>16698</v>
      </c>
      <c r="B4586">
        <v>3.94</v>
      </c>
      <c r="C4586">
        <v>0</v>
      </c>
    </row>
    <row r="4587" spans="1:3" x14ac:dyDescent="0.2">
      <c r="A4587" t="s">
        <v>16699</v>
      </c>
      <c r="B4587">
        <v>21.19</v>
      </c>
      <c r="C4587">
        <v>0</v>
      </c>
    </row>
    <row r="4588" spans="1:3" x14ac:dyDescent="0.2">
      <c r="A4588" t="s">
        <v>16700</v>
      </c>
      <c r="B4588">
        <v>71.789999999999978</v>
      </c>
      <c r="C4588">
        <v>24.05</v>
      </c>
    </row>
    <row r="4589" spans="1:3" x14ac:dyDescent="0.2">
      <c r="A4589" t="s">
        <v>16701</v>
      </c>
      <c r="B4589">
        <v>89.580000000000013</v>
      </c>
      <c r="C4589">
        <v>0</v>
      </c>
    </row>
    <row r="4590" spans="1:3" x14ac:dyDescent="0.2">
      <c r="A4590" t="s">
        <v>16702</v>
      </c>
      <c r="B4590">
        <v>0</v>
      </c>
      <c r="C4590">
        <v>0</v>
      </c>
    </row>
    <row r="4591" spans="1:3" x14ac:dyDescent="0.2">
      <c r="A4591" t="s">
        <v>16703</v>
      </c>
      <c r="B4591">
        <v>0</v>
      </c>
      <c r="C4591">
        <v>0</v>
      </c>
    </row>
    <row r="4592" spans="1:3" x14ac:dyDescent="0.2">
      <c r="A4592" t="s">
        <v>16704</v>
      </c>
      <c r="B4592">
        <v>0</v>
      </c>
      <c r="C4592">
        <v>0</v>
      </c>
    </row>
    <row r="4593" spans="1:3" x14ac:dyDescent="0.2">
      <c r="A4593" t="s">
        <v>16705</v>
      </c>
      <c r="B4593">
        <v>0</v>
      </c>
      <c r="C4593">
        <v>0</v>
      </c>
    </row>
    <row r="4594" spans="1:3" x14ac:dyDescent="0.2">
      <c r="A4594" t="s">
        <v>16706</v>
      </c>
      <c r="B4594">
        <v>0</v>
      </c>
      <c r="C4594">
        <v>0</v>
      </c>
    </row>
    <row r="4595" spans="1:3" x14ac:dyDescent="0.2">
      <c r="A4595" t="s">
        <v>16707</v>
      </c>
      <c r="B4595">
        <v>0</v>
      </c>
      <c r="C4595">
        <v>0</v>
      </c>
    </row>
    <row r="4596" spans="1:3" x14ac:dyDescent="0.2">
      <c r="A4596" t="s">
        <v>16708</v>
      </c>
      <c r="B4596">
        <v>0</v>
      </c>
      <c r="C4596">
        <v>0</v>
      </c>
    </row>
    <row r="4597" spans="1:3" x14ac:dyDescent="0.2">
      <c r="A4597" t="s">
        <v>16709</v>
      </c>
      <c r="B4597">
        <v>0</v>
      </c>
      <c r="C4597">
        <v>0</v>
      </c>
    </row>
    <row r="4598" spans="1:3" x14ac:dyDescent="0.2">
      <c r="A4598" t="s">
        <v>16710</v>
      </c>
      <c r="B4598">
        <v>0</v>
      </c>
      <c r="C4598">
        <v>0</v>
      </c>
    </row>
    <row r="4599" spans="1:3" x14ac:dyDescent="0.2">
      <c r="A4599" t="s">
        <v>16711</v>
      </c>
      <c r="B4599">
        <v>0</v>
      </c>
      <c r="C4599">
        <v>0</v>
      </c>
    </row>
    <row r="4600" spans="1:3" x14ac:dyDescent="0.2">
      <c r="A4600" t="s">
        <v>16712</v>
      </c>
      <c r="B4600">
        <v>0</v>
      </c>
      <c r="C4600">
        <v>0</v>
      </c>
    </row>
    <row r="4601" spans="1:3" x14ac:dyDescent="0.2">
      <c r="A4601" t="s">
        <v>16713</v>
      </c>
      <c r="B4601">
        <v>0</v>
      </c>
      <c r="C4601">
        <v>0</v>
      </c>
    </row>
    <row r="4602" spans="1:3" x14ac:dyDescent="0.2">
      <c r="A4602" t="s">
        <v>16714</v>
      </c>
      <c r="B4602">
        <v>0</v>
      </c>
      <c r="C4602">
        <v>0</v>
      </c>
    </row>
    <row r="4603" spans="1:3" x14ac:dyDescent="0.2">
      <c r="A4603" t="s">
        <v>16715</v>
      </c>
      <c r="B4603">
        <v>0</v>
      </c>
      <c r="C4603">
        <v>0</v>
      </c>
    </row>
    <row r="4604" spans="1:3" x14ac:dyDescent="0.2">
      <c r="A4604" t="s">
        <v>16716</v>
      </c>
      <c r="B4604">
        <v>0</v>
      </c>
      <c r="C4604">
        <v>0</v>
      </c>
    </row>
    <row r="4605" spans="1:3" x14ac:dyDescent="0.2">
      <c r="A4605" t="s">
        <v>16717</v>
      </c>
      <c r="B4605">
        <v>0</v>
      </c>
      <c r="C4605">
        <v>0</v>
      </c>
    </row>
    <row r="4606" spans="1:3" x14ac:dyDescent="0.2">
      <c r="A4606" t="s">
        <v>16718</v>
      </c>
      <c r="B4606">
        <v>4.08</v>
      </c>
      <c r="C4606">
        <v>4.08</v>
      </c>
    </row>
    <row r="4607" spans="1:3" x14ac:dyDescent="0.2">
      <c r="A4607" t="s">
        <v>16719</v>
      </c>
      <c r="B4607">
        <v>7.25</v>
      </c>
      <c r="C4607">
        <v>7.25</v>
      </c>
    </row>
    <row r="4608" spans="1:3" x14ac:dyDescent="0.2">
      <c r="A4608" t="s">
        <v>16720</v>
      </c>
      <c r="B4608">
        <v>98.41</v>
      </c>
      <c r="C4608">
        <v>0</v>
      </c>
    </row>
    <row r="4609" spans="1:3" x14ac:dyDescent="0.2">
      <c r="A4609" t="s">
        <v>16721</v>
      </c>
      <c r="B4609">
        <v>10.129999999999997</v>
      </c>
      <c r="C4609">
        <v>0</v>
      </c>
    </row>
    <row r="4610" spans="1:3" x14ac:dyDescent="0.2">
      <c r="A4610" t="s">
        <v>16722</v>
      </c>
      <c r="B4610">
        <v>11.260000000000002</v>
      </c>
      <c r="C4610">
        <v>0</v>
      </c>
    </row>
    <row r="4611" spans="1:3" x14ac:dyDescent="0.2">
      <c r="A4611" t="s">
        <v>16723</v>
      </c>
      <c r="B4611">
        <v>11.46</v>
      </c>
      <c r="C4611">
        <v>0</v>
      </c>
    </row>
    <row r="4612" spans="1:3" x14ac:dyDescent="0.2">
      <c r="A4612" t="s">
        <v>16724</v>
      </c>
      <c r="B4612">
        <v>14.32</v>
      </c>
      <c r="C4612">
        <v>0</v>
      </c>
    </row>
    <row r="4613" spans="1:3" x14ac:dyDescent="0.2">
      <c r="A4613" t="s">
        <v>16725</v>
      </c>
      <c r="B4613">
        <v>43.31</v>
      </c>
      <c r="C4613">
        <v>0</v>
      </c>
    </row>
    <row r="4614" spans="1:3" x14ac:dyDescent="0.2">
      <c r="A4614" t="s">
        <v>16726</v>
      </c>
      <c r="B4614">
        <v>0</v>
      </c>
      <c r="C4614">
        <v>0</v>
      </c>
    </row>
    <row r="4615" spans="1:3" x14ac:dyDescent="0.2">
      <c r="A4615" t="s">
        <v>16727</v>
      </c>
      <c r="B4615">
        <v>2.2599999999999998</v>
      </c>
      <c r="C4615">
        <v>0</v>
      </c>
    </row>
    <row r="4616" spans="1:3" x14ac:dyDescent="0.2">
      <c r="A4616" t="s">
        <v>16728</v>
      </c>
      <c r="B4616">
        <v>0</v>
      </c>
      <c r="C4616">
        <v>0</v>
      </c>
    </row>
    <row r="4617" spans="1:3" x14ac:dyDescent="0.2">
      <c r="A4617" t="s">
        <v>16729</v>
      </c>
      <c r="B4617">
        <v>11.88</v>
      </c>
      <c r="C4617">
        <v>0</v>
      </c>
    </row>
    <row r="4618" spans="1:3" x14ac:dyDescent="0.2">
      <c r="A4618" t="s">
        <v>16730</v>
      </c>
      <c r="B4618">
        <v>64.13</v>
      </c>
      <c r="C4618">
        <v>0</v>
      </c>
    </row>
    <row r="4619" spans="1:3" x14ac:dyDescent="0.2">
      <c r="A4619" t="s">
        <v>16731</v>
      </c>
      <c r="B4619">
        <v>0</v>
      </c>
      <c r="C4619">
        <v>0</v>
      </c>
    </row>
    <row r="4620" spans="1:3" x14ac:dyDescent="0.2">
      <c r="A4620" t="s">
        <v>16732</v>
      </c>
      <c r="B4620">
        <v>0</v>
      </c>
      <c r="C4620">
        <v>0</v>
      </c>
    </row>
    <row r="4621" spans="1:3" x14ac:dyDescent="0.2">
      <c r="A4621" t="s">
        <v>16733</v>
      </c>
      <c r="B4621">
        <v>0</v>
      </c>
      <c r="C4621">
        <v>0</v>
      </c>
    </row>
    <row r="4622" spans="1:3" x14ac:dyDescent="0.2">
      <c r="A4622" t="s">
        <v>16734</v>
      </c>
      <c r="B4622">
        <v>48.09</v>
      </c>
      <c r="C4622">
        <v>0</v>
      </c>
    </row>
    <row r="4623" spans="1:3" x14ac:dyDescent="0.2">
      <c r="A4623" t="s">
        <v>16735</v>
      </c>
      <c r="B4623">
        <v>30.41</v>
      </c>
      <c r="C4623">
        <v>0</v>
      </c>
    </row>
    <row r="4624" spans="1:3" x14ac:dyDescent="0.2">
      <c r="A4624" t="s">
        <v>16736</v>
      </c>
      <c r="B4624">
        <v>11.27</v>
      </c>
      <c r="C4624">
        <v>0</v>
      </c>
    </row>
    <row r="4625" spans="1:3" x14ac:dyDescent="0.2">
      <c r="A4625" t="s">
        <v>16737</v>
      </c>
      <c r="B4625">
        <v>0</v>
      </c>
      <c r="C4625">
        <v>0</v>
      </c>
    </row>
    <row r="4626" spans="1:3" x14ac:dyDescent="0.2">
      <c r="A4626" t="s">
        <v>16738</v>
      </c>
      <c r="B4626">
        <v>0</v>
      </c>
      <c r="C4626">
        <v>0</v>
      </c>
    </row>
    <row r="4627" spans="1:3" x14ac:dyDescent="0.2">
      <c r="A4627" t="s">
        <v>16739</v>
      </c>
      <c r="B4627">
        <v>6.29</v>
      </c>
      <c r="C4627">
        <v>0</v>
      </c>
    </row>
    <row r="4628" spans="1:3" x14ac:dyDescent="0.2">
      <c r="A4628" t="s">
        <v>16740</v>
      </c>
      <c r="B4628">
        <v>63.059999999999981</v>
      </c>
      <c r="C4628">
        <v>0</v>
      </c>
    </row>
    <row r="4629" spans="1:3" x14ac:dyDescent="0.2">
      <c r="A4629" t="s">
        <v>16741</v>
      </c>
      <c r="B4629">
        <v>9.2300000000000022</v>
      </c>
      <c r="C4629">
        <v>0</v>
      </c>
    </row>
    <row r="4630" spans="1:3" x14ac:dyDescent="0.2">
      <c r="A4630" t="s">
        <v>16742</v>
      </c>
      <c r="B4630">
        <v>180.99</v>
      </c>
      <c r="C4630">
        <v>23.75</v>
      </c>
    </row>
    <row r="4631" spans="1:3" x14ac:dyDescent="0.2">
      <c r="A4631" t="s">
        <v>16743</v>
      </c>
      <c r="B4631">
        <v>13.61</v>
      </c>
      <c r="C4631">
        <v>0</v>
      </c>
    </row>
    <row r="4632" spans="1:3" x14ac:dyDescent="0.2">
      <c r="A4632" t="s">
        <v>16744</v>
      </c>
      <c r="B4632">
        <v>18.850000000000001</v>
      </c>
      <c r="C4632">
        <v>0</v>
      </c>
    </row>
    <row r="4633" spans="1:3" x14ac:dyDescent="0.2">
      <c r="A4633" t="s">
        <v>16745</v>
      </c>
      <c r="B4633">
        <v>18.8</v>
      </c>
      <c r="C4633">
        <v>0</v>
      </c>
    </row>
    <row r="4634" spans="1:3" x14ac:dyDescent="0.2">
      <c r="A4634" t="s">
        <v>16746</v>
      </c>
      <c r="B4634">
        <v>61.79</v>
      </c>
      <c r="C4634">
        <v>0</v>
      </c>
    </row>
    <row r="4635" spans="1:3" x14ac:dyDescent="0.2">
      <c r="A4635" t="s">
        <v>16747</v>
      </c>
      <c r="B4635">
        <v>18.48</v>
      </c>
      <c r="C4635">
        <v>0</v>
      </c>
    </row>
    <row r="4636" spans="1:3" x14ac:dyDescent="0.2">
      <c r="A4636" t="s">
        <v>16748</v>
      </c>
      <c r="B4636">
        <v>172.8</v>
      </c>
      <c r="C4636">
        <v>0</v>
      </c>
    </row>
    <row r="4637" spans="1:3" x14ac:dyDescent="0.2">
      <c r="A4637" t="s">
        <v>16749</v>
      </c>
      <c r="B4637">
        <v>24.06</v>
      </c>
      <c r="C4637">
        <v>0</v>
      </c>
    </row>
    <row r="4638" spans="1:3" x14ac:dyDescent="0.2">
      <c r="A4638" t="s">
        <v>16750</v>
      </c>
      <c r="B4638">
        <v>0</v>
      </c>
      <c r="C4638">
        <v>0</v>
      </c>
    </row>
    <row r="4639" spans="1:3" x14ac:dyDescent="0.2">
      <c r="A4639" t="s">
        <v>16751</v>
      </c>
      <c r="B4639">
        <v>0</v>
      </c>
      <c r="C4639">
        <v>0</v>
      </c>
    </row>
    <row r="4640" spans="1:3" x14ac:dyDescent="0.2">
      <c r="A4640" t="s">
        <v>16752</v>
      </c>
      <c r="B4640">
        <v>0</v>
      </c>
      <c r="C4640">
        <v>0</v>
      </c>
    </row>
    <row r="4641" spans="1:3" x14ac:dyDescent="0.2">
      <c r="A4641" t="s">
        <v>16753</v>
      </c>
      <c r="B4641">
        <v>25.809999999999995</v>
      </c>
      <c r="C4641">
        <v>0</v>
      </c>
    </row>
    <row r="4642" spans="1:3" x14ac:dyDescent="0.2">
      <c r="A4642" t="s">
        <v>16754</v>
      </c>
      <c r="B4642">
        <v>47.28</v>
      </c>
      <c r="C4642">
        <v>0</v>
      </c>
    </row>
    <row r="4643" spans="1:3" x14ac:dyDescent="0.2">
      <c r="A4643" t="s">
        <v>16755</v>
      </c>
      <c r="B4643">
        <v>19.829999999999995</v>
      </c>
      <c r="C4643">
        <v>0</v>
      </c>
    </row>
    <row r="4644" spans="1:3" x14ac:dyDescent="0.2">
      <c r="A4644" t="s">
        <v>16756</v>
      </c>
      <c r="B4644">
        <v>94.23</v>
      </c>
      <c r="C4644">
        <v>0</v>
      </c>
    </row>
    <row r="4645" spans="1:3" x14ac:dyDescent="0.2">
      <c r="A4645" t="s">
        <v>16757</v>
      </c>
      <c r="B4645">
        <v>0</v>
      </c>
      <c r="C4645">
        <v>0</v>
      </c>
    </row>
    <row r="4646" spans="1:3" x14ac:dyDescent="0.2">
      <c r="A4646" t="s">
        <v>16758</v>
      </c>
      <c r="B4646">
        <v>6.78</v>
      </c>
      <c r="C4646">
        <v>0</v>
      </c>
    </row>
    <row r="4647" spans="1:3" x14ac:dyDescent="0.2">
      <c r="A4647" t="s">
        <v>16759</v>
      </c>
      <c r="B4647">
        <v>25.58</v>
      </c>
      <c r="C4647">
        <v>0</v>
      </c>
    </row>
    <row r="4648" spans="1:3" x14ac:dyDescent="0.2">
      <c r="A4648" t="s">
        <v>16760</v>
      </c>
      <c r="B4648">
        <v>0</v>
      </c>
      <c r="C4648">
        <v>0</v>
      </c>
    </row>
    <row r="4649" spans="1:3" x14ac:dyDescent="0.2">
      <c r="A4649" t="s">
        <v>16761</v>
      </c>
      <c r="B4649">
        <v>0</v>
      </c>
      <c r="C4649">
        <v>0</v>
      </c>
    </row>
    <row r="4650" spans="1:3" x14ac:dyDescent="0.2">
      <c r="A4650" t="s">
        <v>16762</v>
      </c>
      <c r="B4650">
        <v>0</v>
      </c>
      <c r="C4650">
        <v>0</v>
      </c>
    </row>
    <row r="4651" spans="1:3" x14ac:dyDescent="0.2">
      <c r="A4651" t="s">
        <v>16763</v>
      </c>
      <c r="B4651">
        <v>19.78</v>
      </c>
      <c r="C4651">
        <v>3.23</v>
      </c>
    </row>
    <row r="4652" spans="1:3" x14ac:dyDescent="0.2">
      <c r="A4652" t="s">
        <v>16764</v>
      </c>
      <c r="B4652">
        <v>13.11</v>
      </c>
      <c r="C4652">
        <v>1</v>
      </c>
    </row>
    <row r="4653" spans="1:3" x14ac:dyDescent="0.2">
      <c r="A4653" t="s">
        <v>16765</v>
      </c>
      <c r="B4653">
        <v>15.28</v>
      </c>
      <c r="C4653">
        <v>0</v>
      </c>
    </row>
    <row r="4654" spans="1:3" x14ac:dyDescent="0.2">
      <c r="A4654" t="s">
        <v>16766</v>
      </c>
      <c r="B4654">
        <v>7.13</v>
      </c>
      <c r="C4654">
        <v>0</v>
      </c>
    </row>
    <row r="4655" spans="1:3" x14ac:dyDescent="0.2">
      <c r="A4655" t="s">
        <v>16767</v>
      </c>
      <c r="B4655">
        <v>46.36</v>
      </c>
      <c r="C4655">
        <v>0</v>
      </c>
    </row>
    <row r="4656" spans="1:3" x14ac:dyDescent="0.2">
      <c r="A4656" t="s">
        <v>16768</v>
      </c>
      <c r="B4656">
        <v>167.2</v>
      </c>
      <c r="C4656">
        <v>7.82</v>
      </c>
    </row>
    <row r="4657" spans="1:3" x14ac:dyDescent="0.2">
      <c r="A4657" t="s">
        <v>16769</v>
      </c>
      <c r="B4657">
        <v>38.29</v>
      </c>
      <c r="C4657">
        <v>8.24</v>
      </c>
    </row>
    <row r="4658" spans="1:3" x14ac:dyDescent="0.2">
      <c r="A4658" t="s">
        <v>16770</v>
      </c>
      <c r="B4658">
        <v>88.92</v>
      </c>
      <c r="C4658">
        <v>4.1400000000000006</v>
      </c>
    </row>
    <row r="4659" spans="1:3" x14ac:dyDescent="0.2">
      <c r="A4659" t="s">
        <v>16771</v>
      </c>
      <c r="B4659">
        <v>26.259999999999994</v>
      </c>
      <c r="C4659">
        <v>0</v>
      </c>
    </row>
    <row r="4660" spans="1:3" x14ac:dyDescent="0.2">
      <c r="A4660" t="s">
        <v>16772</v>
      </c>
      <c r="B4660">
        <v>68.069999999999993</v>
      </c>
      <c r="C4660">
        <v>0</v>
      </c>
    </row>
    <row r="4661" spans="1:3" x14ac:dyDescent="0.2">
      <c r="A4661" t="s">
        <v>16773</v>
      </c>
      <c r="B4661">
        <v>6.99</v>
      </c>
      <c r="C4661">
        <v>0</v>
      </c>
    </row>
    <row r="4662" spans="1:3" x14ac:dyDescent="0.2">
      <c r="A4662" t="s">
        <v>16774</v>
      </c>
      <c r="B4662">
        <v>113.41000000000003</v>
      </c>
      <c r="C4662">
        <v>0</v>
      </c>
    </row>
    <row r="4663" spans="1:3" x14ac:dyDescent="0.2">
      <c r="A4663" t="s">
        <v>16775</v>
      </c>
      <c r="B4663">
        <v>10.52</v>
      </c>
      <c r="C4663">
        <v>0</v>
      </c>
    </row>
    <row r="4664" spans="1:3" x14ac:dyDescent="0.2">
      <c r="A4664" t="s">
        <v>16776</v>
      </c>
      <c r="B4664">
        <v>54.750000000000007</v>
      </c>
      <c r="C4664">
        <v>28.43</v>
      </c>
    </row>
    <row r="4665" spans="1:3" x14ac:dyDescent="0.2">
      <c r="A4665" t="s">
        <v>16777</v>
      </c>
      <c r="B4665">
        <v>8.83</v>
      </c>
      <c r="C4665">
        <v>0</v>
      </c>
    </row>
    <row r="4666" spans="1:3" x14ac:dyDescent="0.2">
      <c r="A4666" t="s">
        <v>16778</v>
      </c>
      <c r="B4666">
        <v>0</v>
      </c>
      <c r="C4666">
        <v>0</v>
      </c>
    </row>
    <row r="4667" spans="1:3" x14ac:dyDescent="0.2">
      <c r="A4667" t="s">
        <v>16779</v>
      </c>
      <c r="B4667">
        <v>0</v>
      </c>
      <c r="C4667">
        <v>0</v>
      </c>
    </row>
    <row r="4668" spans="1:3" x14ac:dyDescent="0.2">
      <c r="A4668" t="s">
        <v>16780</v>
      </c>
      <c r="B4668">
        <v>0</v>
      </c>
      <c r="C4668">
        <v>0</v>
      </c>
    </row>
    <row r="4669" spans="1:3" x14ac:dyDescent="0.2">
      <c r="A4669" t="s">
        <v>16781</v>
      </c>
      <c r="B4669">
        <v>13.45</v>
      </c>
      <c r="C4669">
        <v>0</v>
      </c>
    </row>
    <row r="4670" spans="1:3" x14ac:dyDescent="0.2">
      <c r="A4670" t="s">
        <v>16782</v>
      </c>
      <c r="B4670">
        <v>11.42</v>
      </c>
      <c r="C4670">
        <v>0</v>
      </c>
    </row>
    <row r="4671" spans="1:3" x14ac:dyDescent="0.2">
      <c r="A4671" t="s">
        <v>16783</v>
      </c>
      <c r="B4671">
        <v>7.04</v>
      </c>
      <c r="C4671">
        <v>0</v>
      </c>
    </row>
    <row r="4672" spans="1:3" x14ac:dyDescent="0.2">
      <c r="A4672" t="s">
        <v>16784</v>
      </c>
      <c r="B4672">
        <v>42.139999999999993</v>
      </c>
      <c r="C4672">
        <v>0</v>
      </c>
    </row>
    <row r="4673" spans="1:3" x14ac:dyDescent="0.2">
      <c r="A4673" t="s">
        <v>16785</v>
      </c>
      <c r="B4673">
        <v>0</v>
      </c>
      <c r="C4673">
        <v>0</v>
      </c>
    </row>
    <row r="4674" spans="1:3" x14ac:dyDescent="0.2">
      <c r="A4674" t="s">
        <v>16786</v>
      </c>
      <c r="B4674">
        <v>0</v>
      </c>
      <c r="C4674">
        <v>0</v>
      </c>
    </row>
    <row r="4675" spans="1:3" x14ac:dyDescent="0.2">
      <c r="A4675" t="s">
        <v>16787</v>
      </c>
      <c r="B4675">
        <v>0</v>
      </c>
      <c r="C4675">
        <v>0</v>
      </c>
    </row>
    <row r="4676" spans="1:3" x14ac:dyDescent="0.2">
      <c r="A4676" t="s">
        <v>16788</v>
      </c>
      <c r="B4676">
        <v>3.87</v>
      </c>
      <c r="C4676">
        <v>0</v>
      </c>
    </row>
    <row r="4677" spans="1:3" x14ac:dyDescent="0.2">
      <c r="A4677" t="s">
        <v>16789</v>
      </c>
      <c r="B4677">
        <v>41.44</v>
      </c>
      <c r="C4677">
        <v>0</v>
      </c>
    </row>
    <row r="4678" spans="1:3" x14ac:dyDescent="0.2">
      <c r="A4678" t="s">
        <v>16790</v>
      </c>
      <c r="B4678">
        <v>0</v>
      </c>
      <c r="C4678">
        <v>0</v>
      </c>
    </row>
    <row r="4679" spans="1:3" x14ac:dyDescent="0.2">
      <c r="A4679" t="s">
        <v>16791</v>
      </c>
      <c r="B4679">
        <v>164.93999999999997</v>
      </c>
      <c r="C4679">
        <v>0</v>
      </c>
    </row>
    <row r="4680" spans="1:3" x14ac:dyDescent="0.2">
      <c r="A4680" t="s">
        <v>16792</v>
      </c>
      <c r="B4680">
        <v>3.67</v>
      </c>
      <c r="C4680">
        <v>3.67</v>
      </c>
    </row>
    <row r="4681" spans="1:3" x14ac:dyDescent="0.2">
      <c r="A4681" t="s">
        <v>16793</v>
      </c>
      <c r="B4681">
        <v>0</v>
      </c>
      <c r="C4681">
        <v>0</v>
      </c>
    </row>
    <row r="4682" spans="1:3" x14ac:dyDescent="0.2">
      <c r="A4682" t="s">
        <v>16794</v>
      </c>
      <c r="B4682">
        <v>20.67</v>
      </c>
      <c r="C4682">
        <v>12.68</v>
      </c>
    </row>
    <row r="4683" spans="1:3" x14ac:dyDescent="0.2">
      <c r="A4683" t="s">
        <v>16795</v>
      </c>
      <c r="B4683">
        <v>0</v>
      </c>
      <c r="C4683">
        <v>0</v>
      </c>
    </row>
    <row r="4684" spans="1:3" x14ac:dyDescent="0.2">
      <c r="A4684" t="s">
        <v>45</v>
      </c>
      <c r="B4684">
        <v>4.57</v>
      </c>
      <c r="C4684">
        <v>4.57</v>
      </c>
    </row>
    <row r="4685" spans="1:3" x14ac:dyDescent="0.2">
      <c r="A4685" t="s">
        <v>46</v>
      </c>
      <c r="B4685">
        <v>199.84000000000003</v>
      </c>
      <c r="C4685">
        <v>7.8</v>
      </c>
    </row>
    <row r="4686" spans="1:3" x14ac:dyDescent="0.2">
      <c r="A4686" t="s">
        <v>47</v>
      </c>
      <c r="B4686">
        <v>4.95</v>
      </c>
      <c r="C4686">
        <v>0</v>
      </c>
    </row>
    <row r="4687" spans="1:3" x14ac:dyDescent="0.2">
      <c r="A4687" t="s">
        <v>48</v>
      </c>
      <c r="B4687">
        <v>55.35</v>
      </c>
      <c r="C4687">
        <v>8.33</v>
      </c>
    </row>
    <row r="4688" spans="1:3" x14ac:dyDescent="0.2">
      <c r="A4688" t="s">
        <v>49</v>
      </c>
      <c r="B4688">
        <v>0</v>
      </c>
      <c r="C4688">
        <v>0</v>
      </c>
    </row>
    <row r="4689" spans="1:3" x14ac:dyDescent="0.2">
      <c r="A4689" t="s">
        <v>16796</v>
      </c>
      <c r="B4689">
        <v>42.269999999999989</v>
      </c>
      <c r="C4689">
        <v>0</v>
      </c>
    </row>
    <row r="4690" spans="1:3" x14ac:dyDescent="0.2">
      <c r="A4690" t="s">
        <v>16797</v>
      </c>
      <c r="B4690">
        <v>0</v>
      </c>
      <c r="C4690">
        <v>0</v>
      </c>
    </row>
    <row r="4691" spans="1:3" x14ac:dyDescent="0.2">
      <c r="A4691" t="s">
        <v>16798</v>
      </c>
      <c r="B4691">
        <v>7.39</v>
      </c>
      <c r="C4691">
        <v>0</v>
      </c>
    </row>
    <row r="4692" spans="1:3" x14ac:dyDescent="0.2">
      <c r="A4692" t="s">
        <v>16799</v>
      </c>
      <c r="B4692">
        <v>17.740000000000006</v>
      </c>
      <c r="C4692">
        <v>0</v>
      </c>
    </row>
    <row r="4693" spans="1:3" x14ac:dyDescent="0.2">
      <c r="A4693" t="s">
        <v>16800</v>
      </c>
      <c r="B4693">
        <v>5.29</v>
      </c>
      <c r="C4693">
        <v>0</v>
      </c>
    </row>
    <row r="4694" spans="1:3" x14ac:dyDescent="0.2">
      <c r="A4694" t="s">
        <v>16801</v>
      </c>
      <c r="B4694">
        <v>16.11</v>
      </c>
      <c r="C4694">
        <v>0</v>
      </c>
    </row>
    <row r="4695" spans="1:3" x14ac:dyDescent="0.2">
      <c r="A4695" t="s">
        <v>16802</v>
      </c>
      <c r="B4695">
        <v>0</v>
      </c>
      <c r="C4695">
        <v>0</v>
      </c>
    </row>
    <row r="4696" spans="1:3" x14ac:dyDescent="0.2">
      <c r="A4696" t="s">
        <v>16803</v>
      </c>
      <c r="B4696">
        <v>18.539999999999996</v>
      </c>
      <c r="C4696">
        <v>0</v>
      </c>
    </row>
    <row r="4697" spans="1:3" x14ac:dyDescent="0.2">
      <c r="A4697" t="s">
        <v>16804</v>
      </c>
      <c r="B4697">
        <v>60.47</v>
      </c>
      <c r="C4697">
        <v>0</v>
      </c>
    </row>
    <row r="4698" spans="1:3" x14ac:dyDescent="0.2">
      <c r="A4698" t="s">
        <v>16805</v>
      </c>
      <c r="B4698">
        <v>126.40000000000002</v>
      </c>
      <c r="C4698">
        <v>0</v>
      </c>
    </row>
    <row r="4699" spans="1:3" x14ac:dyDescent="0.2">
      <c r="A4699" t="s">
        <v>16806</v>
      </c>
      <c r="B4699">
        <v>0</v>
      </c>
      <c r="C4699">
        <v>0</v>
      </c>
    </row>
    <row r="4700" spans="1:3" x14ac:dyDescent="0.2">
      <c r="A4700" t="s">
        <v>16807</v>
      </c>
      <c r="B4700">
        <v>35.57</v>
      </c>
      <c r="C4700">
        <v>0</v>
      </c>
    </row>
    <row r="4701" spans="1:3" x14ac:dyDescent="0.2">
      <c r="A4701" t="s">
        <v>16808</v>
      </c>
      <c r="B4701">
        <v>5.37</v>
      </c>
      <c r="C4701">
        <v>0</v>
      </c>
    </row>
    <row r="4702" spans="1:3" x14ac:dyDescent="0.2">
      <c r="A4702" t="s">
        <v>16809</v>
      </c>
      <c r="B4702">
        <v>0</v>
      </c>
      <c r="C4702">
        <v>0</v>
      </c>
    </row>
    <row r="4703" spans="1:3" x14ac:dyDescent="0.2">
      <c r="A4703" t="s">
        <v>16810</v>
      </c>
      <c r="B4703">
        <v>49.17</v>
      </c>
      <c r="C4703">
        <v>0</v>
      </c>
    </row>
    <row r="4704" spans="1:3" x14ac:dyDescent="0.2">
      <c r="A4704" t="s">
        <v>16811</v>
      </c>
      <c r="B4704">
        <v>145.50000000000003</v>
      </c>
      <c r="C4704">
        <v>0</v>
      </c>
    </row>
    <row r="4705" spans="1:3" x14ac:dyDescent="0.2">
      <c r="A4705" t="s">
        <v>16812</v>
      </c>
      <c r="B4705">
        <v>28.78</v>
      </c>
      <c r="C4705">
        <v>0</v>
      </c>
    </row>
    <row r="4706" spans="1:3" x14ac:dyDescent="0.2">
      <c r="A4706" t="s">
        <v>16813</v>
      </c>
      <c r="B4706">
        <v>0</v>
      </c>
      <c r="C4706">
        <v>0</v>
      </c>
    </row>
    <row r="4707" spans="1:3" x14ac:dyDescent="0.2">
      <c r="A4707" t="s">
        <v>16814</v>
      </c>
      <c r="B4707">
        <v>0</v>
      </c>
      <c r="C4707">
        <v>0</v>
      </c>
    </row>
    <row r="4708" spans="1:3" x14ac:dyDescent="0.2">
      <c r="A4708" t="s">
        <v>16815</v>
      </c>
      <c r="B4708">
        <v>0</v>
      </c>
      <c r="C4708">
        <v>0</v>
      </c>
    </row>
    <row r="4709" spans="1:3" x14ac:dyDescent="0.2">
      <c r="A4709" t="s">
        <v>16816</v>
      </c>
      <c r="B4709">
        <v>0</v>
      </c>
      <c r="C4709">
        <v>0</v>
      </c>
    </row>
    <row r="4710" spans="1:3" x14ac:dyDescent="0.2">
      <c r="A4710" t="s">
        <v>16817</v>
      </c>
      <c r="B4710">
        <v>0</v>
      </c>
      <c r="C4710">
        <v>0</v>
      </c>
    </row>
    <row r="4711" spans="1:3" x14ac:dyDescent="0.2">
      <c r="A4711" t="s">
        <v>16818</v>
      </c>
      <c r="B4711">
        <v>0</v>
      </c>
      <c r="C4711">
        <v>0</v>
      </c>
    </row>
    <row r="4712" spans="1:3" x14ac:dyDescent="0.2">
      <c r="A4712" t="s">
        <v>16819</v>
      </c>
      <c r="B4712">
        <v>0</v>
      </c>
      <c r="C4712">
        <v>0</v>
      </c>
    </row>
    <row r="4713" spans="1:3" x14ac:dyDescent="0.2">
      <c r="A4713" t="s">
        <v>16820</v>
      </c>
      <c r="B4713">
        <v>0</v>
      </c>
      <c r="C4713">
        <v>0</v>
      </c>
    </row>
    <row r="4714" spans="1:3" x14ac:dyDescent="0.2">
      <c r="A4714" t="s">
        <v>16821</v>
      </c>
      <c r="B4714">
        <v>0</v>
      </c>
      <c r="C4714">
        <v>0</v>
      </c>
    </row>
    <row r="4715" spans="1:3" x14ac:dyDescent="0.2">
      <c r="A4715" t="s">
        <v>16822</v>
      </c>
      <c r="B4715">
        <v>0</v>
      </c>
      <c r="C4715">
        <v>0</v>
      </c>
    </row>
    <row r="4716" spans="1:3" x14ac:dyDescent="0.2">
      <c r="A4716" t="s">
        <v>16823</v>
      </c>
      <c r="B4716">
        <v>0</v>
      </c>
      <c r="C4716">
        <v>0</v>
      </c>
    </row>
    <row r="4717" spans="1:3" x14ac:dyDescent="0.2">
      <c r="A4717" t="s">
        <v>16824</v>
      </c>
      <c r="B4717">
        <v>5.13</v>
      </c>
      <c r="C4717">
        <v>0</v>
      </c>
    </row>
    <row r="4718" spans="1:3" x14ac:dyDescent="0.2">
      <c r="A4718" t="s">
        <v>16825</v>
      </c>
      <c r="B4718">
        <v>7.46</v>
      </c>
      <c r="C4718">
        <v>0</v>
      </c>
    </row>
    <row r="4719" spans="1:3" x14ac:dyDescent="0.2">
      <c r="A4719" t="s">
        <v>16826</v>
      </c>
      <c r="B4719">
        <v>0</v>
      </c>
      <c r="C4719">
        <v>0</v>
      </c>
    </row>
    <row r="4720" spans="1:3" x14ac:dyDescent="0.2">
      <c r="A4720" t="s">
        <v>16827</v>
      </c>
      <c r="B4720">
        <v>9.2999999999999989</v>
      </c>
      <c r="C4720">
        <v>0</v>
      </c>
    </row>
    <row r="4721" spans="1:3" x14ac:dyDescent="0.2">
      <c r="A4721" t="s">
        <v>16828</v>
      </c>
      <c r="B4721">
        <v>0</v>
      </c>
      <c r="C4721">
        <v>0</v>
      </c>
    </row>
    <row r="4722" spans="1:3" x14ac:dyDescent="0.2">
      <c r="A4722" t="s">
        <v>16829</v>
      </c>
      <c r="B4722">
        <v>2.42</v>
      </c>
      <c r="C4722">
        <v>0</v>
      </c>
    </row>
    <row r="4723" spans="1:3" x14ac:dyDescent="0.2">
      <c r="A4723" t="s">
        <v>16830</v>
      </c>
      <c r="B4723">
        <v>0</v>
      </c>
      <c r="C4723">
        <v>0</v>
      </c>
    </row>
    <row r="4724" spans="1:3" x14ac:dyDescent="0.2">
      <c r="A4724" t="s">
        <v>16831</v>
      </c>
      <c r="B4724">
        <v>0</v>
      </c>
      <c r="C4724">
        <v>0</v>
      </c>
    </row>
    <row r="4725" spans="1:3" x14ac:dyDescent="0.2">
      <c r="A4725" t="s">
        <v>16832</v>
      </c>
      <c r="B4725">
        <v>0</v>
      </c>
      <c r="C4725">
        <v>0</v>
      </c>
    </row>
    <row r="4726" spans="1:3" x14ac:dyDescent="0.2">
      <c r="A4726" t="s">
        <v>16833</v>
      </c>
      <c r="B4726">
        <v>0</v>
      </c>
      <c r="C4726">
        <v>0</v>
      </c>
    </row>
    <row r="4727" spans="1:3" x14ac:dyDescent="0.2">
      <c r="A4727" t="s">
        <v>16834</v>
      </c>
      <c r="B4727">
        <v>0</v>
      </c>
      <c r="C4727">
        <v>0</v>
      </c>
    </row>
    <row r="4728" spans="1:3" x14ac:dyDescent="0.2">
      <c r="A4728" t="s">
        <v>16835</v>
      </c>
      <c r="B4728">
        <v>0</v>
      </c>
      <c r="C4728">
        <v>0</v>
      </c>
    </row>
    <row r="4729" spans="1:3" x14ac:dyDescent="0.2">
      <c r="A4729" t="s">
        <v>16836</v>
      </c>
      <c r="B4729">
        <v>0</v>
      </c>
      <c r="C4729">
        <v>0</v>
      </c>
    </row>
    <row r="4730" spans="1:3" x14ac:dyDescent="0.2">
      <c r="A4730" t="s">
        <v>16837</v>
      </c>
      <c r="B4730">
        <v>0</v>
      </c>
      <c r="C4730">
        <v>0</v>
      </c>
    </row>
    <row r="4731" spans="1:3" x14ac:dyDescent="0.2">
      <c r="A4731" t="s">
        <v>16838</v>
      </c>
      <c r="B4731">
        <v>0</v>
      </c>
      <c r="C4731">
        <v>0</v>
      </c>
    </row>
    <row r="4732" spans="1:3" x14ac:dyDescent="0.2">
      <c r="A4732" t="s">
        <v>16839</v>
      </c>
      <c r="B4732">
        <v>0</v>
      </c>
      <c r="C4732">
        <v>0</v>
      </c>
    </row>
    <row r="4733" spans="1:3" x14ac:dyDescent="0.2">
      <c r="A4733" t="s">
        <v>16840</v>
      </c>
      <c r="B4733">
        <v>0</v>
      </c>
      <c r="C4733">
        <v>0</v>
      </c>
    </row>
    <row r="4734" spans="1:3" x14ac:dyDescent="0.2">
      <c r="A4734" t="s">
        <v>16841</v>
      </c>
      <c r="B4734">
        <v>0</v>
      </c>
      <c r="C4734">
        <v>0</v>
      </c>
    </row>
    <row r="4735" spans="1:3" x14ac:dyDescent="0.2">
      <c r="A4735" t="s">
        <v>16842</v>
      </c>
      <c r="B4735">
        <v>25.29</v>
      </c>
      <c r="C4735">
        <v>0</v>
      </c>
    </row>
    <row r="4736" spans="1:3" x14ac:dyDescent="0.2">
      <c r="A4736" t="s">
        <v>16843</v>
      </c>
      <c r="B4736">
        <v>12.83</v>
      </c>
      <c r="C4736">
        <v>0</v>
      </c>
    </row>
    <row r="4737" spans="1:3" x14ac:dyDescent="0.2">
      <c r="A4737" t="s">
        <v>16844</v>
      </c>
      <c r="B4737">
        <v>1.49</v>
      </c>
      <c r="C4737">
        <v>0</v>
      </c>
    </row>
    <row r="4738" spans="1:3" x14ac:dyDescent="0.2">
      <c r="A4738" t="s">
        <v>16845</v>
      </c>
      <c r="B4738">
        <v>0</v>
      </c>
      <c r="C4738">
        <v>0</v>
      </c>
    </row>
    <row r="4739" spans="1:3" x14ac:dyDescent="0.2">
      <c r="A4739" t="s">
        <v>16846</v>
      </c>
      <c r="B4739">
        <v>4.37</v>
      </c>
      <c r="C4739">
        <v>0</v>
      </c>
    </row>
    <row r="4740" spans="1:3" x14ac:dyDescent="0.2">
      <c r="A4740" t="s">
        <v>16847</v>
      </c>
      <c r="B4740">
        <v>24.450000000000003</v>
      </c>
      <c r="C4740">
        <v>0</v>
      </c>
    </row>
    <row r="4741" spans="1:3" x14ac:dyDescent="0.2">
      <c r="A4741" t="s">
        <v>16848</v>
      </c>
      <c r="B4741">
        <v>0</v>
      </c>
      <c r="C4741">
        <v>0</v>
      </c>
    </row>
    <row r="4742" spans="1:3" x14ac:dyDescent="0.2">
      <c r="A4742" t="s">
        <v>16849</v>
      </c>
      <c r="B4742">
        <v>14.720000000000004</v>
      </c>
      <c r="C4742">
        <v>0</v>
      </c>
    </row>
    <row r="4743" spans="1:3" x14ac:dyDescent="0.2">
      <c r="A4743" t="s">
        <v>16850</v>
      </c>
      <c r="B4743">
        <v>0</v>
      </c>
      <c r="C4743">
        <v>0</v>
      </c>
    </row>
    <row r="4744" spans="1:3" x14ac:dyDescent="0.2">
      <c r="A4744" t="s">
        <v>16851</v>
      </c>
      <c r="B4744">
        <v>95.67</v>
      </c>
      <c r="C4744">
        <v>0</v>
      </c>
    </row>
    <row r="4745" spans="1:3" x14ac:dyDescent="0.2">
      <c r="A4745" t="s">
        <v>16852</v>
      </c>
      <c r="B4745">
        <v>15.36</v>
      </c>
      <c r="C4745">
        <v>0</v>
      </c>
    </row>
    <row r="4746" spans="1:3" x14ac:dyDescent="0.2">
      <c r="A4746" t="s">
        <v>16853</v>
      </c>
      <c r="B4746">
        <v>70.400000000000006</v>
      </c>
      <c r="C4746">
        <v>0</v>
      </c>
    </row>
    <row r="4747" spans="1:3" x14ac:dyDescent="0.2">
      <c r="A4747" t="s">
        <v>16854</v>
      </c>
      <c r="B4747">
        <v>17.59</v>
      </c>
      <c r="C4747">
        <v>0</v>
      </c>
    </row>
    <row r="4748" spans="1:3" x14ac:dyDescent="0.2">
      <c r="A4748" t="s">
        <v>16855</v>
      </c>
      <c r="B4748">
        <v>52.680000000000007</v>
      </c>
      <c r="C4748">
        <v>0</v>
      </c>
    </row>
    <row r="4749" spans="1:3" x14ac:dyDescent="0.2">
      <c r="A4749" t="s">
        <v>16856</v>
      </c>
      <c r="B4749">
        <v>121.51</v>
      </c>
      <c r="C4749">
        <v>0</v>
      </c>
    </row>
    <row r="4750" spans="1:3" x14ac:dyDescent="0.2">
      <c r="A4750" t="s">
        <v>16857</v>
      </c>
      <c r="B4750">
        <v>102.92</v>
      </c>
      <c r="C4750">
        <v>0</v>
      </c>
    </row>
    <row r="4751" spans="1:3" x14ac:dyDescent="0.2">
      <c r="A4751" t="s">
        <v>16858</v>
      </c>
      <c r="B4751">
        <v>16.810000000000002</v>
      </c>
      <c r="C4751">
        <v>0</v>
      </c>
    </row>
    <row r="4752" spans="1:3" x14ac:dyDescent="0.2">
      <c r="A4752" t="s">
        <v>16859</v>
      </c>
      <c r="B4752">
        <v>9.7100000000000009</v>
      </c>
      <c r="C4752">
        <v>9.7100000000000009</v>
      </c>
    </row>
    <row r="4753" spans="1:3" x14ac:dyDescent="0.2">
      <c r="A4753" t="s">
        <v>16860</v>
      </c>
      <c r="B4753">
        <v>0</v>
      </c>
      <c r="C4753">
        <v>0</v>
      </c>
    </row>
    <row r="4754" spans="1:3" x14ac:dyDescent="0.2">
      <c r="A4754" t="s">
        <v>16861</v>
      </c>
      <c r="B4754">
        <v>0</v>
      </c>
      <c r="C4754">
        <v>0</v>
      </c>
    </row>
    <row r="4755" spans="1:3" x14ac:dyDescent="0.2">
      <c r="A4755" t="s">
        <v>16862</v>
      </c>
      <c r="B4755">
        <v>0</v>
      </c>
      <c r="C4755">
        <v>0</v>
      </c>
    </row>
    <row r="4756" spans="1:3" x14ac:dyDescent="0.2">
      <c r="A4756" t="s">
        <v>16863</v>
      </c>
      <c r="B4756">
        <v>0</v>
      </c>
      <c r="C4756">
        <v>0</v>
      </c>
    </row>
    <row r="4757" spans="1:3" x14ac:dyDescent="0.2">
      <c r="A4757" t="s">
        <v>16864</v>
      </c>
      <c r="B4757">
        <v>0</v>
      </c>
      <c r="C4757">
        <v>0</v>
      </c>
    </row>
    <row r="4758" spans="1:3" x14ac:dyDescent="0.2">
      <c r="A4758" t="s">
        <v>16865</v>
      </c>
      <c r="B4758">
        <v>0</v>
      </c>
      <c r="C4758">
        <v>0</v>
      </c>
    </row>
    <row r="4759" spans="1:3" x14ac:dyDescent="0.2">
      <c r="A4759" t="s">
        <v>16866</v>
      </c>
      <c r="B4759">
        <v>0</v>
      </c>
      <c r="C4759">
        <v>0</v>
      </c>
    </row>
    <row r="4760" spans="1:3" x14ac:dyDescent="0.2">
      <c r="A4760" t="s">
        <v>16867</v>
      </c>
      <c r="B4760">
        <v>33.26</v>
      </c>
      <c r="C4760">
        <v>0</v>
      </c>
    </row>
    <row r="4761" spans="1:3" x14ac:dyDescent="0.2">
      <c r="A4761" t="s">
        <v>16868</v>
      </c>
      <c r="B4761">
        <v>35.009999999999991</v>
      </c>
      <c r="C4761">
        <v>0</v>
      </c>
    </row>
    <row r="4762" spans="1:3" x14ac:dyDescent="0.2">
      <c r="A4762" t="s">
        <v>16869</v>
      </c>
      <c r="B4762">
        <v>0</v>
      </c>
      <c r="C4762">
        <v>0</v>
      </c>
    </row>
    <row r="4763" spans="1:3" x14ac:dyDescent="0.2">
      <c r="A4763" t="s">
        <v>16870</v>
      </c>
      <c r="B4763">
        <v>0</v>
      </c>
      <c r="C4763">
        <v>0</v>
      </c>
    </row>
    <row r="4764" spans="1:3" x14ac:dyDescent="0.2">
      <c r="A4764" t="s">
        <v>16871</v>
      </c>
      <c r="B4764">
        <v>0</v>
      </c>
      <c r="C4764">
        <v>0</v>
      </c>
    </row>
    <row r="4765" spans="1:3" x14ac:dyDescent="0.2">
      <c r="A4765" t="s">
        <v>16872</v>
      </c>
      <c r="B4765">
        <v>0</v>
      </c>
      <c r="C4765">
        <v>0</v>
      </c>
    </row>
    <row r="4766" spans="1:3" x14ac:dyDescent="0.2">
      <c r="A4766" t="s">
        <v>16873</v>
      </c>
      <c r="B4766">
        <v>0</v>
      </c>
      <c r="C4766">
        <v>0</v>
      </c>
    </row>
    <row r="4767" spans="1:3" x14ac:dyDescent="0.2">
      <c r="A4767" t="s">
        <v>16874</v>
      </c>
      <c r="B4767">
        <v>0</v>
      </c>
      <c r="C4767">
        <v>0</v>
      </c>
    </row>
    <row r="4768" spans="1:3" x14ac:dyDescent="0.2">
      <c r="A4768" t="s">
        <v>16875</v>
      </c>
      <c r="B4768">
        <v>0</v>
      </c>
      <c r="C4768">
        <v>0</v>
      </c>
    </row>
    <row r="4769" spans="1:3" x14ac:dyDescent="0.2">
      <c r="A4769" t="s">
        <v>16876</v>
      </c>
      <c r="B4769">
        <v>6.39</v>
      </c>
      <c r="C4769">
        <v>0</v>
      </c>
    </row>
    <row r="4770" spans="1:3" x14ac:dyDescent="0.2">
      <c r="A4770" t="s">
        <v>16877</v>
      </c>
      <c r="B4770">
        <v>14.82</v>
      </c>
      <c r="C4770">
        <v>0</v>
      </c>
    </row>
    <row r="4771" spans="1:3" x14ac:dyDescent="0.2">
      <c r="A4771" t="s">
        <v>16878</v>
      </c>
      <c r="B4771">
        <v>0</v>
      </c>
      <c r="C4771">
        <v>0</v>
      </c>
    </row>
    <row r="4772" spans="1:3" x14ac:dyDescent="0.2">
      <c r="A4772" t="s">
        <v>16879</v>
      </c>
      <c r="B4772">
        <v>0</v>
      </c>
      <c r="C4772">
        <v>0</v>
      </c>
    </row>
    <row r="4773" spans="1:3" x14ac:dyDescent="0.2">
      <c r="A4773" t="s">
        <v>16880</v>
      </c>
      <c r="B4773">
        <v>0</v>
      </c>
      <c r="C4773">
        <v>0</v>
      </c>
    </row>
    <row r="4774" spans="1:3" x14ac:dyDescent="0.2">
      <c r="A4774" t="s">
        <v>16881</v>
      </c>
      <c r="B4774">
        <v>0</v>
      </c>
      <c r="C4774">
        <v>0</v>
      </c>
    </row>
    <row r="4775" spans="1:3" x14ac:dyDescent="0.2">
      <c r="A4775" t="s">
        <v>16882</v>
      </c>
      <c r="B4775">
        <v>0</v>
      </c>
      <c r="C4775">
        <v>0</v>
      </c>
    </row>
    <row r="4776" spans="1:3" x14ac:dyDescent="0.2">
      <c r="A4776" t="s">
        <v>16883</v>
      </c>
      <c r="B4776">
        <v>0</v>
      </c>
      <c r="C4776">
        <v>0</v>
      </c>
    </row>
    <row r="4777" spans="1:3" x14ac:dyDescent="0.2">
      <c r="A4777" t="s">
        <v>16884</v>
      </c>
      <c r="B4777">
        <v>0</v>
      </c>
      <c r="C4777">
        <v>0</v>
      </c>
    </row>
    <row r="4778" spans="1:3" x14ac:dyDescent="0.2">
      <c r="A4778" t="s">
        <v>16885</v>
      </c>
      <c r="B4778">
        <v>0</v>
      </c>
      <c r="C4778">
        <v>0</v>
      </c>
    </row>
    <row r="4779" spans="1:3" x14ac:dyDescent="0.2">
      <c r="A4779" t="s">
        <v>16886</v>
      </c>
      <c r="B4779">
        <v>0</v>
      </c>
      <c r="C4779">
        <v>0</v>
      </c>
    </row>
    <row r="4780" spans="1:3" x14ac:dyDescent="0.2">
      <c r="A4780" t="s">
        <v>16887</v>
      </c>
      <c r="B4780">
        <v>56.930000000000007</v>
      </c>
      <c r="C4780">
        <v>0</v>
      </c>
    </row>
    <row r="4781" spans="1:3" x14ac:dyDescent="0.2">
      <c r="A4781" t="s">
        <v>16888</v>
      </c>
      <c r="B4781">
        <v>16.289999999999996</v>
      </c>
      <c r="C4781">
        <v>0</v>
      </c>
    </row>
    <row r="4782" spans="1:3" x14ac:dyDescent="0.2">
      <c r="A4782" t="s">
        <v>16889</v>
      </c>
      <c r="B4782">
        <v>7.53</v>
      </c>
      <c r="C4782">
        <v>0</v>
      </c>
    </row>
    <row r="4783" spans="1:3" x14ac:dyDescent="0.2">
      <c r="A4783" t="s">
        <v>16890</v>
      </c>
      <c r="B4783">
        <v>37.56</v>
      </c>
      <c r="C4783">
        <v>0</v>
      </c>
    </row>
    <row r="4784" spans="1:3" x14ac:dyDescent="0.2">
      <c r="A4784" t="s">
        <v>16891</v>
      </c>
      <c r="B4784">
        <v>0</v>
      </c>
      <c r="C4784">
        <v>0</v>
      </c>
    </row>
    <row r="4785" spans="1:3" x14ac:dyDescent="0.2">
      <c r="A4785" t="s">
        <v>16892</v>
      </c>
      <c r="B4785">
        <v>100.9</v>
      </c>
      <c r="C4785">
        <v>43.76</v>
      </c>
    </row>
    <row r="4786" spans="1:3" x14ac:dyDescent="0.2">
      <c r="A4786" t="s">
        <v>16893</v>
      </c>
      <c r="B4786">
        <v>8.1</v>
      </c>
      <c r="C4786">
        <v>0</v>
      </c>
    </row>
    <row r="4787" spans="1:3" x14ac:dyDescent="0.2">
      <c r="A4787" t="s">
        <v>16894</v>
      </c>
      <c r="B4787">
        <v>81.910000000000011</v>
      </c>
      <c r="C4787">
        <v>67.400000000000006</v>
      </c>
    </row>
    <row r="4788" spans="1:3" x14ac:dyDescent="0.2">
      <c r="A4788" t="s">
        <v>16895</v>
      </c>
      <c r="B4788">
        <v>0</v>
      </c>
      <c r="C4788">
        <v>0</v>
      </c>
    </row>
    <row r="4789" spans="1:3" x14ac:dyDescent="0.2">
      <c r="A4789" t="s">
        <v>16896</v>
      </c>
      <c r="B4789">
        <v>0</v>
      </c>
      <c r="C4789">
        <v>0</v>
      </c>
    </row>
    <row r="4790" spans="1:3" x14ac:dyDescent="0.2">
      <c r="A4790" t="s">
        <v>16897</v>
      </c>
      <c r="B4790">
        <v>0</v>
      </c>
      <c r="C4790">
        <v>0</v>
      </c>
    </row>
    <row r="4791" spans="1:3" x14ac:dyDescent="0.2">
      <c r="A4791" t="s">
        <v>16898</v>
      </c>
      <c r="B4791">
        <v>0</v>
      </c>
      <c r="C4791">
        <v>0</v>
      </c>
    </row>
    <row r="4792" spans="1:3" x14ac:dyDescent="0.2">
      <c r="A4792" t="s">
        <v>16899</v>
      </c>
      <c r="B4792">
        <v>28.33</v>
      </c>
      <c r="C4792">
        <v>0</v>
      </c>
    </row>
    <row r="4793" spans="1:3" x14ac:dyDescent="0.2">
      <c r="A4793" t="s">
        <v>16900</v>
      </c>
      <c r="B4793">
        <v>28.91</v>
      </c>
      <c r="C4793">
        <v>16.649999999999999</v>
      </c>
    </row>
    <row r="4794" spans="1:3" x14ac:dyDescent="0.2">
      <c r="A4794" t="s">
        <v>16901</v>
      </c>
      <c r="B4794">
        <v>64.38</v>
      </c>
      <c r="C4794">
        <v>0</v>
      </c>
    </row>
    <row r="4795" spans="1:3" x14ac:dyDescent="0.2">
      <c r="A4795" t="s">
        <v>16902</v>
      </c>
      <c r="B4795">
        <v>85.18</v>
      </c>
      <c r="C4795">
        <v>0</v>
      </c>
    </row>
    <row r="4796" spans="1:3" x14ac:dyDescent="0.2">
      <c r="A4796" t="s">
        <v>16903</v>
      </c>
      <c r="B4796">
        <v>41.71</v>
      </c>
      <c r="C4796">
        <v>0</v>
      </c>
    </row>
    <row r="4797" spans="1:3" x14ac:dyDescent="0.2">
      <c r="A4797" t="s">
        <v>16904</v>
      </c>
      <c r="B4797">
        <v>36.76</v>
      </c>
      <c r="C4797">
        <v>0</v>
      </c>
    </row>
    <row r="4798" spans="1:3" x14ac:dyDescent="0.2">
      <c r="A4798" t="s">
        <v>16905</v>
      </c>
      <c r="B4798">
        <v>133.54</v>
      </c>
      <c r="C4798">
        <v>0</v>
      </c>
    </row>
    <row r="4799" spans="1:3" x14ac:dyDescent="0.2">
      <c r="A4799" t="s">
        <v>16906</v>
      </c>
      <c r="B4799">
        <v>38.54</v>
      </c>
      <c r="C4799">
        <v>0</v>
      </c>
    </row>
    <row r="4800" spans="1:3" x14ac:dyDescent="0.2">
      <c r="A4800" t="s">
        <v>16907</v>
      </c>
      <c r="B4800">
        <v>126.70000000000002</v>
      </c>
      <c r="C4800">
        <v>0</v>
      </c>
    </row>
    <row r="4801" spans="1:3" x14ac:dyDescent="0.2">
      <c r="A4801" t="s">
        <v>16908</v>
      </c>
      <c r="B4801">
        <v>37.400000000000006</v>
      </c>
      <c r="C4801">
        <v>0</v>
      </c>
    </row>
    <row r="4802" spans="1:3" x14ac:dyDescent="0.2">
      <c r="A4802" t="s">
        <v>16909</v>
      </c>
      <c r="B4802">
        <v>0</v>
      </c>
      <c r="C4802">
        <v>0</v>
      </c>
    </row>
    <row r="4803" spans="1:3" x14ac:dyDescent="0.2">
      <c r="A4803" t="s">
        <v>16910</v>
      </c>
      <c r="B4803">
        <v>24.53</v>
      </c>
      <c r="C4803">
        <v>0</v>
      </c>
    </row>
    <row r="4804" spans="1:3" x14ac:dyDescent="0.2">
      <c r="A4804" t="s">
        <v>16911</v>
      </c>
      <c r="B4804">
        <v>0</v>
      </c>
      <c r="C4804">
        <v>0</v>
      </c>
    </row>
    <row r="4805" spans="1:3" x14ac:dyDescent="0.2">
      <c r="A4805" t="s">
        <v>16912</v>
      </c>
      <c r="B4805">
        <v>0</v>
      </c>
      <c r="C4805">
        <v>0</v>
      </c>
    </row>
    <row r="4806" spans="1:3" x14ac:dyDescent="0.2">
      <c r="A4806" t="s">
        <v>16913</v>
      </c>
      <c r="B4806">
        <v>3.91</v>
      </c>
      <c r="C4806">
        <v>0</v>
      </c>
    </row>
    <row r="4807" spans="1:3" x14ac:dyDescent="0.2">
      <c r="A4807" t="s">
        <v>16914</v>
      </c>
      <c r="B4807">
        <v>13.27</v>
      </c>
      <c r="C4807">
        <v>0</v>
      </c>
    </row>
    <row r="4808" spans="1:3" x14ac:dyDescent="0.2">
      <c r="A4808" t="s">
        <v>16915</v>
      </c>
      <c r="B4808">
        <v>42.19</v>
      </c>
      <c r="C4808">
        <v>7.9300000000000015</v>
      </c>
    </row>
    <row r="4809" spans="1:3" x14ac:dyDescent="0.2">
      <c r="A4809" t="s">
        <v>16916</v>
      </c>
      <c r="B4809">
        <v>6.44</v>
      </c>
      <c r="C4809">
        <v>0</v>
      </c>
    </row>
    <row r="4810" spans="1:3" x14ac:dyDescent="0.2">
      <c r="A4810" t="s">
        <v>16917</v>
      </c>
      <c r="B4810">
        <v>11.02</v>
      </c>
      <c r="C4810">
        <v>0</v>
      </c>
    </row>
    <row r="4811" spans="1:3" x14ac:dyDescent="0.2">
      <c r="A4811" t="s">
        <v>16918</v>
      </c>
      <c r="B4811">
        <v>85.889999999999986</v>
      </c>
      <c r="C4811">
        <v>0</v>
      </c>
    </row>
    <row r="4812" spans="1:3" x14ac:dyDescent="0.2">
      <c r="A4812" t="s">
        <v>16919</v>
      </c>
      <c r="B4812">
        <v>0</v>
      </c>
      <c r="C4812">
        <v>0</v>
      </c>
    </row>
    <row r="4813" spans="1:3" x14ac:dyDescent="0.2">
      <c r="A4813" t="s">
        <v>16920</v>
      </c>
      <c r="B4813">
        <v>0</v>
      </c>
      <c r="C4813">
        <v>0</v>
      </c>
    </row>
    <row r="4814" spans="1:3" x14ac:dyDescent="0.2">
      <c r="A4814" t="s">
        <v>16921</v>
      </c>
      <c r="B4814">
        <v>3.98</v>
      </c>
      <c r="C4814">
        <v>0</v>
      </c>
    </row>
    <row r="4815" spans="1:3" x14ac:dyDescent="0.2">
      <c r="A4815" t="s">
        <v>16922</v>
      </c>
      <c r="B4815">
        <v>15.2</v>
      </c>
      <c r="C4815">
        <v>0</v>
      </c>
    </row>
    <row r="4816" spans="1:3" x14ac:dyDescent="0.2">
      <c r="A4816" t="s">
        <v>16923</v>
      </c>
      <c r="B4816">
        <v>0</v>
      </c>
      <c r="C4816">
        <v>0</v>
      </c>
    </row>
    <row r="4817" spans="1:3" x14ac:dyDescent="0.2">
      <c r="A4817" t="s">
        <v>16924</v>
      </c>
      <c r="B4817">
        <v>0</v>
      </c>
      <c r="C4817">
        <v>0</v>
      </c>
    </row>
    <row r="4818" spans="1:3" x14ac:dyDescent="0.2">
      <c r="A4818" t="s">
        <v>16925</v>
      </c>
      <c r="B4818">
        <v>0</v>
      </c>
      <c r="C4818">
        <v>0</v>
      </c>
    </row>
    <row r="4819" spans="1:3" x14ac:dyDescent="0.2">
      <c r="A4819" t="s">
        <v>16926</v>
      </c>
      <c r="B4819">
        <v>0</v>
      </c>
      <c r="C4819">
        <v>0</v>
      </c>
    </row>
    <row r="4820" spans="1:3" x14ac:dyDescent="0.2">
      <c r="A4820" t="s">
        <v>16927</v>
      </c>
      <c r="B4820">
        <v>0</v>
      </c>
      <c r="C4820">
        <v>0</v>
      </c>
    </row>
    <row r="4821" spans="1:3" x14ac:dyDescent="0.2">
      <c r="A4821" t="s">
        <v>16928</v>
      </c>
      <c r="B4821">
        <v>0</v>
      </c>
      <c r="C4821">
        <v>0</v>
      </c>
    </row>
    <row r="4822" spans="1:3" x14ac:dyDescent="0.2">
      <c r="A4822" t="s">
        <v>16929</v>
      </c>
      <c r="B4822">
        <v>0</v>
      </c>
      <c r="C4822">
        <v>0</v>
      </c>
    </row>
    <row r="4823" spans="1:3" x14ac:dyDescent="0.2">
      <c r="A4823" t="s">
        <v>16930</v>
      </c>
      <c r="B4823">
        <v>0</v>
      </c>
      <c r="C4823">
        <v>0</v>
      </c>
    </row>
    <row r="4824" spans="1:3" x14ac:dyDescent="0.2">
      <c r="A4824" t="s">
        <v>16931</v>
      </c>
      <c r="B4824">
        <v>5.33</v>
      </c>
      <c r="C4824">
        <v>0</v>
      </c>
    </row>
    <row r="4825" spans="1:3" x14ac:dyDescent="0.2">
      <c r="A4825" t="s">
        <v>16932</v>
      </c>
      <c r="B4825">
        <v>39.200000000000003</v>
      </c>
      <c r="C4825">
        <v>0</v>
      </c>
    </row>
    <row r="4826" spans="1:3" x14ac:dyDescent="0.2">
      <c r="A4826" t="s">
        <v>16933</v>
      </c>
      <c r="B4826">
        <v>21.849999999999994</v>
      </c>
      <c r="C4826">
        <v>0</v>
      </c>
    </row>
    <row r="4827" spans="1:3" x14ac:dyDescent="0.2">
      <c r="A4827" t="s">
        <v>16934</v>
      </c>
      <c r="B4827">
        <v>4.1100000000000003</v>
      </c>
      <c r="C4827">
        <v>0</v>
      </c>
    </row>
    <row r="4828" spans="1:3" x14ac:dyDescent="0.2">
      <c r="A4828" t="s">
        <v>16935</v>
      </c>
      <c r="B4828">
        <v>7.35</v>
      </c>
      <c r="C4828">
        <v>0</v>
      </c>
    </row>
    <row r="4829" spans="1:3" x14ac:dyDescent="0.2">
      <c r="A4829" t="s">
        <v>16936</v>
      </c>
      <c r="B4829">
        <v>0</v>
      </c>
      <c r="C4829">
        <v>0</v>
      </c>
    </row>
    <row r="4830" spans="1:3" x14ac:dyDescent="0.2">
      <c r="A4830" t="s">
        <v>16937</v>
      </c>
      <c r="B4830">
        <v>0</v>
      </c>
      <c r="C4830">
        <v>0</v>
      </c>
    </row>
    <row r="4831" spans="1:3" x14ac:dyDescent="0.2">
      <c r="A4831" t="s">
        <v>16938</v>
      </c>
      <c r="B4831">
        <v>151.6</v>
      </c>
      <c r="C4831">
        <v>0</v>
      </c>
    </row>
    <row r="4832" spans="1:3" x14ac:dyDescent="0.2">
      <c r="A4832" t="s">
        <v>16939</v>
      </c>
      <c r="B4832">
        <v>25.26</v>
      </c>
      <c r="C4832">
        <v>0</v>
      </c>
    </row>
    <row r="4833" spans="1:3" x14ac:dyDescent="0.2">
      <c r="A4833" t="s">
        <v>16940</v>
      </c>
      <c r="B4833">
        <v>38.150000000000006</v>
      </c>
      <c r="C4833">
        <v>0</v>
      </c>
    </row>
    <row r="4834" spans="1:3" x14ac:dyDescent="0.2">
      <c r="A4834" t="s">
        <v>16941</v>
      </c>
      <c r="B4834">
        <v>18</v>
      </c>
      <c r="C4834">
        <v>18</v>
      </c>
    </row>
    <row r="4835" spans="1:3" x14ac:dyDescent="0.2">
      <c r="A4835" t="s">
        <v>16942</v>
      </c>
      <c r="B4835">
        <v>16.91</v>
      </c>
      <c r="C4835">
        <v>0</v>
      </c>
    </row>
    <row r="4836" spans="1:3" x14ac:dyDescent="0.2">
      <c r="A4836" t="s">
        <v>16943</v>
      </c>
      <c r="B4836">
        <v>5.91</v>
      </c>
      <c r="C4836">
        <v>0</v>
      </c>
    </row>
    <row r="4837" spans="1:3" x14ac:dyDescent="0.2">
      <c r="A4837" t="s">
        <v>16944</v>
      </c>
      <c r="B4837">
        <v>87.14</v>
      </c>
      <c r="C4837">
        <v>0</v>
      </c>
    </row>
    <row r="4838" spans="1:3" x14ac:dyDescent="0.2">
      <c r="A4838" t="s">
        <v>16945</v>
      </c>
      <c r="B4838">
        <v>10.98</v>
      </c>
      <c r="C4838">
        <v>0</v>
      </c>
    </row>
    <row r="4839" spans="1:3" x14ac:dyDescent="0.2">
      <c r="A4839" t="s">
        <v>16946</v>
      </c>
      <c r="B4839">
        <v>25.41</v>
      </c>
      <c r="C4839">
        <v>0</v>
      </c>
    </row>
    <row r="4840" spans="1:3" x14ac:dyDescent="0.2">
      <c r="A4840" t="s">
        <v>16947</v>
      </c>
      <c r="B4840">
        <v>3.61</v>
      </c>
      <c r="C4840">
        <v>0</v>
      </c>
    </row>
    <row r="4841" spans="1:3" x14ac:dyDescent="0.2">
      <c r="A4841" t="s">
        <v>16948</v>
      </c>
      <c r="B4841">
        <v>1.29</v>
      </c>
      <c r="C4841">
        <v>0</v>
      </c>
    </row>
    <row r="4842" spans="1:3" x14ac:dyDescent="0.2">
      <c r="A4842" t="s">
        <v>16949</v>
      </c>
      <c r="B4842">
        <v>19.36</v>
      </c>
      <c r="C4842">
        <v>0</v>
      </c>
    </row>
    <row r="4843" spans="1:3" x14ac:dyDescent="0.2">
      <c r="A4843" t="s">
        <v>16950</v>
      </c>
      <c r="B4843">
        <v>0</v>
      </c>
      <c r="C4843">
        <v>0</v>
      </c>
    </row>
    <row r="4844" spans="1:3" x14ac:dyDescent="0.2">
      <c r="A4844" t="s">
        <v>16951</v>
      </c>
      <c r="B4844">
        <v>0</v>
      </c>
      <c r="C4844">
        <v>0</v>
      </c>
    </row>
    <row r="4845" spans="1:3" x14ac:dyDescent="0.2">
      <c r="A4845" t="s">
        <v>16952</v>
      </c>
      <c r="B4845">
        <v>0</v>
      </c>
      <c r="C4845">
        <v>0</v>
      </c>
    </row>
    <row r="4846" spans="1:3" x14ac:dyDescent="0.2">
      <c r="A4846" t="s">
        <v>16953</v>
      </c>
      <c r="B4846">
        <v>0</v>
      </c>
      <c r="C4846">
        <v>0</v>
      </c>
    </row>
    <row r="4847" spans="1:3" x14ac:dyDescent="0.2">
      <c r="A4847" t="s">
        <v>16954</v>
      </c>
      <c r="B4847">
        <v>40.06</v>
      </c>
      <c r="C4847">
        <v>0</v>
      </c>
    </row>
    <row r="4848" spans="1:3" x14ac:dyDescent="0.2">
      <c r="A4848" t="s">
        <v>16955</v>
      </c>
      <c r="B4848">
        <v>13.23</v>
      </c>
      <c r="C4848">
        <v>0</v>
      </c>
    </row>
    <row r="4849" spans="1:3" x14ac:dyDescent="0.2">
      <c r="A4849" t="s">
        <v>16956</v>
      </c>
      <c r="B4849">
        <v>27.68</v>
      </c>
      <c r="C4849">
        <v>0</v>
      </c>
    </row>
    <row r="4850" spans="1:3" x14ac:dyDescent="0.2">
      <c r="A4850" t="s">
        <v>16957</v>
      </c>
      <c r="B4850">
        <v>20.009999999999994</v>
      </c>
      <c r="C4850">
        <v>0</v>
      </c>
    </row>
    <row r="4851" spans="1:3" x14ac:dyDescent="0.2">
      <c r="A4851" t="s">
        <v>16958</v>
      </c>
      <c r="B4851">
        <v>41.610000000000007</v>
      </c>
      <c r="C4851">
        <v>0</v>
      </c>
    </row>
    <row r="4852" spans="1:3" x14ac:dyDescent="0.2">
      <c r="A4852" t="s">
        <v>16959</v>
      </c>
      <c r="B4852">
        <v>0</v>
      </c>
      <c r="C4852">
        <v>0</v>
      </c>
    </row>
    <row r="4853" spans="1:3" x14ac:dyDescent="0.2">
      <c r="A4853" t="s">
        <v>16960</v>
      </c>
      <c r="B4853">
        <v>18.28</v>
      </c>
      <c r="C4853">
        <v>0</v>
      </c>
    </row>
    <row r="4854" spans="1:3" x14ac:dyDescent="0.2">
      <c r="A4854" t="s">
        <v>16961</v>
      </c>
      <c r="B4854">
        <v>51.319999999999993</v>
      </c>
      <c r="C4854">
        <v>8.68</v>
      </c>
    </row>
    <row r="4855" spans="1:3" x14ac:dyDescent="0.2">
      <c r="A4855" t="s">
        <v>16962</v>
      </c>
      <c r="B4855">
        <v>0</v>
      </c>
      <c r="C4855">
        <v>0</v>
      </c>
    </row>
    <row r="4856" spans="1:3" x14ac:dyDescent="0.2">
      <c r="A4856" t="s">
        <v>16963</v>
      </c>
      <c r="B4856">
        <v>114.86</v>
      </c>
      <c r="C4856">
        <v>4.75</v>
      </c>
    </row>
    <row r="4857" spans="1:3" x14ac:dyDescent="0.2">
      <c r="A4857" t="s">
        <v>16964</v>
      </c>
      <c r="B4857">
        <v>10.57</v>
      </c>
      <c r="C4857">
        <v>0</v>
      </c>
    </row>
    <row r="4858" spans="1:3" x14ac:dyDescent="0.2">
      <c r="A4858" t="s">
        <v>16965</v>
      </c>
      <c r="B4858">
        <v>75.970000000000013</v>
      </c>
      <c r="C4858">
        <v>0</v>
      </c>
    </row>
    <row r="4859" spans="1:3" x14ac:dyDescent="0.2">
      <c r="A4859" t="s">
        <v>16966</v>
      </c>
      <c r="B4859">
        <v>8</v>
      </c>
      <c r="C4859">
        <v>0</v>
      </c>
    </row>
    <row r="4860" spans="1:3" x14ac:dyDescent="0.2">
      <c r="A4860" t="s">
        <v>16967</v>
      </c>
      <c r="B4860">
        <v>11.23</v>
      </c>
      <c r="C4860">
        <v>0</v>
      </c>
    </row>
    <row r="4861" spans="1:3" x14ac:dyDescent="0.2">
      <c r="A4861" t="s">
        <v>16968</v>
      </c>
      <c r="B4861">
        <v>0</v>
      </c>
      <c r="C4861">
        <v>0</v>
      </c>
    </row>
    <row r="4862" spans="1:3" x14ac:dyDescent="0.2">
      <c r="A4862" t="s">
        <v>16969</v>
      </c>
      <c r="B4862">
        <v>0</v>
      </c>
      <c r="C4862">
        <v>0</v>
      </c>
    </row>
    <row r="4863" spans="1:3" x14ac:dyDescent="0.2">
      <c r="A4863" t="s">
        <v>16970</v>
      </c>
      <c r="B4863">
        <v>0</v>
      </c>
      <c r="C4863">
        <v>0</v>
      </c>
    </row>
    <row r="4864" spans="1:3" x14ac:dyDescent="0.2">
      <c r="A4864" t="s">
        <v>16971</v>
      </c>
      <c r="B4864">
        <v>0</v>
      </c>
      <c r="C4864">
        <v>0</v>
      </c>
    </row>
    <row r="4865" spans="1:3" x14ac:dyDescent="0.2">
      <c r="A4865" t="s">
        <v>16972</v>
      </c>
      <c r="B4865">
        <v>0</v>
      </c>
      <c r="C4865">
        <v>0</v>
      </c>
    </row>
    <row r="4866" spans="1:3" x14ac:dyDescent="0.2">
      <c r="A4866" t="s">
        <v>16973</v>
      </c>
      <c r="B4866">
        <v>0</v>
      </c>
      <c r="C4866">
        <v>0</v>
      </c>
    </row>
    <row r="4867" spans="1:3" x14ac:dyDescent="0.2">
      <c r="A4867" t="s">
        <v>16974</v>
      </c>
      <c r="B4867">
        <v>0</v>
      </c>
      <c r="C4867">
        <v>0</v>
      </c>
    </row>
    <row r="4868" spans="1:3" x14ac:dyDescent="0.2">
      <c r="A4868" t="s">
        <v>16975</v>
      </c>
      <c r="B4868">
        <v>66.13000000000001</v>
      </c>
      <c r="C4868">
        <v>0</v>
      </c>
    </row>
    <row r="4869" spans="1:3" x14ac:dyDescent="0.2">
      <c r="A4869" t="s">
        <v>16976</v>
      </c>
      <c r="B4869">
        <v>5.72</v>
      </c>
      <c r="C4869">
        <v>0</v>
      </c>
    </row>
    <row r="4870" spans="1:3" x14ac:dyDescent="0.2">
      <c r="A4870" t="s">
        <v>16977</v>
      </c>
      <c r="B4870">
        <v>0</v>
      </c>
      <c r="C4870">
        <v>0</v>
      </c>
    </row>
    <row r="4871" spans="1:3" x14ac:dyDescent="0.2">
      <c r="A4871" t="s">
        <v>16978</v>
      </c>
      <c r="B4871">
        <v>0</v>
      </c>
      <c r="C4871">
        <v>0</v>
      </c>
    </row>
    <row r="4872" spans="1:3" x14ac:dyDescent="0.2">
      <c r="A4872" t="s">
        <v>16979</v>
      </c>
      <c r="B4872">
        <v>0</v>
      </c>
      <c r="C4872">
        <v>0</v>
      </c>
    </row>
    <row r="4873" spans="1:3" x14ac:dyDescent="0.2">
      <c r="A4873" t="s">
        <v>16980</v>
      </c>
      <c r="B4873">
        <v>0</v>
      </c>
      <c r="C4873">
        <v>0</v>
      </c>
    </row>
    <row r="4874" spans="1:3" x14ac:dyDescent="0.2">
      <c r="A4874" t="s">
        <v>16981</v>
      </c>
      <c r="B4874">
        <v>0</v>
      </c>
      <c r="C4874">
        <v>0</v>
      </c>
    </row>
    <row r="4875" spans="1:3" x14ac:dyDescent="0.2">
      <c r="A4875" t="s">
        <v>16982</v>
      </c>
      <c r="B4875">
        <v>33.329999999999991</v>
      </c>
      <c r="C4875">
        <v>0</v>
      </c>
    </row>
    <row r="4876" spans="1:3" x14ac:dyDescent="0.2">
      <c r="A4876" t="s">
        <v>16983</v>
      </c>
      <c r="B4876">
        <v>0</v>
      </c>
      <c r="C4876">
        <v>0</v>
      </c>
    </row>
    <row r="4877" spans="1:3" x14ac:dyDescent="0.2">
      <c r="A4877" t="s">
        <v>16984</v>
      </c>
      <c r="B4877">
        <v>13.93</v>
      </c>
      <c r="C4877">
        <v>0</v>
      </c>
    </row>
    <row r="4878" spans="1:3" x14ac:dyDescent="0.2">
      <c r="A4878" t="s">
        <v>16985</v>
      </c>
      <c r="B4878">
        <v>0</v>
      </c>
      <c r="C4878">
        <v>0</v>
      </c>
    </row>
    <row r="4879" spans="1:3" x14ac:dyDescent="0.2">
      <c r="A4879" t="s">
        <v>16986</v>
      </c>
      <c r="B4879">
        <v>0</v>
      </c>
      <c r="C4879">
        <v>0</v>
      </c>
    </row>
    <row r="4880" spans="1:3" x14ac:dyDescent="0.2">
      <c r="A4880" t="s">
        <v>16987</v>
      </c>
      <c r="B4880">
        <v>0</v>
      </c>
      <c r="C4880">
        <v>0</v>
      </c>
    </row>
    <row r="4881" spans="1:3" x14ac:dyDescent="0.2">
      <c r="A4881" t="s">
        <v>16988</v>
      </c>
      <c r="B4881">
        <v>0</v>
      </c>
      <c r="C4881">
        <v>0</v>
      </c>
    </row>
    <row r="4882" spans="1:3" x14ac:dyDescent="0.2">
      <c r="A4882" t="s">
        <v>16989</v>
      </c>
      <c r="B4882">
        <v>0</v>
      </c>
      <c r="C4882">
        <v>0</v>
      </c>
    </row>
    <row r="4883" spans="1:3" x14ac:dyDescent="0.2">
      <c r="A4883" t="s">
        <v>16990</v>
      </c>
      <c r="B4883">
        <v>0</v>
      </c>
      <c r="C4883">
        <v>0</v>
      </c>
    </row>
    <row r="4884" spans="1:3" x14ac:dyDescent="0.2">
      <c r="A4884" t="s">
        <v>16991</v>
      </c>
      <c r="B4884">
        <v>13.86</v>
      </c>
      <c r="C4884">
        <v>0</v>
      </c>
    </row>
    <row r="4885" spans="1:3" x14ac:dyDescent="0.2">
      <c r="A4885" t="s">
        <v>16992</v>
      </c>
      <c r="B4885">
        <v>2.06</v>
      </c>
      <c r="C4885">
        <v>0</v>
      </c>
    </row>
    <row r="4886" spans="1:3" x14ac:dyDescent="0.2">
      <c r="A4886" t="s">
        <v>16993</v>
      </c>
      <c r="B4886">
        <v>0</v>
      </c>
      <c r="C4886">
        <v>0</v>
      </c>
    </row>
    <row r="4887" spans="1:3" x14ac:dyDescent="0.2">
      <c r="A4887" t="s">
        <v>16994</v>
      </c>
      <c r="B4887">
        <v>0</v>
      </c>
      <c r="C4887">
        <v>0</v>
      </c>
    </row>
    <row r="4888" spans="1:3" x14ac:dyDescent="0.2">
      <c r="A4888" t="s">
        <v>16995</v>
      </c>
      <c r="B4888">
        <v>0</v>
      </c>
      <c r="C4888">
        <v>0</v>
      </c>
    </row>
    <row r="4889" spans="1:3" x14ac:dyDescent="0.2">
      <c r="A4889" t="s">
        <v>16996</v>
      </c>
      <c r="B4889">
        <v>24.41</v>
      </c>
      <c r="C4889">
        <v>0</v>
      </c>
    </row>
    <row r="4890" spans="1:3" x14ac:dyDescent="0.2">
      <c r="A4890" t="s">
        <v>16997</v>
      </c>
      <c r="B4890">
        <v>0</v>
      </c>
      <c r="C4890">
        <v>0</v>
      </c>
    </row>
    <row r="4891" spans="1:3" x14ac:dyDescent="0.2">
      <c r="A4891" t="s">
        <v>16998</v>
      </c>
      <c r="B4891">
        <v>0</v>
      </c>
      <c r="C4891">
        <v>0</v>
      </c>
    </row>
    <row r="4892" spans="1:3" x14ac:dyDescent="0.2">
      <c r="A4892" t="s">
        <v>16999</v>
      </c>
      <c r="B4892">
        <v>0</v>
      </c>
      <c r="C4892">
        <v>0</v>
      </c>
    </row>
    <row r="4893" spans="1:3" x14ac:dyDescent="0.2">
      <c r="A4893" t="s">
        <v>17000</v>
      </c>
      <c r="B4893">
        <v>16.7</v>
      </c>
      <c r="C4893">
        <v>0</v>
      </c>
    </row>
    <row r="4894" spans="1:3" x14ac:dyDescent="0.2">
      <c r="A4894" t="s">
        <v>17001</v>
      </c>
      <c r="B4894">
        <v>1.31</v>
      </c>
      <c r="C4894">
        <v>0</v>
      </c>
    </row>
    <row r="4895" spans="1:3" x14ac:dyDescent="0.2">
      <c r="A4895" t="s">
        <v>17002</v>
      </c>
      <c r="B4895">
        <v>69.72</v>
      </c>
      <c r="C4895">
        <v>0</v>
      </c>
    </row>
    <row r="4896" spans="1:3" x14ac:dyDescent="0.2">
      <c r="A4896" t="s">
        <v>17003</v>
      </c>
      <c r="B4896">
        <v>1.93</v>
      </c>
      <c r="C4896">
        <v>0</v>
      </c>
    </row>
    <row r="4897" spans="1:3" x14ac:dyDescent="0.2">
      <c r="A4897" t="s">
        <v>17004</v>
      </c>
      <c r="B4897">
        <v>95.389999999999986</v>
      </c>
      <c r="C4897">
        <v>0</v>
      </c>
    </row>
    <row r="4898" spans="1:3" x14ac:dyDescent="0.2">
      <c r="A4898" t="s">
        <v>17005</v>
      </c>
      <c r="B4898">
        <v>0</v>
      </c>
      <c r="C4898">
        <v>0</v>
      </c>
    </row>
    <row r="4899" spans="1:3" x14ac:dyDescent="0.2">
      <c r="A4899" t="s">
        <v>17006</v>
      </c>
      <c r="B4899">
        <v>8.89</v>
      </c>
      <c r="C4899">
        <v>0</v>
      </c>
    </row>
    <row r="4900" spans="1:3" x14ac:dyDescent="0.2">
      <c r="A4900" t="s">
        <v>17007</v>
      </c>
      <c r="B4900">
        <v>0</v>
      </c>
      <c r="C4900">
        <v>0</v>
      </c>
    </row>
    <row r="4901" spans="1:3" x14ac:dyDescent="0.2">
      <c r="A4901" t="s">
        <v>17008</v>
      </c>
      <c r="B4901">
        <v>0</v>
      </c>
      <c r="C4901">
        <v>0</v>
      </c>
    </row>
    <row r="4902" spans="1:3" x14ac:dyDescent="0.2">
      <c r="A4902" t="s">
        <v>17009</v>
      </c>
      <c r="B4902">
        <v>0</v>
      </c>
      <c r="C4902">
        <v>0</v>
      </c>
    </row>
    <row r="4903" spans="1:3" x14ac:dyDescent="0.2">
      <c r="A4903" t="s">
        <v>17010</v>
      </c>
      <c r="B4903">
        <v>0</v>
      </c>
      <c r="C4903">
        <v>0</v>
      </c>
    </row>
    <row r="4904" spans="1:3" x14ac:dyDescent="0.2">
      <c r="A4904" t="s">
        <v>17011</v>
      </c>
      <c r="B4904">
        <v>18.34</v>
      </c>
      <c r="C4904">
        <v>0</v>
      </c>
    </row>
    <row r="4905" spans="1:3" x14ac:dyDescent="0.2">
      <c r="A4905" t="s">
        <v>17012</v>
      </c>
      <c r="B4905">
        <v>0</v>
      </c>
      <c r="C4905">
        <v>0</v>
      </c>
    </row>
    <row r="4906" spans="1:3" x14ac:dyDescent="0.2">
      <c r="A4906" t="s">
        <v>17013</v>
      </c>
      <c r="B4906">
        <v>0</v>
      </c>
      <c r="C4906">
        <v>0</v>
      </c>
    </row>
    <row r="4907" spans="1:3" x14ac:dyDescent="0.2">
      <c r="A4907" t="s">
        <v>17014</v>
      </c>
      <c r="B4907">
        <v>29.309999999999992</v>
      </c>
      <c r="C4907">
        <v>9.6</v>
      </c>
    </row>
    <row r="4908" spans="1:3" x14ac:dyDescent="0.2">
      <c r="A4908" t="s">
        <v>17015</v>
      </c>
      <c r="B4908">
        <v>21.21</v>
      </c>
      <c r="C4908">
        <v>0</v>
      </c>
    </row>
    <row r="4909" spans="1:3" x14ac:dyDescent="0.2">
      <c r="A4909" t="s">
        <v>17016</v>
      </c>
      <c r="B4909">
        <v>0</v>
      </c>
      <c r="C4909">
        <v>0</v>
      </c>
    </row>
    <row r="4910" spans="1:3" x14ac:dyDescent="0.2">
      <c r="A4910" t="s">
        <v>17017</v>
      </c>
      <c r="B4910">
        <v>3.04</v>
      </c>
      <c r="C4910">
        <v>0</v>
      </c>
    </row>
    <row r="4911" spans="1:3" x14ac:dyDescent="0.2">
      <c r="A4911" t="s">
        <v>17018</v>
      </c>
      <c r="B4911">
        <v>13.120000000000003</v>
      </c>
      <c r="C4911">
        <v>0</v>
      </c>
    </row>
    <row r="4912" spans="1:3" x14ac:dyDescent="0.2">
      <c r="A4912" t="s">
        <v>17019</v>
      </c>
      <c r="B4912">
        <v>0</v>
      </c>
      <c r="C4912">
        <v>0</v>
      </c>
    </row>
    <row r="4913" spans="1:3" x14ac:dyDescent="0.2">
      <c r="A4913" t="s">
        <v>17020</v>
      </c>
      <c r="B4913">
        <v>6.53</v>
      </c>
      <c r="C4913">
        <v>0</v>
      </c>
    </row>
    <row r="4914" spans="1:3" x14ac:dyDescent="0.2">
      <c r="A4914" t="s">
        <v>17021</v>
      </c>
      <c r="B4914">
        <v>65.31</v>
      </c>
      <c r="C4914">
        <v>0</v>
      </c>
    </row>
    <row r="4915" spans="1:3" x14ac:dyDescent="0.2">
      <c r="A4915" t="s">
        <v>17022</v>
      </c>
      <c r="B4915">
        <v>0</v>
      </c>
      <c r="C4915">
        <v>0</v>
      </c>
    </row>
    <row r="4916" spans="1:3" x14ac:dyDescent="0.2">
      <c r="A4916" t="s">
        <v>17023</v>
      </c>
      <c r="B4916">
        <v>39.5</v>
      </c>
      <c r="C4916">
        <v>0</v>
      </c>
    </row>
    <row r="4917" spans="1:3" x14ac:dyDescent="0.2">
      <c r="A4917" t="s">
        <v>17024</v>
      </c>
      <c r="B4917">
        <v>0</v>
      </c>
      <c r="C4917">
        <v>0</v>
      </c>
    </row>
    <row r="4918" spans="1:3" x14ac:dyDescent="0.2">
      <c r="A4918" t="s">
        <v>17025</v>
      </c>
      <c r="B4918">
        <v>399.19</v>
      </c>
      <c r="C4918">
        <v>40.68</v>
      </c>
    </row>
    <row r="4919" spans="1:3" x14ac:dyDescent="0.2">
      <c r="A4919" t="s">
        <v>17026</v>
      </c>
      <c r="B4919">
        <v>57.5</v>
      </c>
      <c r="C4919">
        <v>0</v>
      </c>
    </row>
    <row r="4920" spans="1:3" x14ac:dyDescent="0.2">
      <c r="A4920" t="s">
        <v>17027</v>
      </c>
      <c r="B4920">
        <v>12.22</v>
      </c>
      <c r="C4920">
        <v>0</v>
      </c>
    </row>
    <row r="4921" spans="1:3" x14ac:dyDescent="0.2">
      <c r="A4921" t="s">
        <v>17028</v>
      </c>
      <c r="B4921">
        <v>0</v>
      </c>
      <c r="C4921">
        <v>0</v>
      </c>
    </row>
    <row r="4922" spans="1:3" x14ac:dyDescent="0.2">
      <c r="A4922" t="s">
        <v>17029</v>
      </c>
      <c r="B4922">
        <v>187.42000000000004</v>
      </c>
      <c r="C4922">
        <v>0</v>
      </c>
    </row>
    <row r="4923" spans="1:3" x14ac:dyDescent="0.2">
      <c r="A4923" t="s">
        <v>17030</v>
      </c>
      <c r="B4923">
        <v>4.9900000000000011</v>
      </c>
      <c r="C4923">
        <v>0</v>
      </c>
    </row>
    <row r="4924" spans="1:3" x14ac:dyDescent="0.2">
      <c r="A4924" t="s">
        <v>17031</v>
      </c>
      <c r="B4924">
        <v>20.129999999999995</v>
      </c>
      <c r="C4924">
        <v>0</v>
      </c>
    </row>
    <row r="4925" spans="1:3" x14ac:dyDescent="0.2">
      <c r="A4925" t="s">
        <v>17032</v>
      </c>
      <c r="B4925">
        <v>0</v>
      </c>
      <c r="C4925">
        <v>0</v>
      </c>
    </row>
    <row r="4926" spans="1:3" x14ac:dyDescent="0.2">
      <c r="A4926" t="s">
        <v>17033</v>
      </c>
      <c r="B4926">
        <v>0</v>
      </c>
      <c r="C4926">
        <v>0</v>
      </c>
    </row>
    <row r="4927" spans="1:3" x14ac:dyDescent="0.2">
      <c r="A4927" t="s">
        <v>17034</v>
      </c>
      <c r="B4927">
        <v>30.71</v>
      </c>
      <c r="C4927">
        <v>0</v>
      </c>
    </row>
    <row r="4928" spans="1:3" x14ac:dyDescent="0.2">
      <c r="A4928" t="s">
        <v>17035</v>
      </c>
      <c r="B4928">
        <v>271.52000000000004</v>
      </c>
      <c r="C4928">
        <v>0</v>
      </c>
    </row>
    <row r="4929" spans="1:3" x14ac:dyDescent="0.2">
      <c r="A4929" t="s">
        <v>17036</v>
      </c>
      <c r="B4929">
        <v>35.96</v>
      </c>
      <c r="C4929">
        <v>0</v>
      </c>
    </row>
    <row r="4930" spans="1:3" x14ac:dyDescent="0.2">
      <c r="A4930" t="s">
        <v>17037</v>
      </c>
      <c r="B4930">
        <v>78.069999999999979</v>
      </c>
      <c r="C4930">
        <v>0</v>
      </c>
    </row>
    <row r="4931" spans="1:3" x14ac:dyDescent="0.2">
      <c r="A4931" t="s">
        <v>17038</v>
      </c>
      <c r="B4931">
        <v>0</v>
      </c>
      <c r="C4931">
        <v>0</v>
      </c>
    </row>
    <row r="4932" spans="1:3" x14ac:dyDescent="0.2">
      <c r="A4932" t="s">
        <v>17039</v>
      </c>
      <c r="B4932">
        <v>47.26</v>
      </c>
      <c r="C4932">
        <v>0</v>
      </c>
    </row>
    <row r="4933" spans="1:3" x14ac:dyDescent="0.2">
      <c r="A4933" t="s">
        <v>17040</v>
      </c>
      <c r="B4933">
        <v>215.41</v>
      </c>
      <c r="C4933">
        <v>0</v>
      </c>
    </row>
    <row r="4934" spans="1:3" x14ac:dyDescent="0.2">
      <c r="A4934" t="s">
        <v>17041</v>
      </c>
      <c r="B4934">
        <v>14.89</v>
      </c>
      <c r="C4934">
        <v>0</v>
      </c>
    </row>
    <row r="4935" spans="1:3" x14ac:dyDescent="0.2">
      <c r="A4935" t="s">
        <v>17042</v>
      </c>
      <c r="B4935">
        <v>117.44</v>
      </c>
      <c r="C4935">
        <v>0</v>
      </c>
    </row>
    <row r="4936" spans="1:3" x14ac:dyDescent="0.2">
      <c r="A4936" t="s">
        <v>17043</v>
      </c>
      <c r="B4936">
        <v>33.380000000000003</v>
      </c>
      <c r="C4936">
        <v>0</v>
      </c>
    </row>
    <row r="4937" spans="1:3" x14ac:dyDescent="0.2">
      <c r="A4937" t="s">
        <v>17044</v>
      </c>
      <c r="B4937">
        <v>0</v>
      </c>
      <c r="C4937">
        <v>0</v>
      </c>
    </row>
    <row r="4938" spans="1:3" x14ac:dyDescent="0.2">
      <c r="A4938" t="s">
        <v>17045</v>
      </c>
      <c r="B4938">
        <v>0</v>
      </c>
      <c r="C4938">
        <v>0</v>
      </c>
    </row>
    <row r="4939" spans="1:3" x14ac:dyDescent="0.2">
      <c r="A4939" t="s">
        <v>17046</v>
      </c>
      <c r="B4939">
        <v>0</v>
      </c>
      <c r="C4939">
        <v>0</v>
      </c>
    </row>
    <row r="4940" spans="1:3" x14ac:dyDescent="0.2">
      <c r="A4940" t="s">
        <v>17047</v>
      </c>
      <c r="B4940">
        <v>0</v>
      </c>
      <c r="C4940">
        <v>0</v>
      </c>
    </row>
    <row r="4941" spans="1:3" x14ac:dyDescent="0.2">
      <c r="A4941" t="s">
        <v>17048</v>
      </c>
      <c r="B4941">
        <v>0</v>
      </c>
      <c r="C4941">
        <v>0</v>
      </c>
    </row>
    <row r="4942" spans="1:3" x14ac:dyDescent="0.2">
      <c r="A4942" t="s">
        <v>17049</v>
      </c>
      <c r="B4942">
        <v>0</v>
      </c>
      <c r="C4942">
        <v>0</v>
      </c>
    </row>
    <row r="4943" spans="1:3" x14ac:dyDescent="0.2">
      <c r="A4943" t="s">
        <v>17050</v>
      </c>
      <c r="B4943">
        <v>0</v>
      </c>
      <c r="C4943">
        <v>0</v>
      </c>
    </row>
    <row r="4944" spans="1:3" x14ac:dyDescent="0.2">
      <c r="A4944" t="s">
        <v>17051</v>
      </c>
      <c r="B4944">
        <v>0</v>
      </c>
      <c r="C4944">
        <v>0</v>
      </c>
    </row>
    <row r="4945" spans="1:3" x14ac:dyDescent="0.2">
      <c r="A4945" t="s">
        <v>17052</v>
      </c>
      <c r="B4945">
        <v>4.38</v>
      </c>
      <c r="C4945">
        <v>0</v>
      </c>
    </row>
    <row r="4946" spans="1:3" x14ac:dyDescent="0.2">
      <c r="A4946" t="s">
        <v>17053</v>
      </c>
      <c r="B4946">
        <v>28.48</v>
      </c>
      <c r="C4946">
        <v>8.9800000000000022</v>
      </c>
    </row>
    <row r="4947" spans="1:3" x14ac:dyDescent="0.2">
      <c r="A4947" t="s">
        <v>17054</v>
      </c>
      <c r="B4947">
        <v>159.56999999999996</v>
      </c>
      <c r="C4947">
        <v>33.909999999999997</v>
      </c>
    </row>
    <row r="4948" spans="1:3" x14ac:dyDescent="0.2">
      <c r="A4948" t="s">
        <v>17055</v>
      </c>
      <c r="B4948">
        <v>5.51</v>
      </c>
      <c r="C4948">
        <v>0</v>
      </c>
    </row>
    <row r="4949" spans="1:3" x14ac:dyDescent="0.2">
      <c r="A4949" t="s">
        <v>17056</v>
      </c>
      <c r="B4949">
        <v>7.0199999999999987</v>
      </c>
      <c r="C4949">
        <v>0</v>
      </c>
    </row>
    <row r="4950" spans="1:3" x14ac:dyDescent="0.2">
      <c r="A4950" t="s">
        <v>17057</v>
      </c>
      <c r="B4950">
        <v>3.6</v>
      </c>
      <c r="C4950">
        <v>0</v>
      </c>
    </row>
    <row r="4951" spans="1:3" x14ac:dyDescent="0.2">
      <c r="A4951" t="s">
        <v>17058</v>
      </c>
      <c r="B4951">
        <v>20.71</v>
      </c>
      <c r="C4951">
        <v>0</v>
      </c>
    </row>
    <row r="4952" spans="1:3" x14ac:dyDescent="0.2">
      <c r="A4952" t="s">
        <v>17059</v>
      </c>
      <c r="B4952">
        <v>8.39</v>
      </c>
      <c r="C4952">
        <v>0</v>
      </c>
    </row>
    <row r="4953" spans="1:3" x14ac:dyDescent="0.2">
      <c r="A4953" t="s">
        <v>17060</v>
      </c>
      <c r="B4953">
        <v>0.8</v>
      </c>
      <c r="C4953">
        <v>0</v>
      </c>
    </row>
    <row r="4954" spans="1:3" x14ac:dyDescent="0.2">
      <c r="A4954" t="s">
        <v>17061</v>
      </c>
      <c r="B4954">
        <v>9.9500000000000011</v>
      </c>
      <c r="C4954">
        <v>0</v>
      </c>
    </row>
    <row r="4955" spans="1:3" x14ac:dyDescent="0.2">
      <c r="A4955" t="s">
        <v>17062</v>
      </c>
      <c r="B4955">
        <v>32.61</v>
      </c>
      <c r="C4955">
        <v>0</v>
      </c>
    </row>
    <row r="4956" spans="1:3" x14ac:dyDescent="0.2">
      <c r="A4956" t="s">
        <v>17063</v>
      </c>
      <c r="B4956">
        <v>64.990000000000009</v>
      </c>
      <c r="C4956">
        <v>9.0299999999999994</v>
      </c>
    </row>
    <row r="4957" spans="1:3" x14ac:dyDescent="0.2">
      <c r="A4957" t="s">
        <v>17064</v>
      </c>
      <c r="B4957">
        <v>8.32</v>
      </c>
      <c r="C4957">
        <v>0</v>
      </c>
    </row>
    <row r="4958" spans="1:3" x14ac:dyDescent="0.2">
      <c r="A4958" t="s">
        <v>17065</v>
      </c>
      <c r="B4958">
        <v>10.840000000000002</v>
      </c>
      <c r="C4958">
        <v>0</v>
      </c>
    </row>
    <row r="4959" spans="1:3" x14ac:dyDescent="0.2">
      <c r="A4959" t="s">
        <v>17066</v>
      </c>
      <c r="B4959">
        <v>15.89</v>
      </c>
      <c r="C4959">
        <v>0</v>
      </c>
    </row>
    <row r="4960" spans="1:3" x14ac:dyDescent="0.2">
      <c r="A4960" t="s">
        <v>17067</v>
      </c>
      <c r="B4960">
        <v>28.72</v>
      </c>
      <c r="C4960">
        <v>0</v>
      </c>
    </row>
    <row r="4961" spans="1:3" x14ac:dyDescent="0.2">
      <c r="A4961" t="s">
        <v>17068</v>
      </c>
      <c r="B4961">
        <v>20.289999999999996</v>
      </c>
      <c r="C4961">
        <v>0</v>
      </c>
    </row>
    <row r="4962" spans="1:3" x14ac:dyDescent="0.2">
      <c r="A4962" t="s">
        <v>17069</v>
      </c>
      <c r="B4962">
        <v>5.0600000000000005</v>
      </c>
      <c r="C4962">
        <v>0</v>
      </c>
    </row>
    <row r="4963" spans="1:3" x14ac:dyDescent="0.2">
      <c r="A4963" t="s">
        <v>17070</v>
      </c>
      <c r="B4963">
        <v>19.3</v>
      </c>
      <c r="C4963">
        <v>19.3</v>
      </c>
    </row>
    <row r="4964" spans="1:3" x14ac:dyDescent="0.2">
      <c r="A4964" t="s">
        <v>17071</v>
      </c>
      <c r="B4964">
        <v>0</v>
      </c>
      <c r="C4964">
        <v>0</v>
      </c>
    </row>
    <row r="4965" spans="1:3" x14ac:dyDescent="0.2">
      <c r="A4965" t="s">
        <v>17072</v>
      </c>
      <c r="B4965">
        <v>88.51</v>
      </c>
      <c r="C4965">
        <v>35.880000000000003</v>
      </c>
    </row>
    <row r="4966" spans="1:3" x14ac:dyDescent="0.2">
      <c r="A4966" t="s">
        <v>17073</v>
      </c>
      <c r="B4966">
        <v>0</v>
      </c>
      <c r="C4966">
        <v>0</v>
      </c>
    </row>
    <row r="4967" spans="1:3" x14ac:dyDescent="0.2">
      <c r="A4967" t="s">
        <v>17074</v>
      </c>
      <c r="B4967">
        <v>0</v>
      </c>
      <c r="C4967">
        <v>0</v>
      </c>
    </row>
    <row r="4968" spans="1:3" x14ac:dyDescent="0.2">
      <c r="A4968" t="s">
        <v>17075</v>
      </c>
      <c r="B4968">
        <v>0</v>
      </c>
      <c r="C4968">
        <v>0</v>
      </c>
    </row>
    <row r="4969" spans="1:3" x14ac:dyDescent="0.2">
      <c r="A4969" t="s">
        <v>17076</v>
      </c>
      <c r="B4969">
        <v>0</v>
      </c>
      <c r="C4969">
        <v>0</v>
      </c>
    </row>
    <row r="4970" spans="1:3" x14ac:dyDescent="0.2">
      <c r="A4970" t="s">
        <v>17077</v>
      </c>
      <c r="B4970">
        <v>0</v>
      </c>
      <c r="C4970">
        <v>0</v>
      </c>
    </row>
    <row r="4971" spans="1:3" x14ac:dyDescent="0.2">
      <c r="A4971" t="s">
        <v>17078</v>
      </c>
      <c r="B4971">
        <v>0</v>
      </c>
      <c r="C4971">
        <v>0</v>
      </c>
    </row>
    <row r="4972" spans="1:3" x14ac:dyDescent="0.2">
      <c r="A4972" t="s">
        <v>17079</v>
      </c>
      <c r="B4972">
        <v>0</v>
      </c>
      <c r="C4972">
        <v>0</v>
      </c>
    </row>
    <row r="4973" spans="1:3" x14ac:dyDescent="0.2">
      <c r="A4973" t="s">
        <v>17080</v>
      </c>
      <c r="B4973">
        <v>0</v>
      </c>
      <c r="C4973">
        <v>0</v>
      </c>
    </row>
    <row r="4974" spans="1:3" x14ac:dyDescent="0.2">
      <c r="A4974" t="s">
        <v>17081</v>
      </c>
      <c r="B4974">
        <v>19.010000000000005</v>
      </c>
      <c r="C4974">
        <v>0</v>
      </c>
    </row>
    <row r="4975" spans="1:3" x14ac:dyDescent="0.2">
      <c r="A4975" t="s">
        <v>17082</v>
      </c>
      <c r="B4975">
        <v>1.1899999999999997</v>
      </c>
      <c r="C4975">
        <v>0</v>
      </c>
    </row>
    <row r="4976" spans="1:3" x14ac:dyDescent="0.2">
      <c r="A4976" t="s">
        <v>17083</v>
      </c>
      <c r="B4976">
        <v>37.409999999999989</v>
      </c>
      <c r="C4976">
        <v>0</v>
      </c>
    </row>
    <row r="4977" spans="1:3" x14ac:dyDescent="0.2">
      <c r="A4977" t="s">
        <v>17084</v>
      </c>
      <c r="B4977">
        <v>0.51</v>
      </c>
      <c r="C4977">
        <v>0</v>
      </c>
    </row>
    <row r="4978" spans="1:3" x14ac:dyDescent="0.2">
      <c r="A4978" t="s">
        <v>17085</v>
      </c>
      <c r="B4978">
        <v>4.7699999999999996</v>
      </c>
      <c r="C4978">
        <v>0</v>
      </c>
    </row>
    <row r="4979" spans="1:3" x14ac:dyDescent="0.2">
      <c r="A4979" t="s">
        <v>17086</v>
      </c>
      <c r="B4979">
        <v>5.89</v>
      </c>
      <c r="C4979">
        <v>0</v>
      </c>
    </row>
    <row r="4980" spans="1:3" x14ac:dyDescent="0.2">
      <c r="A4980" t="s">
        <v>17087</v>
      </c>
      <c r="B4980">
        <v>2.68</v>
      </c>
      <c r="C4980">
        <v>0</v>
      </c>
    </row>
    <row r="4981" spans="1:3" x14ac:dyDescent="0.2">
      <c r="A4981" t="s">
        <v>17088</v>
      </c>
      <c r="B4981">
        <v>101.42</v>
      </c>
      <c r="C4981">
        <v>0</v>
      </c>
    </row>
    <row r="4982" spans="1:3" x14ac:dyDescent="0.2">
      <c r="A4982" t="s">
        <v>17089</v>
      </c>
      <c r="B4982">
        <v>12.53</v>
      </c>
      <c r="C4982">
        <v>0</v>
      </c>
    </row>
    <row r="4983" spans="1:3" x14ac:dyDescent="0.2">
      <c r="A4983" t="s">
        <v>17090</v>
      </c>
      <c r="B4983">
        <v>27.61</v>
      </c>
      <c r="C4983">
        <v>0</v>
      </c>
    </row>
    <row r="4984" spans="1:3" x14ac:dyDescent="0.2">
      <c r="A4984" t="s">
        <v>17091</v>
      </c>
      <c r="B4984">
        <v>0</v>
      </c>
      <c r="C4984">
        <v>0</v>
      </c>
    </row>
    <row r="4985" spans="1:3" x14ac:dyDescent="0.2">
      <c r="A4985" t="s">
        <v>17092</v>
      </c>
      <c r="B4985">
        <v>0</v>
      </c>
      <c r="C4985">
        <v>0</v>
      </c>
    </row>
    <row r="4986" spans="1:3" x14ac:dyDescent="0.2">
      <c r="A4986" t="s">
        <v>17093</v>
      </c>
      <c r="B4986">
        <v>1.4000000000000001</v>
      </c>
      <c r="C4986">
        <v>0</v>
      </c>
    </row>
    <row r="4987" spans="1:3" x14ac:dyDescent="0.2">
      <c r="A4987" t="s">
        <v>17094</v>
      </c>
      <c r="B4987">
        <v>8.17</v>
      </c>
      <c r="C4987">
        <v>0</v>
      </c>
    </row>
    <row r="4988" spans="1:3" x14ac:dyDescent="0.2">
      <c r="A4988" t="s">
        <v>17095</v>
      </c>
      <c r="B4988">
        <v>0</v>
      </c>
      <c r="C4988">
        <v>0</v>
      </c>
    </row>
    <row r="4989" spans="1:3" x14ac:dyDescent="0.2">
      <c r="A4989" t="s">
        <v>17096</v>
      </c>
      <c r="B4989">
        <v>11.100000000000001</v>
      </c>
      <c r="C4989">
        <v>0</v>
      </c>
    </row>
    <row r="4990" spans="1:3" x14ac:dyDescent="0.2">
      <c r="A4990" t="s">
        <v>17097</v>
      </c>
      <c r="B4990">
        <v>7.34</v>
      </c>
      <c r="C4990">
        <v>0</v>
      </c>
    </row>
    <row r="4991" spans="1:3" x14ac:dyDescent="0.2">
      <c r="A4991" t="s">
        <v>17098</v>
      </c>
      <c r="B4991">
        <v>2.08</v>
      </c>
      <c r="C4991">
        <v>0</v>
      </c>
    </row>
    <row r="4992" spans="1:3" x14ac:dyDescent="0.2">
      <c r="A4992" t="s">
        <v>17099</v>
      </c>
      <c r="B4992">
        <v>13.19</v>
      </c>
      <c r="C4992">
        <v>0</v>
      </c>
    </row>
    <row r="4993" spans="1:3" x14ac:dyDescent="0.2">
      <c r="A4993" t="s">
        <v>17100</v>
      </c>
      <c r="B4993">
        <v>0</v>
      </c>
      <c r="C4993">
        <v>0</v>
      </c>
    </row>
    <row r="4994" spans="1:3" x14ac:dyDescent="0.2">
      <c r="A4994" t="s">
        <v>17101</v>
      </c>
      <c r="B4994">
        <v>0</v>
      </c>
      <c r="C4994">
        <v>0</v>
      </c>
    </row>
    <row r="4995" spans="1:3" x14ac:dyDescent="0.2">
      <c r="A4995" t="s">
        <v>17102</v>
      </c>
      <c r="B4995">
        <v>0</v>
      </c>
      <c r="C4995">
        <v>0</v>
      </c>
    </row>
    <row r="4996" spans="1:3" x14ac:dyDescent="0.2">
      <c r="A4996" t="s">
        <v>17103</v>
      </c>
      <c r="B4996">
        <v>0</v>
      </c>
      <c r="C4996">
        <v>0</v>
      </c>
    </row>
    <row r="4997" spans="1:3" x14ac:dyDescent="0.2">
      <c r="A4997" t="s">
        <v>17104</v>
      </c>
      <c r="B4997">
        <v>0</v>
      </c>
      <c r="C4997">
        <v>0</v>
      </c>
    </row>
    <row r="4998" spans="1:3" x14ac:dyDescent="0.2">
      <c r="A4998" t="s">
        <v>17105</v>
      </c>
      <c r="B4998">
        <v>86.43</v>
      </c>
      <c r="C4998">
        <v>0</v>
      </c>
    </row>
    <row r="4999" spans="1:3" x14ac:dyDescent="0.2">
      <c r="A4999" t="s">
        <v>17106</v>
      </c>
      <c r="B4999">
        <v>29.32</v>
      </c>
      <c r="C4999">
        <v>0</v>
      </c>
    </row>
    <row r="5000" spans="1:3" x14ac:dyDescent="0.2">
      <c r="A5000" t="s">
        <v>17107</v>
      </c>
      <c r="B5000">
        <v>46.53</v>
      </c>
      <c r="C5000">
        <v>0</v>
      </c>
    </row>
    <row r="5001" spans="1:3" x14ac:dyDescent="0.2">
      <c r="A5001" t="s">
        <v>17108</v>
      </c>
      <c r="B5001">
        <v>26.96</v>
      </c>
      <c r="C5001">
        <v>0</v>
      </c>
    </row>
    <row r="5002" spans="1:3" x14ac:dyDescent="0.2">
      <c r="A5002" t="s">
        <v>17109</v>
      </c>
      <c r="B5002">
        <v>6.25</v>
      </c>
      <c r="C5002">
        <v>0</v>
      </c>
    </row>
    <row r="5003" spans="1:3" x14ac:dyDescent="0.2">
      <c r="A5003" t="s">
        <v>17110</v>
      </c>
      <c r="B5003">
        <v>28.29</v>
      </c>
      <c r="C5003">
        <v>0</v>
      </c>
    </row>
    <row r="5004" spans="1:3" x14ac:dyDescent="0.2">
      <c r="A5004" t="s">
        <v>17111</v>
      </c>
      <c r="B5004">
        <v>12.799999999999997</v>
      </c>
      <c r="C5004">
        <v>0</v>
      </c>
    </row>
    <row r="5005" spans="1:3" x14ac:dyDescent="0.2">
      <c r="A5005" t="s">
        <v>17112</v>
      </c>
      <c r="B5005">
        <v>6.75</v>
      </c>
      <c r="C5005">
        <v>0</v>
      </c>
    </row>
    <row r="5006" spans="1:3" x14ac:dyDescent="0.2">
      <c r="A5006" t="s">
        <v>17113</v>
      </c>
      <c r="B5006">
        <v>0</v>
      </c>
      <c r="C5006">
        <v>0</v>
      </c>
    </row>
    <row r="5007" spans="1:3" x14ac:dyDescent="0.2">
      <c r="A5007" t="s">
        <v>17114</v>
      </c>
      <c r="B5007">
        <v>0</v>
      </c>
      <c r="C5007">
        <v>0</v>
      </c>
    </row>
    <row r="5008" spans="1:3" x14ac:dyDescent="0.2">
      <c r="A5008" t="s">
        <v>17115</v>
      </c>
      <c r="B5008">
        <v>11.48</v>
      </c>
      <c r="C5008">
        <v>0</v>
      </c>
    </row>
    <row r="5009" spans="1:3" x14ac:dyDescent="0.2">
      <c r="A5009" t="s">
        <v>17116</v>
      </c>
      <c r="B5009">
        <v>12.51</v>
      </c>
      <c r="C5009">
        <v>0</v>
      </c>
    </row>
    <row r="5010" spans="1:3" x14ac:dyDescent="0.2">
      <c r="A5010" t="s">
        <v>17117</v>
      </c>
      <c r="B5010">
        <v>0</v>
      </c>
      <c r="C5010">
        <v>0</v>
      </c>
    </row>
    <row r="5011" spans="1:3" x14ac:dyDescent="0.2">
      <c r="A5011" t="s">
        <v>17118</v>
      </c>
      <c r="B5011">
        <v>0</v>
      </c>
      <c r="C5011">
        <v>0</v>
      </c>
    </row>
    <row r="5012" spans="1:3" x14ac:dyDescent="0.2">
      <c r="A5012" t="s">
        <v>17119</v>
      </c>
      <c r="B5012">
        <v>0</v>
      </c>
      <c r="C5012">
        <v>0</v>
      </c>
    </row>
    <row r="5013" spans="1:3" x14ac:dyDescent="0.2">
      <c r="A5013" t="s">
        <v>17120</v>
      </c>
      <c r="B5013">
        <v>0</v>
      </c>
      <c r="C5013">
        <v>0</v>
      </c>
    </row>
    <row r="5014" spans="1:3" x14ac:dyDescent="0.2">
      <c r="A5014" t="s">
        <v>17121</v>
      </c>
      <c r="B5014">
        <v>0</v>
      </c>
      <c r="C5014">
        <v>0</v>
      </c>
    </row>
    <row r="5015" spans="1:3" x14ac:dyDescent="0.2">
      <c r="A5015" t="s">
        <v>17122</v>
      </c>
      <c r="B5015">
        <v>57.48</v>
      </c>
      <c r="C5015">
        <v>0</v>
      </c>
    </row>
    <row r="5016" spans="1:3" x14ac:dyDescent="0.2">
      <c r="A5016" t="s">
        <v>17123</v>
      </c>
      <c r="B5016">
        <v>10.950000000000003</v>
      </c>
      <c r="C5016">
        <v>0</v>
      </c>
    </row>
    <row r="5017" spans="1:3" x14ac:dyDescent="0.2">
      <c r="A5017" t="s">
        <v>17124</v>
      </c>
      <c r="B5017">
        <v>0</v>
      </c>
      <c r="C5017">
        <v>0</v>
      </c>
    </row>
    <row r="5018" spans="1:3" x14ac:dyDescent="0.2">
      <c r="A5018" t="s">
        <v>17125</v>
      </c>
      <c r="B5018">
        <v>12.24</v>
      </c>
      <c r="C5018">
        <v>0</v>
      </c>
    </row>
    <row r="5019" spans="1:3" x14ac:dyDescent="0.2">
      <c r="A5019" t="s">
        <v>17126</v>
      </c>
      <c r="B5019">
        <v>0.43</v>
      </c>
      <c r="C5019">
        <v>0</v>
      </c>
    </row>
    <row r="5020" spans="1:3" x14ac:dyDescent="0.2">
      <c r="A5020" t="s">
        <v>17127</v>
      </c>
      <c r="B5020">
        <v>56.03</v>
      </c>
      <c r="C5020">
        <v>0</v>
      </c>
    </row>
    <row r="5021" spans="1:3" x14ac:dyDescent="0.2">
      <c r="A5021" t="s">
        <v>17128</v>
      </c>
      <c r="B5021">
        <v>190.52999999999997</v>
      </c>
      <c r="C5021">
        <v>0</v>
      </c>
    </row>
    <row r="5022" spans="1:3" x14ac:dyDescent="0.2">
      <c r="A5022" t="s">
        <v>17129</v>
      </c>
      <c r="B5022">
        <v>26.2</v>
      </c>
      <c r="C5022">
        <v>0</v>
      </c>
    </row>
    <row r="5023" spans="1:3" x14ac:dyDescent="0.2">
      <c r="A5023" t="s">
        <v>17130</v>
      </c>
      <c r="B5023">
        <v>34.43</v>
      </c>
      <c r="C5023">
        <v>0</v>
      </c>
    </row>
    <row r="5024" spans="1:3" x14ac:dyDescent="0.2">
      <c r="A5024" t="s">
        <v>17131</v>
      </c>
      <c r="B5024">
        <v>277.70000000000005</v>
      </c>
      <c r="C5024">
        <v>0</v>
      </c>
    </row>
    <row r="5025" spans="1:3" x14ac:dyDescent="0.2">
      <c r="A5025" t="s">
        <v>17132</v>
      </c>
      <c r="B5025">
        <v>36.75</v>
      </c>
      <c r="C5025">
        <v>0</v>
      </c>
    </row>
    <row r="5026" spans="1:3" x14ac:dyDescent="0.2">
      <c r="A5026" t="s">
        <v>17133</v>
      </c>
      <c r="B5026">
        <v>0</v>
      </c>
      <c r="C5026">
        <v>0</v>
      </c>
    </row>
    <row r="5027" spans="1:3" x14ac:dyDescent="0.2">
      <c r="A5027" t="s">
        <v>17134</v>
      </c>
      <c r="B5027">
        <v>49.07</v>
      </c>
      <c r="C5027">
        <v>9.3100000000000023</v>
      </c>
    </row>
    <row r="5028" spans="1:3" x14ac:dyDescent="0.2">
      <c r="A5028" t="s">
        <v>17135</v>
      </c>
      <c r="B5028">
        <v>109.17000000000002</v>
      </c>
      <c r="C5028">
        <v>45.25</v>
      </c>
    </row>
    <row r="5029" spans="1:3" x14ac:dyDescent="0.2">
      <c r="A5029" t="s">
        <v>17136</v>
      </c>
      <c r="B5029">
        <v>3.55</v>
      </c>
      <c r="C5029">
        <v>0</v>
      </c>
    </row>
    <row r="5030" spans="1:3" x14ac:dyDescent="0.2">
      <c r="A5030" t="s">
        <v>17137</v>
      </c>
      <c r="B5030">
        <v>61.25</v>
      </c>
      <c r="C5030">
        <v>0</v>
      </c>
    </row>
    <row r="5031" spans="1:3" x14ac:dyDescent="0.2">
      <c r="A5031" t="s">
        <v>17138</v>
      </c>
      <c r="B5031">
        <v>0</v>
      </c>
      <c r="C5031">
        <v>0</v>
      </c>
    </row>
    <row r="5032" spans="1:3" x14ac:dyDescent="0.2">
      <c r="A5032" t="s">
        <v>17139</v>
      </c>
      <c r="B5032">
        <v>0</v>
      </c>
      <c r="C5032">
        <v>0</v>
      </c>
    </row>
    <row r="5033" spans="1:3" x14ac:dyDescent="0.2">
      <c r="A5033" t="s">
        <v>17140</v>
      </c>
      <c r="B5033">
        <v>0</v>
      </c>
      <c r="C5033">
        <v>0</v>
      </c>
    </row>
    <row r="5034" spans="1:3" x14ac:dyDescent="0.2">
      <c r="A5034" t="s">
        <v>17141</v>
      </c>
      <c r="B5034">
        <v>0</v>
      </c>
      <c r="C5034">
        <v>0</v>
      </c>
    </row>
    <row r="5035" spans="1:3" x14ac:dyDescent="0.2">
      <c r="A5035" t="s">
        <v>17142</v>
      </c>
      <c r="B5035">
        <v>0</v>
      </c>
      <c r="C5035">
        <v>0</v>
      </c>
    </row>
    <row r="5036" spans="1:3" x14ac:dyDescent="0.2">
      <c r="A5036" t="s">
        <v>17143</v>
      </c>
      <c r="B5036">
        <v>0</v>
      </c>
      <c r="C5036">
        <v>0</v>
      </c>
    </row>
    <row r="5037" spans="1:3" x14ac:dyDescent="0.2">
      <c r="A5037" t="s">
        <v>17144</v>
      </c>
      <c r="B5037">
        <v>0</v>
      </c>
      <c r="C5037">
        <v>0</v>
      </c>
    </row>
    <row r="5038" spans="1:3" x14ac:dyDescent="0.2">
      <c r="A5038" t="s">
        <v>17145</v>
      </c>
      <c r="B5038">
        <v>0</v>
      </c>
      <c r="C5038">
        <v>0</v>
      </c>
    </row>
    <row r="5039" spans="1:3" x14ac:dyDescent="0.2">
      <c r="A5039" t="s">
        <v>17146</v>
      </c>
      <c r="B5039">
        <v>3.58</v>
      </c>
      <c r="C5039">
        <v>3.3400000000000007</v>
      </c>
    </row>
    <row r="5040" spans="1:3" x14ac:dyDescent="0.2">
      <c r="A5040" t="s">
        <v>17147</v>
      </c>
      <c r="B5040">
        <v>8.9800000000000022</v>
      </c>
      <c r="C5040">
        <v>0</v>
      </c>
    </row>
    <row r="5041" spans="1:3" x14ac:dyDescent="0.2">
      <c r="A5041" t="s">
        <v>17148</v>
      </c>
      <c r="B5041">
        <v>5.68</v>
      </c>
      <c r="C5041">
        <v>5.68</v>
      </c>
    </row>
    <row r="5042" spans="1:3" x14ac:dyDescent="0.2">
      <c r="A5042" t="s">
        <v>17149</v>
      </c>
      <c r="B5042">
        <v>6.68</v>
      </c>
      <c r="C5042">
        <v>0</v>
      </c>
    </row>
    <row r="5043" spans="1:3" x14ac:dyDescent="0.2">
      <c r="A5043" t="s">
        <v>17150</v>
      </c>
      <c r="B5043">
        <v>47.42</v>
      </c>
      <c r="C5043">
        <v>7.04</v>
      </c>
    </row>
    <row r="5044" spans="1:3" x14ac:dyDescent="0.2">
      <c r="A5044" t="s">
        <v>17151</v>
      </c>
      <c r="B5044">
        <v>20.73</v>
      </c>
      <c r="C5044">
        <v>0</v>
      </c>
    </row>
    <row r="5045" spans="1:3" x14ac:dyDescent="0.2">
      <c r="A5045" t="s">
        <v>17152</v>
      </c>
      <c r="B5045">
        <v>25.48</v>
      </c>
      <c r="C5045">
        <v>0</v>
      </c>
    </row>
    <row r="5046" spans="1:3" x14ac:dyDescent="0.2">
      <c r="A5046" t="s">
        <v>17153</v>
      </c>
      <c r="B5046">
        <v>9.6</v>
      </c>
      <c r="C5046">
        <v>2.44</v>
      </c>
    </row>
    <row r="5047" spans="1:3" x14ac:dyDescent="0.2">
      <c r="A5047" t="s">
        <v>17154</v>
      </c>
      <c r="B5047">
        <v>2.1200000000000006</v>
      </c>
      <c r="C5047">
        <v>0</v>
      </c>
    </row>
    <row r="5048" spans="1:3" x14ac:dyDescent="0.2">
      <c r="A5048" t="s">
        <v>17155</v>
      </c>
      <c r="B5048">
        <v>0</v>
      </c>
      <c r="C5048">
        <v>0</v>
      </c>
    </row>
    <row r="5049" spans="1:3" x14ac:dyDescent="0.2">
      <c r="A5049" t="s">
        <v>17156</v>
      </c>
      <c r="B5049">
        <v>34.090000000000011</v>
      </c>
      <c r="C5049">
        <v>0</v>
      </c>
    </row>
    <row r="5050" spans="1:3" x14ac:dyDescent="0.2">
      <c r="A5050" t="s">
        <v>17157</v>
      </c>
      <c r="B5050">
        <v>51.23</v>
      </c>
      <c r="C5050">
        <v>0</v>
      </c>
    </row>
    <row r="5051" spans="1:3" x14ac:dyDescent="0.2">
      <c r="A5051" t="s">
        <v>17158</v>
      </c>
      <c r="B5051">
        <v>0</v>
      </c>
      <c r="C5051">
        <v>0</v>
      </c>
    </row>
    <row r="5052" spans="1:3" x14ac:dyDescent="0.2">
      <c r="A5052" t="s">
        <v>17159</v>
      </c>
      <c r="B5052">
        <v>0</v>
      </c>
      <c r="C5052">
        <v>0</v>
      </c>
    </row>
    <row r="5053" spans="1:3" x14ac:dyDescent="0.2">
      <c r="A5053" t="s">
        <v>17160</v>
      </c>
      <c r="B5053">
        <v>2.19</v>
      </c>
      <c r="C5053">
        <v>0</v>
      </c>
    </row>
    <row r="5054" spans="1:3" x14ac:dyDescent="0.2">
      <c r="A5054" t="s">
        <v>17161</v>
      </c>
      <c r="B5054">
        <v>142.81</v>
      </c>
      <c r="C5054">
        <v>7.49</v>
      </c>
    </row>
    <row r="5055" spans="1:3" x14ac:dyDescent="0.2">
      <c r="A5055" t="s">
        <v>17162</v>
      </c>
      <c r="B5055">
        <v>0</v>
      </c>
      <c r="C5055">
        <v>0</v>
      </c>
    </row>
    <row r="5056" spans="1:3" x14ac:dyDescent="0.2">
      <c r="A5056" t="s">
        <v>17163</v>
      </c>
      <c r="B5056">
        <v>0</v>
      </c>
      <c r="C5056">
        <v>0</v>
      </c>
    </row>
    <row r="5057" spans="1:3" x14ac:dyDescent="0.2">
      <c r="A5057" t="s">
        <v>17164</v>
      </c>
      <c r="B5057">
        <v>11.59</v>
      </c>
      <c r="C5057">
        <v>0</v>
      </c>
    </row>
    <row r="5058" spans="1:3" x14ac:dyDescent="0.2">
      <c r="A5058" t="s">
        <v>17165</v>
      </c>
      <c r="B5058">
        <v>16.460000000000004</v>
      </c>
      <c r="C5058">
        <v>0</v>
      </c>
    </row>
    <row r="5059" spans="1:3" x14ac:dyDescent="0.2">
      <c r="A5059" t="s">
        <v>17166</v>
      </c>
      <c r="B5059">
        <v>31.97000000000001</v>
      </c>
      <c r="C5059">
        <v>9.2100000000000009</v>
      </c>
    </row>
    <row r="5060" spans="1:3" x14ac:dyDescent="0.2">
      <c r="A5060" t="s">
        <v>17167</v>
      </c>
      <c r="B5060">
        <v>14.31</v>
      </c>
      <c r="C5060">
        <v>0</v>
      </c>
    </row>
    <row r="5061" spans="1:3" x14ac:dyDescent="0.2">
      <c r="A5061" t="s">
        <v>17168</v>
      </c>
      <c r="B5061">
        <v>9.1999999999999993</v>
      </c>
      <c r="C5061">
        <v>0</v>
      </c>
    </row>
    <row r="5062" spans="1:3" x14ac:dyDescent="0.2">
      <c r="A5062" t="s">
        <v>17169</v>
      </c>
      <c r="B5062">
        <v>13.9</v>
      </c>
      <c r="C5062">
        <v>0</v>
      </c>
    </row>
    <row r="5063" spans="1:3" x14ac:dyDescent="0.2">
      <c r="A5063" t="s">
        <v>17170</v>
      </c>
      <c r="B5063">
        <v>43.47</v>
      </c>
      <c r="C5063">
        <v>15.89</v>
      </c>
    </row>
    <row r="5064" spans="1:3" x14ac:dyDescent="0.2">
      <c r="A5064" t="s">
        <v>17171</v>
      </c>
      <c r="B5064">
        <v>5.53</v>
      </c>
      <c r="C5064">
        <v>5.53</v>
      </c>
    </row>
    <row r="5065" spans="1:3" x14ac:dyDescent="0.2">
      <c r="A5065" t="s">
        <v>17172</v>
      </c>
      <c r="B5065">
        <v>3.86</v>
      </c>
      <c r="C5065">
        <v>0</v>
      </c>
    </row>
    <row r="5066" spans="1:3" x14ac:dyDescent="0.2">
      <c r="A5066" t="s">
        <v>17173</v>
      </c>
      <c r="B5066">
        <v>47.74</v>
      </c>
      <c r="C5066">
        <v>0</v>
      </c>
    </row>
    <row r="5067" spans="1:3" x14ac:dyDescent="0.2">
      <c r="A5067" t="s">
        <v>17174</v>
      </c>
      <c r="B5067">
        <v>0</v>
      </c>
      <c r="C5067">
        <v>0</v>
      </c>
    </row>
    <row r="5068" spans="1:3" x14ac:dyDescent="0.2">
      <c r="A5068" t="s">
        <v>17175</v>
      </c>
      <c r="B5068">
        <v>0</v>
      </c>
      <c r="C5068">
        <v>0</v>
      </c>
    </row>
    <row r="5069" spans="1:3" x14ac:dyDescent="0.2">
      <c r="A5069" t="s">
        <v>17176</v>
      </c>
      <c r="B5069">
        <v>0</v>
      </c>
      <c r="C5069">
        <v>0</v>
      </c>
    </row>
    <row r="5070" spans="1:3" x14ac:dyDescent="0.2">
      <c r="A5070" t="s">
        <v>17177</v>
      </c>
      <c r="B5070">
        <v>0</v>
      </c>
      <c r="C5070">
        <v>0</v>
      </c>
    </row>
    <row r="5071" spans="1:3" x14ac:dyDescent="0.2">
      <c r="A5071" t="s">
        <v>17178</v>
      </c>
      <c r="B5071">
        <v>0</v>
      </c>
      <c r="C5071">
        <v>0</v>
      </c>
    </row>
    <row r="5072" spans="1:3" x14ac:dyDescent="0.2">
      <c r="A5072" t="s">
        <v>17179</v>
      </c>
      <c r="B5072">
        <v>66.489999999999995</v>
      </c>
      <c r="C5072">
        <v>0</v>
      </c>
    </row>
    <row r="5073" spans="1:3" x14ac:dyDescent="0.2">
      <c r="A5073" t="s">
        <v>17180</v>
      </c>
      <c r="B5073">
        <v>62.8</v>
      </c>
      <c r="C5073">
        <v>0</v>
      </c>
    </row>
    <row r="5074" spans="1:3" x14ac:dyDescent="0.2">
      <c r="A5074" t="s">
        <v>17181</v>
      </c>
      <c r="B5074">
        <v>14.89</v>
      </c>
      <c r="C5074">
        <v>0</v>
      </c>
    </row>
    <row r="5075" spans="1:3" x14ac:dyDescent="0.2">
      <c r="A5075" t="s">
        <v>17182</v>
      </c>
      <c r="B5075">
        <v>16.8</v>
      </c>
      <c r="C5075">
        <v>0</v>
      </c>
    </row>
    <row r="5076" spans="1:3" x14ac:dyDescent="0.2">
      <c r="A5076" t="s">
        <v>17183</v>
      </c>
      <c r="B5076">
        <v>221.67000000000004</v>
      </c>
      <c r="C5076">
        <v>0</v>
      </c>
    </row>
    <row r="5077" spans="1:3" x14ac:dyDescent="0.2">
      <c r="A5077" t="s">
        <v>17184</v>
      </c>
      <c r="B5077">
        <v>0</v>
      </c>
      <c r="C5077">
        <v>0</v>
      </c>
    </row>
    <row r="5078" spans="1:3" x14ac:dyDescent="0.2">
      <c r="A5078" t="s">
        <v>17185</v>
      </c>
      <c r="B5078">
        <v>290.47000000000008</v>
      </c>
      <c r="C5078">
        <v>0</v>
      </c>
    </row>
    <row r="5079" spans="1:3" x14ac:dyDescent="0.2">
      <c r="A5079" t="s">
        <v>17186</v>
      </c>
      <c r="B5079">
        <v>10.44</v>
      </c>
      <c r="C5079">
        <v>0</v>
      </c>
    </row>
    <row r="5080" spans="1:3" x14ac:dyDescent="0.2">
      <c r="A5080" t="s">
        <v>17187</v>
      </c>
      <c r="B5080">
        <v>20.079999999999998</v>
      </c>
      <c r="C5080">
        <v>0</v>
      </c>
    </row>
    <row r="5081" spans="1:3" x14ac:dyDescent="0.2">
      <c r="A5081" t="s">
        <v>17188</v>
      </c>
      <c r="B5081">
        <v>5.7600000000000007</v>
      </c>
      <c r="C5081">
        <v>0</v>
      </c>
    </row>
    <row r="5082" spans="1:3" x14ac:dyDescent="0.2">
      <c r="A5082" t="s">
        <v>17189</v>
      </c>
      <c r="B5082">
        <v>82.54</v>
      </c>
      <c r="C5082">
        <v>0</v>
      </c>
    </row>
    <row r="5083" spans="1:3" x14ac:dyDescent="0.2">
      <c r="A5083" t="s">
        <v>17190</v>
      </c>
      <c r="B5083">
        <v>6.75</v>
      </c>
      <c r="C5083">
        <v>0</v>
      </c>
    </row>
    <row r="5084" spans="1:3" x14ac:dyDescent="0.2">
      <c r="A5084" t="s">
        <v>17191</v>
      </c>
      <c r="B5084">
        <v>16.650000000000006</v>
      </c>
      <c r="C5084">
        <v>0</v>
      </c>
    </row>
    <row r="5085" spans="1:3" x14ac:dyDescent="0.2">
      <c r="A5085" t="s">
        <v>17192</v>
      </c>
      <c r="B5085">
        <v>12.42</v>
      </c>
      <c r="C5085">
        <v>0</v>
      </c>
    </row>
    <row r="5086" spans="1:3" x14ac:dyDescent="0.2">
      <c r="A5086" t="s">
        <v>17193</v>
      </c>
      <c r="B5086">
        <v>0</v>
      </c>
      <c r="C5086">
        <v>0</v>
      </c>
    </row>
    <row r="5087" spans="1:3" x14ac:dyDescent="0.2">
      <c r="A5087" t="s">
        <v>17194</v>
      </c>
      <c r="B5087">
        <v>2.7</v>
      </c>
      <c r="C5087">
        <v>0</v>
      </c>
    </row>
    <row r="5088" spans="1:3" x14ac:dyDescent="0.2">
      <c r="A5088" t="s">
        <v>17195</v>
      </c>
      <c r="B5088">
        <v>0</v>
      </c>
      <c r="C5088">
        <v>0</v>
      </c>
    </row>
    <row r="5089" spans="1:3" x14ac:dyDescent="0.2">
      <c r="A5089" t="s">
        <v>17196</v>
      </c>
      <c r="B5089">
        <v>0</v>
      </c>
      <c r="C5089">
        <v>0</v>
      </c>
    </row>
    <row r="5090" spans="1:3" x14ac:dyDescent="0.2">
      <c r="A5090" t="s">
        <v>17197</v>
      </c>
      <c r="B5090">
        <v>0</v>
      </c>
      <c r="C5090">
        <v>0</v>
      </c>
    </row>
    <row r="5091" spans="1:3" x14ac:dyDescent="0.2">
      <c r="A5091" t="s">
        <v>17198</v>
      </c>
      <c r="B5091">
        <v>0</v>
      </c>
      <c r="C5091">
        <v>0</v>
      </c>
    </row>
    <row r="5092" spans="1:3" x14ac:dyDescent="0.2">
      <c r="A5092" t="s">
        <v>17199</v>
      </c>
      <c r="B5092">
        <v>0</v>
      </c>
      <c r="C5092">
        <v>0</v>
      </c>
    </row>
    <row r="5093" spans="1:3" x14ac:dyDescent="0.2">
      <c r="A5093" t="s">
        <v>17200</v>
      </c>
      <c r="B5093">
        <v>0</v>
      </c>
      <c r="C5093">
        <v>0</v>
      </c>
    </row>
    <row r="5094" spans="1:3" x14ac:dyDescent="0.2">
      <c r="A5094" t="s">
        <v>17201</v>
      </c>
      <c r="B5094">
        <v>0</v>
      </c>
      <c r="C5094">
        <v>0</v>
      </c>
    </row>
    <row r="5095" spans="1:3" x14ac:dyDescent="0.2">
      <c r="A5095" t="s">
        <v>17202</v>
      </c>
      <c r="B5095">
        <v>0</v>
      </c>
      <c r="C5095">
        <v>0</v>
      </c>
    </row>
    <row r="5096" spans="1:3" x14ac:dyDescent="0.2">
      <c r="A5096" t="s">
        <v>17203</v>
      </c>
      <c r="B5096">
        <v>0</v>
      </c>
      <c r="C5096">
        <v>0</v>
      </c>
    </row>
    <row r="5097" spans="1:3" x14ac:dyDescent="0.2">
      <c r="A5097" t="s">
        <v>17204</v>
      </c>
      <c r="B5097">
        <v>0</v>
      </c>
      <c r="C5097">
        <v>0</v>
      </c>
    </row>
    <row r="5098" spans="1:3" x14ac:dyDescent="0.2">
      <c r="A5098" t="s">
        <v>17205</v>
      </c>
      <c r="B5098">
        <v>0</v>
      </c>
      <c r="C5098">
        <v>0</v>
      </c>
    </row>
    <row r="5099" spans="1:3" x14ac:dyDescent="0.2">
      <c r="A5099" t="s">
        <v>17206</v>
      </c>
      <c r="B5099">
        <v>19.05</v>
      </c>
      <c r="C5099">
        <v>0</v>
      </c>
    </row>
    <row r="5100" spans="1:3" x14ac:dyDescent="0.2">
      <c r="A5100" t="s">
        <v>17207</v>
      </c>
      <c r="B5100">
        <v>18.540000000000003</v>
      </c>
      <c r="C5100">
        <v>0</v>
      </c>
    </row>
    <row r="5101" spans="1:3" x14ac:dyDescent="0.2">
      <c r="A5101" t="s">
        <v>17208</v>
      </c>
      <c r="B5101">
        <v>8.9600000000000009</v>
      </c>
      <c r="C5101">
        <v>0</v>
      </c>
    </row>
    <row r="5102" spans="1:3" x14ac:dyDescent="0.2">
      <c r="A5102" t="s">
        <v>17209</v>
      </c>
      <c r="B5102">
        <v>9.8000000000000007</v>
      </c>
      <c r="C5102">
        <v>0</v>
      </c>
    </row>
    <row r="5103" spans="1:3" x14ac:dyDescent="0.2">
      <c r="A5103" t="s">
        <v>17210</v>
      </c>
      <c r="B5103">
        <v>13.720000000000002</v>
      </c>
      <c r="C5103">
        <v>0</v>
      </c>
    </row>
    <row r="5104" spans="1:3" x14ac:dyDescent="0.2">
      <c r="A5104" t="s">
        <v>17211</v>
      </c>
      <c r="B5104">
        <v>0</v>
      </c>
      <c r="C5104">
        <v>0</v>
      </c>
    </row>
    <row r="5105" spans="1:3" x14ac:dyDescent="0.2">
      <c r="A5105" t="s">
        <v>17212</v>
      </c>
      <c r="B5105">
        <v>0</v>
      </c>
      <c r="C5105">
        <v>0</v>
      </c>
    </row>
    <row r="5106" spans="1:3" x14ac:dyDescent="0.2">
      <c r="A5106" t="s">
        <v>17213</v>
      </c>
      <c r="B5106">
        <v>0</v>
      </c>
      <c r="C5106">
        <v>0</v>
      </c>
    </row>
    <row r="5107" spans="1:3" x14ac:dyDescent="0.2">
      <c r="A5107" t="s">
        <v>17214</v>
      </c>
      <c r="B5107">
        <v>11.899999999999999</v>
      </c>
      <c r="C5107">
        <v>0</v>
      </c>
    </row>
    <row r="5108" spans="1:3" x14ac:dyDescent="0.2">
      <c r="A5108" t="s">
        <v>17215</v>
      </c>
      <c r="B5108">
        <v>18.440000000000001</v>
      </c>
      <c r="C5108">
        <v>0</v>
      </c>
    </row>
    <row r="5109" spans="1:3" x14ac:dyDescent="0.2">
      <c r="A5109" t="s">
        <v>17216</v>
      </c>
      <c r="B5109">
        <v>4.63</v>
      </c>
      <c r="C5109">
        <v>0</v>
      </c>
    </row>
    <row r="5110" spans="1:3" x14ac:dyDescent="0.2">
      <c r="A5110" t="s">
        <v>17217</v>
      </c>
      <c r="B5110">
        <v>0</v>
      </c>
      <c r="C5110">
        <v>0</v>
      </c>
    </row>
    <row r="5111" spans="1:3" x14ac:dyDescent="0.2">
      <c r="A5111" t="s">
        <v>17218</v>
      </c>
      <c r="B5111">
        <v>14.78</v>
      </c>
      <c r="C5111">
        <v>0</v>
      </c>
    </row>
    <row r="5112" spans="1:3" x14ac:dyDescent="0.2">
      <c r="A5112" t="s">
        <v>17219</v>
      </c>
      <c r="B5112">
        <v>6.6199999999999983</v>
      </c>
      <c r="C5112">
        <v>0</v>
      </c>
    </row>
    <row r="5113" spans="1:3" x14ac:dyDescent="0.2">
      <c r="A5113" t="s">
        <v>17220</v>
      </c>
      <c r="B5113">
        <v>2.57</v>
      </c>
      <c r="C5113">
        <v>2.57</v>
      </c>
    </row>
    <row r="5114" spans="1:3" x14ac:dyDescent="0.2">
      <c r="A5114" t="s">
        <v>17221</v>
      </c>
      <c r="B5114">
        <v>0</v>
      </c>
      <c r="C5114">
        <v>0</v>
      </c>
    </row>
    <row r="5115" spans="1:3" x14ac:dyDescent="0.2">
      <c r="A5115" t="s">
        <v>17222</v>
      </c>
      <c r="B5115">
        <v>4.1100000000000003</v>
      </c>
      <c r="C5115">
        <v>0</v>
      </c>
    </row>
    <row r="5116" spans="1:3" x14ac:dyDescent="0.2">
      <c r="A5116" t="s">
        <v>17223</v>
      </c>
      <c r="B5116">
        <v>7.35</v>
      </c>
      <c r="C5116">
        <v>1.77</v>
      </c>
    </row>
    <row r="5117" spans="1:3" x14ac:dyDescent="0.2">
      <c r="A5117" t="s">
        <v>17224</v>
      </c>
      <c r="B5117">
        <v>0</v>
      </c>
      <c r="C5117">
        <v>0</v>
      </c>
    </row>
    <row r="5118" spans="1:3" x14ac:dyDescent="0.2">
      <c r="A5118" t="s">
        <v>17225</v>
      </c>
      <c r="B5118">
        <v>0</v>
      </c>
      <c r="C5118">
        <v>0</v>
      </c>
    </row>
    <row r="5119" spans="1:3" x14ac:dyDescent="0.2">
      <c r="A5119" t="s">
        <v>17226</v>
      </c>
      <c r="B5119">
        <v>84.26</v>
      </c>
      <c r="C5119">
        <v>12.15</v>
      </c>
    </row>
    <row r="5120" spans="1:3" x14ac:dyDescent="0.2">
      <c r="A5120" t="s">
        <v>17227</v>
      </c>
      <c r="B5120">
        <v>28.170000000000005</v>
      </c>
      <c r="C5120">
        <v>6.98</v>
      </c>
    </row>
    <row r="5121" spans="1:3" x14ac:dyDescent="0.2">
      <c r="A5121" t="s">
        <v>17228</v>
      </c>
      <c r="B5121">
        <v>0</v>
      </c>
      <c r="C5121">
        <v>0</v>
      </c>
    </row>
    <row r="5122" spans="1:3" x14ac:dyDescent="0.2">
      <c r="A5122" t="s">
        <v>17229</v>
      </c>
      <c r="B5122">
        <v>6.54</v>
      </c>
      <c r="C5122">
        <v>0</v>
      </c>
    </row>
    <row r="5123" spans="1:3" x14ac:dyDescent="0.2">
      <c r="A5123" t="s">
        <v>17230</v>
      </c>
      <c r="B5123">
        <v>9.76</v>
      </c>
      <c r="C5123">
        <v>0</v>
      </c>
    </row>
    <row r="5124" spans="1:3" x14ac:dyDescent="0.2">
      <c r="A5124" t="s">
        <v>17231</v>
      </c>
      <c r="B5124">
        <v>82.31</v>
      </c>
      <c r="C5124">
        <v>19.82</v>
      </c>
    </row>
    <row r="5125" spans="1:3" x14ac:dyDescent="0.2">
      <c r="A5125" t="s">
        <v>17232</v>
      </c>
      <c r="B5125">
        <v>0</v>
      </c>
      <c r="C5125">
        <v>0</v>
      </c>
    </row>
    <row r="5126" spans="1:3" x14ac:dyDescent="0.2">
      <c r="A5126" t="s">
        <v>17233</v>
      </c>
      <c r="B5126">
        <v>0</v>
      </c>
      <c r="C5126">
        <v>0</v>
      </c>
    </row>
    <row r="5127" spans="1:3" x14ac:dyDescent="0.2">
      <c r="A5127" t="s">
        <v>17234</v>
      </c>
      <c r="B5127">
        <v>0</v>
      </c>
      <c r="C5127">
        <v>0</v>
      </c>
    </row>
    <row r="5128" spans="1:3" x14ac:dyDescent="0.2">
      <c r="A5128" t="s">
        <v>17235</v>
      </c>
      <c r="B5128">
        <v>0</v>
      </c>
      <c r="C5128">
        <v>0</v>
      </c>
    </row>
    <row r="5129" spans="1:3" x14ac:dyDescent="0.2">
      <c r="A5129" t="s">
        <v>17236</v>
      </c>
      <c r="B5129">
        <v>0</v>
      </c>
      <c r="C5129">
        <v>0</v>
      </c>
    </row>
    <row r="5130" spans="1:3" x14ac:dyDescent="0.2">
      <c r="A5130" t="s">
        <v>17237</v>
      </c>
      <c r="B5130">
        <v>0</v>
      </c>
      <c r="C5130">
        <v>0</v>
      </c>
    </row>
    <row r="5131" spans="1:3" x14ac:dyDescent="0.2">
      <c r="A5131" t="s">
        <v>17238</v>
      </c>
      <c r="B5131">
        <v>31.23</v>
      </c>
      <c r="C5131">
        <v>0</v>
      </c>
    </row>
    <row r="5132" spans="1:3" x14ac:dyDescent="0.2">
      <c r="A5132" t="s">
        <v>17239</v>
      </c>
      <c r="B5132">
        <v>21.1</v>
      </c>
      <c r="C5132">
        <v>0</v>
      </c>
    </row>
    <row r="5133" spans="1:3" x14ac:dyDescent="0.2">
      <c r="A5133" t="s">
        <v>17240</v>
      </c>
      <c r="B5133">
        <v>49</v>
      </c>
      <c r="C5133">
        <v>0</v>
      </c>
    </row>
    <row r="5134" spans="1:3" x14ac:dyDescent="0.2">
      <c r="A5134" t="s">
        <v>17241</v>
      </c>
      <c r="B5134">
        <v>82.24</v>
      </c>
      <c r="C5134">
        <v>0</v>
      </c>
    </row>
    <row r="5135" spans="1:3" x14ac:dyDescent="0.2">
      <c r="A5135" t="s">
        <v>17242</v>
      </c>
      <c r="B5135">
        <v>0</v>
      </c>
      <c r="C5135">
        <v>0</v>
      </c>
    </row>
    <row r="5136" spans="1:3" x14ac:dyDescent="0.2">
      <c r="A5136" t="s">
        <v>17243</v>
      </c>
      <c r="B5136">
        <v>0</v>
      </c>
      <c r="C5136">
        <v>0</v>
      </c>
    </row>
    <row r="5137" spans="1:3" x14ac:dyDescent="0.2">
      <c r="A5137" t="s">
        <v>17244</v>
      </c>
      <c r="B5137">
        <v>28.56</v>
      </c>
      <c r="C5137">
        <v>0</v>
      </c>
    </row>
    <row r="5138" spans="1:3" x14ac:dyDescent="0.2">
      <c r="A5138" t="s">
        <v>17245</v>
      </c>
      <c r="B5138">
        <v>0</v>
      </c>
      <c r="C5138">
        <v>0</v>
      </c>
    </row>
    <row r="5139" spans="1:3" x14ac:dyDescent="0.2">
      <c r="A5139" t="s">
        <v>17246</v>
      </c>
      <c r="B5139">
        <v>47.540000000000006</v>
      </c>
      <c r="C5139">
        <v>0</v>
      </c>
    </row>
    <row r="5140" spans="1:3" x14ac:dyDescent="0.2">
      <c r="A5140" t="s">
        <v>17247</v>
      </c>
      <c r="B5140">
        <v>56.64</v>
      </c>
      <c r="C5140">
        <v>0</v>
      </c>
    </row>
    <row r="5141" spans="1:3" x14ac:dyDescent="0.2">
      <c r="A5141" t="s">
        <v>17248</v>
      </c>
      <c r="B5141">
        <v>34.22</v>
      </c>
      <c r="C5141">
        <v>0</v>
      </c>
    </row>
    <row r="5142" spans="1:3" x14ac:dyDescent="0.2">
      <c r="A5142" t="s">
        <v>17249</v>
      </c>
      <c r="B5142">
        <v>18.98</v>
      </c>
      <c r="C5142">
        <v>0</v>
      </c>
    </row>
    <row r="5143" spans="1:3" x14ac:dyDescent="0.2">
      <c r="A5143" t="s">
        <v>17250</v>
      </c>
      <c r="B5143">
        <v>1.52</v>
      </c>
      <c r="C5143">
        <v>0</v>
      </c>
    </row>
    <row r="5144" spans="1:3" x14ac:dyDescent="0.2">
      <c r="A5144" t="s">
        <v>17251</v>
      </c>
      <c r="B5144">
        <v>21.95</v>
      </c>
      <c r="C5144">
        <v>0</v>
      </c>
    </row>
    <row r="5145" spans="1:3" x14ac:dyDescent="0.2">
      <c r="A5145" t="s">
        <v>17252</v>
      </c>
      <c r="B5145">
        <v>33.85</v>
      </c>
      <c r="C5145">
        <v>0</v>
      </c>
    </row>
    <row r="5146" spans="1:3" x14ac:dyDescent="0.2">
      <c r="A5146" t="s">
        <v>17253</v>
      </c>
      <c r="B5146">
        <v>2.76</v>
      </c>
      <c r="C5146">
        <v>0</v>
      </c>
    </row>
    <row r="5147" spans="1:3" x14ac:dyDescent="0.2">
      <c r="A5147" t="s">
        <v>17254</v>
      </c>
      <c r="B5147">
        <v>2.46</v>
      </c>
      <c r="C5147">
        <v>0</v>
      </c>
    </row>
    <row r="5148" spans="1:3" x14ac:dyDescent="0.2">
      <c r="A5148" t="s">
        <v>17255</v>
      </c>
      <c r="B5148">
        <v>10.16</v>
      </c>
      <c r="C5148">
        <v>0</v>
      </c>
    </row>
    <row r="5149" spans="1:3" x14ac:dyDescent="0.2">
      <c r="A5149" t="s">
        <v>17256</v>
      </c>
      <c r="B5149">
        <v>4.91</v>
      </c>
      <c r="C5149">
        <v>0</v>
      </c>
    </row>
    <row r="5150" spans="1:3" x14ac:dyDescent="0.2">
      <c r="A5150" t="s">
        <v>17257</v>
      </c>
      <c r="B5150">
        <v>4.58</v>
      </c>
      <c r="C5150">
        <v>0</v>
      </c>
    </row>
    <row r="5151" spans="1:3" x14ac:dyDescent="0.2">
      <c r="A5151" t="s">
        <v>17258</v>
      </c>
      <c r="B5151">
        <v>0</v>
      </c>
      <c r="C5151">
        <v>0</v>
      </c>
    </row>
    <row r="5152" spans="1:3" x14ac:dyDescent="0.2">
      <c r="A5152" t="s">
        <v>17259</v>
      </c>
      <c r="B5152">
        <v>0</v>
      </c>
      <c r="C5152">
        <v>0</v>
      </c>
    </row>
    <row r="5153" spans="1:3" x14ac:dyDescent="0.2">
      <c r="A5153" t="s">
        <v>17260</v>
      </c>
      <c r="B5153">
        <v>0</v>
      </c>
      <c r="C5153">
        <v>0</v>
      </c>
    </row>
    <row r="5154" spans="1:3" x14ac:dyDescent="0.2">
      <c r="A5154" t="s">
        <v>17261</v>
      </c>
      <c r="B5154">
        <v>0</v>
      </c>
      <c r="C5154">
        <v>0</v>
      </c>
    </row>
    <row r="5155" spans="1:3" x14ac:dyDescent="0.2">
      <c r="A5155" t="s">
        <v>17262</v>
      </c>
      <c r="B5155">
        <v>6.8700000000000019</v>
      </c>
      <c r="C5155">
        <v>0</v>
      </c>
    </row>
    <row r="5156" spans="1:3" x14ac:dyDescent="0.2">
      <c r="A5156" t="s">
        <v>17263</v>
      </c>
      <c r="B5156">
        <v>15.6</v>
      </c>
      <c r="C5156">
        <v>3.47</v>
      </c>
    </row>
    <row r="5157" spans="1:3" x14ac:dyDescent="0.2">
      <c r="A5157" t="s">
        <v>17264</v>
      </c>
      <c r="B5157">
        <v>0</v>
      </c>
      <c r="C5157">
        <v>0</v>
      </c>
    </row>
    <row r="5158" spans="1:3" x14ac:dyDescent="0.2">
      <c r="A5158" t="s">
        <v>17265</v>
      </c>
      <c r="B5158">
        <v>0</v>
      </c>
      <c r="C5158">
        <v>0</v>
      </c>
    </row>
    <row r="5159" spans="1:3" x14ac:dyDescent="0.2">
      <c r="A5159" t="s">
        <v>17266</v>
      </c>
      <c r="B5159">
        <v>111.3</v>
      </c>
      <c r="C5159">
        <v>9.4</v>
      </c>
    </row>
    <row r="5160" spans="1:3" x14ac:dyDescent="0.2">
      <c r="A5160" t="s">
        <v>17267</v>
      </c>
      <c r="B5160">
        <v>8.3899999999999988</v>
      </c>
      <c r="C5160">
        <v>0</v>
      </c>
    </row>
    <row r="5161" spans="1:3" x14ac:dyDescent="0.2">
      <c r="A5161" t="s">
        <v>17268</v>
      </c>
      <c r="B5161">
        <v>2.2000000000000002</v>
      </c>
      <c r="C5161">
        <v>0</v>
      </c>
    </row>
    <row r="5162" spans="1:3" x14ac:dyDescent="0.2">
      <c r="A5162" t="s">
        <v>17269</v>
      </c>
      <c r="B5162">
        <v>0</v>
      </c>
      <c r="C5162">
        <v>0</v>
      </c>
    </row>
    <row r="5163" spans="1:3" x14ac:dyDescent="0.2">
      <c r="A5163" t="s">
        <v>17270</v>
      </c>
      <c r="B5163">
        <v>4.54</v>
      </c>
      <c r="C5163">
        <v>0</v>
      </c>
    </row>
    <row r="5164" spans="1:3" x14ac:dyDescent="0.2">
      <c r="A5164" t="s">
        <v>17271</v>
      </c>
      <c r="B5164">
        <v>51.36</v>
      </c>
      <c r="C5164">
        <v>0</v>
      </c>
    </row>
    <row r="5165" spans="1:3" x14ac:dyDescent="0.2">
      <c r="A5165" t="s">
        <v>17272</v>
      </c>
      <c r="B5165">
        <v>0</v>
      </c>
      <c r="C5165">
        <v>0</v>
      </c>
    </row>
    <row r="5166" spans="1:3" x14ac:dyDescent="0.2">
      <c r="A5166" t="s">
        <v>17273</v>
      </c>
      <c r="B5166">
        <v>0</v>
      </c>
      <c r="C5166">
        <v>0</v>
      </c>
    </row>
    <row r="5167" spans="1:3" x14ac:dyDescent="0.2">
      <c r="A5167" t="s">
        <v>17274</v>
      </c>
      <c r="B5167">
        <v>0.87</v>
      </c>
      <c r="C5167">
        <v>0</v>
      </c>
    </row>
    <row r="5168" spans="1:3" x14ac:dyDescent="0.2">
      <c r="A5168" t="s">
        <v>17275</v>
      </c>
      <c r="B5168">
        <v>20.370000000000005</v>
      </c>
      <c r="C5168">
        <v>0</v>
      </c>
    </row>
    <row r="5169" spans="1:3" x14ac:dyDescent="0.2">
      <c r="A5169" t="s">
        <v>17276</v>
      </c>
      <c r="B5169">
        <v>36.170000000000009</v>
      </c>
      <c r="C5169">
        <v>0</v>
      </c>
    </row>
    <row r="5170" spans="1:3" x14ac:dyDescent="0.2">
      <c r="A5170" t="s">
        <v>17277</v>
      </c>
      <c r="B5170">
        <v>12.54</v>
      </c>
      <c r="C5170">
        <v>0</v>
      </c>
    </row>
    <row r="5171" spans="1:3" x14ac:dyDescent="0.2">
      <c r="A5171" t="s">
        <v>17278</v>
      </c>
      <c r="B5171">
        <v>9.83</v>
      </c>
      <c r="C5171">
        <v>0</v>
      </c>
    </row>
    <row r="5172" spans="1:3" x14ac:dyDescent="0.2">
      <c r="A5172" t="s">
        <v>17279</v>
      </c>
      <c r="B5172">
        <v>0</v>
      </c>
      <c r="C5172">
        <v>0</v>
      </c>
    </row>
    <row r="5173" spans="1:3" x14ac:dyDescent="0.2">
      <c r="A5173" t="s">
        <v>17280</v>
      </c>
      <c r="B5173">
        <v>0</v>
      </c>
      <c r="C5173">
        <v>0</v>
      </c>
    </row>
    <row r="5174" spans="1:3" x14ac:dyDescent="0.2">
      <c r="A5174" t="s">
        <v>17281</v>
      </c>
      <c r="B5174">
        <v>0</v>
      </c>
      <c r="C5174">
        <v>0</v>
      </c>
    </row>
    <row r="5175" spans="1:3" x14ac:dyDescent="0.2">
      <c r="A5175" t="s">
        <v>17282</v>
      </c>
      <c r="B5175">
        <v>0</v>
      </c>
      <c r="C5175">
        <v>0</v>
      </c>
    </row>
    <row r="5176" spans="1:3" x14ac:dyDescent="0.2">
      <c r="A5176" t="s">
        <v>17283</v>
      </c>
      <c r="B5176">
        <v>32.129999999999995</v>
      </c>
      <c r="C5176">
        <v>0</v>
      </c>
    </row>
    <row r="5177" spans="1:3" x14ac:dyDescent="0.2">
      <c r="A5177" t="s">
        <v>17284</v>
      </c>
      <c r="B5177">
        <v>21.31</v>
      </c>
      <c r="C5177">
        <v>0</v>
      </c>
    </row>
    <row r="5178" spans="1:3" x14ac:dyDescent="0.2">
      <c r="A5178" t="s">
        <v>17285</v>
      </c>
      <c r="B5178">
        <v>14.5</v>
      </c>
      <c r="C5178">
        <v>0</v>
      </c>
    </row>
    <row r="5179" spans="1:3" x14ac:dyDescent="0.2">
      <c r="A5179" t="s">
        <v>17286</v>
      </c>
      <c r="B5179">
        <v>0</v>
      </c>
      <c r="C5179">
        <v>0</v>
      </c>
    </row>
    <row r="5180" spans="1:3" x14ac:dyDescent="0.2">
      <c r="A5180" t="s">
        <v>17287</v>
      </c>
      <c r="B5180">
        <v>0.65</v>
      </c>
      <c r="C5180">
        <v>0</v>
      </c>
    </row>
    <row r="5181" spans="1:3" x14ac:dyDescent="0.2">
      <c r="A5181" t="s">
        <v>17288</v>
      </c>
      <c r="B5181">
        <v>19.850000000000001</v>
      </c>
      <c r="C5181">
        <v>0</v>
      </c>
    </row>
    <row r="5182" spans="1:3" x14ac:dyDescent="0.2">
      <c r="A5182" t="s">
        <v>17289</v>
      </c>
      <c r="B5182">
        <v>0</v>
      </c>
      <c r="C5182">
        <v>0</v>
      </c>
    </row>
    <row r="5183" spans="1:3" x14ac:dyDescent="0.2">
      <c r="A5183" t="s">
        <v>17290</v>
      </c>
      <c r="B5183">
        <v>0</v>
      </c>
      <c r="C5183">
        <v>0</v>
      </c>
    </row>
    <row r="5184" spans="1:3" x14ac:dyDescent="0.2">
      <c r="A5184" t="s">
        <v>17291</v>
      </c>
      <c r="B5184">
        <v>0</v>
      </c>
      <c r="C5184">
        <v>0</v>
      </c>
    </row>
    <row r="5185" spans="1:3" x14ac:dyDescent="0.2">
      <c r="A5185" t="s">
        <v>17292</v>
      </c>
      <c r="B5185">
        <v>47.59</v>
      </c>
      <c r="C5185">
        <v>0</v>
      </c>
    </row>
    <row r="5186" spans="1:3" x14ac:dyDescent="0.2">
      <c r="A5186" t="s">
        <v>17293</v>
      </c>
      <c r="B5186">
        <v>50.18</v>
      </c>
      <c r="C5186">
        <v>0</v>
      </c>
    </row>
    <row r="5187" spans="1:3" x14ac:dyDescent="0.2">
      <c r="A5187" t="s">
        <v>17294</v>
      </c>
      <c r="B5187">
        <v>14.110000000000001</v>
      </c>
      <c r="C5187">
        <v>0</v>
      </c>
    </row>
    <row r="5188" spans="1:3" x14ac:dyDescent="0.2">
      <c r="A5188" t="s">
        <v>17295</v>
      </c>
      <c r="B5188">
        <v>65.089999999999989</v>
      </c>
      <c r="C5188">
        <v>0</v>
      </c>
    </row>
    <row r="5189" spans="1:3" x14ac:dyDescent="0.2">
      <c r="A5189" t="s">
        <v>17296</v>
      </c>
      <c r="B5189">
        <v>18.289999999999996</v>
      </c>
      <c r="C5189">
        <v>0</v>
      </c>
    </row>
    <row r="5190" spans="1:3" x14ac:dyDescent="0.2">
      <c r="A5190" t="s">
        <v>17297</v>
      </c>
      <c r="B5190">
        <v>11.4</v>
      </c>
      <c r="C5190">
        <v>0</v>
      </c>
    </row>
    <row r="5191" spans="1:3" x14ac:dyDescent="0.2">
      <c r="A5191" t="s">
        <v>17298</v>
      </c>
      <c r="B5191">
        <v>15.31</v>
      </c>
      <c r="C5191">
        <v>0</v>
      </c>
    </row>
    <row r="5192" spans="1:3" x14ac:dyDescent="0.2">
      <c r="A5192" t="s">
        <v>17299</v>
      </c>
      <c r="B5192">
        <v>8.39</v>
      </c>
      <c r="C5192">
        <v>0</v>
      </c>
    </row>
    <row r="5193" spans="1:3" x14ac:dyDescent="0.2">
      <c r="A5193" t="s">
        <v>17300</v>
      </c>
      <c r="B5193">
        <v>19.25</v>
      </c>
      <c r="C5193">
        <v>0</v>
      </c>
    </row>
    <row r="5194" spans="1:3" x14ac:dyDescent="0.2">
      <c r="A5194" t="s">
        <v>17301</v>
      </c>
      <c r="B5194">
        <v>10.5</v>
      </c>
      <c r="C5194">
        <v>0</v>
      </c>
    </row>
    <row r="5195" spans="1:3" x14ac:dyDescent="0.2">
      <c r="A5195" t="s">
        <v>17302</v>
      </c>
      <c r="B5195">
        <v>0</v>
      </c>
      <c r="C5195">
        <v>0</v>
      </c>
    </row>
    <row r="5196" spans="1:3" x14ac:dyDescent="0.2">
      <c r="A5196" t="s">
        <v>17303</v>
      </c>
      <c r="B5196">
        <v>68.81</v>
      </c>
      <c r="C5196">
        <v>0</v>
      </c>
    </row>
    <row r="5197" spans="1:3" x14ac:dyDescent="0.2">
      <c r="A5197" t="s">
        <v>17304</v>
      </c>
      <c r="B5197">
        <v>26.759999999999994</v>
      </c>
      <c r="C5197">
        <v>0</v>
      </c>
    </row>
    <row r="5198" spans="1:3" x14ac:dyDescent="0.2">
      <c r="A5198" t="s">
        <v>17305</v>
      </c>
      <c r="B5198">
        <v>0</v>
      </c>
      <c r="C5198">
        <v>0</v>
      </c>
    </row>
    <row r="5199" spans="1:3" x14ac:dyDescent="0.2">
      <c r="A5199" t="s">
        <v>17306</v>
      </c>
      <c r="B5199">
        <v>77.460000000000022</v>
      </c>
      <c r="C5199">
        <v>0</v>
      </c>
    </row>
    <row r="5200" spans="1:3" x14ac:dyDescent="0.2">
      <c r="A5200" t="s">
        <v>17307</v>
      </c>
      <c r="B5200">
        <v>79.17</v>
      </c>
      <c r="C5200">
        <v>26.15</v>
      </c>
    </row>
    <row r="5201" spans="1:3" x14ac:dyDescent="0.2">
      <c r="A5201" t="s">
        <v>17308</v>
      </c>
      <c r="B5201">
        <v>35.200000000000003</v>
      </c>
      <c r="C5201">
        <v>0</v>
      </c>
    </row>
    <row r="5202" spans="1:3" x14ac:dyDescent="0.2">
      <c r="A5202" t="s">
        <v>17309</v>
      </c>
      <c r="B5202">
        <v>0</v>
      </c>
      <c r="C5202">
        <v>0</v>
      </c>
    </row>
    <row r="5203" spans="1:3" x14ac:dyDescent="0.2">
      <c r="A5203" t="s">
        <v>17310</v>
      </c>
      <c r="B5203">
        <v>85.87</v>
      </c>
      <c r="C5203">
        <v>0</v>
      </c>
    </row>
    <row r="5204" spans="1:3" x14ac:dyDescent="0.2">
      <c r="A5204" t="s">
        <v>17311</v>
      </c>
      <c r="B5204">
        <v>0</v>
      </c>
      <c r="C5204">
        <v>0</v>
      </c>
    </row>
    <row r="5205" spans="1:3" x14ac:dyDescent="0.2">
      <c r="A5205" t="s">
        <v>17312</v>
      </c>
      <c r="B5205">
        <v>106.15</v>
      </c>
      <c r="C5205">
        <v>0</v>
      </c>
    </row>
    <row r="5206" spans="1:3" x14ac:dyDescent="0.2">
      <c r="A5206" t="s">
        <v>17313</v>
      </c>
      <c r="B5206">
        <v>29.190000000000008</v>
      </c>
      <c r="C5206">
        <v>0</v>
      </c>
    </row>
    <row r="5207" spans="1:3" x14ac:dyDescent="0.2">
      <c r="A5207" t="s">
        <v>17314</v>
      </c>
      <c r="B5207">
        <v>22.98</v>
      </c>
      <c r="C5207">
        <v>0</v>
      </c>
    </row>
    <row r="5208" spans="1:3" x14ac:dyDescent="0.2">
      <c r="A5208" t="s">
        <v>17315</v>
      </c>
      <c r="B5208">
        <v>1.0600000000000003</v>
      </c>
      <c r="C5208">
        <v>0</v>
      </c>
    </row>
    <row r="5209" spans="1:3" x14ac:dyDescent="0.2">
      <c r="A5209" t="s">
        <v>17316</v>
      </c>
      <c r="B5209">
        <v>67.54000000000002</v>
      </c>
      <c r="C5209">
        <v>0</v>
      </c>
    </row>
    <row r="5210" spans="1:3" x14ac:dyDescent="0.2">
      <c r="A5210" t="s">
        <v>17317</v>
      </c>
      <c r="B5210">
        <v>0</v>
      </c>
      <c r="C5210">
        <v>0</v>
      </c>
    </row>
    <row r="5211" spans="1:3" x14ac:dyDescent="0.2">
      <c r="A5211" t="s">
        <v>17318</v>
      </c>
      <c r="B5211">
        <v>0</v>
      </c>
      <c r="C5211">
        <v>0</v>
      </c>
    </row>
    <row r="5212" spans="1:3" x14ac:dyDescent="0.2">
      <c r="A5212" t="s">
        <v>17319</v>
      </c>
      <c r="B5212">
        <v>0</v>
      </c>
      <c r="C5212">
        <v>0</v>
      </c>
    </row>
    <row r="5213" spans="1:3" x14ac:dyDescent="0.2">
      <c r="A5213" t="s">
        <v>17320</v>
      </c>
      <c r="B5213">
        <v>0</v>
      </c>
      <c r="C5213">
        <v>0</v>
      </c>
    </row>
    <row r="5214" spans="1:3" x14ac:dyDescent="0.2">
      <c r="A5214" t="s">
        <v>17321</v>
      </c>
      <c r="B5214">
        <v>0</v>
      </c>
      <c r="C5214">
        <v>0</v>
      </c>
    </row>
    <row r="5215" spans="1:3" x14ac:dyDescent="0.2">
      <c r="A5215" t="s">
        <v>17322</v>
      </c>
      <c r="B5215">
        <v>0</v>
      </c>
      <c r="C5215">
        <v>0</v>
      </c>
    </row>
    <row r="5216" spans="1:3" x14ac:dyDescent="0.2">
      <c r="A5216" t="s">
        <v>17323</v>
      </c>
      <c r="B5216">
        <v>0</v>
      </c>
      <c r="C5216">
        <v>0</v>
      </c>
    </row>
    <row r="5217" spans="1:3" x14ac:dyDescent="0.2">
      <c r="A5217" t="s">
        <v>17324</v>
      </c>
      <c r="B5217">
        <v>0</v>
      </c>
      <c r="C5217">
        <v>0</v>
      </c>
    </row>
    <row r="5218" spans="1:3" x14ac:dyDescent="0.2">
      <c r="A5218" t="s">
        <v>17325</v>
      </c>
      <c r="B5218">
        <v>0</v>
      </c>
      <c r="C5218">
        <v>0</v>
      </c>
    </row>
    <row r="5219" spans="1:3" x14ac:dyDescent="0.2">
      <c r="A5219" t="s">
        <v>17326</v>
      </c>
      <c r="B5219">
        <v>0</v>
      </c>
      <c r="C5219">
        <v>0</v>
      </c>
    </row>
    <row r="5220" spans="1:3" x14ac:dyDescent="0.2">
      <c r="A5220" t="s">
        <v>17327</v>
      </c>
      <c r="B5220">
        <v>0</v>
      </c>
      <c r="C5220">
        <v>0</v>
      </c>
    </row>
    <row r="5221" spans="1:3" x14ac:dyDescent="0.2">
      <c r="A5221" t="s">
        <v>17328</v>
      </c>
      <c r="B5221">
        <v>5.29</v>
      </c>
      <c r="C5221">
        <v>0</v>
      </c>
    </row>
    <row r="5222" spans="1:3" x14ac:dyDescent="0.2">
      <c r="A5222" t="s">
        <v>17329</v>
      </c>
      <c r="B5222">
        <v>10.86</v>
      </c>
      <c r="C5222">
        <v>0</v>
      </c>
    </row>
    <row r="5223" spans="1:3" x14ac:dyDescent="0.2">
      <c r="A5223" t="s">
        <v>17330</v>
      </c>
      <c r="B5223">
        <v>2.08</v>
      </c>
      <c r="C5223">
        <v>0</v>
      </c>
    </row>
    <row r="5224" spans="1:3" x14ac:dyDescent="0.2">
      <c r="A5224" t="s">
        <v>17331</v>
      </c>
      <c r="B5224">
        <v>57.8</v>
      </c>
      <c r="C5224">
        <v>0</v>
      </c>
    </row>
    <row r="5225" spans="1:3" x14ac:dyDescent="0.2">
      <c r="A5225" t="s">
        <v>17332</v>
      </c>
      <c r="B5225">
        <v>128.35000000000002</v>
      </c>
      <c r="C5225">
        <v>0</v>
      </c>
    </row>
    <row r="5226" spans="1:3" x14ac:dyDescent="0.2">
      <c r="A5226" t="s">
        <v>17333</v>
      </c>
      <c r="B5226">
        <v>0</v>
      </c>
      <c r="C5226">
        <v>0</v>
      </c>
    </row>
    <row r="5227" spans="1:3" x14ac:dyDescent="0.2">
      <c r="A5227" t="s">
        <v>17334</v>
      </c>
      <c r="B5227">
        <v>0</v>
      </c>
      <c r="C5227">
        <v>0</v>
      </c>
    </row>
    <row r="5228" spans="1:3" x14ac:dyDescent="0.2">
      <c r="A5228" t="s">
        <v>17335</v>
      </c>
      <c r="B5228">
        <v>0</v>
      </c>
      <c r="C5228">
        <v>0</v>
      </c>
    </row>
    <row r="5229" spans="1:3" x14ac:dyDescent="0.2">
      <c r="A5229" t="s">
        <v>17336</v>
      </c>
      <c r="B5229">
        <v>57.85</v>
      </c>
      <c r="C5229">
        <v>0</v>
      </c>
    </row>
    <row r="5230" spans="1:3" x14ac:dyDescent="0.2">
      <c r="A5230" t="s">
        <v>17337</v>
      </c>
      <c r="B5230">
        <v>6.54</v>
      </c>
      <c r="C5230">
        <v>0</v>
      </c>
    </row>
    <row r="5231" spans="1:3" x14ac:dyDescent="0.2">
      <c r="A5231" t="s">
        <v>17338</v>
      </c>
      <c r="B5231">
        <v>33.370000000000005</v>
      </c>
      <c r="C5231">
        <v>3.97</v>
      </c>
    </row>
    <row r="5232" spans="1:3" x14ac:dyDescent="0.2">
      <c r="A5232" t="s">
        <v>17339</v>
      </c>
      <c r="B5232">
        <v>0</v>
      </c>
      <c r="C5232">
        <v>0</v>
      </c>
    </row>
    <row r="5233" spans="1:3" x14ac:dyDescent="0.2">
      <c r="A5233" t="s">
        <v>17340</v>
      </c>
      <c r="B5233">
        <v>0</v>
      </c>
      <c r="C5233">
        <v>0</v>
      </c>
    </row>
    <row r="5234" spans="1:3" x14ac:dyDescent="0.2">
      <c r="A5234" t="s">
        <v>17341</v>
      </c>
      <c r="B5234">
        <v>77.87</v>
      </c>
      <c r="C5234">
        <v>0</v>
      </c>
    </row>
    <row r="5235" spans="1:3" x14ac:dyDescent="0.2">
      <c r="A5235" t="s">
        <v>17342</v>
      </c>
      <c r="B5235">
        <v>3.3</v>
      </c>
      <c r="C5235">
        <v>0</v>
      </c>
    </row>
    <row r="5236" spans="1:3" x14ac:dyDescent="0.2">
      <c r="A5236" t="s">
        <v>17343</v>
      </c>
      <c r="B5236">
        <v>17.829999999999998</v>
      </c>
      <c r="C5236">
        <v>0</v>
      </c>
    </row>
    <row r="5237" spans="1:3" x14ac:dyDescent="0.2">
      <c r="A5237" t="s">
        <v>17344</v>
      </c>
      <c r="B5237">
        <v>0</v>
      </c>
      <c r="C5237">
        <v>0</v>
      </c>
    </row>
    <row r="5238" spans="1:3" x14ac:dyDescent="0.2">
      <c r="A5238" t="s">
        <v>17345</v>
      </c>
      <c r="B5238">
        <v>0</v>
      </c>
      <c r="C5238">
        <v>0</v>
      </c>
    </row>
    <row r="5239" spans="1:3" x14ac:dyDescent="0.2">
      <c r="A5239" t="s">
        <v>17346</v>
      </c>
      <c r="B5239">
        <v>22.55</v>
      </c>
      <c r="C5239">
        <v>0</v>
      </c>
    </row>
    <row r="5240" spans="1:3" x14ac:dyDescent="0.2">
      <c r="A5240" t="s">
        <v>17347</v>
      </c>
      <c r="B5240">
        <v>123.28000000000002</v>
      </c>
      <c r="C5240">
        <v>7.57</v>
      </c>
    </row>
    <row r="5241" spans="1:3" x14ac:dyDescent="0.2">
      <c r="A5241" t="s">
        <v>17348</v>
      </c>
      <c r="B5241">
        <v>9.4600000000000009</v>
      </c>
      <c r="C5241">
        <v>0</v>
      </c>
    </row>
    <row r="5242" spans="1:3" x14ac:dyDescent="0.2">
      <c r="A5242" t="s">
        <v>17349</v>
      </c>
      <c r="B5242">
        <v>12.72</v>
      </c>
      <c r="C5242">
        <v>0</v>
      </c>
    </row>
    <row r="5243" spans="1:3" x14ac:dyDescent="0.2">
      <c r="A5243" t="s">
        <v>17350</v>
      </c>
      <c r="B5243">
        <v>15.670000000000003</v>
      </c>
      <c r="C5243">
        <v>0</v>
      </c>
    </row>
    <row r="5244" spans="1:3" x14ac:dyDescent="0.2">
      <c r="A5244" t="s">
        <v>17351</v>
      </c>
      <c r="B5244">
        <v>14.69</v>
      </c>
      <c r="C5244">
        <v>0</v>
      </c>
    </row>
    <row r="5245" spans="1:3" x14ac:dyDescent="0.2">
      <c r="A5245" t="s">
        <v>17352</v>
      </c>
      <c r="B5245">
        <v>19.88</v>
      </c>
      <c r="C5245">
        <v>0</v>
      </c>
    </row>
    <row r="5246" spans="1:3" x14ac:dyDescent="0.2">
      <c r="A5246" t="s">
        <v>17353</v>
      </c>
      <c r="B5246">
        <v>42.25</v>
      </c>
      <c r="C5246">
        <v>0</v>
      </c>
    </row>
    <row r="5247" spans="1:3" x14ac:dyDescent="0.2">
      <c r="A5247" t="s">
        <v>17354</v>
      </c>
      <c r="B5247">
        <v>3.6</v>
      </c>
      <c r="C5247">
        <v>0</v>
      </c>
    </row>
    <row r="5248" spans="1:3" x14ac:dyDescent="0.2">
      <c r="A5248" t="s">
        <v>17355</v>
      </c>
      <c r="B5248">
        <v>3.56</v>
      </c>
      <c r="C5248">
        <v>0</v>
      </c>
    </row>
    <row r="5249" spans="1:3" x14ac:dyDescent="0.2">
      <c r="A5249" t="s">
        <v>17356</v>
      </c>
      <c r="B5249">
        <v>13.44</v>
      </c>
      <c r="C5249">
        <v>0</v>
      </c>
    </row>
    <row r="5250" spans="1:3" x14ac:dyDescent="0.2">
      <c r="A5250" t="s">
        <v>17357</v>
      </c>
      <c r="B5250">
        <v>0</v>
      </c>
      <c r="C5250">
        <v>0</v>
      </c>
    </row>
    <row r="5251" spans="1:3" x14ac:dyDescent="0.2">
      <c r="A5251" t="s">
        <v>17358</v>
      </c>
      <c r="B5251">
        <v>5.54</v>
      </c>
      <c r="C5251">
        <v>0</v>
      </c>
    </row>
    <row r="5252" spans="1:3" x14ac:dyDescent="0.2">
      <c r="A5252" t="s">
        <v>17359</v>
      </c>
      <c r="B5252">
        <v>12.87</v>
      </c>
      <c r="C5252">
        <v>0</v>
      </c>
    </row>
    <row r="5253" spans="1:3" x14ac:dyDescent="0.2">
      <c r="A5253" t="s">
        <v>17360</v>
      </c>
      <c r="B5253">
        <v>0</v>
      </c>
      <c r="C5253">
        <v>0</v>
      </c>
    </row>
    <row r="5254" spans="1:3" x14ac:dyDescent="0.2">
      <c r="A5254" t="s">
        <v>17361</v>
      </c>
      <c r="B5254">
        <v>28.05</v>
      </c>
      <c r="C5254">
        <v>0</v>
      </c>
    </row>
    <row r="5255" spans="1:3" x14ac:dyDescent="0.2">
      <c r="A5255" t="s">
        <v>17362</v>
      </c>
      <c r="B5255">
        <v>44.290000000000006</v>
      </c>
      <c r="C5255">
        <v>0</v>
      </c>
    </row>
    <row r="5256" spans="1:3" x14ac:dyDescent="0.2">
      <c r="A5256" t="s">
        <v>17363</v>
      </c>
      <c r="B5256">
        <v>0</v>
      </c>
      <c r="C5256">
        <v>0</v>
      </c>
    </row>
    <row r="5257" spans="1:3" x14ac:dyDescent="0.2">
      <c r="A5257" t="s">
        <v>17364</v>
      </c>
      <c r="B5257">
        <v>4.9800000000000004</v>
      </c>
      <c r="C5257">
        <v>0</v>
      </c>
    </row>
    <row r="5258" spans="1:3" x14ac:dyDescent="0.2">
      <c r="A5258" t="s">
        <v>17365</v>
      </c>
      <c r="B5258">
        <v>25.34</v>
      </c>
      <c r="C5258">
        <v>0</v>
      </c>
    </row>
    <row r="5259" spans="1:3" x14ac:dyDescent="0.2">
      <c r="A5259" t="s">
        <v>17366</v>
      </c>
      <c r="B5259">
        <v>0</v>
      </c>
      <c r="C5259">
        <v>0</v>
      </c>
    </row>
    <row r="5260" spans="1:3" x14ac:dyDescent="0.2">
      <c r="A5260" t="s">
        <v>17367</v>
      </c>
      <c r="B5260">
        <v>46.330000000000005</v>
      </c>
      <c r="C5260">
        <v>0</v>
      </c>
    </row>
    <row r="5261" spans="1:3" x14ac:dyDescent="0.2">
      <c r="A5261" t="s">
        <v>17368</v>
      </c>
      <c r="B5261">
        <v>24.599999999999994</v>
      </c>
      <c r="C5261">
        <v>0</v>
      </c>
    </row>
    <row r="5262" spans="1:3" x14ac:dyDescent="0.2">
      <c r="A5262" t="s">
        <v>17369</v>
      </c>
      <c r="B5262">
        <v>108.81</v>
      </c>
      <c r="C5262">
        <v>0</v>
      </c>
    </row>
    <row r="5263" spans="1:3" x14ac:dyDescent="0.2">
      <c r="A5263" t="s">
        <v>17370</v>
      </c>
      <c r="B5263">
        <v>59.569999999999986</v>
      </c>
      <c r="C5263">
        <v>0</v>
      </c>
    </row>
    <row r="5264" spans="1:3" x14ac:dyDescent="0.2">
      <c r="A5264" t="s">
        <v>17371</v>
      </c>
      <c r="B5264">
        <v>7.59</v>
      </c>
      <c r="C5264">
        <v>0</v>
      </c>
    </row>
    <row r="5265" spans="1:3" x14ac:dyDescent="0.2">
      <c r="A5265" t="s">
        <v>17372</v>
      </c>
      <c r="B5265">
        <v>0</v>
      </c>
      <c r="C5265">
        <v>0</v>
      </c>
    </row>
    <row r="5266" spans="1:3" x14ac:dyDescent="0.2">
      <c r="A5266" t="s">
        <v>17373</v>
      </c>
      <c r="B5266">
        <v>11.39</v>
      </c>
      <c r="C5266">
        <v>0</v>
      </c>
    </row>
    <row r="5267" spans="1:3" x14ac:dyDescent="0.2">
      <c r="A5267" t="s">
        <v>17374</v>
      </c>
      <c r="B5267">
        <v>0</v>
      </c>
      <c r="C5267">
        <v>0</v>
      </c>
    </row>
    <row r="5268" spans="1:3" x14ac:dyDescent="0.2">
      <c r="A5268" t="s">
        <v>17375</v>
      </c>
      <c r="B5268">
        <v>5.38</v>
      </c>
      <c r="C5268">
        <v>0</v>
      </c>
    </row>
    <row r="5269" spans="1:3" x14ac:dyDescent="0.2">
      <c r="A5269" t="s">
        <v>17376</v>
      </c>
      <c r="B5269">
        <v>0</v>
      </c>
      <c r="C5269">
        <v>0</v>
      </c>
    </row>
    <row r="5270" spans="1:3" x14ac:dyDescent="0.2">
      <c r="A5270" t="s">
        <v>17377</v>
      </c>
      <c r="B5270">
        <v>26.41</v>
      </c>
      <c r="C5270">
        <v>0</v>
      </c>
    </row>
    <row r="5271" spans="1:3" x14ac:dyDescent="0.2">
      <c r="A5271" t="s">
        <v>17378</v>
      </c>
      <c r="B5271">
        <v>119.39</v>
      </c>
      <c r="C5271">
        <v>0</v>
      </c>
    </row>
    <row r="5272" spans="1:3" x14ac:dyDescent="0.2">
      <c r="A5272" t="s">
        <v>17379</v>
      </c>
      <c r="B5272">
        <v>152.79</v>
      </c>
      <c r="C5272">
        <v>0</v>
      </c>
    </row>
    <row r="5273" spans="1:3" x14ac:dyDescent="0.2">
      <c r="A5273" t="s">
        <v>17380</v>
      </c>
      <c r="B5273">
        <v>0</v>
      </c>
      <c r="C5273">
        <v>0</v>
      </c>
    </row>
    <row r="5274" spans="1:3" x14ac:dyDescent="0.2">
      <c r="A5274" t="s">
        <v>17381</v>
      </c>
      <c r="B5274">
        <v>0</v>
      </c>
      <c r="C5274">
        <v>0</v>
      </c>
    </row>
    <row r="5275" spans="1:3" x14ac:dyDescent="0.2">
      <c r="A5275" t="s">
        <v>17382</v>
      </c>
      <c r="B5275">
        <v>0</v>
      </c>
      <c r="C5275">
        <v>0</v>
      </c>
    </row>
    <row r="5276" spans="1:3" x14ac:dyDescent="0.2">
      <c r="A5276" t="s">
        <v>17383</v>
      </c>
      <c r="B5276">
        <v>0</v>
      </c>
      <c r="C5276">
        <v>0</v>
      </c>
    </row>
    <row r="5277" spans="1:3" x14ac:dyDescent="0.2">
      <c r="A5277" t="s">
        <v>17384</v>
      </c>
      <c r="B5277">
        <v>0</v>
      </c>
      <c r="C5277">
        <v>0</v>
      </c>
    </row>
    <row r="5278" spans="1:3" x14ac:dyDescent="0.2">
      <c r="A5278" t="s">
        <v>17385</v>
      </c>
      <c r="B5278">
        <v>0</v>
      </c>
      <c r="C5278">
        <v>0</v>
      </c>
    </row>
    <row r="5279" spans="1:3" x14ac:dyDescent="0.2">
      <c r="A5279" t="s">
        <v>17386</v>
      </c>
      <c r="B5279">
        <v>0</v>
      </c>
      <c r="C5279">
        <v>0</v>
      </c>
    </row>
    <row r="5280" spans="1:3" x14ac:dyDescent="0.2">
      <c r="A5280" t="s">
        <v>17387</v>
      </c>
      <c r="B5280">
        <v>8.19</v>
      </c>
      <c r="C5280">
        <v>0</v>
      </c>
    </row>
    <row r="5281" spans="1:3" x14ac:dyDescent="0.2">
      <c r="A5281" t="s">
        <v>17388</v>
      </c>
      <c r="B5281">
        <v>63.21</v>
      </c>
      <c r="C5281">
        <v>12.19</v>
      </c>
    </row>
    <row r="5282" spans="1:3" x14ac:dyDescent="0.2">
      <c r="A5282" t="s">
        <v>17389</v>
      </c>
      <c r="B5282">
        <v>0</v>
      </c>
      <c r="C5282">
        <v>0</v>
      </c>
    </row>
    <row r="5283" spans="1:3" x14ac:dyDescent="0.2">
      <c r="A5283" t="s">
        <v>17390</v>
      </c>
      <c r="B5283">
        <v>0</v>
      </c>
      <c r="C5283">
        <v>0</v>
      </c>
    </row>
    <row r="5284" spans="1:3" x14ac:dyDescent="0.2">
      <c r="A5284" t="s">
        <v>17391</v>
      </c>
      <c r="B5284">
        <v>0.58999999999999986</v>
      </c>
      <c r="C5284">
        <v>0</v>
      </c>
    </row>
    <row r="5285" spans="1:3" x14ac:dyDescent="0.2">
      <c r="A5285" t="s">
        <v>17392</v>
      </c>
      <c r="B5285">
        <v>2.25</v>
      </c>
      <c r="C5285">
        <v>0</v>
      </c>
    </row>
    <row r="5286" spans="1:3" x14ac:dyDescent="0.2">
      <c r="A5286" t="s">
        <v>17393</v>
      </c>
      <c r="B5286">
        <v>16.270000000000003</v>
      </c>
      <c r="C5286">
        <v>0</v>
      </c>
    </row>
    <row r="5287" spans="1:3" x14ac:dyDescent="0.2">
      <c r="A5287" t="s">
        <v>17394</v>
      </c>
      <c r="B5287">
        <v>0</v>
      </c>
      <c r="C5287">
        <v>0</v>
      </c>
    </row>
    <row r="5288" spans="1:3" x14ac:dyDescent="0.2">
      <c r="A5288" t="s">
        <v>17395</v>
      </c>
      <c r="B5288">
        <v>0</v>
      </c>
      <c r="C5288">
        <v>0</v>
      </c>
    </row>
    <row r="5289" spans="1:3" x14ac:dyDescent="0.2">
      <c r="A5289" t="s">
        <v>17396</v>
      </c>
      <c r="B5289">
        <v>51.5</v>
      </c>
      <c r="C5289">
        <v>5.49</v>
      </c>
    </row>
    <row r="5290" spans="1:3" x14ac:dyDescent="0.2">
      <c r="A5290" t="s">
        <v>17397</v>
      </c>
      <c r="B5290">
        <v>363.12</v>
      </c>
      <c r="C5290">
        <v>32.69</v>
      </c>
    </row>
    <row r="5291" spans="1:3" x14ac:dyDescent="0.2">
      <c r="A5291" t="s">
        <v>17398</v>
      </c>
      <c r="B5291">
        <v>17.260000000000005</v>
      </c>
      <c r="C5291">
        <v>0</v>
      </c>
    </row>
    <row r="5292" spans="1:3" x14ac:dyDescent="0.2">
      <c r="A5292" t="s">
        <v>17399</v>
      </c>
      <c r="B5292">
        <v>85.44</v>
      </c>
      <c r="C5292">
        <v>0</v>
      </c>
    </row>
    <row r="5293" spans="1:3" x14ac:dyDescent="0.2">
      <c r="A5293" t="s">
        <v>17400</v>
      </c>
      <c r="B5293">
        <v>5.2</v>
      </c>
      <c r="C5293">
        <v>0</v>
      </c>
    </row>
    <row r="5294" spans="1:3" x14ac:dyDescent="0.2">
      <c r="A5294" t="s">
        <v>17401</v>
      </c>
      <c r="B5294">
        <v>108.32</v>
      </c>
      <c r="C5294">
        <v>0</v>
      </c>
    </row>
    <row r="5295" spans="1:3" x14ac:dyDescent="0.2">
      <c r="A5295" t="s">
        <v>17402</v>
      </c>
      <c r="B5295">
        <v>42.57</v>
      </c>
      <c r="C5295">
        <v>0</v>
      </c>
    </row>
    <row r="5296" spans="1:3" x14ac:dyDescent="0.2">
      <c r="A5296" t="s">
        <v>17403</v>
      </c>
      <c r="B5296">
        <v>99.5</v>
      </c>
      <c r="C5296">
        <v>0</v>
      </c>
    </row>
    <row r="5297" spans="1:3" x14ac:dyDescent="0.2">
      <c r="A5297" t="s">
        <v>17404</v>
      </c>
      <c r="B5297">
        <v>0</v>
      </c>
      <c r="C5297">
        <v>0</v>
      </c>
    </row>
    <row r="5298" spans="1:3" x14ac:dyDescent="0.2">
      <c r="A5298" t="s">
        <v>17405</v>
      </c>
      <c r="B5298">
        <v>0</v>
      </c>
      <c r="C5298">
        <v>0</v>
      </c>
    </row>
    <row r="5299" spans="1:3" x14ac:dyDescent="0.2">
      <c r="A5299" t="s">
        <v>17406</v>
      </c>
      <c r="B5299">
        <v>22.45</v>
      </c>
      <c r="C5299">
        <v>0</v>
      </c>
    </row>
    <row r="5300" spans="1:3" x14ac:dyDescent="0.2">
      <c r="A5300" t="s">
        <v>17407</v>
      </c>
      <c r="B5300">
        <v>5.17</v>
      </c>
      <c r="C5300">
        <v>0</v>
      </c>
    </row>
    <row r="5301" spans="1:3" x14ac:dyDescent="0.2">
      <c r="A5301" t="s">
        <v>17408</v>
      </c>
      <c r="B5301">
        <v>6.04</v>
      </c>
      <c r="C5301">
        <v>0</v>
      </c>
    </row>
    <row r="5302" spans="1:3" x14ac:dyDescent="0.2">
      <c r="A5302" t="s">
        <v>17409</v>
      </c>
      <c r="B5302">
        <v>35.950000000000003</v>
      </c>
      <c r="C5302">
        <v>0</v>
      </c>
    </row>
    <row r="5303" spans="1:3" x14ac:dyDescent="0.2">
      <c r="A5303" t="s">
        <v>17410</v>
      </c>
      <c r="B5303">
        <v>71.419999999999987</v>
      </c>
      <c r="C5303">
        <v>0</v>
      </c>
    </row>
    <row r="5304" spans="1:3" x14ac:dyDescent="0.2">
      <c r="A5304" t="s">
        <v>17411</v>
      </c>
      <c r="B5304">
        <v>49.449999999999989</v>
      </c>
      <c r="C5304">
        <v>0</v>
      </c>
    </row>
    <row r="5305" spans="1:3" x14ac:dyDescent="0.2">
      <c r="A5305" t="s">
        <v>17412</v>
      </c>
      <c r="B5305">
        <v>151.04</v>
      </c>
      <c r="C5305">
        <v>0</v>
      </c>
    </row>
    <row r="5306" spans="1:3" x14ac:dyDescent="0.2">
      <c r="A5306" t="s">
        <v>17413</v>
      </c>
      <c r="B5306">
        <v>3.16</v>
      </c>
      <c r="C5306">
        <v>0</v>
      </c>
    </row>
    <row r="5307" spans="1:3" x14ac:dyDescent="0.2">
      <c r="A5307" t="s">
        <v>17414</v>
      </c>
      <c r="B5307">
        <v>0</v>
      </c>
      <c r="C5307">
        <v>0</v>
      </c>
    </row>
    <row r="5308" spans="1:3" x14ac:dyDescent="0.2">
      <c r="A5308" t="s">
        <v>17415</v>
      </c>
      <c r="B5308">
        <v>0</v>
      </c>
      <c r="C5308">
        <v>0</v>
      </c>
    </row>
    <row r="5309" spans="1:3" x14ac:dyDescent="0.2">
      <c r="A5309" t="s">
        <v>17416</v>
      </c>
      <c r="B5309">
        <v>0</v>
      </c>
      <c r="C5309">
        <v>0</v>
      </c>
    </row>
    <row r="5310" spans="1:3" x14ac:dyDescent="0.2">
      <c r="A5310" t="s">
        <v>17417</v>
      </c>
      <c r="B5310">
        <v>0</v>
      </c>
      <c r="C5310">
        <v>0</v>
      </c>
    </row>
    <row r="5311" spans="1:3" x14ac:dyDescent="0.2">
      <c r="A5311" t="s">
        <v>17418</v>
      </c>
      <c r="B5311">
        <v>94.52</v>
      </c>
      <c r="C5311">
        <v>0</v>
      </c>
    </row>
    <row r="5312" spans="1:3" x14ac:dyDescent="0.2">
      <c r="A5312" t="s">
        <v>17419</v>
      </c>
      <c r="B5312">
        <v>19.829999999999998</v>
      </c>
      <c r="C5312">
        <v>0</v>
      </c>
    </row>
    <row r="5313" spans="1:3" x14ac:dyDescent="0.2">
      <c r="A5313" t="s">
        <v>17420</v>
      </c>
      <c r="B5313">
        <v>111.59</v>
      </c>
      <c r="C5313">
        <v>30.11</v>
      </c>
    </row>
    <row r="5314" spans="1:3" x14ac:dyDescent="0.2">
      <c r="A5314" t="s">
        <v>17421</v>
      </c>
      <c r="B5314">
        <v>120.44</v>
      </c>
      <c r="C5314">
        <v>5.42</v>
      </c>
    </row>
    <row r="5315" spans="1:3" x14ac:dyDescent="0.2">
      <c r="A5315" t="s">
        <v>17422</v>
      </c>
      <c r="B5315">
        <v>33.99</v>
      </c>
      <c r="C5315">
        <v>0</v>
      </c>
    </row>
    <row r="5316" spans="1:3" x14ac:dyDescent="0.2">
      <c r="A5316" t="s">
        <v>17423</v>
      </c>
      <c r="B5316">
        <v>130.9</v>
      </c>
      <c r="C5316">
        <v>9.7100000000000009</v>
      </c>
    </row>
    <row r="5317" spans="1:3" x14ac:dyDescent="0.2">
      <c r="A5317" t="s">
        <v>17424</v>
      </c>
      <c r="B5317">
        <v>29.59</v>
      </c>
      <c r="C5317">
        <v>3.21</v>
      </c>
    </row>
    <row r="5318" spans="1:3" x14ac:dyDescent="0.2">
      <c r="A5318" t="s">
        <v>17425</v>
      </c>
      <c r="B5318">
        <v>18.170000000000005</v>
      </c>
      <c r="C5318">
        <v>0</v>
      </c>
    </row>
    <row r="5319" spans="1:3" x14ac:dyDescent="0.2">
      <c r="A5319" t="s">
        <v>17426</v>
      </c>
      <c r="B5319">
        <v>28.93</v>
      </c>
      <c r="C5319">
        <v>0</v>
      </c>
    </row>
    <row r="5320" spans="1:3" x14ac:dyDescent="0.2">
      <c r="A5320" t="s">
        <v>17427</v>
      </c>
      <c r="B5320">
        <v>13.39</v>
      </c>
      <c r="C5320">
        <v>0</v>
      </c>
    </row>
    <row r="5321" spans="1:3" x14ac:dyDescent="0.2">
      <c r="A5321" t="s">
        <v>17428</v>
      </c>
      <c r="B5321">
        <v>14.94</v>
      </c>
      <c r="C5321">
        <v>0</v>
      </c>
    </row>
    <row r="5322" spans="1:3" x14ac:dyDescent="0.2">
      <c r="A5322" t="s">
        <v>17429</v>
      </c>
      <c r="B5322">
        <v>2.33</v>
      </c>
      <c r="C5322">
        <v>0</v>
      </c>
    </row>
    <row r="5323" spans="1:3" x14ac:dyDescent="0.2">
      <c r="A5323" t="s">
        <v>17430</v>
      </c>
      <c r="B5323">
        <v>47.79</v>
      </c>
      <c r="C5323">
        <v>0</v>
      </c>
    </row>
    <row r="5324" spans="1:3" x14ac:dyDescent="0.2">
      <c r="A5324" t="s">
        <v>17431</v>
      </c>
      <c r="B5324">
        <v>0</v>
      </c>
      <c r="C5324">
        <v>0</v>
      </c>
    </row>
    <row r="5325" spans="1:3" x14ac:dyDescent="0.2">
      <c r="A5325" t="s">
        <v>17432</v>
      </c>
      <c r="B5325">
        <v>0</v>
      </c>
      <c r="C5325">
        <v>0</v>
      </c>
    </row>
    <row r="5326" spans="1:3" x14ac:dyDescent="0.2">
      <c r="A5326" t="s">
        <v>17433</v>
      </c>
      <c r="B5326">
        <v>0</v>
      </c>
      <c r="C5326">
        <v>0</v>
      </c>
    </row>
    <row r="5327" spans="1:3" x14ac:dyDescent="0.2">
      <c r="A5327" t="s">
        <v>17434</v>
      </c>
      <c r="B5327">
        <v>12.82</v>
      </c>
      <c r="C5327">
        <v>0</v>
      </c>
    </row>
    <row r="5328" spans="1:3" x14ac:dyDescent="0.2">
      <c r="A5328" t="s">
        <v>17435</v>
      </c>
      <c r="B5328">
        <v>97.860000000000014</v>
      </c>
      <c r="C5328">
        <v>19.350000000000001</v>
      </c>
    </row>
    <row r="5329" spans="1:3" x14ac:dyDescent="0.2">
      <c r="A5329" t="s">
        <v>17436</v>
      </c>
      <c r="B5329">
        <v>21.75</v>
      </c>
      <c r="C5329">
        <v>0</v>
      </c>
    </row>
    <row r="5330" spans="1:3" x14ac:dyDescent="0.2">
      <c r="A5330" t="s">
        <v>17437</v>
      </c>
      <c r="B5330">
        <v>19.960000000000004</v>
      </c>
      <c r="C5330">
        <v>0</v>
      </c>
    </row>
    <row r="5331" spans="1:3" x14ac:dyDescent="0.2">
      <c r="A5331" t="s">
        <v>17438</v>
      </c>
      <c r="B5331">
        <v>0</v>
      </c>
      <c r="C5331">
        <v>0</v>
      </c>
    </row>
    <row r="5332" spans="1:3" x14ac:dyDescent="0.2">
      <c r="A5332" t="s">
        <v>17439</v>
      </c>
      <c r="B5332">
        <v>0</v>
      </c>
      <c r="C5332">
        <v>0</v>
      </c>
    </row>
    <row r="5333" spans="1:3" x14ac:dyDescent="0.2">
      <c r="A5333" t="s">
        <v>17440</v>
      </c>
      <c r="B5333">
        <v>0</v>
      </c>
      <c r="C5333">
        <v>0</v>
      </c>
    </row>
    <row r="5334" spans="1:3" x14ac:dyDescent="0.2">
      <c r="A5334" t="s">
        <v>17441</v>
      </c>
      <c r="B5334">
        <v>0</v>
      </c>
      <c r="C5334">
        <v>0</v>
      </c>
    </row>
    <row r="5335" spans="1:3" x14ac:dyDescent="0.2">
      <c r="A5335" t="s">
        <v>17442</v>
      </c>
      <c r="B5335">
        <v>0</v>
      </c>
      <c r="C5335">
        <v>0</v>
      </c>
    </row>
    <row r="5336" spans="1:3" x14ac:dyDescent="0.2">
      <c r="A5336" t="s">
        <v>17443</v>
      </c>
      <c r="B5336">
        <v>0</v>
      </c>
      <c r="C5336">
        <v>0</v>
      </c>
    </row>
    <row r="5337" spans="1:3" x14ac:dyDescent="0.2">
      <c r="A5337" t="s">
        <v>17444</v>
      </c>
      <c r="B5337">
        <v>59.23</v>
      </c>
      <c r="C5337">
        <v>0</v>
      </c>
    </row>
    <row r="5338" spans="1:3" x14ac:dyDescent="0.2">
      <c r="A5338" t="s">
        <v>17445</v>
      </c>
      <c r="B5338">
        <v>0</v>
      </c>
      <c r="C5338">
        <v>0</v>
      </c>
    </row>
    <row r="5339" spans="1:3" x14ac:dyDescent="0.2">
      <c r="A5339" t="s">
        <v>17446</v>
      </c>
      <c r="B5339">
        <v>0</v>
      </c>
      <c r="C5339">
        <v>0</v>
      </c>
    </row>
    <row r="5340" spans="1:3" x14ac:dyDescent="0.2">
      <c r="A5340" t="s">
        <v>17447</v>
      </c>
      <c r="B5340">
        <v>9.7100000000000009</v>
      </c>
      <c r="C5340">
        <v>0</v>
      </c>
    </row>
    <row r="5341" spans="1:3" x14ac:dyDescent="0.2">
      <c r="A5341" t="s">
        <v>17448</v>
      </c>
      <c r="B5341">
        <v>3.37</v>
      </c>
      <c r="C5341">
        <v>0</v>
      </c>
    </row>
    <row r="5342" spans="1:3" x14ac:dyDescent="0.2">
      <c r="A5342" t="s">
        <v>17449</v>
      </c>
      <c r="B5342">
        <v>0</v>
      </c>
      <c r="C5342">
        <v>0</v>
      </c>
    </row>
    <row r="5343" spans="1:3" x14ac:dyDescent="0.2">
      <c r="A5343" t="s">
        <v>17450</v>
      </c>
      <c r="B5343">
        <v>12.33</v>
      </c>
      <c r="C5343">
        <v>0</v>
      </c>
    </row>
    <row r="5344" spans="1:3" x14ac:dyDescent="0.2">
      <c r="A5344" t="s">
        <v>17451</v>
      </c>
      <c r="B5344">
        <v>0</v>
      </c>
      <c r="C5344">
        <v>0</v>
      </c>
    </row>
    <row r="5345" spans="1:3" x14ac:dyDescent="0.2">
      <c r="A5345" t="s">
        <v>17452</v>
      </c>
      <c r="B5345">
        <v>0</v>
      </c>
      <c r="C5345">
        <v>0</v>
      </c>
    </row>
    <row r="5346" spans="1:3" x14ac:dyDescent="0.2">
      <c r="A5346" t="s">
        <v>17453</v>
      </c>
      <c r="B5346">
        <v>14.42</v>
      </c>
      <c r="C5346">
        <v>0</v>
      </c>
    </row>
    <row r="5347" spans="1:3" x14ac:dyDescent="0.2">
      <c r="A5347" t="s">
        <v>17454</v>
      </c>
      <c r="B5347">
        <v>10.65</v>
      </c>
      <c r="C5347">
        <v>0</v>
      </c>
    </row>
    <row r="5348" spans="1:3" x14ac:dyDescent="0.2">
      <c r="A5348" t="s">
        <v>17455</v>
      </c>
      <c r="B5348">
        <v>12.31</v>
      </c>
      <c r="C5348">
        <v>0</v>
      </c>
    </row>
    <row r="5349" spans="1:3" x14ac:dyDescent="0.2">
      <c r="A5349" t="s">
        <v>17456</v>
      </c>
      <c r="B5349">
        <v>44.84</v>
      </c>
      <c r="C5349">
        <v>0</v>
      </c>
    </row>
    <row r="5350" spans="1:3" x14ac:dyDescent="0.2">
      <c r="A5350" t="s">
        <v>17457</v>
      </c>
      <c r="B5350">
        <v>0</v>
      </c>
      <c r="C5350">
        <v>0</v>
      </c>
    </row>
    <row r="5351" spans="1:3" x14ac:dyDescent="0.2">
      <c r="A5351" t="s">
        <v>17458</v>
      </c>
      <c r="B5351">
        <v>150.08000000000004</v>
      </c>
      <c r="C5351">
        <v>0</v>
      </c>
    </row>
    <row r="5352" spans="1:3" x14ac:dyDescent="0.2">
      <c r="A5352" t="s">
        <v>17459</v>
      </c>
      <c r="B5352">
        <v>15.11</v>
      </c>
      <c r="C5352">
        <v>0</v>
      </c>
    </row>
    <row r="5353" spans="1:3" x14ac:dyDescent="0.2">
      <c r="A5353" t="s">
        <v>17460</v>
      </c>
      <c r="B5353">
        <v>18.25</v>
      </c>
      <c r="C5353">
        <v>0</v>
      </c>
    </row>
    <row r="5354" spans="1:3" x14ac:dyDescent="0.2">
      <c r="A5354" t="s">
        <v>17461</v>
      </c>
      <c r="B5354">
        <v>65.7</v>
      </c>
      <c r="C5354">
        <v>0</v>
      </c>
    </row>
    <row r="5355" spans="1:3" x14ac:dyDescent="0.2">
      <c r="A5355" t="s">
        <v>17462</v>
      </c>
      <c r="B5355">
        <v>0</v>
      </c>
      <c r="C5355">
        <v>0</v>
      </c>
    </row>
    <row r="5356" spans="1:3" x14ac:dyDescent="0.2">
      <c r="A5356" t="s">
        <v>17463</v>
      </c>
      <c r="B5356">
        <v>0</v>
      </c>
      <c r="C5356">
        <v>0</v>
      </c>
    </row>
    <row r="5357" spans="1:3" x14ac:dyDescent="0.2">
      <c r="A5357" t="s">
        <v>17464</v>
      </c>
      <c r="B5357">
        <v>28.38</v>
      </c>
      <c r="C5357">
        <v>0</v>
      </c>
    </row>
    <row r="5358" spans="1:3" x14ac:dyDescent="0.2">
      <c r="A5358" t="s">
        <v>17465</v>
      </c>
      <c r="B5358">
        <v>0</v>
      </c>
      <c r="C5358">
        <v>0</v>
      </c>
    </row>
    <row r="5359" spans="1:3" x14ac:dyDescent="0.2">
      <c r="A5359" t="s">
        <v>17466</v>
      </c>
      <c r="B5359">
        <v>27.790000000000003</v>
      </c>
      <c r="C5359">
        <v>7.46</v>
      </c>
    </row>
    <row r="5360" spans="1:3" x14ac:dyDescent="0.2">
      <c r="A5360" t="s">
        <v>17467</v>
      </c>
      <c r="B5360">
        <v>0</v>
      </c>
      <c r="C5360">
        <v>0</v>
      </c>
    </row>
    <row r="5361" spans="1:3" x14ac:dyDescent="0.2">
      <c r="A5361" t="s">
        <v>17468</v>
      </c>
      <c r="B5361">
        <v>60.380000000000017</v>
      </c>
      <c r="C5361">
        <v>40.02000000000001</v>
      </c>
    </row>
    <row r="5362" spans="1:3" x14ac:dyDescent="0.2">
      <c r="A5362" t="s">
        <v>17469</v>
      </c>
      <c r="B5362">
        <v>11.700000000000003</v>
      </c>
      <c r="C5362">
        <v>4.87</v>
      </c>
    </row>
    <row r="5363" spans="1:3" x14ac:dyDescent="0.2">
      <c r="A5363" t="s">
        <v>17470</v>
      </c>
      <c r="B5363">
        <v>19.329999999999995</v>
      </c>
      <c r="C5363">
        <v>0</v>
      </c>
    </row>
    <row r="5364" spans="1:3" x14ac:dyDescent="0.2">
      <c r="A5364" t="s">
        <v>17471</v>
      </c>
      <c r="B5364">
        <v>0</v>
      </c>
      <c r="C5364">
        <v>0</v>
      </c>
    </row>
    <row r="5365" spans="1:3" x14ac:dyDescent="0.2">
      <c r="A5365" t="s">
        <v>17472</v>
      </c>
      <c r="B5365">
        <v>8.11</v>
      </c>
      <c r="C5365">
        <v>0</v>
      </c>
    </row>
    <row r="5366" spans="1:3" x14ac:dyDescent="0.2">
      <c r="A5366" t="s">
        <v>17473</v>
      </c>
      <c r="B5366">
        <v>85.060000000000016</v>
      </c>
      <c r="C5366">
        <v>37.22999999999999</v>
      </c>
    </row>
    <row r="5367" spans="1:3" x14ac:dyDescent="0.2">
      <c r="A5367" t="s">
        <v>17474</v>
      </c>
      <c r="B5367">
        <v>0</v>
      </c>
      <c r="C5367">
        <v>0</v>
      </c>
    </row>
    <row r="5368" spans="1:3" x14ac:dyDescent="0.2">
      <c r="A5368" t="s">
        <v>17475</v>
      </c>
      <c r="B5368">
        <v>0</v>
      </c>
      <c r="C5368">
        <v>0</v>
      </c>
    </row>
    <row r="5369" spans="1:3" x14ac:dyDescent="0.2">
      <c r="A5369" t="s">
        <v>17476</v>
      </c>
      <c r="B5369">
        <v>128.99</v>
      </c>
      <c r="C5369">
        <v>12.15</v>
      </c>
    </row>
    <row r="5370" spans="1:3" x14ac:dyDescent="0.2">
      <c r="A5370" t="s">
        <v>17477</v>
      </c>
      <c r="B5370">
        <v>98.98</v>
      </c>
      <c r="C5370">
        <v>0</v>
      </c>
    </row>
    <row r="5371" spans="1:3" x14ac:dyDescent="0.2">
      <c r="A5371" t="s">
        <v>17478</v>
      </c>
      <c r="B5371">
        <v>20.32</v>
      </c>
      <c r="C5371">
        <v>0</v>
      </c>
    </row>
    <row r="5372" spans="1:3" x14ac:dyDescent="0.2">
      <c r="A5372" t="s">
        <v>17479</v>
      </c>
      <c r="B5372">
        <v>0</v>
      </c>
      <c r="C5372">
        <v>0</v>
      </c>
    </row>
    <row r="5373" spans="1:3" x14ac:dyDescent="0.2">
      <c r="A5373" t="s">
        <v>17480</v>
      </c>
      <c r="B5373">
        <v>0</v>
      </c>
      <c r="C5373">
        <v>0</v>
      </c>
    </row>
    <row r="5374" spans="1:3" x14ac:dyDescent="0.2">
      <c r="A5374" t="s">
        <v>17481</v>
      </c>
      <c r="B5374">
        <v>27.6</v>
      </c>
      <c r="C5374">
        <v>0</v>
      </c>
    </row>
    <row r="5375" spans="1:3" x14ac:dyDescent="0.2">
      <c r="A5375" t="s">
        <v>17482</v>
      </c>
      <c r="B5375">
        <v>13.84</v>
      </c>
      <c r="C5375">
        <v>0</v>
      </c>
    </row>
    <row r="5376" spans="1:3" x14ac:dyDescent="0.2">
      <c r="A5376" t="s">
        <v>17483</v>
      </c>
      <c r="B5376">
        <v>0</v>
      </c>
      <c r="C5376">
        <v>0</v>
      </c>
    </row>
    <row r="5377" spans="1:3" x14ac:dyDescent="0.2">
      <c r="A5377" t="s">
        <v>17484</v>
      </c>
      <c r="B5377">
        <v>0</v>
      </c>
      <c r="C5377">
        <v>0</v>
      </c>
    </row>
    <row r="5378" spans="1:3" x14ac:dyDescent="0.2">
      <c r="A5378" t="s">
        <v>17485</v>
      </c>
      <c r="B5378">
        <v>0</v>
      </c>
      <c r="C5378">
        <v>0</v>
      </c>
    </row>
    <row r="5379" spans="1:3" x14ac:dyDescent="0.2">
      <c r="A5379" t="s">
        <v>17486</v>
      </c>
      <c r="B5379">
        <v>1.83</v>
      </c>
      <c r="C5379">
        <v>0</v>
      </c>
    </row>
    <row r="5380" spans="1:3" x14ac:dyDescent="0.2">
      <c r="A5380" t="s">
        <v>17487</v>
      </c>
      <c r="B5380">
        <v>59.41</v>
      </c>
      <c r="C5380">
        <v>0</v>
      </c>
    </row>
    <row r="5381" spans="1:3" x14ac:dyDescent="0.2">
      <c r="A5381" t="s">
        <v>17488</v>
      </c>
      <c r="B5381">
        <v>81.17</v>
      </c>
      <c r="C5381">
        <v>0</v>
      </c>
    </row>
    <row r="5382" spans="1:3" x14ac:dyDescent="0.2">
      <c r="A5382" t="s">
        <v>17489</v>
      </c>
      <c r="B5382">
        <v>25.41</v>
      </c>
      <c r="C5382">
        <v>0</v>
      </c>
    </row>
    <row r="5383" spans="1:3" x14ac:dyDescent="0.2">
      <c r="A5383" t="s">
        <v>17490</v>
      </c>
      <c r="B5383">
        <v>48.090000000000011</v>
      </c>
      <c r="C5383">
        <v>0</v>
      </c>
    </row>
    <row r="5384" spans="1:3" x14ac:dyDescent="0.2">
      <c r="A5384" t="s">
        <v>17491</v>
      </c>
      <c r="B5384">
        <v>39.630000000000003</v>
      </c>
      <c r="C5384">
        <v>0</v>
      </c>
    </row>
    <row r="5385" spans="1:3" x14ac:dyDescent="0.2">
      <c r="A5385" t="s">
        <v>17492</v>
      </c>
      <c r="B5385">
        <v>0</v>
      </c>
      <c r="C5385">
        <v>0</v>
      </c>
    </row>
    <row r="5386" spans="1:3" x14ac:dyDescent="0.2">
      <c r="A5386" t="s">
        <v>17493</v>
      </c>
      <c r="B5386">
        <v>0</v>
      </c>
      <c r="C5386">
        <v>0</v>
      </c>
    </row>
    <row r="5387" spans="1:3" x14ac:dyDescent="0.2">
      <c r="A5387" t="s">
        <v>17494</v>
      </c>
      <c r="B5387">
        <v>25.540000000000003</v>
      </c>
      <c r="C5387">
        <v>10.28</v>
      </c>
    </row>
    <row r="5388" spans="1:3" x14ac:dyDescent="0.2">
      <c r="A5388" t="s">
        <v>17495</v>
      </c>
      <c r="B5388">
        <v>0</v>
      </c>
      <c r="C5388">
        <v>0</v>
      </c>
    </row>
    <row r="5389" spans="1:3" x14ac:dyDescent="0.2">
      <c r="A5389" t="s">
        <v>17496</v>
      </c>
      <c r="B5389">
        <v>3.56</v>
      </c>
      <c r="C5389">
        <v>0</v>
      </c>
    </row>
    <row r="5390" spans="1:3" x14ac:dyDescent="0.2">
      <c r="A5390" t="s">
        <v>17497</v>
      </c>
      <c r="B5390">
        <v>47.110000000000007</v>
      </c>
      <c r="C5390">
        <v>0</v>
      </c>
    </row>
    <row r="5391" spans="1:3" x14ac:dyDescent="0.2">
      <c r="A5391" t="s">
        <v>17498</v>
      </c>
      <c r="B5391">
        <v>0</v>
      </c>
      <c r="C5391">
        <v>0</v>
      </c>
    </row>
    <row r="5392" spans="1:3" x14ac:dyDescent="0.2">
      <c r="A5392" t="s">
        <v>17499</v>
      </c>
      <c r="B5392">
        <v>0</v>
      </c>
      <c r="C5392">
        <v>0</v>
      </c>
    </row>
    <row r="5393" spans="1:3" x14ac:dyDescent="0.2">
      <c r="A5393" t="s">
        <v>17500</v>
      </c>
      <c r="B5393">
        <v>0</v>
      </c>
      <c r="C5393">
        <v>0</v>
      </c>
    </row>
    <row r="5394" spans="1:3" x14ac:dyDescent="0.2">
      <c r="A5394" t="s">
        <v>17501</v>
      </c>
      <c r="B5394">
        <v>0.69</v>
      </c>
      <c r="C5394">
        <v>0.69</v>
      </c>
    </row>
    <row r="5395" spans="1:3" x14ac:dyDescent="0.2">
      <c r="A5395" t="s">
        <v>17502</v>
      </c>
      <c r="B5395">
        <v>3.46</v>
      </c>
      <c r="C5395">
        <v>3.46</v>
      </c>
    </row>
    <row r="5396" spans="1:3" x14ac:dyDescent="0.2">
      <c r="A5396" t="s">
        <v>17503</v>
      </c>
      <c r="B5396">
        <v>2.42</v>
      </c>
      <c r="C5396">
        <v>0</v>
      </c>
    </row>
    <row r="5397" spans="1:3" x14ac:dyDescent="0.2">
      <c r="A5397" t="s">
        <v>17504</v>
      </c>
      <c r="B5397">
        <v>45.2</v>
      </c>
      <c r="C5397">
        <v>6.42</v>
      </c>
    </row>
    <row r="5398" spans="1:3" x14ac:dyDescent="0.2">
      <c r="A5398" t="s">
        <v>17505</v>
      </c>
      <c r="B5398">
        <v>6.6899999999999986</v>
      </c>
      <c r="C5398">
        <v>5.3</v>
      </c>
    </row>
    <row r="5399" spans="1:3" x14ac:dyDescent="0.2">
      <c r="A5399" t="s">
        <v>17506</v>
      </c>
      <c r="B5399">
        <v>45.669999999999995</v>
      </c>
      <c r="C5399">
        <v>0</v>
      </c>
    </row>
    <row r="5400" spans="1:3" x14ac:dyDescent="0.2">
      <c r="A5400" t="s">
        <v>17507</v>
      </c>
      <c r="B5400">
        <v>0</v>
      </c>
      <c r="C5400">
        <v>0</v>
      </c>
    </row>
    <row r="5401" spans="1:3" x14ac:dyDescent="0.2">
      <c r="A5401" t="s">
        <v>17508</v>
      </c>
      <c r="B5401">
        <v>12.23</v>
      </c>
      <c r="C5401">
        <v>0</v>
      </c>
    </row>
    <row r="5402" spans="1:3" x14ac:dyDescent="0.2">
      <c r="A5402" t="s">
        <v>17509</v>
      </c>
      <c r="B5402">
        <v>0</v>
      </c>
      <c r="C5402">
        <v>0</v>
      </c>
    </row>
    <row r="5403" spans="1:3" x14ac:dyDescent="0.2">
      <c r="A5403" t="s">
        <v>17510</v>
      </c>
      <c r="B5403">
        <v>0</v>
      </c>
      <c r="C5403">
        <v>0</v>
      </c>
    </row>
    <row r="5404" spans="1:3" x14ac:dyDescent="0.2">
      <c r="A5404" t="s">
        <v>17511</v>
      </c>
      <c r="B5404">
        <v>0</v>
      </c>
      <c r="C5404">
        <v>0</v>
      </c>
    </row>
    <row r="5405" spans="1:3" x14ac:dyDescent="0.2">
      <c r="A5405" t="s">
        <v>17512</v>
      </c>
      <c r="B5405">
        <v>0</v>
      </c>
      <c r="C5405">
        <v>0</v>
      </c>
    </row>
    <row r="5406" spans="1:3" x14ac:dyDescent="0.2">
      <c r="A5406" t="s">
        <v>17513</v>
      </c>
      <c r="B5406">
        <v>0</v>
      </c>
      <c r="C5406">
        <v>0</v>
      </c>
    </row>
    <row r="5407" spans="1:3" x14ac:dyDescent="0.2">
      <c r="A5407" t="s">
        <v>17514</v>
      </c>
      <c r="B5407">
        <v>0</v>
      </c>
      <c r="C5407">
        <v>0</v>
      </c>
    </row>
    <row r="5408" spans="1:3" x14ac:dyDescent="0.2">
      <c r="A5408" t="s">
        <v>17515</v>
      </c>
      <c r="B5408">
        <v>9.6300000000000008</v>
      </c>
      <c r="C5408">
        <v>0</v>
      </c>
    </row>
    <row r="5409" spans="1:3" x14ac:dyDescent="0.2">
      <c r="A5409" t="s">
        <v>17516</v>
      </c>
      <c r="B5409">
        <v>41.67</v>
      </c>
      <c r="C5409">
        <v>0</v>
      </c>
    </row>
    <row r="5410" spans="1:3" x14ac:dyDescent="0.2">
      <c r="A5410" t="s">
        <v>17517</v>
      </c>
      <c r="B5410">
        <v>2.67</v>
      </c>
      <c r="C5410">
        <v>0</v>
      </c>
    </row>
    <row r="5411" spans="1:3" x14ac:dyDescent="0.2">
      <c r="A5411" t="s">
        <v>17518</v>
      </c>
      <c r="B5411">
        <v>25.08</v>
      </c>
      <c r="C5411">
        <v>0</v>
      </c>
    </row>
    <row r="5412" spans="1:3" x14ac:dyDescent="0.2">
      <c r="A5412" t="s">
        <v>17519</v>
      </c>
      <c r="B5412">
        <v>0</v>
      </c>
      <c r="C5412">
        <v>0</v>
      </c>
    </row>
    <row r="5413" spans="1:3" x14ac:dyDescent="0.2">
      <c r="A5413" t="s">
        <v>17520</v>
      </c>
      <c r="B5413">
        <v>30.85</v>
      </c>
      <c r="C5413">
        <v>0</v>
      </c>
    </row>
    <row r="5414" spans="1:3" x14ac:dyDescent="0.2">
      <c r="A5414" t="s">
        <v>17521</v>
      </c>
      <c r="B5414">
        <v>0</v>
      </c>
      <c r="C5414">
        <v>0</v>
      </c>
    </row>
    <row r="5415" spans="1:3" x14ac:dyDescent="0.2">
      <c r="A5415" t="s">
        <v>17522</v>
      </c>
      <c r="B5415">
        <v>0</v>
      </c>
      <c r="C5415">
        <v>0</v>
      </c>
    </row>
    <row r="5416" spans="1:3" x14ac:dyDescent="0.2">
      <c r="A5416" t="s">
        <v>17523</v>
      </c>
      <c r="B5416">
        <v>83.470000000000013</v>
      </c>
      <c r="C5416">
        <v>16.960000000000004</v>
      </c>
    </row>
    <row r="5417" spans="1:3" x14ac:dyDescent="0.2">
      <c r="A5417" t="s">
        <v>17524</v>
      </c>
      <c r="B5417">
        <v>12.36</v>
      </c>
      <c r="C5417">
        <v>0</v>
      </c>
    </row>
    <row r="5418" spans="1:3" x14ac:dyDescent="0.2">
      <c r="A5418" t="s">
        <v>17525</v>
      </c>
      <c r="B5418">
        <v>90.43</v>
      </c>
      <c r="C5418">
        <v>0</v>
      </c>
    </row>
    <row r="5419" spans="1:3" x14ac:dyDescent="0.2">
      <c r="A5419" t="s">
        <v>17526</v>
      </c>
      <c r="B5419">
        <v>0</v>
      </c>
      <c r="C5419">
        <v>0</v>
      </c>
    </row>
    <row r="5420" spans="1:3" x14ac:dyDescent="0.2">
      <c r="A5420" t="s">
        <v>17527</v>
      </c>
      <c r="B5420">
        <v>115.88000000000002</v>
      </c>
      <c r="C5420">
        <v>13.78</v>
      </c>
    </row>
    <row r="5421" spans="1:3" x14ac:dyDescent="0.2">
      <c r="A5421" t="s">
        <v>17528</v>
      </c>
      <c r="B5421">
        <v>8.85</v>
      </c>
      <c r="C5421">
        <v>0</v>
      </c>
    </row>
    <row r="5422" spans="1:3" x14ac:dyDescent="0.2">
      <c r="A5422" t="s">
        <v>17529</v>
      </c>
      <c r="B5422">
        <v>49.06</v>
      </c>
      <c r="C5422">
        <v>6.08</v>
      </c>
    </row>
    <row r="5423" spans="1:3" x14ac:dyDescent="0.2">
      <c r="A5423" t="s">
        <v>17530</v>
      </c>
      <c r="B5423">
        <v>68.769999999999982</v>
      </c>
      <c r="C5423">
        <v>7.4</v>
      </c>
    </row>
    <row r="5424" spans="1:3" x14ac:dyDescent="0.2">
      <c r="A5424" t="s">
        <v>17531</v>
      </c>
      <c r="B5424">
        <v>128.91999999999999</v>
      </c>
      <c r="C5424">
        <v>30.97000000000001</v>
      </c>
    </row>
    <row r="5425" spans="1:3" x14ac:dyDescent="0.2">
      <c r="A5425" t="s">
        <v>17532</v>
      </c>
      <c r="B5425">
        <v>58.9</v>
      </c>
      <c r="C5425">
        <v>7.32</v>
      </c>
    </row>
    <row r="5426" spans="1:3" x14ac:dyDescent="0.2">
      <c r="A5426" t="s">
        <v>17533</v>
      </c>
      <c r="B5426">
        <v>0</v>
      </c>
      <c r="C5426">
        <v>3.41</v>
      </c>
    </row>
    <row r="5427" spans="1:3" x14ac:dyDescent="0.2">
      <c r="A5427" t="s">
        <v>17534</v>
      </c>
      <c r="B5427">
        <v>0</v>
      </c>
      <c r="C5427">
        <v>0</v>
      </c>
    </row>
    <row r="5428" spans="1:3" x14ac:dyDescent="0.2">
      <c r="A5428" t="s">
        <v>17535</v>
      </c>
      <c r="B5428">
        <v>0</v>
      </c>
      <c r="C5428">
        <v>0</v>
      </c>
    </row>
    <row r="5429" spans="1:3" x14ac:dyDescent="0.2">
      <c r="A5429" t="s">
        <v>17536</v>
      </c>
      <c r="B5429">
        <v>13.36</v>
      </c>
      <c r="C5429">
        <v>0</v>
      </c>
    </row>
    <row r="5430" spans="1:3" x14ac:dyDescent="0.2">
      <c r="A5430" t="s">
        <v>17537</v>
      </c>
      <c r="B5430">
        <v>35.269999999999989</v>
      </c>
      <c r="C5430">
        <v>0</v>
      </c>
    </row>
    <row r="5431" spans="1:3" x14ac:dyDescent="0.2">
      <c r="A5431" t="s">
        <v>17538</v>
      </c>
      <c r="B5431">
        <v>67.53</v>
      </c>
      <c r="C5431">
        <v>0</v>
      </c>
    </row>
    <row r="5432" spans="1:3" x14ac:dyDescent="0.2">
      <c r="A5432" t="s">
        <v>17539</v>
      </c>
      <c r="B5432">
        <v>0</v>
      </c>
      <c r="C5432">
        <v>0</v>
      </c>
    </row>
    <row r="5433" spans="1:3" x14ac:dyDescent="0.2">
      <c r="A5433" t="s">
        <v>17540</v>
      </c>
      <c r="B5433">
        <v>23.960000000000004</v>
      </c>
      <c r="C5433">
        <v>0</v>
      </c>
    </row>
    <row r="5434" spans="1:3" x14ac:dyDescent="0.2">
      <c r="A5434" t="s">
        <v>17541</v>
      </c>
      <c r="B5434">
        <v>34.880000000000003</v>
      </c>
      <c r="C5434">
        <v>0</v>
      </c>
    </row>
    <row r="5435" spans="1:3" x14ac:dyDescent="0.2">
      <c r="A5435" t="s">
        <v>17542</v>
      </c>
      <c r="B5435">
        <v>0</v>
      </c>
      <c r="C5435">
        <v>0</v>
      </c>
    </row>
    <row r="5436" spans="1:3" x14ac:dyDescent="0.2">
      <c r="A5436" t="s">
        <v>17543</v>
      </c>
      <c r="B5436">
        <v>30.850000000000009</v>
      </c>
      <c r="C5436">
        <v>0</v>
      </c>
    </row>
    <row r="5437" spans="1:3" x14ac:dyDescent="0.2">
      <c r="A5437" t="s">
        <v>17544</v>
      </c>
      <c r="B5437">
        <v>6.26</v>
      </c>
      <c r="C5437">
        <v>0</v>
      </c>
    </row>
    <row r="5438" spans="1:3" x14ac:dyDescent="0.2">
      <c r="A5438" t="s">
        <v>17545</v>
      </c>
      <c r="B5438">
        <v>0</v>
      </c>
      <c r="C5438">
        <v>0</v>
      </c>
    </row>
    <row r="5439" spans="1:3" x14ac:dyDescent="0.2">
      <c r="A5439" t="s">
        <v>17546</v>
      </c>
      <c r="B5439">
        <v>28.84</v>
      </c>
      <c r="C5439">
        <v>0</v>
      </c>
    </row>
    <row r="5440" spans="1:3" x14ac:dyDescent="0.2">
      <c r="A5440" t="s">
        <v>17547</v>
      </c>
      <c r="B5440">
        <v>9.8699999999999992</v>
      </c>
      <c r="C5440">
        <v>0</v>
      </c>
    </row>
    <row r="5441" spans="1:3" x14ac:dyDescent="0.2">
      <c r="A5441" t="s">
        <v>17548</v>
      </c>
      <c r="B5441">
        <v>82.75</v>
      </c>
      <c r="C5441">
        <v>0</v>
      </c>
    </row>
    <row r="5442" spans="1:3" x14ac:dyDescent="0.2">
      <c r="A5442" t="s">
        <v>17549</v>
      </c>
      <c r="B5442">
        <v>5.97</v>
      </c>
      <c r="C5442">
        <v>0</v>
      </c>
    </row>
    <row r="5443" spans="1:3" x14ac:dyDescent="0.2">
      <c r="A5443" t="s">
        <v>17550</v>
      </c>
      <c r="B5443">
        <v>0</v>
      </c>
      <c r="C5443">
        <v>0</v>
      </c>
    </row>
    <row r="5444" spans="1:3" x14ac:dyDescent="0.2">
      <c r="A5444" t="s">
        <v>17551</v>
      </c>
      <c r="B5444">
        <v>0</v>
      </c>
      <c r="C5444">
        <v>0</v>
      </c>
    </row>
    <row r="5445" spans="1:3" x14ac:dyDescent="0.2">
      <c r="A5445" t="s">
        <v>17552</v>
      </c>
      <c r="B5445">
        <v>0</v>
      </c>
      <c r="C5445">
        <v>0</v>
      </c>
    </row>
    <row r="5446" spans="1:3" x14ac:dyDescent="0.2">
      <c r="A5446" t="s">
        <v>17553</v>
      </c>
      <c r="B5446">
        <v>0</v>
      </c>
      <c r="C5446">
        <v>0</v>
      </c>
    </row>
    <row r="5447" spans="1:3" x14ac:dyDescent="0.2">
      <c r="A5447" t="s">
        <v>17554</v>
      </c>
      <c r="B5447">
        <v>0</v>
      </c>
      <c r="C5447">
        <v>0</v>
      </c>
    </row>
    <row r="5448" spans="1:3" x14ac:dyDescent="0.2">
      <c r="A5448" t="s">
        <v>17555</v>
      </c>
      <c r="B5448">
        <v>0</v>
      </c>
      <c r="C5448">
        <v>0</v>
      </c>
    </row>
    <row r="5449" spans="1:3" x14ac:dyDescent="0.2">
      <c r="A5449" t="s">
        <v>17556</v>
      </c>
      <c r="B5449">
        <v>0</v>
      </c>
      <c r="C5449">
        <v>0</v>
      </c>
    </row>
    <row r="5450" spans="1:3" x14ac:dyDescent="0.2">
      <c r="A5450" t="s">
        <v>17557</v>
      </c>
      <c r="B5450">
        <v>0</v>
      </c>
      <c r="C5450">
        <v>0</v>
      </c>
    </row>
    <row r="5451" spans="1:3" x14ac:dyDescent="0.2">
      <c r="A5451" t="s">
        <v>17558</v>
      </c>
      <c r="B5451">
        <v>0</v>
      </c>
      <c r="C5451">
        <v>0</v>
      </c>
    </row>
    <row r="5452" spans="1:3" x14ac:dyDescent="0.2">
      <c r="A5452" t="s">
        <v>17559</v>
      </c>
      <c r="B5452">
        <v>0</v>
      </c>
      <c r="C5452">
        <v>0</v>
      </c>
    </row>
    <row r="5453" spans="1:3" x14ac:dyDescent="0.2">
      <c r="A5453" t="s">
        <v>17560</v>
      </c>
      <c r="B5453">
        <v>0</v>
      </c>
      <c r="C5453">
        <v>0</v>
      </c>
    </row>
    <row r="5454" spans="1:3" x14ac:dyDescent="0.2">
      <c r="A5454" t="s">
        <v>17561</v>
      </c>
      <c r="B5454">
        <v>0</v>
      </c>
      <c r="C5454">
        <v>0</v>
      </c>
    </row>
    <row r="5455" spans="1:3" x14ac:dyDescent="0.2">
      <c r="A5455" t="s">
        <v>17562</v>
      </c>
      <c r="B5455">
        <v>0</v>
      </c>
      <c r="C5455">
        <v>0</v>
      </c>
    </row>
    <row r="5456" spans="1:3" x14ac:dyDescent="0.2">
      <c r="A5456" t="s">
        <v>17563</v>
      </c>
      <c r="B5456">
        <v>0</v>
      </c>
      <c r="C5456">
        <v>0</v>
      </c>
    </row>
    <row r="5457" spans="1:3" x14ac:dyDescent="0.2">
      <c r="A5457" t="s">
        <v>17564</v>
      </c>
      <c r="B5457">
        <v>0</v>
      </c>
      <c r="C5457">
        <v>0</v>
      </c>
    </row>
    <row r="5458" spans="1:3" x14ac:dyDescent="0.2">
      <c r="A5458" t="s">
        <v>17565</v>
      </c>
      <c r="B5458">
        <v>25.48</v>
      </c>
      <c r="C5458">
        <v>0</v>
      </c>
    </row>
    <row r="5459" spans="1:3" x14ac:dyDescent="0.2">
      <c r="A5459" t="s">
        <v>17566</v>
      </c>
      <c r="B5459">
        <v>0</v>
      </c>
      <c r="C5459">
        <v>0</v>
      </c>
    </row>
    <row r="5460" spans="1:3" x14ac:dyDescent="0.2">
      <c r="A5460" t="s">
        <v>17567</v>
      </c>
      <c r="B5460">
        <v>9.4800000000000022</v>
      </c>
      <c r="C5460">
        <v>0</v>
      </c>
    </row>
    <row r="5461" spans="1:3" x14ac:dyDescent="0.2">
      <c r="A5461" t="s">
        <v>17568</v>
      </c>
      <c r="B5461">
        <v>6.55</v>
      </c>
      <c r="C5461">
        <v>0</v>
      </c>
    </row>
    <row r="5462" spans="1:3" x14ac:dyDescent="0.2">
      <c r="A5462" t="s">
        <v>17569</v>
      </c>
      <c r="B5462">
        <v>12</v>
      </c>
      <c r="C5462">
        <v>0</v>
      </c>
    </row>
    <row r="5463" spans="1:3" x14ac:dyDescent="0.2">
      <c r="A5463" t="s">
        <v>17570</v>
      </c>
      <c r="B5463">
        <v>6.17</v>
      </c>
      <c r="C5463">
        <v>0</v>
      </c>
    </row>
    <row r="5464" spans="1:3" x14ac:dyDescent="0.2">
      <c r="A5464" t="s">
        <v>17571</v>
      </c>
      <c r="B5464">
        <v>37.680000000000007</v>
      </c>
      <c r="C5464">
        <v>0</v>
      </c>
    </row>
    <row r="5465" spans="1:3" x14ac:dyDescent="0.2">
      <c r="A5465" t="s">
        <v>17572</v>
      </c>
      <c r="B5465">
        <v>30.26</v>
      </c>
      <c r="C5465">
        <v>0</v>
      </c>
    </row>
    <row r="5466" spans="1:3" x14ac:dyDescent="0.2">
      <c r="A5466" t="s">
        <v>17573</v>
      </c>
      <c r="B5466">
        <v>0.49</v>
      </c>
      <c r="C5466">
        <v>0</v>
      </c>
    </row>
    <row r="5467" spans="1:3" x14ac:dyDescent="0.2">
      <c r="A5467" t="s">
        <v>17574</v>
      </c>
      <c r="B5467">
        <v>0</v>
      </c>
      <c r="C5467">
        <v>0</v>
      </c>
    </row>
    <row r="5468" spans="1:3" x14ac:dyDescent="0.2">
      <c r="A5468" t="s">
        <v>17575</v>
      </c>
      <c r="B5468">
        <v>0</v>
      </c>
      <c r="C5468">
        <v>0</v>
      </c>
    </row>
    <row r="5469" spans="1:3" x14ac:dyDescent="0.2">
      <c r="A5469" t="s">
        <v>17576</v>
      </c>
      <c r="B5469">
        <v>0.63</v>
      </c>
      <c r="C5469">
        <v>0</v>
      </c>
    </row>
    <row r="5470" spans="1:3" x14ac:dyDescent="0.2">
      <c r="A5470" t="s">
        <v>17577</v>
      </c>
      <c r="B5470">
        <v>11.05</v>
      </c>
      <c r="C5470">
        <v>0</v>
      </c>
    </row>
    <row r="5471" spans="1:3" x14ac:dyDescent="0.2">
      <c r="A5471" t="s">
        <v>17578</v>
      </c>
      <c r="B5471">
        <v>76.89</v>
      </c>
      <c r="C5471">
        <v>0</v>
      </c>
    </row>
    <row r="5472" spans="1:3" x14ac:dyDescent="0.2">
      <c r="A5472" t="s">
        <v>17579</v>
      </c>
      <c r="B5472">
        <v>36.300000000000011</v>
      </c>
      <c r="C5472">
        <v>0</v>
      </c>
    </row>
    <row r="5473" spans="1:3" x14ac:dyDescent="0.2">
      <c r="A5473" t="s">
        <v>17580</v>
      </c>
      <c r="B5473">
        <v>8.620000000000001</v>
      </c>
      <c r="C5473">
        <v>0</v>
      </c>
    </row>
    <row r="5474" spans="1:3" x14ac:dyDescent="0.2">
      <c r="A5474" t="s">
        <v>17581</v>
      </c>
      <c r="B5474">
        <v>22.990000000000006</v>
      </c>
      <c r="C5474">
        <v>0</v>
      </c>
    </row>
    <row r="5475" spans="1:3" x14ac:dyDescent="0.2">
      <c r="A5475" t="s">
        <v>17582</v>
      </c>
      <c r="B5475">
        <v>25.599999999999994</v>
      </c>
      <c r="C5475">
        <v>0</v>
      </c>
    </row>
    <row r="5476" spans="1:3" x14ac:dyDescent="0.2">
      <c r="A5476" t="s">
        <v>17583</v>
      </c>
      <c r="B5476">
        <v>20.87</v>
      </c>
      <c r="C5476">
        <v>0</v>
      </c>
    </row>
    <row r="5477" spans="1:3" x14ac:dyDescent="0.2">
      <c r="A5477" t="s">
        <v>17584</v>
      </c>
      <c r="B5477">
        <v>79.710000000000022</v>
      </c>
      <c r="C5477">
        <v>0</v>
      </c>
    </row>
    <row r="5478" spans="1:3" x14ac:dyDescent="0.2">
      <c r="A5478" t="s">
        <v>17585</v>
      </c>
      <c r="B5478">
        <v>24.22</v>
      </c>
      <c r="C5478">
        <v>0</v>
      </c>
    </row>
    <row r="5479" spans="1:3" x14ac:dyDescent="0.2">
      <c r="A5479" t="s">
        <v>17586</v>
      </c>
      <c r="B5479">
        <v>23.090000000000003</v>
      </c>
      <c r="C5479">
        <v>0</v>
      </c>
    </row>
    <row r="5480" spans="1:3" x14ac:dyDescent="0.2">
      <c r="A5480" t="s">
        <v>17587</v>
      </c>
      <c r="B5480">
        <v>79.239999999999981</v>
      </c>
      <c r="C5480">
        <v>0</v>
      </c>
    </row>
    <row r="5481" spans="1:3" x14ac:dyDescent="0.2">
      <c r="A5481" t="s">
        <v>17588</v>
      </c>
      <c r="B5481">
        <v>9.43</v>
      </c>
      <c r="C5481">
        <v>0</v>
      </c>
    </row>
    <row r="5482" spans="1:3" x14ac:dyDescent="0.2">
      <c r="A5482" t="s">
        <v>17589</v>
      </c>
      <c r="B5482">
        <v>0</v>
      </c>
      <c r="C5482">
        <v>0</v>
      </c>
    </row>
    <row r="5483" spans="1:3" x14ac:dyDescent="0.2">
      <c r="A5483" t="s">
        <v>17590</v>
      </c>
      <c r="B5483">
        <v>0</v>
      </c>
      <c r="C5483">
        <v>0</v>
      </c>
    </row>
    <row r="5484" spans="1:3" x14ac:dyDescent="0.2">
      <c r="A5484" t="s">
        <v>17591</v>
      </c>
      <c r="B5484">
        <v>0</v>
      </c>
      <c r="C5484">
        <v>0</v>
      </c>
    </row>
    <row r="5485" spans="1:3" x14ac:dyDescent="0.2">
      <c r="A5485" t="s">
        <v>17592</v>
      </c>
      <c r="B5485">
        <v>0</v>
      </c>
      <c r="C5485">
        <v>0</v>
      </c>
    </row>
    <row r="5486" spans="1:3" x14ac:dyDescent="0.2">
      <c r="A5486" t="s">
        <v>17593</v>
      </c>
      <c r="B5486">
        <v>0</v>
      </c>
      <c r="C5486">
        <v>0</v>
      </c>
    </row>
    <row r="5487" spans="1:3" x14ac:dyDescent="0.2">
      <c r="A5487" t="s">
        <v>17594</v>
      </c>
      <c r="B5487">
        <v>4.3600000000000003</v>
      </c>
      <c r="C5487">
        <v>0</v>
      </c>
    </row>
    <row r="5488" spans="1:3" x14ac:dyDescent="0.2">
      <c r="A5488" t="s">
        <v>17595</v>
      </c>
      <c r="B5488">
        <v>11.29</v>
      </c>
      <c r="C5488">
        <v>0</v>
      </c>
    </row>
    <row r="5489" spans="1:3" x14ac:dyDescent="0.2">
      <c r="A5489" t="s">
        <v>17596</v>
      </c>
      <c r="B5489">
        <v>57.59</v>
      </c>
      <c r="C5489">
        <v>0</v>
      </c>
    </row>
    <row r="5490" spans="1:3" x14ac:dyDescent="0.2">
      <c r="A5490" t="s">
        <v>17597</v>
      </c>
      <c r="B5490">
        <v>24.96</v>
      </c>
      <c r="C5490">
        <v>0</v>
      </c>
    </row>
    <row r="5491" spans="1:3" x14ac:dyDescent="0.2">
      <c r="A5491" t="s">
        <v>17598</v>
      </c>
      <c r="B5491">
        <v>0</v>
      </c>
      <c r="C5491">
        <v>0</v>
      </c>
    </row>
    <row r="5492" spans="1:3" x14ac:dyDescent="0.2">
      <c r="A5492" t="s">
        <v>17599</v>
      </c>
      <c r="B5492">
        <v>0</v>
      </c>
      <c r="C5492">
        <v>0</v>
      </c>
    </row>
    <row r="5493" spans="1:3" x14ac:dyDescent="0.2">
      <c r="A5493" t="s">
        <v>17600</v>
      </c>
      <c r="B5493">
        <v>0</v>
      </c>
      <c r="C5493">
        <v>0</v>
      </c>
    </row>
    <row r="5494" spans="1:3" x14ac:dyDescent="0.2">
      <c r="A5494" t="s">
        <v>17601</v>
      </c>
      <c r="B5494">
        <v>9.93</v>
      </c>
      <c r="C5494">
        <v>0</v>
      </c>
    </row>
    <row r="5495" spans="1:3" x14ac:dyDescent="0.2">
      <c r="A5495" t="s">
        <v>17602</v>
      </c>
      <c r="B5495">
        <v>46.64</v>
      </c>
      <c r="C5495">
        <v>0</v>
      </c>
    </row>
    <row r="5496" spans="1:3" x14ac:dyDescent="0.2">
      <c r="A5496" t="s">
        <v>17603</v>
      </c>
      <c r="B5496">
        <v>77.760000000000005</v>
      </c>
      <c r="C5496">
        <v>9.09</v>
      </c>
    </row>
    <row r="5497" spans="1:3" x14ac:dyDescent="0.2">
      <c r="A5497" t="s">
        <v>17604</v>
      </c>
      <c r="B5497">
        <v>71.819999999999979</v>
      </c>
      <c r="C5497">
        <v>0</v>
      </c>
    </row>
    <row r="5498" spans="1:3" x14ac:dyDescent="0.2">
      <c r="A5498" t="s">
        <v>17605</v>
      </c>
      <c r="B5498">
        <v>3.19</v>
      </c>
      <c r="C5498">
        <v>0</v>
      </c>
    </row>
    <row r="5499" spans="1:3" x14ac:dyDescent="0.2">
      <c r="A5499" t="s">
        <v>17606</v>
      </c>
      <c r="B5499">
        <v>8.4399999999999977</v>
      </c>
      <c r="C5499">
        <v>0</v>
      </c>
    </row>
    <row r="5500" spans="1:3" x14ac:dyDescent="0.2">
      <c r="A5500" t="s">
        <v>17607</v>
      </c>
      <c r="B5500">
        <v>0</v>
      </c>
      <c r="C5500">
        <v>0</v>
      </c>
    </row>
    <row r="5501" spans="1:3" x14ac:dyDescent="0.2">
      <c r="A5501" t="s">
        <v>17608</v>
      </c>
      <c r="B5501">
        <v>80.11999999999999</v>
      </c>
      <c r="C5501">
        <v>0</v>
      </c>
    </row>
    <row r="5502" spans="1:3" x14ac:dyDescent="0.2">
      <c r="A5502" t="s">
        <v>17609</v>
      </c>
      <c r="B5502">
        <v>347.03999999999991</v>
      </c>
      <c r="C5502">
        <v>14.750000000000004</v>
      </c>
    </row>
    <row r="5503" spans="1:3" x14ac:dyDescent="0.2">
      <c r="A5503" t="s">
        <v>17610</v>
      </c>
      <c r="B5503">
        <v>95.72</v>
      </c>
      <c r="C5503">
        <v>0</v>
      </c>
    </row>
    <row r="5504" spans="1:3" x14ac:dyDescent="0.2">
      <c r="A5504" t="s">
        <v>17611</v>
      </c>
      <c r="B5504">
        <v>0.82999999999999985</v>
      </c>
      <c r="C5504">
        <v>0</v>
      </c>
    </row>
    <row r="5505" spans="1:3" x14ac:dyDescent="0.2">
      <c r="A5505" t="s">
        <v>17612</v>
      </c>
      <c r="B5505">
        <v>308.83999999999992</v>
      </c>
      <c r="C5505">
        <v>18.760000000000005</v>
      </c>
    </row>
    <row r="5506" spans="1:3" x14ac:dyDescent="0.2">
      <c r="A5506" t="s">
        <v>17613</v>
      </c>
      <c r="B5506">
        <v>9.9800000000000022</v>
      </c>
      <c r="C5506">
        <v>0</v>
      </c>
    </row>
    <row r="5507" spans="1:3" x14ac:dyDescent="0.2">
      <c r="A5507" t="s">
        <v>17614</v>
      </c>
      <c r="B5507">
        <v>21.05</v>
      </c>
      <c r="C5507">
        <v>0</v>
      </c>
    </row>
    <row r="5508" spans="1:3" x14ac:dyDescent="0.2">
      <c r="A5508" t="s">
        <v>17615</v>
      </c>
      <c r="B5508">
        <v>16.350000000000001</v>
      </c>
      <c r="C5508">
        <v>0</v>
      </c>
    </row>
    <row r="5509" spans="1:3" x14ac:dyDescent="0.2">
      <c r="A5509" t="s">
        <v>17616</v>
      </c>
      <c r="B5509">
        <v>23.479999999999997</v>
      </c>
      <c r="C5509">
        <v>0</v>
      </c>
    </row>
    <row r="5510" spans="1:3" x14ac:dyDescent="0.2">
      <c r="A5510" t="s">
        <v>17617</v>
      </c>
      <c r="B5510">
        <v>52.78</v>
      </c>
      <c r="C5510">
        <v>0</v>
      </c>
    </row>
    <row r="5511" spans="1:3" x14ac:dyDescent="0.2">
      <c r="A5511" t="s">
        <v>17618</v>
      </c>
      <c r="B5511">
        <v>0</v>
      </c>
      <c r="C5511">
        <v>0</v>
      </c>
    </row>
    <row r="5512" spans="1:3" x14ac:dyDescent="0.2">
      <c r="A5512" t="s">
        <v>17619</v>
      </c>
      <c r="B5512">
        <v>0</v>
      </c>
      <c r="C5512">
        <v>0</v>
      </c>
    </row>
    <row r="5513" spans="1:3" x14ac:dyDescent="0.2">
      <c r="A5513" t="s">
        <v>17620</v>
      </c>
      <c r="B5513">
        <v>18.93</v>
      </c>
      <c r="C5513">
        <v>0</v>
      </c>
    </row>
    <row r="5514" spans="1:3" x14ac:dyDescent="0.2">
      <c r="A5514" t="s">
        <v>17621</v>
      </c>
      <c r="B5514">
        <v>48.92</v>
      </c>
      <c r="C5514">
        <v>0</v>
      </c>
    </row>
    <row r="5515" spans="1:3" x14ac:dyDescent="0.2">
      <c r="A5515" t="s">
        <v>17622</v>
      </c>
      <c r="B5515">
        <v>0</v>
      </c>
      <c r="C5515">
        <v>0</v>
      </c>
    </row>
    <row r="5516" spans="1:3" x14ac:dyDescent="0.2">
      <c r="A5516" t="s">
        <v>17623</v>
      </c>
      <c r="B5516">
        <v>61.43</v>
      </c>
      <c r="C5516">
        <v>0</v>
      </c>
    </row>
    <row r="5517" spans="1:3" x14ac:dyDescent="0.2">
      <c r="A5517" t="s">
        <v>17624</v>
      </c>
      <c r="B5517">
        <v>47.35</v>
      </c>
      <c r="C5517">
        <v>0</v>
      </c>
    </row>
    <row r="5518" spans="1:3" x14ac:dyDescent="0.2">
      <c r="A5518" t="s">
        <v>17625</v>
      </c>
      <c r="B5518">
        <v>0</v>
      </c>
      <c r="C5518">
        <v>0</v>
      </c>
    </row>
    <row r="5519" spans="1:3" x14ac:dyDescent="0.2">
      <c r="A5519" t="s">
        <v>17626</v>
      </c>
      <c r="B5519">
        <v>0</v>
      </c>
      <c r="C5519">
        <v>0</v>
      </c>
    </row>
    <row r="5520" spans="1:3" x14ac:dyDescent="0.2">
      <c r="A5520" t="s">
        <v>17627</v>
      </c>
      <c r="B5520">
        <v>0</v>
      </c>
      <c r="C5520">
        <v>0</v>
      </c>
    </row>
    <row r="5521" spans="1:3" x14ac:dyDescent="0.2">
      <c r="A5521" t="s">
        <v>17628</v>
      </c>
      <c r="B5521">
        <v>0</v>
      </c>
      <c r="C5521">
        <v>0</v>
      </c>
    </row>
    <row r="5522" spans="1:3" x14ac:dyDescent="0.2">
      <c r="A5522" t="s">
        <v>17629</v>
      </c>
      <c r="B5522">
        <v>0</v>
      </c>
      <c r="C5522">
        <v>0</v>
      </c>
    </row>
    <row r="5523" spans="1:3" x14ac:dyDescent="0.2">
      <c r="A5523" t="s">
        <v>17630</v>
      </c>
      <c r="B5523">
        <v>26.93</v>
      </c>
      <c r="C5523">
        <v>0</v>
      </c>
    </row>
    <row r="5524" spans="1:3" x14ac:dyDescent="0.2">
      <c r="A5524" t="s">
        <v>17631</v>
      </c>
      <c r="B5524">
        <v>7.58</v>
      </c>
      <c r="C5524">
        <v>0</v>
      </c>
    </row>
    <row r="5525" spans="1:3" x14ac:dyDescent="0.2">
      <c r="A5525" t="s">
        <v>17632</v>
      </c>
      <c r="B5525">
        <v>5.0600000000000005</v>
      </c>
      <c r="C5525">
        <v>0</v>
      </c>
    </row>
    <row r="5526" spans="1:3" x14ac:dyDescent="0.2">
      <c r="A5526" t="s">
        <v>17633</v>
      </c>
      <c r="B5526">
        <v>3.1</v>
      </c>
      <c r="C5526">
        <v>0</v>
      </c>
    </row>
    <row r="5527" spans="1:3" x14ac:dyDescent="0.2">
      <c r="A5527" t="s">
        <v>17634</v>
      </c>
      <c r="B5527">
        <v>34.740000000000009</v>
      </c>
      <c r="C5527">
        <v>0</v>
      </c>
    </row>
    <row r="5528" spans="1:3" x14ac:dyDescent="0.2">
      <c r="A5528" t="s">
        <v>17635</v>
      </c>
      <c r="B5528">
        <v>0</v>
      </c>
      <c r="C5528">
        <v>0</v>
      </c>
    </row>
    <row r="5529" spans="1:3" x14ac:dyDescent="0.2">
      <c r="A5529" t="s">
        <v>17636</v>
      </c>
      <c r="B5529">
        <v>0</v>
      </c>
      <c r="C5529">
        <v>0</v>
      </c>
    </row>
    <row r="5530" spans="1:3" x14ac:dyDescent="0.2">
      <c r="A5530" t="s">
        <v>17637</v>
      </c>
      <c r="B5530">
        <v>0</v>
      </c>
      <c r="C5530">
        <v>0</v>
      </c>
    </row>
    <row r="5531" spans="1:3" x14ac:dyDescent="0.2">
      <c r="A5531" t="s">
        <v>17638</v>
      </c>
      <c r="B5531">
        <v>88.710000000000022</v>
      </c>
      <c r="C5531">
        <v>0</v>
      </c>
    </row>
    <row r="5532" spans="1:3" x14ac:dyDescent="0.2">
      <c r="A5532" t="s">
        <v>17639</v>
      </c>
      <c r="B5532">
        <v>11.870000000000003</v>
      </c>
      <c r="C5532">
        <v>0</v>
      </c>
    </row>
    <row r="5533" spans="1:3" x14ac:dyDescent="0.2">
      <c r="A5533" t="s">
        <v>17640</v>
      </c>
      <c r="B5533">
        <v>32.72</v>
      </c>
      <c r="C5533">
        <v>6.8600000000000012</v>
      </c>
    </row>
    <row r="5534" spans="1:3" x14ac:dyDescent="0.2">
      <c r="A5534" t="s">
        <v>17641</v>
      </c>
      <c r="B5534">
        <v>60.65</v>
      </c>
      <c r="C5534">
        <v>0</v>
      </c>
    </row>
    <row r="5535" spans="1:3" x14ac:dyDescent="0.2">
      <c r="A5535" t="s">
        <v>17642</v>
      </c>
      <c r="B5535">
        <v>0</v>
      </c>
      <c r="C5535">
        <v>0</v>
      </c>
    </row>
    <row r="5536" spans="1:3" x14ac:dyDescent="0.2">
      <c r="A5536" t="s">
        <v>17643</v>
      </c>
      <c r="B5536">
        <v>49.900000000000006</v>
      </c>
      <c r="C5536">
        <v>24</v>
      </c>
    </row>
    <row r="5537" spans="1:3" x14ac:dyDescent="0.2">
      <c r="A5537" t="s">
        <v>17644</v>
      </c>
      <c r="B5537">
        <v>14.31</v>
      </c>
      <c r="C5537">
        <v>0</v>
      </c>
    </row>
    <row r="5538" spans="1:3" x14ac:dyDescent="0.2">
      <c r="A5538" t="s">
        <v>17645</v>
      </c>
      <c r="B5538">
        <v>15.41</v>
      </c>
      <c r="C5538">
        <v>0</v>
      </c>
    </row>
    <row r="5539" spans="1:3" x14ac:dyDescent="0.2">
      <c r="A5539" t="s">
        <v>17646</v>
      </c>
      <c r="B5539">
        <v>0</v>
      </c>
      <c r="C5539">
        <v>0</v>
      </c>
    </row>
    <row r="5540" spans="1:3" x14ac:dyDescent="0.2">
      <c r="A5540" t="s">
        <v>17647</v>
      </c>
      <c r="B5540">
        <v>0</v>
      </c>
      <c r="C5540">
        <v>0</v>
      </c>
    </row>
    <row r="5541" spans="1:3" x14ac:dyDescent="0.2">
      <c r="A5541" t="s">
        <v>17648</v>
      </c>
      <c r="B5541">
        <v>0</v>
      </c>
      <c r="C5541">
        <v>0</v>
      </c>
    </row>
    <row r="5542" spans="1:3" x14ac:dyDescent="0.2">
      <c r="A5542" t="s">
        <v>17649</v>
      </c>
      <c r="B5542">
        <v>0</v>
      </c>
      <c r="C5542">
        <v>0</v>
      </c>
    </row>
    <row r="5543" spans="1:3" x14ac:dyDescent="0.2">
      <c r="A5543" t="s">
        <v>17650</v>
      </c>
      <c r="B5543">
        <v>41.080000000000005</v>
      </c>
      <c r="C5543">
        <v>0</v>
      </c>
    </row>
    <row r="5544" spans="1:3" x14ac:dyDescent="0.2">
      <c r="A5544" t="s">
        <v>17651</v>
      </c>
      <c r="B5544">
        <v>33.459999999999994</v>
      </c>
      <c r="C5544">
        <v>0</v>
      </c>
    </row>
    <row r="5545" spans="1:3" x14ac:dyDescent="0.2">
      <c r="A5545" t="s">
        <v>17652</v>
      </c>
      <c r="B5545">
        <v>2.2400000000000002</v>
      </c>
      <c r="C5545">
        <v>0</v>
      </c>
    </row>
    <row r="5546" spans="1:3" x14ac:dyDescent="0.2">
      <c r="A5546" t="s">
        <v>17653</v>
      </c>
      <c r="B5546">
        <v>7.65</v>
      </c>
      <c r="C5546">
        <v>0</v>
      </c>
    </row>
    <row r="5547" spans="1:3" x14ac:dyDescent="0.2">
      <c r="A5547" t="s">
        <v>17654</v>
      </c>
      <c r="B5547">
        <v>0</v>
      </c>
      <c r="C5547">
        <v>0</v>
      </c>
    </row>
    <row r="5548" spans="1:3" x14ac:dyDescent="0.2">
      <c r="A5548" t="s">
        <v>17655</v>
      </c>
      <c r="B5548">
        <v>0</v>
      </c>
      <c r="C5548">
        <v>0</v>
      </c>
    </row>
    <row r="5549" spans="1:3" x14ac:dyDescent="0.2">
      <c r="A5549" t="s">
        <v>17656</v>
      </c>
      <c r="B5549">
        <v>0</v>
      </c>
      <c r="C5549">
        <v>0</v>
      </c>
    </row>
    <row r="5550" spans="1:3" x14ac:dyDescent="0.2">
      <c r="A5550" t="s">
        <v>17657</v>
      </c>
      <c r="B5550">
        <v>0</v>
      </c>
      <c r="C5550">
        <v>0</v>
      </c>
    </row>
    <row r="5551" spans="1:3" x14ac:dyDescent="0.2">
      <c r="A5551" t="s">
        <v>17658</v>
      </c>
      <c r="B5551">
        <v>12.56</v>
      </c>
      <c r="C5551">
        <v>0</v>
      </c>
    </row>
    <row r="5552" spans="1:3" x14ac:dyDescent="0.2">
      <c r="A5552" t="s">
        <v>17659</v>
      </c>
      <c r="B5552">
        <v>7.92</v>
      </c>
      <c r="C5552">
        <v>0</v>
      </c>
    </row>
    <row r="5553" spans="1:3" x14ac:dyDescent="0.2">
      <c r="A5553" t="s">
        <v>17660</v>
      </c>
      <c r="B5553">
        <v>57.37</v>
      </c>
      <c r="C5553">
        <v>0</v>
      </c>
    </row>
    <row r="5554" spans="1:3" x14ac:dyDescent="0.2">
      <c r="A5554" t="s">
        <v>17661</v>
      </c>
      <c r="B5554">
        <v>4.12</v>
      </c>
      <c r="C5554">
        <v>1.42</v>
      </c>
    </row>
    <row r="5555" spans="1:3" x14ac:dyDescent="0.2">
      <c r="A5555" t="s">
        <v>17662</v>
      </c>
      <c r="B5555">
        <v>6.79</v>
      </c>
      <c r="C5555">
        <v>0</v>
      </c>
    </row>
    <row r="5556" spans="1:3" x14ac:dyDescent="0.2">
      <c r="A5556" t="s">
        <v>17663</v>
      </c>
      <c r="B5556">
        <v>0</v>
      </c>
      <c r="C5556">
        <v>0</v>
      </c>
    </row>
    <row r="5557" spans="1:3" x14ac:dyDescent="0.2">
      <c r="A5557" t="s">
        <v>17664</v>
      </c>
      <c r="B5557">
        <v>117.08</v>
      </c>
      <c r="C5557">
        <v>0</v>
      </c>
    </row>
    <row r="5558" spans="1:3" x14ac:dyDescent="0.2">
      <c r="A5558" t="s">
        <v>17665</v>
      </c>
      <c r="B5558">
        <v>11.990000000000002</v>
      </c>
      <c r="C5558">
        <v>0</v>
      </c>
    </row>
    <row r="5559" spans="1:3" x14ac:dyDescent="0.2">
      <c r="A5559" t="s">
        <v>17666</v>
      </c>
      <c r="B5559">
        <v>9.41</v>
      </c>
      <c r="C5559">
        <v>0</v>
      </c>
    </row>
    <row r="5560" spans="1:3" x14ac:dyDescent="0.2">
      <c r="A5560" t="s">
        <v>17667</v>
      </c>
      <c r="B5560">
        <v>38.07</v>
      </c>
      <c r="C5560">
        <v>0</v>
      </c>
    </row>
    <row r="5561" spans="1:3" x14ac:dyDescent="0.2">
      <c r="A5561" t="s">
        <v>17668</v>
      </c>
      <c r="B5561">
        <v>19.039999999999996</v>
      </c>
      <c r="C5561">
        <v>14.87</v>
      </c>
    </row>
    <row r="5562" spans="1:3" x14ac:dyDescent="0.2">
      <c r="A5562" t="s">
        <v>17669</v>
      </c>
      <c r="B5562">
        <v>0</v>
      </c>
      <c r="C5562">
        <v>0</v>
      </c>
    </row>
    <row r="5563" spans="1:3" x14ac:dyDescent="0.2">
      <c r="A5563" t="s">
        <v>17670</v>
      </c>
      <c r="B5563">
        <v>17.010000000000005</v>
      </c>
      <c r="C5563">
        <v>0</v>
      </c>
    </row>
    <row r="5564" spans="1:3" x14ac:dyDescent="0.2">
      <c r="A5564" t="s">
        <v>17671</v>
      </c>
      <c r="B5564">
        <v>22.63</v>
      </c>
      <c r="C5564">
        <v>0</v>
      </c>
    </row>
    <row r="5565" spans="1:3" x14ac:dyDescent="0.2">
      <c r="A5565" t="s">
        <v>17672</v>
      </c>
      <c r="B5565">
        <v>3.08</v>
      </c>
      <c r="C5565">
        <v>0</v>
      </c>
    </row>
    <row r="5566" spans="1:3" x14ac:dyDescent="0.2">
      <c r="A5566" t="s">
        <v>17673</v>
      </c>
      <c r="B5566">
        <v>0.88</v>
      </c>
      <c r="C5566">
        <v>0</v>
      </c>
    </row>
    <row r="5567" spans="1:3" x14ac:dyDescent="0.2">
      <c r="A5567" t="s">
        <v>17674</v>
      </c>
      <c r="B5567">
        <v>0</v>
      </c>
      <c r="C5567">
        <v>0</v>
      </c>
    </row>
    <row r="5568" spans="1:3" x14ac:dyDescent="0.2">
      <c r="A5568" t="s">
        <v>17675</v>
      </c>
      <c r="B5568">
        <v>76.730000000000018</v>
      </c>
      <c r="C5568">
        <v>0</v>
      </c>
    </row>
    <row r="5569" spans="1:3" x14ac:dyDescent="0.2">
      <c r="A5569" t="s">
        <v>17676</v>
      </c>
      <c r="B5569">
        <v>0</v>
      </c>
      <c r="C5569">
        <v>0</v>
      </c>
    </row>
    <row r="5570" spans="1:3" x14ac:dyDescent="0.2">
      <c r="A5570" t="s">
        <v>17677</v>
      </c>
      <c r="B5570">
        <v>14.51</v>
      </c>
      <c r="C5570">
        <v>0</v>
      </c>
    </row>
    <row r="5571" spans="1:3" x14ac:dyDescent="0.2">
      <c r="A5571" t="s">
        <v>17678</v>
      </c>
      <c r="B5571">
        <v>0</v>
      </c>
      <c r="C5571">
        <v>0</v>
      </c>
    </row>
    <row r="5572" spans="1:3" x14ac:dyDescent="0.2">
      <c r="A5572" t="s">
        <v>17679</v>
      </c>
      <c r="B5572">
        <v>0</v>
      </c>
      <c r="C5572">
        <v>0</v>
      </c>
    </row>
    <row r="5573" spans="1:3" x14ac:dyDescent="0.2">
      <c r="A5573" t="s">
        <v>17680</v>
      </c>
      <c r="B5573">
        <v>0</v>
      </c>
      <c r="C5573">
        <v>0</v>
      </c>
    </row>
    <row r="5574" spans="1:3" x14ac:dyDescent="0.2">
      <c r="A5574" t="s">
        <v>17681</v>
      </c>
      <c r="B5574">
        <v>0</v>
      </c>
      <c r="C5574">
        <v>0</v>
      </c>
    </row>
    <row r="5575" spans="1:3" x14ac:dyDescent="0.2">
      <c r="A5575" t="s">
        <v>17682</v>
      </c>
      <c r="B5575">
        <v>17.960000000000004</v>
      </c>
      <c r="C5575">
        <v>0</v>
      </c>
    </row>
    <row r="5576" spans="1:3" x14ac:dyDescent="0.2">
      <c r="A5576" t="s">
        <v>17683</v>
      </c>
      <c r="B5576">
        <v>0</v>
      </c>
      <c r="C5576">
        <v>0</v>
      </c>
    </row>
    <row r="5577" spans="1:3" x14ac:dyDescent="0.2">
      <c r="A5577" t="s">
        <v>17684</v>
      </c>
      <c r="B5577">
        <v>41.99</v>
      </c>
      <c r="C5577">
        <v>1.23</v>
      </c>
    </row>
    <row r="5578" spans="1:3" x14ac:dyDescent="0.2">
      <c r="A5578" t="s">
        <v>17685</v>
      </c>
      <c r="B5578">
        <v>12.82</v>
      </c>
      <c r="C5578">
        <v>2.2000000000000002</v>
      </c>
    </row>
    <row r="5579" spans="1:3" x14ac:dyDescent="0.2">
      <c r="A5579" t="s">
        <v>17686</v>
      </c>
      <c r="B5579">
        <v>0</v>
      </c>
      <c r="C5579">
        <v>0</v>
      </c>
    </row>
    <row r="5580" spans="1:3" x14ac:dyDescent="0.2">
      <c r="A5580" t="s">
        <v>17687</v>
      </c>
      <c r="B5580">
        <v>0</v>
      </c>
      <c r="C5580">
        <v>0</v>
      </c>
    </row>
    <row r="5581" spans="1:3" x14ac:dyDescent="0.2">
      <c r="A5581" t="s">
        <v>17688</v>
      </c>
      <c r="B5581">
        <v>0</v>
      </c>
      <c r="C5581">
        <v>0</v>
      </c>
    </row>
    <row r="5582" spans="1:3" x14ac:dyDescent="0.2">
      <c r="A5582" t="s">
        <v>17689</v>
      </c>
      <c r="B5582">
        <v>5.36</v>
      </c>
      <c r="C5582">
        <v>0</v>
      </c>
    </row>
    <row r="5583" spans="1:3" x14ac:dyDescent="0.2">
      <c r="A5583" t="s">
        <v>17690</v>
      </c>
      <c r="B5583">
        <v>26.840000000000003</v>
      </c>
      <c r="C5583">
        <v>0</v>
      </c>
    </row>
    <row r="5584" spans="1:3" x14ac:dyDescent="0.2">
      <c r="A5584" t="s">
        <v>17691</v>
      </c>
      <c r="B5584">
        <v>0</v>
      </c>
      <c r="C5584">
        <v>0</v>
      </c>
    </row>
    <row r="5585" spans="1:3" x14ac:dyDescent="0.2">
      <c r="A5585" t="s">
        <v>17692</v>
      </c>
      <c r="B5585">
        <v>24.509999999999994</v>
      </c>
      <c r="C5585">
        <v>0</v>
      </c>
    </row>
    <row r="5586" spans="1:3" x14ac:dyDescent="0.2">
      <c r="A5586" t="s">
        <v>17693</v>
      </c>
      <c r="B5586">
        <v>2.63</v>
      </c>
      <c r="C5586">
        <v>0</v>
      </c>
    </row>
    <row r="5587" spans="1:3" x14ac:dyDescent="0.2">
      <c r="A5587" t="s">
        <v>17694</v>
      </c>
      <c r="B5587">
        <v>16.25</v>
      </c>
      <c r="C5587">
        <v>0</v>
      </c>
    </row>
    <row r="5588" spans="1:3" x14ac:dyDescent="0.2">
      <c r="A5588" t="s">
        <v>17695</v>
      </c>
      <c r="B5588">
        <v>9.39</v>
      </c>
      <c r="C5588">
        <v>0</v>
      </c>
    </row>
    <row r="5589" spans="1:3" x14ac:dyDescent="0.2">
      <c r="A5589" t="s">
        <v>17696</v>
      </c>
      <c r="B5589">
        <v>163.13999999999996</v>
      </c>
      <c r="C5589">
        <v>4.55</v>
      </c>
    </row>
    <row r="5590" spans="1:3" x14ac:dyDescent="0.2">
      <c r="A5590" t="s">
        <v>17697</v>
      </c>
      <c r="B5590">
        <v>30.18</v>
      </c>
      <c r="C5590">
        <v>0</v>
      </c>
    </row>
    <row r="5591" spans="1:3" x14ac:dyDescent="0.2">
      <c r="A5591" t="s">
        <v>17698</v>
      </c>
      <c r="B5591">
        <v>18.650000000000006</v>
      </c>
      <c r="C5591">
        <v>0</v>
      </c>
    </row>
    <row r="5592" spans="1:3" x14ac:dyDescent="0.2">
      <c r="A5592" t="s">
        <v>17699</v>
      </c>
      <c r="B5592">
        <v>0</v>
      </c>
      <c r="C5592">
        <v>0</v>
      </c>
    </row>
    <row r="5593" spans="1:3" x14ac:dyDescent="0.2">
      <c r="A5593" t="s">
        <v>17700</v>
      </c>
      <c r="B5593">
        <v>0</v>
      </c>
      <c r="C5593">
        <v>0</v>
      </c>
    </row>
    <row r="5594" spans="1:3" x14ac:dyDescent="0.2">
      <c r="A5594" t="s">
        <v>17701</v>
      </c>
      <c r="B5594">
        <v>0</v>
      </c>
      <c r="C5594">
        <v>0</v>
      </c>
    </row>
    <row r="5595" spans="1:3" x14ac:dyDescent="0.2">
      <c r="A5595" t="s">
        <v>17702</v>
      </c>
      <c r="B5595">
        <v>3.87</v>
      </c>
      <c r="C5595">
        <v>0</v>
      </c>
    </row>
    <row r="5596" spans="1:3" x14ac:dyDescent="0.2">
      <c r="A5596" t="s">
        <v>17703</v>
      </c>
      <c r="B5596">
        <v>3.71</v>
      </c>
      <c r="C5596">
        <v>0</v>
      </c>
    </row>
    <row r="5597" spans="1:3" x14ac:dyDescent="0.2">
      <c r="A5597" t="s">
        <v>17704</v>
      </c>
      <c r="B5597">
        <v>6.1</v>
      </c>
      <c r="C5597">
        <v>0</v>
      </c>
    </row>
    <row r="5598" spans="1:3" x14ac:dyDescent="0.2">
      <c r="A5598" t="s">
        <v>17705</v>
      </c>
      <c r="B5598">
        <v>0</v>
      </c>
      <c r="C5598">
        <v>0</v>
      </c>
    </row>
    <row r="5599" spans="1:3" x14ac:dyDescent="0.2">
      <c r="A5599" t="s">
        <v>17706</v>
      </c>
      <c r="B5599">
        <v>0</v>
      </c>
      <c r="C5599">
        <v>0</v>
      </c>
    </row>
    <row r="5600" spans="1:3" x14ac:dyDescent="0.2">
      <c r="A5600" t="s">
        <v>17707</v>
      </c>
      <c r="B5600">
        <v>37.78</v>
      </c>
      <c r="C5600">
        <v>0</v>
      </c>
    </row>
    <row r="5601" spans="1:3" x14ac:dyDescent="0.2">
      <c r="A5601" t="s">
        <v>17708</v>
      </c>
      <c r="B5601">
        <v>29.73</v>
      </c>
      <c r="C5601">
        <v>0</v>
      </c>
    </row>
    <row r="5602" spans="1:3" x14ac:dyDescent="0.2">
      <c r="A5602" t="s">
        <v>17709</v>
      </c>
      <c r="B5602">
        <v>6.06</v>
      </c>
      <c r="C5602">
        <v>0</v>
      </c>
    </row>
    <row r="5603" spans="1:3" x14ac:dyDescent="0.2">
      <c r="A5603" t="s">
        <v>17710</v>
      </c>
      <c r="B5603">
        <v>1.08</v>
      </c>
      <c r="C5603">
        <v>0</v>
      </c>
    </row>
    <row r="5604" spans="1:3" x14ac:dyDescent="0.2">
      <c r="A5604" t="s">
        <v>17711</v>
      </c>
      <c r="B5604">
        <v>31.4</v>
      </c>
      <c r="C5604">
        <v>13.44</v>
      </c>
    </row>
    <row r="5605" spans="1:3" x14ac:dyDescent="0.2">
      <c r="A5605" t="s">
        <v>17712</v>
      </c>
      <c r="B5605">
        <v>6.9800000000000013</v>
      </c>
      <c r="C5605">
        <v>0</v>
      </c>
    </row>
    <row r="5606" spans="1:3" x14ac:dyDescent="0.2">
      <c r="A5606" t="s">
        <v>17713</v>
      </c>
      <c r="B5606">
        <v>1.91</v>
      </c>
      <c r="C5606">
        <v>0</v>
      </c>
    </row>
    <row r="5607" spans="1:3" x14ac:dyDescent="0.2">
      <c r="A5607" t="s">
        <v>17714</v>
      </c>
      <c r="B5607">
        <v>0</v>
      </c>
      <c r="C5607">
        <v>0</v>
      </c>
    </row>
    <row r="5608" spans="1:3" x14ac:dyDescent="0.2">
      <c r="A5608" t="s">
        <v>17715</v>
      </c>
      <c r="B5608">
        <v>15.08</v>
      </c>
      <c r="C5608">
        <v>0</v>
      </c>
    </row>
    <row r="5609" spans="1:3" x14ac:dyDescent="0.2">
      <c r="A5609" t="s">
        <v>17716</v>
      </c>
      <c r="B5609">
        <v>27.040000000000003</v>
      </c>
      <c r="C5609">
        <v>0</v>
      </c>
    </row>
    <row r="5610" spans="1:3" x14ac:dyDescent="0.2">
      <c r="A5610" t="s">
        <v>17717</v>
      </c>
      <c r="B5610">
        <v>9.7999999999999989</v>
      </c>
      <c r="C5610">
        <v>0</v>
      </c>
    </row>
    <row r="5611" spans="1:3" x14ac:dyDescent="0.2">
      <c r="A5611" t="s">
        <v>17718</v>
      </c>
      <c r="B5611">
        <v>37.450000000000003</v>
      </c>
      <c r="C5611">
        <v>0</v>
      </c>
    </row>
    <row r="5612" spans="1:3" x14ac:dyDescent="0.2">
      <c r="A5612" t="s">
        <v>17719</v>
      </c>
      <c r="B5612">
        <v>13.94</v>
      </c>
      <c r="C5612">
        <v>0</v>
      </c>
    </row>
    <row r="5613" spans="1:3" x14ac:dyDescent="0.2">
      <c r="A5613" t="s">
        <v>17720</v>
      </c>
      <c r="B5613">
        <v>11.09</v>
      </c>
      <c r="C5613">
        <v>0</v>
      </c>
    </row>
    <row r="5614" spans="1:3" x14ac:dyDescent="0.2">
      <c r="A5614" t="s">
        <v>17721</v>
      </c>
      <c r="B5614">
        <v>0</v>
      </c>
      <c r="C5614">
        <v>0</v>
      </c>
    </row>
    <row r="5615" spans="1:3" x14ac:dyDescent="0.2">
      <c r="A5615" t="s">
        <v>17722</v>
      </c>
      <c r="B5615">
        <v>0</v>
      </c>
      <c r="C5615">
        <v>0</v>
      </c>
    </row>
    <row r="5616" spans="1:3" x14ac:dyDescent="0.2">
      <c r="A5616" t="s">
        <v>17723</v>
      </c>
      <c r="B5616">
        <v>9</v>
      </c>
      <c r="C5616">
        <v>0</v>
      </c>
    </row>
    <row r="5617" spans="1:3" x14ac:dyDescent="0.2">
      <c r="A5617" t="s">
        <v>17724</v>
      </c>
      <c r="B5617">
        <v>5.44</v>
      </c>
      <c r="C5617">
        <v>5.44</v>
      </c>
    </row>
    <row r="5618" spans="1:3" x14ac:dyDescent="0.2">
      <c r="A5618" t="s">
        <v>17725</v>
      </c>
      <c r="B5618">
        <v>0</v>
      </c>
      <c r="C5618">
        <v>0</v>
      </c>
    </row>
    <row r="5619" spans="1:3" x14ac:dyDescent="0.2">
      <c r="A5619" t="s">
        <v>17726</v>
      </c>
      <c r="B5619">
        <v>0</v>
      </c>
      <c r="C5619">
        <v>0</v>
      </c>
    </row>
    <row r="5620" spans="1:3" x14ac:dyDescent="0.2">
      <c r="A5620" t="s">
        <v>17727</v>
      </c>
      <c r="B5620">
        <v>0</v>
      </c>
      <c r="C5620">
        <v>0</v>
      </c>
    </row>
    <row r="5621" spans="1:3" x14ac:dyDescent="0.2">
      <c r="A5621" t="s">
        <v>17728</v>
      </c>
      <c r="B5621">
        <v>0</v>
      </c>
      <c r="C5621">
        <v>0</v>
      </c>
    </row>
    <row r="5622" spans="1:3" x14ac:dyDescent="0.2">
      <c r="A5622" t="s">
        <v>17729</v>
      </c>
      <c r="B5622">
        <v>18.43</v>
      </c>
      <c r="C5622">
        <v>0</v>
      </c>
    </row>
    <row r="5623" spans="1:3" x14ac:dyDescent="0.2">
      <c r="A5623" t="s">
        <v>17730</v>
      </c>
      <c r="B5623">
        <v>0.82000000000000017</v>
      </c>
      <c r="C5623">
        <v>0</v>
      </c>
    </row>
    <row r="5624" spans="1:3" x14ac:dyDescent="0.2">
      <c r="A5624" t="s">
        <v>17731</v>
      </c>
      <c r="B5624">
        <v>8.35</v>
      </c>
      <c r="C5624">
        <v>0</v>
      </c>
    </row>
    <row r="5625" spans="1:3" x14ac:dyDescent="0.2">
      <c r="A5625" t="s">
        <v>17732</v>
      </c>
      <c r="B5625">
        <v>17.420000000000005</v>
      </c>
      <c r="C5625">
        <v>0</v>
      </c>
    </row>
    <row r="5626" spans="1:3" x14ac:dyDescent="0.2">
      <c r="A5626" t="s">
        <v>17733</v>
      </c>
      <c r="B5626">
        <v>0</v>
      </c>
      <c r="C5626">
        <v>0</v>
      </c>
    </row>
    <row r="5627" spans="1:3" x14ac:dyDescent="0.2">
      <c r="A5627" t="s">
        <v>17734</v>
      </c>
      <c r="B5627">
        <v>0</v>
      </c>
      <c r="C5627">
        <v>0</v>
      </c>
    </row>
    <row r="5628" spans="1:3" x14ac:dyDescent="0.2">
      <c r="A5628" t="s">
        <v>17735</v>
      </c>
      <c r="B5628">
        <v>0</v>
      </c>
      <c r="C5628">
        <v>0</v>
      </c>
    </row>
    <row r="5629" spans="1:3" x14ac:dyDescent="0.2">
      <c r="A5629" t="s">
        <v>17736</v>
      </c>
      <c r="B5629">
        <v>0</v>
      </c>
      <c r="C5629">
        <v>0</v>
      </c>
    </row>
    <row r="5630" spans="1:3" x14ac:dyDescent="0.2">
      <c r="A5630" t="s">
        <v>17737</v>
      </c>
      <c r="B5630">
        <v>0</v>
      </c>
      <c r="C5630">
        <v>0</v>
      </c>
    </row>
    <row r="5631" spans="1:3" x14ac:dyDescent="0.2">
      <c r="A5631" t="s">
        <v>17738</v>
      </c>
      <c r="B5631">
        <v>0</v>
      </c>
      <c r="C5631">
        <v>0</v>
      </c>
    </row>
    <row r="5632" spans="1:3" x14ac:dyDescent="0.2">
      <c r="A5632" t="s">
        <v>17739</v>
      </c>
      <c r="B5632">
        <v>35.69</v>
      </c>
      <c r="C5632">
        <v>0</v>
      </c>
    </row>
    <row r="5633" spans="1:3" x14ac:dyDescent="0.2">
      <c r="A5633" t="s">
        <v>17740</v>
      </c>
      <c r="B5633">
        <v>0</v>
      </c>
      <c r="C5633">
        <v>0</v>
      </c>
    </row>
    <row r="5634" spans="1:3" x14ac:dyDescent="0.2">
      <c r="A5634" t="s">
        <v>17741</v>
      </c>
      <c r="B5634">
        <v>0</v>
      </c>
      <c r="C5634">
        <v>0</v>
      </c>
    </row>
    <row r="5635" spans="1:3" x14ac:dyDescent="0.2">
      <c r="A5635" t="s">
        <v>17742</v>
      </c>
      <c r="B5635">
        <v>114.63</v>
      </c>
      <c r="C5635">
        <v>13.88</v>
      </c>
    </row>
    <row r="5636" spans="1:3" x14ac:dyDescent="0.2">
      <c r="A5636" t="s">
        <v>17743</v>
      </c>
      <c r="B5636">
        <v>51.390000000000008</v>
      </c>
      <c r="C5636">
        <v>0</v>
      </c>
    </row>
    <row r="5637" spans="1:3" x14ac:dyDescent="0.2">
      <c r="A5637" t="s">
        <v>17744</v>
      </c>
      <c r="B5637">
        <v>0</v>
      </c>
      <c r="C5637">
        <v>0</v>
      </c>
    </row>
    <row r="5638" spans="1:3" x14ac:dyDescent="0.2">
      <c r="A5638" t="s">
        <v>17745</v>
      </c>
      <c r="B5638">
        <v>20.460000000000004</v>
      </c>
      <c r="C5638">
        <v>0</v>
      </c>
    </row>
    <row r="5639" spans="1:3" x14ac:dyDescent="0.2">
      <c r="A5639" t="s">
        <v>17746</v>
      </c>
      <c r="B5639">
        <v>0</v>
      </c>
      <c r="C5639">
        <v>0</v>
      </c>
    </row>
    <row r="5640" spans="1:3" x14ac:dyDescent="0.2">
      <c r="A5640" t="s">
        <v>17747</v>
      </c>
      <c r="B5640">
        <v>0</v>
      </c>
      <c r="C5640">
        <v>0</v>
      </c>
    </row>
    <row r="5641" spans="1:3" x14ac:dyDescent="0.2">
      <c r="A5641" t="s">
        <v>17748</v>
      </c>
      <c r="B5641">
        <v>0</v>
      </c>
      <c r="C5641">
        <v>0</v>
      </c>
    </row>
    <row r="5642" spans="1:3" x14ac:dyDescent="0.2">
      <c r="A5642" t="s">
        <v>17749</v>
      </c>
      <c r="B5642">
        <v>0</v>
      </c>
      <c r="C5642">
        <v>0</v>
      </c>
    </row>
    <row r="5643" spans="1:3" x14ac:dyDescent="0.2">
      <c r="A5643" t="s">
        <v>17750</v>
      </c>
      <c r="B5643">
        <v>0</v>
      </c>
      <c r="C5643">
        <v>0</v>
      </c>
    </row>
    <row r="5644" spans="1:3" x14ac:dyDescent="0.2">
      <c r="A5644" t="s">
        <v>17751</v>
      </c>
      <c r="B5644">
        <v>10.09</v>
      </c>
      <c r="C5644">
        <v>0</v>
      </c>
    </row>
    <row r="5645" spans="1:3" x14ac:dyDescent="0.2">
      <c r="A5645" t="s">
        <v>17752</v>
      </c>
      <c r="B5645">
        <v>23.19</v>
      </c>
      <c r="C5645">
        <v>0</v>
      </c>
    </row>
    <row r="5646" spans="1:3" x14ac:dyDescent="0.2">
      <c r="A5646" t="s">
        <v>17753</v>
      </c>
      <c r="B5646">
        <v>68.569999999999979</v>
      </c>
      <c r="C5646">
        <v>10.28</v>
      </c>
    </row>
    <row r="5647" spans="1:3" x14ac:dyDescent="0.2">
      <c r="A5647" t="s">
        <v>17754</v>
      </c>
      <c r="B5647">
        <v>0</v>
      </c>
      <c r="C5647">
        <v>0</v>
      </c>
    </row>
    <row r="5648" spans="1:3" x14ac:dyDescent="0.2">
      <c r="A5648" t="s">
        <v>17755</v>
      </c>
      <c r="B5648">
        <v>20.270000000000003</v>
      </c>
      <c r="C5648">
        <v>0</v>
      </c>
    </row>
    <row r="5649" spans="1:3" x14ac:dyDescent="0.2">
      <c r="A5649" t="s">
        <v>17756</v>
      </c>
      <c r="B5649">
        <v>16.289999999999996</v>
      </c>
      <c r="C5649">
        <v>0</v>
      </c>
    </row>
    <row r="5650" spans="1:3" x14ac:dyDescent="0.2">
      <c r="A5650" t="s">
        <v>17757</v>
      </c>
      <c r="B5650">
        <v>43.46</v>
      </c>
      <c r="C5650">
        <v>0</v>
      </c>
    </row>
    <row r="5651" spans="1:3" x14ac:dyDescent="0.2">
      <c r="A5651" t="s">
        <v>17758</v>
      </c>
      <c r="B5651">
        <v>0</v>
      </c>
      <c r="C5651">
        <v>0</v>
      </c>
    </row>
    <row r="5652" spans="1:3" x14ac:dyDescent="0.2">
      <c r="A5652" t="s">
        <v>17759</v>
      </c>
      <c r="B5652">
        <v>0</v>
      </c>
      <c r="C5652">
        <v>0</v>
      </c>
    </row>
    <row r="5653" spans="1:3" x14ac:dyDescent="0.2">
      <c r="A5653" t="s">
        <v>17760</v>
      </c>
      <c r="B5653">
        <v>0</v>
      </c>
      <c r="C5653">
        <v>0</v>
      </c>
    </row>
    <row r="5654" spans="1:3" x14ac:dyDescent="0.2">
      <c r="A5654" t="s">
        <v>17761</v>
      </c>
      <c r="B5654">
        <v>0</v>
      </c>
      <c r="C5654">
        <v>0</v>
      </c>
    </row>
    <row r="5655" spans="1:3" x14ac:dyDescent="0.2">
      <c r="A5655" t="s">
        <v>17762</v>
      </c>
      <c r="B5655">
        <v>0</v>
      </c>
      <c r="C5655">
        <v>0</v>
      </c>
    </row>
    <row r="5656" spans="1:3" x14ac:dyDescent="0.2">
      <c r="A5656" t="s">
        <v>17763</v>
      </c>
      <c r="B5656">
        <v>0</v>
      </c>
      <c r="C5656">
        <v>0</v>
      </c>
    </row>
    <row r="5657" spans="1:3" x14ac:dyDescent="0.2">
      <c r="A5657" t="s">
        <v>17764</v>
      </c>
      <c r="B5657">
        <v>0</v>
      </c>
      <c r="C5657">
        <v>0</v>
      </c>
    </row>
    <row r="5658" spans="1:3" x14ac:dyDescent="0.2">
      <c r="A5658" t="s">
        <v>17765</v>
      </c>
      <c r="B5658">
        <v>0</v>
      </c>
      <c r="C5658">
        <v>0</v>
      </c>
    </row>
    <row r="5659" spans="1:3" x14ac:dyDescent="0.2">
      <c r="A5659" t="s">
        <v>17766</v>
      </c>
      <c r="B5659">
        <v>0</v>
      </c>
      <c r="C5659">
        <v>0</v>
      </c>
    </row>
    <row r="5660" spans="1:3" x14ac:dyDescent="0.2">
      <c r="A5660" t="s">
        <v>17767</v>
      </c>
      <c r="B5660">
        <v>0</v>
      </c>
      <c r="C5660">
        <v>0</v>
      </c>
    </row>
    <row r="5661" spans="1:3" x14ac:dyDescent="0.2">
      <c r="A5661" t="s">
        <v>17768</v>
      </c>
      <c r="B5661">
        <v>0</v>
      </c>
      <c r="C5661">
        <v>0</v>
      </c>
    </row>
    <row r="5662" spans="1:3" x14ac:dyDescent="0.2">
      <c r="A5662" t="s">
        <v>17769</v>
      </c>
      <c r="B5662">
        <v>0</v>
      </c>
      <c r="C5662">
        <v>0</v>
      </c>
    </row>
    <row r="5663" spans="1:3" x14ac:dyDescent="0.2">
      <c r="A5663" t="s">
        <v>17770</v>
      </c>
      <c r="B5663">
        <v>0</v>
      </c>
      <c r="C5663">
        <v>0</v>
      </c>
    </row>
    <row r="5664" spans="1:3" x14ac:dyDescent="0.2">
      <c r="A5664" t="s">
        <v>17771</v>
      </c>
      <c r="B5664">
        <v>0</v>
      </c>
      <c r="C5664">
        <v>0</v>
      </c>
    </row>
    <row r="5665" spans="1:3" x14ac:dyDescent="0.2">
      <c r="A5665" t="s">
        <v>17772</v>
      </c>
      <c r="B5665">
        <v>0</v>
      </c>
      <c r="C5665">
        <v>0</v>
      </c>
    </row>
    <row r="5666" spans="1:3" x14ac:dyDescent="0.2">
      <c r="A5666" t="s">
        <v>17773</v>
      </c>
      <c r="B5666">
        <v>0</v>
      </c>
      <c r="C5666">
        <v>0</v>
      </c>
    </row>
    <row r="5667" spans="1:3" x14ac:dyDescent="0.2">
      <c r="A5667" t="s">
        <v>17774</v>
      </c>
      <c r="B5667">
        <v>0</v>
      </c>
      <c r="C5667">
        <v>0</v>
      </c>
    </row>
    <row r="5668" spans="1:3" x14ac:dyDescent="0.2">
      <c r="A5668" t="s">
        <v>17775</v>
      </c>
      <c r="B5668">
        <v>22.61</v>
      </c>
      <c r="C5668">
        <v>0</v>
      </c>
    </row>
    <row r="5669" spans="1:3" x14ac:dyDescent="0.2">
      <c r="A5669" t="s">
        <v>17776</v>
      </c>
      <c r="B5669">
        <v>2.2599999999999998</v>
      </c>
      <c r="C5669">
        <v>0</v>
      </c>
    </row>
    <row r="5670" spans="1:3" x14ac:dyDescent="0.2">
      <c r="A5670" t="s">
        <v>17777</v>
      </c>
      <c r="B5670">
        <v>6.1</v>
      </c>
      <c r="C5670">
        <v>0</v>
      </c>
    </row>
    <row r="5671" spans="1:3" x14ac:dyDescent="0.2">
      <c r="A5671" t="s">
        <v>17778</v>
      </c>
      <c r="B5671">
        <v>61.880000000000017</v>
      </c>
      <c r="C5671">
        <v>0</v>
      </c>
    </row>
    <row r="5672" spans="1:3" x14ac:dyDescent="0.2">
      <c r="A5672" t="s">
        <v>17779</v>
      </c>
      <c r="B5672">
        <v>30.72000000000001</v>
      </c>
      <c r="C5672">
        <v>0</v>
      </c>
    </row>
    <row r="5673" spans="1:3" x14ac:dyDescent="0.2">
      <c r="A5673" t="s">
        <v>17780</v>
      </c>
      <c r="B5673">
        <v>51.71</v>
      </c>
      <c r="C5673">
        <v>0</v>
      </c>
    </row>
    <row r="5674" spans="1:3" x14ac:dyDescent="0.2">
      <c r="A5674" t="s">
        <v>17781</v>
      </c>
      <c r="B5674">
        <v>27.3</v>
      </c>
      <c r="C5674">
        <v>0</v>
      </c>
    </row>
    <row r="5675" spans="1:3" x14ac:dyDescent="0.2">
      <c r="A5675" t="s">
        <v>17782</v>
      </c>
      <c r="B5675">
        <v>17.690000000000001</v>
      </c>
      <c r="C5675">
        <v>0</v>
      </c>
    </row>
    <row r="5676" spans="1:3" x14ac:dyDescent="0.2">
      <c r="A5676" t="s">
        <v>17783</v>
      </c>
      <c r="B5676">
        <v>89.27</v>
      </c>
      <c r="C5676">
        <v>0</v>
      </c>
    </row>
    <row r="5677" spans="1:3" x14ac:dyDescent="0.2">
      <c r="A5677" t="s">
        <v>17784</v>
      </c>
      <c r="B5677">
        <v>24.570000000000004</v>
      </c>
      <c r="C5677">
        <v>0</v>
      </c>
    </row>
    <row r="5678" spans="1:3" x14ac:dyDescent="0.2">
      <c r="A5678" t="s">
        <v>17785</v>
      </c>
      <c r="B5678">
        <v>21.180000000000003</v>
      </c>
      <c r="C5678">
        <v>0</v>
      </c>
    </row>
    <row r="5679" spans="1:3" x14ac:dyDescent="0.2">
      <c r="A5679" t="s">
        <v>17786</v>
      </c>
      <c r="B5679">
        <v>3.79</v>
      </c>
      <c r="C5679">
        <v>8</v>
      </c>
    </row>
    <row r="5680" spans="1:3" x14ac:dyDescent="0.2">
      <c r="A5680" t="s">
        <v>17787</v>
      </c>
      <c r="B5680">
        <v>2.95</v>
      </c>
      <c r="C5680">
        <v>0</v>
      </c>
    </row>
    <row r="5681" spans="1:3" x14ac:dyDescent="0.2">
      <c r="A5681" t="s">
        <v>17788</v>
      </c>
      <c r="B5681">
        <v>0</v>
      </c>
      <c r="C5681">
        <v>0</v>
      </c>
    </row>
    <row r="5682" spans="1:3" x14ac:dyDescent="0.2">
      <c r="A5682" t="s">
        <v>17789</v>
      </c>
      <c r="B5682">
        <v>0</v>
      </c>
      <c r="C5682">
        <v>0</v>
      </c>
    </row>
    <row r="5683" spans="1:3" x14ac:dyDescent="0.2">
      <c r="A5683" t="s">
        <v>17790</v>
      </c>
      <c r="B5683">
        <v>0</v>
      </c>
      <c r="C5683">
        <v>0</v>
      </c>
    </row>
    <row r="5684" spans="1:3" x14ac:dyDescent="0.2">
      <c r="A5684" t="s">
        <v>17791</v>
      </c>
      <c r="B5684">
        <v>0</v>
      </c>
      <c r="C5684">
        <v>0</v>
      </c>
    </row>
    <row r="5685" spans="1:3" x14ac:dyDescent="0.2">
      <c r="A5685" t="s">
        <v>17792</v>
      </c>
      <c r="B5685">
        <v>0</v>
      </c>
      <c r="C5685">
        <v>0</v>
      </c>
    </row>
    <row r="5686" spans="1:3" x14ac:dyDescent="0.2">
      <c r="A5686" t="s">
        <v>17793</v>
      </c>
      <c r="B5686">
        <v>0</v>
      </c>
      <c r="C5686">
        <v>0</v>
      </c>
    </row>
    <row r="5687" spans="1:3" x14ac:dyDescent="0.2">
      <c r="A5687" t="s">
        <v>17794</v>
      </c>
      <c r="B5687">
        <v>0</v>
      </c>
      <c r="C5687">
        <v>0</v>
      </c>
    </row>
    <row r="5688" spans="1:3" x14ac:dyDescent="0.2">
      <c r="A5688" t="s">
        <v>17795</v>
      </c>
      <c r="B5688">
        <v>0</v>
      </c>
      <c r="C5688">
        <v>0</v>
      </c>
    </row>
    <row r="5689" spans="1:3" x14ac:dyDescent="0.2">
      <c r="A5689" t="s">
        <v>17796</v>
      </c>
      <c r="B5689">
        <v>0</v>
      </c>
      <c r="C5689">
        <v>0</v>
      </c>
    </row>
    <row r="5690" spans="1:3" x14ac:dyDescent="0.2">
      <c r="A5690" t="s">
        <v>17797</v>
      </c>
      <c r="B5690">
        <v>10.96</v>
      </c>
      <c r="C5690">
        <v>0</v>
      </c>
    </row>
    <row r="5691" spans="1:3" x14ac:dyDescent="0.2">
      <c r="A5691" t="s">
        <v>17798</v>
      </c>
      <c r="B5691">
        <v>0</v>
      </c>
      <c r="C5691">
        <v>0</v>
      </c>
    </row>
    <row r="5692" spans="1:3" x14ac:dyDescent="0.2">
      <c r="A5692" t="s">
        <v>17799</v>
      </c>
      <c r="B5692">
        <v>0</v>
      </c>
      <c r="C5692">
        <v>0</v>
      </c>
    </row>
    <row r="5693" spans="1:3" x14ac:dyDescent="0.2">
      <c r="A5693" t="s">
        <v>17800</v>
      </c>
      <c r="B5693">
        <v>84.399999999999977</v>
      </c>
      <c r="C5693">
        <v>0</v>
      </c>
    </row>
    <row r="5694" spans="1:3" x14ac:dyDescent="0.2">
      <c r="A5694" t="s">
        <v>17801</v>
      </c>
      <c r="B5694">
        <v>36.090000000000011</v>
      </c>
      <c r="C5694">
        <v>0</v>
      </c>
    </row>
    <row r="5695" spans="1:3" x14ac:dyDescent="0.2">
      <c r="A5695" t="s">
        <v>17802</v>
      </c>
      <c r="B5695">
        <v>106.18000000000002</v>
      </c>
      <c r="C5695">
        <v>0</v>
      </c>
    </row>
    <row r="5696" spans="1:3" x14ac:dyDescent="0.2">
      <c r="A5696" t="s">
        <v>17803</v>
      </c>
      <c r="B5696">
        <v>30.86</v>
      </c>
      <c r="C5696">
        <v>0</v>
      </c>
    </row>
    <row r="5697" spans="1:3" x14ac:dyDescent="0.2">
      <c r="A5697" t="s">
        <v>17804</v>
      </c>
      <c r="B5697">
        <v>41.75</v>
      </c>
      <c r="C5697">
        <v>0</v>
      </c>
    </row>
    <row r="5698" spans="1:3" x14ac:dyDescent="0.2">
      <c r="A5698" t="s">
        <v>17805</v>
      </c>
      <c r="B5698">
        <v>114.08</v>
      </c>
      <c r="C5698">
        <v>0</v>
      </c>
    </row>
    <row r="5699" spans="1:3" x14ac:dyDescent="0.2">
      <c r="A5699" t="s">
        <v>17806</v>
      </c>
      <c r="B5699">
        <v>21.43</v>
      </c>
      <c r="C5699">
        <v>0</v>
      </c>
    </row>
    <row r="5700" spans="1:3" x14ac:dyDescent="0.2">
      <c r="A5700" t="s">
        <v>17807</v>
      </c>
      <c r="B5700">
        <v>33.43</v>
      </c>
      <c r="C5700">
        <v>0</v>
      </c>
    </row>
    <row r="5701" spans="1:3" x14ac:dyDescent="0.2">
      <c r="A5701" t="s">
        <v>17808</v>
      </c>
      <c r="B5701">
        <v>8.8699999999999992</v>
      </c>
      <c r="C5701">
        <v>0</v>
      </c>
    </row>
    <row r="5702" spans="1:3" x14ac:dyDescent="0.2">
      <c r="A5702" t="s">
        <v>17809</v>
      </c>
      <c r="B5702">
        <v>48.03</v>
      </c>
      <c r="C5702">
        <v>0</v>
      </c>
    </row>
    <row r="5703" spans="1:3" x14ac:dyDescent="0.2">
      <c r="A5703" t="s">
        <v>17810</v>
      </c>
      <c r="B5703">
        <v>100.42000000000002</v>
      </c>
      <c r="C5703">
        <v>0</v>
      </c>
    </row>
    <row r="5704" spans="1:3" x14ac:dyDescent="0.2">
      <c r="A5704" t="s">
        <v>17811</v>
      </c>
      <c r="B5704">
        <v>36.380000000000003</v>
      </c>
      <c r="C5704">
        <v>0</v>
      </c>
    </row>
    <row r="5705" spans="1:3" x14ac:dyDescent="0.2">
      <c r="A5705" t="s">
        <v>17812</v>
      </c>
      <c r="B5705">
        <v>8.09</v>
      </c>
      <c r="C5705">
        <v>0</v>
      </c>
    </row>
    <row r="5706" spans="1:3" x14ac:dyDescent="0.2">
      <c r="A5706" t="s">
        <v>17813</v>
      </c>
      <c r="B5706">
        <v>30.14</v>
      </c>
      <c r="C5706">
        <v>0</v>
      </c>
    </row>
    <row r="5707" spans="1:3" x14ac:dyDescent="0.2">
      <c r="A5707" t="s">
        <v>17814</v>
      </c>
      <c r="B5707">
        <v>0</v>
      </c>
      <c r="C5707">
        <v>0</v>
      </c>
    </row>
    <row r="5708" spans="1:3" x14ac:dyDescent="0.2">
      <c r="A5708" t="s">
        <v>17815</v>
      </c>
      <c r="B5708">
        <v>13.14</v>
      </c>
      <c r="C5708">
        <v>0</v>
      </c>
    </row>
    <row r="5709" spans="1:3" x14ac:dyDescent="0.2">
      <c r="A5709" t="s">
        <v>17816</v>
      </c>
      <c r="B5709">
        <v>238.42000000000004</v>
      </c>
      <c r="C5709">
        <v>0</v>
      </c>
    </row>
    <row r="5710" spans="1:3" x14ac:dyDescent="0.2">
      <c r="A5710" t="s">
        <v>17817</v>
      </c>
      <c r="B5710">
        <v>123.75</v>
      </c>
      <c r="C5710">
        <v>0</v>
      </c>
    </row>
    <row r="5711" spans="1:3" x14ac:dyDescent="0.2">
      <c r="A5711" t="s">
        <v>17818</v>
      </c>
      <c r="B5711">
        <v>0</v>
      </c>
      <c r="C5711">
        <v>0</v>
      </c>
    </row>
    <row r="5712" spans="1:3" x14ac:dyDescent="0.2">
      <c r="A5712" t="s">
        <v>17819</v>
      </c>
      <c r="B5712">
        <v>60.440000000000019</v>
      </c>
      <c r="C5712">
        <v>0</v>
      </c>
    </row>
    <row r="5713" spans="1:3" x14ac:dyDescent="0.2">
      <c r="A5713" t="s">
        <v>17820</v>
      </c>
      <c r="B5713">
        <v>0</v>
      </c>
      <c r="C5713">
        <v>0</v>
      </c>
    </row>
    <row r="5714" spans="1:3" x14ac:dyDescent="0.2">
      <c r="A5714" t="s">
        <v>17821</v>
      </c>
      <c r="B5714">
        <v>24.799999999999997</v>
      </c>
      <c r="C5714">
        <v>0</v>
      </c>
    </row>
    <row r="5715" spans="1:3" x14ac:dyDescent="0.2">
      <c r="A5715" t="s">
        <v>17822</v>
      </c>
      <c r="B5715">
        <v>68.17</v>
      </c>
      <c r="C5715">
        <v>0</v>
      </c>
    </row>
    <row r="5716" spans="1:3" x14ac:dyDescent="0.2">
      <c r="A5716" t="s">
        <v>17823</v>
      </c>
      <c r="B5716">
        <v>0</v>
      </c>
      <c r="C5716">
        <v>0</v>
      </c>
    </row>
    <row r="5717" spans="1:3" x14ac:dyDescent="0.2">
      <c r="A5717" t="s">
        <v>17824</v>
      </c>
      <c r="B5717">
        <v>22.37</v>
      </c>
      <c r="C5717">
        <v>22.37</v>
      </c>
    </row>
    <row r="5718" spans="1:3" x14ac:dyDescent="0.2">
      <c r="A5718" t="s">
        <v>17825</v>
      </c>
      <c r="B5718">
        <v>12.93</v>
      </c>
      <c r="C5718">
        <v>0</v>
      </c>
    </row>
    <row r="5719" spans="1:3" x14ac:dyDescent="0.2">
      <c r="A5719" t="s">
        <v>17826</v>
      </c>
      <c r="B5719">
        <v>0</v>
      </c>
      <c r="C5719">
        <v>0</v>
      </c>
    </row>
    <row r="5720" spans="1:3" x14ac:dyDescent="0.2">
      <c r="A5720" t="s">
        <v>17827</v>
      </c>
      <c r="B5720">
        <v>0</v>
      </c>
      <c r="C5720">
        <v>0</v>
      </c>
    </row>
    <row r="5721" spans="1:3" x14ac:dyDescent="0.2">
      <c r="A5721" t="s">
        <v>17828</v>
      </c>
      <c r="B5721">
        <v>0</v>
      </c>
      <c r="C5721">
        <v>0</v>
      </c>
    </row>
    <row r="5722" spans="1:3" x14ac:dyDescent="0.2">
      <c r="A5722" t="s">
        <v>17829</v>
      </c>
      <c r="B5722">
        <v>0</v>
      </c>
      <c r="C5722">
        <v>0</v>
      </c>
    </row>
    <row r="5723" spans="1:3" x14ac:dyDescent="0.2">
      <c r="A5723" t="s">
        <v>17830</v>
      </c>
      <c r="B5723">
        <v>0</v>
      </c>
      <c r="C5723">
        <v>0</v>
      </c>
    </row>
    <row r="5724" spans="1:3" x14ac:dyDescent="0.2">
      <c r="A5724" t="s">
        <v>17831</v>
      </c>
      <c r="B5724">
        <v>0</v>
      </c>
      <c r="C5724">
        <v>0</v>
      </c>
    </row>
    <row r="5725" spans="1:3" x14ac:dyDescent="0.2">
      <c r="A5725" t="s">
        <v>17832</v>
      </c>
      <c r="B5725">
        <v>0</v>
      </c>
      <c r="C5725">
        <v>0</v>
      </c>
    </row>
    <row r="5726" spans="1:3" x14ac:dyDescent="0.2">
      <c r="A5726" t="s">
        <v>17833</v>
      </c>
      <c r="B5726">
        <v>4.1500000000000004</v>
      </c>
      <c r="C5726">
        <v>0</v>
      </c>
    </row>
    <row r="5727" spans="1:3" x14ac:dyDescent="0.2">
      <c r="A5727" t="s">
        <v>17834</v>
      </c>
      <c r="B5727">
        <v>16.48</v>
      </c>
      <c r="C5727">
        <v>0</v>
      </c>
    </row>
    <row r="5728" spans="1:3" x14ac:dyDescent="0.2">
      <c r="A5728" t="s">
        <v>17835</v>
      </c>
      <c r="B5728">
        <v>122.15</v>
      </c>
      <c r="C5728">
        <v>0</v>
      </c>
    </row>
    <row r="5729" spans="1:3" x14ac:dyDescent="0.2">
      <c r="A5729" t="s">
        <v>17836</v>
      </c>
      <c r="B5729">
        <v>9.41</v>
      </c>
      <c r="C5729">
        <v>0</v>
      </c>
    </row>
    <row r="5730" spans="1:3" x14ac:dyDescent="0.2">
      <c r="A5730" t="s">
        <v>17837</v>
      </c>
      <c r="B5730">
        <v>22.11</v>
      </c>
      <c r="C5730">
        <v>0</v>
      </c>
    </row>
    <row r="5731" spans="1:3" x14ac:dyDescent="0.2">
      <c r="A5731" t="s">
        <v>17838</v>
      </c>
      <c r="B5731">
        <v>35.29</v>
      </c>
      <c r="C5731">
        <v>0</v>
      </c>
    </row>
    <row r="5732" spans="1:3" x14ac:dyDescent="0.2">
      <c r="A5732" t="s">
        <v>17839</v>
      </c>
      <c r="B5732">
        <v>16.22</v>
      </c>
      <c r="C5732">
        <v>0</v>
      </c>
    </row>
    <row r="5733" spans="1:3" x14ac:dyDescent="0.2">
      <c r="A5733" t="s">
        <v>17840</v>
      </c>
      <c r="B5733">
        <v>0</v>
      </c>
      <c r="C5733">
        <v>0</v>
      </c>
    </row>
    <row r="5734" spans="1:3" x14ac:dyDescent="0.2">
      <c r="A5734" t="s">
        <v>17841</v>
      </c>
      <c r="B5734">
        <v>43.09</v>
      </c>
      <c r="C5734">
        <v>0</v>
      </c>
    </row>
    <row r="5735" spans="1:3" x14ac:dyDescent="0.2">
      <c r="A5735" t="s">
        <v>17842</v>
      </c>
      <c r="B5735">
        <v>0</v>
      </c>
      <c r="C5735">
        <v>0</v>
      </c>
    </row>
    <row r="5736" spans="1:3" x14ac:dyDescent="0.2">
      <c r="A5736" t="s">
        <v>17843</v>
      </c>
      <c r="B5736">
        <v>0</v>
      </c>
      <c r="C5736">
        <v>0</v>
      </c>
    </row>
    <row r="5737" spans="1:3" x14ac:dyDescent="0.2">
      <c r="A5737" t="s">
        <v>17844</v>
      </c>
      <c r="B5737">
        <v>20.22</v>
      </c>
      <c r="C5737">
        <v>0</v>
      </c>
    </row>
    <row r="5738" spans="1:3" x14ac:dyDescent="0.2">
      <c r="A5738" t="s">
        <v>17845</v>
      </c>
      <c r="B5738">
        <v>46.55</v>
      </c>
      <c r="C5738">
        <v>0</v>
      </c>
    </row>
    <row r="5739" spans="1:3" x14ac:dyDescent="0.2">
      <c r="A5739" t="s">
        <v>17846</v>
      </c>
      <c r="B5739">
        <v>0</v>
      </c>
      <c r="C5739">
        <v>0</v>
      </c>
    </row>
    <row r="5740" spans="1:3" x14ac:dyDescent="0.2">
      <c r="A5740" t="s">
        <v>17847</v>
      </c>
      <c r="B5740">
        <v>61.540000000000013</v>
      </c>
      <c r="C5740">
        <v>0</v>
      </c>
    </row>
    <row r="5741" spans="1:3" x14ac:dyDescent="0.2">
      <c r="A5741" t="s">
        <v>17848</v>
      </c>
      <c r="B5741">
        <v>69.78</v>
      </c>
      <c r="C5741">
        <v>0</v>
      </c>
    </row>
    <row r="5742" spans="1:3" x14ac:dyDescent="0.2">
      <c r="A5742" t="s">
        <v>17849</v>
      </c>
      <c r="B5742">
        <v>0</v>
      </c>
      <c r="C5742">
        <v>0</v>
      </c>
    </row>
    <row r="5743" spans="1:3" x14ac:dyDescent="0.2">
      <c r="A5743" t="s">
        <v>17850</v>
      </c>
      <c r="B5743">
        <v>0</v>
      </c>
      <c r="C5743">
        <v>0</v>
      </c>
    </row>
    <row r="5744" spans="1:3" x14ac:dyDescent="0.2">
      <c r="A5744" t="s">
        <v>17851</v>
      </c>
      <c r="B5744">
        <v>0</v>
      </c>
      <c r="C5744">
        <v>0</v>
      </c>
    </row>
    <row r="5745" spans="1:3" x14ac:dyDescent="0.2">
      <c r="A5745" t="s">
        <v>17852</v>
      </c>
      <c r="B5745">
        <v>0</v>
      </c>
      <c r="C5745">
        <v>0</v>
      </c>
    </row>
    <row r="5746" spans="1:3" x14ac:dyDescent="0.2">
      <c r="A5746" t="s">
        <v>17853</v>
      </c>
      <c r="B5746">
        <v>0</v>
      </c>
      <c r="C5746">
        <v>0</v>
      </c>
    </row>
    <row r="5747" spans="1:3" x14ac:dyDescent="0.2">
      <c r="A5747" t="s">
        <v>17854</v>
      </c>
      <c r="B5747">
        <v>0</v>
      </c>
      <c r="C5747">
        <v>0</v>
      </c>
    </row>
    <row r="5748" spans="1:3" x14ac:dyDescent="0.2">
      <c r="A5748" t="s">
        <v>17855</v>
      </c>
      <c r="B5748">
        <v>0</v>
      </c>
      <c r="C5748">
        <v>0</v>
      </c>
    </row>
    <row r="5749" spans="1:3" x14ac:dyDescent="0.2">
      <c r="A5749" t="s">
        <v>17856</v>
      </c>
      <c r="B5749">
        <v>0</v>
      </c>
      <c r="C5749">
        <v>0</v>
      </c>
    </row>
    <row r="5750" spans="1:3" x14ac:dyDescent="0.2">
      <c r="A5750" t="s">
        <v>17857</v>
      </c>
      <c r="B5750">
        <v>0</v>
      </c>
      <c r="C5750">
        <v>0</v>
      </c>
    </row>
    <row r="5751" spans="1:3" x14ac:dyDescent="0.2">
      <c r="A5751" t="s">
        <v>17858</v>
      </c>
      <c r="B5751">
        <v>36.009999999999991</v>
      </c>
      <c r="C5751">
        <v>0</v>
      </c>
    </row>
    <row r="5752" spans="1:3" x14ac:dyDescent="0.2">
      <c r="A5752" t="s">
        <v>17859</v>
      </c>
      <c r="B5752">
        <v>4.83</v>
      </c>
      <c r="C5752">
        <v>0</v>
      </c>
    </row>
    <row r="5753" spans="1:3" x14ac:dyDescent="0.2">
      <c r="A5753" t="s">
        <v>17860</v>
      </c>
      <c r="B5753">
        <v>0</v>
      </c>
      <c r="C5753">
        <v>0</v>
      </c>
    </row>
    <row r="5754" spans="1:3" x14ac:dyDescent="0.2">
      <c r="A5754" t="s">
        <v>17861</v>
      </c>
      <c r="B5754">
        <v>0</v>
      </c>
      <c r="C5754">
        <v>0</v>
      </c>
    </row>
    <row r="5755" spans="1:3" x14ac:dyDescent="0.2">
      <c r="A5755" t="s">
        <v>17862</v>
      </c>
      <c r="B5755">
        <v>0</v>
      </c>
      <c r="C5755">
        <v>0</v>
      </c>
    </row>
    <row r="5756" spans="1:3" x14ac:dyDescent="0.2">
      <c r="A5756" t="s">
        <v>17863</v>
      </c>
      <c r="B5756">
        <v>0</v>
      </c>
      <c r="C5756">
        <v>0</v>
      </c>
    </row>
    <row r="5757" spans="1:3" x14ac:dyDescent="0.2">
      <c r="A5757" t="s">
        <v>17864</v>
      </c>
      <c r="B5757">
        <v>0</v>
      </c>
      <c r="C5757">
        <v>0</v>
      </c>
    </row>
    <row r="5758" spans="1:3" x14ac:dyDescent="0.2">
      <c r="A5758" t="s">
        <v>17865</v>
      </c>
      <c r="B5758">
        <v>0</v>
      </c>
      <c r="C5758">
        <v>0</v>
      </c>
    </row>
    <row r="5759" spans="1:3" x14ac:dyDescent="0.2">
      <c r="A5759" t="s">
        <v>17866</v>
      </c>
      <c r="B5759">
        <v>0</v>
      </c>
      <c r="C5759">
        <v>0</v>
      </c>
    </row>
    <row r="5760" spans="1:3" x14ac:dyDescent="0.2">
      <c r="A5760" t="s">
        <v>17867</v>
      </c>
      <c r="B5760">
        <v>0</v>
      </c>
      <c r="C5760">
        <v>0</v>
      </c>
    </row>
    <row r="5761" spans="1:3" x14ac:dyDescent="0.2">
      <c r="A5761" t="s">
        <v>17868</v>
      </c>
      <c r="B5761">
        <v>0</v>
      </c>
      <c r="C5761">
        <v>0</v>
      </c>
    </row>
    <row r="5762" spans="1:3" x14ac:dyDescent="0.2">
      <c r="A5762" t="s">
        <v>17869</v>
      </c>
      <c r="B5762">
        <v>0</v>
      </c>
      <c r="C5762">
        <v>0</v>
      </c>
    </row>
    <row r="5763" spans="1:3" x14ac:dyDescent="0.2">
      <c r="A5763" t="s">
        <v>17870</v>
      </c>
      <c r="B5763">
        <v>0</v>
      </c>
      <c r="C5763">
        <v>0</v>
      </c>
    </row>
    <row r="5764" spans="1:3" x14ac:dyDescent="0.2">
      <c r="A5764" t="s">
        <v>17871</v>
      </c>
      <c r="B5764">
        <v>31.29</v>
      </c>
      <c r="C5764">
        <v>0</v>
      </c>
    </row>
    <row r="5765" spans="1:3" x14ac:dyDescent="0.2">
      <c r="A5765" t="s">
        <v>17872</v>
      </c>
      <c r="B5765">
        <v>9.1999999999999993</v>
      </c>
      <c r="C5765">
        <v>0</v>
      </c>
    </row>
    <row r="5766" spans="1:3" x14ac:dyDescent="0.2">
      <c r="A5766" t="s">
        <v>17873</v>
      </c>
      <c r="B5766">
        <v>13.78</v>
      </c>
      <c r="C5766">
        <v>0</v>
      </c>
    </row>
    <row r="5767" spans="1:3" x14ac:dyDescent="0.2">
      <c r="A5767" t="s">
        <v>17874</v>
      </c>
      <c r="B5767">
        <v>21.15</v>
      </c>
      <c r="C5767">
        <v>0</v>
      </c>
    </row>
    <row r="5768" spans="1:3" x14ac:dyDescent="0.2">
      <c r="A5768" t="s">
        <v>17875</v>
      </c>
      <c r="B5768">
        <v>46.77</v>
      </c>
      <c r="C5768">
        <v>0</v>
      </c>
    </row>
    <row r="5769" spans="1:3" x14ac:dyDescent="0.2">
      <c r="A5769" t="s">
        <v>17876</v>
      </c>
      <c r="B5769">
        <v>4.83</v>
      </c>
      <c r="C5769">
        <v>0</v>
      </c>
    </row>
    <row r="5770" spans="1:3" x14ac:dyDescent="0.2">
      <c r="A5770" t="s">
        <v>17877</v>
      </c>
      <c r="B5770">
        <v>7.05</v>
      </c>
      <c r="C5770">
        <v>0</v>
      </c>
    </row>
    <row r="5771" spans="1:3" x14ac:dyDescent="0.2">
      <c r="A5771" t="s">
        <v>17878</v>
      </c>
      <c r="B5771">
        <v>28.140000000000004</v>
      </c>
      <c r="C5771">
        <v>0</v>
      </c>
    </row>
    <row r="5772" spans="1:3" x14ac:dyDescent="0.2">
      <c r="A5772" t="s">
        <v>17879</v>
      </c>
      <c r="B5772">
        <v>14.539999999999996</v>
      </c>
      <c r="C5772">
        <v>0</v>
      </c>
    </row>
    <row r="5773" spans="1:3" x14ac:dyDescent="0.2">
      <c r="A5773" t="s">
        <v>17880</v>
      </c>
      <c r="B5773">
        <v>20.03</v>
      </c>
      <c r="C5773">
        <v>0</v>
      </c>
    </row>
    <row r="5774" spans="1:3" x14ac:dyDescent="0.2">
      <c r="A5774" t="s">
        <v>17881</v>
      </c>
      <c r="B5774">
        <v>0</v>
      </c>
      <c r="C5774">
        <v>0</v>
      </c>
    </row>
    <row r="5775" spans="1:3" x14ac:dyDescent="0.2">
      <c r="A5775" t="s">
        <v>17882</v>
      </c>
      <c r="B5775">
        <v>51.04</v>
      </c>
      <c r="C5775">
        <v>0</v>
      </c>
    </row>
    <row r="5776" spans="1:3" x14ac:dyDescent="0.2">
      <c r="A5776" t="s">
        <v>17883</v>
      </c>
      <c r="B5776">
        <v>20.440000000000001</v>
      </c>
      <c r="C5776">
        <v>0</v>
      </c>
    </row>
    <row r="5777" spans="1:3" x14ac:dyDescent="0.2">
      <c r="A5777" t="s">
        <v>17884</v>
      </c>
      <c r="B5777">
        <v>0</v>
      </c>
      <c r="C5777">
        <v>0</v>
      </c>
    </row>
    <row r="5778" spans="1:3" x14ac:dyDescent="0.2">
      <c r="A5778" t="s">
        <v>17885</v>
      </c>
      <c r="B5778">
        <v>5.49</v>
      </c>
      <c r="C5778">
        <v>0</v>
      </c>
    </row>
    <row r="5779" spans="1:3" x14ac:dyDescent="0.2">
      <c r="A5779" t="s">
        <v>17886</v>
      </c>
      <c r="B5779">
        <v>8.83</v>
      </c>
      <c r="C5779">
        <v>0</v>
      </c>
    </row>
    <row r="5780" spans="1:3" x14ac:dyDescent="0.2">
      <c r="A5780" t="s">
        <v>17887</v>
      </c>
      <c r="B5780">
        <v>5.43</v>
      </c>
      <c r="C5780">
        <v>0</v>
      </c>
    </row>
    <row r="5781" spans="1:3" x14ac:dyDescent="0.2">
      <c r="A5781" t="s">
        <v>17888</v>
      </c>
      <c r="B5781">
        <v>0</v>
      </c>
      <c r="C5781">
        <v>0</v>
      </c>
    </row>
    <row r="5782" spans="1:3" x14ac:dyDescent="0.2">
      <c r="A5782" t="s">
        <v>17889</v>
      </c>
      <c r="B5782">
        <v>0</v>
      </c>
      <c r="C5782">
        <v>0</v>
      </c>
    </row>
    <row r="5783" spans="1:3" x14ac:dyDescent="0.2">
      <c r="A5783" t="s">
        <v>17890</v>
      </c>
      <c r="B5783">
        <v>16.680000000000003</v>
      </c>
      <c r="C5783">
        <v>0</v>
      </c>
    </row>
    <row r="5784" spans="1:3" x14ac:dyDescent="0.2">
      <c r="A5784" t="s">
        <v>17891</v>
      </c>
      <c r="B5784">
        <v>26.909999999999997</v>
      </c>
      <c r="C5784">
        <v>0</v>
      </c>
    </row>
    <row r="5785" spans="1:3" x14ac:dyDescent="0.2">
      <c r="A5785" t="s">
        <v>17892</v>
      </c>
      <c r="B5785">
        <v>67.059999999999988</v>
      </c>
      <c r="C5785">
        <v>0</v>
      </c>
    </row>
    <row r="5786" spans="1:3" x14ac:dyDescent="0.2">
      <c r="A5786" t="s">
        <v>17893</v>
      </c>
      <c r="B5786">
        <v>124.99999999999999</v>
      </c>
      <c r="C5786">
        <v>0</v>
      </c>
    </row>
    <row r="5787" spans="1:3" x14ac:dyDescent="0.2">
      <c r="A5787" t="s">
        <v>17894</v>
      </c>
      <c r="B5787">
        <v>36.68</v>
      </c>
      <c r="C5787">
        <v>0</v>
      </c>
    </row>
    <row r="5788" spans="1:3" x14ac:dyDescent="0.2">
      <c r="A5788" t="s">
        <v>17895</v>
      </c>
      <c r="B5788">
        <v>4.9000000000000004</v>
      </c>
      <c r="C5788">
        <v>0</v>
      </c>
    </row>
    <row r="5789" spans="1:3" x14ac:dyDescent="0.2">
      <c r="A5789" t="s">
        <v>17896</v>
      </c>
      <c r="B5789">
        <v>92.15000000000002</v>
      </c>
      <c r="C5789">
        <v>0</v>
      </c>
    </row>
    <row r="5790" spans="1:3" x14ac:dyDescent="0.2">
      <c r="A5790" t="s">
        <v>17897</v>
      </c>
      <c r="B5790">
        <v>30.8</v>
      </c>
      <c r="C5790">
        <v>17.18</v>
      </c>
    </row>
    <row r="5791" spans="1:3" x14ac:dyDescent="0.2">
      <c r="A5791" t="s">
        <v>17898</v>
      </c>
      <c r="B5791">
        <v>65.599999999999994</v>
      </c>
      <c r="C5791">
        <v>11.6</v>
      </c>
    </row>
    <row r="5792" spans="1:3" x14ac:dyDescent="0.2">
      <c r="A5792" t="s">
        <v>17899</v>
      </c>
      <c r="B5792">
        <v>0</v>
      </c>
      <c r="C5792">
        <v>0</v>
      </c>
    </row>
    <row r="5793" spans="1:3" x14ac:dyDescent="0.2">
      <c r="A5793" t="s">
        <v>17900</v>
      </c>
      <c r="B5793">
        <v>0</v>
      </c>
      <c r="C5793">
        <v>0</v>
      </c>
    </row>
    <row r="5794" spans="1:3" x14ac:dyDescent="0.2">
      <c r="A5794" t="s">
        <v>17901</v>
      </c>
      <c r="B5794">
        <v>0</v>
      </c>
      <c r="C5794">
        <v>3.32</v>
      </c>
    </row>
    <row r="5795" spans="1:3" x14ac:dyDescent="0.2">
      <c r="A5795" t="s">
        <v>17902</v>
      </c>
      <c r="B5795">
        <v>0</v>
      </c>
      <c r="C5795">
        <v>5.27</v>
      </c>
    </row>
    <row r="5796" spans="1:3" x14ac:dyDescent="0.2">
      <c r="A5796" t="s">
        <v>17903</v>
      </c>
      <c r="B5796">
        <v>15.85</v>
      </c>
      <c r="C5796">
        <v>0</v>
      </c>
    </row>
    <row r="5797" spans="1:3" x14ac:dyDescent="0.2">
      <c r="A5797" t="s">
        <v>17904</v>
      </c>
      <c r="B5797">
        <v>0</v>
      </c>
      <c r="C5797">
        <v>0</v>
      </c>
    </row>
    <row r="5798" spans="1:3" x14ac:dyDescent="0.2">
      <c r="A5798" t="s">
        <v>17905</v>
      </c>
      <c r="B5798">
        <v>0</v>
      </c>
      <c r="C5798">
        <v>0</v>
      </c>
    </row>
    <row r="5799" spans="1:3" x14ac:dyDescent="0.2">
      <c r="A5799" t="s">
        <v>17906</v>
      </c>
      <c r="B5799">
        <v>32.849999999999994</v>
      </c>
      <c r="C5799">
        <v>0</v>
      </c>
    </row>
    <row r="5800" spans="1:3" x14ac:dyDescent="0.2">
      <c r="A5800" t="s">
        <v>17907</v>
      </c>
      <c r="B5800">
        <v>71.909999999999982</v>
      </c>
      <c r="C5800">
        <v>0</v>
      </c>
    </row>
    <row r="5801" spans="1:3" x14ac:dyDescent="0.2">
      <c r="A5801" t="s">
        <v>17908</v>
      </c>
      <c r="B5801">
        <v>0</v>
      </c>
      <c r="C5801">
        <v>0</v>
      </c>
    </row>
    <row r="5802" spans="1:3" x14ac:dyDescent="0.2">
      <c r="A5802" t="s">
        <v>17909</v>
      </c>
      <c r="B5802">
        <v>4.1500000000000004</v>
      </c>
      <c r="C5802">
        <v>0</v>
      </c>
    </row>
    <row r="5803" spans="1:3" x14ac:dyDescent="0.2">
      <c r="A5803" t="s">
        <v>17910</v>
      </c>
      <c r="B5803">
        <v>14.620000000000005</v>
      </c>
      <c r="C5803">
        <v>0</v>
      </c>
    </row>
    <row r="5804" spans="1:3" x14ac:dyDescent="0.2">
      <c r="A5804" t="s">
        <v>17911</v>
      </c>
      <c r="B5804">
        <v>31.490000000000009</v>
      </c>
      <c r="C5804">
        <v>0</v>
      </c>
    </row>
    <row r="5805" spans="1:3" x14ac:dyDescent="0.2">
      <c r="A5805" t="s">
        <v>17912</v>
      </c>
      <c r="B5805">
        <v>241.94</v>
      </c>
      <c r="C5805">
        <v>0</v>
      </c>
    </row>
    <row r="5806" spans="1:3" x14ac:dyDescent="0.2">
      <c r="A5806" t="s">
        <v>17913</v>
      </c>
      <c r="B5806">
        <v>107.05</v>
      </c>
      <c r="C5806">
        <v>64.02</v>
      </c>
    </row>
    <row r="5807" spans="1:3" x14ac:dyDescent="0.2">
      <c r="A5807" t="s">
        <v>17914</v>
      </c>
      <c r="B5807">
        <v>0</v>
      </c>
      <c r="C5807">
        <v>0</v>
      </c>
    </row>
    <row r="5808" spans="1:3" x14ac:dyDescent="0.2">
      <c r="A5808" t="s">
        <v>17915</v>
      </c>
      <c r="B5808">
        <v>0</v>
      </c>
      <c r="C5808">
        <v>0</v>
      </c>
    </row>
    <row r="5809" spans="1:3" x14ac:dyDescent="0.2">
      <c r="A5809" t="s">
        <v>17916</v>
      </c>
      <c r="B5809">
        <v>6.0600000000000014</v>
      </c>
      <c r="C5809">
        <v>0</v>
      </c>
    </row>
    <row r="5810" spans="1:3" x14ac:dyDescent="0.2">
      <c r="A5810" t="s">
        <v>17917</v>
      </c>
      <c r="B5810">
        <v>233.95</v>
      </c>
      <c r="C5810">
        <v>40.19</v>
      </c>
    </row>
    <row r="5811" spans="1:3" x14ac:dyDescent="0.2">
      <c r="A5811" t="s">
        <v>17918</v>
      </c>
      <c r="B5811">
        <v>87.73</v>
      </c>
      <c r="C5811">
        <v>11.6</v>
      </c>
    </row>
    <row r="5812" spans="1:3" x14ac:dyDescent="0.2">
      <c r="A5812" t="s">
        <v>17919</v>
      </c>
      <c r="B5812">
        <v>19.600000000000001</v>
      </c>
      <c r="C5812">
        <v>0</v>
      </c>
    </row>
    <row r="5813" spans="1:3" x14ac:dyDescent="0.2">
      <c r="A5813" t="s">
        <v>17920</v>
      </c>
      <c r="B5813">
        <v>10.230000000000002</v>
      </c>
      <c r="C5813">
        <v>0</v>
      </c>
    </row>
    <row r="5814" spans="1:3" x14ac:dyDescent="0.2">
      <c r="A5814" t="s">
        <v>17921</v>
      </c>
      <c r="B5814">
        <v>0</v>
      </c>
      <c r="C5814">
        <v>0</v>
      </c>
    </row>
    <row r="5815" spans="1:3" x14ac:dyDescent="0.2">
      <c r="A5815" t="s">
        <v>17922</v>
      </c>
      <c r="B5815">
        <v>0</v>
      </c>
      <c r="C5815">
        <v>0</v>
      </c>
    </row>
    <row r="5816" spans="1:3" x14ac:dyDescent="0.2">
      <c r="A5816" t="s">
        <v>17923</v>
      </c>
      <c r="B5816">
        <v>90.06</v>
      </c>
      <c r="C5816">
        <v>0</v>
      </c>
    </row>
    <row r="5817" spans="1:3" x14ac:dyDescent="0.2">
      <c r="A5817" t="s">
        <v>17924</v>
      </c>
      <c r="B5817">
        <v>51.03</v>
      </c>
      <c r="C5817">
        <v>13.52</v>
      </c>
    </row>
    <row r="5818" spans="1:3" x14ac:dyDescent="0.2">
      <c r="A5818" t="s">
        <v>17925</v>
      </c>
      <c r="B5818">
        <v>0</v>
      </c>
      <c r="C5818">
        <v>0</v>
      </c>
    </row>
    <row r="5819" spans="1:3" x14ac:dyDescent="0.2">
      <c r="A5819" t="s">
        <v>17926</v>
      </c>
      <c r="B5819">
        <v>0.75</v>
      </c>
      <c r="C5819">
        <v>0</v>
      </c>
    </row>
    <row r="5820" spans="1:3" x14ac:dyDescent="0.2">
      <c r="A5820" t="s">
        <v>17927</v>
      </c>
      <c r="B5820">
        <v>0</v>
      </c>
      <c r="C5820">
        <v>0</v>
      </c>
    </row>
    <row r="5821" spans="1:3" x14ac:dyDescent="0.2">
      <c r="A5821" t="s">
        <v>17928</v>
      </c>
      <c r="B5821">
        <v>6.15</v>
      </c>
      <c r="C5821">
        <v>0</v>
      </c>
    </row>
    <row r="5822" spans="1:3" x14ac:dyDescent="0.2">
      <c r="A5822" t="s">
        <v>17929</v>
      </c>
      <c r="B5822">
        <v>34.450000000000003</v>
      </c>
      <c r="C5822">
        <v>0</v>
      </c>
    </row>
    <row r="5823" spans="1:3" x14ac:dyDescent="0.2">
      <c r="A5823" t="s">
        <v>17930</v>
      </c>
      <c r="B5823">
        <v>2.99</v>
      </c>
      <c r="C5823">
        <v>0</v>
      </c>
    </row>
    <row r="5824" spans="1:3" x14ac:dyDescent="0.2">
      <c r="A5824" t="s">
        <v>17931</v>
      </c>
      <c r="B5824">
        <v>42.180000000000007</v>
      </c>
      <c r="C5824">
        <v>0</v>
      </c>
    </row>
    <row r="5825" spans="1:3" x14ac:dyDescent="0.2">
      <c r="A5825" t="s">
        <v>17932</v>
      </c>
      <c r="B5825">
        <v>1.72</v>
      </c>
      <c r="C5825">
        <v>0</v>
      </c>
    </row>
    <row r="5826" spans="1:3" x14ac:dyDescent="0.2">
      <c r="A5826" t="s">
        <v>17933</v>
      </c>
      <c r="B5826">
        <v>7.67</v>
      </c>
      <c r="C5826">
        <v>0</v>
      </c>
    </row>
    <row r="5827" spans="1:3" x14ac:dyDescent="0.2">
      <c r="A5827" t="s">
        <v>17934</v>
      </c>
      <c r="B5827">
        <v>7.34</v>
      </c>
      <c r="C5827">
        <v>0</v>
      </c>
    </row>
    <row r="5828" spans="1:3" x14ac:dyDescent="0.2">
      <c r="A5828" t="s">
        <v>17935</v>
      </c>
      <c r="B5828">
        <v>19.45</v>
      </c>
      <c r="C5828">
        <v>0</v>
      </c>
    </row>
    <row r="5829" spans="1:3" x14ac:dyDescent="0.2">
      <c r="A5829" t="s">
        <v>17936</v>
      </c>
      <c r="B5829">
        <v>102.1</v>
      </c>
      <c r="C5829">
        <v>23.41</v>
      </c>
    </row>
    <row r="5830" spans="1:3" x14ac:dyDescent="0.2">
      <c r="A5830" t="s">
        <v>17937</v>
      </c>
      <c r="B5830">
        <v>0</v>
      </c>
      <c r="C5830">
        <v>0</v>
      </c>
    </row>
    <row r="5831" spans="1:3" x14ac:dyDescent="0.2">
      <c r="A5831" t="s">
        <v>17938</v>
      </c>
      <c r="B5831">
        <v>0</v>
      </c>
      <c r="C5831">
        <v>0</v>
      </c>
    </row>
    <row r="5832" spans="1:3" x14ac:dyDescent="0.2">
      <c r="A5832" t="s">
        <v>17939</v>
      </c>
      <c r="B5832">
        <v>13.460000000000003</v>
      </c>
      <c r="C5832">
        <v>0</v>
      </c>
    </row>
    <row r="5833" spans="1:3" x14ac:dyDescent="0.2">
      <c r="A5833" t="s">
        <v>17940</v>
      </c>
      <c r="B5833">
        <v>39.5</v>
      </c>
      <c r="C5833">
        <v>0</v>
      </c>
    </row>
    <row r="5834" spans="1:3" x14ac:dyDescent="0.2">
      <c r="A5834" t="s">
        <v>17941</v>
      </c>
      <c r="B5834">
        <v>67.490000000000009</v>
      </c>
      <c r="C5834">
        <v>0</v>
      </c>
    </row>
    <row r="5835" spans="1:3" x14ac:dyDescent="0.2">
      <c r="A5835" t="s">
        <v>17942</v>
      </c>
      <c r="B5835">
        <v>7.89</v>
      </c>
      <c r="C5835">
        <v>0</v>
      </c>
    </row>
    <row r="5836" spans="1:3" x14ac:dyDescent="0.2">
      <c r="A5836" t="s">
        <v>17943</v>
      </c>
      <c r="B5836">
        <v>12.76</v>
      </c>
      <c r="C5836">
        <v>0</v>
      </c>
    </row>
    <row r="5837" spans="1:3" x14ac:dyDescent="0.2">
      <c r="A5837" t="s">
        <v>17944</v>
      </c>
      <c r="B5837">
        <v>56.66</v>
      </c>
      <c r="C5837">
        <v>0</v>
      </c>
    </row>
    <row r="5838" spans="1:3" x14ac:dyDescent="0.2">
      <c r="A5838" t="s">
        <v>17945</v>
      </c>
      <c r="B5838">
        <v>0</v>
      </c>
      <c r="C5838">
        <v>0</v>
      </c>
    </row>
    <row r="5839" spans="1:3" x14ac:dyDescent="0.2">
      <c r="A5839" t="s">
        <v>17946</v>
      </c>
      <c r="B5839">
        <v>298.14999999999998</v>
      </c>
      <c r="C5839">
        <v>44.35</v>
      </c>
    </row>
    <row r="5840" spans="1:3" x14ac:dyDescent="0.2">
      <c r="A5840" t="s">
        <v>17947</v>
      </c>
      <c r="B5840">
        <v>143.37</v>
      </c>
      <c r="C5840">
        <v>23.75</v>
      </c>
    </row>
    <row r="5841" spans="1:3" x14ac:dyDescent="0.2">
      <c r="A5841" t="s">
        <v>17948</v>
      </c>
      <c r="B5841">
        <v>192.96</v>
      </c>
      <c r="C5841">
        <v>0</v>
      </c>
    </row>
    <row r="5842" spans="1:3" x14ac:dyDescent="0.2">
      <c r="A5842" t="s">
        <v>17949</v>
      </c>
      <c r="B5842">
        <v>133.71</v>
      </c>
      <c r="C5842">
        <v>0</v>
      </c>
    </row>
    <row r="5843" spans="1:3" x14ac:dyDescent="0.2">
      <c r="A5843" t="s">
        <v>17950</v>
      </c>
      <c r="B5843">
        <v>0</v>
      </c>
      <c r="C5843">
        <v>0</v>
      </c>
    </row>
    <row r="5844" spans="1:3" x14ac:dyDescent="0.2">
      <c r="A5844" t="s">
        <v>17951</v>
      </c>
      <c r="B5844">
        <v>6.93</v>
      </c>
      <c r="C5844">
        <v>0</v>
      </c>
    </row>
    <row r="5845" spans="1:3" x14ac:dyDescent="0.2">
      <c r="A5845" t="s">
        <v>17952</v>
      </c>
      <c r="B5845">
        <v>53.68</v>
      </c>
      <c r="C5845">
        <v>0</v>
      </c>
    </row>
    <row r="5846" spans="1:3" x14ac:dyDescent="0.2">
      <c r="A5846" t="s">
        <v>17953</v>
      </c>
      <c r="B5846">
        <v>36.829999999999991</v>
      </c>
      <c r="C5846">
        <v>0</v>
      </c>
    </row>
    <row r="5847" spans="1:3" x14ac:dyDescent="0.2">
      <c r="A5847" t="s">
        <v>17954</v>
      </c>
      <c r="B5847">
        <v>90.19</v>
      </c>
      <c r="C5847">
        <v>0</v>
      </c>
    </row>
    <row r="5848" spans="1:3" x14ac:dyDescent="0.2">
      <c r="A5848" t="s">
        <v>17955</v>
      </c>
      <c r="B5848">
        <v>10.94</v>
      </c>
      <c r="C5848">
        <v>0</v>
      </c>
    </row>
    <row r="5849" spans="1:3" x14ac:dyDescent="0.2">
      <c r="A5849" t="s">
        <v>17956</v>
      </c>
      <c r="B5849">
        <v>11.92</v>
      </c>
      <c r="C5849">
        <v>0</v>
      </c>
    </row>
    <row r="5850" spans="1:3" x14ac:dyDescent="0.2">
      <c r="A5850" t="s">
        <v>17957</v>
      </c>
      <c r="B5850">
        <v>8.1199999999999992</v>
      </c>
      <c r="C5850">
        <v>0</v>
      </c>
    </row>
    <row r="5851" spans="1:3" x14ac:dyDescent="0.2">
      <c r="A5851" t="s">
        <v>17958</v>
      </c>
      <c r="B5851">
        <v>120.64</v>
      </c>
      <c r="C5851">
        <v>0</v>
      </c>
    </row>
    <row r="5852" spans="1:3" x14ac:dyDescent="0.2">
      <c r="A5852" t="s">
        <v>17959</v>
      </c>
      <c r="B5852">
        <v>0</v>
      </c>
      <c r="C5852">
        <v>0</v>
      </c>
    </row>
    <row r="5853" spans="1:3" x14ac:dyDescent="0.2">
      <c r="A5853" t="s">
        <v>17960</v>
      </c>
      <c r="B5853">
        <v>73.090000000000018</v>
      </c>
      <c r="C5853">
        <v>0</v>
      </c>
    </row>
    <row r="5854" spans="1:3" x14ac:dyDescent="0.2">
      <c r="A5854" t="s">
        <v>17961</v>
      </c>
      <c r="B5854">
        <v>50.63</v>
      </c>
      <c r="C5854">
        <v>0</v>
      </c>
    </row>
    <row r="5855" spans="1:3" x14ac:dyDescent="0.2">
      <c r="A5855" t="s">
        <v>17962</v>
      </c>
      <c r="B5855">
        <v>13.24</v>
      </c>
      <c r="C5855">
        <v>0</v>
      </c>
    </row>
    <row r="5856" spans="1:3" x14ac:dyDescent="0.2">
      <c r="A5856" t="s">
        <v>17963</v>
      </c>
      <c r="B5856">
        <v>18.560000000000002</v>
      </c>
      <c r="C5856">
        <v>0</v>
      </c>
    </row>
    <row r="5857" spans="1:3" x14ac:dyDescent="0.2">
      <c r="A5857" t="s">
        <v>17964</v>
      </c>
      <c r="B5857">
        <v>10.029999999999999</v>
      </c>
      <c r="C5857">
        <v>0</v>
      </c>
    </row>
    <row r="5858" spans="1:3" x14ac:dyDescent="0.2">
      <c r="A5858" t="s">
        <v>17965</v>
      </c>
      <c r="B5858">
        <v>9.43</v>
      </c>
      <c r="C5858">
        <v>0</v>
      </c>
    </row>
    <row r="5859" spans="1:3" x14ac:dyDescent="0.2">
      <c r="A5859" t="s">
        <v>17966</v>
      </c>
      <c r="B5859">
        <v>42.32</v>
      </c>
      <c r="C5859">
        <v>0</v>
      </c>
    </row>
    <row r="5860" spans="1:3" x14ac:dyDescent="0.2">
      <c r="A5860" t="s">
        <v>17967</v>
      </c>
      <c r="B5860">
        <v>76.72</v>
      </c>
      <c r="C5860">
        <v>0</v>
      </c>
    </row>
    <row r="5861" spans="1:3" x14ac:dyDescent="0.2">
      <c r="A5861" t="s">
        <v>17968</v>
      </c>
      <c r="B5861">
        <v>0</v>
      </c>
      <c r="C5861">
        <v>0</v>
      </c>
    </row>
    <row r="5862" spans="1:3" x14ac:dyDescent="0.2">
      <c r="A5862" t="s">
        <v>17969</v>
      </c>
      <c r="B5862">
        <v>0</v>
      </c>
      <c r="C5862">
        <v>0</v>
      </c>
    </row>
    <row r="5863" spans="1:3" x14ac:dyDescent="0.2">
      <c r="A5863" t="s">
        <v>17970</v>
      </c>
      <c r="B5863">
        <v>0</v>
      </c>
      <c r="C5863">
        <v>0</v>
      </c>
    </row>
    <row r="5864" spans="1:3" x14ac:dyDescent="0.2">
      <c r="A5864" t="s">
        <v>17971</v>
      </c>
      <c r="B5864">
        <v>0</v>
      </c>
      <c r="C5864">
        <v>0</v>
      </c>
    </row>
    <row r="5865" spans="1:3" x14ac:dyDescent="0.2">
      <c r="A5865" t="s">
        <v>17972</v>
      </c>
      <c r="B5865">
        <v>0</v>
      </c>
      <c r="C5865">
        <v>0</v>
      </c>
    </row>
    <row r="5866" spans="1:3" x14ac:dyDescent="0.2">
      <c r="A5866" t="s">
        <v>17973</v>
      </c>
      <c r="B5866">
        <v>0</v>
      </c>
      <c r="C5866">
        <v>0</v>
      </c>
    </row>
    <row r="5867" spans="1:3" x14ac:dyDescent="0.2">
      <c r="A5867" t="s">
        <v>17974</v>
      </c>
      <c r="B5867">
        <v>7.6800000000000015</v>
      </c>
      <c r="C5867">
        <v>0</v>
      </c>
    </row>
    <row r="5868" spans="1:3" x14ac:dyDescent="0.2">
      <c r="A5868" t="s">
        <v>17975</v>
      </c>
      <c r="B5868">
        <v>53.38000000000001</v>
      </c>
      <c r="C5868">
        <v>0</v>
      </c>
    </row>
    <row r="5869" spans="1:3" x14ac:dyDescent="0.2">
      <c r="A5869" t="s">
        <v>17976</v>
      </c>
      <c r="B5869">
        <v>3.52</v>
      </c>
      <c r="C5869">
        <v>0</v>
      </c>
    </row>
    <row r="5870" spans="1:3" x14ac:dyDescent="0.2">
      <c r="A5870" t="s">
        <v>17977</v>
      </c>
      <c r="B5870">
        <v>90.04000000000002</v>
      </c>
      <c r="C5870">
        <v>0</v>
      </c>
    </row>
    <row r="5871" spans="1:3" x14ac:dyDescent="0.2">
      <c r="A5871" t="s">
        <v>17978</v>
      </c>
      <c r="B5871">
        <v>12.66</v>
      </c>
      <c r="C5871">
        <v>0</v>
      </c>
    </row>
    <row r="5872" spans="1:3" x14ac:dyDescent="0.2">
      <c r="A5872" t="s">
        <v>17979</v>
      </c>
      <c r="B5872">
        <v>26.790000000000003</v>
      </c>
      <c r="C5872">
        <v>0</v>
      </c>
    </row>
    <row r="5873" spans="1:3" x14ac:dyDescent="0.2">
      <c r="A5873" t="s">
        <v>17980</v>
      </c>
      <c r="B5873">
        <v>16.260000000000005</v>
      </c>
      <c r="C5873">
        <v>0</v>
      </c>
    </row>
    <row r="5874" spans="1:3" x14ac:dyDescent="0.2">
      <c r="A5874" t="s">
        <v>17981</v>
      </c>
      <c r="B5874">
        <v>379.69000000000005</v>
      </c>
      <c r="C5874">
        <v>0</v>
      </c>
    </row>
    <row r="5875" spans="1:3" x14ac:dyDescent="0.2">
      <c r="A5875" t="s">
        <v>17982</v>
      </c>
      <c r="B5875">
        <v>65.53</v>
      </c>
      <c r="C5875">
        <v>0</v>
      </c>
    </row>
    <row r="5876" spans="1:3" x14ac:dyDescent="0.2">
      <c r="A5876" t="s">
        <v>17983</v>
      </c>
      <c r="B5876">
        <v>0</v>
      </c>
      <c r="C5876">
        <v>0</v>
      </c>
    </row>
    <row r="5877" spans="1:3" x14ac:dyDescent="0.2">
      <c r="A5877" t="s">
        <v>17984</v>
      </c>
      <c r="B5877">
        <v>1.03</v>
      </c>
      <c r="C5877">
        <v>0</v>
      </c>
    </row>
    <row r="5878" spans="1:3" x14ac:dyDescent="0.2">
      <c r="A5878" t="s">
        <v>17985</v>
      </c>
      <c r="B5878">
        <v>76.400000000000006</v>
      </c>
      <c r="C5878">
        <v>0</v>
      </c>
    </row>
    <row r="5879" spans="1:3" x14ac:dyDescent="0.2">
      <c r="A5879" t="s">
        <v>17986</v>
      </c>
      <c r="B5879">
        <v>42.68</v>
      </c>
      <c r="C5879">
        <v>0</v>
      </c>
    </row>
    <row r="5880" spans="1:3" x14ac:dyDescent="0.2">
      <c r="A5880" t="s">
        <v>17987</v>
      </c>
      <c r="B5880">
        <v>20.87</v>
      </c>
      <c r="C5880">
        <v>0</v>
      </c>
    </row>
    <row r="5881" spans="1:3" x14ac:dyDescent="0.2">
      <c r="A5881" t="s">
        <v>17988</v>
      </c>
      <c r="B5881">
        <v>0</v>
      </c>
      <c r="C5881">
        <v>0</v>
      </c>
    </row>
    <row r="5882" spans="1:3" x14ac:dyDescent="0.2">
      <c r="A5882" t="s">
        <v>17989</v>
      </c>
      <c r="B5882">
        <v>0</v>
      </c>
      <c r="C5882">
        <v>0</v>
      </c>
    </row>
    <row r="5883" spans="1:3" x14ac:dyDescent="0.2">
      <c r="A5883" t="s">
        <v>17990</v>
      </c>
      <c r="B5883">
        <v>0</v>
      </c>
      <c r="C5883">
        <v>0</v>
      </c>
    </row>
    <row r="5884" spans="1:3" x14ac:dyDescent="0.2">
      <c r="A5884" t="s">
        <v>17991</v>
      </c>
      <c r="B5884">
        <v>0</v>
      </c>
      <c r="C5884">
        <v>0</v>
      </c>
    </row>
    <row r="5885" spans="1:3" x14ac:dyDescent="0.2">
      <c r="A5885" t="s">
        <v>17992</v>
      </c>
      <c r="B5885">
        <v>0</v>
      </c>
      <c r="C5885">
        <v>0</v>
      </c>
    </row>
    <row r="5886" spans="1:3" x14ac:dyDescent="0.2">
      <c r="A5886" t="s">
        <v>17993</v>
      </c>
      <c r="B5886">
        <v>41.81</v>
      </c>
      <c r="C5886">
        <v>0</v>
      </c>
    </row>
    <row r="5887" spans="1:3" x14ac:dyDescent="0.2">
      <c r="A5887" t="s">
        <v>17994</v>
      </c>
      <c r="B5887">
        <v>24.45</v>
      </c>
      <c r="C5887">
        <v>19.810000000000002</v>
      </c>
    </row>
    <row r="5888" spans="1:3" x14ac:dyDescent="0.2">
      <c r="A5888" t="s">
        <v>17995</v>
      </c>
      <c r="B5888">
        <v>7.0199999999999987</v>
      </c>
      <c r="C5888">
        <v>0</v>
      </c>
    </row>
    <row r="5889" spans="1:3" x14ac:dyDescent="0.2">
      <c r="A5889" t="s">
        <v>17996</v>
      </c>
      <c r="B5889">
        <v>4.17</v>
      </c>
      <c r="C5889">
        <v>0</v>
      </c>
    </row>
    <row r="5890" spans="1:3" x14ac:dyDescent="0.2">
      <c r="A5890" t="s">
        <v>17997</v>
      </c>
      <c r="B5890">
        <v>84.310000000000016</v>
      </c>
      <c r="C5890">
        <v>0</v>
      </c>
    </row>
    <row r="5891" spans="1:3" x14ac:dyDescent="0.2">
      <c r="A5891" t="s">
        <v>17998</v>
      </c>
      <c r="B5891">
        <v>3.98</v>
      </c>
      <c r="C5891">
        <v>0</v>
      </c>
    </row>
    <row r="5892" spans="1:3" x14ac:dyDescent="0.2">
      <c r="A5892" t="s">
        <v>17999</v>
      </c>
      <c r="B5892">
        <v>11.03</v>
      </c>
      <c r="C5892">
        <v>0</v>
      </c>
    </row>
    <row r="5893" spans="1:3" x14ac:dyDescent="0.2">
      <c r="A5893" t="s">
        <v>18000</v>
      </c>
      <c r="B5893">
        <v>29.11</v>
      </c>
      <c r="C5893">
        <v>0</v>
      </c>
    </row>
    <row r="5894" spans="1:3" x14ac:dyDescent="0.2">
      <c r="A5894" t="s">
        <v>18001</v>
      </c>
      <c r="B5894">
        <v>8.1</v>
      </c>
      <c r="C5894">
        <v>3.51</v>
      </c>
    </row>
    <row r="5895" spans="1:3" x14ac:dyDescent="0.2">
      <c r="A5895" t="s">
        <v>18002</v>
      </c>
      <c r="B5895">
        <v>0</v>
      </c>
      <c r="C5895">
        <v>0</v>
      </c>
    </row>
    <row r="5896" spans="1:3" x14ac:dyDescent="0.2">
      <c r="A5896" t="s">
        <v>18003</v>
      </c>
      <c r="B5896">
        <v>0</v>
      </c>
      <c r="C5896">
        <v>0</v>
      </c>
    </row>
    <row r="5897" spans="1:3" x14ac:dyDescent="0.2">
      <c r="A5897" t="s">
        <v>18004</v>
      </c>
      <c r="B5897">
        <v>0</v>
      </c>
      <c r="C5897">
        <v>0</v>
      </c>
    </row>
    <row r="5898" spans="1:3" x14ac:dyDescent="0.2">
      <c r="A5898" t="s">
        <v>18005</v>
      </c>
      <c r="B5898">
        <v>29.95</v>
      </c>
      <c r="C5898">
        <v>0</v>
      </c>
    </row>
    <row r="5899" spans="1:3" x14ac:dyDescent="0.2">
      <c r="A5899" t="s">
        <v>18006</v>
      </c>
      <c r="B5899">
        <v>3.77</v>
      </c>
      <c r="C5899">
        <v>0</v>
      </c>
    </row>
    <row r="5900" spans="1:3" x14ac:dyDescent="0.2">
      <c r="A5900" t="s">
        <v>18007</v>
      </c>
      <c r="B5900">
        <v>0</v>
      </c>
      <c r="C5900">
        <v>0</v>
      </c>
    </row>
    <row r="5901" spans="1:3" x14ac:dyDescent="0.2">
      <c r="A5901" t="s">
        <v>18008</v>
      </c>
      <c r="B5901">
        <v>10.450000000000003</v>
      </c>
      <c r="C5901">
        <v>0</v>
      </c>
    </row>
    <row r="5902" spans="1:3" x14ac:dyDescent="0.2">
      <c r="A5902" t="s">
        <v>18009</v>
      </c>
      <c r="B5902">
        <v>25.84</v>
      </c>
      <c r="C5902">
        <v>0</v>
      </c>
    </row>
    <row r="5903" spans="1:3" x14ac:dyDescent="0.2">
      <c r="A5903" t="s">
        <v>18010</v>
      </c>
      <c r="B5903">
        <v>9.26</v>
      </c>
      <c r="C5903">
        <v>0</v>
      </c>
    </row>
    <row r="5904" spans="1:3" x14ac:dyDescent="0.2">
      <c r="A5904" t="s">
        <v>18011</v>
      </c>
      <c r="B5904">
        <v>60.269999999999982</v>
      </c>
      <c r="C5904">
        <v>0</v>
      </c>
    </row>
    <row r="5905" spans="1:3" x14ac:dyDescent="0.2">
      <c r="A5905" t="s">
        <v>18012</v>
      </c>
      <c r="B5905">
        <v>0</v>
      </c>
      <c r="C5905">
        <v>0</v>
      </c>
    </row>
    <row r="5906" spans="1:3" x14ac:dyDescent="0.2">
      <c r="A5906" t="s">
        <v>18013</v>
      </c>
      <c r="B5906">
        <v>29.06</v>
      </c>
      <c r="C5906">
        <v>0</v>
      </c>
    </row>
    <row r="5907" spans="1:3" x14ac:dyDescent="0.2">
      <c r="A5907" t="s">
        <v>18014</v>
      </c>
      <c r="B5907">
        <v>0</v>
      </c>
      <c r="C5907">
        <v>0</v>
      </c>
    </row>
    <row r="5908" spans="1:3" x14ac:dyDescent="0.2">
      <c r="A5908" t="s">
        <v>18015</v>
      </c>
      <c r="B5908">
        <v>0</v>
      </c>
      <c r="C5908">
        <v>0</v>
      </c>
    </row>
    <row r="5909" spans="1:3" x14ac:dyDescent="0.2">
      <c r="A5909" t="s">
        <v>18016</v>
      </c>
      <c r="B5909">
        <v>0</v>
      </c>
      <c r="C5909">
        <v>0</v>
      </c>
    </row>
    <row r="5910" spans="1:3" x14ac:dyDescent="0.2">
      <c r="A5910" t="s">
        <v>18017</v>
      </c>
      <c r="B5910">
        <v>0</v>
      </c>
      <c r="C5910">
        <v>0</v>
      </c>
    </row>
    <row r="5911" spans="1:3" x14ac:dyDescent="0.2">
      <c r="A5911" t="s">
        <v>18018</v>
      </c>
      <c r="B5911">
        <v>0</v>
      </c>
      <c r="C5911">
        <v>0</v>
      </c>
    </row>
    <row r="5912" spans="1:3" x14ac:dyDescent="0.2">
      <c r="A5912" t="s">
        <v>18019</v>
      </c>
      <c r="B5912">
        <v>79.230000000000018</v>
      </c>
      <c r="C5912">
        <v>0</v>
      </c>
    </row>
    <row r="5913" spans="1:3" x14ac:dyDescent="0.2">
      <c r="A5913" t="s">
        <v>18020</v>
      </c>
      <c r="B5913">
        <v>35.590000000000011</v>
      </c>
      <c r="C5913">
        <v>0</v>
      </c>
    </row>
    <row r="5914" spans="1:3" x14ac:dyDescent="0.2">
      <c r="A5914" t="s">
        <v>18021</v>
      </c>
      <c r="B5914">
        <v>10.29</v>
      </c>
      <c r="C5914">
        <v>0</v>
      </c>
    </row>
    <row r="5915" spans="1:3" x14ac:dyDescent="0.2">
      <c r="A5915" t="s">
        <v>18022</v>
      </c>
      <c r="B5915">
        <v>159.72999999999999</v>
      </c>
      <c r="C5915">
        <v>22.25</v>
      </c>
    </row>
    <row r="5916" spans="1:3" x14ac:dyDescent="0.2">
      <c r="A5916" t="s">
        <v>18023</v>
      </c>
      <c r="B5916">
        <v>0</v>
      </c>
      <c r="C5916">
        <v>0</v>
      </c>
    </row>
    <row r="5917" spans="1:3" x14ac:dyDescent="0.2">
      <c r="A5917" t="s">
        <v>18024</v>
      </c>
      <c r="B5917">
        <v>28.279999999999998</v>
      </c>
      <c r="C5917">
        <v>28.25</v>
      </c>
    </row>
    <row r="5918" spans="1:3" x14ac:dyDescent="0.2">
      <c r="A5918" t="s">
        <v>18025</v>
      </c>
      <c r="B5918">
        <v>169.52999999999997</v>
      </c>
      <c r="C5918">
        <v>0</v>
      </c>
    </row>
    <row r="5919" spans="1:3" x14ac:dyDescent="0.2">
      <c r="A5919" t="s">
        <v>18026</v>
      </c>
      <c r="B5919">
        <v>70.5</v>
      </c>
      <c r="C5919">
        <v>0</v>
      </c>
    </row>
    <row r="5920" spans="1:3" x14ac:dyDescent="0.2">
      <c r="A5920" t="s">
        <v>18027</v>
      </c>
      <c r="B5920">
        <v>5.17</v>
      </c>
      <c r="C5920">
        <v>5.17</v>
      </c>
    </row>
    <row r="5921" spans="1:3" x14ac:dyDescent="0.2">
      <c r="A5921" t="s">
        <v>18028</v>
      </c>
      <c r="B5921">
        <v>25.42</v>
      </c>
      <c r="C5921">
        <v>19.539999999999996</v>
      </c>
    </row>
    <row r="5922" spans="1:3" x14ac:dyDescent="0.2">
      <c r="A5922" t="s">
        <v>18029</v>
      </c>
      <c r="B5922">
        <v>0</v>
      </c>
      <c r="C5922">
        <v>0</v>
      </c>
    </row>
    <row r="5923" spans="1:3" x14ac:dyDescent="0.2">
      <c r="A5923" t="s">
        <v>18030</v>
      </c>
      <c r="B5923">
        <v>0</v>
      </c>
      <c r="C5923">
        <v>0</v>
      </c>
    </row>
    <row r="5924" spans="1:3" x14ac:dyDescent="0.2">
      <c r="A5924" t="s">
        <v>18031</v>
      </c>
      <c r="B5924">
        <v>35.580000000000005</v>
      </c>
      <c r="C5924">
        <v>0</v>
      </c>
    </row>
    <row r="5925" spans="1:3" x14ac:dyDescent="0.2">
      <c r="A5925" t="s">
        <v>18032</v>
      </c>
      <c r="B5925">
        <v>0</v>
      </c>
      <c r="C5925">
        <v>0</v>
      </c>
    </row>
    <row r="5926" spans="1:3" x14ac:dyDescent="0.2">
      <c r="A5926" t="s">
        <v>18033</v>
      </c>
      <c r="B5926">
        <v>18.28</v>
      </c>
      <c r="C5926">
        <v>0</v>
      </c>
    </row>
    <row r="5927" spans="1:3" x14ac:dyDescent="0.2">
      <c r="A5927" t="s">
        <v>18034</v>
      </c>
      <c r="B5927">
        <v>19.53</v>
      </c>
      <c r="C5927">
        <v>0</v>
      </c>
    </row>
    <row r="5928" spans="1:3" x14ac:dyDescent="0.2">
      <c r="A5928" t="s">
        <v>18035</v>
      </c>
      <c r="B5928">
        <v>6.74</v>
      </c>
      <c r="C5928">
        <v>3.6</v>
      </c>
    </row>
    <row r="5929" spans="1:3" x14ac:dyDescent="0.2">
      <c r="A5929" t="s">
        <v>18036</v>
      </c>
      <c r="B5929">
        <v>5.43</v>
      </c>
      <c r="C5929">
        <v>0</v>
      </c>
    </row>
    <row r="5930" spans="1:3" x14ac:dyDescent="0.2">
      <c r="A5930" t="s">
        <v>18037</v>
      </c>
      <c r="B5930">
        <v>24.480000000000004</v>
      </c>
      <c r="C5930">
        <v>0</v>
      </c>
    </row>
    <row r="5931" spans="1:3" x14ac:dyDescent="0.2">
      <c r="A5931" t="s">
        <v>18038</v>
      </c>
      <c r="B5931">
        <v>37.990000000000009</v>
      </c>
      <c r="C5931">
        <v>0</v>
      </c>
    </row>
    <row r="5932" spans="1:3" x14ac:dyDescent="0.2">
      <c r="A5932" t="s">
        <v>18039</v>
      </c>
      <c r="B5932">
        <v>19.309999999999999</v>
      </c>
      <c r="C5932">
        <v>0</v>
      </c>
    </row>
    <row r="5933" spans="1:3" x14ac:dyDescent="0.2">
      <c r="A5933" t="s">
        <v>18040</v>
      </c>
      <c r="B5933">
        <v>140.09999999999997</v>
      </c>
      <c r="C5933">
        <v>0</v>
      </c>
    </row>
    <row r="5934" spans="1:3" x14ac:dyDescent="0.2">
      <c r="A5934" t="s">
        <v>18041</v>
      </c>
      <c r="B5934">
        <v>55.03</v>
      </c>
      <c r="C5934">
        <v>0</v>
      </c>
    </row>
    <row r="5935" spans="1:3" x14ac:dyDescent="0.2">
      <c r="A5935" t="s">
        <v>18042</v>
      </c>
      <c r="B5935">
        <v>0</v>
      </c>
      <c r="C5935">
        <v>0</v>
      </c>
    </row>
    <row r="5936" spans="1:3" x14ac:dyDescent="0.2">
      <c r="A5936" t="s">
        <v>18043</v>
      </c>
      <c r="B5936">
        <v>0</v>
      </c>
      <c r="C5936">
        <v>0</v>
      </c>
    </row>
    <row r="5937" spans="1:3" x14ac:dyDescent="0.2">
      <c r="A5937" t="s">
        <v>18044</v>
      </c>
      <c r="B5937">
        <v>0</v>
      </c>
      <c r="C5937">
        <v>0</v>
      </c>
    </row>
    <row r="5938" spans="1:3" x14ac:dyDescent="0.2">
      <c r="A5938" t="s">
        <v>18045</v>
      </c>
      <c r="B5938">
        <v>0</v>
      </c>
      <c r="C5938">
        <v>0</v>
      </c>
    </row>
    <row r="5939" spans="1:3" x14ac:dyDescent="0.2">
      <c r="A5939" t="s">
        <v>18046</v>
      </c>
      <c r="B5939">
        <v>0</v>
      </c>
      <c r="C5939">
        <v>0</v>
      </c>
    </row>
    <row r="5940" spans="1:3" x14ac:dyDescent="0.2">
      <c r="A5940" t="s">
        <v>18047</v>
      </c>
      <c r="B5940">
        <v>0</v>
      </c>
      <c r="C5940">
        <v>0</v>
      </c>
    </row>
    <row r="5941" spans="1:3" x14ac:dyDescent="0.2">
      <c r="A5941" t="s">
        <v>18048</v>
      </c>
      <c r="B5941">
        <v>0</v>
      </c>
      <c r="C5941">
        <v>0</v>
      </c>
    </row>
    <row r="5942" spans="1:3" x14ac:dyDescent="0.2">
      <c r="A5942" t="s">
        <v>18049</v>
      </c>
      <c r="B5942">
        <v>0</v>
      </c>
      <c r="C5942">
        <v>0</v>
      </c>
    </row>
    <row r="5943" spans="1:3" x14ac:dyDescent="0.2">
      <c r="A5943" t="s">
        <v>18050</v>
      </c>
      <c r="B5943">
        <v>0</v>
      </c>
      <c r="C5943">
        <v>0</v>
      </c>
    </row>
    <row r="5944" spans="1:3" x14ac:dyDescent="0.2">
      <c r="A5944" t="s">
        <v>18051</v>
      </c>
      <c r="B5944">
        <v>0</v>
      </c>
      <c r="C5944">
        <v>0</v>
      </c>
    </row>
    <row r="5945" spans="1:3" x14ac:dyDescent="0.2">
      <c r="A5945" t="s">
        <v>18052</v>
      </c>
      <c r="B5945">
        <v>0</v>
      </c>
      <c r="C5945">
        <v>0</v>
      </c>
    </row>
    <row r="5946" spans="1:3" x14ac:dyDescent="0.2">
      <c r="A5946" t="s">
        <v>18053</v>
      </c>
      <c r="B5946">
        <v>0</v>
      </c>
      <c r="C5946">
        <v>0</v>
      </c>
    </row>
    <row r="5947" spans="1:3" x14ac:dyDescent="0.2">
      <c r="A5947" t="s">
        <v>18054</v>
      </c>
      <c r="B5947">
        <v>0</v>
      </c>
      <c r="C5947">
        <v>0</v>
      </c>
    </row>
    <row r="5948" spans="1:3" x14ac:dyDescent="0.2">
      <c r="A5948" t="s">
        <v>18055</v>
      </c>
      <c r="B5948">
        <v>0</v>
      </c>
      <c r="C5948">
        <v>0</v>
      </c>
    </row>
    <row r="5949" spans="1:3" x14ac:dyDescent="0.2">
      <c r="A5949" t="s">
        <v>18056</v>
      </c>
      <c r="B5949">
        <v>0</v>
      </c>
      <c r="C5949">
        <v>0</v>
      </c>
    </row>
    <row r="5950" spans="1:3" x14ac:dyDescent="0.2">
      <c r="A5950" t="s">
        <v>18057</v>
      </c>
      <c r="B5950">
        <v>20.27</v>
      </c>
      <c r="C5950">
        <v>0</v>
      </c>
    </row>
    <row r="5951" spans="1:3" x14ac:dyDescent="0.2">
      <c r="A5951" t="s">
        <v>18058</v>
      </c>
      <c r="B5951">
        <v>0</v>
      </c>
      <c r="C5951">
        <v>0</v>
      </c>
    </row>
    <row r="5952" spans="1:3" x14ac:dyDescent="0.2">
      <c r="A5952" t="s">
        <v>18059</v>
      </c>
      <c r="B5952">
        <v>0</v>
      </c>
      <c r="C5952">
        <v>0</v>
      </c>
    </row>
    <row r="5953" spans="1:3" x14ac:dyDescent="0.2">
      <c r="A5953" t="s">
        <v>18060</v>
      </c>
      <c r="B5953">
        <v>0</v>
      </c>
      <c r="C5953">
        <v>0</v>
      </c>
    </row>
    <row r="5954" spans="1:3" x14ac:dyDescent="0.2">
      <c r="A5954" t="s">
        <v>18061</v>
      </c>
      <c r="B5954">
        <v>0</v>
      </c>
      <c r="C5954">
        <v>0</v>
      </c>
    </row>
    <row r="5955" spans="1:3" x14ac:dyDescent="0.2">
      <c r="A5955" t="s">
        <v>18062</v>
      </c>
      <c r="B5955">
        <v>32.380000000000003</v>
      </c>
      <c r="C5955">
        <v>3.9</v>
      </c>
    </row>
    <row r="5956" spans="1:3" x14ac:dyDescent="0.2">
      <c r="A5956" t="s">
        <v>18063</v>
      </c>
      <c r="B5956">
        <v>2.68</v>
      </c>
      <c r="C5956">
        <v>0</v>
      </c>
    </row>
    <row r="5957" spans="1:3" x14ac:dyDescent="0.2">
      <c r="A5957" t="s">
        <v>18064</v>
      </c>
      <c r="B5957">
        <v>0</v>
      </c>
      <c r="C5957">
        <v>0</v>
      </c>
    </row>
    <row r="5958" spans="1:3" x14ac:dyDescent="0.2">
      <c r="A5958" t="s">
        <v>18065</v>
      </c>
      <c r="B5958">
        <v>0</v>
      </c>
      <c r="C5958">
        <v>0</v>
      </c>
    </row>
    <row r="5959" spans="1:3" x14ac:dyDescent="0.2">
      <c r="A5959" t="s">
        <v>18066</v>
      </c>
      <c r="B5959">
        <v>0</v>
      </c>
      <c r="C5959">
        <v>0</v>
      </c>
    </row>
    <row r="5960" spans="1:3" x14ac:dyDescent="0.2">
      <c r="A5960" t="s">
        <v>18067</v>
      </c>
      <c r="B5960">
        <v>60.75</v>
      </c>
      <c r="C5960">
        <v>0</v>
      </c>
    </row>
    <row r="5961" spans="1:3" x14ac:dyDescent="0.2">
      <c r="A5961" t="s">
        <v>18068</v>
      </c>
      <c r="B5961">
        <v>77.87</v>
      </c>
      <c r="C5961">
        <v>0</v>
      </c>
    </row>
    <row r="5962" spans="1:3" x14ac:dyDescent="0.2">
      <c r="A5962" t="s">
        <v>18069</v>
      </c>
      <c r="B5962">
        <v>113.84</v>
      </c>
      <c r="C5962">
        <v>0</v>
      </c>
    </row>
    <row r="5963" spans="1:3" x14ac:dyDescent="0.2">
      <c r="A5963" t="s">
        <v>18070</v>
      </c>
      <c r="B5963">
        <v>81.099999999999994</v>
      </c>
      <c r="C5963">
        <v>0</v>
      </c>
    </row>
    <row r="5964" spans="1:3" x14ac:dyDescent="0.2">
      <c r="A5964" t="s">
        <v>18071</v>
      </c>
      <c r="B5964">
        <v>2.0699999999999998</v>
      </c>
      <c r="C5964">
        <v>0</v>
      </c>
    </row>
    <row r="5965" spans="1:3" x14ac:dyDescent="0.2">
      <c r="A5965" t="s">
        <v>18072</v>
      </c>
      <c r="B5965">
        <v>10.88</v>
      </c>
      <c r="C5965">
        <v>0</v>
      </c>
    </row>
    <row r="5966" spans="1:3" x14ac:dyDescent="0.2">
      <c r="A5966" t="s">
        <v>18073</v>
      </c>
      <c r="B5966">
        <v>71.490000000000009</v>
      </c>
      <c r="C5966">
        <v>0</v>
      </c>
    </row>
    <row r="5967" spans="1:3" x14ac:dyDescent="0.2">
      <c r="A5967" t="s">
        <v>18074</v>
      </c>
      <c r="B5967">
        <v>117.61</v>
      </c>
      <c r="C5967">
        <v>39.829999999999991</v>
      </c>
    </row>
    <row r="5968" spans="1:3" x14ac:dyDescent="0.2">
      <c r="A5968" t="s">
        <v>18075</v>
      </c>
      <c r="B5968">
        <v>60.250000000000014</v>
      </c>
      <c r="C5968">
        <v>0</v>
      </c>
    </row>
    <row r="5969" spans="1:3" x14ac:dyDescent="0.2">
      <c r="A5969" t="s">
        <v>18076</v>
      </c>
      <c r="B5969">
        <v>6.08</v>
      </c>
      <c r="C5969">
        <v>6.08</v>
      </c>
    </row>
    <row r="5970" spans="1:3" x14ac:dyDescent="0.2">
      <c r="A5970" t="s">
        <v>18077</v>
      </c>
      <c r="B5970">
        <v>15.870000000000005</v>
      </c>
      <c r="C5970">
        <v>0</v>
      </c>
    </row>
    <row r="5971" spans="1:3" x14ac:dyDescent="0.2">
      <c r="A5971" t="s">
        <v>18078</v>
      </c>
      <c r="B5971">
        <v>19.029999999999998</v>
      </c>
      <c r="C5971">
        <v>18.7</v>
      </c>
    </row>
    <row r="5972" spans="1:3" x14ac:dyDescent="0.2">
      <c r="A5972" t="s">
        <v>18079</v>
      </c>
      <c r="B5972">
        <v>15.35</v>
      </c>
      <c r="C5972">
        <v>0</v>
      </c>
    </row>
    <row r="5973" spans="1:3" x14ac:dyDescent="0.2">
      <c r="A5973" t="s">
        <v>18080</v>
      </c>
      <c r="B5973">
        <v>20.58</v>
      </c>
      <c r="C5973">
        <v>2.08</v>
      </c>
    </row>
    <row r="5974" spans="1:3" x14ac:dyDescent="0.2">
      <c r="A5974" t="s">
        <v>18081</v>
      </c>
      <c r="B5974">
        <v>0</v>
      </c>
      <c r="C5974">
        <v>0</v>
      </c>
    </row>
    <row r="5975" spans="1:3" x14ac:dyDescent="0.2">
      <c r="A5975" t="s">
        <v>18082</v>
      </c>
      <c r="B5975">
        <v>7.6100000000000012</v>
      </c>
      <c r="C5975">
        <v>0</v>
      </c>
    </row>
    <row r="5976" spans="1:3" x14ac:dyDescent="0.2">
      <c r="A5976" t="s">
        <v>18083</v>
      </c>
      <c r="B5976">
        <v>30.38</v>
      </c>
      <c r="C5976">
        <v>22.9</v>
      </c>
    </row>
    <row r="5977" spans="1:3" x14ac:dyDescent="0.2">
      <c r="A5977" t="s">
        <v>18084</v>
      </c>
      <c r="B5977">
        <v>0</v>
      </c>
      <c r="C5977">
        <v>0</v>
      </c>
    </row>
    <row r="5978" spans="1:3" x14ac:dyDescent="0.2">
      <c r="A5978" t="s">
        <v>18085</v>
      </c>
      <c r="B5978">
        <v>0</v>
      </c>
      <c r="C5978">
        <v>0</v>
      </c>
    </row>
    <row r="5979" spans="1:3" x14ac:dyDescent="0.2">
      <c r="A5979" t="s">
        <v>18086</v>
      </c>
      <c r="B5979">
        <v>23.25</v>
      </c>
      <c r="C5979">
        <v>0</v>
      </c>
    </row>
    <row r="5980" spans="1:3" x14ac:dyDescent="0.2">
      <c r="A5980" t="s">
        <v>18087</v>
      </c>
      <c r="B5980">
        <v>136.85</v>
      </c>
      <c r="C5980">
        <v>0</v>
      </c>
    </row>
    <row r="5981" spans="1:3" x14ac:dyDescent="0.2">
      <c r="A5981" t="s">
        <v>18088</v>
      </c>
      <c r="B5981">
        <v>19.91</v>
      </c>
      <c r="C5981">
        <v>0</v>
      </c>
    </row>
    <row r="5982" spans="1:3" x14ac:dyDescent="0.2">
      <c r="A5982" t="s">
        <v>18089</v>
      </c>
      <c r="B5982">
        <v>104.44</v>
      </c>
      <c r="C5982">
        <v>0</v>
      </c>
    </row>
    <row r="5983" spans="1:3" x14ac:dyDescent="0.2">
      <c r="A5983" t="s">
        <v>18090</v>
      </c>
      <c r="B5983">
        <v>110.77</v>
      </c>
      <c r="C5983">
        <v>0</v>
      </c>
    </row>
    <row r="5984" spans="1:3" x14ac:dyDescent="0.2">
      <c r="A5984" t="s">
        <v>18091</v>
      </c>
      <c r="B5984">
        <v>0</v>
      </c>
      <c r="C5984">
        <v>0</v>
      </c>
    </row>
    <row r="5985" spans="1:3" x14ac:dyDescent="0.2">
      <c r="A5985" t="s">
        <v>18092</v>
      </c>
      <c r="B5985">
        <v>1.98</v>
      </c>
      <c r="C5985">
        <v>0</v>
      </c>
    </row>
    <row r="5986" spans="1:3" x14ac:dyDescent="0.2">
      <c r="A5986" t="s">
        <v>18093</v>
      </c>
      <c r="B5986">
        <v>84.77</v>
      </c>
      <c r="C5986">
        <v>0</v>
      </c>
    </row>
    <row r="5987" spans="1:3" x14ac:dyDescent="0.2">
      <c r="A5987" t="s">
        <v>18094</v>
      </c>
      <c r="B5987">
        <v>302.0800000000001</v>
      </c>
      <c r="C5987">
        <v>24.53</v>
      </c>
    </row>
    <row r="5988" spans="1:3" x14ac:dyDescent="0.2">
      <c r="A5988" t="s">
        <v>18095</v>
      </c>
      <c r="B5988">
        <v>4.59</v>
      </c>
      <c r="C5988">
        <v>0</v>
      </c>
    </row>
    <row r="5989" spans="1:3" x14ac:dyDescent="0.2">
      <c r="A5989" t="s">
        <v>18096</v>
      </c>
      <c r="B5989">
        <v>63.730000000000018</v>
      </c>
      <c r="C5989">
        <v>9.3300000000000018</v>
      </c>
    </row>
    <row r="5990" spans="1:3" x14ac:dyDescent="0.2">
      <c r="A5990" t="s">
        <v>18097</v>
      </c>
      <c r="B5990">
        <v>12.64</v>
      </c>
      <c r="C5990">
        <v>0</v>
      </c>
    </row>
    <row r="5991" spans="1:3" x14ac:dyDescent="0.2">
      <c r="A5991" t="s">
        <v>18098</v>
      </c>
      <c r="B5991">
        <v>47.24</v>
      </c>
      <c r="C5991">
        <v>10.5</v>
      </c>
    </row>
    <row r="5992" spans="1:3" x14ac:dyDescent="0.2">
      <c r="A5992" t="s">
        <v>18099</v>
      </c>
      <c r="B5992">
        <v>0</v>
      </c>
      <c r="C5992">
        <v>0</v>
      </c>
    </row>
    <row r="5993" spans="1:3" x14ac:dyDescent="0.2">
      <c r="A5993" t="s">
        <v>18100</v>
      </c>
      <c r="B5993">
        <v>6.28</v>
      </c>
      <c r="C5993">
        <v>0</v>
      </c>
    </row>
    <row r="5994" spans="1:3" x14ac:dyDescent="0.2">
      <c r="A5994" t="s">
        <v>18101</v>
      </c>
      <c r="B5994">
        <v>31.86</v>
      </c>
      <c r="C5994">
        <v>0</v>
      </c>
    </row>
    <row r="5995" spans="1:3" x14ac:dyDescent="0.2">
      <c r="A5995" t="s">
        <v>18102</v>
      </c>
      <c r="B5995">
        <v>21.88</v>
      </c>
      <c r="C5995">
        <v>0</v>
      </c>
    </row>
    <row r="5996" spans="1:3" x14ac:dyDescent="0.2">
      <c r="A5996" t="s">
        <v>18103</v>
      </c>
      <c r="B5996">
        <v>58.39</v>
      </c>
      <c r="C5996">
        <v>0</v>
      </c>
    </row>
    <row r="5997" spans="1:3" x14ac:dyDescent="0.2">
      <c r="A5997" t="s">
        <v>18104</v>
      </c>
      <c r="B5997">
        <v>0</v>
      </c>
      <c r="C5997">
        <v>0</v>
      </c>
    </row>
    <row r="5998" spans="1:3" x14ac:dyDescent="0.2">
      <c r="A5998" t="s">
        <v>18105</v>
      </c>
      <c r="B5998">
        <v>0</v>
      </c>
      <c r="C5998">
        <v>0</v>
      </c>
    </row>
    <row r="5999" spans="1:3" x14ac:dyDescent="0.2">
      <c r="A5999" t="s">
        <v>18106</v>
      </c>
      <c r="B5999">
        <v>0</v>
      </c>
      <c r="C5999">
        <v>0</v>
      </c>
    </row>
    <row r="6000" spans="1:3" x14ac:dyDescent="0.2">
      <c r="A6000" t="s">
        <v>18107</v>
      </c>
      <c r="B6000">
        <v>25.52</v>
      </c>
      <c r="C6000">
        <v>0</v>
      </c>
    </row>
    <row r="6001" spans="1:3" x14ac:dyDescent="0.2">
      <c r="A6001" t="s">
        <v>18108</v>
      </c>
      <c r="B6001">
        <v>23.22</v>
      </c>
      <c r="C6001">
        <v>0</v>
      </c>
    </row>
    <row r="6002" spans="1:3" x14ac:dyDescent="0.2">
      <c r="A6002" t="s">
        <v>18109</v>
      </c>
      <c r="B6002">
        <v>24.37</v>
      </c>
      <c r="C6002">
        <v>0</v>
      </c>
    </row>
    <row r="6003" spans="1:3" x14ac:dyDescent="0.2">
      <c r="A6003" t="s">
        <v>18110</v>
      </c>
      <c r="B6003">
        <v>6.4800000000000013</v>
      </c>
      <c r="C6003">
        <v>0</v>
      </c>
    </row>
    <row r="6004" spans="1:3" x14ac:dyDescent="0.2">
      <c r="A6004" t="s">
        <v>18111</v>
      </c>
      <c r="B6004">
        <v>0</v>
      </c>
      <c r="C6004">
        <v>0</v>
      </c>
    </row>
    <row r="6005" spans="1:3" x14ac:dyDescent="0.2">
      <c r="A6005" t="s">
        <v>18112</v>
      </c>
      <c r="B6005">
        <v>0</v>
      </c>
      <c r="C6005">
        <v>0</v>
      </c>
    </row>
    <row r="6006" spans="1:3" x14ac:dyDescent="0.2">
      <c r="A6006" t="s">
        <v>18113</v>
      </c>
      <c r="B6006">
        <v>0</v>
      </c>
      <c r="C6006">
        <v>0</v>
      </c>
    </row>
    <row r="6007" spans="1:3" x14ac:dyDescent="0.2">
      <c r="A6007" t="s">
        <v>18114</v>
      </c>
      <c r="B6007">
        <v>25.96</v>
      </c>
      <c r="C6007">
        <v>0</v>
      </c>
    </row>
    <row r="6008" spans="1:3" x14ac:dyDescent="0.2">
      <c r="A6008" t="s">
        <v>18115</v>
      </c>
      <c r="B6008">
        <v>9.3000000000000007</v>
      </c>
      <c r="C6008">
        <v>0</v>
      </c>
    </row>
    <row r="6009" spans="1:3" x14ac:dyDescent="0.2">
      <c r="A6009" t="s">
        <v>18116</v>
      </c>
      <c r="B6009">
        <v>2.58</v>
      </c>
      <c r="C6009">
        <v>0</v>
      </c>
    </row>
    <row r="6010" spans="1:3" x14ac:dyDescent="0.2">
      <c r="A6010" t="s">
        <v>18117</v>
      </c>
      <c r="B6010">
        <v>1.02</v>
      </c>
      <c r="C6010">
        <v>0</v>
      </c>
    </row>
    <row r="6011" spans="1:3" x14ac:dyDescent="0.2">
      <c r="A6011" t="s">
        <v>18118</v>
      </c>
      <c r="B6011">
        <v>21.3</v>
      </c>
      <c r="C6011">
        <v>0</v>
      </c>
    </row>
    <row r="6012" spans="1:3" x14ac:dyDescent="0.2">
      <c r="A6012" t="s">
        <v>18119</v>
      </c>
      <c r="B6012">
        <v>9.2700000000000014</v>
      </c>
      <c r="C6012">
        <v>9.2699999999999978</v>
      </c>
    </row>
    <row r="6013" spans="1:3" x14ac:dyDescent="0.2">
      <c r="A6013" t="s">
        <v>18120</v>
      </c>
      <c r="B6013">
        <v>5.9</v>
      </c>
      <c r="C6013">
        <v>0</v>
      </c>
    </row>
    <row r="6014" spans="1:3" x14ac:dyDescent="0.2">
      <c r="A6014" t="s">
        <v>18121</v>
      </c>
      <c r="B6014">
        <v>10.84</v>
      </c>
      <c r="C6014">
        <v>3.12</v>
      </c>
    </row>
    <row r="6015" spans="1:3" x14ac:dyDescent="0.2">
      <c r="A6015" t="s">
        <v>18122</v>
      </c>
      <c r="B6015">
        <v>18.620000000000005</v>
      </c>
      <c r="C6015">
        <v>3.01</v>
      </c>
    </row>
    <row r="6016" spans="1:3" x14ac:dyDescent="0.2">
      <c r="A6016" t="s">
        <v>18123</v>
      </c>
      <c r="B6016">
        <v>26.9</v>
      </c>
      <c r="C6016">
        <v>0</v>
      </c>
    </row>
    <row r="6017" spans="1:3" x14ac:dyDescent="0.2">
      <c r="A6017" t="s">
        <v>18124</v>
      </c>
      <c r="B6017">
        <v>47.19</v>
      </c>
      <c r="C6017">
        <v>35.130000000000003</v>
      </c>
    </row>
    <row r="6018" spans="1:3" x14ac:dyDescent="0.2">
      <c r="A6018" t="s">
        <v>18125</v>
      </c>
      <c r="B6018">
        <v>5.34</v>
      </c>
      <c r="C6018">
        <v>5.34</v>
      </c>
    </row>
    <row r="6019" spans="1:3" x14ac:dyDescent="0.2">
      <c r="A6019" t="s">
        <v>18126</v>
      </c>
      <c r="B6019">
        <v>0</v>
      </c>
      <c r="C6019">
        <v>0</v>
      </c>
    </row>
    <row r="6020" spans="1:3" x14ac:dyDescent="0.2">
      <c r="A6020" t="s">
        <v>18127</v>
      </c>
      <c r="B6020">
        <v>0</v>
      </c>
      <c r="C6020">
        <v>0</v>
      </c>
    </row>
    <row r="6021" spans="1:3" x14ac:dyDescent="0.2">
      <c r="A6021" t="s">
        <v>18128</v>
      </c>
      <c r="B6021">
        <v>0</v>
      </c>
      <c r="C6021">
        <v>0</v>
      </c>
    </row>
    <row r="6022" spans="1:3" x14ac:dyDescent="0.2">
      <c r="A6022" t="s">
        <v>18129</v>
      </c>
      <c r="B6022">
        <v>0</v>
      </c>
      <c r="C6022">
        <v>0</v>
      </c>
    </row>
    <row r="6023" spans="1:3" x14ac:dyDescent="0.2">
      <c r="A6023" t="s">
        <v>18130</v>
      </c>
      <c r="B6023">
        <v>86.68</v>
      </c>
      <c r="C6023">
        <v>0</v>
      </c>
    </row>
    <row r="6024" spans="1:3" x14ac:dyDescent="0.2">
      <c r="A6024" t="s">
        <v>18131</v>
      </c>
      <c r="B6024">
        <v>0</v>
      </c>
      <c r="C6024">
        <v>0</v>
      </c>
    </row>
    <row r="6025" spans="1:3" x14ac:dyDescent="0.2">
      <c r="A6025" t="s">
        <v>18132</v>
      </c>
      <c r="B6025">
        <v>0</v>
      </c>
      <c r="C6025">
        <v>0</v>
      </c>
    </row>
    <row r="6026" spans="1:3" x14ac:dyDescent="0.2">
      <c r="A6026" t="s">
        <v>18133</v>
      </c>
      <c r="B6026">
        <v>0</v>
      </c>
      <c r="C6026">
        <v>0</v>
      </c>
    </row>
    <row r="6027" spans="1:3" x14ac:dyDescent="0.2">
      <c r="A6027" t="s">
        <v>18134</v>
      </c>
      <c r="B6027">
        <v>66.900000000000006</v>
      </c>
      <c r="C6027">
        <v>0</v>
      </c>
    </row>
    <row r="6028" spans="1:3" x14ac:dyDescent="0.2">
      <c r="A6028" t="s">
        <v>18135</v>
      </c>
      <c r="B6028">
        <v>32.04</v>
      </c>
      <c r="C6028">
        <v>0</v>
      </c>
    </row>
    <row r="6029" spans="1:3" x14ac:dyDescent="0.2">
      <c r="A6029" t="s">
        <v>18136</v>
      </c>
      <c r="B6029">
        <v>188.96</v>
      </c>
      <c r="C6029">
        <v>0</v>
      </c>
    </row>
    <row r="6030" spans="1:3" x14ac:dyDescent="0.2">
      <c r="A6030" t="s">
        <v>18137</v>
      </c>
      <c r="B6030">
        <v>17.260000000000005</v>
      </c>
      <c r="C6030">
        <v>0</v>
      </c>
    </row>
    <row r="6031" spans="1:3" x14ac:dyDescent="0.2">
      <c r="A6031" t="s">
        <v>18138</v>
      </c>
      <c r="B6031">
        <v>1.75</v>
      </c>
      <c r="C6031">
        <v>0</v>
      </c>
    </row>
    <row r="6032" spans="1:3" x14ac:dyDescent="0.2">
      <c r="A6032" t="s">
        <v>18139</v>
      </c>
      <c r="B6032">
        <v>10.28</v>
      </c>
      <c r="C6032">
        <v>0</v>
      </c>
    </row>
    <row r="6033" spans="1:3" x14ac:dyDescent="0.2">
      <c r="A6033" t="s">
        <v>18140</v>
      </c>
      <c r="B6033">
        <v>54.64</v>
      </c>
      <c r="C6033">
        <v>0</v>
      </c>
    </row>
    <row r="6034" spans="1:3" x14ac:dyDescent="0.2">
      <c r="A6034" t="s">
        <v>18141</v>
      </c>
      <c r="B6034">
        <v>16.710000000000004</v>
      </c>
      <c r="C6034">
        <v>0</v>
      </c>
    </row>
    <row r="6035" spans="1:3" x14ac:dyDescent="0.2">
      <c r="A6035" t="s">
        <v>18142</v>
      </c>
      <c r="B6035">
        <v>0</v>
      </c>
      <c r="C6035">
        <v>0</v>
      </c>
    </row>
    <row r="6036" spans="1:3" x14ac:dyDescent="0.2">
      <c r="A6036" t="s">
        <v>18143</v>
      </c>
      <c r="B6036">
        <v>0</v>
      </c>
      <c r="C6036">
        <v>0</v>
      </c>
    </row>
    <row r="6037" spans="1:3" x14ac:dyDescent="0.2">
      <c r="A6037" t="s">
        <v>18144</v>
      </c>
      <c r="B6037">
        <v>0</v>
      </c>
      <c r="C6037">
        <v>0</v>
      </c>
    </row>
    <row r="6038" spans="1:3" x14ac:dyDescent="0.2">
      <c r="A6038" t="s">
        <v>18145</v>
      </c>
      <c r="B6038">
        <v>0</v>
      </c>
      <c r="C6038">
        <v>0</v>
      </c>
    </row>
    <row r="6039" spans="1:3" x14ac:dyDescent="0.2">
      <c r="A6039" t="s">
        <v>18146</v>
      </c>
      <c r="B6039">
        <v>0</v>
      </c>
      <c r="C6039">
        <v>0</v>
      </c>
    </row>
    <row r="6040" spans="1:3" x14ac:dyDescent="0.2">
      <c r="A6040" t="s">
        <v>18147</v>
      </c>
      <c r="B6040">
        <v>0</v>
      </c>
      <c r="C6040">
        <v>0</v>
      </c>
    </row>
    <row r="6041" spans="1:3" x14ac:dyDescent="0.2">
      <c r="A6041" t="s">
        <v>18148</v>
      </c>
      <c r="B6041">
        <v>0</v>
      </c>
      <c r="C6041">
        <v>0</v>
      </c>
    </row>
    <row r="6042" spans="1:3" x14ac:dyDescent="0.2">
      <c r="A6042" t="s">
        <v>18149</v>
      </c>
      <c r="B6042">
        <v>0</v>
      </c>
      <c r="C6042">
        <v>0</v>
      </c>
    </row>
    <row r="6043" spans="1:3" x14ac:dyDescent="0.2">
      <c r="A6043" t="s">
        <v>18150</v>
      </c>
      <c r="B6043">
        <v>0</v>
      </c>
      <c r="C6043">
        <v>0</v>
      </c>
    </row>
    <row r="6044" spans="1:3" x14ac:dyDescent="0.2">
      <c r="A6044" t="s">
        <v>18151</v>
      </c>
      <c r="B6044">
        <v>67.910000000000011</v>
      </c>
      <c r="C6044">
        <v>0</v>
      </c>
    </row>
    <row r="6045" spans="1:3" x14ac:dyDescent="0.2">
      <c r="A6045" t="s">
        <v>18152</v>
      </c>
      <c r="B6045">
        <v>0.56000000000000005</v>
      </c>
      <c r="C6045">
        <v>0</v>
      </c>
    </row>
    <row r="6046" spans="1:3" x14ac:dyDescent="0.2">
      <c r="A6046" t="s">
        <v>18153</v>
      </c>
      <c r="B6046">
        <v>1.28</v>
      </c>
      <c r="C6046">
        <v>12.85</v>
      </c>
    </row>
    <row r="6047" spans="1:3" x14ac:dyDescent="0.2">
      <c r="A6047" t="s">
        <v>18154</v>
      </c>
      <c r="B6047">
        <v>0</v>
      </c>
      <c r="C6047">
        <v>0</v>
      </c>
    </row>
    <row r="6048" spans="1:3" x14ac:dyDescent="0.2">
      <c r="A6048" t="s">
        <v>18155</v>
      </c>
      <c r="B6048">
        <v>16.55</v>
      </c>
      <c r="C6048">
        <v>0</v>
      </c>
    </row>
    <row r="6049" spans="1:3" x14ac:dyDescent="0.2">
      <c r="A6049" t="s">
        <v>18156</v>
      </c>
      <c r="B6049">
        <v>0.89</v>
      </c>
      <c r="C6049">
        <v>0</v>
      </c>
    </row>
    <row r="6050" spans="1:3" x14ac:dyDescent="0.2">
      <c r="A6050" t="s">
        <v>18157</v>
      </c>
      <c r="B6050">
        <v>4.2699999999999996</v>
      </c>
      <c r="C6050">
        <v>0</v>
      </c>
    </row>
    <row r="6051" spans="1:3" x14ac:dyDescent="0.2">
      <c r="A6051" t="s">
        <v>18158</v>
      </c>
      <c r="B6051">
        <v>49.74</v>
      </c>
      <c r="C6051">
        <v>0</v>
      </c>
    </row>
    <row r="6052" spans="1:3" x14ac:dyDescent="0.2">
      <c r="A6052" t="s">
        <v>18159</v>
      </c>
      <c r="B6052">
        <v>118.34</v>
      </c>
      <c r="C6052">
        <v>11.950000000000003</v>
      </c>
    </row>
    <row r="6053" spans="1:3" x14ac:dyDescent="0.2">
      <c r="A6053" t="s">
        <v>18160</v>
      </c>
      <c r="B6053">
        <v>95.080000000000013</v>
      </c>
      <c r="C6053">
        <v>0</v>
      </c>
    </row>
    <row r="6054" spans="1:3" x14ac:dyDescent="0.2">
      <c r="A6054" t="s">
        <v>18161</v>
      </c>
      <c r="B6054">
        <v>0</v>
      </c>
      <c r="C6054">
        <v>0</v>
      </c>
    </row>
    <row r="6055" spans="1:3" x14ac:dyDescent="0.2">
      <c r="A6055" t="s">
        <v>18162</v>
      </c>
      <c r="B6055">
        <v>16.5</v>
      </c>
      <c r="C6055">
        <v>0</v>
      </c>
    </row>
    <row r="6056" spans="1:3" x14ac:dyDescent="0.2">
      <c r="A6056" t="s">
        <v>18163</v>
      </c>
      <c r="B6056">
        <v>6.24</v>
      </c>
      <c r="C6056">
        <v>0</v>
      </c>
    </row>
    <row r="6057" spans="1:3" x14ac:dyDescent="0.2">
      <c r="A6057" t="s">
        <v>18164</v>
      </c>
      <c r="B6057">
        <v>0</v>
      </c>
      <c r="C6057">
        <v>0</v>
      </c>
    </row>
    <row r="6058" spans="1:3" x14ac:dyDescent="0.2">
      <c r="A6058" t="s">
        <v>18165</v>
      </c>
      <c r="B6058">
        <v>0</v>
      </c>
      <c r="C6058">
        <v>0</v>
      </c>
    </row>
    <row r="6059" spans="1:3" x14ac:dyDescent="0.2">
      <c r="A6059" t="s">
        <v>18166</v>
      </c>
      <c r="B6059">
        <v>66.840000000000018</v>
      </c>
      <c r="C6059">
        <v>0</v>
      </c>
    </row>
    <row r="6060" spans="1:3" x14ac:dyDescent="0.2">
      <c r="A6060" t="s">
        <v>18167</v>
      </c>
      <c r="B6060">
        <v>80.900000000000006</v>
      </c>
      <c r="C6060">
        <v>0</v>
      </c>
    </row>
    <row r="6061" spans="1:3" x14ac:dyDescent="0.2">
      <c r="A6061" t="s">
        <v>18168</v>
      </c>
      <c r="B6061">
        <v>25.8</v>
      </c>
      <c r="C6061">
        <v>0</v>
      </c>
    </row>
    <row r="6062" spans="1:3" x14ac:dyDescent="0.2">
      <c r="A6062" t="s">
        <v>18169</v>
      </c>
      <c r="B6062">
        <v>0</v>
      </c>
      <c r="C6062">
        <v>0</v>
      </c>
    </row>
    <row r="6063" spans="1:3" x14ac:dyDescent="0.2">
      <c r="A6063" t="s">
        <v>18170</v>
      </c>
      <c r="B6063">
        <v>0</v>
      </c>
      <c r="C6063">
        <v>0</v>
      </c>
    </row>
    <row r="6064" spans="1:3" x14ac:dyDescent="0.2">
      <c r="A6064" t="s">
        <v>18171</v>
      </c>
      <c r="B6064">
        <v>0</v>
      </c>
      <c r="C6064">
        <v>0</v>
      </c>
    </row>
    <row r="6065" spans="1:3" x14ac:dyDescent="0.2">
      <c r="A6065" t="s">
        <v>18172</v>
      </c>
      <c r="B6065">
        <v>12.71</v>
      </c>
      <c r="C6065">
        <v>0</v>
      </c>
    </row>
    <row r="6066" spans="1:3" x14ac:dyDescent="0.2">
      <c r="A6066" t="s">
        <v>18173</v>
      </c>
      <c r="B6066">
        <v>16.32</v>
      </c>
      <c r="C6066">
        <v>0</v>
      </c>
    </row>
    <row r="6067" spans="1:3" x14ac:dyDescent="0.2">
      <c r="A6067" t="s">
        <v>18174</v>
      </c>
      <c r="B6067">
        <v>0</v>
      </c>
      <c r="C6067">
        <v>0</v>
      </c>
    </row>
    <row r="6068" spans="1:3" x14ac:dyDescent="0.2">
      <c r="A6068" t="s">
        <v>18175</v>
      </c>
      <c r="B6068">
        <v>0</v>
      </c>
      <c r="C6068">
        <v>0</v>
      </c>
    </row>
    <row r="6069" spans="1:3" x14ac:dyDescent="0.2">
      <c r="A6069" t="s">
        <v>18176</v>
      </c>
      <c r="B6069">
        <v>0</v>
      </c>
      <c r="C6069">
        <v>0</v>
      </c>
    </row>
    <row r="6070" spans="1:3" x14ac:dyDescent="0.2">
      <c r="A6070" t="s">
        <v>18177</v>
      </c>
      <c r="B6070">
        <v>0</v>
      </c>
      <c r="C6070">
        <v>0</v>
      </c>
    </row>
    <row r="6071" spans="1:3" x14ac:dyDescent="0.2">
      <c r="A6071" t="s">
        <v>18178</v>
      </c>
      <c r="B6071">
        <v>5.61</v>
      </c>
      <c r="C6071">
        <v>0</v>
      </c>
    </row>
    <row r="6072" spans="1:3" x14ac:dyDescent="0.2">
      <c r="A6072" t="s">
        <v>18179</v>
      </c>
      <c r="B6072">
        <v>36.700000000000003</v>
      </c>
      <c r="C6072">
        <v>0</v>
      </c>
    </row>
    <row r="6073" spans="1:3" x14ac:dyDescent="0.2">
      <c r="A6073" t="s">
        <v>18180</v>
      </c>
      <c r="B6073">
        <v>0</v>
      </c>
      <c r="C6073">
        <v>0</v>
      </c>
    </row>
    <row r="6074" spans="1:3" x14ac:dyDescent="0.2">
      <c r="A6074" t="s">
        <v>18181</v>
      </c>
      <c r="B6074">
        <v>0</v>
      </c>
      <c r="C6074">
        <v>0</v>
      </c>
    </row>
    <row r="6075" spans="1:3" x14ac:dyDescent="0.2">
      <c r="A6075" t="s">
        <v>18182</v>
      </c>
      <c r="B6075">
        <v>0</v>
      </c>
      <c r="C6075">
        <v>0</v>
      </c>
    </row>
    <row r="6076" spans="1:3" x14ac:dyDescent="0.2">
      <c r="A6076" t="s">
        <v>18183</v>
      </c>
      <c r="B6076">
        <v>0</v>
      </c>
      <c r="C6076">
        <v>0</v>
      </c>
    </row>
    <row r="6077" spans="1:3" x14ac:dyDescent="0.2">
      <c r="A6077" t="s">
        <v>18184</v>
      </c>
      <c r="B6077">
        <v>0</v>
      </c>
      <c r="C6077">
        <v>0</v>
      </c>
    </row>
    <row r="6078" spans="1:3" x14ac:dyDescent="0.2">
      <c r="A6078" t="s">
        <v>18185</v>
      </c>
      <c r="B6078">
        <v>0</v>
      </c>
      <c r="C6078">
        <v>0</v>
      </c>
    </row>
    <row r="6079" spans="1:3" x14ac:dyDescent="0.2">
      <c r="A6079" t="s">
        <v>18186</v>
      </c>
      <c r="B6079">
        <v>0</v>
      </c>
      <c r="C6079">
        <v>0</v>
      </c>
    </row>
    <row r="6080" spans="1:3" x14ac:dyDescent="0.2">
      <c r="A6080" t="s">
        <v>18187</v>
      </c>
      <c r="B6080">
        <v>37.46</v>
      </c>
      <c r="C6080">
        <v>0</v>
      </c>
    </row>
    <row r="6081" spans="1:3" x14ac:dyDescent="0.2">
      <c r="A6081" t="s">
        <v>18188</v>
      </c>
      <c r="B6081">
        <v>20.960000000000004</v>
      </c>
      <c r="C6081">
        <v>0</v>
      </c>
    </row>
    <row r="6082" spans="1:3" x14ac:dyDescent="0.2">
      <c r="A6082" t="s">
        <v>18189</v>
      </c>
      <c r="B6082">
        <v>5.93</v>
      </c>
      <c r="C6082">
        <v>0</v>
      </c>
    </row>
    <row r="6083" spans="1:3" x14ac:dyDescent="0.2">
      <c r="A6083" t="s">
        <v>18190</v>
      </c>
      <c r="B6083">
        <v>0</v>
      </c>
      <c r="C6083">
        <v>0</v>
      </c>
    </row>
    <row r="6084" spans="1:3" x14ac:dyDescent="0.2">
      <c r="A6084" t="s">
        <v>18191</v>
      </c>
      <c r="B6084">
        <v>0</v>
      </c>
      <c r="C6084">
        <v>0</v>
      </c>
    </row>
    <row r="6085" spans="1:3" x14ac:dyDescent="0.2">
      <c r="A6085" t="s">
        <v>18192</v>
      </c>
      <c r="B6085">
        <v>19.73</v>
      </c>
      <c r="C6085">
        <v>19.43</v>
      </c>
    </row>
    <row r="6086" spans="1:3" x14ac:dyDescent="0.2">
      <c r="A6086" t="s">
        <v>18193</v>
      </c>
      <c r="B6086">
        <v>0</v>
      </c>
      <c r="C6086">
        <v>0</v>
      </c>
    </row>
    <row r="6087" spans="1:3" x14ac:dyDescent="0.2">
      <c r="A6087" t="s">
        <v>18194</v>
      </c>
      <c r="B6087">
        <v>0</v>
      </c>
      <c r="C6087">
        <v>0</v>
      </c>
    </row>
    <row r="6088" spans="1:3" x14ac:dyDescent="0.2">
      <c r="A6088" t="s">
        <v>18195</v>
      </c>
      <c r="B6088">
        <v>9.5200000000000014</v>
      </c>
      <c r="C6088">
        <v>0</v>
      </c>
    </row>
    <row r="6089" spans="1:3" x14ac:dyDescent="0.2">
      <c r="A6089" t="s">
        <v>18196</v>
      </c>
      <c r="B6089">
        <v>0</v>
      </c>
      <c r="C6089">
        <v>0</v>
      </c>
    </row>
    <row r="6090" spans="1:3" x14ac:dyDescent="0.2">
      <c r="A6090" t="s">
        <v>18197</v>
      </c>
      <c r="B6090">
        <v>36.85</v>
      </c>
      <c r="C6090">
        <v>18.98</v>
      </c>
    </row>
    <row r="6091" spans="1:3" x14ac:dyDescent="0.2">
      <c r="A6091" t="s">
        <v>18198</v>
      </c>
      <c r="B6091">
        <v>50.290000000000006</v>
      </c>
      <c r="C6091">
        <v>0</v>
      </c>
    </row>
    <row r="6092" spans="1:3" x14ac:dyDescent="0.2">
      <c r="A6092" t="s">
        <v>18199</v>
      </c>
      <c r="B6092">
        <v>0</v>
      </c>
      <c r="C6092">
        <v>0</v>
      </c>
    </row>
    <row r="6093" spans="1:3" x14ac:dyDescent="0.2">
      <c r="A6093" t="s">
        <v>18200</v>
      </c>
      <c r="B6093">
        <v>0</v>
      </c>
      <c r="C6093">
        <v>0</v>
      </c>
    </row>
    <row r="6094" spans="1:3" x14ac:dyDescent="0.2">
      <c r="A6094" t="s">
        <v>18201</v>
      </c>
      <c r="B6094">
        <v>0</v>
      </c>
      <c r="C6094">
        <v>0</v>
      </c>
    </row>
    <row r="6095" spans="1:3" x14ac:dyDescent="0.2">
      <c r="A6095" t="s">
        <v>18202</v>
      </c>
      <c r="B6095">
        <v>0</v>
      </c>
      <c r="C6095">
        <v>0</v>
      </c>
    </row>
    <row r="6096" spans="1:3" x14ac:dyDescent="0.2">
      <c r="A6096" t="s">
        <v>18203</v>
      </c>
      <c r="B6096">
        <v>11.69</v>
      </c>
      <c r="C6096">
        <v>0</v>
      </c>
    </row>
    <row r="6097" spans="1:3" x14ac:dyDescent="0.2">
      <c r="A6097" t="s">
        <v>18204</v>
      </c>
      <c r="B6097">
        <v>68</v>
      </c>
      <c r="C6097">
        <v>12.4</v>
      </c>
    </row>
    <row r="6098" spans="1:3" x14ac:dyDescent="0.2">
      <c r="A6098" t="s">
        <v>18205</v>
      </c>
      <c r="B6098">
        <v>11.28</v>
      </c>
      <c r="C6098">
        <v>0</v>
      </c>
    </row>
    <row r="6099" spans="1:3" x14ac:dyDescent="0.2">
      <c r="A6099" t="s">
        <v>18206</v>
      </c>
      <c r="B6099">
        <v>0.63</v>
      </c>
      <c r="C6099">
        <v>0</v>
      </c>
    </row>
    <row r="6100" spans="1:3" x14ac:dyDescent="0.2">
      <c r="A6100" t="s">
        <v>18207</v>
      </c>
      <c r="B6100">
        <v>5.59</v>
      </c>
      <c r="C6100">
        <v>0</v>
      </c>
    </row>
    <row r="6101" spans="1:3" x14ac:dyDescent="0.2">
      <c r="A6101" t="s">
        <v>18208</v>
      </c>
      <c r="B6101">
        <v>28.690000000000005</v>
      </c>
      <c r="C6101">
        <v>0</v>
      </c>
    </row>
    <row r="6102" spans="1:3" x14ac:dyDescent="0.2">
      <c r="A6102" t="s">
        <v>18209</v>
      </c>
      <c r="B6102">
        <v>0</v>
      </c>
      <c r="C6102">
        <v>0</v>
      </c>
    </row>
    <row r="6103" spans="1:3" x14ac:dyDescent="0.2">
      <c r="A6103" t="s">
        <v>18210</v>
      </c>
      <c r="B6103">
        <v>0</v>
      </c>
      <c r="C6103">
        <v>0</v>
      </c>
    </row>
    <row r="6104" spans="1:3" x14ac:dyDescent="0.2">
      <c r="A6104" t="s">
        <v>18211</v>
      </c>
      <c r="B6104">
        <v>18.45</v>
      </c>
      <c r="C6104">
        <v>0</v>
      </c>
    </row>
    <row r="6105" spans="1:3" x14ac:dyDescent="0.2">
      <c r="A6105" t="s">
        <v>18212</v>
      </c>
      <c r="B6105">
        <v>11.04</v>
      </c>
      <c r="C6105">
        <v>0</v>
      </c>
    </row>
    <row r="6106" spans="1:3" x14ac:dyDescent="0.2">
      <c r="A6106" t="s">
        <v>18213</v>
      </c>
      <c r="B6106">
        <v>27.14</v>
      </c>
      <c r="C6106">
        <v>0</v>
      </c>
    </row>
    <row r="6107" spans="1:3" x14ac:dyDescent="0.2">
      <c r="A6107" t="s">
        <v>18214</v>
      </c>
      <c r="B6107">
        <v>0</v>
      </c>
      <c r="C6107">
        <v>0</v>
      </c>
    </row>
    <row r="6108" spans="1:3" x14ac:dyDescent="0.2">
      <c r="A6108" t="s">
        <v>18215</v>
      </c>
      <c r="B6108">
        <v>0</v>
      </c>
      <c r="C6108">
        <v>0</v>
      </c>
    </row>
    <row r="6109" spans="1:3" x14ac:dyDescent="0.2">
      <c r="A6109" t="s">
        <v>18216</v>
      </c>
      <c r="B6109">
        <v>34.369999999999997</v>
      </c>
      <c r="C6109">
        <v>0</v>
      </c>
    </row>
    <row r="6110" spans="1:3" x14ac:dyDescent="0.2">
      <c r="A6110" t="s">
        <v>18217</v>
      </c>
      <c r="B6110">
        <v>76.960000000000022</v>
      </c>
      <c r="C6110">
        <v>0</v>
      </c>
    </row>
    <row r="6111" spans="1:3" x14ac:dyDescent="0.2">
      <c r="A6111" t="s">
        <v>18218</v>
      </c>
      <c r="B6111">
        <v>27.3</v>
      </c>
      <c r="C6111">
        <v>0</v>
      </c>
    </row>
    <row r="6112" spans="1:3" x14ac:dyDescent="0.2">
      <c r="A6112" t="s">
        <v>18219</v>
      </c>
      <c r="B6112">
        <v>0</v>
      </c>
      <c r="C6112">
        <v>0</v>
      </c>
    </row>
    <row r="6113" spans="1:3" x14ac:dyDescent="0.2">
      <c r="A6113" t="s">
        <v>18220</v>
      </c>
      <c r="B6113">
        <v>5.08</v>
      </c>
      <c r="C6113">
        <v>0</v>
      </c>
    </row>
    <row r="6114" spans="1:3" x14ac:dyDescent="0.2">
      <c r="A6114" t="s">
        <v>18221</v>
      </c>
      <c r="B6114">
        <v>4.79</v>
      </c>
      <c r="C6114">
        <v>0</v>
      </c>
    </row>
    <row r="6115" spans="1:3" x14ac:dyDescent="0.2">
      <c r="A6115" t="s">
        <v>18222</v>
      </c>
      <c r="B6115">
        <v>4.8900000000000006</v>
      </c>
      <c r="C6115">
        <v>0</v>
      </c>
    </row>
    <row r="6116" spans="1:3" x14ac:dyDescent="0.2">
      <c r="A6116" t="s">
        <v>18223</v>
      </c>
      <c r="B6116">
        <v>0</v>
      </c>
      <c r="C6116">
        <v>0</v>
      </c>
    </row>
    <row r="6117" spans="1:3" x14ac:dyDescent="0.2">
      <c r="A6117" t="s">
        <v>18224</v>
      </c>
      <c r="B6117">
        <v>0</v>
      </c>
      <c r="C6117">
        <v>0</v>
      </c>
    </row>
    <row r="6118" spans="1:3" x14ac:dyDescent="0.2">
      <c r="A6118" t="s">
        <v>18225</v>
      </c>
      <c r="B6118">
        <v>6.1300000000000017</v>
      </c>
      <c r="C6118">
        <v>0</v>
      </c>
    </row>
    <row r="6119" spans="1:3" x14ac:dyDescent="0.2">
      <c r="A6119" t="s">
        <v>18226</v>
      </c>
      <c r="B6119">
        <v>24.26</v>
      </c>
      <c r="C6119">
        <v>0</v>
      </c>
    </row>
    <row r="6120" spans="1:3" x14ac:dyDescent="0.2">
      <c r="A6120" t="s">
        <v>18227</v>
      </c>
      <c r="B6120">
        <v>10.67</v>
      </c>
      <c r="C6120">
        <v>0</v>
      </c>
    </row>
    <row r="6121" spans="1:3" x14ac:dyDescent="0.2">
      <c r="A6121" t="s">
        <v>18228</v>
      </c>
      <c r="B6121">
        <v>7.2300000000000013</v>
      </c>
      <c r="C6121">
        <v>0</v>
      </c>
    </row>
    <row r="6122" spans="1:3" x14ac:dyDescent="0.2">
      <c r="A6122" t="s">
        <v>18229</v>
      </c>
      <c r="B6122">
        <v>0</v>
      </c>
      <c r="C6122">
        <v>0</v>
      </c>
    </row>
    <row r="6123" spans="1:3" x14ac:dyDescent="0.2">
      <c r="A6123" t="s">
        <v>18230</v>
      </c>
      <c r="B6123">
        <v>3.83</v>
      </c>
      <c r="C6123">
        <v>0</v>
      </c>
    </row>
    <row r="6124" spans="1:3" x14ac:dyDescent="0.2">
      <c r="A6124" t="s">
        <v>18231</v>
      </c>
      <c r="B6124">
        <v>0</v>
      </c>
      <c r="C6124">
        <v>0</v>
      </c>
    </row>
    <row r="6125" spans="1:3" x14ac:dyDescent="0.2">
      <c r="A6125" t="s">
        <v>18232</v>
      </c>
      <c r="B6125">
        <v>0</v>
      </c>
      <c r="C6125">
        <v>0</v>
      </c>
    </row>
    <row r="6126" spans="1:3" x14ac:dyDescent="0.2">
      <c r="A6126" t="s">
        <v>18233</v>
      </c>
      <c r="B6126">
        <v>36.049999999999997</v>
      </c>
      <c r="C6126">
        <v>0</v>
      </c>
    </row>
    <row r="6127" spans="1:3" x14ac:dyDescent="0.2">
      <c r="A6127" t="s">
        <v>18234</v>
      </c>
      <c r="B6127">
        <v>0</v>
      </c>
      <c r="C6127">
        <v>0</v>
      </c>
    </row>
    <row r="6128" spans="1:3" x14ac:dyDescent="0.2">
      <c r="A6128" t="s">
        <v>18235</v>
      </c>
      <c r="B6128">
        <v>29.63</v>
      </c>
      <c r="C6128">
        <v>0</v>
      </c>
    </row>
    <row r="6129" spans="1:3" x14ac:dyDescent="0.2">
      <c r="A6129" t="s">
        <v>18236</v>
      </c>
      <c r="B6129">
        <v>0</v>
      </c>
      <c r="C6129">
        <v>0</v>
      </c>
    </row>
    <row r="6130" spans="1:3" x14ac:dyDescent="0.2">
      <c r="A6130" t="s">
        <v>18237</v>
      </c>
      <c r="B6130">
        <v>0</v>
      </c>
      <c r="C6130">
        <v>30.75</v>
      </c>
    </row>
    <row r="6131" spans="1:3" x14ac:dyDescent="0.2">
      <c r="A6131" t="s">
        <v>18238</v>
      </c>
      <c r="B6131">
        <v>0</v>
      </c>
      <c r="C6131">
        <v>0</v>
      </c>
    </row>
    <row r="6132" spans="1:3" x14ac:dyDescent="0.2">
      <c r="A6132" t="s">
        <v>18239</v>
      </c>
      <c r="B6132">
        <v>85.09</v>
      </c>
      <c r="C6132">
        <v>0</v>
      </c>
    </row>
    <row r="6133" spans="1:3" x14ac:dyDescent="0.2">
      <c r="A6133" t="s">
        <v>18240</v>
      </c>
      <c r="B6133">
        <v>55.680000000000007</v>
      </c>
      <c r="C6133">
        <v>0</v>
      </c>
    </row>
    <row r="6134" spans="1:3" x14ac:dyDescent="0.2">
      <c r="A6134" t="s">
        <v>18241</v>
      </c>
      <c r="B6134">
        <v>17.740000000000006</v>
      </c>
      <c r="C6134">
        <v>0</v>
      </c>
    </row>
    <row r="6135" spans="1:3" x14ac:dyDescent="0.2">
      <c r="A6135" t="s">
        <v>18242</v>
      </c>
      <c r="B6135">
        <v>31.240000000000009</v>
      </c>
      <c r="C6135">
        <v>0</v>
      </c>
    </row>
    <row r="6136" spans="1:3" x14ac:dyDescent="0.2">
      <c r="A6136" t="s">
        <v>18243</v>
      </c>
      <c r="B6136">
        <v>21.03</v>
      </c>
      <c r="C6136">
        <v>0</v>
      </c>
    </row>
    <row r="6137" spans="1:3" x14ac:dyDescent="0.2">
      <c r="A6137" t="s">
        <v>18244</v>
      </c>
      <c r="B6137">
        <v>0</v>
      </c>
      <c r="C6137">
        <v>0</v>
      </c>
    </row>
    <row r="6138" spans="1:3" x14ac:dyDescent="0.2">
      <c r="A6138" t="s">
        <v>18245</v>
      </c>
      <c r="B6138">
        <v>0</v>
      </c>
      <c r="C6138">
        <v>0</v>
      </c>
    </row>
    <row r="6139" spans="1:3" x14ac:dyDescent="0.2">
      <c r="A6139" t="s">
        <v>18246</v>
      </c>
      <c r="B6139">
        <v>0</v>
      </c>
      <c r="C6139">
        <v>0</v>
      </c>
    </row>
    <row r="6140" spans="1:3" x14ac:dyDescent="0.2">
      <c r="A6140" t="s">
        <v>18247</v>
      </c>
      <c r="B6140">
        <v>0</v>
      </c>
      <c r="C6140">
        <v>0</v>
      </c>
    </row>
    <row r="6141" spans="1:3" x14ac:dyDescent="0.2">
      <c r="A6141" t="s">
        <v>18248</v>
      </c>
      <c r="B6141">
        <v>90.910000000000011</v>
      </c>
      <c r="C6141">
        <v>0</v>
      </c>
    </row>
    <row r="6142" spans="1:3" x14ac:dyDescent="0.2">
      <c r="A6142" t="s">
        <v>18249</v>
      </c>
      <c r="B6142">
        <v>0</v>
      </c>
      <c r="C6142">
        <v>0</v>
      </c>
    </row>
    <row r="6143" spans="1:3" x14ac:dyDescent="0.2">
      <c r="A6143" t="s">
        <v>18250</v>
      </c>
      <c r="B6143">
        <v>0</v>
      </c>
      <c r="C6143">
        <v>0</v>
      </c>
    </row>
    <row r="6144" spans="1:3" x14ac:dyDescent="0.2">
      <c r="A6144" t="s">
        <v>18251</v>
      </c>
      <c r="B6144">
        <v>0</v>
      </c>
      <c r="C6144">
        <v>0</v>
      </c>
    </row>
    <row r="6145" spans="1:3" x14ac:dyDescent="0.2">
      <c r="A6145" t="s">
        <v>18252</v>
      </c>
      <c r="B6145">
        <v>0</v>
      </c>
      <c r="C6145">
        <v>0</v>
      </c>
    </row>
    <row r="6146" spans="1:3" x14ac:dyDescent="0.2">
      <c r="A6146" t="s">
        <v>18253</v>
      </c>
      <c r="B6146">
        <v>0</v>
      </c>
      <c r="C6146">
        <v>0</v>
      </c>
    </row>
    <row r="6147" spans="1:3" x14ac:dyDescent="0.2">
      <c r="A6147" t="s">
        <v>18254</v>
      </c>
      <c r="B6147">
        <v>0</v>
      </c>
      <c r="C6147">
        <v>0</v>
      </c>
    </row>
    <row r="6148" spans="1:3" x14ac:dyDescent="0.2">
      <c r="A6148" t="s">
        <v>18255</v>
      </c>
      <c r="B6148">
        <v>0</v>
      </c>
      <c r="C6148">
        <v>0</v>
      </c>
    </row>
    <row r="6149" spans="1:3" x14ac:dyDescent="0.2">
      <c r="A6149" t="s">
        <v>18256</v>
      </c>
      <c r="B6149">
        <v>0</v>
      </c>
      <c r="C6149">
        <v>0</v>
      </c>
    </row>
    <row r="6150" spans="1:3" x14ac:dyDescent="0.2">
      <c r="A6150" t="s">
        <v>18257</v>
      </c>
      <c r="B6150">
        <v>0</v>
      </c>
      <c r="C6150">
        <v>0</v>
      </c>
    </row>
    <row r="6151" spans="1:3" x14ac:dyDescent="0.2">
      <c r="A6151" t="s">
        <v>18258</v>
      </c>
      <c r="B6151">
        <v>0</v>
      </c>
      <c r="C6151">
        <v>0</v>
      </c>
    </row>
    <row r="6152" spans="1:3" x14ac:dyDescent="0.2">
      <c r="A6152" t="s">
        <v>18259</v>
      </c>
      <c r="B6152">
        <v>0</v>
      </c>
      <c r="C6152">
        <v>0</v>
      </c>
    </row>
    <row r="6153" spans="1:3" x14ac:dyDescent="0.2">
      <c r="A6153" t="s">
        <v>18260</v>
      </c>
      <c r="B6153">
        <v>0</v>
      </c>
      <c r="C6153">
        <v>0</v>
      </c>
    </row>
    <row r="6154" spans="1:3" x14ac:dyDescent="0.2">
      <c r="A6154" t="s">
        <v>18261</v>
      </c>
      <c r="B6154">
        <v>0</v>
      </c>
      <c r="C6154">
        <v>0</v>
      </c>
    </row>
    <row r="6155" spans="1:3" x14ac:dyDescent="0.2">
      <c r="A6155" t="s">
        <v>18262</v>
      </c>
      <c r="B6155">
        <v>0</v>
      </c>
      <c r="C6155">
        <v>0</v>
      </c>
    </row>
    <row r="6156" spans="1:3" x14ac:dyDescent="0.2">
      <c r="A6156" t="s">
        <v>18263</v>
      </c>
      <c r="B6156">
        <v>0</v>
      </c>
      <c r="C6156">
        <v>0</v>
      </c>
    </row>
    <row r="6157" spans="1:3" x14ac:dyDescent="0.2">
      <c r="A6157" t="s">
        <v>18264</v>
      </c>
      <c r="B6157">
        <v>32.200000000000003</v>
      </c>
      <c r="C6157">
        <v>7.200000000000002</v>
      </c>
    </row>
    <row r="6158" spans="1:3" x14ac:dyDescent="0.2">
      <c r="A6158" t="s">
        <v>18265</v>
      </c>
      <c r="B6158">
        <v>0</v>
      </c>
      <c r="C6158">
        <v>0</v>
      </c>
    </row>
    <row r="6159" spans="1:3" x14ac:dyDescent="0.2">
      <c r="A6159" t="s">
        <v>18266</v>
      </c>
      <c r="B6159">
        <v>0</v>
      </c>
      <c r="C6159">
        <v>0</v>
      </c>
    </row>
    <row r="6160" spans="1:3" x14ac:dyDescent="0.2">
      <c r="A6160" t="s">
        <v>18267</v>
      </c>
      <c r="B6160">
        <v>0</v>
      </c>
      <c r="C6160">
        <v>0</v>
      </c>
    </row>
    <row r="6161" spans="1:3" x14ac:dyDescent="0.2">
      <c r="A6161" t="s">
        <v>18268</v>
      </c>
      <c r="B6161">
        <v>0</v>
      </c>
      <c r="C6161">
        <v>0</v>
      </c>
    </row>
    <row r="6162" spans="1:3" x14ac:dyDescent="0.2">
      <c r="A6162" t="s">
        <v>18269</v>
      </c>
      <c r="B6162">
        <v>0</v>
      </c>
      <c r="C6162">
        <v>0</v>
      </c>
    </row>
    <row r="6163" spans="1:3" x14ac:dyDescent="0.2">
      <c r="A6163" t="s">
        <v>18270</v>
      </c>
      <c r="B6163">
        <v>1.51</v>
      </c>
      <c r="C6163">
        <v>0</v>
      </c>
    </row>
    <row r="6164" spans="1:3" x14ac:dyDescent="0.2">
      <c r="A6164" t="s">
        <v>18271</v>
      </c>
      <c r="B6164">
        <v>11.85</v>
      </c>
      <c r="C6164">
        <v>0</v>
      </c>
    </row>
    <row r="6165" spans="1:3" x14ac:dyDescent="0.2">
      <c r="A6165" t="s">
        <v>18272</v>
      </c>
      <c r="B6165">
        <v>0</v>
      </c>
      <c r="C6165">
        <v>0</v>
      </c>
    </row>
    <row r="6166" spans="1:3" x14ac:dyDescent="0.2">
      <c r="A6166" t="s">
        <v>18273</v>
      </c>
      <c r="B6166">
        <v>0</v>
      </c>
      <c r="C6166">
        <v>0</v>
      </c>
    </row>
    <row r="6167" spans="1:3" x14ac:dyDescent="0.2">
      <c r="A6167" t="s">
        <v>18274</v>
      </c>
      <c r="B6167">
        <v>0</v>
      </c>
      <c r="C6167">
        <v>0</v>
      </c>
    </row>
    <row r="6168" spans="1:3" x14ac:dyDescent="0.2">
      <c r="A6168" t="s">
        <v>18275</v>
      </c>
      <c r="B6168">
        <v>0</v>
      </c>
      <c r="C6168">
        <v>0</v>
      </c>
    </row>
    <row r="6169" spans="1:3" x14ac:dyDescent="0.2">
      <c r="A6169" t="s">
        <v>18276</v>
      </c>
      <c r="B6169">
        <v>0</v>
      </c>
      <c r="C6169">
        <v>0</v>
      </c>
    </row>
    <row r="6170" spans="1:3" x14ac:dyDescent="0.2">
      <c r="A6170" t="s">
        <v>18277</v>
      </c>
      <c r="B6170">
        <v>0</v>
      </c>
      <c r="C6170">
        <v>0</v>
      </c>
    </row>
    <row r="6171" spans="1:3" x14ac:dyDescent="0.2">
      <c r="A6171" t="s">
        <v>18278</v>
      </c>
      <c r="B6171">
        <v>0</v>
      </c>
      <c r="C6171">
        <v>0</v>
      </c>
    </row>
    <row r="6172" spans="1:3" x14ac:dyDescent="0.2">
      <c r="A6172" t="s">
        <v>18279</v>
      </c>
      <c r="B6172">
        <v>0</v>
      </c>
      <c r="C6172">
        <v>0</v>
      </c>
    </row>
    <row r="6173" spans="1:3" x14ac:dyDescent="0.2">
      <c r="A6173" t="s">
        <v>18280</v>
      </c>
      <c r="B6173">
        <v>0</v>
      </c>
      <c r="C6173">
        <v>0</v>
      </c>
    </row>
    <row r="6174" spans="1:3" x14ac:dyDescent="0.2">
      <c r="A6174" t="s">
        <v>18281</v>
      </c>
      <c r="B6174">
        <v>0</v>
      </c>
      <c r="C6174">
        <v>0</v>
      </c>
    </row>
    <row r="6175" spans="1:3" x14ac:dyDescent="0.2">
      <c r="A6175" t="s">
        <v>18282</v>
      </c>
      <c r="B6175">
        <v>0</v>
      </c>
      <c r="C6175">
        <v>0</v>
      </c>
    </row>
    <row r="6176" spans="1:3" x14ac:dyDescent="0.2">
      <c r="A6176" t="s">
        <v>18283</v>
      </c>
      <c r="B6176">
        <v>0</v>
      </c>
      <c r="C6176">
        <v>0</v>
      </c>
    </row>
    <row r="6177" spans="1:3" x14ac:dyDescent="0.2">
      <c r="A6177" t="s">
        <v>18284</v>
      </c>
      <c r="B6177">
        <v>0</v>
      </c>
      <c r="C6177">
        <v>0</v>
      </c>
    </row>
    <row r="6178" spans="1:3" x14ac:dyDescent="0.2">
      <c r="A6178" t="s">
        <v>18285</v>
      </c>
      <c r="B6178">
        <v>0</v>
      </c>
      <c r="C6178">
        <v>0</v>
      </c>
    </row>
    <row r="6179" spans="1:3" x14ac:dyDescent="0.2">
      <c r="A6179" t="s">
        <v>18286</v>
      </c>
      <c r="B6179">
        <v>0</v>
      </c>
      <c r="C6179">
        <v>0</v>
      </c>
    </row>
    <row r="6180" spans="1:3" x14ac:dyDescent="0.2">
      <c r="A6180" t="s">
        <v>18287</v>
      </c>
      <c r="B6180">
        <v>48.56</v>
      </c>
      <c r="C6180">
        <v>0</v>
      </c>
    </row>
    <row r="6181" spans="1:3" x14ac:dyDescent="0.2">
      <c r="A6181" t="s">
        <v>18288</v>
      </c>
      <c r="B6181">
        <v>28.97</v>
      </c>
      <c r="C6181">
        <v>0</v>
      </c>
    </row>
    <row r="6182" spans="1:3" x14ac:dyDescent="0.2">
      <c r="A6182" t="s">
        <v>18289</v>
      </c>
      <c r="B6182">
        <v>29.78</v>
      </c>
      <c r="C6182">
        <v>0</v>
      </c>
    </row>
    <row r="6183" spans="1:3" x14ac:dyDescent="0.2">
      <c r="A6183" t="s">
        <v>18290</v>
      </c>
      <c r="B6183">
        <v>0</v>
      </c>
      <c r="C6183">
        <v>0</v>
      </c>
    </row>
    <row r="6184" spans="1:3" x14ac:dyDescent="0.2">
      <c r="A6184" t="s">
        <v>18291</v>
      </c>
      <c r="B6184">
        <v>0</v>
      </c>
      <c r="C6184">
        <v>0</v>
      </c>
    </row>
    <row r="6185" spans="1:3" x14ac:dyDescent="0.2">
      <c r="A6185" t="s">
        <v>18292</v>
      </c>
      <c r="B6185">
        <v>11.06</v>
      </c>
      <c r="C6185">
        <v>0</v>
      </c>
    </row>
    <row r="6186" spans="1:3" x14ac:dyDescent="0.2">
      <c r="A6186" t="s">
        <v>18293</v>
      </c>
      <c r="B6186">
        <v>6.3100000000000014</v>
      </c>
      <c r="C6186">
        <v>0</v>
      </c>
    </row>
    <row r="6187" spans="1:3" x14ac:dyDescent="0.2">
      <c r="A6187" t="s">
        <v>18294</v>
      </c>
      <c r="B6187">
        <v>103.85000000000002</v>
      </c>
      <c r="C6187">
        <v>0</v>
      </c>
    </row>
    <row r="6188" spans="1:3" x14ac:dyDescent="0.2">
      <c r="A6188" t="s">
        <v>18295</v>
      </c>
      <c r="B6188">
        <v>10.07</v>
      </c>
      <c r="C6188">
        <v>0</v>
      </c>
    </row>
    <row r="6189" spans="1:3" x14ac:dyDescent="0.2">
      <c r="A6189" t="s">
        <v>18296</v>
      </c>
      <c r="B6189">
        <v>19.28</v>
      </c>
      <c r="C6189">
        <v>0</v>
      </c>
    </row>
    <row r="6190" spans="1:3" x14ac:dyDescent="0.2">
      <c r="A6190" t="s">
        <v>18297</v>
      </c>
      <c r="B6190">
        <v>14.15</v>
      </c>
      <c r="C6190">
        <v>0</v>
      </c>
    </row>
    <row r="6191" spans="1:3" x14ac:dyDescent="0.2">
      <c r="A6191" t="s">
        <v>18298</v>
      </c>
      <c r="B6191">
        <v>20.100000000000001</v>
      </c>
      <c r="C6191">
        <v>0</v>
      </c>
    </row>
    <row r="6192" spans="1:3" x14ac:dyDescent="0.2">
      <c r="A6192" t="s">
        <v>18299</v>
      </c>
      <c r="B6192">
        <v>2.06</v>
      </c>
      <c r="C6192">
        <v>0</v>
      </c>
    </row>
    <row r="6193" spans="1:3" x14ac:dyDescent="0.2">
      <c r="A6193" t="s">
        <v>18300</v>
      </c>
      <c r="B6193">
        <v>2.98</v>
      </c>
      <c r="C6193">
        <v>0</v>
      </c>
    </row>
    <row r="6194" spans="1:3" x14ac:dyDescent="0.2">
      <c r="A6194" t="s">
        <v>18301</v>
      </c>
      <c r="B6194">
        <v>6.95</v>
      </c>
      <c r="C6194">
        <v>0</v>
      </c>
    </row>
    <row r="6195" spans="1:3" x14ac:dyDescent="0.2">
      <c r="A6195" t="s">
        <v>18302</v>
      </c>
      <c r="B6195">
        <v>0</v>
      </c>
      <c r="C6195">
        <v>0</v>
      </c>
    </row>
    <row r="6196" spans="1:3" x14ac:dyDescent="0.2">
      <c r="A6196" t="s">
        <v>18303</v>
      </c>
      <c r="B6196">
        <v>9.2100000000000009</v>
      </c>
      <c r="C6196">
        <v>0</v>
      </c>
    </row>
    <row r="6197" spans="1:3" x14ac:dyDescent="0.2">
      <c r="A6197" t="s">
        <v>18304</v>
      </c>
      <c r="B6197">
        <v>0</v>
      </c>
      <c r="C6197">
        <v>0</v>
      </c>
    </row>
    <row r="6198" spans="1:3" x14ac:dyDescent="0.2">
      <c r="A6198" t="s">
        <v>18305</v>
      </c>
      <c r="B6198">
        <v>3.61</v>
      </c>
      <c r="C6198">
        <v>0</v>
      </c>
    </row>
    <row r="6199" spans="1:3" x14ac:dyDescent="0.2">
      <c r="A6199" t="s">
        <v>18306</v>
      </c>
      <c r="B6199">
        <v>19.78</v>
      </c>
      <c r="C6199">
        <v>0</v>
      </c>
    </row>
    <row r="6200" spans="1:3" x14ac:dyDescent="0.2">
      <c r="A6200" t="s">
        <v>18307</v>
      </c>
      <c r="B6200">
        <v>0</v>
      </c>
      <c r="C6200">
        <v>0</v>
      </c>
    </row>
    <row r="6201" spans="1:3" x14ac:dyDescent="0.2">
      <c r="A6201" t="s">
        <v>18308</v>
      </c>
      <c r="B6201">
        <v>0</v>
      </c>
      <c r="C6201">
        <v>0</v>
      </c>
    </row>
    <row r="6202" spans="1:3" x14ac:dyDescent="0.2">
      <c r="A6202" t="s">
        <v>18309</v>
      </c>
      <c r="B6202">
        <v>0</v>
      </c>
      <c r="C6202">
        <v>0</v>
      </c>
    </row>
    <row r="6203" spans="1:3" x14ac:dyDescent="0.2">
      <c r="A6203" t="s">
        <v>18310</v>
      </c>
      <c r="B6203">
        <v>0</v>
      </c>
      <c r="C6203">
        <v>0</v>
      </c>
    </row>
    <row r="6204" spans="1:3" x14ac:dyDescent="0.2">
      <c r="A6204" t="s">
        <v>18311</v>
      </c>
      <c r="B6204">
        <v>0</v>
      </c>
      <c r="C6204">
        <v>0</v>
      </c>
    </row>
    <row r="6205" spans="1:3" x14ac:dyDescent="0.2">
      <c r="A6205" t="s">
        <v>18312</v>
      </c>
      <c r="B6205">
        <v>19.48</v>
      </c>
      <c r="C6205">
        <v>0</v>
      </c>
    </row>
    <row r="6206" spans="1:3" x14ac:dyDescent="0.2">
      <c r="A6206" t="s">
        <v>18313</v>
      </c>
      <c r="B6206">
        <v>8.57</v>
      </c>
      <c r="C6206">
        <v>0</v>
      </c>
    </row>
    <row r="6207" spans="1:3" x14ac:dyDescent="0.2">
      <c r="A6207" t="s">
        <v>18314</v>
      </c>
      <c r="B6207">
        <v>46.150000000000006</v>
      </c>
      <c r="C6207">
        <v>0</v>
      </c>
    </row>
    <row r="6208" spans="1:3" x14ac:dyDescent="0.2">
      <c r="A6208" t="s">
        <v>18315</v>
      </c>
      <c r="B6208">
        <v>0</v>
      </c>
      <c r="C6208">
        <v>0</v>
      </c>
    </row>
    <row r="6209" spans="1:3" x14ac:dyDescent="0.2">
      <c r="A6209" t="s">
        <v>18316</v>
      </c>
      <c r="B6209">
        <v>4.7400000000000011</v>
      </c>
      <c r="C6209">
        <v>0</v>
      </c>
    </row>
    <row r="6210" spans="1:3" x14ac:dyDescent="0.2">
      <c r="A6210" t="s">
        <v>18317</v>
      </c>
      <c r="B6210">
        <v>9.11</v>
      </c>
      <c r="C6210">
        <v>0</v>
      </c>
    </row>
    <row r="6211" spans="1:3" x14ac:dyDescent="0.2">
      <c r="A6211" t="s">
        <v>18318</v>
      </c>
      <c r="B6211">
        <v>23.97</v>
      </c>
      <c r="C6211">
        <v>0</v>
      </c>
    </row>
    <row r="6212" spans="1:3" x14ac:dyDescent="0.2">
      <c r="A6212" t="s">
        <v>18319</v>
      </c>
      <c r="B6212">
        <v>32.53</v>
      </c>
      <c r="C6212">
        <v>0</v>
      </c>
    </row>
    <row r="6213" spans="1:3" x14ac:dyDescent="0.2">
      <c r="A6213" t="s">
        <v>18320</v>
      </c>
      <c r="B6213">
        <v>12.56</v>
      </c>
      <c r="C6213">
        <v>0</v>
      </c>
    </row>
    <row r="6214" spans="1:3" x14ac:dyDescent="0.2">
      <c r="A6214" t="s">
        <v>18321</v>
      </c>
      <c r="B6214">
        <v>0</v>
      </c>
      <c r="C6214">
        <v>0</v>
      </c>
    </row>
    <row r="6215" spans="1:3" x14ac:dyDescent="0.2">
      <c r="A6215" t="s">
        <v>18322</v>
      </c>
      <c r="B6215">
        <v>0</v>
      </c>
      <c r="C6215">
        <v>0</v>
      </c>
    </row>
    <row r="6216" spans="1:3" x14ac:dyDescent="0.2">
      <c r="A6216" t="s">
        <v>18323</v>
      </c>
      <c r="B6216">
        <v>0</v>
      </c>
      <c r="C6216">
        <v>0</v>
      </c>
    </row>
    <row r="6217" spans="1:3" x14ac:dyDescent="0.2">
      <c r="A6217" t="s">
        <v>18324</v>
      </c>
      <c r="B6217">
        <v>13.5</v>
      </c>
      <c r="C6217">
        <v>0</v>
      </c>
    </row>
    <row r="6218" spans="1:3" x14ac:dyDescent="0.2">
      <c r="A6218" t="s">
        <v>18325</v>
      </c>
      <c r="B6218">
        <v>106.64</v>
      </c>
      <c r="C6218">
        <v>5.27</v>
      </c>
    </row>
    <row r="6219" spans="1:3" x14ac:dyDescent="0.2">
      <c r="A6219" t="s">
        <v>18326</v>
      </c>
      <c r="B6219">
        <v>42.400000000000006</v>
      </c>
      <c r="C6219">
        <v>0</v>
      </c>
    </row>
    <row r="6220" spans="1:3" x14ac:dyDescent="0.2">
      <c r="A6220" t="s">
        <v>18327</v>
      </c>
      <c r="B6220">
        <v>40.009999999999991</v>
      </c>
      <c r="C6220">
        <v>0</v>
      </c>
    </row>
    <row r="6221" spans="1:3" x14ac:dyDescent="0.2">
      <c r="A6221" t="s">
        <v>18328</v>
      </c>
      <c r="B6221">
        <v>0</v>
      </c>
      <c r="C6221">
        <v>0</v>
      </c>
    </row>
    <row r="6222" spans="1:3" x14ac:dyDescent="0.2">
      <c r="A6222" t="s">
        <v>18329</v>
      </c>
      <c r="B6222">
        <v>7.79</v>
      </c>
      <c r="C6222">
        <v>0</v>
      </c>
    </row>
    <row r="6223" spans="1:3" x14ac:dyDescent="0.2">
      <c r="A6223" t="s">
        <v>18330</v>
      </c>
      <c r="B6223">
        <v>68.930000000000007</v>
      </c>
      <c r="C6223">
        <v>0</v>
      </c>
    </row>
    <row r="6224" spans="1:3" x14ac:dyDescent="0.2">
      <c r="A6224" t="s">
        <v>18331</v>
      </c>
      <c r="B6224">
        <v>7.33</v>
      </c>
      <c r="C6224">
        <v>0</v>
      </c>
    </row>
    <row r="6225" spans="1:3" x14ac:dyDescent="0.2">
      <c r="A6225" t="s">
        <v>18332</v>
      </c>
      <c r="B6225">
        <v>8.7699999999999978</v>
      </c>
      <c r="C6225">
        <v>5.47</v>
      </c>
    </row>
    <row r="6226" spans="1:3" x14ac:dyDescent="0.2">
      <c r="A6226" t="s">
        <v>18333</v>
      </c>
      <c r="B6226">
        <v>4.43</v>
      </c>
      <c r="C6226">
        <v>0</v>
      </c>
    </row>
    <row r="6227" spans="1:3" x14ac:dyDescent="0.2">
      <c r="A6227" t="s">
        <v>18334</v>
      </c>
      <c r="B6227">
        <v>1.2100000000000002</v>
      </c>
      <c r="C6227">
        <v>0</v>
      </c>
    </row>
    <row r="6228" spans="1:3" x14ac:dyDescent="0.2">
      <c r="A6228" t="s">
        <v>18335</v>
      </c>
      <c r="B6228">
        <v>13.33</v>
      </c>
      <c r="C6228">
        <v>2.81</v>
      </c>
    </row>
    <row r="6229" spans="1:3" x14ac:dyDescent="0.2">
      <c r="A6229" t="s">
        <v>18336</v>
      </c>
      <c r="B6229">
        <v>0</v>
      </c>
      <c r="C6229">
        <v>0</v>
      </c>
    </row>
    <row r="6230" spans="1:3" x14ac:dyDescent="0.2">
      <c r="A6230" t="s">
        <v>18337</v>
      </c>
      <c r="B6230">
        <v>15.720000000000004</v>
      </c>
      <c r="C6230">
        <v>0</v>
      </c>
    </row>
    <row r="6231" spans="1:3" x14ac:dyDescent="0.2">
      <c r="A6231" t="s">
        <v>18338</v>
      </c>
      <c r="B6231">
        <v>36.840000000000011</v>
      </c>
      <c r="C6231">
        <v>0</v>
      </c>
    </row>
    <row r="6232" spans="1:3" x14ac:dyDescent="0.2">
      <c r="A6232" t="s">
        <v>18339</v>
      </c>
      <c r="B6232">
        <v>34.47</v>
      </c>
      <c r="C6232">
        <v>0</v>
      </c>
    </row>
    <row r="6233" spans="1:3" x14ac:dyDescent="0.2">
      <c r="A6233" t="s">
        <v>18340</v>
      </c>
      <c r="B6233">
        <v>18.559999999999999</v>
      </c>
      <c r="C6233">
        <v>0</v>
      </c>
    </row>
    <row r="6234" spans="1:3" x14ac:dyDescent="0.2">
      <c r="A6234" t="s">
        <v>18341</v>
      </c>
      <c r="B6234">
        <v>31.750000000000007</v>
      </c>
      <c r="C6234">
        <v>4.9800000000000004</v>
      </c>
    </row>
    <row r="6235" spans="1:3" x14ac:dyDescent="0.2">
      <c r="A6235" t="s">
        <v>18342</v>
      </c>
      <c r="B6235">
        <v>17.63</v>
      </c>
      <c r="C6235">
        <v>0</v>
      </c>
    </row>
    <row r="6236" spans="1:3" x14ac:dyDescent="0.2">
      <c r="A6236" t="s">
        <v>18343</v>
      </c>
      <c r="B6236">
        <v>9.42</v>
      </c>
      <c r="C6236">
        <v>9.42</v>
      </c>
    </row>
    <row r="6237" spans="1:3" x14ac:dyDescent="0.2">
      <c r="A6237" t="s">
        <v>18344</v>
      </c>
      <c r="B6237">
        <v>0.47</v>
      </c>
      <c r="C6237">
        <v>0</v>
      </c>
    </row>
    <row r="6238" spans="1:3" x14ac:dyDescent="0.2">
      <c r="A6238" t="s">
        <v>18345</v>
      </c>
      <c r="B6238">
        <v>22.1</v>
      </c>
      <c r="C6238">
        <v>0</v>
      </c>
    </row>
    <row r="6239" spans="1:3" x14ac:dyDescent="0.2">
      <c r="A6239" t="s">
        <v>18346</v>
      </c>
      <c r="B6239">
        <v>30.059999999999992</v>
      </c>
      <c r="C6239">
        <v>0</v>
      </c>
    </row>
    <row r="6240" spans="1:3" x14ac:dyDescent="0.2">
      <c r="A6240" t="s">
        <v>18347</v>
      </c>
      <c r="B6240">
        <v>102.69</v>
      </c>
      <c r="C6240">
        <v>0</v>
      </c>
    </row>
    <row r="6241" spans="1:3" x14ac:dyDescent="0.2">
      <c r="A6241" t="s">
        <v>18348</v>
      </c>
      <c r="B6241">
        <v>103.84</v>
      </c>
      <c r="C6241">
        <v>0</v>
      </c>
    </row>
    <row r="6242" spans="1:3" x14ac:dyDescent="0.2">
      <c r="A6242" t="s">
        <v>18349</v>
      </c>
      <c r="B6242">
        <v>136.19</v>
      </c>
      <c r="C6242">
        <v>0</v>
      </c>
    </row>
    <row r="6243" spans="1:3" x14ac:dyDescent="0.2">
      <c r="A6243" t="s">
        <v>18350</v>
      </c>
      <c r="B6243">
        <v>15.95</v>
      </c>
      <c r="C6243">
        <v>0</v>
      </c>
    </row>
    <row r="6244" spans="1:3" x14ac:dyDescent="0.2">
      <c r="A6244" t="s">
        <v>18351</v>
      </c>
      <c r="B6244">
        <v>80.149999999999977</v>
      </c>
      <c r="C6244">
        <v>0</v>
      </c>
    </row>
    <row r="6245" spans="1:3" x14ac:dyDescent="0.2">
      <c r="A6245" t="s">
        <v>18352</v>
      </c>
      <c r="B6245">
        <v>21.650000000000006</v>
      </c>
      <c r="C6245">
        <v>6.18</v>
      </c>
    </row>
    <row r="6246" spans="1:3" x14ac:dyDescent="0.2">
      <c r="A6246" t="s">
        <v>18353</v>
      </c>
      <c r="B6246">
        <v>0</v>
      </c>
      <c r="C6246">
        <v>0</v>
      </c>
    </row>
    <row r="6247" spans="1:3" x14ac:dyDescent="0.2">
      <c r="A6247" t="s">
        <v>18354</v>
      </c>
      <c r="B6247">
        <v>0</v>
      </c>
      <c r="C6247">
        <v>0</v>
      </c>
    </row>
    <row r="6248" spans="1:3" x14ac:dyDescent="0.2">
      <c r="A6248" t="s">
        <v>18355</v>
      </c>
      <c r="B6248">
        <v>0</v>
      </c>
      <c r="C6248">
        <v>0</v>
      </c>
    </row>
    <row r="6249" spans="1:3" x14ac:dyDescent="0.2">
      <c r="A6249" t="s">
        <v>18356</v>
      </c>
      <c r="B6249">
        <v>0</v>
      </c>
      <c r="C6249">
        <v>0</v>
      </c>
    </row>
    <row r="6250" spans="1:3" x14ac:dyDescent="0.2">
      <c r="A6250" t="s">
        <v>18357</v>
      </c>
      <c r="B6250">
        <v>58.25</v>
      </c>
      <c r="C6250">
        <v>7.26</v>
      </c>
    </row>
    <row r="6251" spans="1:3" x14ac:dyDescent="0.2">
      <c r="A6251" t="s">
        <v>18358</v>
      </c>
      <c r="B6251">
        <v>6.08</v>
      </c>
      <c r="C6251">
        <v>0</v>
      </c>
    </row>
    <row r="6252" spans="1:3" x14ac:dyDescent="0.2">
      <c r="A6252" t="s">
        <v>18359</v>
      </c>
      <c r="B6252">
        <v>18.28</v>
      </c>
      <c r="C6252">
        <v>2.16</v>
      </c>
    </row>
    <row r="6253" spans="1:3" x14ac:dyDescent="0.2">
      <c r="A6253" t="s">
        <v>18360</v>
      </c>
      <c r="B6253">
        <v>2.6900000000000004</v>
      </c>
      <c r="C6253">
        <v>0</v>
      </c>
    </row>
    <row r="6254" spans="1:3" x14ac:dyDescent="0.2">
      <c r="A6254" t="s">
        <v>18361</v>
      </c>
      <c r="B6254">
        <v>2.96</v>
      </c>
      <c r="C6254">
        <v>0</v>
      </c>
    </row>
    <row r="6255" spans="1:3" x14ac:dyDescent="0.2">
      <c r="A6255" t="s">
        <v>18362</v>
      </c>
      <c r="B6255">
        <v>38.610000000000007</v>
      </c>
      <c r="C6255">
        <v>0</v>
      </c>
    </row>
    <row r="6256" spans="1:3" x14ac:dyDescent="0.2">
      <c r="A6256" t="s">
        <v>18363</v>
      </c>
      <c r="B6256">
        <v>0</v>
      </c>
      <c r="C6256">
        <v>0</v>
      </c>
    </row>
    <row r="6257" spans="1:3" x14ac:dyDescent="0.2">
      <c r="A6257" t="s">
        <v>18364</v>
      </c>
      <c r="B6257">
        <v>0</v>
      </c>
      <c r="C6257">
        <v>0</v>
      </c>
    </row>
    <row r="6258" spans="1:3" x14ac:dyDescent="0.2">
      <c r="A6258" t="s">
        <v>18365</v>
      </c>
      <c r="B6258">
        <v>0</v>
      </c>
      <c r="C6258">
        <v>0</v>
      </c>
    </row>
    <row r="6259" spans="1:3" x14ac:dyDescent="0.2">
      <c r="A6259" t="s">
        <v>18366</v>
      </c>
      <c r="B6259">
        <v>0</v>
      </c>
      <c r="C6259">
        <v>0</v>
      </c>
    </row>
    <row r="6260" spans="1:3" x14ac:dyDescent="0.2">
      <c r="A6260" t="s">
        <v>18367</v>
      </c>
      <c r="B6260">
        <v>0</v>
      </c>
      <c r="C6260">
        <v>0</v>
      </c>
    </row>
    <row r="6261" spans="1:3" x14ac:dyDescent="0.2">
      <c r="A6261" t="s">
        <v>18368</v>
      </c>
      <c r="B6261">
        <v>0</v>
      </c>
      <c r="C6261">
        <v>0</v>
      </c>
    </row>
    <row r="6262" spans="1:3" x14ac:dyDescent="0.2">
      <c r="A6262" t="s">
        <v>18369</v>
      </c>
      <c r="B6262">
        <v>0</v>
      </c>
      <c r="C6262">
        <v>0</v>
      </c>
    </row>
    <row r="6263" spans="1:3" x14ac:dyDescent="0.2">
      <c r="A6263" t="s">
        <v>18370</v>
      </c>
      <c r="B6263">
        <v>0</v>
      </c>
      <c r="C6263">
        <v>0</v>
      </c>
    </row>
    <row r="6264" spans="1:3" x14ac:dyDescent="0.2">
      <c r="A6264" t="s">
        <v>18371</v>
      </c>
      <c r="B6264">
        <v>0</v>
      </c>
      <c r="C6264">
        <v>0</v>
      </c>
    </row>
    <row r="6265" spans="1:3" x14ac:dyDescent="0.2">
      <c r="A6265" t="s">
        <v>18372</v>
      </c>
      <c r="B6265">
        <v>0</v>
      </c>
      <c r="C6265">
        <v>0</v>
      </c>
    </row>
    <row r="6266" spans="1:3" x14ac:dyDescent="0.2">
      <c r="A6266" t="s">
        <v>18373</v>
      </c>
      <c r="B6266">
        <v>0</v>
      </c>
      <c r="C6266">
        <v>0</v>
      </c>
    </row>
    <row r="6267" spans="1:3" x14ac:dyDescent="0.2">
      <c r="A6267" t="s">
        <v>18374</v>
      </c>
      <c r="B6267">
        <v>25.239999999999995</v>
      </c>
      <c r="C6267">
        <v>0</v>
      </c>
    </row>
    <row r="6268" spans="1:3" x14ac:dyDescent="0.2">
      <c r="A6268" t="s">
        <v>18375</v>
      </c>
      <c r="B6268">
        <v>5.7000000000000011</v>
      </c>
      <c r="C6268">
        <v>0</v>
      </c>
    </row>
    <row r="6269" spans="1:3" x14ac:dyDescent="0.2">
      <c r="A6269" t="s">
        <v>18376</v>
      </c>
      <c r="B6269">
        <v>1.04</v>
      </c>
      <c r="C6269">
        <v>0</v>
      </c>
    </row>
    <row r="6270" spans="1:3" x14ac:dyDescent="0.2">
      <c r="A6270" t="s">
        <v>18377</v>
      </c>
      <c r="B6270">
        <v>0</v>
      </c>
      <c r="C6270">
        <v>0</v>
      </c>
    </row>
    <row r="6271" spans="1:3" x14ac:dyDescent="0.2">
      <c r="A6271" t="s">
        <v>18378</v>
      </c>
      <c r="B6271">
        <v>14.7</v>
      </c>
      <c r="C6271">
        <v>0</v>
      </c>
    </row>
    <row r="6272" spans="1:3" x14ac:dyDescent="0.2">
      <c r="A6272" t="s">
        <v>18379</v>
      </c>
      <c r="B6272">
        <v>9.8600000000000012</v>
      </c>
      <c r="C6272">
        <v>0</v>
      </c>
    </row>
    <row r="6273" spans="1:3" x14ac:dyDescent="0.2">
      <c r="A6273" t="s">
        <v>18380</v>
      </c>
      <c r="B6273">
        <v>37.480000000000011</v>
      </c>
      <c r="C6273">
        <v>0</v>
      </c>
    </row>
    <row r="6274" spans="1:3" x14ac:dyDescent="0.2">
      <c r="A6274" t="s">
        <v>18381</v>
      </c>
      <c r="B6274">
        <v>102.18</v>
      </c>
      <c r="C6274">
        <v>45.38</v>
      </c>
    </row>
    <row r="6275" spans="1:3" x14ac:dyDescent="0.2">
      <c r="A6275" t="s">
        <v>18382</v>
      </c>
      <c r="B6275">
        <v>0</v>
      </c>
      <c r="C6275">
        <v>0</v>
      </c>
    </row>
    <row r="6276" spans="1:3" x14ac:dyDescent="0.2">
      <c r="A6276" t="s">
        <v>18383</v>
      </c>
      <c r="B6276">
        <v>50.59</v>
      </c>
      <c r="C6276">
        <v>0</v>
      </c>
    </row>
    <row r="6277" spans="1:3" x14ac:dyDescent="0.2">
      <c r="A6277" t="s">
        <v>18384</v>
      </c>
      <c r="B6277">
        <v>75.420000000000016</v>
      </c>
      <c r="C6277">
        <v>0</v>
      </c>
    </row>
    <row r="6278" spans="1:3" x14ac:dyDescent="0.2">
      <c r="A6278" t="s">
        <v>18385</v>
      </c>
      <c r="B6278">
        <v>40.21</v>
      </c>
      <c r="C6278">
        <v>0</v>
      </c>
    </row>
    <row r="6279" spans="1:3" x14ac:dyDescent="0.2">
      <c r="A6279" t="s">
        <v>18386</v>
      </c>
      <c r="B6279">
        <v>0</v>
      </c>
      <c r="C6279">
        <v>0</v>
      </c>
    </row>
    <row r="6280" spans="1:3" x14ac:dyDescent="0.2">
      <c r="A6280" t="s">
        <v>18387</v>
      </c>
      <c r="B6280">
        <v>2.67</v>
      </c>
      <c r="C6280">
        <v>0</v>
      </c>
    </row>
    <row r="6281" spans="1:3" x14ac:dyDescent="0.2">
      <c r="A6281" t="s">
        <v>18388</v>
      </c>
      <c r="B6281">
        <v>2.7</v>
      </c>
      <c r="C6281">
        <v>0</v>
      </c>
    </row>
    <row r="6282" spans="1:3" x14ac:dyDescent="0.2">
      <c r="A6282" t="s">
        <v>18389</v>
      </c>
      <c r="B6282">
        <v>0</v>
      </c>
      <c r="C6282">
        <v>0</v>
      </c>
    </row>
    <row r="6283" spans="1:3" x14ac:dyDescent="0.2">
      <c r="A6283" t="s">
        <v>18390</v>
      </c>
      <c r="B6283">
        <v>195.97000000000003</v>
      </c>
      <c r="C6283">
        <v>0</v>
      </c>
    </row>
    <row r="6284" spans="1:3" x14ac:dyDescent="0.2">
      <c r="A6284" t="s">
        <v>18391</v>
      </c>
      <c r="B6284">
        <v>90.8</v>
      </c>
      <c r="C6284">
        <v>9.5500000000000007</v>
      </c>
    </row>
    <row r="6285" spans="1:3" x14ac:dyDescent="0.2">
      <c r="A6285" t="s">
        <v>18392</v>
      </c>
      <c r="B6285">
        <v>0</v>
      </c>
      <c r="C6285">
        <v>0</v>
      </c>
    </row>
    <row r="6286" spans="1:3" x14ac:dyDescent="0.2">
      <c r="A6286" t="s">
        <v>18393</v>
      </c>
      <c r="B6286">
        <v>0</v>
      </c>
      <c r="C6286">
        <v>0</v>
      </c>
    </row>
    <row r="6287" spans="1:3" x14ac:dyDescent="0.2">
      <c r="A6287" t="s">
        <v>18394</v>
      </c>
      <c r="B6287">
        <v>0</v>
      </c>
      <c r="C6287">
        <v>0</v>
      </c>
    </row>
    <row r="6288" spans="1:3" x14ac:dyDescent="0.2">
      <c r="A6288" t="s">
        <v>18395</v>
      </c>
      <c r="B6288">
        <v>0</v>
      </c>
      <c r="C6288">
        <v>0</v>
      </c>
    </row>
    <row r="6289" spans="1:3" x14ac:dyDescent="0.2">
      <c r="A6289" t="s">
        <v>18396</v>
      </c>
      <c r="B6289">
        <v>0</v>
      </c>
      <c r="C6289">
        <v>0</v>
      </c>
    </row>
    <row r="6290" spans="1:3" x14ac:dyDescent="0.2">
      <c r="A6290" t="s">
        <v>18397</v>
      </c>
      <c r="B6290">
        <v>0</v>
      </c>
      <c r="C6290">
        <v>0</v>
      </c>
    </row>
    <row r="6291" spans="1:3" x14ac:dyDescent="0.2">
      <c r="A6291" t="s">
        <v>18398</v>
      </c>
      <c r="B6291">
        <v>0</v>
      </c>
      <c r="C6291">
        <v>0</v>
      </c>
    </row>
    <row r="6292" spans="1:3" x14ac:dyDescent="0.2">
      <c r="A6292" t="s">
        <v>18399</v>
      </c>
      <c r="B6292">
        <v>20.32</v>
      </c>
      <c r="C6292">
        <v>0</v>
      </c>
    </row>
    <row r="6293" spans="1:3" x14ac:dyDescent="0.2">
      <c r="A6293" t="s">
        <v>18400</v>
      </c>
      <c r="B6293">
        <v>6.59</v>
      </c>
      <c r="C6293">
        <v>0</v>
      </c>
    </row>
    <row r="6294" spans="1:3" x14ac:dyDescent="0.2">
      <c r="A6294" t="s">
        <v>18401</v>
      </c>
      <c r="B6294">
        <v>0</v>
      </c>
      <c r="C6294">
        <v>0</v>
      </c>
    </row>
    <row r="6295" spans="1:3" x14ac:dyDescent="0.2">
      <c r="A6295" t="s">
        <v>18402</v>
      </c>
      <c r="B6295">
        <v>0</v>
      </c>
      <c r="C6295">
        <v>0</v>
      </c>
    </row>
    <row r="6296" spans="1:3" x14ac:dyDescent="0.2">
      <c r="A6296" t="s">
        <v>18403</v>
      </c>
      <c r="B6296">
        <v>0</v>
      </c>
      <c r="C6296">
        <v>0</v>
      </c>
    </row>
    <row r="6297" spans="1:3" x14ac:dyDescent="0.2">
      <c r="A6297" t="s">
        <v>18404</v>
      </c>
      <c r="B6297">
        <v>0</v>
      </c>
      <c r="C6297">
        <v>0</v>
      </c>
    </row>
    <row r="6298" spans="1:3" x14ac:dyDescent="0.2">
      <c r="A6298" t="s">
        <v>18405</v>
      </c>
      <c r="B6298">
        <v>0</v>
      </c>
      <c r="C6298">
        <v>0</v>
      </c>
    </row>
    <row r="6299" spans="1:3" x14ac:dyDescent="0.2">
      <c r="A6299" t="s">
        <v>18406</v>
      </c>
      <c r="B6299">
        <v>0</v>
      </c>
      <c r="C6299">
        <v>0</v>
      </c>
    </row>
    <row r="6300" spans="1:3" x14ac:dyDescent="0.2">
      <c r="A6300" t="s">
        <v>18407</v>
      </c>
      <c r="B6300">
        <v>0</v>
      </c>
      <c r="C6300">
        <v>0</v>
      </c>
    </row>
    <row r="6301" spans="1:3" x14ac:dyDescent="0.2">
      <c r="A6301" t="s">
        <v>18408</v>
      </c>
      <c r="B6301">
        <v>0</v>
      </c>
      <c r="C6301">
        <v>0</v>
      </c>
    </row>
    <row r="6302" spans="1:3" x14ac:dyDescent="0.2">
      <c r="A6302" t="s">
        <v>18409</v>
      </c>
      <c r="B6302">
        <v>0</v>
      </c>
      <c r="C6302">
        <v>0</v>
      </c>
    </row>
    <row r="6303" spans="1:3" x14ac:dyDescent="0.2">
      <c r="A6303" t="s">
        <v>18410</v>
      </c>
      <c r="B6303">
        <v>11.22</v>
      </c>
      <c r="C6303">
        <v>0</v>
      </c>
    </row>
    <row r="6304" spans="1:3" x14ac:dyDescent="0.2">
      <c r="A6304" t="s">
        <v>18411</v>
      </c>
      <c r="B6304">
        <v>0</v>
      </c>
      <c r="C6304">
        <v>0</v>
      </c>
    </row>
    <row r="6305" spans="1:3" x14ac:dyDescent="0.2">
      <c r="A6305" t="s">
        <v>18412</v>
      </c>
      <c r="B6305">
        <v>5.74</v>
      </c>
      <c r="C6305">
        <v>0</v>
      </c>
    </row>
    <row r="6306" spans="1:3" x14ac:dyDescent="0.2">
      <c r="A6306" t="s">
        <v>18413</v>
      </c>
      <c r="B6306">
        <v>0</v>
      </c>
      <c r="C6306">
        <v>0</v>
      </c>
    </row>
    <row r="6307" spans="1:3" x14ac:dyDescent="0.2">
      <c r="A6307" t="s">
        <v>18414</v>
      </c>
      <c r="B6307">
        <v>21.08</v>
      </c>
      <c r="C6307">
        <v>0</v>
      </c>
    </row>
    <row r="6308" spans="1:3" x14ac:dyDescent="0.2">
      <c r="A6308" t="s">
        <v>18415</v>
      </c>
      <c r="B6308">
        <v>0</v>
      </c>
      <c r="C6308">
        <v>0</v>
      </c>
    </row>
    <row r="6309" spans="1:3" x14ac:dyDescent="0.2">
      <c r="A6309" t="s">
        <v>18416</v>
      </c>
      <c r="B6309">
        <v>0</v>
      </c>
      <c r="C6309">
        <v>0</v>
      </c>
    </row>
    <row r="6310" spans="1:3" x14ac:dyDescent="0.2">
      <c r="A6310" t="s">
        <v>18417</v>
      </c>
      <c r="B6310">
        <v>0</v>
      </c>
      <c r="C6310">
        <v>0</v>
      </c>
    </row>
    <row r="6311" spans="1:3" x14ac:dyDescent="0.2">
      <c r="A6311" t="s">
        <v>18418</v>
      </c>
      <c r="B6311">
        <v>0</v>
      </c>
      <c r="C6311">
        <v>0</v>
      </c>
    </row>
    <row r="6312" spans="1:3" x14ac:dyDescent="0.2">
      <c r="A6312" t="s">
        <v>18419</v>
      </c>
      <c r="B6312">
        <v>0</v>
      </c>
      <c r="C6312">
        <v>0</v>
      </c>
    </row>
    <row r="6313" spans="1:3" x14ac:dyDescent="0.2">
      <c r="A6313" t="s">
        <v>18420</v>
      </c>
      <c r="B6313">
        <v>0</v>
      </c>
      <c r="C6313">
        <v>0</v>
      </c>
    </row>
    <row r="6314" spans="1:3" x14ac:dyDescent="0.2">
      <c r="A6314" t="s">
        <v>18421</v>
      </c>
      <c r="B6314">
        <v>0</v>
      </c>
      <c r="C6314">
        <v>0</v>
      </c>
    </row>
    <row r="6315" spans="1:3" x14ac:dyDescent="0.2">
      <c r="A6315" t="s">
        <v>18422</v>
      </c>
      <c r="B6315">
        <v>0</v>
      </c>
      <c r="C6315">
        <v>0</v>
      </c>
    </row>
    <row r="6316" spans="1:3" x14ac:dyDescent="0.2">
      <c r="A6316" t="s">
        <v>18423</v>
      </c>
      <c r="B6316">
        <v>0</v>
      </c>
      <c r="C6316">
        <v>0</v>
      </c>
    </row>
    <row r="6317" spans="1:3" x14ac:dyDescent="0.2">
      <c r="A6317" t="s">
        <v>18424</v>
      </c>
      <c r="B6317">
        <v>0</v>
      </c>
      <c r="C6317">
        <v>0</v>
      </c>
    </row>
    <row r="6318" spans="1:3" x14ac:dyDescent="0.2">
      <c r="A6318" t="s">
        <v>18425</v>
      </c>
      <c r="B6318">
        <v>0</v>
      </c>
      <c r="C6318">
        <v>0</v>
      </c>
    </row>
    <row r="6319" spans="1:3" x14ac:dyDescent="0.2">
      <c r="A6319" t="s">
        <v>18426</v>
      </c>
      <c r="B6319">
        <v>0</v>
      </c>
      <c r="C6319">
        <v>0</v>
      </c>
    </row>
    <row r="6320" spans="1:3" x14ac:dyDescent="0.2">
      <c r="A6320" t="s">
        <v>18427</v>
      </c>
      <c r="B6320">
        <v>0</v>
      </c>
      <c r="C6320">
        <v>0</v>
      </c>
    </row>
    <row r="6321" spans="1:3" x14ac:dyDescent="0.2">
      <c r="A6321" t="s">
        <v>18428</v>
      </c>
      <c r="B6321">
        <v>0</v>
      </c>
      <c r="C6321">
        <v>0</v>
      </c>
    </row>
    <row r="6322" spans="1:3" x14ac:dyDescent="0.2">
      <c r="A6322" t="s">
        <v>18429</v>
      </c>
      <c r="B6322">
        <v>0</v>
      </c>
      <c r="C6322">
        <v>0</v>
      </c>
    </row>
    <row r="6323" spans="1:3" x14ac:dyDescent="0.2">
      <c r="A6323" t="s">
        <v>18430</v>
      </c>
      <c r="B6323">
        <v>0</v>
      </c>
      <c r="C6323">
        <v>0</v>
      </c>
    </row>
    <row r="6324" spans="1:3" x14ac:dyDescent="0.2">
      <c r="A6324" t="s">
        <v>18431</v>
      </c>
      <c r="B6324">
        <v>0</v>
      </c>
      <c r="C6324">
        <v>0</v>
      </c>
    </row>
    <row r="6325" spans="1:3" x14ac:dyDescent="0.2">
      <c r="A6325" t="s">
        <v>18432</v>
      </c>
      <c r="B6325">
        <v>0</v>
      </c>
      <c r="C6325">
        <v>0</v>
      </c>
    </row>
    <row r="6326" spans="1:3" x14ac:dyDescent="0.2">
      <c r="A6326" t="s">
        <v>18433</v>
      </c>
      <c r="B6326">
        <v>0</v>
      </c>
      <c r="C6326">
        <v>0</v>
      </c>
    </row>
    <row r="6327" spans="1:3" x14ac:dyDescent="0.2">
      <c r="A6327" t="s">
        <v>18434</v>
      </c>
      <c r="B6327">
        <v>0</v>
      </c>
      <c r="C6327">
        <v>0</v>
      </c>
    </row>
    <row r="6328" spans="1:3" x14ac:dyDescent="0.2">
      <c r="A6328" t="s">
        <v>18435</v>
      </c>
      <c r="B6328">
        <v>0</v>
      </c>
      <c r="C6328">
        <v>0</v>
      </c>
    </row>
    <row r="6329" spans="1:3" x14ac:dyDescent="0.2">
      <c r="A6329" t="s">
        <v>18436</v>
      </c>
      <c r="B6329">
        <v>0</v>
      </c>
      <c r="C6329">
        <v>0</v>
      </c>
    </row>
    <row r="6330" spans="1:3" x14ac:dyDescent="0.2">
      <c r="A6330" t="s">
        <v>18437</v>
      </c>
      <c r="B6330">
        <v>0</v>
      </c>
      <c r="C6330">
        <v>0</v>
      </c>
    </row>
    <row r="6331" spans="1:3" x14ac:dyDescent="0.2">
      <c r="A6331" t="s">
        <v>18438</v>
      </c>
      <c r="B6331">
        <v>0</v>
      </c>
      <c r="C6331">
        <v>0</v>
      </c>
    </row>
    <row r="6332" spans="1:3" x14ac:dyDescent="0.2">
      <c r="A6332" t="s">
        <v>18439</v>
      </c>
      <c r="B6332">
        <v>0</v>
      </c>
      <c r="C6332">
        <v>0</v>
      </c>
    </row>
    <row r="6333" spans="1:3" x14ac:dyDescent="0.2">
      <c r="A6333" t="s">
        <v>18440</v>
      </c>
      <c r="B6333">
        <v>0</v>
      </c>
      <c r="C6333">
        <v>0</v>
      </c>
    </row>
    <row r="6334" spans="1:3" x14ac:dyDescent="0.2">
      <c r="A6334" t="s">
        <v>18441</v>
      </c>
      <c r="B6334">
        <v>6.5600000000000014</v>
      </c>
      <c r="C6334">
        <v>0</v>
      </c>
    </row>
    <row r="6335" spans="1:3" x14ac:dyDescent="0.2">
      <c r="A6335" t="s">
        <v>18442</v>
      </c>
      <c r="B6335">
        <v>6.07</v>
      </c>
      <c r="C6335">
        <v>0</v>
      </c>
    </row>
    <row r="6336" spans="1:3" x14ac:dyDescent="0.2">
      <c r="A6336" t="s">
        <v>18443</v>
      </c>
      <c r="B6336">
        <v>1.4000000000000001</v>
      </c>
      <c r="C6336">
        <v>0</v>
      </c>
    </row>
    <row r="6337" spans="1:3" x14ac:dyDescent="0.2">
      <c r="A6337" t="s">
        <v>18444</v>
      </c>
      <c r="B6337">
        <v>0</v>
      </c>
      <c r="C6337">
        <v>0</v>
      </c>
    </row>
    <row r="6338" spans="1:3" x14ac:dyDescent="0.2">
      <c r="A6338" t="s">
        <v>18445</v>
      </c>
      <c r="B6338">
        <v>0</v>
      </c>
      <c r="C6338">
        <v>0</v>
      </c>
    </row>
    <row r="6339" spans="1:3" x14ac:dyDescent="0.2">
      <c r="A6339" t="s">
        <v>18446</v>
      </c>
      <c r="B6339">
        <v>12.93</v>
      </c>
      <c r="C6339">
        <v>0</v>
      </c>
    </row>
    <row r="6340" spans="1:3" x14ac:dyDescent="0.2">
      <c r="A6340" t="s">
        <v>18447</v>
      </c>
      <c r="B6340">
        <v>0</v>
      </c>
      <c r="C6340">
        <v>0</v>
      </c>
    </row>
    <row r="6341" spans="1:3" x14ac:dyDescent="0.2">
      <c r="A6341" t="s">
        <v>18448</v>
      </c>
      <c r="B6341">
        <v>0</v>
      </c>
      <c r="C6341">
        <v>0</v>
      </c>
    </row>
    <row r="6342" spans="1:3" x14ac:dyDescent="0.2">
      <c r="A6342" t="s">
        <v>18449</v>
      </c>
      <c r="B6342">
        <v>0</v>
      </c>
      <c r="C6342">
        <v>0</v>
      </c>
    </row>
    <row r="6343" spans="1:3" x14ac:dyDescent="0.2">
      <c r="A6343" t="s">
        <v>18450</v>
      </c>
      <c r="B6343">
        <v>0</v>
      </c>
      <c r="C6343">
        <v>0</v>
      </c>
    </row>
    <row r="6344" spans="1:3" x14ac:dyDescent="0.2">
      <c r="A6344" t="s">
        <v>18451</v>
      </c>
      <c r="B6344">
        <v>186.34</v>
      </c>
      <c r="C6344">
        <v>0</v>
      </c>
    </row>
    <row r="6345" spans="1:3" x14ac:dyDescent="0.2">
      <c r="A6345" t="s">
        <v>18452</v>
      </c>
      <c r="B6345">
        <v>48.68</v>
      </c>
      <c r="C6345">
        <v>0</v>
      </c>
    </row>
    <row r="6346" spans="1:3" x14ac:dyDescent="0.2">
      <c r="A6346" t="s">
        <v>18453</v>
      </c>
      <c r="B6346">
        <v>85.350000000000023</v>
      </c>
      <c r="C6346">
        <v>0</v>
      </c>
    </row>
    <row r="6347" spans="1:3" x14ac:dyDescent="0.2">
      <c r="A6347" t="s">
        <v>18454</v>
      </c>
      <c r="B6347">
        <v>0</v>
      </c>
      <c r="C6347">
        <v>0</v>
      </c>
    </row>
    <row r="6348" spans="1:3" x14ac:dyDescent="0.2">
      <c r="A6348" t="s">
        <v>18455</v>
      </c>
      <c r="B6348">
        <v>5.37</v>
      </c>
      <c r="C6348">
        <v>0</v>
      </c>
    </row>
    <row r="6349" spans="1:3" x14ac:dyDescent="0.2">
      <c r="A6349" t="s">
        <v>18456</v>
      </c>
      <c r="B6349">
        <v>54.36</v>
      </c>
      <c r="C6349">
        <v>0</v>
      </c>
    </row>
    <row r="6350" spans="1:3" x14ac:dyDescent="0.2">
      <c r="A6350" t="s">
        <v>18457</v>
      </c>
      <c r="B6350">
        <v>29.809999999999992</v>
      </c>
      <c r="C6350">
        <v>0</v>
      </c>
    </row>
    <row r="6351" spans="1:3" x14ac:dyDescent="0.2">
      <c r="A6351" t="s">
        <v>18458</v>
      </c>
      <c r="B6351">
        <v>0.92000000000000015</v>
      </c>
      <c r="C6351">
        <v>0</v>
      </c>
    </row>
    <row r="6352" spans="1:3" x14ac:dyDescent="0.2">
      <c r="A6352" t="s">
        <v>18459</v>
      </c>
      <c r="B6352">
        <v>49.290000000000006</v>
      </c>
      <c r="C6352">
        <v>0</v>
      </c>
    </row>
    <row r="6353" spans="1:3" x14ac:dyDescent="0.2">
      <c r="A6353" t="s">
        <v>18460</v>
      </c>
      <c r="B6353">
        <v>14.120000000000003</v>
      </c>
      <c r="C6353">
        <v>0</v>
      </c>
    </row>
    <row r="6354" spans="1:3" x14ac:dyDescent="0.2">
      <c r="A6354" t="s">
        <v>18461</v>
      </c>
      <c r="B6354">
        <v>0</v>
      </c>
      <c r="C6354">
        <v>0</v>
      </c>
    </row>
    <row r="6355" spans="1:3" x14ac:dyDescent="0.2">
      <c r="A6355" t="s">
        <v>18462</v>
      </c>
      <c r="B6355">
        <v>0</v>
      </c>
      <c r="C6355">
        <v>0</v>
      </c>
    </row>
    <row r="6356" spans="1:3" x14ac:dyDescent="0.2">
      <c r="A6356" t="s">
        <v>18463</v>
      </c>
      <c r="B6356">
        <v>0</v>
      </c>
      <c r="C6356">
        <v>0</v>
      </c>
    </row>
    <row r="6357" spans="1:3" x14ac:dyDescent="0.2">
      <c r="A6357" t="s">
        <v>18464</v>
      </c>
      <c r="B6357">
        <v>0</v>
      </c>
      <c r="C6357">
        <v>0</v>
      </c>
    </row>
    <row r="6358" spans="1:3" x14ac:dyDescent="0.2">
      <c r="A6358" t="s">
        <v>18465</v>
      </c>
      <c r="B6358">
        <v>5.78</v>
      </c>
      <c r="C6358">
        <v>0</v>
      </c>
    </row>
    <row r="6359" spans="1:3" x14ac:dyDescent="0.2">
      <c r="A6359" t="s">
        <v>18466</v>
      </c>
      <c r="B6359">
        <v>42.63</v>
      </c>
      <c r="C6359">
        <v>0</v>
      </c>
    </row>
    <row r="6360" spans="1:3" x14ac:dyDescent="0.2">
      <c r="A6360" t="s">
        <v>18467</v>
      </c>
      <c r="B6360">
        <v>71.22</v>
      </c>
      <c r="C6360">
        <v>12.84</v>
      </c>
    </row>
    <row r="6361" spans="1:3" x14ac:dyDescent="0.2">
      <c r="A6361" t="s">
        <v>18468</v>
      </c>
      <c r="B6361">
        <v>18.07</v>
      </c>
      <c r="C6361">
        <v>0</v>
      </c>
    </row>
    <row r="6362" spans="1:3" x14ac:dyDescent="0.2">
      <c r="A6362" t="s">
        <v>18469</v>
      </c>
      <c r="B6362">
        <v>0</v>
      </c>
      <c r="C6362">
        <v>0</v>
      </c>
    </row>
    <row r="6363" spans="1:3" x14ac:dyDescent="0.2">
      <c r="A6363" t="s">
        <v>18470</v>
      </c>
      <c r="B6363">
        <v>0</v>
      </c>
      <c r="C6363">
        <v>0</v>
      </c>
    </row>
    <row r="6364" spans="1:3" x14ac:dyDescent="0.2">
      <c r="A6364" t="s">
        <v>18471</v>
      </c>
      <c r="B6364">
        <v>69.44</v>
      </c>
      <c r="C6364">
        <v>5</v>
      </c>
    </row>
    <row r="6365" spans="1:3" x14ac:dyDescent="0.2">
      <c r="A6365" t="s">
        <v>18472</v>
      </c>
      <c r="B6365">
        <v>2.89</v>
      </c>
      <c r="C6365">
        <v>1.29</v>
      </c>
    </row>
    <row r="6366" spans="1:3" x14ac:dyDescent="0.2">
      <c r="A6366" t="s">
        <v>18473</v>
      </c>
      <c r="B6366">
        <v>0</v>
      </c>
      <c r="C6366">
        <v>0</v>
      </c>
    </row>
    <row r="6367" spans="1:3" x14ac:dyDescent="0.2">
      <c r="A6367" t="s">
        <v>18474</v>
      </c>
      <c r="B6367">
        <v>0</v>
      </c>
      <c r="C6367">
        <v>0</v>
      </c>
    </row>
    <row r="6368" spans="1:3" x14ac:dyDescent="0.2">
      <c r="A6368" t="s">
        <v>18475</v>
      </c>
      <c r="B6368">
        <v>0</v>
      </c>
      <c r="C6368">
        <v>0</v>
      </c>
    </row>
    <row r="6369" spans="1:3" x14ac:dyDescent="0.2">
      <c r="A6369" t="s">
        <v>18476</v>
      </c>
      <c r="B6369">
        <v>0</v>
      </c>
      <c r="C6369">
        <v>0</v>
      </c>
    </row>
    <row r="6370" spans="1:3" x14ac:dyDescent="0.2">
      <c r="A6370" t="s">
        <v>18477</v>
      </c>
      <c r="B6370">
        <v>0</v>
      </c>
      <c r="C6370">
        <v>0</v>
      </c>
    </row>
    <row r="6371" spans="1:3" x14ac:dyDescent="0.2">
      <c r="A6371" t="s">
        <v>18478</v>
      </c>
      <c r="B6371">
        <v>0</v>
      </c>
      <c r="C6371">
        <v>0</v>
      </c>
    </row>
    <row r="6372" spans="1:3" x14ac:dyDescent="0.2">
      <c r="A6372" t="s">
        <v>18479</v>
      </c>
      <c r="B6372">
        <v>0</v>
      </c>
      <c r="C6372">
        <v>0</v>
      </c>
    </row>
    <row r="6373" spans="1:3" x14ac:dyDescent="0.2">
      <c r="A6373" t="s">
        <v>18480</v>
      </c>
      <c r="B6373">
        <v>0</v>
      </c>
      <c r="C6373">
        <v>0</v>
      </c>
    </row>
    <row r="6374" spans="1:3" x14ac:dyDescent="0.2">
      <c r="A6374" t="s">
        <v>18481</v>
      </c>
      <c r="B6374">
        <v>0</v>
      </c>
      <c r="C6374">
        <v>0</v>
      </c>
    </row>
    <row r="6375" spans="1:3" x14ac:dyDescent="0.2">
      <c r="A6375" t="s">
        <v>18482</v>
      </c>
      <c r="B6375">
        <v>0</v>
      </c>
      <c r="C6375">
        <v>0</v>
      </c>
    </row>
    <row r="6376" spans="1:3" x14ac:dyDescent="0.2">
      <c r="A6376" t="s">
        <v>18483</v>
      </c>
      <c r="B6376">
        <v>0</v>
      </c>
      <c r="C6376">
        <v>0</v>
      </c>
    </row>
    <row r="6377" spans="1:3" x14ac:dyDescent="0.2">
      <c r="A6377" t="s">
        <v>18484</v>
      </c>
      <c r="B6377">
        <v>9.2100000000000009</v>
      </c>
      <c r="C6377">
        <v>9.2100000000000009</v>
      </c>
    </row>
    <row r="6378" spans="1:3" x14ac:dyDescent="0.2">
      <c r="A6378" t="s">
        <v>18485</v>
      </c>
      <c r="B6378">
        <v>5.49</v>
      </c>
      <c r="C6378">
        <v>0</v>
      </c>
    </row>
    <row r="6379" spans="1:3" x14ac:dyDescent="0.2">
      <c r="A6379" t="s">
        <v>18486</v>
      </c>
      <c r="B6379">
        <v>55.88</v>
      </c>
      <c r="C6379">
        <v>10.71</v>
      </c>
    </row>
    <row r="6380" spans="1:3" x14ac:dyDescent="0.2">
      <c r="A6380" t="s">
        <v>18487</v>
      </c>
      <c r="B6380">
        <v>143.11000000000001</v>
      </c>
      <c r="C6380">
        <v>13.23</v>
      </c>
    </row>
    <row r="6381" spans="1:3" x14ac:dyDescent="0.2">
      <c r="A6381" t="s">
        <v>18488</v>
      </c>
      <c r="B6381">
        <v>0</v>
      </c>
      <c r="C6381">
        <v>0</v>
      </c>
    </row>
    <row r="6382" spans="1:3" x14ac:dyDescent="0.2">
      <c r="A6382" t="s">
        <v>18489</v>
      </c>
      <c r="B6382">
        <v>0</v>
      </c>
      <c r="C6382">
        <v>0</v>
      </c>
    </row>
    <row r="6383" spans="1:3" x14ac:dyDescent="0.2">
      <c r="A6383" t="s">
        <v>18490</v>
      </c>
      <c r="B6383">
        <v>0</v>
      </c>
      <c r="C6383">
        <v>0</v>
      </c>
    </row>
    <row r="6384" spans="1:3" x14ac:dyDescent="0.2">
      <c r="A6384" t="s">
        <v>18491</v>
      </c>
      <c r="B6384">
        <v>0</v>
      </c>
      <c r="C6384">
        <v>0</v>
      </c>
    </row>
    <row r="6385" spans="1:3" x14ac:dyDescent="0.2">
      <c r="A6385" t="s">
        <v>18492</v>
      </c>
      <c r="B6385">
        <v>0</v>
      </c>
      <c r="C6385">
        <v>0</v>
      </c>
    </row>
    <row r="6386" spans="1:3" x14ac:dyDescent="0.2">
      <c r="A6386" t="s">
        <v>18493</v>
      </c>
      <c r="B6386">
        <v>0</v>
      </c>
      <c r="C6386">
        <v>0</v>
      </c>
    </row>
    <row r="6387" spans="1:3" x14ac:dyDescent="0.2">
      <c r="A6387" t="s">
        <v>18494</v>
      </c>
      <c r="B6387">
        <v>0</v>
      </c>
      <c r="C6387">
        <v>0</v>
      </c>
    </row>
    <row r="6388" spans="1:3" x14ac:dyDescent="0.2">
      <c r="A6388" t="s">
        <v>18495</v>
      </c>
      <c r="B6388">
        <v>91.02</v>
      </c>
      <c r="C6388">
        <v>0</v>
      </c>
    </row>
    <row r="6389" spans="1:3" x14ac:dyDescent="0.2">
      <c r="A6389" t="s">
        <v>18496</v>
      </c>
      <c r="B6389">
        <v>44.19</v>
      </c>
      <c r="C6389">
        <v>0</v>
      </c>
    </row>
    <row r="6390" spans="1:3" x14ac:dyDescent="0.2">
      <c r="A6390" t="s">
        <v>18497</v>
      </c>
      <c r="B6390">
        <v>0</v>
      </c>
      <c r="C6390">
        <v>0</v>
      </c>
    </row>
    <row r="6391" spans="1:3" x14ac:dyDescent="0.2">
      <c r="A6391" t="s">
        <v>18498</v>
      </c>
      <c r="B6391">
        <v>0</v>
      </c>
      <c r="C6391">
        <v>0</v>
      </c>
    </row>
    <row r="6392" spans="1:3" x14ac:dyDescent="0.2">
      <c r="A6392" t="s">
        <v>18499</v>
      </c>
      <c r="B6392">
        <v>0</v>
      </c>
      <c r="C6392">
        <v>0</v>
      </c>
    </row>
    <row r="6393" spans="1:3" x14ac:dyDescent="0.2">
      <c r="A6393" t="s">
        <v>18500</v>
      </c>
      <c r="B6393">
        <v>0</v>
      </c>
      <c r="C6393">
        <v>0</v>
      </c>
    </row>
    <row r="6394" spans="1:3" x14ac:dyDescent="0.2">
      <c r="A6394" t="s">
        <v>18501</v>
      </c>
      <c r="B6394">
        <v>0</v>
      </c>
      <c r="C6394">
        <v>0</v>
      </c>
    </row>
    <row r="6395" spans="1:3" x14ac:dyDescent="0.2">
      <c r="A6395" t="s">
        <v>18502</v>
      </c>
      <c r="B6395">
        <v>0</v>
      </c>
      <c r="C6395">
        <v>0</v>
      </c>
    </row>
    <row r="6396" spans="1:3" x14ac:dyDescent="0.2">
      <c r="A6396" t="s">
        <v>18503</v>
      </c>
      <c r="B6396">
        <v>0</v>
      </c>
      <c r="C6396">
        <v>0</v>
      </c>
    </row>
    <row r="6397" spans="1:3" x14ac:dyDescent="0.2">
      <c r="A6397" t="s">
        <v>18504</v>
      </c>
      <c r="B6397">
        <v>0</v>
      </c>
      <c r="C6397">
        <v>0</v>
      </c>
    </row>
    <row r="6398" spans="1:3" x14ac:dyDescent="0.2">
      <c r="A6398" t="s">
        <v>18505</v>
      </c>
      <c r="B6398">
        <v>0</v>
      </c>
      <c r="C6398">
        <v>0</v>
      </c>
    </row>
    <row r="6399" spans="1:3" x14ac:dyDescent="0.2">
      <c r="A6399" t="s">
        <v>18506</v>
      </c>
      <c r="B6399">
        <v>0</v>
      </c>
      <c r="C6399">
        <v>0</v>
      </c>
    </row>
    <row r="6400" spans="1:3" x14ac:dyDescent="0.2">
      <c r="A6400" t="s">
        <v>18507</v>
      </c>
      <c r="B6400">
        <v>0</v>
      </c>
      <c r="C6400">
        <v>0</v>
      </c>
    </row>
    <row r="6401" spans="1:3" x14ac:dyDescent="0.2">
      <c r="A6401" t="s">
        <v>18508</v>
      </c>
      <c r="B6401">
        <v>0</v>
      </c>
      <c r="C6401">
        <v>0</v>
      </c>
    </row>
    <row r="6402" spans="1:3" x14ac:dyDescent="0.2">
      <c r="A6402" t="s">
        <v>18509</v>
      </c>
      <c r="B6402">
        <v>0</v>
      </c>
      <c r="C6402">
        <v>0</v>
      </c>
    </row>
    <row r="6403" spans="1:3" x14ac:dyDescent="0.2">
      <c r="A6403" t="s">
        <v>18510</v>
      </c>
      <c r="B6403">
        <v>0</v>
      </c>
      <c r="C6403">
        <v>0</v>
      </c>
    </row>
    <row r="6404" spans="1:3" x14ac:dyDescent="0.2">
      <c r="A6404" t="s">
        <v>18511</v>
      </c>
      <c r="B6404">
        <v>0</v>
      </c>
      <c r="C6404">
        <v>0</v>
      </c>
    </row>
    <row r="6405" spans="1:3" x14ac:dyDescent="0.2">
      <c r="A6405" t="s">
        <v>18512</v>
      </c>
      <c r="B6405">
        <v>0</v>
      </c>
      <c r="C6405">
        <v>0</v>
      </c>
    </row>
    <row r="6406" spans="1:3" x14ac:dyDescent="0.2">
      <c r="A6406" t="s">
        <v>18513</v>
      </c>
      <c r="B6406">
        <v>0</v>
      </c>
      <c r="C6406">
        <v>0</v>
      </c>
    </row>
    <row r="6407" spans="1:3" x14ac:dyDescent="0.2">
      <c r="A6407" t="s">
        <v>18514</v>
      </c>
      <c r="B6407">
        <v>0</v>
      </c>
      <c r="C6407">
        <v>0</v>
      </c>
    </row>
    <row r="6408" spans="1:3" x14ac:dyDescent="0.2">
      <c r="A6408" t="s">
        <v>18515</v>
      </c>
      <c r="B6408">
        <v>28.46</v>
      </c>
      <c r="C6408">
        <v>0</v>
      </c>
    </row>
    <row r="6409" spans="1:3" x14ac:dyDescent="0.2">
      <c r="A6409" t="s">
        <v>18516</v>
      </c>
      <c r="B6409">
        <v>54.64</v>
      </c>
      <c r="C6409">
        <v>0</v>
      </c>
    </row>
    <row r="6410" spans="1:3" x14ac:dyDescent="0.2">
      <c r="A6410" t="s">
        <v>18517</v>
      </c>
      <c r="B6410">
        <v>196.69000000000003</v>
      </c>
      <c r="C6410">
        <v>38.43</v>
      </c>
    </row>
    <row r="6411" spans="1:3" x14ac:dyDescent="0.2">
      <c r="A6411" t="s">
        <v>18518</v>
      </c>
      <c r="B6411">
        <v>18.18</v>
      </c>
      <c r="C6411">
        <v>15.61</v>
      </c>
    </row>
    <row r="6412" spans="1:3" x14ac:dyDescent="0.2">
      <c r="A6412" t="s">
        <v>18519</v>
      </c>
      <c r="B6412">
        <v>9.89</v>
      </c>
      <c r="C6412">
        <v>0</v>
      </c>
    </row>
    <row r="6413" spans="1:3" x14ac:dyDescent="0.2">
      <c r="A6413" t="s">
        <v>18520</v>
      </c>
      <c r="B6413">
        <v>38.420000000000009</v>
      </c>
      <c r="C6413">
        <v>12.81</v>
      </c>
    </row>
    <row r="6414" spans="1:3" x14ac:dyDescent="0.2">
      <c r="A6414" t="s">
        <v>18521</v>
      </c>
      <c r="B6414">
        <v>33.700000000000003</v>
      </c>
      <c r="C6414">
        <v>6.32</v>
      </c>
    </row>
    <row r="6415" spans="1:3" x14ac:dyDescent="0.2">
      <c r="A6415" t="s">
        <v>18522</v>
      </c>
      <c r="B6415">
        <v>0</v>
      </c>
      <c r="C6415">
        <v>0</v>
      </c>
    </row>
    <row r="6416" spans="1:3" x14ac:dyDescent="0.2">
      <c r="A6416" t="s">
        <v>18523</v>
      </c>
      <c r="B6416">
        <v>0</v>
      </c>
      <c r="C6416">
        <v>0</v>
      </c>
    </row>
    <row r="6417" spans="1:3" x14ac:dyDescent="0.2">
      <c r="A6417" t="s">
        <v>18524</v>
      </c>
      <c r="B6417">
        <v>0</v>
      </c>
      <c r="C6417">
        <v>0</v>
      </c>
    </row>
    <row r="6418" spans="1:3" x14ac:dyDescent="0.2">
      <c r="A6418" t="s">
        <v>18525</v>
      </c>
      <c r="B6418">
        <v>0</v>
      </c>
      <c r="C6418">
        <v>0</v>
      </c>
    </row>
    <row r="6419" spans="1:3" x14ac:dyDescent="0.2">
      <c r="A6419" t="s">
        <v>18526</v>
      </c>
      <c r="B6419">
        <v>0</v>
      </c>
      <c r="C6419">
        <v>0</v>
      </c>
    </row>
    <row r="6420" spans="1:3" x14ac:dyDescent="0.2">
      <c r="A6420" t="s">
        <v>18527</v>
      </c>
      <c r="B6420">
        <v>10.36</v>
      </c>
      <c r="C6420">
        <v>0</v>
      </c>
    </row>
    <row r="6421" spans="1:3" x14ac:dyDescent="0.2">
      <c r="A6421" t="s">
        <v>18528</v>
      </c>
      <c r="B6421">
        <v>0</v>
      </c>
      <c r="C6421">
        <v>0</v>
      </c>
    </row>
    <row r="6422" spans="1:3" x14ac:dyDescent="0.2">
      <c r="A6422" t="s">
        <v>18529</v>
      </c>
      <c r="B6422">
        <v>0</v>
      </c>
      <c r="C6422">
        <v>0</v>
      </c>
    </row>
    <row r="6423" spans="1:3" x14ac:dyDescent="0.2">
      <c r="A6423" t="s">
        <v>18530</v>
      </c>
      <c r="B6423">
        <v>0</v>
      </c>
      <c r="C6423">
        <v>0</v>
      </c>
    </row>
    <row r="6424" spans="1:3" x14ac:dyDescent="0.2">
      <c r="A6424" t="s">
        <v>18531</v>
      </c>
      <c r="B6424">
        <v>0</v>
      </c>
      <c r="C6424">
        <v>0</v>
      </c>
    </row>
    <row r="6425" spans="1:3" x14ac:dyDescent="0.2">
      <c r="A6425" t="s">
        <v>18532</v>
      </c>
      <c r="B6425">
        <v>0</v>
      </c>
      <c r="C6425">
        <v>0</v>
      </c>
    </row>
    <row r="6426" spans="1:3" x14ac:dyDescent="0.2">
      <c r="A6426" t="s">
        <v>18533</v>
      </c>
      <c r="B6426">
        <v>0</v>
      </c>
      <c r="C6426">
        <v>0</v>
      </c>
    </row>
    <row r="6427" spans="1:3" x14ac:dyDescent="0.2">
      <c r="A6427" t="s">
        <v>18534</v>
      </c>
      <c r="B6427">
        <v>0</v>
      </c>
      <c r="C6427">
        <v>0</v>
      </c>
    </row>
    <row r="6428" spans="1:3" x14ac:dyDescent="0.2">
      <c r="A6428" t="s">
        <v>18535</v>
      </c>
      <c r="B6428">
        <v>0</v>
      </c>
      <c r="C6428">
        <v>0</v>
      </c>
    </row>
    <row r="6429" spans="1:3" x14ac:dyDescent="0.2">
      <c r="A6429" t="s">
        <v>18536</v>
      </c>
      <c r="B6429">
        <v>0</v>
      </c>
      <c r="C6429">
        <v>0</v>
      </c>
    </row>
    <row r="6430" spans="1:3" x14ac:dyDescent="0.2">
      <c r="A6430" t="s">
        <v>18537</v>
      </c>
      <c r="B6430">
        <v>0</v>
      </c>
      <c r="C6430">
        <v>0</v>
      </c>
    </row>
    <row r="6431" spans="1:3" x14ac:dyDescent="0.2">
      <c r="A6431" t="s">
        <v>18538</v>
      </c>
      <c r="B6431">
        <v>0</v>
      </c>
      <c r="C6431">
        <v>0</v>
      </c>
    </row>
    <row r="6432" spans="1:3" x14ac:dyDescent="0.2">
      <c r="A6432" t="s">
        <v>18539</v>
      </c>
      <c r="B6432">
        <v>0</v>
      </c>
      <c r="C6432">
        <v>0</v>
      </c>
    </row>
    <row r="6433" spans="1:3" x14ac:dyDescent="0.2">
      <c r="A6433" t="s">
        <v>18540</v>
      </c>
      <c r="B6433">
        <v>0</v>
      </c>
      <c r="C6433">
        <v>0</v>
      </c>
    </row>
    <row r="6434" spans="1:3" x14ac:dyDescent="0.2">
      <c r="A6434" t="s">
        <v>18541</v>
      </c>
      <c r="B6434">
        <v>0</v>
      </c>
      <c r="C6434">
        <v>0</v>
      </c>
    </row>
    <row r="6435" spans="1:3" x14ac:dyDescent="0.2">
      <c r="A6435" t="s">
        <v>18542</v>
      </c>
      <c r="B6435">
        <v>0</v>
      </c>
      <c r="C6435">
        <v>0</v>
      </c>
    </row>
    <row r="6436" spans="1:3" x14ac:dyDescent="0.2">
      <c r="A6436" t="s">
        <v>18543</v>
      </c>
      <c r="B6436">
        <v>0</v>
      </c>
      <c r="C6436">
        <v>0</v>
      </c>
    </row>
    <row r="6437" spans="1:3" x14ac:dyDescent="0.2">
      <c r="A6437" t="s">
        <v>18544</v>
      </c>
      <c r="B6437">
        <v>0</v>
      </c>
      <c r="C6437">
        <v>0</v>
      </c>
    </row>
    <row r="6438" spans="1:3" x14ac:dyDescent="0.2">
      <c r="A6438" t="s">
        <v>18545</v>
      </c>
      <c r="B6438">
        <v>0</v>
      </c>
      <c r="C6438">
        <v>0</v>
      </c>
    </row>
    <row r="6439" spans="1:3" x14ac:dyDescent="0.2">
      <c r="A6439" t="s">
        <v>18546</v>
      </c>
      <c r="B6439">
        <v>0</v>
      </c>
      <c r="C6439">
        <v>0</v>
      </c>
    </row>
    <row r="6440" spans="1:3" x14ac:dyDescent="0.2">
      <c r="A6440" t="s">
        <v>18547</v>
      </c>
      <c r="B6440">
        <v>0</v>
      </c>
      <c r="C6440">
        <v>0</v>
      </c>
    </row>
    <row r="6441" spans="1:3" x14ac:dyDescent="0.2">
      <c r="A6441" t="s">
        <v>18548</v>
      </c>
      <c r="B6441">
        <v>0</v>
      </c>
      <c r="C6441">
        <v>0</v>
      </c>
    </row>
    <row r="6442" spans="1:3" x14ac:dyDescent="0.2">
      <c r="A6442" t="s">
        <v>18549</v>
      </c>
      <c r="B6442">
        <v>0</v>
      </c>
      <c r="C6442">
        <v>0</v>
      </c>
    </row>
    <row r="6443" spans="1:3" x14ac:dyDescent="0.2">
      <c r="A6443" t="s">
        <v>18550</v>
      </c>
      <c r="B6443">
        <v>0</v>
      </c>
      <c r="C6443">
        <v>0</v>
      </c>
    </row>
    <row r="6444" spans="1:3" x14ac:dyDescent="0.2">
      <c r="A6444" t="s">
        <v>18551</v>
      </c>
      <c r="B6444">
        <v>0</v>
      </c>
      <c r="C6444">
        <v>0</v>
      </c>
    </row>
    <row r="6445" spans="1:3" x14ac:dyDescent="0.2">
      <c r="A6445" t="s">
        <v>18552</v>
      </c>
      <c r="B6445">
        <v>0</v>
      </c>
      <c r="C6445">
        <v>0</v>
      </c>
    </row>
    <row r="6446" spans="1:3" x14ac:dyDescent="0.2">
      <c r="A6446" t="s">
        <v>18553</v>
      </c>
      <c r="B6446">
        <v>0</v>
      </c>
      <c r="C6446">
        <v>0</v>
      </c>
    </row>
    <row r="6447" spans="1:3" x14ac:dyDescent="0.2">
      <c r="A6447" t="s">
        <v>18554</v>
      </c>
      <c r="B6447">
        <v>0</v>
      </c>
      <c r="C6447">
        <v>0</v>
      </c>
    </row>
    <row r="6448" spans="1:3" x14ac:dyDescent="0.2">
      <c r="A6448" t="s">
        <v>18555</v>
      </c>
      <c r="B6448">
        <v>0</v>
      </c>
      <c r="C6448">
        <v>0</v>
      </c>
    </row>
    <row r="6449" spans="1:3" x14ac:dyDescent="0.2">
      <c r="A6449" t="s">
        <v>18556</v>
      </c>
      <c r="B6449">
        <v>0</v>
      </c>
      <c r="C6449">
        <v>0</v>
      </c>
    </row>
    <row r="6450" spans="1:3" x14ac:dyDescent="0.2">
      <c r="A6450" t="s">
        <v>18557</v>
      </c>
      <c r="B6450">
        <v>0</v>
      </c>
      <c r="C6450">
        <v>0</v>
      </c>
    </row>
    <row r="6451" spans="1:3" x14ac:dyDescent="0.2">
      <c r="A6451" t="s">
        <v>18558</v>
      </c>
      <c r="B6451">
        <v>17.739999999999995</v>
      </c>
      <c r="C6451">
        <v>0</v>
      </c>
    </row>
    <row r="6452" spans="1:3" x14ac:dyDescent="0.2">
      <c r="A6452" t="s">
        <v>18559</v>
      </c>
      <c r="B6452">
        <v>3.9900000000000007</v>
      </c>
      <c r="C6452">
        <v>0</v>
      </c>
    </row>
    <row r="6453" spans="1:3" x14ac:dyDescent="0.2">
      <c r="A6453" t="s">
        <v>18560</v>
      </c>
      <c r="B6453">
        <v>42.41</v>
      </c>
      <c r="C6453">
        <v>0</v>
      </c>
    </row>
    <row r="6454" spans="1:3" x14ac:dyDescent="0.2">
      <c r="A6454" t="s">
        <v>18561</v>
      </c>
      <c r="B6454">
        <v>84</v>
      </c>
      <c r="C6454">
        <v>0</v>
      </c>
    </row>
    <row r="6455" spans="1:3" x14ac:dyDescent="0.2">
      <c r="A6455" t="s">
        <v>18562</v>
      </c>
      <c r="B6455">
        <v>10.130000000000003</v>
      </c>
      <c r="C6455">
        <v>0</v>
      </c>
    </row>
    <row r="6456" spans="1:3" x14ac:dyDescent="0.2">
      <c r="A6456" t="s">
        <v>18563</v>
      </c>
      <c r="B6456">
        <v>38.5</v>
      </c>
      <c r="C6456">
        <v>0</v>
      </c>
    </row>
    <row r="6457" spans="1:3" x14ac:dyDescent="0.2">
      <c r="A6457" t="s">
        <v>18564</v>
      </c>
      <c r="B6457">
        <v>114.8</v>
      </c>
      <c r="C6457">
        <v>0</v>
      </c>
    </row>
    <row r="6458" spans="1:3" x14ac:dyDescent="0.2">
      <c r="A6458" t="s">
        <v>18565</v>
      </c>
      <c r="B6458">
        <v>33.77000000000001</v>
      </c>
      <c r="C6458">
        <v>0</v>
      </c>
    </row>
    <row r="6459" spans="1:3" x14ac:dyDescent="0.2">
      <c r="A6459" t="s">
        <v>18566</v>
      </c>
      <c r="B6459">
        <v>58.69</v>
      </c>
      <c r="C6459">
        <v>0</v>
      </c>
    </row>
    <row r="6460" spans="1:3" x14ac:dyDescent="0.2">
      <c r="A6460" t="s">
        <v>18567</v>
      </c>
      <c r="B6460">
        <v>8.5</v>
      </c>
      <c r="C6460">
        <v>0</v>
      </c>
    </row>
    <row r="6461" spans="1:3" x14ac:dyDescent="0.2">
      <c r="A6461" t="s">
        <v>18568</v>
      </c>
      <c r="B6461">
        <v>2.08</v>
      </c>
      <c r="C6461">
        <v>0</v>
      </c>
    </row>
    <row r="6462" spans="1:3" x14ac:dyDescent="0.2">
      <c r="A6462" t="s">
        <v>18569</v>
      </c>
      <c r="B6462">
        <v>20.63</v>
      </c>
      <c r="C6462">
        <v>9.9600000000000009</v>
      </c>
    </row>
    <row r="6463" spans="1:3" x14ac:dyDescent="0.2">
      <c r="A6463" t="s">
        <v>18570</v>
      </c>
      <c r="B6463">
        <v>19.400000000000006</v>
      </c>
      <c r="C6463">
        <v>14.870000000000005</v>
      </c>
    </row>
    <row r="6464" spans="1:3" x14ac:dyDescent="0.2">
      <c r="A6464" t="s">
        <v>18571</v>
      </c>
      <c r="B6464">
        <v>46.03</v>
      </c>
      <c r="C6464">
        <v>10.46</v>
      </c>
    </row>
    <row r="6465" spans="1:3" x14ac:dyDescent="0.2">
      <c r="A6465" t="s">
        <v>18572</v>
      </c>
      <c r="B6465">
        <v>0</v>
      </c>
      <c r="C6465">
        <v>0</v>
      </c>
    </row>
    <row r="6466" spans="1:3" x14ac:dyDescent="0.2">
      <c r="A6466" t="s">
        <v>18573</v>
      </c>
      <c r="B6466">
        <v>0</v>
      </c>
      <c r="C6466">
        <v>0</v>
      </c>
    </row>
    <row r="6467" spans="1:3" x14ac:dyDescent="0.2">
      <c r="A6467" t="s">
        <v>18574</v>
      </c>
      <c r="B6467">
        <v>17.309999999999999</v>
      </c>
      <c r="C6467">
        <v>0</v>
      </c>
    </row>
    <row r="6468" spans="1:3" x14ac:dyDescent="0.2">
      <c r="A6468" t="s">
        <v>18575</v>
      </c>
      <c r="B6468">
        <v>0</v>
      </c>
      <c r="C6468">
        <v>0</v>
      </c>
    </row>
    <row r="6469" spans="1:3" x14ac:dyDescent="0.2">
      <c r="A6469" t="s">
        <v>18576</v>
      </c>
      <c r="B6469">
        <v>2.16</v>
      </c>
      <c r="C6469">
        <v>0</v>
      </c>
    </row>
    <row r="6470" spans="1:3" x14ac:dyDescent="0.2">
      <c r="A6470" t="s">
        <v>18577</v>
      </c>
      <c r="B6470">
        <v>0</v>
      </c>
      <c r="C6470">
        <v>0</v>
      </c>
    </row>
    <row r="6471" spans="1:3" x14ac:dyDescent="0.2">
      <c r="A6471" t="s">
        <v>18578</v>
      </c>
      <c r="B6471">
        <v>8.24</v>
      </c>
      <c r="C6471">
        <v>0</v>
      </c>
    </row>
    <row r="6472" spans="1:3" x14ac:dyDescent="0.2">
      <c r="A6472" t="s">
        <v>18579</v>
      </c>
      <c r="B6472">
        <v>0</v>
      </c>
      <c r="C6472">
        <v>0</v>
      </c>
    </row>
    <row r="6473" spans="1:3" x14ac:dyDescent="0.2">
      <c r="A6473" t="s">
        <v>18580</v>
      </c>
      <c r="B6473">
        <v>0</v>
      </c>
      <c r="C6473">
        <v>0</v>
      </c>
    </row>
    <row r="6474" spans="1:3" x14ac:dyDescent="0.2">
      <c r="A6474" t="s">
        <v>18581</v>
      </c>
      <c r="B6474">
        <v>0</v>
      </c>
      <c r="C6474">
        <v>0</v>
      </c>
    </row>
    <row r="6475" spans="1:3" x14ac:dyDescent="0.2">
      <c r="A6475" t="s">
        <v>18582</v>
      </c>
      <c r="B6475">
        <v>0</v>
      </c>
      <c r="C6475">
        <v>0</v>
      </c>
    </row>
    <row r="6476" spans="1:3" x14ac:dyDescent="0.2">
      <c r="A6476" t="s">
        <v>18583</v>
      </c>
      <c r="B6476">
        <v>0</v>
      </c>
      <c r="C6476">
        <v>0</v>
      </c>
    </row>
    <row r="6477" spans="1:3" x14ac:dyDescent="0.2">
      <c r="A6477" t="s">
        <v>18584</v>
      </c>
      <c r="B6477">
        <v>0</v>
      </c>
      <c r="C6477">
        <v>0</v>
      </c>
    </row>
    <row r="6478" spans="1:3" x14ac:dyDescent="0.2">
      <c r="A6478" t="s">
        <v>18585</v>
      </c>
      <c r="B6478">
        <v>0</v>
      </c>
      <c r="C6478">
        <v>0</v>
      </c>
    </row>
    <row r="6479" spans="1:3" x14ac:dyDescent="0.2">
      <c r="A6479" t="s">
        <v>18586</v>
      </c>
      <c r="B6479">
        <v>0</v>
      </c>
      <c r="C6479">
        <v>0</v>
      </c>
    </row>
    <row r="6480" spans="1:3" x14ac:dyDescent="0.2">
      <c r="A6480" t="s">
        <v>18587</v>
      </c>
      <c r="B6480">
        <v>0</v>
      </c>
      <c r="C6480">
        <v>0</v>
      </c>
    </row>
    <row r="6481" spans="1:3" x14ac:dyDescent="0.2">
      <c r="A6481" t="s">
        <v>18588</v>
      </c>
      <c r="B6481">
        <v>0</v>
      </c>
      <c r="C6481">
        <v>0</v>
      </c>
    </row>
    <row r="6482" spans="1:3" x14ac:dyDescent="0.2">
      <c r="A6482" t="s">
        <v>18589</v>
      </c>
      <c r="B6482">
        <v>0</v>
      </c>
      <c r="C6482">
        <v>0</v>
      </c>
    </row>
    <row r="6483" spans="1:3" x14ac:dyDescent="0.2">
      <c r="A6483" t="s">
        <v>18590</v>
      </c>
      <c r="B6483">
        <v>0</v>
      </c>
      <c r="C6483">
        <v>0</v>
      </c>
    </row>
    <row r="6484" spans="1:3" x14ac:dyDescent="0.2">
      <c r="A6484" t="s">
        <v>18591</v>
      </c>
      <c r="B6484">
        <v>13.29</v>
      </c>
      <c r="C6484">
        <v>0</v>
      </c>
    </row>
    <row r="6485" spans="1:3" x14ac:dyDescent="0.2">
      <c r="A6485" t="s">
        <v>18592</v>
      </c>
      <c r="B6485">
        <v>217.96</v>
      </c>
      <c r="C6485">
        <v>0</v>
      </c>
    </row>
    <row r="6486" spans="1:3" x14ac:dyDescent="0.2">
      <c r="A6486" t="s">
        <v>18593</v>
      </c>
      <c r="B6486">
        <v>14.28</v>
      </c>
      <c r="C6486">
        <v>14.28</v>
      </c>
    </row>
    <row r="6487" spans="1:3" x14ac:dyDescent="0.2">
      <c r="A6487" t="s">
        <v>18594</v>
      </c>
      <c r="B6487">
        <v>11.38</v>
      </c>
      <c r="C6487">
        <v>0</v>
      </c>
    </row>
    <row r="6488" spans="1:3" x14ac:dyDescent="0.2">
      <c r="A6488" t="s">
        <v>18595</v>
      </c>
      <c r="B6488">
        <v>13.66</v>
      </c>
      <c r="C6488">
        <v>2.31</v>
      </c>
    </row>
    <row r="6489" spans="1:3" x14ac:dyDescent="0.2">
      <c r="A6489" t="s">
        <v>18596</v>
      </c>
      <c r="B6489">
        <v>5.33</v>
      </c>
      <c r="C6489">
        <v>0</v>
      </c>
    </row>
    <row r="6490" spans="1:3" x14ac:dyDescent="0.2">
      <c r="A6490" t="s">
        <v>18597</v>
      </c>
      <c r="B6490">
        <v>30.78</v>
      </c>
      <c r="C6490">
        <v>0</v>
      </c>
    </row>
    <row r="6491" spans="1:3" x14ac:dyDescent="0.2">
      <c r="A6491" t="s">
        <v>18598</v>
      </c>
      <c r="B6491">
        <v>26.720000000000002</v>
      </c>
      <c r="C6491">
        <v>0</v>
      </c>
    </row>
    <row r="6492" spans="1:3" x14ac:dyDescent="0.2">
      <c r="A6492" t="s">
        <v>18599</v>
      </c>
      <c r="B6492">
        <v>31.1</v>
      </c>
      <c r="C6492">
        <v>0</v>
      </c>
    </row>
    <row r="6493" spans="1:3" x14ac:dyDescent="0.2">
      <c r="A6493" t="s">
        <v>18600</v>
      </c>
      <c r="B6493">
        <v>41.56</v>
      </c>
      <c r="C6493">
        <v>0</v>
      </c>
    </row>
    <row r="6494" spans="1:3" x14ac:dyDescent="0.2">
      <c r="A6494" t="s">
        <v>18601</v>
      </c>
      <c r="B6494">
        <v>18.579999999999995</v>
      </c>
      <c r="C6494">
        <v>0</v>
      </c>
    </row>
    <row r="6495" spans="1:3" x14ac:dyDescent="0.2">
      <c r="A6495" t="s">
        <v>18602</v>
      </c>
      <c r="B6495">
        <v>7.26</v>
      </c>
      <c r="C6495">
        <v>0</v>
      </c>
    </row>
    <row r="6496" spans="1:3" x14ac:dyDescent="0.2">
      <c r="A6496" t="s">
        <v>18603</v>
      </c>
      <c r="B6496">
        <v>14.170000000000002</v>
      </c>
      <c r="C6496">
        <v>0</v>
      </c>
    </row>
    <row r="6497" spans="1:3" x14ac:dyDescent="0.2">
      <c r="A6497" t="s">
        <v>18604</v>
      </c>
      <c r="B6497">
        <v>16.27</v>
      </c>
      <c r="C6497">
        <v>0</v>
      </c>
    </row>
    <row r="6498" spans="1:3" x14ac:dyDescent="0.2">
      <c r="A6498" t="s">
        <v>18605</v>
      </c>
      <c r="B6498">
        <v>44.920000000000009</v>
      </c>
      <c r="C6498">
        <v>0</v>
      </c>
    </row>
    <row r="6499" spans="1:3" x14ac:dyDescent="0.2">
      <c r="A6499" t="s">
        <v>18606</v>
      </c>
      <c r="B6499">
        <v>7.7699999999999987</v>
      </c>
      <c r="C6499">
        <v>0</v>
      </c>
    </row>
    <row r="6500" spans="1:3" x14ac:dyDescent="0.2">
      <c r="A6500" t="s">
        <v>18607</v>
      </c>
      <c r="B6500">
        <v>0</v>
      </c>
      <c r="C6500">
        <v>0</v>
      </c>
    </row>
    <row r="6501" spans="1:3" x14ac:dyDescent="0.2">
      <c r="A6501" t="s">
        <v>18608</v>
      </c>
      <c r="B6501">
        <v>4.6900000000000004</v>
      </c>
      <c r="C6501">
        <v>0</v>
      </c>
    </row>
    <row r="6502" spans="1:3" x14ac:dyDescent="0.2">
      <c r="A6502" t="s">
        <v>18609</v>
      </c>
      <c r="B6502">
        <v>0</v>
      </c>
      <c r="C6502">
        <v>0</v>
      </c>
    </row>
    <row r="6503" spans="1:3" x14ac:dyDescent="0.2">
      <c r="A6503" t="s">
        <v>18610</v>
      </c>
      <c r="B6503">
        <v>0</v>
      </c>
      <c r="C6503">
        <v>0</v>
      </c>
    </row>
    <row r="6504" spans="1:3" x14ac:dyDescent="0.2">
      <c r="A6504" t="s">
        <v>18611</v>
      </c>
      <c r="B6504">
        <v>65.63</v>
      </c>
      <c r="C6504">
        <v>0</v>
      </c>
    </row>
    <row r="6505" spans="1:3" x14ac:dyDescent="0.2">
      <c r="A6505" t="s">
        <v>18612</v>
      </c>
      <c r="B6505">
        <v>0</v>
      </c>
      <c r="C6505">
        <v>0</v>
      </c>
    </row>
    <row r="6506" spans="1:3" x14ac:dyDescent="0.2">
      <c r="A6506" t="s">
        <v>18613</v>
      </c>
      <c r="B6506">
        <v>11.02</v>
      </c>
      <c r="C6506">
        <v>0</v>
      </c>
    </row>
    <row r="6507" spans="1:3" x14ac:dyDescent="0.2">
      <c r="A6507" t="s">
        <v>18614</v>
      </c>
      <c r="B6507">
        <v>13.05</v>
      </c>
      <c r="C6507">
        <v>0</v>
      </c>
    </row>
    <row r="6508" spans="1:3" x14ac:dyDescent="0.2">
      <c r="A6508" t="s">
        <v>18615</v>
      </c>
      <c r="B6508">
        <v>27.75</v>
      </c>
      <c r="C6508">
        <v>0</v>
      </c>
    </row>
    <row r="6509" spans="1:3" x14ac:dyDescent="0.2">
      <c r="A6509" t="s">
        <v>18616</v>
      </c>
      <c r="B6509">
        <v>0</v>
      </c>
      <c r="C6509">
        <v>0</v>
      </c>
    </row>
    <row r="6510" spans="1:3" x14ac:dyDescent="0.2">
      <c r="A6510" t="s">
        <v>18617</v>
      </c>
      <c r="B6510">
        <v>1.3900000000000001</v>
      </c>
      <c r="C6510">
        <v>0</v>
      </c>
    </row>
    <row r="6511" spans="1:3" x14ac:dyDescent="0.2">
      <c r="A6511" t="s">
        <v>18618</v>
      </c>
      <c r="B6511">
        <v>11.24</v>
      </c>
      <c r="C6511">
        <v>0</v>
      </c>
    </row>
    <row r="6512" spans="1:3" x14ac:dyDescent="0.2">
      <c r="A6512" t="s">
        <v>18619</v>
      </c>
      <c r="B6512">
        <v>0</v>
      </c>
      <c r="C6512">
        <v>0</v>
      </c>
    </row>
    <row r="6513" spans="1:3" x14ac:dyDescent="0.2">
      <c r="A6513" t="s">
        <v>18620</v>
      </c>
      <c r="B6513">
        <v>0</v>
      </c>
      <c r="C6513">
        <v>0</v>
      </c>
    </row>
    <row r="6514" spans="1:3" x14ac:dyDescent="0.2">
      <c r="A6514" t="s">
        <v>18621</v>
      </c>
      <c r="B6514">
        <v>0</v>
      </c>
      <c r="C6514">
        <v>0</v>
      </c>
    </row>
    <row r="6515" spans="1:3" x14ac:dyDescent="0.2">
      <c r="A6515" t="s">
        <v>18622</v>
      </c>
      <c r="B6515">
        <v>0</v>
      </c>
      <c r="C6515">
        <v>0</v>
      </c>
    </row>
    <row r="6516" spans="1:3" x14ac:dyDescent="0.2">
      <c r="A6516" t="s">
        <v>18623</v>
      </c>
      <c r="B6516">
        <v>0</v>
      </c>
      <c r="C6516">
        <v>0</v>
      </c>
    </row>
    <row r="6517" spans="1:3" x14ac:dyDescent="0.2">
      <c r="A6517" t="s">
        <v>18624</v>
      </c>
      <c r="B6517">
        <v>0</v>
      </c>
      <c r="C6517">
        <v>0</v>
      </c>
    </row>
    <row r="6518" spans="1:3" x14ac:dyDescent="0.2">
      <c r="A6518" t="s">
        <v>18625</v>
      </c>
      <c r="B6518">
        <v>15.25</v>
      </c>
      <c r="C6518">
        <v>0</v>
      </c>
    </row>
    <row r="6519" spans="1:3" x14ac:dyDescent="0.2">
      <c r="A6519" t="s">
        <v>18626</v>
      </c>
      <c r="B6519">
        <v>2.0500000000000003</v>
      </c>
      <c r="C6519">
        <v>0</v>
      </c>
    </row>
    <row r="6520" spans="1:3" x14ac:dyDescent="0.2">
      <c r="A6520" t="s">
        <v>18627</v>
      </c>
      <c r="B6520">
        <v>3.85</v>
      </c>
      <c r="C6520">
        <v>0</v>
      </c>
    </row>
    <row r="6521" spans="1:3" x14ac:dyDescent="0.2">
      <c r="A6521" t="s">
        <v>18628</v>
      </c>
      <c r="B6521">
        <v>99.310000000000016</v>
      </c>
      <c r="C6521">
        <v>0</v>
      </c>
    </row>
    <row r="6522" spans="1:3" x14ac:dyDescent="0.2">
      <c r="A6522" t="s">
        <v>18629</v>
      </c>
      <c r="B6522">
        <v>45.67</v>
      </c>
      <c r="C6522">
        <v>0</v>
      </c>
    </row>
    <row r="6523" spans="1:3" x14ac:dyDescent="0.2">
      <c r="A6523" t="s">
        <v>18630</v>
      </c>
      <c r="B6523">
        <v>10.82</v>
      </c>
      <c r="C6523">
        <v>0</v>
      </c>
    </row>
    <row r="6524" spans="1:3" x14ac:dyDescent="0.2">
      <c r="A6524" t="s">
        <v>18631</v>
      </c>
      <c r="B6524">
        <v>175.37</v>
      </c>
      <c r="C6524">
        <v>0</v>
      </c>
    </row>
    <row r="6525" spans="1:3" x14ac:dyDescent="0.2">
      <c r="A6525" t="s">
        <v>18632</v>
      </c>
      <c r="B6525">
        <v>98</v>
      </c>
      <c r="C6525">
        <v>34.700000000000003</v>
      </c>
    </row>
    <row r="6526" spans="1:3" x14ac:dyDescent="0.2">
      <c r="A6526" t="s">
        <v>18633</v>
      </c>
      <c r="B6526">
        <v>13.710000000000003</v>
      </c>
      <c r="C6526">
        <v>0</v>
      </c>
    </row>
    <row r="6527" spans="1:3" x14ac:dyDescent="0.2">
      <c r="A6527" t="s">
        <v>18634</v>
      </c>
      <c r="B6527">
        <v>78.62</v>
      </c>
      <c r="C6527">
        <v>9.59</v>
      </c>
    </row>
    <row r="6528" spans="1:3" x14ac:dyDescent="0.2">
      <c r="A6528" t="s">
        <v>18635</v>
      </c>
      <c r="B6528">
        <v>31.25</v>
      </c>
      <c r="C6528">
        <v>0</v>
      </c>
    </row>
    <row r="6529" spans="1:3" x14ac:dyDescent="0.2">
      <c r="A6529" t="s">
        <v>18636</v>
      </c>
      <c r="B6529">
        <v>0</v>
      </c>
      <c r="C6529">
        <v>0</v>
      </c>
    </row>
    <row r="6530" spans="1:3" x14ac:dyDescent="0.2">
      <c r="A6530" t="s">
        <v>18637</v>
      </c>
      <c r="B6530">
        <v>3.11</v>
      </c>
      <c r="C6530">
        <v>0</v>
      </c>
    </row>
    <row r="6531" spans="1:3" x14ac:dyDescent="0.2">
      <c r="A6531" t="s">
        <v>18638</v>
      </c>
      <c r="B6531">
        <v>35.200000000000003</v>
      </c>
      <c r="C6531">
        <v>0</v>
      </c>
    </row>
    <row r="6532" spans="1:3" x14ac:dyDescent="0.2">
      <c r="A6532" t="s">
        <v>18639</v>
      </c>
      <c r="B6532">
        <v>0</v>
      </c>
      <c r="C6532">
        <v>0</v>
      </c>
    </row>
    <row r="6533" spans="1:3" x14ac:dyDescent="0.2">
      <c r="A6533" t="s">
        <v>18640</v>
      </c>
      <c r="B6533">
        <v>0</v>
      </c>
      <c r="C6533">
        <v>0</v>
      </c>
    </row>
    <row r="6534" spans="1:3" x14ac:dyDescent="0.2">
      <c r="A6534" t="s">
        <v>18641</v>
      </c>
      <c r="B6534">
        <v>0</v>
      </c>
      <c r="C6534">
        <v>0</v>
      </c>
    </row>
    <row r="6535" spans="1:3" x14ac:dyDescent="0.2">
      <c r="A6535" t="s">
        <v>18642</v>
      </c>
      <c r="B6535">
        <v>4.34</v>
      </c>
      <c r="C6535">
        <v>0</v>
      </c>
    </row>
    <row r="6536" spans="1:3" x14ac:dyDescent="0.2">
      <c r="A6536" t="s">
        <v>18643</v>
      </c>
      <c r="B6536">
        <v>6.89</v>
      </c>
      <c r="C6536">
        <v>0</v>
      </c>
    </row>
    <row r="6537" spans="1:3" x14ac:dyDescent="0.2">
      <c r="A6537" t="s">
        <v>18644</v>
      </c>
      <c r="B6537">
        <v>0</v>
      </c>
      <c r="C6537">
        <v>0</v>
      </c>
    </row>
    <row r="6538" spans="1:3" x14ac:dyDescent="0.2">
      <c r="A6538" t="s">
        <v>18645</v>
      </c>
      <c r="B6538">
        <v>0</v>
      </c>
      <c r="C6538">
        <v>0</v>
      </c>
    </row>
    <row r="6539" spans="1:3" x14ac:dyDescent="0.2">
      <c r="A6539" t="s">
        <v>18646</v>
      </c>
      <c r="B6539">
        <v>0</v>
      </c>
      <c r="C6539">
        <v>0</v>
      </c>
    </row>
    <row r="6540" spans="1:3" x14ac:dyDescent="0.2">
      <c r="A6540" t="s">
        <v>18647</v>
      </c>
      <c r="B6540">
        <v>4.87</v>
      </c>
      <c r="C6540">
        <v>0</v>
      </c>
    </row>
    <row r="6541" spans="1:3" x14ac:dyDescent="0.2">
      <c r="A6541" t="s">
        <v>18648</v>
      </c>
      <c r="B6541">
        <v>67.660000000000011</v>
      </c>
      <c r="C6541">
        <v>0</v>
      </c>
    </row>
    <row r="6542" spans="1:3" x14ac:dyDescent="0.2">
      <c r="A6542" t="s">
        <v>18649</v>
      </c>
      <c r="B6542">
        <v>0.55000000000000004</v>
      </c>
      <c r="C6542">
        <v>0</v>
      </c>
    </row>
    <row r="6543" spans="1:3" x14ac:dyDescent="0.2">
      <c r="A6543" t="s">
        <v>18650</v>
      </c>
      <c r="B6543">
        <v>67.170000000000016</v>
      </c>
      <c r="C6543">
        <v>0</v>
      </c>
    </row>
    <row r="6544" spans="1:3" x14ac:dyDescent="0.2">
      <c r="A6544" t="s">
        <v>18651</v>
      </c>
      <c r="B6544">
        <v>5.13</v>
      </c>
      <c r="C6544">
        <v>0</v>
      </c>
    </row>
    <row r="6545" spans="1:3" x14ac:dyDescent="0.2">
      <c r="A6545" t="s">
        <v>18652</v>
      </c>
      <c r="B6545">
        <v>2.82</v>
      </c>
      <c r="C6545">
        <v>0</v>
      </c>
    </row>
    <row r="6546" spans="1:3" x14ac:dyDescent="0.2">
      <c r="A6546" t="s">
        <v>18653</v>
      </c>
      <c r="B6546">
        <v>47.44</v>
      </c>
      <c r="C6546">
        <v>0</v>
      </c>
    </row>
    <row r="6547" spans="1:3" x14ac:dyDescent="0.2">
      <c r="A6547" t="s">
        <v>18654</v>
      </c>
      <c r="B6547">
        <v>80.440000000000012</v>
      </c>
      <c r="C6547">
        <v>0</v>
      </c>
    </row>
    <row r="6548" spans="1:3" x14ac:dyDescent="0.2">
      <c r="A6548" t="s">
        <v>18655</v>
      </c>
      <c r="B6548">
        <v>3.14</v>
      </c>
      <c r="C6548">
        <v>0</v>
      </c>
    </row>
    <row r="6549" spans="1:3" x14ac:dyDescent="0.2">
      <c r="A6549" t="s">
        <v>18656</v>
      </c>
      <c r="B6549">
        <v>13.85</v>
      </c>
      <c r="C6549">
        <v>0</v>
      </c>
    </row>
    <row r="6550" spans="1:3" x14ac:dyDescent="0.2">
      <c r="A6550" t="s">
        <v>18657</v>
      </c>
      <c r="B6550">
        <v>54.230000000000011</v>
      </c>
      <c r="C6550">
        <v>9.93</v>
      </c>
    </row>
    <row r="6551" spans="1:3" x14ac:dyDescent="0.2">
      <c r="A6551" t="s">
        <v>18658</v>
      </c>
      <c r="B6551">
        <v>19.629999999999995</v>
      </c>
      <c r="C6551">
        <v>0</v>
      </c>
    </row>
    <row r="6552" spans="1:3" x14ac:dyDescent="0.2">
      <c r="A6552" t="s">
        <v>18659</v>
      </c>
      <c r="B6552">
        <v>4.71</v>
      </c>
      <c r="C6552">
        <v>0</v>
      </c>
    </row>
    <row r="6553" spans="1:3" x14ac:dyDescent="0.2">
      <c r="A6553" t="s">
        <v>18660</v>
      </c>
      <c r="B6553">
        <v>10.44</v>
      </c>
      <c r="C6553">
        <v>0</v>
      </c>
    </row>
    <row r="6554" spans="1:3" x14ac:dyDescent="0.2">
      <c r="A6554" t="s">
        <v>18661</v>
      </c>
      <c r="B6554">
        <v>8.86</v>
      </c>
      <c r="C6554">
        <v>0</v>
      </c>
    </row>
    <row r="6555" spans="1:3" x14ac:dyDescent="0.2">
      <c r="A6555" t="s">
        <v>18662</v>
      </c>
      <c r="B6555">
        <v>29.990000000000009</v>
      </c>
      <c r="C6555">
        <v>0</v>
      </c>
    </row>
    <row r="6556" spans="1:3" x14ac:dyDescent="0.2">
      <c r="A6556" t="s">
        <v>18663</v>
      </c>
      <c r="B6556">
        <v>15.13</v>
      </c>
      <c r="C6556">
        <v>0</v>
      </c>
    </row>
    <row r="6557" spans="1:3" x14ac:dyDescent="0.2">
      <c r="A6557" t="s">
        <v>18664</v>
      </c>
      <c r="B6557">
        <v>285.84000000000003</v>
      </c>
      <c r="C6557">
        <v>0</v>
      </c>
    </row>
    <row r="6558" spans="1:3" x14ac:dyDescent="0.2">
      <c r="A6558" t="s">
        <v>18665</v>
      </c>
      <c r="B6558">
        <v>216.8</v>
      </c>
      <c r="C6558">
        <v>0</v>
      </c>
    </row>
    <row r="6559" spans="1:3" x14ac:dyDescent="0.2">
      <c r="A6559" t="s">
        <v>18666</v>
      </c>
      <c r="B6559">
        <v>39.170000000000009</v>
      </c>
      <c r="C6559">
        <v>0</v>
      </c>
    </row>
    <row r="6560" spans="1:3" x14ac:dyDescent="0.2">
      <c r="A6560" t="s">
        <v>18667</v>
      </c>
      <c r="B6560">
        <v>14.45</v>
      </c>
      <c r="C6560">
        <v>6.47</v>
      </c>
    </row>
    <row r="6561" spans="1:3" x14ac:dyDescent="0.2">
      <c r="A6561" t="s">
        <v>18668</v>
      </c>
      <c r="B6561">
        <v>2.48</v>
      </c>
      <c r="C6561">
        <v>0</v>
      </c>
    </row>
    <row r="6562" spans="1:3" x14ac:dyDescent="0.2">
      <c r="A6562" t="s">
        <v>18669</v>
      </c>
      <c r="B6562">
        <v>9.5199999999999978</v>
      </c>
      <c r="C6562">
        <v>0</v>
      </c>
    </row>
    <row r="6563" spans="1:3" x14ac:dyDescent="0.2">
      <c r="A6563" t="s">
        <v>18670</v>
      </c>
      <c r="B6563">
        <v>18.55</v>
      </c>
      <c r="C6563">
        <v>0</v>
      </c>
    </row>
    <row r="6564" spans="1:3" x14ac:dyDescent="0.2">
      <c r="A6564" t="s">
        <v>18671</v>
      </c>
      <c r="B6564">
        <v>168.73</v>
      </c>
      <c r="C6564">
        <v>2.35</v>
      </c>
    </row>
    <row r="6565" spans="1:3" x14ac:dyDescent="0.2">
      <c r="A6565" t="s">
        <v>18672</v>
      </c>
      <c r="B6565">
        <v>8.9600000000000009</v>
      </c>
      <c r="C6565">
        <v>0</v>
      </c>
    </row>
    <row r="6566" spans="1:3" x14ac:dyDescent="0.2">
      <c r="A6566" t="s">
        <v>18673</v>
      </c>
      <c r="B6566">
        <v>36.909999999999997</v>
      </c>
      <c r="C6566">
        <v>0</v>
      </c>
    </row>
    <row r="6567" spans="1:3" x14ac:dyDescent="0.2">
      <c r="A6567" t="s">
        <v>18674</v>
      </c>
      <c r="B6567">
        <v>0</v>
      </c>
      <c r="C6567">
        <v>0</v>
      </c>
    </row>
    <row r="6568" spans="1:3" x14ac:dyDescent="0.2">
      <c r="A6568" t="s">
        <v>18675</v>
      </c>
      <c r="B6568">
        <v>50</v>
      </c>
      <c r="C6568">
        <v>0</v>
      </c>
    </row>
    <row r="6569" spans="1:3" x14ac:dyDescent="0.2">
      <c r="A6569" t="s">
        <v>18676</v>
      </c>
      <c r="B6569">
        <v>31.36</v>
      </c>
      <c r="C6569">
        <v>0</v>
      </c>
    </row>
    <row r="6570" spans="1:3" x14ac:dyDescent="0.2">
      <c r="A6570" t="s">
        <v>18677</v>
      </c>
      <c r="B6570">
        <v>49.98</v>
      </c>
      <c r="C6570">
        <v>3.94</v>
      </c>
    </row>
    <row r="6571" spans="1:3" x14ac:dyDescent="0.2">
      <c r="A6571" t="s">
        <v>18678</v>
      </c>
      <c r="B6571">
        <v>0</v>
      </c>
      <c r="C6571">
        <v>0</v>
      </c>
    </row>
    <row r="6572" spans="1:3" x14ac:dyDescent="0.2">
      <c r="A6572" t="s">
        <v>18679</v>
      </c>
      <c r="B6572">
        <v>0</v>
      </c>
      <c r="C6572">
        <v>0</v>
      </c>
    </row>
    <row r="6573" spans="1:3" x14ac:dyDescent="0.2">
      <c r="A6573" t="s">
        <v>18680</v>
      </c>
      <c r="B6573">
        <v>25.670000000000005</v>
      </c>
      <c r="C6573">
        <v>0</v>
      </c>
    </row>
    <row r="6574" spans="1:3" x14ac:dyDescent="0.2">
      <c r="A6574" t="s">
        <v>18681</v>
      </c>
      <c r="B6574">
        <v>12</v>
      </c>
      <c r="C6574">
        <v>0</v>
      </c>
    </row>
    <row r="6575" spans="1:3" x14ac:dyDescent="0.2">
      <c r="A6575" t="s">
        <v>18682</v>
      </c>
      <c r="B6575">
        <v>8.39</v>
      </c>
      <c r="C6575">
        <v>0</v>
      </c>
    </row>
    <row r="6576" spans="1:3" x14ac:dyDescent="0.2">
      <c r="A6576" t="s">
        <v>18683</v>
      </c>
      <c r="B6576">
        <v>19.210000000000004</v>
      </c>
      <c r="C6576">
        <v>0</v>
      </c>
    </row>
    <row r="6577" spans="1:3" x14ac:dyDescent="0.2">
      <c r="A6577" t="s">
        <v>18684</v>
      </c>
      <c r="B6577">
        <v>35.190000000000005</v>
      </c>
      <c r="C6577">
        <v>0</v>
      </c>
    </row>
    <row r="6578" spans="1:3" x14ac:dyDescent="0.2">
      <c r="A6578" t="s">
        <v>18685</v>
      </c>
      <c r="B6578">
        <v>0</v>
      </c>
      <c r="C6578">
        <v>0</v>
      </c>
    </row>
    <row r="6579" spans="1:3" x14ac:dyDescent="0.2">
      <c r="A6579" t="s">
        <v>18686</v>
      </c>
      <c r="B6579">
        <v>0</v>
      </c>
      <c r="C6579">
        <v>0</v>
      </c>
    </row>
    <row r="6580" spans="1:3" x14ac:dyDescent="0.2">
      <c r="A6580" t="s">
        <v>18687</v>
      </c>
      <c r="B6580">
        <v>0</v>
      </c>
      <c r="C6580">
        <v>0</v>
      </c>
    </row>
    <row r="6581" spans="1:3" x14ac:dyDescent="0.2">
      <c r="A6581" t="s">
        <v>18688</v>
      </c>
      <c r="B6581">
        <v>0</v>
      </c>
      <c r="C6581">
        <v>0</v>
      </c>
    </row>
    <row r="6582" spans="1:3" x14ac:dyDescent="0.2">
      <c r="A6582" t="s">
        <v>18689</v>
      </c>
      <c r="B6582">
        <v>0</v>
      </c>
      <c r="C6582">
        <v>0</v>
      </c>
    </row>
    <row r="6583" spans="1:3" x14ac:dyDescent="0.2">
      <c r="A6583" t="s">
        <v>18690</v>
      </c>
      <c r="B6583">
        <v>7.85</v>
      </c>
      <c r="C6583">
        <v>0</v>
      </c>
    </row>
    <row r="6584" spans="1:3" x14ac:dyDescent="0.2">
      <c r="A6584" t="s">
        <v>18691</v>
      </c>
      <c r="B6584">
        <v>3.48</v>
      </c>
      <c r="C6584">
        <v>0</v>
      </c>
    </row>
    <row r="6585" spans="1:3" x14ac:dyDescent="0.2">
      <c r="A6585" t="s">
        <v>18692</v>
      </c>
      <c r="B6585">
        <v>6.3500000000000014</v>
      </c>
      <c r="C6585">
        <v>6.3500000000000014</v>
      </c>
    </row>
    <row r="6586" spans="1:3" x14ac:dyDescent="0.2">
      <c r="A6586" t="s">
        <v>18693</v>
      </c>
      <c r="B6586">
        <v>6.69</v>
      </c>
      <c r="C6586">
        <v>6.69</v>
      </c>
    </row>
    <row r="6587" spans="1:3" x14ac:dyDescent="0.2">
      <c r="A6587" t="s">
        <v>18694</v>
      </c>
      <c r="B6587">
        <v>5.49</v>
      </c>
      <c r="C6587">
        <v>0</v>
      </c>
    </row>
    <row r="6588" spans="1:3" x14ac:dyDescent="0.2">
      <c r="A6588" t="s">
        <v>18695</v>
      </c>
      <c r="B6588">
        <v>0</v>
      </c>
      <c r="C6588">
        <v>0</v>
      </c>
    </row>
    <row r="6589" spans="1:3" x14ac:dyDescent="0.2">
      <c r="A6589" t="s">
        <v>18696</v>
      </c>
      <c r="B6589">
        <v>0</v>
      </c>
      <c r="C6589">
        <v>0</v>
      </c>
    </row>
    <row r="6590" spans="1:3" x14ac:dyDescent="0.2">
      <c r="A6590" t="s">
        <v>18697</v>
      </c>
      <c r="B6590">
        <v>126.33999999999997</v>
      </c>
      <c r="C6590">
        <v>0</v>
      </c>
    </row>
    <row r="6591" spans="1:3" x14ac:dyDescent="0.2">
      <c r="A6591" t="s">
        <v>18698</v>
      </c>
      <c r="B6591">
        <v>0</v>
      </c>
      <c r="C6591">
        <v>0</v>
      </c>
    </row>
    <row r="6592" spans="1:3" x14ac:dyDescent="0.2">
      <c r="A6592" t="s">
        <v>18699</v>
      </c>
      <c r="B6592">
        <v>0</v>
      </c>
      <c r="C6592">
        <v>0</v>
      </c>
    </row>
    <row r="6593" spans="1:3" x14ac:dyDescent="0.2">
      <c r="A6593" t="s">
        <v>18700</v>
      </c>
      <c r="B6593">
        <v>15.97</v>
      </c>
      <c r="C6593">
        <v>0</v>
      </c>
    </row>
    <row r="6594" spans="1:3" x14ac:dyDescent="0.2">
      <c r="A6594" t="s">
        <v>18701</v>
      </c>
      <c r="B6594">
        <v>8.8800000000000008</v>
      </c>
      <c r="C6594">
        <v>0</v>
      </c>
    </row>
    <row r="6595" spans="1:3" x14ac:dyDescent="0.2">
      <c r="A6595" t="s">
        <v>18702</v>
      </c>
      <c r="B6595">
        <v>101.21000000000002</v>
      </c>
      <c r="C6595">
        <v>0</v>
      </c>
    </row>
    <row r="6596" spans="1:3" x14ac:dyDescent="0.2">
      <c r="A6596" t="s">
        <v>18703</v>
      </c>
      <c r="B6596">
        <v>4.33</v>
      </c>
      <c r="C6596">
        <v>0</v>
      </c>
    </row>
    <row r="6597" spans="1:3" x14ac:dyDescent="0.2">
      <c r="A6597" t="s">
        <v>18704</v>
      </c>
      <c r="B6597">
        <v>47.190000000000005</v>
      </c>
      <c r="C6597">
        <v>5.89</v>
      </c>
    </row>
    <row r="6598" spans="1:3" x14ac:dyDescent="0.2">
      <c r="A6598" t="s">
        <v>18705</v>
      </c>
      <c r="B6598">
        <v>9.9700000000000006</v>
      </c>
      <c r="C6598">
        <v>0</v>
      </c>
    </row>
    <row r="6599" spans="1:3" x14ac:dyDescent="0.2">
      <c r="A6599" t="s">
        <v>18706</v>
      </c>
      <c r="B6599">
        <v>43.29</v>
      </c>
      <c r="C6599">
        <v>6.21</v>
      </c>
    </row>
    <row r="6600" spans="1:3" x14ac:dyDescent="0.2">
      <c r="A6600" t="s">
        <v>18707</v>
      </c>
      <c r="B6600">
        <v>10.49</v>
      </c>
      <c r="C6600">
        <v>10.050000000000001</v>
      </c>
    </row>
    <row r="6601" spans="1:3" x14ac:dyDescent="0.2">
      <c r="A6601" t="s">
        <v>18708</v>
      </c>
      <c r="B6601">
        <v>0</v>
      </c>
      <c r="C6601">
        <v>0</v>
      </c>
    </row>
    <row r="6602" spans="1:3" x14ac:dyDescent="0.2">
      <c r="A6602" t="s">
        <v>18709</v>
      </c>
      <c r="B6602">
        <v>0</v>
      </c>
      <c r="C6602">
        <v>0</v>
      </c>
    </row>
    <row r="6603" spans="1:3" x14ac:dyDescent="0.2">
      <c r="A6603" t="s">
        <v>18710</v>
      </c>
      <c r="B6603">
        <v>0</v>
      </c>
      <c r="C6603">
        <v>0</v>
      </c>
    </row>
    <row r="6604" spans="1:3" x14ac:dyDescent="0.2">
      <c r="A6604" t="s">
        <v>18711</v>
      </c>
      <c r="B6604">
        <v>33.36</v>
      </c>
      <c r="C6604">
        <v>0</v>
      </c>
    </row>
    <row r="6605" spans="1:3" x14ac:dyDescent="0.2">
      <c r="A6605" t="s">
        <v>18712</v>
      </c>
      <c r="B6605">
        <v>116.11</v>
      </c>
      <c r="C6605">
        <v>3.2</v>
      </c>
    </row>
    <row r="6606" spans="1:3" x14ac:dyDescent="0.2">
      <c r="A6606" t="s">
        <v>18713</v>
      </c>
      <c r="B6606">
        <v>178.84999999999997</v>
      </c>
      <c r="C6606">
        <v>55.38</v>
      </c>
    </row>
    <row r="6607" spans="1:3" x14ac:dyDescent="0.2">
      <c r="A6607" t="s">
        <v>18714</v>
      </c>
      <c r="B6607">
        <v>14.460000000000004</v>
      </c>
      <c r="C6607">
        <v>10.670000000000002</v>
      </c>
    </row>
    <row r="6608" spans="1:3" x14ac:dyDescent="0.2">
      <c r="A6608" t="s">
        <v>18715</v>
      </c>
      <c r="B6608">
        <v>0</v>
      </c>
      <c r="C6608">
        <v>0</v>
      </c>
    </row>
    <row r="6609" spans="1:3" x14ac:dyDescent="0.2">
      <c r="A6609" t="s">
        <v>18716</v>
      </c>
      <c r="B6609">
        <v>0</v>
      </c>
      <c r="C6609">
        <v>0</v>
      </c>
    </row>
    <row r="6610" spans="1:3" x14ac:dyDescent="0.2">
      <c r="A6610" t="s">
        <v>18717</v>
      </c>
      <c r="B6610">
        <v>0</v>
      </c>
      <c r="C6610">
        <v>0</v>
      </c>
    </row>
    <row r="6611" spans="1:3" x14ac:dyDescent="0.2">
      <c r="A6611" t="s">
        <v>18718</v>
      </c>
      <c r="B6611">
        <v>6.26</v>
      </c>
      <c r="C6611">
        <v>0</v>
      </c>
    </row>
    <row r="6612" spans="1:3" x14ac:dyDescent="0.2">
      <c r="A6612" t="s">
        <v>18719</v>
      </c>
      <c r="B6612">
        <v>46.61</v>
      </c>
      <c r="C6612">
        <v>0</v>
      </c>
    </row>
    <row r="6613" spans="1:3" x14ac:dyDescent="0.2">
      <c r="A6613" t="s">
        <v>18720</v>
      </c>
      <c r="B6613">
        <v>84.860000000000014</v>
      </c>
      <c r="C6613">
        <v>12.960000000000003</v>
      </c>
    </row>
    <row r="6614" spans="1:3" x14ac:dyDescent="0.2">
      <c r="A6614" t="s">
        <v>18721</v>
      </c>
      <c r="B6614">
        <v>36.78</v>
      </c>
      <c r="C6614">
        <v>0</v>
      </c>
    </row>
    <row r="6615" spans="1:3" x14ac:dyDescent="0.2">
      <c r="A6615" t="s">
        <v>18722</v>
      </c>
      <c r="B6615">
        <v>42.78</v>
      </c>
      <c r="C6615">
        <v>0</v>
      </c>
    </row>
    <row r="6616" spans="1:3" x14ac:dyDescent="0.2">
      <c r="A6616" t="s">
        <v>18723</v>
      </c>
      <c r="B6616">
        <v>66.460000000000022</v>
      </c>
      <c r="C6616">
        <v>30.21</v>
      </c>
    </row>
    <row r="6617" spans="1:3" x14ac:dyDescent="0.2">
      <c r="A6617" t="s">
        <v>18724</v>
      </c>
      <c r="B6617">
        <v>19.310000000000002</v>
      </c>
      <c r="C6617">
        <v>0</v>
      </c>
    </row>
    <row r="6618" spans="1:3" x14ac:dyDescent="0.2">
      <c r="A6618" t="s">
        <v>18725</v>
      </c>
      <c r="B6618">
        <v>89.350000000000023</v>
      </c>
      <c r="C6618">
        <v>6.7300000000000013</v>
      </c>
    </row>
    <row r="6619" spans="1:3" x14ac:dyDescent="0.2">
      <c r="A6619" t="s">
        <v>18726</v>
      </c>
      <c r="B6619">
        <v>0</v>
      </c>
      <c r="C6619">
        <v>0</v>
      </c>
    </row>
    <row r="6620" spans="1:3" x14ac:dyDescent="0.2">
      <c r="A6620" t="s">
        <v>18727</v>
      </c>
      <c r="B6620">
        <v>9.9399999999999977</v>
      </c>
      <c r="C6620">
        <v>0</v>
      </c>
    </row>
    <row r="6621" spans="1:3" x14ac:dyDescent="0.2">
      <c r="A6621" t="s">
        <v>18728</v>
      </c>
      <c r="B6621">
        <v>0</v>
      </c>
      <c r="C6621">
        <v>0</v>
      </c>
    </row>
    <row r="6622" spans="1:3" x14ac:dyDescent="0.2">
      <c r="A6622" t="s">
        <v>18729</v>
      </c>
      <c r="B6622">
        <v>0</v>
      </c>
      <c r="C6622">
        <v>0</v>
      </c>
    </row>
    <row r="6623" spans="1:3" x14ac:dyDescent="0.2">
      <c r="A6623" t="s">
        <v>18730</v>
      </c>
      <c r="B6623">
        <v>6.3500000000000014</v>
      </c>
      <c r="C6623">
        <v>0</v>
      </c>
    </row>
    <row r="6624" spans="1:3" x14ac:dyDescent="0.2">
      <c r="A6624" t="s">
        <v>18731</v>
      </c>
      <c r="B6624">
        <v>0</v>
      </c>
      <c r="C6624">
        <v>0</v>
      </c>
    </row>
    <row r="6625" spans="1:3" x14ac:dyDescent="0.2">
      <c r="A6625" t="s">
        <v>18732</v>
      </c>
      <c r="B6625">
        <v>89.01</v>
      </c>
      <c r="C6625">
        <v>0</v>
      </c>
    </row>
    <row r="6626" spans="1:3" x14ac:dyDescent="0.2">
      <c r="A6626" t="s">
        <v>18733</v>
      </c>
      <c r="B6626">
        <v>1.1200000000000001</v>
      </c>
      <c r="C6626">
        <v>0</v>
      </c>
    </row>
    <row r="6627" spans="1:3" x14ac:dyDescent="0.2">
      <c r="A6627" t="s">
        <v>18734</v>
      </c>
      <c r="B6627">
        <v>6.95</v>
      </c>
      <c r="C6627">
        <v>0</v>
      </c>
    </row>
    <row r="6628" spans="1:3" x14ac:dyDescent="0.2">
      <c r="A6628" t="s">
        <v>18735</v>
      </c>
      <c r="B6628">
        <v>0</v>
      </c>
      <c r="C6628">
        <v>0</v>
      </c>
    </row>
    <row r="6629" spans="1:3" x14ac:dyDescent="0.2">
      <c r="A6629" t="s">
        <v>18736</v>
      </c>
      <c r="B6629">
        <v>0</v>
      </c>
      <c r="C6629">
        <v>0</v>
      </c>
    </row>
    <row r="6630" spans="1:3" x14ac:dyDescent="0.2">
      <c r="A6630" t="s">
        <v>18737</v>
      </c>
      <c r="B6630">
        <v>0</v>
      </c>
      <c r="C6630">
        <v>0</v>
      </c>
    </row>
    <row r="6631" spans="1:3" x14ac:dyDescent="0.2">
      <c r="A6631" t="s">
        <v>18738</v>
      </c>
      <c r="B6631">
        <v>0</v>
      </c>
      <c r="C6631">
        <v>0</v>
      </c>
    </row>
    <row r="6632" spans="1:3" x14ac:dyDescent="0.2">
      <c r="A6632" t="s">
        <v>18739</v>
      </c>
      <c r="B6632">
        <v>0</v>
      </c>
      <c r="C6632">
        <v>0</v>
      </c>
    </row>
    <row r="6633" spans="1:3" x14ac:dyDescent="0.2">
      <c r="A6633" t="s">
        <v>18740</v>
      </c>
      <c r="B6633">
        <v>0</v>
      </c>
      <c r="C6633">
        <v>0</v>
      </c>
    </row>
    <row r="6634" spans="1:3" x14ac:dyDescent="0.2">
      <c r="A6634" t="s">
        <v>18741</v>
      </c>
      <c r="B6634">
        <v>0</v>
      </c>
      <c r="C6634">
        <v>0</v>
      </c>
    </row>
    <row r="6635" spans="1:3" x14ac:dyDescent="0.2">
      <c r="A6635" t="s">
        <v>18742</v>
      </c>
      <c r="B6635">
        <v>0</v>
      </c>
      <c r="C6635">
        <v>0</v>
      </c>
    </row>
    <row r="6636" spans="1:3" x14ac:dyDescent="0.2">
      <c r="A6636" t="s">
        <v>18743</v>
      </c>
      <c r="B6636">
        <v>11.4</v>
      </c>
      <c r="C6636">
        <v>0</v>
      </c>
    </row>
    <row r="6637" spans="1:3" x14ac:dyDescent="0.2">
      <c r="A6637" t="s">
        <v>18744</v>
      </c>
      <c r="B6637">
        <v>0</v>
      </c>
      <c r="C6637">
        <v>0</v>
      </c>
    </row>
    <row r="6638" spans="1:3" x14ac:dyDescent="0.2">
      <c r="A6638" t="s">
        <v>18745</v>
      </c>
      <c r="B6638">
        <v>16.02</v>
      </c>
      <c r="C6638">
        <v>0</v>
      </c>
    </row>
    <row r="6639" spans="1:3" x14ac:dyDescent="0.2">
      <c r="A6639" t="s">
        <v>18746</v>
      </c>
      <c r="B6639">
        <v>21.41</v>
      </c>
      <c r="C6639">
        <v>0</v>
      </c>
    </row>
    <row r="6640" spans="1:3" x14ac:dyDescent="0.2">
      <c r="A6640" t="s">
        <v>18747</v>
      </c>
      <c r="B6640">
        <v>146.03999999999996</v>
      </c>
      <c r="C6640">
        <v>0</v>
      </c>
    </row>
    <row r="6641" spans="1:3" x14ac:dyDescent="0.2">
      <c r="A6641" t="s">
        <v>18748</v>
      </c>
      <c r="B6641">
        <v>332.9</v>
      </c>
      <c r="C6641">
        <v>0</v>
      </c>
    </row>
    <row r="6642" spans="1:3" x14ac:dyDescent="0.2">
      <c r="A6642" t="s">
        <v>18749</v>
      </c>
      <c r="B6642">
        <v>229.28</v>
      </c>
      <c r="C6642">
        <v>0</v>
      </c>
    </row>
    <row r="6643" spans="1:3" x14ac:dyDescent="0.2">
      <c r="A6643" t="s">
        <v>18750</v>
      </c>
      <c r="B6643">
        <v>107.21000000000002</v>
      </c>
      <c r="C6643">
        <v>0</v>
      </c>
    </row>
    <row r="6644" spans="1:3" x14ac:dyDescent="0.2">
      <c r="A6644" t="s">
        <v>18751</v>
      </c>
      <c r="B6644">
        <v>33.799999999999997</v>
      </c>
      <c r="C6644">
        <v>0</v>
      </c>
    </row>
    <row r="6645" spans="1:3" x14ac:dyDescent="0.2">
      <c r="A6645" t="s">
        <v>18752</v>
      </c>
      <c r="B6645">
        <v>2.31</v>
      </c>
      <c r="C6645">
        <v>0</v>
      </c>
    </row>
    <row r="6646" spans="1:3" x14ac:dyDescent="0.2">
      <c r="A6646" t="s">
        <v>18753</v>
      </c>
      <c r="B6646">
        <v>0</v>
      </c>
      <c r="C6646">
        <v>0</v>
      </c>
    </row>
    <row r="6647" spans="1:3" x14ac:dyDescent="0.2">
      <c r="A6647" t="s">
        <v>18754</v>
      </c>
      <c r="B6647">
        <v>0</v>
      </c>
      <c r="C6647">
        <v>0</v>
      </c>
    </row>
    <row r="6648" spans="1:3" x14ac:dyDescent="0.2">
      <c r="A6648" t="s">
        <v>18755</v>
      </c>
      <c r="B6648">
        <v>0</v>
      </c>
      <c r="C6648">
        <v>0</v>
      </c>
    </row>
    <row r="6649" spans="1:3" x14ac:dyDescent="0.2">
      <c r="A6649" t="s">
        <v>18756</v>
      </c>
      <c r="B6649">
        <v>4.45</v>
      </c>
      <c r="C6649">
        <v>0</v>
      </c>
    </row>
    <row r="6650" spans="1:3" x14ac:dyDescent="0.2">
      <c r="A6650" t="s">
        <v>18757</v>
      </c>
      <c r="B6650">
        <v>23.540000000000003</v>
      </c>
      <c r="C6650">
        <v>0</v>
      </c>
    </row>
    <row r="6651" spans="1:3" x14ac:dyDescent="0.2">
      <c r="A6651" t="s">
        <v>18758</v>
      </c>
      <c r="B6651">
        <v>0</v>
      </c>
      <c r="C6651">
        <v>0</v>
      </c>
    </row>
    <row r="6652" spans="1:3" x14ac:dyDescent="0.2">
      <c r="A6652" t="s">
        <v>18759</v>
      </c>
      <c r="B6652">
        <v>0</v>
      </c>
      <c r="C6652">
        <v>0</v>
      </c>
    </row>
    <row r="6653" spans="1:3" x14ac:dyDescent="0.2">
      <c r="A6653" t="s">
        <v>18760</v>
      </c>
      <c r="B6653">
        <v>0</v>
      </c>
      <c r="C6653">
        <v>0</v>
      </c>
    </row>
    <row r="6654" spans="1:3" x14ac:dyDescent="0.2">
      <c r="A6654" t="s">
        <v>18761</v>
      </c>
      <c r="B6654">
        <v>0</v>
      </c>
      <c r="C6654">
        <v>0</v>
      </c>
    </row>
    <row r="6655" spans="1:3" x14ac:dyDescent="0.2">
      <c r="A6655" t="s">
        <v>18762</v>
      </c>
      <c r="B6655">
        <v>0</v>
      </c>
      <c r="C6655">
        <v>0</v>
      </c>
    </row>
    <row r="6656" spans="1:3" x14ac:dyDescent="0.2">
      <c r="A6656" t="s">
        <v>18763</v>
      </c>
      <c r="B6656">
        <v>0</v>
      </c>
      <c r="C6656">
        <v>0</v>
      </c>
    </row>
    <row r="6657" spans="1:3" x14ac:dyDescent="0.2">
      <c r="A6657" t="s">
        <v>18764</v>
      </c>
      <c r="B6657">
        <v>0</v>
      </c>
      <c r="C6657">
        <v>0</v>
      </c>
    </row>
    <row r="6658" spans="1:3" x14ac:dyDescent="0.2">
      <c r="A6658" t="s">
        <v>18765</v>
      </c>
      <c r="B6658">
        <v>0</v>
      </c>
      <c r="C6658">
        <v>0</v>
      </c>
    </row>
    <row r="6659" spans="1:3" x14ac:dyDescent="0.2">
      <c r="A6659" t="s">
        <v>18766</v>
      </c>
      <c r="B6659">
        <v>0</v>
      </c>
      <c r="C6659">
        <v>0</v>
      </c>
    </row>
    <row r="6660" spans="1:3" x14ac:dyDescent="0.2">
      <c r="A6660" t="s">
        <v>18767</v>
      </c>
      <c r="B6660">
        <v>0</v>
      </c>
      <c r="C6660">
        <v>0</v>
      </c>
    </row>
    <row r="6661" spans="1:3" x14ac:dyDescent="0.2">
      <c r="A6661" t="s">
        <v>18768</v>
      </c>
      <c r="B6661">
        <v>17.460000000000004</v>
      </c>
      <c r="C6661">
        <v>12.08</v>
      </c>
    </row>
    <row r="6662" spans="1:3" x14ac:dyDescent="0.2">
      <c r="A6662" t="s">
        <v>18769</v>
      </c>
      <c r="B6662">
        <v>0</v>
      </c>
      <c r="C6662">
        <v>0</v>
      </c>
    </row>
    <row r="6663" spans="1:3" x14ac:dyDescent="0.2">
      <c r="A6663" t="s">
        <v>18770</v>
      </c>
      <c r="B6663">
        <v>16.370000000000005</v>
      </c>
      <c r="C6663">
        <v>16.370000000000005</v>
      </c>
    </row>
    <row r="6664" spans="1:3" x14ac:dyDescent="0.2">
      <c r="A6664" t="s">
        <v>18771</v>
      </c>
      <c r="B6664">
        <v>15.35</v>
      </c>
      <c r="C6664">
        <v>0</v>
      </c>
    </row>
    <row r="6665" spans="1:3" x14ac:dyDescent="0.2">
      <c r="A6665" t="s">
        <v>18772</v>
      </c>
      <c r="B6665">
        <v>2.67</v>
      </c>
      <c r="C6665">
        <v>0</v>
      </c>
    </row>
    <row r="6666" spans="1:3" x14ac:dyDescent="0.2">
      <c r="A6666" t="s">
        <v>18773</v>
      </c>
      <c r="B6666">
        <v>10.27</v>
      </c>
      <c r="C6666">
        <v>0</v>
      </c>
    </row>
    <row r="6667" spans="1:3" x14ac:dyDescent="0.2">
      <c r="A6667" t="s">
        <v>18774</v>
      </c>
      <c r="B6667">
        <v>83.42</v>
      </c>
      <c r="C6667">
        <v>4.7199999999999989</v>
      </c>
    </row>
    <row r="6668" spans="1:3" x14ac:dyDescent="0.2">
      <c r="A6668" t="s">
        <v>18775</v>
      </c>
      <c r="B6668">
        <v>11.61</v>
      </c>
      <c r="C6668">
        <v>0</v>
      </c>
    </row>
    <row r="6669" spans="1:3" x14ac:dyDescent="0.2">
      <c r="A6669" t="s">
        <v>18776</v>
      </c>
      <c r="B6669">
        <v>9.59</v>
      </c>
      <c r="C6669">
        <v>0</v>
      </c>
    </row>
    <row r="6670" spans="1:3" x14ac:dyDescent="0.2">
      <c r="A6670" t="s">
        <v>18777</v>
      </c>
      <c r="B6670">
        <v>0</v>
      </c>
      <c r="C6670">
        <v>0</v>
      </c>
    </row>
    <row r="6671" spans="1:3" x14ac:dyDescent="0.2">
      <c r="A6671" t="s">
        <v>18778</v>
      </c>
      <c r="B6671">
        <v>0</v>
      </c>
      <c r="C6671">
        <v>0</v>
      </c>
    </row>
    <row r="6672" spans="1:3" x14ac:dyDescent="0.2">
      <c r="A6672" t="s">
        <v>18779</v>
      </c>
      <c r="B6672">
        <v>0</v>
      </c>
      <c r="C6672">
        <v>0</v>
      </c>
    </row>
    <row r="6673" spans="1:3" x14ac:dyDescent="0.2">
      <c r="A6673" t="s">
        <v>18780</v>
      </c>
      <c r="B6673">
        <v>0</v>
      </c>
      <c r="C6673">
        <v>0</v>
      </c>
    </row>
    <row r="6674" spans="1:3" x14ac:dyDescent="0.2">
      <c r="A6674" t="s">
        <v>18781</v>
      </c>
      <c r="B6674">
        <v>0</v>
      </c>
      <c r="C6674">
        <v>0</v>
      </c>
    </row>
    <row r="6675" spans="1:3" x14ac:dyDescent="0.2">
      <c r="A6675" t="s">
        <v>18782</v>
      </c>
      <c r="B6675">
        <v>0</v>
      </c>
      <c r="C6675">
        <v>0</v>
      </c>
    </row>
    <row r="6676" spans="1:3" x14ac:dyDescent="0.2">
      <c r="A6676" t="s">
        <v>18783</v>
      </c>
      <c r="B6676">
        <v>0</v>
      </c>
      <c r="C6676">
        <v>0</v>
      </c>
    </row>
    <row r="6677" spans="1:3" x14ac:dyDescent="0.2">
      <c r="A6677" t="s">
        <v>18784</v>
      </c>
      <c r="B6677">
        <v>0</v>
      </c>
      <c r="C6677">
        <v>0</v>
      </c>
    </row>
    <row r="6678" spans="1:3" x14ac:dyDescent="0.2">
      <c r="A6678" t="s">
        <v>18785</v>
      </c>
      <c r="B6678">
        <v>29.32</v>
      </c>
      <c r="C6678">
        <v>0</v>
      </c>
    </row>
    <row r="6679" spans="1:3" x14ac:dyDescent="0.2">
      <c r="A6679" t="s">
        <v>18786</v>
      </c>
      <c r="B6679">
        <v>56.470000000000006</v>
      </c>
      <c r="C6679">
        <v>0</v>
      </c>
    </row>
    <row r="6680" spans="1:3" x14ac:dyDescent="0.2">
      <c r="A6680" t="s">
        <v>18787</v>
      </c>
      <c r="B6680">
        <v>35.659999999999997</v>
      </c>
      <c r="C6680">
        <v>0</v>
      </c>
    </row>
    <row r="6681" spans="1:3" x14ac:dyDescent="0.2">
      <c r="A6681" t="s">
        <v>18788</v>
      </c>
      <c r="B6681">
        <v>0</v>
      </c>
      <c r="C6681">
        <v>0</v>
      </c>
    </row>
    <row r="6682" spans="1:3" x14ac:dyDescent="0.2">
      <c r="A6682" t="s">
        <v>18789</v>
      </c>
      <c r="B6682">
        <v>0</v>
      </c>
      <c r="C6682">
        <v>0</v>
      </c>
    </row>
    <row r="6683" spans="1:3" x14ac:dyDescent="0.2">
      <c r="A6683" t="s">
        <v>18790</v>
      </c>
      <c r="B6683">
        <v>12.9</v>
      </c>
      <c r="C6683">
        <v>0</v>
      </c>
    </row>
    <row r="6684" spans="1:3" x14ac:dyDescent="0.2">
      <c r="A6684" t="s">
        <v>18791</v>
      </c>
      <c r="B6684">
        <v>18.28</v>
      </c>
      <c r="C6684">
        <v>0</v>
      </c>
    </row>
    <row r="6685" spans="1:3" x14ac:dyDescent="0.2">
      <c r="A6685" t="s">
        <v>18792</v>
      </c>
      <c r="B6685">
        <v>0</v>
      </c>
      <c r="C6685">
        <v>0</v>
      </c>
    </row>
    <row r="6686" spans="1:3" x14ac:dyDescent="0.2">
      <c r="A6686" t="s">
        <v>18793</v>
      </c>
      <c r="B6686">
        <v>3.9</v>
      </c>
      <c r="C6686">
        <v>0</v>
      </c>
    </row>
    <row r="6687" spans="1:3" x14ac:dyDescent="0.2">
      <c r="A6687" t="s">
        <v>18794</v>
      </c>
      <c r="B6687">
        <v>16.82</v>
      </c>
      <c r="C6687">
        <v>0</v>
      </c>
    </row>
    <row r="6688" spans="1:3" x14ac:dyDescent="0.2">
      <c r="A6688" t="s">
        <v>18795</v>
      </c>
      <c r="B6688">
        <v>54.440000000000005</v>
      </c>
      <c r="C6688">
        <v>0</v>
      </c>
    </row>
    <row r="6689" spans="1:3" x14ac:dyDescent="0.2">
      <c r="A6689" t="s">
        <v>18796</v>
      </c>
      <c r="B6689">
        <v>29.08</v>
      </c>
      <c r="C6689">
        <v>0</v>
      </c>
    </row>
    <row r="6690" spans="1:3" x14ac:dyDescent="0.2">
      <c r="A6690" t="s">
        <v>18797</v>
      </c>
      <c r="B6690">
        <v>0</v>
      </c>
      <c r="C6690">
        <v>0</v>
      </c>
    </row>
    <row r="6691" spans="1:3" x14ac:dyDescent="0.2">
      <c r="A6691" t="s">
        <v>18798</v>
      </c>
      <c r="B6691">
        <v>0</v>
      </c>
      <c r="C6691">
        <v>0</v>
      </c>
    </row>
    <row r="6692" spans="1:3" x14ac:dyDescent="0.2">
      <c r="A6692" t="s">
        <v>18799</v>
      </c>
      <c r="B6692">
        <v>0</v>
      </c>
      <c r="C6692">
        <v>0</v>
      </c>
    </row>
    <row r="6693" spans="1:3" x14ac:dyDescent="0.2">
      <c r="A6693" t="s">
        <v>18800</v>
      </c>
      <c r="B6693">
        <v>9.8000000000000007</v>
      </c>
      <c r="C6693">
        <v>0</v>
      </c>
    </row>
    <row r="6694" spans="1:3" x14ac:dyDescent="0.2">
      <c r="A6694" t="s">
        <v>18801</v>
      </c>
      <c r="B6694">
        <v>21.93</v>
      </c>
      <c r="C6694">
        <v>0</v>
      </c>
    </row>
    <row r="6695" spans="1:3" x14ac:dyDescent="0.2">
      <c r="A6695" t="s">
        <v>18802</v>
      </c>
      <c r="B6695">
        <v>0</v>
      </c>
      <c r="C6695">
        <v>0</v>
      </c>
    </row>
    <row r="6696" spans="1:3" x14ac:dyDescent="0.2">
      <c r="A6696" t="s">
        <v>18803</v>
      </c>
      <c r="B6696">
        <v>0</v>
      </c>
      <c r="C6696">
        <v>0</v>
      </c>
    </row>
    <row r="6697" spans="1:3" x14ac:dyDescent="0.2">
      <c r="A6697" t="s">
        <v>18804</v>
      </c>
      <c r="B6697">
        <v>0</v>
      </c>
      <c r="C6697">
        <v>0</v>
      </c>
    </row>
    <row r="6698" spans="1:3" x14ac:dyDescent="0.2">
      <c r="A6698" t="s">
        <v>18805</v>
      </c>
      <c r="B6698">
        <v>26.3</v>
      </c>
      <c r="C6698">
        <v>0</v>
      </c>
    </row>
    <row r="6699" spans="1:3" x14ac:dyDescent="0.2">
      <c r="A6699" t="s">
        <v>18806</v>
      </c>
      <c r="B6699">
        <v>9.7300000000000022</v>
      </c>
      <c r="C6699">
        <v>0</v>
      </c>
    </row>
    <row r="6700" spans="1:3" x14ac:dyDescent="0.2">
      <c r="A6700" t="s">
        <v>18807</v>
      </c>
      <c r="B6700">
        <v>1.34</v>
      </c>
      <c r="C6700">
        <v>0</v>
      </c>
    </row>
    <row r="6701" spans="1:3" x14ac:dyDescent="0.2">
      <c r="A6701" t="s">
        <v>18808</v>
      </c>
      <c r="B6701">
        <v>11.98</v>
      </c>
      <c r="C6701">
        <v>0</v>
      </c>
    </row>
    <row r="6702" spans="1:3" x14ac:dyDescent="0.2">
      <c r="A6702" t="s">
        <v>18809</v>
      </c>
      <c r="B6702">
        <v>4.6400000000000006</v>
      </c>
      <c r="C6702">
        <v>0</v>
      </c>
    </row>
    <row r="6703" spans="1:3" x14ac:dyDescent="0.2">
      <c r="A6703" t="s">
        <v>18810</v>
      </c>
      <c r="B6703">
        <v>0</v>
      </c>
      <c r="C6703">
        <v>0</v>
      </c>
    </row>
    <row r="6704" spans="1:3" x14ac:dyDescent="0.2">
      <c r="A6704" t="s">
        <v>18811</v>
      </c>
      <c r="B6704">
        <v>0</v>
      </c>
      <c r="C6704">
        <v>0</v>
      </c>
    </row>
    <row r="6705" spans="1:3" x14ac:dyDescent="0.2">
      <c r="A6705" t="s">
        <v>18812</v>
      </c>
      <c r="B6705">
        <v>21.4</v>
      </c>
      <c r="C6705">
        <v>0</v>
      </c>
    </row>
    <row r="6706" spans="1:3" x14ac:dyDescent="0.2">
      <c r="A6706" t="s">
        <v>18813</v>
      </c>
      <c r="B6706">
        <v>0</v>
      </c>
      <c r="C6706">
        <v>0</v>
      </c>
    </row>
    <row r="6707" spans="1:3" x14ac:dyDescent="0.2">
      <c r="A6707" t="s">
        <v>18814</v>
      </c>
      <c r="B6707">
        <v>50.18</v>
      </c>
      <c r="C6707">
        <v>0</v>
      </c>
    </row>
    <row r="6708" spans="1:3" x14ac:dyDescent="0.2">
      <c r="A6708" t="s">
        <v>18815</v>
      </c>
      <c r="B6708">
        <v>73.150000000000006</v>
      </c>
      <c r="C6708">
        <v>0</v>
      </c>
    </row>
    <row r="6709" spans="1:3" x14ac:dyDescent="0.2">
      <c r="A6709" t="s">
        <v>18816</v>
      </c>
      <c r="B6709">
        <v>24.39</v>
      </c>
      <c r="C6709">
        <v>6.3500000000000014</v>
      </c>
    </row>
    <row r="6710" spans="1:3" x14ac:dyDescent="0.2">
      <c r="A6710" t="s">
        <v>18817</v>
      </c>
      <c r="B6710">
        <v>0</v>
      </c>
      <c r="C6710">
        <v>0</v>
      </c>
    </row>
    <row r="6711" spans="1:3" x14ac:dyDescent="0.2">
      <c r="A6711" t="s">
        <v>18818</v>
      </c>
      <c r="B6711">
        <v>12.82</v>
      </c>
      <c r="C6711">
        <v>0</v>
      </c>
    </row>
    <row r="6712" spans="1:3" x14ac:dyDescent="0.2">
      <c r="A6712" t="s">
        <v>18819</v>
      </c>
      <c r="B6712">
        <v>0</v>
      </c>
      <c r="C6712">
        <v>0</v>
      </c>
    </row>
    <row r="6713" spans="1:3" x14ac:dyDescent="0.2">
      <c r="A6713" t="s">
        <v>18820</v>
      </c>
      <c r="B6713">
        <v>87.94</v>
      </c>
      <c r="C6713">
        <v>0</v>
      </c>
    </row>
    <row r="6714" spans="1:3" x14ac:dyDescent="0.2">
      <c r="A6714" t="s">
        <v>18821</v>
      </c>
      <c r="B6714">
        <v>5.44</v>
      </c>
      <c r="C6714">
        <v>0</v>
      </c>
    </row>
    <row r="6715" spans="1:3" x14ac:dyDescent="0.2">
      <c r="A6715" t="s">
        <v>18822</v>
      </c>
      <c r="B6715">
        <v>0</v>
      </c>
      <c r="C6715">
        <v>0</v>
      </c>
    </row>
    <row r="6716" spans="1:3" x14ac:dyDescent="0.2">
      <c r="A6716" t="s">
        <v>18823</v>
      </c>
      <c r="B6716">
        <v>0</v>
      </c>
      <c r="C6716">
        <v>0</v>
      </c>
    </row>
    <row r="6717" spans="1:3" x14ac:dyDescent="0.2">
      <c r="A6717" t="s">
        <v>18824</v>
      </c>
      <c r="B6717">
        <v>0</v>
      </c>
      <c r="C6717">
        <v>0</v>
      </c>
    </row>
    <row r="6718" spans="1:3" x14ac:dyDescent="0.2">
      <c r="A6718" t="s">
        <v>18825</v>
      </c>
      <c r="B6718">
        <v>17.710000000000004</v>
      </c>
      <c r="C6718">
        <v>0</v>
      </c>
    </row>
    <row r="6719" spans="1:3" x14ac:dyDescent="0.2">
      <c r="A6719" t="s">
        <v>18826</v>
      </c>
      <c r="B6719">
        <v>0.54</v>
      </c>
      <c r="C6719">
        <v>0</v>
      </c>
    </row>
    <row r="6720" spans="1:3" x14ac:dyDescent="0.2">
      <c r="A6720" t="s">
        <v>18827</v>
      </c>
      <c r="B6720">
        <v>16.23</v>
      </c>
      <c r="C6720">
        <v>0</v>
      </c>
    </row>
    <row r="6721" spans="1:3" x14ac:dyDescent="0.2">
      <c r="A6721" t="s">
        <v>18828</v>
      </c>
      <c r="B6721">
        <v>3.92</v>
      </c>
      <c r="C6721">
        <v>0</v>
      </c>
    </row>
    <row r="6722" spans="1:3" x14ac:dyDescent="0.2">
      <c r="A6722" t="s">
        <v>18829</v>
      </c>
      <c r="B6722">
        <v>0</v>
      </c>
      <c r="C6722">
        <v>0</v>
      </c>
    </row>
    <row r="6723" spans="1:3" x14ac:dyDescent="0.2">
      <c r="A6723" t="s">
        <v>18830</v>
      </c>
      <c r="B6723">
        <v>0</v>
      </c>
      <c r="C6723">
        <v>0</v>
      </c>
    </row>
    <row r="6724" spans="1:3" x14ac:dyDescent="0.2">
      <c r="A6724" t="s">
        <v>18831</v>
      </c>
      <c r="B6724">
        <v>0</v>
      </c>
      <c r="C6724">
        <v>0</v>
      </c>
    </row>
    <row r="6725" spans="1:3" x14ac:dyDescent="0.2">
      <c r="A6725" t="s">
        <v>18832</v>
      </c>
      <c r="B6725">
        <v>0</v>
      </c>
      <c r="C6725">
        <v>0</v>
      </c>
    </row>
    <row r="6726" spans="1:3" x14ac:dyDescent="0.2">
      <c r="A6726" t="s">
        <v>18833</v>
      </c>
      <c r="B6726">
        <v>0</v>
      </c>
      <c r="C6726">
        <v>0</v>
      </c>
    </row>
    <row r="6727" spans="1:3" x14ac:dyDescent="0.2">
      <c r="A6727" t="s">
        <v>18834</v>
      </c>
      <c r="B6727">
        <v>0</v>
      </c>
      <c r="C6727">
        <v>0</v>
      </c>
    </row>
    <row r="6728" spans="1:3" x14ac:dyDescent="0.2">
      <c r="A6728" t="s">
        <v>18835</v>
      </c>
      <c r="B6728">
        <v>0</v>
      </c>
      <c r="C6728">
        <v>0</v>
      </c>
    </row>
    <row r="6729" spans="1:3" x14ac:dyDescent="0.2">
      <c r="A6729" t="s">
        <v>18836</v>
      </c>
      <c r="B6729">
        <v>0</v>
      </c>
      <c r="C6729">
        <v>0</v>
      </c>
    </row>
    <row r="6730" spans="1:3" x14ac:dyDescent="0.2">
      <c r="A6730" t="s">
        <v>18837</v>
      </c>
      <c r="B6730">
        <v>0</v>
      </c>
      <c r="C6730">
        <v>0</v>
      </c>
    </row>
    <row r="6731" spans="1:3" x14ac:dyDescent="0.2">
      <c r="A6731" t="s">
        <v>18838</v>
      </c>
      <c r="B6731">
        <v>0</v>
      </c>
      <c r="C6731">
        <v>0</v>
      </c>
    </row>
    <row r="6732" spans="1:3" x14ac:dyDescent="0.2">
      <c r="A6732" t="s">
        <v>18839</v>
      </c>
      <c r="B6732">
        <v>0</v>
      </c>
      <c r="C6732">
        <v>0</v>
      </c>
    </row>
    <row r="6733" spans="1:3" x14ac:dyDescent="0.2">
      <c r="A6733" t="s">
        <v>18840</v>
      </c>
      <c r="B6733">
        <v>94.810000000000016</v>
      </c>
      <c r="C6733">
        <v>0</v>
      </c>
    </row>
    <row r="6734" spans="1:3" x14ac:dyDescent="0.2">
      <c r="A6734" t="s">
        <v>18841</v>
      </c>
      <c r="B6734">
        <v>3.27</v>
      </c>
      <c r="C6734">
        <v>0</v>
      </c>
    </row>
    <row r="6735" spans="1:3" x14ac:dyDescent="0.2">
      <c r="A6735" t="s">
        <v>18842</v>
      </c>
      <c r="B6735">
        <v>24.63</v>
      </c>
      <c r="C6735">
        <v>0</v>
      </c>
    </row>
    <row r="6736" spans="1:3" x14ac:dyDescent="0.2">
      <c r="A6736" t="s">
        <v>18843</v>
      </c>
      <c r="B6736">
        <v>15.710000000000004</v>
      </c>
      <c r="C6736">
        <v>0</v>
      </c>
    </row>
    <row r="6737" spans="1:3" x14ac:dyDescent="0.2">
      <c r="A6737" t="s">
        <v>18844</v>
      </c>
      <c r="B6737">
        <v>57.750000000000014</v>
      </c>
      <c r="C6737">
        <v>0</v>
      </c>
    </row>
    <row r="6738" spans="1:3" x14ac:dyDescent="0.2">
      <c r="A6738" t="s">
        <v>18845</v>
      </c>
      <c r="B6738">
        <v>29.32</v>
      </c>
      <c r="C6738">
        <v>0</v>
      </c>
    </row>
    <row r="6739" spans="1:3" x14ac:dyDescent="0.2">
      <c r="A6739" t="s">
        <v>18846</v>
      </c>
      <c r="B6739">
        <v>200.67000000000004</v>
      </c>
      <c r="C6739">
        <v>0</v>
      </c>
    </row>
    <row r="6740" spans="1:3" x14ac:dyDescent="0.2">
      <c r="A6740" t="s">
        <v>18847</v>
      </c>
      <c r="B6740">
        <v>10.870000000000003</v>
      </c>
      <c r="C6740">
        <v>0</v>
      </c>
    </row>
    <row r="6741" spans="1:3" x14ac:dyDescent="0.2">
      <c r="A6741" t="s">
        <v>18848</v>
      </c>
      <c r="B6741">
        <v>33.980000000000011</v>
      </c>
      <c r="C6741">
        <v>0</v>
      </c>
    </row>
    <row r="6742" spans="1:3" x14ac:dyDescent="0.2">
      <c r="A6742" t="s">
        <v>18849</v>
      </c>
      <c r="B6742">
        <v>0</v>
      </c>
      <c r="C6742">
        <v>0</v>
      </c>
    </row>
    <row r="6743" spans="1:3" x14ac:dyDescent="0.2">
      <c r="A6743" t="s">
        <v>18850</v>
      </c>
      <c r="B6743">
        <v>0</v>
      </c>
      <c r="C6743">
        <v>0</v>
      </c>
    </row>
    <row r="6744" spans="1:3" x14ac:dyDescent="0.2">
      <c r="A6744" t="s">
        <v>18851</v>
      </c>
      <c r="B6744">
        <v>7.0600000000000014</v>
      </c>
      <c r="C6744">
        <v>0</v>
      </c>
    </row>
    <row r="6745" spans="1:3" x14ac:dyDescent="0.2">
      <c r="A6745" t="s">
        <v>18852</v>
      </c>
      <c r="B6745">
        <v>15.41</v>
      </c>
      <c r="C6745">
        <v>0</v>
      </c>
    </row>
    <row r="6746" spans="1:3" x14ac:dyDescent="0.2">
      <c r="A6746" t="s">
        <v>18853</v>
      </c>
      <c r="B6746">
        <v>0</v>
      </c>
      <c r="C6746">
        <v>0</v>
      </c>
    </row>
    <row r="6747" spans="1:3" x14ac:dyDescent="0.2">
      <c r="A6747" t="s">
        <v>18854</v>
      </c>
      <c r="B6747">
        <v>118.3</v>
      </c>
      <c r="C6747">
        <v>0</v>
      </c>
    </row>
    <row r="6748" spans="1:3" x14ac:dyDescent="0.2">
      <c r="A6748" t="s">
        <v>18855</v>
      </c>
      <c r="B6748">
        <v>6.23</v>
      </c>
      <c r="C6748">
        <v>0</v>
      </c>
    </row>
    <row r="6749" spans="1:3" x14ac:dyDescent="0.2">
      <c r="A6749" t="s">
        <v>18856</v>
      </c>
      <c r="B6749">
        <v>5.03</v>
      </c>
      <c r="C6749">
        <v>1.83</v>
      </c>
    </row>
    <row r="6750" spans="1:3" x14ac:dyDescent="0.2">
      <c r="A6750" t="s">
        <v>18857</v>
      </c>
      <c r="B6750">
        <v>0</v>
      </c>
      <c r="C6750">
        <v>0</v>
      </c>
    </row>
    <row r="6751" spans="1:3" x14ac:dyDescent="0.2">
      <c r="A6751" t="s">
        <v>18858</v>
      </c>
      <c r="B6751">
        <v>0</v>
      </c>
      <c r="C6751">
        <v>0</v>
      </c>
    </row>
    <row r="6752" spans="1:3" x14ac:dyDescent="0.2">
      <c r="A6752" t="s">
        <v>18859</v>
      </c>
      <c r="B6752">
        <v>7.4</v>
      </c>
      <c r="C6752">
        <v>0</v>
      </c>
    </row>
    <row r="6753" spans="1:3" x14ac:dyDescent="0.2">
      <c r="A6753" t="s">
        <v>18860</v>
      </c>
      <c r="B6753">
        <v>14.63</v>
      </c>
      <c r="C6753">
        <v>0</v>
      </c>
    </row>
    <row r="6754" spans="1:3" x14ac:dyDescent="0.2">
      <c r="A6754" t="s">
        <v>18861</v>
      </c>
      <c r="B6754">
        <v>0</v>
      </c>
      <c r="C6754">
        <v>0</v>
      </c>
    </row>
    <row r="6755" spans="1:3" x14ac:dyDescent="0.2">
      <c r="A6755" t="s">
        <v>18862</v>
      </c>
      <c r="B6755">
        <v>0</v>
      </c>
      <c r="C6755">
        <v>0</v>
      </c>
    </row>
    <row r="6756" spans="1:3" x14ac:dyDescent="0.2">
      <c r="A6756" t="s">
        <v>18863</v>
      </c>
      <c r="B6756">
        <v>6.11</v>
      </c>
      <c r="C6756">
        <v>0</v>
      </c>
    </row>
    <row r="6757" spans="1:3" x14ac:dyDescent="0.2">
      <c r="A6757" t="s">
        <v>18864</v>
      </c>
      <c r="B6757">
        <v>16.03</v>
      </c>
      <c r="C6757">
        <v>0</v>
      </c>
    </row>
    <row r="6758" spans="1:3" x14ac:dyDescent="0.2">
      <c r="A6758" t="s">
        <v>18865</v>
      </c>
      <c r="B6758">
        <v>90.62</v>
      </c>
      <c r="C6758">
        <v>0</v>
      </c>
    </row>
    <row r="6759" spans="1:3" x14ac:dyDescent="0.2">
      <c r="A6759" t="s">
        <v>18866</v>
      </c>
      <c r="B6759">
        <v>80.31</v>
      </c>
      <c r="C6759">
        <v>0</v>
      </c>
    </row>
    <row r="6760" spans="1:3" x14ac:dyDescent="0.2">
      <c r="A6760" t="s">
        <v>18867</v>
      </c>
      <c r="B6760">
        <v>27.82</v>
      </c>
      <c r="C6760">
        <v>0</v>
      </c>
    </row>
    <row r="6761" spans="1:3" x14ac:dyDescent="0.2">
      <c r="A6761" t="s">
        <v>18868</v>
      </c>
      <c r="B6761">
        <v>149.88999999999999</v>
      </c>
      <c r="C6761">
        <v>16.68</v>
      </c>
    </row>
    <row r="6762" spans="1:3" x14ac:dyDescent="0.2">
      <c r="A6762" t="s">
        <v>18869</v>
      </c>
      <c r="B6762">
        <v>0</v>
      </c>
      <c r="C6762">
        <v>0</v>
      </c>
    </row>
    <row r="6763" spans="1:3" x14ac:dyDescent="0.2">
      <c r="A6763" t="s">
        <v>18870</v>
      </c>
      <c r="B6763">
        <v>0</v>
      </c>
      <c r="C6763">
        <v>0</v>
      </c>
    </row>
    <row r="6764" spans="1:3" x14ac:dyDescent="0.2">
      <c r="A6764" t="s">
        <v>18871</v>
      </c>
      <c r="B6764">
        <v>0</v>
      </c>
      <c r="C6764">
        <v>0</v>
      </c>
    </row>
    <row r="6765" spans="1:3" x14ac:dyDescent="0.2">
      <c r="A6765" t="s">
        <v>18872</v>
      </c>
      <c r="B6765">
        <v>0</v>
      </c>
      <c r="C6765">
        <v>0</v>
      </c>
    </row>
    <row r="6766" spans="1:3" x14ac:dyDescent="0.2">
      <c r="A6766" t="s">
        <v>18873</v>
      </c>
      <c r="B6766">
        <v>0</v>
      </c>
      <c r="C6766">
        <v>0</v>
      </c>
    </row>
    <row r="6767" spans="1:3" x14ac:dyDescent="0.2">
      <c r="A6767" t="s">
        <v>18874</v>
      </c>
      <c r="B6767">
        <v>0</v>
      </c>
      <c r="C6767">
        <v>0</v>
      </c>
    </row>
    <row r="6768" spans="1:3" x14ac:dyDescent="0.2">
      <c r="A6768" t="s">
        <v>18875</v>
      </c>
      <c r="B6768">
        <v>0</v>
      </c>
      <c r="C6768">
        <v>0</v>
      </c>
    </row>
    <row r="6769" spans="1:3" x14ac:dyDescent="0.2">
      <c r="A6769" t="s">
        <v>18876</v>
      </c>
      <c r="B6769">
        <v>0</v>
      </c>
      <c r="C6769">
        <v>0</v>
      </c>
    </row>
    <row r="6770" spans="1:3" x14ac:dyDescent="0.2">
      <c r="A6770" t="s">
        <v>18877</v>
      </c>
      <c r="B6770">
        <v>0</v>
      </c>
      <c r="C6770">
        <v>0</v>
      </c>
    </row>
    <row r="6771" spans="1:3" x14ac:dyDescent="0.2">
      <c r="A6771" t="s">
        <v>18878</v>
      </c>
      <c r="B6771">
        <v>0</v>
      </c>
      <c r="C6771">
        <v>0</v>
      </c>
    </row>
    <row r="6772" spans="1:3" x14ac:dyDescent="0.2">
      <c r="A6772" t="s">
        <v>18879</v>
      </c>
      <c r="B6772">
        <v>0</v>
      </c>
      <c r="C6772">
        <v>0</v>
      </c>
    </row>
    <row r="6773" spans="1:3" x14ac:dyDescent="0.2">
      <c r="A6773" t="s">
        <v>18880</v>
      </c>
      <c r="B6773">
        <v>8.7800000000000011</v>
      </c>
      <c r="C6773">
        <v>0</v>
      </c>
    </row>
    <row r="6774" spans="1:3" x14ac:dyDescent="0.2">
      <c r="A6774" t="s">
        <v>18881</v>
      </c>
      <c r="B6774">
        <v>57.67</v>
      </c>
      <c r="C6774">
        <v>0</v>
      </c>
    </row>
    <row r="6775" spans="1:3" x14ac:dyDescent="0.2">
      <c r="A6775" t="s">
        <v>50</v>
      </c>
      <c r="B6775">
        <v>5.98</v>
      </c>
      <c r="C6775">
        <v>0</v>
      </c>
    </row>
    <row r="6776" spans="1:3" x14ac:dyDescent="0.2">
      <c r="A6776" t="s">
        <v>51</v>
      </c>
      <c r="B6776">
        <v>10.46</v>
      </c>
      <c r="C6776">
        <v>9.75</v>
      </c>
    </row>
    <row r="6777" spans="1:3" x14ac:dyDescent="0.2">
      <c r="A6777" t="s">
        <v>52</v>
      </c>
      <c r="B6777">
        <v>0</v>
      </c>
      <c r="C6777">
        <v>0</v>
      </c>
    </row>
    <row r="6778" spans="1:3" x14ac:dyDescent="0.2">
      <c r="A6778" t="s">
        <v>53</v>
      </c>
      <c r="B6778">
        <v>41.27</v>
      </c>
      <c r="C6778">
        <v>0</v>
      </c>
    </row>
    <row r="6779" spans="1:3" x14ac:dyDescent="0.2">
      <c r="A6779" t="s">
        <v>54</v>
      </c>
      <c r="B6779">
        <v>0</v>
      </c>
      <c r="C6779">
        <v>0</v>
      </c>
    </row>
    <row r="6780" spans="1:3" x14ac:dyDescent="0.2">
      <c r="A6780" t="s">
        <v>55</v>
      </c>
      <c r="B6780">
        <v>46.4</v>
      </c>
      <c r="C6780">
        <v>20.509999999999994</v>
      </c>
    </row>
    <row r="6781" spans="1:3" x14ac:dyDescent="0.2">
      <c r="A6781" t="s">
        <v>56</v>
      </c>
      <c r="B6781">
        <v>37.72999999999999</v>
      </c>
      <c r="C6781">
        <v>3.57</v>
      </c>
    </row>
    <row r="6782" spans="1:3" x14ac:dyDescent="0.2">
      <c r="A6782" t="s">
        <v>57</v>
      </c>
      <c r="B6782">
        <v>10.44</v>
      </c>
      <c r="C6782">
        <v>0</v>
      </c>
    </row>
    <row r="6783" spans="1:3" x14ac:dyDescent="0.2">
      <c r="A6783" t="s">
        <v>58</v>
      </c>
      <c r="B6783">
        <v>20.079999999999995</v>
      </c>
      <c r="C6783">
        <v>3.6800000000000006</v>
      </c>
    </row>
    <row r="6784" spans="1:3" x14ac:dyDescent="0.2">
      <c r="A6784" t="s">
        <v>59</v>
      </c>
      <c r="B6784">
        <v>28.1</v>
      </c>
      <c r="C6784">
        <v>13.789999999999997</v>
      </c>
    </row>
    <row r="6785" spans="1:3" x14ac:dyDescent="0.2">
      <c r="A6785" t="s">
        <v>60</v>
      </c>
      <c r="B6785">
        <v>5.3100000000000005</v>
      </c>
      <c r="C6785">
        <v>0</v>
      </c>
    </row>
    <row r="6786" spans="1:3" x14ac:dyDescent="0.2">
      <c r="A6786" t="s">
        <v>18882</v>
      </c>
      <c r="B6786">
        <v>41.87</v>
      </c>
      <c r="C6786">
        <v>0</v>
      </c>
    </row>
    <row r="6787" spans="1:3" x14ac:dyDescent="0.2">
      <c r="A6787" t="s">
        <v>18883</v>
      </c>
      <c r="B6787">
        <v>0</v>
      </c>
      <c r="C6787">
        <v>0</v>
      </c>
    </row>
    <row r="6788" spans="1:3" x14ac:dyDescent="0.2">
      <c r="A6788" t="s">
        <v>18884</v>
      </c>
      <c r="B6788">
        <v>28.230000000000004</v>
      </c>
      <c r="C6788">
        <v>0</v>
      </c>
    </row>
    <row r="6789" spans="1:3" x14ac:dyDescent="0.2">
      <c r="A6789" t="s">
        <v>18885</v>
      </c>
      <c r="B6789">
        <v>17.920000000000005</v>
      </c>
      <c r="C6789">
        <v>0</v>
      </c>
    </row>
    <row r="6790" spans="1:3" x14ac:dyDescent="0.2">
      <c r="A6790" t="s">
        <v>18886</v>
      </c>
      <c r="B6790">
        <v>0</v>
      </c>
      <c r="C6790">
        <v>0</v>
      </c>
    </row>
    <row r="6791" spans="1:3" x14ac:dyDescent="0.2">
      <c r="A6791" t="s">
        <v>18887</v>
      </c>
      <c r="B6791">
        <v>0</v>
      </c>
      <c r="C6791">
        <v>0</v>
      </c>
    </row>
    <row r="6792" spans="1:3" x14ac:dyDescent="0.2">
      <c r="A6792" t="s">
        <v>18888</v>
      </c>
      <c r="B6792">
        <v>0</v>
      </c>
      <c r="C6792">
        <v>0</v>
      </c>
    </row>
    <row r="6793" spans="1:3" x14ac:dyDescent="0.2">
      <c r="A6793" t="s">
        <v>18889</v>
      </c>
      <c r="B6793">
        <v>0</v>
      </c>
      <c r="C6793">
        <v>0</v>
      </c>
    </row>
    <row r="6794" spans="1:3" x14ac:dyDescent="0.2">
      <c r="A6794" t="s">
        <v>18890</v>
      </c>
      <c r="B6794">
        <v>0</v>
      </c>
      <c r="C6794">
        <v>0</v>
      </c>
    </row>
    <row r="6795" spans="1:3" x14ac:dyDescent="0.2">
      <c r="A6795" t="s">
        <v>18891</v>
      </c>
      <c r="B6795">
        <v>0</v>
      </c>
      <c r="C6795">
        <v>0</v>
      </c>
    </row>
    <row r="6796" spans="1:3" x14ac:dyDescent="0.2">
      <c r="A6796" t="s">
        <v>18892</v>
      </c>
      <c r="B6796">
        <v>17.399999999999999</v>
      </c>
      <c r="C6796">
        <v>0</v>
      </c>
    </row>
    <row r="6797" spans="1:3" x14ac:dyDescent="0.2">
      <c r="A6797" t="s">
        <v>18893</v>
      </c>
      <c r="B6797">
        <v>13.210000000000003</v>
      </c>
      <c r="C6797">
        <v>0</v>
      </c>
    </row>
    <row r="6798" spans="1:3" x14ac:dyDescent="0.2">
      <c r="A6798" t="s">
        <v>18894</v>
      </c>
      <c r="B6798">
        <v>3.01</v>
      </c>
      <c r="C6798">
        <v>0</v>
      </c>
    </row>
    <row r="6799" spans="1:3" x14ac:dyDescent="0.2">
      <c r="A6799" t="s">
        <v>18895</v>
      </c>
      <c r="B6799">
        <v>12.75</v>
      </c>
      <c r="C6799">
        <v>0</v>
      </c>
    </row>
    <row r="6800" spans="1:3" x14ac:dyDescent="0.2">
      <c r="A6800" t="s">
        <v>18896</v>
      </c>
      <c r="B6800">
        <v>17.940000000000001</v>
      </c>
      <c r="C6800">
        <v>0</v>
      </c>
    </row>
    <row r="6801" spans="1:3" x14ac:dyDescent="0.2">
      <c r="A6801" t="s">
        <v>18897</v>
      </c>
      <c r="B6801">
        <v>2.87</v>
      </c>
      <c r="C6801">
        <v>0</v>
      </c>
    </row>
    <row r="6802" spans="1:3" x14ac:dyDescent="0.2">
      <c r="A6802" t="s">
        <v>18898</v>
      </c>
      <c r="B6802">
        <v>13.13</v>
      </c>
      <c r="C6802">
        <v>0</v>
      </c>
    </row>
    <row r="6803" spans="1:3" x14ac:dyDescent="0.2">
      <c r="A6803" t="s">
        <v>18899</v>
      </c>
      <c r="B6803">
        <v>277.16000000000003</v>
      </c>
      <c r="C6803">
        <v>0</v>
      </c>
    </row>
    <row r="6804" spans="1:3" x14ac:dyDescent="0.2">
      <c r="A6804" t="s">
        <v>18900</v>
      </c>
      <c r="B6804">
        <v>32.950000000000003</v>
      </c>
      <c r="C6804">
        <v>0</v>
      </c>
    </row>
    <row r="6805" spans="1:3" x14ac:dyDescent="0.2">
      <c r="A6805" t="s">
        <v>18901</v>
      </c>
      <c r="B6805">
        <v>80.28</v>
      </c>
      <c r="C6805">
        <v>0</v>
      </c>
    </row>
    <row r="6806" spans="1:3" x14ac:dyDescent="0.2">
      <c r="A6806" t="s">
        <v>18902</v>
      </c>
      <c r="B6806">
        <v>385.79</v>
      </c>
      <c r="C6806">
        <v>0</v>
      </c>
    </row>
    <row r="6807" spans="1:3" x14ac:dyDescent="0.2">
      <c r="A6807" t="s">
        <v>18903</v>
      </c>
      <c r="B6807">
        <v>1.58</v>
      </c>
      <c r="C6807">
        <v>0</v>
      </c>
    </row>
    <row r="6808" spans="1:3" x14ac:dyDescent="0.2">
      <c r="A6808" t="s">
        <v>18904</v>
      </c>
      <c r="B6808">
        <v>6.97</v>
      </c>
      <c r="C6808">
        <v>0</v>
      </c>
    </row>
    <row r="6809" spans="1:3" x14ac:dyDescent="0.2">
      <c r="A6809" t="s">
        <v>18905</v>
      </c>
      <c r="B6809">
        <v>179.41</v>
      </c>
      <c r="C6809">
        <v>0</v>
      </c>
    </row>
    <row r="6810" spans="1:3" x14ac:dyDescent="0.2">
      <c r="A6810" t="s">
        <v>18906</v>
      </c>
      <c r="B6810">
        <v>16.93</v>
      </c>
      <c r="C6810">
        <v>0</v>
      </c>
    </row>
    <row r="6811" spans="1:3" x14ac:dyDescent="0.2">
      <c r="A6811" t="s">
        <v>18907</v>
      </c>
      <c r="B6811">
        <v>3.37</v>
      </c>
      <c r="C6811">
        <v>0</v>
      </c>
    </row>
    <row r="6812" spans="1:3" x14ac:dyDescent="0.2">
      <c r="A6812" t="s">
        <v>18908</v>
      </c>
      <c r="B6812">
        <v>76.819999999999979</v>
      </c>
      <c r="C6812">
        <v>12.74</v>
      </c>
    </row>
    <row r="6813" spans="1:3" x14ac:dyDescent="0.2">
      <c r="A6813" t="s">
        <v>18909</v>
      </c>
      <c r="B6813">
        <v>0</v>
      </c>
      <c r="C6813">
        <v>0</v>
      </c>
    </row>
    <row r="6814" spans="1:3" x14ac:dyDescent="0.2">
      <c r="A6814" t="s">
        <v>18910</v>
      </c>
      <c r="B6814">
        <v>11.74</v>
      </c>
      <c r="C6814">
        <v>0</v>
      </c>
    </row>
    <row r="6815" spans="1:3" x14ac:dyDescent="0.2">
      <c r="A6815" t="s">
        <v>18911</v>
      </c>
      <c r="B6815">
        <v>12</v>
      </c>
      <c r="C6815">
        <v>0</v>
      </c>
    </row>
    <row r="6816" spans="1:3" x14ac:dyDescent="0.2">
      <c r="A6816" t="s">
        <v>18912</v>
      </c>
      <c r="B6816">
        <v>5.7</v>
      </c>
      <c r="C6816">
        <v>0</v>
      </c>
    </row>
    <row r="6817" spans="1:3" x14ac:dyDescent="0.2">
      <c r="A6817" t="s">
        <v>18913</v>
      </c>
      <c r="B6817">
        <v>12.9</v>
      </c>
      <c r="C6817">
        <v>0</v>
      </c>
    </row>
    <row r="6818" spans="1:3" x14ac:dyDescent="0.2">
      <c r="A6818" t="s">
        <v>18914</v>
      </c>
      <c r="B6818">
        <v>81.65000000000002</v>
      </c>
      <c r="C6818">
        <v>22.14</v>
      </c>
    </row>
    <row r="6819" spans="1:3" x14ac:dyDescent="0.2">
      <c r="A6819" t="s">
        <v>18915</v>
      </c>
      <c r="B6819">
        <v>0</v>
      </c>
      <c r="C6819">
        <v>0</v>
      </c>
    </row>
    <row r="6820" spans="1:3" x14ac:dyDescent="0.2">
      <c r="A6820" t="s">
        <v>18916</v>
      </c>
      <c r="B6820">
        <v>14.039999999999997</v>
      </c>
      <c r="C6820">
        <v>0</v>
      </c>
    </row>
    <row r="6821" spans="1:3" x14ac:dyDescent="0.2">
      <c r="A6821" t="s">
        <v>18917</v>
      </c>
      <c r="B6821">
        <v>13.76</v>
      </c>
      <c r="C6821">
        <v>0</v>
      </c>
    </row>
    <row r="6822" spans="1:3" x14ac:dyDescent="0.2">
      <c r="A6822" t="s">
        <v>18918</v>
      </c>
      <c r="B6822">
        <v>12.06</v>
      </c>
      <c r="C6822">
        <v>0</v>
      </c>
    </row>
    <row r="6823" spans="1:3" x14ac:dyDescent="0.2">
      <c r="A6823" t="s">
        <v>18919</v>
      </c>
      <c r="B6823">
        <v>32.730000000000011</v>
      </c>
      <c r="C6823">
        <v>11.950000000000003</v>
      </c>
    </row>
    <row r="6824" spans="1:3" x14ac:dyDescent="0.2">
      <c r="A6824" t="s">
        <v>18920</v>
      </c>
      <c r="B6824">
        <v>43.31</v>
      </c>
      <c r="C6824">
        <v>29.02</v>
      </c>
    </row>
    <row r="6825" spans="1:3" x14ac:dyDescent="0.2">
      <c r="A6825" t="s">
        <v>18921</v>
      </c>
      <c r="B6825">
        <v>9.9600000000000009</v>
      </c>
      <c r="C6825">
        <v>0</v>
      </c>
    </row>
    <row r="6826" spans="1:3" x14ac:dyDescent="0.2">
      <c r="A6826" t="s">
        <v>18922</v>
      </c>
      <c r="B6826">
        <v>41</v>
      </c>
      <c r="C6826">
        <v>0</v>
      </c>
    </row>
    <row r="6827" spans="1:3" x14ac:dyDescent="0.2">
      <c r="A6827" t="s">
        <v>18923</v>
      </c>
      <c r="B6827">
        <v>8.4399999999999977</v>
      </c>
      <c r="C6827">
        <v>0</v>
      </c>
    </row>
    <row r="6828" spans="1:3" x14ac:dyDescent="0.2">
      <c r="A6828" t="s">
        <v>18924</v>
      </c>
      <c r="B6828">
        <v>5.09</v>
      </c>
      <c r="C6828">
        <v>0</v>
      </c>
    </row>
    <row r="6829" spans="1:3" x14ac:dyDescent="0.2">
      <c r="A6829" t="s">
        <v>18925</v>
      </c>
      <c r="B6829">
        <v>23.79</v>
      </c>
      <c r="C6829">
        <v>0</v>
      </c>
    </row>
    <row r="6830" spans="1:3" x14ac:dyDescent="0.2">
      <c r="A6830" t="s">
        <v>18926</v>
      </c>
      <c r="B6830">
        <v>0</v>
      </c>
      <c r="C6830">
        <v>0</v>
      </c>
    </row>
    <row r="6831" spans="1:3" x14ac:dyDescent="0.2">
      <c r="A6831" t="s">
        <v>18927</v>
      </c>
      <c r="B6831">
        <v>0</v>
      </c>
      <c r="C6831">
        <v>0</v>
      </c>
    </row>
    <row r="6832" spans="1:3" x14ac:dyDescent="0.2">
      <c r="A6832" t="s">
        <v>18928</v>
      </c>
      <c r="B6832">
        <v>0</v>
      </c>
      <c r="C6832">
        <v>0</v>
      </c>
    </row>
    <row r="6833" spans="1:3" x14ac:dyDescent="0.2">
      <c r="A6833" t="s">
        <v>18929</v>
      </c>
      <c r="B6833">
        <v>0</v>
      </c>
      <c r="C6833">
        <v>0</v>
      </c>
    </row>
    <row r="6834" spans="1:3" x14ac:dyDescent="0.2">
      <c r="A6834" t="s">
        <v>18930</v>
      </c>
      <c r="B6834">
        <v>0</v>
      </c>
      <c r="C6834">
        <v>0</v>
      </c>
    </row>
    <row r="6835" spans="1:3" x14ac:dyDescent="0.2">
      <c r="A6835" t="s">
        <v>18931</v>
      </c>
      <c r="B6835">
        <v>0</v>
      </c>
      <c r="C6835">
        <v>0</v>
      </c>
    </row>
    <row r="6836" spans="1:3" x14ac:dyDescent="0.2">
      <c r="A6836" t="s">
        <v>18932</v>
      </c>
      <c r="B6836">
        <v>0</v>
      </c>
      <c r="C6836">
        <v>0</v>
      </c>
    </row>
    <row r="6837" spans="1:3" x14ac:dyDescent="0.2">
      <c r="A6837" t="s">
        <v>18933</v>
      </c>
      <c r="B6837">
        <v>0</v>
      </c>
      <c r="C6837">
        <v>0</v>
      </c>
    </row>
    <row r="6838" spans="1:3" x14ac:dyDescent="0.2">
      <c r="A6838" t="s">
        <v>18934</v>
      </c>
      <c r="B6838">
        <v>48.44</v>
      </c>
      <c r="C6838">
        <v>0</v>
      </c>
    </row>
    <row r="6839" spans="1:3" x14ac:dyDescent="0.2">
      <c r="A6839" t="s">
        <v>18935</v>
      </c>
      <c r="B6839">
        <v>0</v>
      </c>
      <c r="C6839">
        <v>0</v>
      </c>
    </row>
    <row r="6840" spans="1:3" x14ac:dyDescent="0.2">
      <c r="A6840" t="s">
        <v>18936</v>
      </c>
      <c r="B6840">
        <v>0</v>
      </c>
      <c r="C6840">
        <v>0</v>
      </c>
    </row>
    <row r="6841" spans="1:3" x14ac:dyDescent="0.2">
      <c r="A6841" t="s">
        <v>18937</v>
      </c>
      <c r="B6841">
        <v>0</v>
      </c>
      <c r="C6841">
        <v>0</v>
      </c>
    </row>
    <row r="6842" spans="1:3" x14ac:dyDescent="0.2">
      <c r="A6842" t="s">
        <v>18938</v>
      </c>
      <c r="B6842">
        <v>0</v>
      </c>
      <c r="C6842">
        <v>0</v>
      </c>
    </row>
    <row r="6843" spans="1:3" x14ac:dyDescent="0.2">
      <c r="A6843" t="s">
        <v>18939</v>
      </c>
      <c r="B6843">
        <v>45.550000000000011</v>
      </c>
      <c r="C6843">
        <v>0</v>
      </c>
    </row>
    <row r="6844" spans="1:3" x14ac:dyDescent="0.2">
      <c r="A6844" t="s">
        <v>18940</v>
      </c>
      <c r="B6844">
        <v>7.52</v>
      </c>
      <c r="C6844">
        <v>0</v>
      </c>
    </row>
    <row r="6845" spans="1:3" x14ac:dyDescent="0.2">
      <c r="A6845" t="s">
        <v>18941</v>
      </c>
      <c r="B6845">
        <v>23.25</v>
      </c>
      <c r="C6845">
        <v>0</v>
      </c>
    </row>
    <row r="6846" spans="1:3" x14ac:dyDescent="0.2">
      <c r="A6846" t="s">
        <v>18942</v>
      </c>
      <c r="B6846">
        <v>21.68</v>
      </c>
      <c r="C6846">
        <v>0</v>
      </c>
    </row>
    <row r="6847" spans="1:3" x14ac:dyDescent="0.2">
      <c r="A6847" t="s">
        <v>18943</v>
      </c>
      <c r="B6847">
        <v>0</v>
      </c>
      <c r="C6847">
        <v>0</v>
      </c>
    </row>
    <row r="6848" spans="1:3" x14ac:dyDescent="0.2">
      <c r="A6848" t="s">
        <v>18944</v>
      </c>
      <c r="B6848">
        <v>7.85</v>
      </c>
      <c r="C6848">
        <v>0</v>
      </c>
    </row>
    <row r="6849" spans="1:3" x14ac:dyDescent="0.2">
      <c r="A6849" t="s">
        <v>18945</v>
      </c>
      <c r="B6849">
        <v>0</v>
      </c>
      <c r="C6849">
        <v>0</v>
      </c>
    </row>
    <row r="6850" spans="1:3" x14ac:dyDescent="0.2">
      <c r="A6850" t="s">
        <v>18946</v>
      </c>
      <c r="B6850">
        <v>0</v>
      </c>
      <c r="C6850">
        <v>0</v>
      </c>
    </row>
    <row r="6851" spans="1:3" x14ac:dyDescent="0.2">
      <c r="A6851" t="s">
        <v>18947</v>
      </c>
      <c r="B6851">
        <v>0</v>
      </c>
      <c r="C6851">
        <v>0</v>
      </c>
    </row>
    <row r="6852" spans="1:3" x14ac:dyDescent="0.2">
      <c r="A6852" t="s">
        <v>18948</v>
      </c>
      <c r="B6852">
        <v>0</v>
      </c>
      <c r="C6852">
        <v>0</v>
      </c>
    </row>
    <row r="6853" spans="1:3" x14ac:dyDescent="0.2">
      <c r="A6853" t="s">
        <v>18949</v>
      </c>
      <c r="B6853">
        <v>0</v>
      </c>
      <c r="C6853">
        <v>0</v>
      </c>
    </row>
    <row r="6854" spans="1:3" x14ac:dyDescent="0.2">
      <c r="A6854" t="s">
        <v>18950</v>
      </c>
      <c r="B6854">
        <v>0</v>
      </c>
      <c r="C6854">
        <v>0</v>
      </c>
    </row>
    <row r="6855" spans="1:3" x14ac:dyDescent="0.2">
      <c r="A6855" t="s">
        <v>18951</v>
      </c>
      <c r="B6855">
        <v>2.44</v>
      </c>
      <c r="C6855">
        <v>0</v>
      </c>
    </row>
    <row r="6856" spans="1:3" x14ac:dyDescent="0.2">
      <c r="A6856" t="s">
        <v>18952</v>
      </c>
      <c r="B6856">
        <v>5.04</v>
      </c>
      <c r="C6856">
        <v>0</v>
      </c>
    </row>
    <row r="6857" spans="1:3" x14ac:dyDescent="0.2">
      <c r="A6857" t="s">
        <v>18953</v>
      </c>
      <c r="B6857">
        <v>4.42</v>
      </c>
      <c r="C6857">
        <v>0</v>
      </c>
    </row>
    <row r="6858" spans="1:3" x14ac:dyDescent="0.2">
      <c r="A6858" t="s">
        <v>18954</v>
      </c>
      <c r="B6858">
        <v>17.23</v>
      </c>
      <c r="C6858">
        <v>0</v>
      </c>
    </row>
    <row r="6859" spans="1:3" x14ac:dyDescent="0.2">
      <c r="A6859" t="s">
        <v>18955</v>
      </c>
      <c r="B6859">
        <v>0</v>
      </c>
      <c r="C6859">
        <v>0</v>
      </c>
    </row>
    <row r="6860" spans="1:3" x14ac:dyDescent="0.2">
      <c r="A6860" t="s">
        <v>18956</v>
      </c>
      <c r="B6860">
        <v>0</v>
      </c>
      <c r="C6860">
        <v>0</v>
      </c>
    </row>
    <row r="6861" spans="1:3" x14ac:dyDescent="0.2">
      <c r="A6861" t="s">
        <v>18957</v>
      </c>
      <c r="B6861">
        <v>0</v>
      </c>
      <c r="C6861">
        <v>0</v>
      </c>
    </row>
    <row r="6862" spans="1:3" x14ac:dyDescent="0.2">
      <c r="A6862" t="s">
        <v>18958</v>
      </c>
      <c r="B6862">
        <v>0</v>
      </c>
      <c r="C6862">
        <v>0</v>
      </c>
    </row>
    <row r="6863" spans="1:3" x14ac:dyDescent="0.2">
      <c r="A6863" t="s">
        <v>18959</v>
      </c>
      <c r="B6863">
        <v>0</v>
      </c>
      <c r="C6863">
        <v>0</v>
      </c>
    </row>
    <row r="6864" spans="1:3" x14ac:dyDescent="0.2">
      <c r="A6864" t="s">
        <v>18960</v>
      </c>
      <c r="B6864">
        <v>0</v>
      </c>
      <c r="C6864">
        <v>0</v>
      </c>
    </row>
    <row r="6865" spans="1:3" x14ac:dyDescent="0.2">
      <c r="A6865" t="s">
        <v>18961</v>
      </c>
      <c r="B6865">
        <v>0</v>
      </c>
      <c r="C6865">
        <v>0</v>
      </c>
    </row>
    <row r="6866" spans="1:3" x14ac:dyDescent="0.2">
      <c r="A6866" t="s">
        <v>18962</v>
      </c>
      <c r="B6866">
        <v>0</v>
      </c>
      <c r="C6866">
        <v>0</v>
      </c>
    </row>
    <row r="6867" spans="1:3" x14ac:dyDescent="0.2">
      <c r="A6867" t="s">
        <v>18963</v>
      </c>
      <c r="B6867">
        <v>0</v>
      </c>
      <c r="C6867">
        <v>0</v>
      </c>
    </row>
    <row r="6868" spans="1:3" x14ac:dyDescent="0.2">
      <c r="A6868" t="s">
        <v>18964</v>
      </c>
      <c r="B6868">
        <v>0</v>
      </c>
      <c r="C6868">
        <v>0</v>
      </c>
    </row>
    <row r="6869" spans="1:3" x14ac:dyDescent="0.2">
      <c r="A6869" t="s">
        <v>18965</v>
      </c>
      <c r="B6869">
        <v>0</v>
      </c>
      <c r="C6869">
        <v>0</v>
      </c>
    </row>
    <row r="6870" spans="1:3" x14ac:dyDescent="0.2">
      <c r="A6870" t="s">
        <v>18966</v>
      </c>
      <c r="B6870">
        <v>0</v>
      </c>
      <c r="C6870">
        <v>0</v>
      </c>
    </row>
    <row r="6871" spans="1:3" x14ac:dyDescent="0.2">
      <c r="A6871" t="s">
        <v>18967</v>
      </c>
      <c r="B6871">
        <v>0</v>
      </c>
      <c r="C6871">
        <v>0</v>
      </c>
    </row>
    <row r="6872" spans="1:3" x14ac:dyDescent="0.2">
      <c r="A6872" t="s">
        <v>18968</v>
      </c>
      <c r="B6872">
        <v>0</v>
      </c>
      <c r="C6872">
        <v>0</v>
      </c>
    </row>
    <row r="6873" spans="1:3" x14ac:dyDescent="0.2">
      <c r="A6873" t="s">
        <v>18969</v>
      </c>
      <c r="B6873">
        <v>14.07</v>
      </c>
      <c r="C6873">
        <v>5.42</v>
      </c>
    </row>
    <row r="6874" spans="1:3" x14ac:dyDescent="0.2">
      <c r="A6874" t="s">
        <v>18970</v>
      </c>
      <c r="B6874">
        <v>32.96</v>
      </c>
      <c r="C6874">
        <v>0</v>
      </c>
    </row>
    <row r="6875" spans="1:3" x14ac:dyDescent="0.2">
      <c r="A6875" t="s">
        <v>18971</v>
      </c>
      <c r="B6875">
        <v>0</v>
      </c>
      <c r="C6875">
        <v>0</v>
      </c>
    </row>
    <row r="6876" spans="1:3" x14ac:dyDescent="0.2">
      <c r="A6876" t="s">
        <v>18972</v>
      </c>
      <c r="B6876">
        <v>0</v>
      </c>
      <c r="C6876">
        <v>0</v>
      </c>
    </row>
    <row r="6877" spans="1:3" x14ac:dyDescent="0.2">
      <c r="A6877" t="s">
        <v>18973</v>
      </c>
      <c r="B6877">
        <v>19.560000000000002</v>
      </c>
      <c r="C6877">
        <v>0</v>
      </c>
    </row>
    <row r="6878" spans="1:3" x14ac:dyDescent="0.2">
      <c r="A6878" t="s">
        <v>18974</v>
      </c>
      <c r="B6878">
        <v>0</v>
      </c>
      <c r="C6878">
        <v>0</v>
      </c>
    </row>
    <row r="6879" spans="1:3" x14ac:dyDescent="0.2">
      <c r="A6879" t="s">
        <v>18975</v>
      </c>
      <c r="B6879">
        <v>0</v>
      </c>
      <c r="C6879">
        <v>0</v>
      </c>
    </row>
    <row r="6880" spans="1:3" x14ac:dyDescent="0.2">
      <c r="A6880" t="s">
        <v>18976</v>
      </c>
      <c r="B6880">
        <v>0</v>
      </c>
      <c r="C6880">
        <v>0</v>
      </c>
    </row>
    <row r="6881" spans="1:3" x14ac:dyDescent="0.2">
      <c r="A6881" t="s">
        <v>18977</v>
      </c>
      <c r="B6881">
        <v>0</v>
      </c>
      <c r="C6881">
        <v>0</v>
      </c>
    </row>
    <row r="6882" spans="1:3" x14ac:dyDescent="0.2">
      <c r="A6882" t="s">
        <v>18978</v>
      </c>
      <c r="B6882">
        <v>0</v>
      </c>
      <c r="C6882">
        <v>0</v>
      </c>
    </row>
    <row r="6883" spans="1:3" x14ac:dyDescent="0.2">
      <c r="A6883" t="s">
        <v>18979</v>
      </c>
      <c r="B6883">
        <v>100.14</v>
      </c>
      <c r="C6883">
        <v>0</v>
      </c>
    </row>
    <row r="6884" spans="1:3" x14ac:dyDescent="0.2">
      <c r="A6884" t="s">
        <v>18980</v>
      </c>
      <c r="B6884">
        <v>30.56</v>
      </c>
      <c r="C6884">
        <v>0</v>
      </c>
    </row>
    <row r="6885" spans="1:3" x14ac:dyDescent="0.2">
      <c r="A6885" t="s">
        <v>18981</v>
      </c>
      <c r="B6885">
        <v>28.28</v>
      </c>
      <c r="C6885">
        <v>13.14</v>
      </c>
    </row>
    <row r="6886" spans="1:3" x14ac:dyDescent="0.2">
      <c r="A6886" t="s">
        <v>18982</v>
      </c>
      <c r="B6886">
        <v>9.5300000000000011</v>
      </c>
      <c r="C6886">
        <v>0</v>
      </c>
    </row>
    <row r="6887" spans="1:3" x14ac:dyDescent="0.2">
      <c r="A6887" t="s">
        <v>18983</v>
      </c>
      <c r="B6887">
        <v>20.379999999999995</v>
      </c>
      <c r="C6887">
        <v>0</v>
      </c>
    </row>
    <row r="6888" spans="1:3" x14ac:dyDescent="0.2">
      <c r="A6888" t="s">
        <v>18984</v>
      </c>
      <c r="B6888">
        <v>15.129999999999995</v>
      </c>
      <c r="C6888">
        <v>0</v>
      </c>
    </row>
    <row r="6889" spans="1:3" x14ac:dyDescent="0.2">
      <c r="A6889" t="s">
        <v>18985</v>
      </c>
      <c r="B6889">
        <v>0</v>
      </c>
      <c r="C6889">
        <v>0</v>
      </c>
    </row>
    <row r="6890" spans="1:3" x14ac:dyDescent="0.2">
      <c r="A6890" t="s">
        <v>18986</v>
      </c>
      <c r="B6890">
        <v>11.43</v>
      </c>
      <c r="C6890">
        <v>0</v>
      </c>
    </row>
    <row r="6891" spans="1:3" x14ac:dyDescent="0.2">
      <c r="A6891" t="s">
        <v>18987</v>
      </c>
      <c r="B6891">
        <v>1.42</v>
      </c>
      <c r="C6891">
        <v>0</v>
      </c>
    </row>
    <row r="6892" spans="1:3" x14ac:dyDescent="0.2">
      <c r="A6892" t="s">
        <v>18988</v>
      </c>
      <c r="B6892">
        <v>0</v>
      </c>
      <c r="C6892">
        <v>0</v>
      </c>
    </row>
    <row r="6893" spans="1:3" x14ac:dyDescent="0.2">
      <c r="A6893" t="s">
        <v>18989</v>
      </c>
      <c r="B6893">
        <v>0</v>
      </c>
      <c r="C6893">
        <v>0</v>
      </c>
    </row>
    <row r="6894" spans="1:3" x14ac:dyDescent="0.2">
      <c r="A6894" t="s">
        <v>18990</v>
      </c>
      <c r="B6894">
        <v>20.72</v>
      </c>
      <c r="C6894">
        <v>0</v>
      </c>
    </row>
    <row r="6895" spans="1:3" x14ac:dyDescent="0.2">
      <c r="A6895" t="s">
        <v>18991</v>
      </c>
      <c r="B6895">
        <v>39.340000000000003</v>
      </c>
      <c r="C6895">
        <v>0</v>
      </c>
    </row>
    <row r="6896" spans="1:3" x14ac:dyDescent="0.2">
      <c r="A6896" t="s">
        <v>18992</v>
      </c>
      <c r="B6896">
        <v>299.90000000000009</v>
      </c>
      <c r="C6896">
        <v>101.69</v>
      </c>
    </row>
    <row r="6897" spans="1:3" x14ac:dyDescent="0.2">
      <c r="A6897" t="s">
        <v>18993</v>
      </c>
      <c r="B6897">
        <v>11.13</v>
      </c>
      <c r="C6897">
        <v>0</v>
      </c>
    </row>
    <row r="6898" spans="1:3" x14ac:dyDescent="0.2">
      <c r="A6898" t="s">
        <v>18994</v>
      </c>
      <c r="B6898">
        <v>8.3100000000000023</v>
      </c>
      <c r="C6898">
        <v>0</v>
      </c>
    </row>
    <row r="6899" spans="1:3" x14ac:dyDescent="0.2">
      <c r="A6899" t="s">
        <v>18995</v>
      </c>
      <c r="B6899">
        <v>19.810000000000002</v>
      </c>
      <c r="C6899">
        <v>0</v>
      </c>
    </row>
    <row r="6900" spans="1:3" x14ac:dyDescent="0.2">
      <c r="A6900" t="s">
        <v>18996</v>
      </c>
      <c r="B6900">
        <v>40.599999999999994</v>
      </c>
      <c r="C6900">
        <v>0</v>
      </c>
    </row>
    <row r="6901" spans="1:3" x14ac:dyDescent="0.2">
      <c r="A6901" t="s">
        <v>18997</v>
      </c>
      <c r="B6901">
        <v>0</v>
      </c>
      <c r="C6901">
        <v>0</v>
      </c>
    </row>
    <row r="6902" spans="1:3" x14ac:dyDescent="0.2">
      <c r="A6902" t="s">
        <v>18998</v>
      </c>
      <c r="B6902">
        <v>0</v>
      </c>
      <c r="C6902">
        <v>0</v>
      </c>
    </row>
    <row r="6903" spans="1:3" x14ac:dyDescent="0.2">
      <c r="A6903" t="s">
        <v>18999</v>
      </c>
      <c r="B6903">
        <v>2.64</v>
      </c>
      <c r="C6903">
        <v>0</v>
      </c>
    </row>
    <row r="6904" spans="1:3" x14ac:dyDescent="0.2">
      <c r="A6904" t="s">
        <v>19000</v>
      </c>
      <c r="B6904">
        <v>85.86</v>
      </c>
      <c r="C6904">
        <v>7.64</v>
      </c>
    </row>
    <row r="6905" spans="1:3" x14ac:dyDescent="0.2">
      <c r="A6905" t="s">
        <v>19001</v>
      </c>
      <c r="B6905">
        <v>0</v>
      </c>
      <c r="C6905">
        <v>0</v>
      </c>
    </row>
    <row r="6906" spans="1:3" x14ac:dyDescent="0.2">
      <c r="A6906" t="s">
        <v>19002</v>
      </c>
      <c r="B6906">
        <v>0</v>
      </c>
      <c r="C6906">
        <v>0</v>
      </c>
    </row>
    <row r="6907" spans="1:3" x14ac:dyDescent="0.2">
      <c r="A6907" t="s">
        <v>19003</v>
      </c>
      <c r="B6907">
        <v>30.35</v>
      </c>
      <c r="C6907">
        <v>0</v>
      </c>
    </row>
    <row r="6908" spans="1:3" x14ac:dyDescent="0.2">
      <c r="A6908" t="s">
        <v>19004</v>
      </c>
      <c r="B6908">
        <v>17.099999999999994</v>
      </c>
      <c r="C6908">
        <v>6.39</v>
      </c>
    </row>
    <row r="6909" spans="1:3" x14ac:dyDescent="0.2">
      <c r="A6909" t="s">
        <v>19005</v>
      </c>
      <c r="B6909">
        <v>0</v>
      </c>
      <c r="C6909">
        <v>0</v>
      </c>
    </row>
    <row r="6910" spans="1:3" x14ac:dyDescent="0.2">
      <c r="A6910" t="s">
        <v>19006</v>
      </c>
      <c r="B6910">
        <v>13.29</v>
      </c>
      <c r="C6910">
        <v>0</v>
      </c>
    </row>
    <row r="6911" spans="1:3" x14ac:dyDescent="0.2">
      <c r="A6911" t="s">
        <v>19007</v>
      </c>
      <c r="B6911">
        <v>4.1100000000000003</v>
      </c>
      <c r="C6911">
        <v>0</v>
      </c>
    </row>
    <row r="6912" spans="1:3" x14ac:dyDescent="0.2">
      <c r="A6912" t="s">
        <v>19008</v>
      </c>
      <c r="B6912">
        <v>46.33</v>
      </c>
      <c r="C6912">
        <v>0</v>
      </c>
    </row>
    <row r="6913" spans="1:3" x14ac:dyDescent="0.2">
      <c r="A6913" t="s">
        <v>19009</v>
      </c>
      <c r="B6913">
        <v>6.1000000000000014</v>
      </c>
      <c r="C6913">
        <v>0</v>
      </c>
    </row>
    <row r="6914" spans="1:3" x14ac:dyDescent="0.2">
      <c r="A6914" t="s">
        <v>19010</v>
      </c>
      <c r="B6914">
        <v>13.210000000000003</v>
      </c>
      <c r="C6914">
        <v>0</v>
      </c>
    </row>
    <row r="6915" spans="1:3" x14ac:dyDescent="0.2">
      <c r="A6915" t="s">
        <v>19011</v>
      </c>
      <c r="B6915">
        <v>0</v>
      </c>
      <c r="C6915">
        <v>0</v>
      </c>
    </row>
    <row r="6916" spans="1:3" x14ac:dyDescent="0.2">
      <c r="A6916" t="s">
        <v>19012</v>
      </c>
      <c r="B6916">
        <v>26.790000000000003</v>
      </c>
      <c r="C6916">
        <v>0</v>
      </c>
    </row>
    <row r="6917" spans="1:3" x14ac:dyDescent="0.2">
      <c r="A6917" t="s">
        <v>19013</v>
      </c>
      <c r="B6917">
        <v>0</v>
      </c>
      <c r="C6917">
        <v>0</v>
      </c>
    </row>
    <row r="6918" spans="1:3" x14ac:dyDescent="0.2">
      <c r="A6918" t="s">
        <v>19014</v>
      </c>
      <c r="B6918">
        <v>0</v>
      </c>
      <c r="C6918">
        <v>0</v>
      </c>
    </row>
    <row r="6919" spans="1:3" x14ac:dyDescent="0.2">
      <c r="A6919" t="s">
        <v>19015</v>
      </c>
      <c r="B6919">
        <v>0</v>
      </c>
      <c r="C6919">
        <v>0</v>
      </c>
    </row>
    <row r="6920" spans="1:3" x14ac:dyDescent="0.2">
      <c r="A6920" t="s">
        <v>19016</v>
      </c>
      <c r="B6920">
        <v>0</v>
      </c>
      <c r="C6920">
        <v>0</v>
      </c>
    </row>
    <row r="6921" spans="1:3" x14ac:dyDescent="0.2">
      <c r="A6921" t="s">
        <v>19017</v>
      </c>
      <c r="B6921">
        <v>10.36</v>
      </c>
      <c r="C6921">
        <v>0</v>
      </c>
    </row>
    <row r="6922" spans="1:3" x14ac:dyDescent="0.2">
      <c r="A6922" t="s">
        <v>19018</v>
      </c>
      <c r="B6922">
        <v>32.89</v>
      </c>
      <c r="C6922">
        <v>0</v>
      </c>
    </row>
    <row r="6923" spans="1:3" x14ac:dyDescent="0.2">
      <c r="A6923" t="s">
        <v>19019</v>
      </c>
      <c r="B6923">
        <v>47.93</v>
      </c>
      <c r="C6923">
        <v>0</v>
      </c>
    </row>
    <row r="6924" spans="1:3" x14ac:dyDescent="0.2">
      <c r="A6924" t="s">
        <v>19020</v>
      </c>
      <c r="B6924">
        <v>59.61</v>
      </c>
      <c r="C6924">
        <v>0</v>
      </c>
    </row>
    <row r="6925" spans="1:3" x14ac:dyDescent="0.2">
      <c r="A6925" t="s">
        <v>19021</v>
      </c>
      <c r="B6925">
        <v>45.37</v>
      </c>
      <c r="C6925">
        <v>0</v>
      </c>
    </row>
    <row r="6926" spans="1:3" x14ac:dyDescent="0.2">
      <c r="A6926" t="s">
        <v>19022</v>
      </c>
      <c r="B6926">
        <v>0</v>
      </c>
      <c r="C6926">
        <v>0</v>
      </c>
    </row>
    <row r="6927" spans="1:3" x14ac:dyDescent="0.2">
      <c r="A6927" t="s">
        <v>19023</v>
      </c>
      <c r="B6927">
        <v>42.730000000000011</v>
      </c>
      <c r="C6927">
        <v>0</v>
      </c>
    </row>
    <row r="6928" spans="1:3" x14ac:dyDescent="0.2">
      <c r="A6928" t="s">
        <v>19024</v>
      </c>
      <c r="B6928">
        <v>33</v>
      </c>
      <c r="C6928">
        <v>0</v>
      </c>
    </row>
    <row r="6929" spans="1:3" x14ac:dyDescent="0.2">
      <c r="A6929" t="s">
        <v>19025</v>
      </c>
      <c r="B6929">
        <v>162.47999999999999</v>
      </c>
      <c r="C6929">
        <v>20.94</v>
      </c>
    </row>
    <row r="6930" spans="1:3" x14ac:dyDescent="0.2">
      <c r="A6930" t="s">
        <v>19026</v>
      </c>
      <c r="B6930">
        <v>16.22</v>
      </c>
      <c r="C6930">
        <v>0</v>
      </c>
    </row>
    <row r="6931" spans="1:3" x14ac:dyDescent="0.2">
      <c r="A6931" t="s">
        <v>19027</v>
      </c>
      <c r="B6931">
        <v>59.75</v>
      </c>
      <c r="C6931">
        <v>24.34</v>
      </c>
    </row>
    <row r="6932" spans="1:3" x14ac:dyDescent="0.2">
      <c r="A6932" t="s">
        <v>19028</v>
      </c>
      <c r="B6932">
        <v>17.020000000000003</v>
      </c>
      <c r="C6932">
        <v>15.470000000000004</v>
      </c>
    </row>
    <row r="6933" spans="1:3" x14ac:dyDescent="0.2">
      <c r="A6933" t="s">
        <v>19029</v>
      </c>
      <c r="B6933">
        <v>2.62</v>
      </c>
      <c r="C6933">
        <v>0</v>
      </c>
    </row>
    <row r="6934" spans="1:3" x14ac:dyDescent="0.2">
      <c r="A6934" t="s">
        <v>19030</v>
      </c>
      <c r="B6934">
        <v>9.16</v>
      </c>
      <c r="C6934">
        <v>0</v>
      </c>
    </row>
    <row r="6935" spans="1:3" x14ac:dyDescent="0.2">
      <c r="A6935" t="s">
        <v>19031</v>
      </c>
      <c r="B6935">
        <v>0</v>
      </c>
      <c r="C6935">
        <v>0</v>
      </c>
    </row>
    <row r="6936" spans="1:3" x14ac:dyDescent="0.2">
      <c r="A6936" t="s">
        <v>19032</v>
      </c>
      <c r="B6936">
        <v>9.01</v>
      </c>
      <c r="C6936">
        <v>0</v>
      </c>
    </row>
    <row r="6937" spans="1:3" x14ac:dyDescent="0.2">
      <c r="A6937" t="s">
        <v>19033</v>
      </c>
      <c r="B6937">
        <v>15.66</v>
      </c>
      <c r="C6937">
        <v>3.04</v>
      </c>
    </row>
    <row r="6938" spans="1:3" x14ac:dyDescent="0.2">
      <c r="A6938" t="s">
        <v>19034</v>
      </c>
      <c r="B6938">
        <v>23.98</v>
      </c>
      <c r="C6938">
        <v>4.6399999999999997</v>
      </c>
    </row>
    <row r="6939" spans="1:3" x14ac:dyDescent="0.2">
      <c r="A6939" t="s">
        <v>19035</v>
      </c>
      <c r="B6939">
        <v>71.710000000000022</v>
      </c>
      <c r="C6939">
        <v>8.17</v>
      </c>
    </row>
    <row r="6940" spans="1:3" x14ac:dyDescent="0.2">
      <c r="A6940" t="s">
        <v>19036</v>
      </c>
      <c r="B6940">
        <v>11.83</v>
      </c>
      <c r="C6940">
        <v>0</v>
      </c>
    </row>
    <row r="6941" spans="1:3" x14ac:dyDescent="0.2">
      <c r="A6941" t="s">
        <v>19037</v>
      </c>
      <c r="B6941">
        <v>13.83</v>
      </c>
      <c r="C6941">
        <v>0</v>
      </c>
    </row>
    <row r="6942" spans="1:3" x14ac:dyDescent="0.2">
      <c r="A6942" t="s">
        <v>19038</v>
      </c>
      <c r="B6942">
        <v>10.59</v>
      </c>
      <c r="C6942">
        <v>0</v>
      </c>
    </row>
    <row r="6943" spans="1:3" x14ac:dyDescent="0.2">
      <c r="A6943" t="s">
        <v>19039</v>
      </c>
      <c r="B6943">
        <v>24.240000000000006</v>
      </c>
      <c r="C6943">
        <v>0</v>
      </c>
    </row>
    <row r="6944" spans="1:3" x14ac:dyDescent="0.2">
      <c r="A6944" t="s">
        <v>19040</v>
      </c>
      <c r="B6944">
        <v>24.95</v>
      </c>
      <c r="C6944">
        <v>12.95</v>
      </c>
    </row>
    <row r="6945" spans="1:3" x14ac:dyDescent="0.2">
      <c r="A6945" t="s">
        <v>19041</v>
      </c>
      <c r="B6945">
        <v>0</v>
      </c>
      <c r="C6945">
        <v>0</v>
      </c>
    </row>
    <row r="6946" spans="1:3" x14ac:dyDescent="0.2">
      <c r="A6946" t="s">
        <v>19042</v>
      </c>
      <c r="B6946">
        <v>0</v>
      </c>
      <c r="C6946">
        <v>0</v>
      </c>
    </row>
    <row r="6947" spans="1:3" x14ac:dyDescent="0.2">
      <c r="A6947" t="s">
        <v>19043</v>
      </c>
      <c r="B6947">
        <v>0</v>
      </c>
      <c r="C6947">
        <v>0</v>
      </c>
    </row>
    <row r="6948" spans="1:3" x14ac:dyDescent="0.2">
      <c r="A6948" t="s">
        <v>19044</v>
      </c>
      <c r="B6948">
        <v>159.68999999999997</v>
      </c>
      <c r="C6948">
        <v>0</v>
      </c>
    </row>
    <row r="6949" spans="1:3" x14ac:dyDescent="0.2">
      <c r="A6949" t="s">
        <v>19045</v>
      </c>
      <c r="B6949">
        <v>43.11</v>
      </c>
      <c r="C6949">
        <v>0</v>
      </c>
    </row>
    <row r="6950" spans="1:3" x14ac:dyDescent="0.2">
      <c r="A6950" t="s">
        <v>19046</v>
      </c>
      <c r="B6950">
        <v>5.72</v>
      </c>
      <c r="C6950">
        <v>0</v>
      </c>
    </row>
    <row r="6951" spans="1:3" x14ac:dyDescent="0.2">
      <c r="A6951" t="s">
        <v>19047</v>
      </c>
      <c r="B6951">
        <v>34.29</v>
      </c>
      <c r="C6951">
        <v>0</v>
      </c>
    </row>
    <row r="6952" spans="1:3" x14ac:dyDescent="0.2">
      <c r="A6952" t="s">
        <v>19048</v>
      </c>
      <c r="B6952">
        <v>1.1200000000000001</v>
      </c>
      <c r="C6952">
        <v>0</v>
      </c>
    </row>
    <row r="6953" spans="1:3" x14ac:dyDescent="0.2">
      <c r="A6953" t="s">
        <v>19049</v>
      </c>
      <c r="B6953">
        <v>22.270000000000003</v>
      </c>
      <c r="C6953">
        <v>0</v>
      </c>
    </row>
    <row r="6954" spans="1:3" x14ac:dyDescent="0.2">
      <c r="A6954" t="s">
        <v>19050</v>
      </c>
      <c r="B6954">
        <v>21.26</v>
      </c>
      <c r="C6954">
        <v>0</v>
      </c>
    </row>
    <row r="6955" spans="1:3" x14ac:dyDescent="0.2">
      <c r="A6955" t="s">
        <v>19051</v>
      </c>
      <c r="B6955">
        <v>12.120000000000003</v>
      </c>
      <c r="C6955">
        <v>0</v>
      </c>
    </row>
    <row r="6956" spans="1:3" x14ac:dyDescent="0.2">
      <c r="A6956" t="s">
        <v>19052</v>
      </c>
      <c r="B6956">
        <v>0</v>
      </c>
      <c r="C6956">
        <v>0</v>
      </c>
    </row>
    <row r="6957" spans="1:3" x14ac:dyDescent="0.2">
      <c r="A6957" t="s">
        <v>19053</v>
      </c>
      <c r="B6957">
        <v>0</v>
      </c>
      <c r="C6957">
        <v>0</v>
      </c>
    </row>
    <row r="6958" spans="1:3" x14ac:dyDescent="0.2">
      <c r="A6958" t="s">
        <v>19054</v>
      </c>
      <c r="B6958">
        <v>0</v>
      </c>
      <c r="C6958">
        <v>0</v>
      </c>
    </row>
    <row r="6959" spans="1:3" x14ac:dyDescent="0.2">
      <c r="A6959" t="s">
        <v>19055</v>
      </c>
      <c r="B6959">
        <v>0</v>
      </c>
      <c r="C6959">
        <v>0</v>
      </c>
    </row>
    <row r="6960" spans="1:3" x14ac:dyDescent="0.2">
      <c r="A6960" t="s">
        <v>19056</v>
      </c>
      <c r="B6960">
        <v>0</v>
      </c>
      <c r="C6960">
        <v>0</v>
      </c>
    </row>
    <row r="6961" spans="1:3" x14ac:dyDescent="0.2">
      <c r="A6961" t="s">
        <v>19057</v>
      </c>
      <c r="B6961">
        <v>0</v>
      </c>
      <c r="C6961">
        <v>0</v>
      </c>
    </row>
    <row r="6962" spans="1:3" x14ac:dyDescent="0.2">
      <c r="A6962" t="s">
        <v>19058</v>
      </c>
      <c r="B6962">
        <v>138.66000000000003</v>
      </c>
      <c r="C6962">
        <v>28.05</v>
      </c>
    </row>
    <row r="6963" spans="1:3" x14ac:dyDescent="0.2">
      <c r="A6963" t="s">
        <v>19059</v>
      </c>
      <c r="B6963">
        <v>32.71</v>
      </c>
      <c r="C6963">
        <v>0</v>
      </c>
    </row>
    <row r="6964" spans="1:3" x14ac:dyDescent="0.2">
      <c r="A6964" t="s">
        <v>19060</v>
      </c>
      <c r="B6964">
        <v>0</v>
      </c>
      <c r="C6964">
        <v>0</v>
      </c>
    </row>
    <row r="6965" spans="1:3" x14ac:dyDescent="0.2">
      <c r="A6965" t="s">
        <v>19061</v>
      </c>
      <c r="B6965">
        <v>7.14</v>
      </c>
      <c r="C6965">
        <v>0</v>
      </c>
    </row>
    <row r="6966" spans="1:3" x14ac:dyDescent="0.2">
      <c r="A6966" t="s">
        <v>19062</v>
      </c>
      <c r="B6966">
        <v>15.33</v>
      </c>
      <c r="C6966">
        <v>0</v>
      </c>
    </row>
    <row r="6967" spans="1:3" x14ac:dyDescent="0.2">
      <c r="A6967" t="s">
        <v>19063</v>
      </c>
      <c r="B6967">
        <v>31.390000000000008</v>
      </c>
      <c r="C6967">
        <v>0</v>
      </c>
    </row>
    <row r="6968" spans="1:3" x14ac:dyDescent="0.2">
      <c r="A6968" t="s">
        <v>19064</v>
      </c>
      <c r="B6968">
        <v>41.300000000000011</v>
      </c>
      <c r="C6968">
        <v>0</v>
      </c>
    </row>
    <row r="6969" spans="1:3" x14ac:dyDescent="0.2">
      <c r="A6969" t="s">
        <v>19065</v>
      </c>
      <c r="B6969">
        <v>9.09</v>
      </c>
      <c r="C6969">
        <v>0</v>
      </c>
    </row>
    <row r="6970" spans="1:3" x14ac:dyDescent="0.2">
      <c r="A6970" t="s">
        <v>19066</v>
      </c>
      <c r="B6970">
        <v>0</v>
      </c>
      <c r="C6970">
        <v>0</v>
      </c>
    </row>
    <row r="6971" spans="1:3" x14ac:dyDescent="0.2">
      <c r="A6971" t="s">
        <v>19067</v>
      </c>
      <c r="B6971">
        <v>0</v>
      </c>
      <c r="C6971">
        <v>0</v>
      </c>
    </row>
    <row r="6972" spans="1:3" x14ac:dyDescent="0.2">
      <c r="A6972" t="s">
        <v>19068</v>
      </c>
      <c r="B6972">
        <v>43.87</v>
      </c>
      <c r="C6972">
        <v>0</v>
      </c>
    </row>
    <row r="6973" spans="1:3" x14ac:dyDescent="0.2">
      <c r="A6973" t="s">
        <v>19069</v>
      </c>
      <c r="B6973">
        <v>4.9400000000000004</v>
      </c>
      <c r="C6973">
        <v>4.9400000000000004</v>
      </c>
    </row>
    <row r="6974" spans="1:3" x14ac:dyDescent="0.2">
      <c r="A6974" t="s">
        <v>19070</v>
      </c>
      <c r="B6974">
        <v>11.870000000000003</v>
      </c>
      <c r="C6974">
        <v>0</v>
      </c>
    </row>
    <row r="6975" spans="1:3" x14ac:dyDescent="0.2">
      <c r="A6975" t="s">
        <v>19071</v>
      </c>
      <c r="B6975">
        <v>37.950000000000003</v>
      </c>
      <c r="C6975">
        <v>0</v>
      </c>
    </row>
    <row r="6976" spans="1:3" x14ac:dyDescent="0.2">
      <c r="A6976" t="s">
        <v>19072</v>
      </c>
      <c r="B6976">
        <v>0</v>
      </c>
      <c r="C6976">
        <v>0</v>
      </c>
    </row>
    <row r="6977" spans="1:3" x14ac:dyDescent="0.2">
      <c r="A6977" t="s">
        <v>19073</v>
      </c>
      <c r="B6977">
        <v>0</v>
      </c>
      <c r="C6977">
        <v>0</v>
      </c>
    </row>
    <row r="6978" spans="1:3" x14ac:dyDescent="0.2">
      <c r="A6978" t="s">
        <v>19074</v>
      </c>
      <c r="B6978">
        <v>57.9</v>
      </c>
      <c r="C6978">
        <v>0</v>
      </c>
    </row>
    <row r="6979" spans="1:3" x14ac:dyDescent="0.2">
      <c r="A6979" t="s">
        <v>19075</v>
      </c>
      <c r="B6979">
        <v>0</v>
      </c>
      <c r="C6979">
        <v>0</v>
      </c>
    </row>
    <row r="6980" spans="1:3" x14ac:dyDescent="0.2">
      <c r="A6980" t="s">
        <v>19076</v>
      </c>
      <c r="B6980">
        <v>96.08</v>
      </c>
      <c r="C6980">
        <v>4.55</v>
      </c>
    </row>
    <row r="6981" spans="1:3" x14ac:dyDescent="0.2">
      <c r="A6981" t="s">
        <v>19077</v>
      </c>
      <c r="B6981">
        <v>0</v>
      </c>
      <c r="C6981">
        <v>0</v>
      </c>
    </row>
    <row r="6982" spans="1:3" x14ac:dyDescent="0.2">
      <c r="A6982" t="s">
        <v>19078</v>
      </c>
      <c r="B6982">
        <v>21.56</v>
      </c>
      <c r="C6982">
        <v>0</v>
      </c>
    </row>
    <row r="6983" spans="1:3" x14ac:dyDescent="0.2">
      <c r="A6983" t="s">
        <v>19079</v>
      </c>
      <c r="B6983">
        <v>0</v>
      </c>
      <c r="C6983">
        <v>0</v>
      </c>
    </row>
    <row r="6984" spans="1:3" x14ac:dyDescent="0.2">
      <c r="A6984" t="s">
        <v>19080</v>
      </c>
      <c r="B6984">
        <v>80.480000000000018</v>
      </c>
      <c r="C6984">
        <v>8.1999999999999993</v>
      </c>
    </row>
    <row r="6985" spans="1:3" x14ac:dyDescent="0.2">
      <c r="A6985" t="s">
        <v>19081</v>
      </c>
      <c r="B6985">
        <v>117.96</v>
      </c>
      <c r="C6985">
        <v>0</v>
      </c>
    </row>
    <row r="6986" spans="1:3" x14ac:dyDescent="0.2">
      <c r="A6986" t="s">
        <v>19082</v>
      </c>
      <c r="B6986">
        <v>48.310000000000009</v>
      </c>
      <c r="C6986">
        <v>0</v>
      </c>
    </row>
    <row r="6987" spans="1:3" x14ac:dyDescent="0.2">
      <c r="A6987" t="s">
        <v>19083</v>
      </c>
      <c r="B6987">
        <v>0</v>
      </c>
      <c r="C6987">
        <v>0</v>
      </c>
    </row>
    <row r="6988" spans="1:3" x14ac:dyDescent="0.2">
      <c r="A6988" t="s">
        <v>19084</v>
      </c>
      <c r="B6988">
        <v>0</v>
      </c>
      <c r="C6988">
        <v>0</v>
      </c>
    </row>
    <row r="6989" spans="1:3" x14ac:dyDescent="0.2">
      <c r="A6989" t="s">
        <v>19085</v>
      </c>
      <c r="B6989">
        <v>0</v>
      </c>
      <c r="C6989">
        <v>0</v>
      </c>
    </row>
    <row r="6990" spans="1:3" x14ac:dyDescent="0.2">
      <c r="A6990" t="s">
        <v>19086</v>
      </c>
      <c r="B6990">
        <v>0</v>
      </c>
      <c r="C6990">
        <v>0</v>
      </c>
    </row>
    <row r="6991" spans="1:3" x14ac:dyDescent="0.2">
      <c r="A6991" t="s">
        <v>19087</v>
      </c>
      <c r="B6991">
        <v>0</v>
      </c>
      <c r="C6991">
        <v>0</v>
      </c>
    </row>
    <row r="6992" spans="1:3" x14ac:dyDescent="0.2">
      <c r="A6992" t="s">
        <v>19088</v>
      </c>
      <c r="B6992">
        <v>0</v>
      </c>
      <c r="C6992">
        <v>0</v>
      </c>
    </row>
    <row r="6993" spans="1:3" x14ac:dyDescent="0.2">
      <c r="A6993" t="s">
        <v>19089</v>
      </c>
      <c r="B6993">
        <v>0</v>
      </c>
      <c r="C6993">
        <v>0</v>
      </c>
    </row>
    <row r="6994" spans="1:3" x14ac:dyDescent="0.2">
      <c r="A6994" t="s">
        <v>19090</v>
      </c>
      <c r="B6994">
        <v>19.960000000000004</v>
      </c>
      <c r="C6994">
        <v>0</v>
      </c>
    </row>
    <row r="6995" spans="1:3" x14ac:dyDescent="0.2">
      <c r="A6995" t="s">
        <v>19091</v>
      </c>
      <c r="B6995">
        <v>0</v>
      </c>
      <c r="C6995">
        <v>0</v>
      </c>
    </row>
    <row r="6996" spans="1:3" x14ac:dyDescent="0.2">
      <c r="A6996" t="s">
        <v>19092</v>
      </c>
      <c r="B6996">
        <v>62.33</v>
      </c>
      <c r="C6996">
        <v>15.86</v>
      </c>
    </row>
    <row r="6997" spans="1:3" x14ac:dyDescent="0.2">
      <c r="A6997" t="s">
        <v>19093</v>
      </c>
      <c r="B6997">
        <v>33.97</v>
      </c>
      <c r="C6997">
        <v>26.43</v>
      </c>
    </row>
    <row r="6998" spans="1:3" x14ac:dyDescent="0.2">
      <c r="A6998" t="s">
        <v>19094</v>
      </c>
      <c r="B6998">
        <v>46.850000000000009</v>
      </c>
      <c r="C6998">
        <v>40.730000000000011</v>
      </c>
    </row>
    <row r="6999" spans="1:3" x14ac:dyDescent="0.2">
      <c r="A6999" t="s">
        <v>19095</v>
      </c>
      <c r="B6999">
        <v>70.840000000000018</v>
      </c>
      <c r="C6999">
        <v>54.41</v>
      </c>
    </row>
    <row r="7000" spans="1:3" x14ac:dyDescent="0.2">
      <c r="A7000" t="s">
        <v>19096</v>
      </c>
      <c r="B7000">
        <v>0</v>
      </c>
      <c r="C7000">
        <v>0</v>
      </c>
    </row>
    <row r="7001" spans="1:3" x14ac:dyDescent="0.2">
      <c r="A7001" t="s">
        <v>19097</v>
      </c>
      <c r="B7001">
        <v>15.55</v>
      </c>
      <c r="C7001">
        <v>0</v>
      </c>
    </row>
    <row r="7002" spans="1:3" x14ac:dyDescent="0.2">
      <c r="A7002" t="s">
        <v>19098</v>
      </c>
      <c r="B7002">
        <v>2.58</v>
      </c>
      <c r="C7002">
        <v>0</v>
      </c>
    </row>
    <row r="7003" spans="1:3" x14ac:dyDescent="0.2">
      <c r="A7003" t="s">
        <v>19099</v>
      </c>
      <c r="B7003">
        <v>44.97</v>
      </c>
      <c r="C7003">
        <v>0</v>
      </c>
    </row>
    <row r="7004" spans="1:3" x14ac:dyDescent="0.2">
      <c r="A7004" t="s">
        <v>19100</v>
      </c>
      <c r="B7004">
        <v>12.63</v>
      </c>
      <c r="C7004">
        <v>0</v>
      </c>
    </row>
    <row r="7005" spans="1:3" x14ac:dyDescent="0.2">
      <c r="A7005" t="s">
        <v>19101</v>
      </c>
      <c r="B7005">
        <v>9.5399999999999991</v>
      </c>
      <c r="C7005">
        <v>0</v>
      </c>
    </row>
    <row r="7006" spans="1:3" x14ac:dyDescent="0.2">
      <c r="A7006" t="s">
        <v>19102</v>
      </c>
      <c r="B7006">
        <v>0</v>
      </c>
      <c r="C7006">
        <v>0</v>
      </c>
    </row>
    <row r="7007" spans="1:3" x14ac:dyDescent="0.2">
      <c r="A7007" t="s">
        <v>19103</v>
      </c>
      <c r="B7007">
        <v>26.7</v>
      </c>
      <c r="C7007">
        <v>0</v>
      </c>
    </row>
    <row r="7008" spans="1:3" x14ac:dyDescent="0.2">
      <c r="A7008" t="s">
        <v>19104</v>
      </c>
      <c r="B7008">
        <v>17.590000000000003</v>
      </c>
      <c r="C7008">
        <v>0</v>
      </c>
    </row>
    <row r="7009" spans="1:3" x14ac:dyDescent="0.2">
      <c r="A7009" t="s">
        <v>19105</v>
      </c>
      <c r="B7009">
        <v>146.76</v>
      </c>
      <c r="C7009">
        <v>13.25</v>
      </c>
    </row>
    <row r="7010" spans="1:3" x14ac:dyDescent="0.2">
      <c r="A7010" t="s">
        <v>19106</v>
      </c>
      <c r="B7010">
        <v>2.8000000000000003</v>
      </c>
      <c r="C7010">
        <v>0</v>
      </c>
    </row>
    <row r="7011" spans="1:3" x14ac:dyDescent="0.2">
      <c r="A7011" t="s">
        <v>19107</v>
      </c>
      <c r="B7011">
        <v>3.47</v>
      </c>
      <c r="C7011">
        <v>0</v>
      </c>
    </row>
    <row r="7012" spans="1:3" x14ac:dyDescent="0.2">
      <c r="A7012" t="s">
        <v>19108</v>
      </c>
      <c r="B7012">
        <v>23.459999999999997</v>
      </c>
      <c r="C7012">
        <v>0</v>
      </c>
    </row>
    <row r="7013" spans="1:3" x14ac:dyDescent="0.2">
      <c r="A7013" t="s">
        <v>19109</v>
      </c>
      <c r="B7013">
        <v>12.18</v>
      </c>
      <c r="C7013">
        <v>0</v>
      </c>
    </row>
    <row r="7014" spans="1:3" x14ac:dyDescent="0.2">
      <c r="A7014" t="s">
        <v>19110</v>
      </c>
      <c r="B7014">
        <v>0</v>
      </c>
      <c r="C7014">
        <v>0</v>
      </c>
    </row>
    <row r="7015" spans="1:3" x14ac:dyDescent="0.2">
      <c r="A7015" t="s">
        <v>19111</v>
      </c>
      <c r="B7015">
        <v>0</v>
      </c>
      <c r="C7015">
        <v>0</v>
      </c>
    </row>
    <row r="7016" spans="1:3" x14ac:dyDescent="0.2">
      <c r="A7016" t="s">
        <v>19112</v>
      </c>
      <c r="B7016">
        <v>0</v>
      </c>
      <c r="C7016">
        <v>0</v>
      </c>
    </row>
    <row r="7017" spans="1:3" x14ac:dyDescent="0.2">
      <c r="A7017" t="s">
        <v>19113</v>
      </c>
      <c r="B7017">
        <v>0</v>
      </c>
      <c r="C7017">
        <v>0</v>
      </c>
    </row>
    <row r="7018" spans="1:3" x14ac:dyDescent="0.2">
      <c r="A7018" t="s">
        <v>19114</v>
      </c>
      <c r="B7018">
        <v>0</v>
      </c>
      <c r="C7018">
        <v>0</v>
      </c>
    </row>
    <row r="7019" spans="1:3" x14ac:dyDescent="0.2">
      <c r="A7019" t="s">
        <v>19115</v>
      </c>
      <c r="B7019">
        <v>0</v>
      </c>
      <c r="C7019">
        <v>0</v>
      </c>
    </row>
    <row r="7020" spans="1:3" x14ac:dyDescent="0.2">
      <c r="A7020" t="s">
        <v>19116</v>
      </c>
      <c r="B7020">
        <v>0</v>
      </c>
      <c r="C7020">
        <v>0</v>
      </c>
    </row>
    <row r="7021" spans="1:3" x14ac:dyDescent="0.2">
      <c r="A7021" t="s">
        <v>19117</v>
      </c>
      <c r="B7021">
        <v>0</v>
      </c>
      <c r="C7021">
        <v>0</v>
      </c>
    </row>
    <row r="7022" spans="1:3" x14ac:dyDescent="0.2">
      <c r="A7022" t="s">
        <v>19118</v>
      </c>
      <c r="B7022">
        <v>0</v>
      </c>
      <c r="C7022">
        <v>0</v>
      </c>
    </row>
    <row r="7023" spans="1:3" x14ac:dyDescent="0.2">
      <c r="A7023" t="s">
        <v>19119</v>
      </c>
      <c r="B7023">
        <v>0</v>
      </c>
      <c r="C7023">
        <v>0</v>
      </c>
    </row>
    <row r="7024" spans="1:3" x14ac:dyDescent="0.2">
      <c r="A7024" t="s">
        <v>19120</v>
      </c>
      <c r="B7024">
        <v>0</v>
      </c>
      <c r="C7024">
        <v>0</v>
      </c>
    </row>
    <row r="7025" spans="1:3" x14ac:dyDescent="0.2">
      <c r="A7025" t="s">
        <v>19121</v>
      </c>
      <c r="B7025">
        <v>0</v>
      </c>
      <c r="C7025">
        <v>0</v>
      </c>
    </row>
    <row r="7026" spans="1:3" x14ac:dyDescent="0.2">
      <c r="A7026" t="s">
        <v>19122</v>
      </c>
      <c r="B7026">
        <v>0</v>
      </c>
      <c r="C7026">
        <v>0</v>
      </c>
    </row>
    <row r="7027" spans="1:3" x14ac:dyDescent="0.2">
      <c r="A7027" t="s">
        <v>19123</v>
      </c>
      <c r="B7027">
        <v>0</v>
      </c>
      <c r="C7027">
        <v>0</v>
      </c>
    </row>
    <row r="7028" spans="1:3" x14ac:dyDescent="0.2">
      <c r="A7028" t="s">
        <v>19124</v>
      </c>
      <c r="B7028">
        <v>0</v>
      </c>
      <c r="C7028">
        <v>0</v>
      </c>
    </row>
    <row r="7029" spans="1:3" x14ac:dyDescent="0.2">
      <c r="A7029" t="s">
        <v>19125</v>
      </c>
      <c r="B7029">
        <v>61.689999999999984</v>
      </c>
      <c r="C7029">
        <v>0</v>
      </c>
    </row>
    <row r="7030" spans="1:3" x14ac:dyDescent="0.2">
      <c r="A7030" t="s">
        <v>19126</v>
      </c>
      <c r="B7030">
        <v>0</v>
      </c>
      <c r="C7030">
        <v>0</v>
      </c>
    </row>
    <row r="7031" spans="1:3" x14ac:dyDescent="0.2">
      <c r="A7031" t="s">
        <v>19127</v>
      </c>
      <c r="B7031">
        <v>0</v>
      </c>
      <c r="C7031">
        <v>0</v>
      </c>
    </row>
    <row r="7032" spans="1:3" x14ac:dyDescent="0.2">
      <c r="A7032" t="s">
        <v>19128</v>
      </c>
      <c r="B7032">
        <v>50.51</v>
      </c>
      <c r="C7032">
        <v>0</v>
      </c>
    </row>
    <row r="7033" spans="1:3" x14ac:dyDescent="0.2">
      <c r="A7033" t="s">
        <v>19129</v>
      </c>
      <c r="B7033">
        <v>0</v>
      </c>
      <c r="C7033">
        <v>0</v>
      </c>
    </row>
    <row r="7034" spans="1:3" x14ac:dyDescent="0.2">
      <c r="A7034" t="s">
        <v>19130</v>
      </c>
      <c r="B7034">
        <v>0</v>
      </c>
      <c r="C7034">
        <v>0</v>
      </c>
    </row>
    <row r="7035" spans="1:3" x14ac:dyDescent="0.2">
      <c r="A7035" t="s">
        <v>19131</v>
      </c>
      <c r="B7035">
        <v>0</v>
      </c>
      <c r="C7035">
        <v>0</v>
      </c>
    </row>
    <row r="7036" spans="1:3" x14ac:dyDescent="0.2">
      <c r="A7036" t="s">
        <v>19132</v>
      </c>
      <c r="B7036">
        <v>0</v>
      </c>
      <c r="C7036">
        <v>0</v>
      </c>
    </row>
    <row r="7037" spans="1:3" x14ac:dyDescent="0.2">
      <c r="A7037" t="s">
        <v>19133</v>
      </c>
      <c r="B7037">
        <v>36.669999999999995</v>
      </c>
      <c r="C7037">
        <v>0</v>
      </c>
    </row>
    <row r="7038" spans="1:3" x14ac:dyDescent="0.2">
      <c r="A7038" t="s">
        <v>19134</v>
      </c>
      <c r="B7038">
        <v>14.029999999999998</v>
      </c>
      <c r="C7038">
        <v>0</v>
      </c>
    </row>
    <row r="7039" spans="1:3" x14ac:dyDescent="0.2">
      <c r="A7039" t="s">
        <v>19135</v>
      </c>
      <c r="B7039">
        <v>68.05</v>
      </c>
      <c r="C7039">
        <v>0</v>
      </c>
    </row>
    <row r="7040" spans="1:3" x14ac:dyDescent="0.2">
      <c r="A7040" t="s">
        <v>19136</v>
      </c>
      <c r="B7040">
        <v>222.88</v>
      </c>
      <c r="C7040">
        <v>27.09</v>
      </c>
    </row>
    <row r="7041" spans="1:3" x14ac:dyDescent="0.2">
      <c r="A7041" t="s">
        <v>19137</v>
      </c>
      <c r="B7041">
        <v>0</v>
      </c>
      <c r="C7041">
        <v>0</v>
      </c>
    </row>
    <row r="7042" spans="1:3" x14ac:dyDescent="0.2">
      <c r="A7042" t="s">
        <v>19138</v>
      </c>
      <c r="B7042">
        <v>19.7</v>
      </c>
      <c r="C7042">
        <v>0</v>
      </c>
    </row>
    <row r="7043" spans="1:3" x14ac:dyDescent="0.2">
      <c r="A7043" t="s">
        <v>19139</v>
      </c>
      <c r="B7043">
        <v>14.53</v>
      </c>
      <c r="C7043">
        <v>0</v>
      </c>
    </row>
    <row r="7044" spans="1:3" x14ac:dyDescent="0.2">
      <c r="A7044" t="s">
        <v>19140</v>
      </c>
      <c r="B7044">
        <v>3.47</v>
      </c>
      <c r="C7044">
        <v>0</v>
      </c>
    </row>
    <row r="7045" spans="1:3" x14ac:dyDescent="0.2">
      <c r="A7045" t="s">
        <v>19141</v>
      </c>
      <c r="B7045">
        <v>138.09</v>
      </c>
      <c r="C7045">
        <v>0</v>
      </c>
    </row>
    <row r="7046" spans="1:3" x14ac:dyDescent="0.2">
      <c r="A7046" t="s">
        <v>19142</v>
      </c>
      <c r="B7046">
        <v>15.220000000000004</v>
      </c>
      <c r="C7046">
        <v>0</v>
      </c>
    </row>
    <row r="7047" spans="1:3" x14ac:dyDescent="0.2">
      <c r="A7047" t="s">
        <v>19143</v>
      </c>
      <c r="B7047">
        <v>32.53</v>
      </c>
      <c r="C7047">
        <v>0</v>
      </c>
    </row>
    <row r="7048" spans="1:3" x14ac:dyDescent="0.2">
      <c r="A7048" t="s">
        <v>19144</v>
      </c>
      <c r="B7048">
        <v>37.51</v>
      </c>
      <c r="C7048">
        <v>0</v>
      </c>
    </row>
    <row r="7049" spans="1:3" x14ac:dyDescent="0.2">
      <c r="A7049" t="s">
        <v>19145</v>
      </c>
      <c r="B7049">
        <v>0</v>
      </c>
      <c r="C7049">
        <v>0</v>
      </c>
    </row>
    <row r="7050" spans="1:3" x14ac:dyDescent="0.2">
      <c r="A7050" t="s">
        <v>19146</v>
      </c>
      <c r="B7050">
        <v>0</v>
      </c>
      <c r="C7050">
        <v>0</v>
      </c>
    </row>
    <row r="7051" spans="1:3" x14ac:dyDescent="0.2">
      <c r="A7051" t="s">
        <v>19147</v>
      </c>
      <c r="B7051">
        <v>0</v>
      </c>
      <c r="C7051">
        <v>0</v>
      </c>
    </row>
    <row r="7052" spans="1:3" x14ac:dyDescent="0.2">
      <c r="A7052" t="s">
        <v>19148</v>
      </c>
      <c r="B7052">
        <v>0</v>
      </c>
      <c r="C7052">
        <v>0</v>
      </c>
    </row>
    <row r="7053" spans="1:3" x14ac:dyDescent="0.2">
      <c r="A7053" t="s">
        <v>19149</v>
      </c>
      <c r="B7053">
        <v>0</v>
      </c>
      <c r="C7053">
        <v>0</v>
      </c>
    </row>
    <row r="7054" spans="1:3" x14ac:dyDescent="0.2">
      <c r="A7054" t="s">
        <v>19150</v>
      </c>
      <c r="B7054">
        <v>0</v>
      </c>
      <c r="C7054">
        <v>0</v>
      </c>
    </row>
    <row r="7055" spans="1:3" x14ac:dyDescent="0.2">
      <c r="A7055" t="s">
        <v>19151</v>
      </c>
      <c r="B7055">
        <v>0</v>
      </c>
      <c r="C7055">
        <v>0</v>
      </c>
    </row>
    <row r="7056" spans="1:3" x14ac:dyDescent="0.2">
      <c r="A7056" t="s">
        <v>19152</v>
      </c>
      <c r="B7056">
        <v>13.25</v>
      </c>
      <c r="C7056">
        <v>4.9800000000000004</v>
      </c>
    </row>
    <row r="7057" spans="1:3" x14ac:dyDescent="0.2">
      <c r="A7057" t="s">
        <v>19153</v>
      </c>
      <c r="B7057">
        <v>48.400000000000006</v>
      </c>
      <c r="C7057">
        <v>0</v>
      </c>
    </row>
    <row r="7058" spans="1:3" x14ac:dyDescent="0.2">
      <c r="A7058" t="s">
        <v>19154</v>
      </c>
      <c r="B7058">
        <v>13.54</v>
      </c>
      <c r="C7058">
        <v>13.54</v>
      </c>
    </row>
    <row r="7059" spans="1:3" x14ac:dyDescent="0.2">
      <c r="A7059" t="s">
        <v>19155</v>
      </c>
      <c r="B7059">
        <v>42.04</v>
      </c>
      <c r="C7059">
        <v>5.62</v>
      </c>
    </row>
    <row r="7060" spans="1:3" x14ac:dyDescent="0.2">
      <c r="A7060" t="s">
        <v>19156</v>
      </c>
      <c r="B7060">
        <v>214.07000000000005</v>
      </c>
      <c r="C7060">
        <v>39.72</v>
      </c>
    </row>
    <row r="7061" spans="1:3" x14ac:dyDescent="0.2">
      <c r="A7061" t="s">
        <v>19157</v>
      </c>
      <c r="B7061">
        <v>29.96</v>
      </c>
      <c r="C7061">
        <v>0</v>
      </c>
    </row>
    <row r="7062" spans="1:3" x14ac:dyDescent="0.2">
      <c r="A7062" t="s">
        <v>19158</v>
      </c>
      <c r="B7062">
        <v>66.86</v>
      </c>
      <c r="C7062">
        <v>8.91</v>
      </c>
    </row>
    <row r="7063" spans="1:3" x14ac:dyDescent="0.2">
      <c r="A7063" t="s">
        <v>19159</v>
      </c>
      <c r="B7063">
        <v>12.23</v>
      </c>
      <c r="C7063">
        <v>0</v>
      </c>
    </row>
    <row r="7064" spans="1:3" x14ac:dyDescent="0.2">
      <c r="A7064" t="s">
        <v>19160</v>
      </c>
      <c r="B7064">
        <v>60.21</v>
      </c>
      <c r="C7064">
        <v>0</v>
      </c>
    </row>
    <row r="7065" spans="1:3" x14ac:dyDescent="0.2">
      <c r="A7065" t="s">
        <v>19161</v>
      </c>
      <c r="B7065">
        <v>0</v>
      </c>
      <c r="C7065">
        <v>0</v>
      </c>
    </row>
    <row r="7066" spans="1:3" x14ac:dyDescent="0.2">
      <c r="A7066" t="s">
        <v>19162</v>
      </c>
      <c r="B7066">
        <v>0</v>
      </c>
      <c r="C7066">
        <v>0</v>
      </c>
    </row>
    <row r="7067" spans="1:3" x14ac:dyDescent="0.2">
      <c r="A7067" t="s">
        <v>19163</v>
      </c>
      <c r="B7067">
        <v>62.32</v>
      </c>
      <c r="C7067">
        <v>0</v>
      </c>
    </row>
    <row r="7068" spans="1:3" x14ac:dyDescent="0.2">
      <c r="A7068" t="s">
        <v>19164</v>
      </c>
      <c r="B7068">
        <v>1.91</v>
      </c>
      <c r="C7068">
        <v>0</v>
      </c>
    </row>
    <row r="7069" spans="1:3" x14ac:dyDescent="0.2">
      <c r="A7069" t="s">
        <v>19165</v>
      </c>
      <c r="B7069">
        <v>0</v>
      </c>
      <c r="C7069">
        <v>0</v>
      </c>
    </row>
    <row r="7070" spans="1:3" x14ac:dyDescent="0.2">
      <c r="A7070" t="s">
        <v>19166</v>
      </c>
      <c r="B7070">
        <v>93.82</v>
      </c>
      <c r="C7070">
        <v>0</v>
      </c>
    </row>
    <row r="7071" spans="1:3" x14ac:dyDescent="0.2">
      <c r="A7071" t="s">
        <v>19167</v>
      </c>
      <c r="B7071">
        <v>0</v>
      </c>
      <c r="C7071">
        <v>0</v>
      </c>
    </row>
    <row r="7072" spans="1:3" x14ac:dyDescent="0.2">
      <c r="A7072" t="s">
        <v>19168</v>
      </c>
      <c r="B7072">
        <v>65.03</v>
      </c>
      <c r="C7072">
        <v>31.79</v>
      </c>
    </row>
    <row r="7073" spans="1:3" x14ac:dyDescent="0.2">
      <c r="A7073" t="s">
        <v>19169</v>
      </c>
      <c r="B7073">
        <v>0</v>
      </c>
      <c r="C7073">
        <v>0</v>
      </c>
    </row>
    <row r="7074" spans="1:3" x14ac:dyDescent="0.2">
      <c r="A7074" t="s">
        <v>19170</v>
      </c>
      <c r="B7074">
        <v>0</v>
      </c>
      <c r="C7074">
        <v>0</v>
      </c>
    </row>
    <row r="7075" spans="1:3" x14ac:dyDescent="0.2">
      <c r="A7075" t="s">
        <v>19171</v>
      </c>
      <c r="B7075">
        <v>0</v>
      </c>
      <c r="C7075">
        <v>0</v>
      </c>
    </row>
    <row r="7076" spans="1:3" x14ac:dyDescent="0.2">
      <c r="A7076" t="s">
        <v>19172</v>
      </c>
      <c r="B7076">
        <v>4.6900000000000004</v>
      </c>
      <c r="C7076">
        <v>0</v>
      </c>
    </row>
    <row r="7077" spans="1:3" x14ac:dyDescent="0.2">
      <c r="A7077" t="s">
        <v>19173</v>
      </c>
      <c r="B7077">
        <v>77.25</v>
      </c>
      <c r="C7077">
        <v>0</v>
      </c>
    </row>
    <row r="7078" spans="1:3" x14ac:dyDescent="0.2">
      <c r="A7078" t="s">
        <v>19174</v>
      </c>
      <c r="B7078">
        <v>508.41</v>
      </c>
      <c r="C7078">
        <v>0</v>
      </c>
    </row>
    <row r="7079" spans="1:3" x14ac:dyDescent="0.2">
      <c r="A7079" t="s">
        <v>19175</v>
      </c>
      <c r="B7079">
        <v>0</v>
      </c>
      <c r="C7079">
        <v>0</v>
      </c>
    </row>
    <row r="7080" spans="1:3" x14ac:dyDescent="0.2">
      <c r="A7080" t="s">
        <v>19176</v>
      </c>
      <c r="B7080">
        <v>62.34</v>
      </c>
      <c r="C7080">
        <v>0</v>
      </c>
    </row>
    <row r="7081" spans="1:3" x14ac:dyDescent="0.2">
      <c r="A7081" t="s">
        <v>19177</v>
      </c>
      <c r="B7081">
        <v>0</v>
      </c>
      <c r="C7081">
        <v>0</v>
      </c>
    </row>
    <row r="7082" spans="1:3" x14ac:dyDescent="0.2">
      <c r="A7082" t="s">
        <v>19178</v>
      </c>
      <c r="B7082">
        <v>0</v>
      </c>
      <c r="C7082">
        <v>0</v>
      </c>
    </row>
    <row r="7083" spans="1:3" x14ac:dyDescent="0.2">
      <c r="A7083" t="s">
        <v>19179</v>
      </c>
      <c r="B7083">
        <v>0</v>
      </c>
      <c r="C7083">
        <v>0</v>
      </c>
    </row>
    <row r="7084" spans="1:3" x14ac:dyDescent="0.2">
      <c r="A7084" t="s">
        <v>19180</v>
      </c>
      <c r="B7084">
        <v>0</v>
      </c>
      <c r="C7084">
        <v>0</v>
      </c>
    </row>
    <row r="7085" spans="1:3" x14ac:dyDescent="0.2">
      <c r="A7085" t="s">
        <v>19181</v>
      </c>
      <c r="B7085">
        <v>41.080000000000005</v>
      </c>
      <c r="C7085">
        <v>0</v>
      </c>
    </row>
    <row r="7086" spans="1:3" x14ac:dyDescent="0.2">
      <c r="A7086" t="s">
        <v>19182</v>
      </c>
      <c r="B7086">
        <v>2.7800000000000002</v>
      </c>
      <c r="C7086">
        <v>0</v>
      </c>
    </row>
    <row r="7087" spans="1:3" x14ac:dyDescent="0.2">
      <c r="A7087" t="s">
        <v>19183</v>
      </c>
      <c r="B7087">
        <v>0</v>
      </c>
      <c r="C7087">
        <v>0</v>
      </c>
    </row>
    <row r="7088" spans="1:3" x14ac:dyDescent="0.2">
      <c r="A7088" t="s">
        <v>19184</v>
      </c>
      <c r="B7088">
        <v>0</v>
      </c>
      <c r="C7088">
        <v>0</v>
      </c>
    </row>
    <row r="7089" spans="1:3" x14ac:dyDescent="0.2">
      <c r="A7089" t="s">
        <v>19185</v>
      </c>
      <c r="B7089">
        <v>0</v>
      </c>
      <c r="C7089">
        <v>0</v>
      </c>
    </row>
    <row r="7090" spans="1:3" x14ac:dyDescent="0.2">
      <c r="A7090" t="s">
        <v>19186</v>
      </c>
      <c r="B7090">
        <v>16.210000000000004</v>
      </c>
      <c r="C7090">
        <v>0</v>
      </c>
    </row>
    <row r="7091" spans="1:3" x14ac:dyDescent="0.2">
      <c r="A7091" t="s">
        <v>19187</v>
      </c>
      <c r="B7091">
        <v>0</v>
      </c>
      <c r="C7091">
        <v>0</v>
      </c>
    </row>
    <row r="7092" spans="1:3" x14ac:dyDescent="0.2">
      <c r="A7092" t="s">
        <v>19188</v>
      </c>
      <c r="B7092">
        <v>10.230000000000002</v>
      </c>
      <c r="C7092">
        <v>2.79</v>
      </c>
    </row>
    <row r="7093" spans="1:3" x14ac:dyDescent="0.2">
      <c r="A7093" t="s">
        <v>19189</v>
      </c>
      <c r="B7093">
        <v>1.96</v>
      </c>
      <c r="C7093">
        <v>0</v>
      </c>
    </row>
    <row r="7094" spans="1:3" x14ac:dyDescent="0.2">
      <c r="A7094" t="s">
        <v>19190</v>
      </c>
      <c r="B7094">
        <v>17.049999999999997</v>
      </c>
      <c r="C7094">
        <v>8.42</v>
      </c>
    </row>
    <row r="7095" spans="1:3" x14ac:dyDescent="0.2">
      <c r="A7095" t="s">
        <v>19191</v>
      </c>
      <c r="B7095">
        <v>50.46</v>
      </c>
      <c r="C7095">
        <v>0</v>
      </c>
    </row>
    <row r="7096" spans="1:3" x14ac:dyDescent="0.2">
      <c r="A7096" t="s">
        <v>19192</v>
      </c>
      <c r="B7096">
        <v>122.4</v>
      </c>
      <c r="C7096">
        <v>0</v>
      </c>
    </row>
    <row r="7097" spans="1:3" x14ac:dyDescent="0.2">
      <c r="A7097" t="s">
        <v>19193</v>
      </c>
      <c r="B7097">
        <v>0</v>
      </c>
      <c r="C7097">
        <v>0</v>
      </c>
    </row>
    <row r="7098" spans="1:3" x14ac:dyDescent="0.2">
      <c r="A7098" t="s">
        <v>19194</v>
      </c>
      <c r="B7098">
        <v>40.450000000000003</v>
      </c>
      <c r="C7098">
        <v>0</v>
      </c>
    </row>
    <row r="7099" spans="1:3" x14ac:dyDescent="0.2">
      <c r="A7099" t="s">
        <v>19195</v>
      </c>
      <c r="B7099">
        <v>0</v>
      </c>
      <c r="C7099">
        <v>0</v>
      </c>
    </row>
    <row r="7100" spans="1:3" x14ac:dyDescent="0.2">
      <c r="A7100" t="s">
        <v>19196</v>
      </c>
      <c r="B7100">
        <v>3.06</v>
      </c>
      <c r="C7100">
        <v>0</v>
      </c>
    </row>
    <row r="7101" spans="1:3" x14ac:dyDescent="0.2">
      <c r="A7101" t="s">
        <v>19197</v>
      </c>
      <c r="B7101">
        <v>0</v>
      </c>
      <c r="C7101">
        <v>0</v>
      </c>
    </row>
    <row r="7102" spans="1:3" x14ac:dyDescent="0.2">
      <c r="A7102" t="s">
        <v>19198</v>
      </c>
      <c r="B7102">
        <v>5.09</v>
      </c>
      <c r="C7102">
        <v>0</v>
      </c>
    </row>
    <row r="7103" spans="1:3" x14ac:dyDescent="0.2">
      <c r="A7103" t="s">
        <v>19199</v>
      </c>
      <c r="B7103">
        <v>126.82</v>
      </c>
      <c r="C7103">
        <v>4.67</v>
      </c>
    </row>
    <row r="7104" spans="1:3" x14ac:dyDescent="0.2">
      <c r="A7104" t="s">
        <v>19200</v>
      </c>
      <c r="B7104">
        <v>18.460000000000004</v>
      </c>
      <c r="C7104">
        <v>0</v>
      </c>
    </row>
    <row r="7105" spans="1:3" x14ac:dyDescent="0.2">
      <c r="A7105" t="s">
        <v>19201</v>
      </c>
      <c r="B7105">
        <v>105.36999999999998</v>
      </c>
      <c r="C7105">
        <v>30.71</v>
      </c>
    </row>
    <row r="7106" spans="1:3" x14ac:dyDescent="0.2">
      <c r="A7106" t="s">
        <v>19202</v>
      </c>
      <c r="B7106">
        <v>9.870000000000001</v>
      </c>
      <c r="C7106">
        <v>0</v>
      </c>
    </row>
    <row r="7107" spans="1:3" x14ac:dyDescent="0.2">
      <c r="A7107" t="s">
        <v>19203</v>
      </c>
      <c r="B7107">
        <v>66.519999999999982</v>
      </c>
      <c r="C7107">
        <v>78.069999999999979</v>
      </c>
    </row>
    <row r="7108" spans="1:3" x14ac:dyDescent="0.2">
      <c r="A7108" t="s">
        <v>19204</v>
      </c>
      <c r="B7108">
        <v>12.47</v>
      </c>
      <c r="C7108">
        <v>12.47</v>
      </c>
    </row>
    <row r="7109" spans="1:3" x14ac:dyDescent="0.2">
      <c r="A7109" t="s">
        <v>19205</v>
      </c>
      <c r="B7109">
        <v>145.6</v>
      </c>
      <c r="C7109">
        <v>19.98</v>
      </c>
    </row>
    <row r="7110" spans="1:3" x14ac:dyDescent="0.2">
      <c r="A7110" t="s">
        <v>19206</v>
      </c>
      <c r="B7110">
        <v>18.039999999999996</v>
      </c>
      <c r="C7110">
        <v>0</v>
      </c>
    </row>
    <row r="7111" spans="1:3" x14ac:dyDescent="0.2">
      <c r="A7111" t="s">
        <v>19207</v>
      </c>
      <c r="B7111">
        <v>0</v>
      </c>
      <c r="C7111">
        <v>0</v>
      </c>
    </row>
    <row r="7112" spans="1:3" x14ac:dyDescent="0.2">
      <c r="A7112" t="s">
        <v>19208</v>
      </c>
      <c r="B7112">
        <v>0</v>
      </c>
      <c r="C7112">
        <v>0</v>
      </c>
    </row>
    <row r="7113" spans="1:3" x14ac:dyDescent="0.2">
      <c r="A7113" t="s">
        <v>19209</v>
      </c>
      <c r="B7113">
        <v>17.55</v>
      </c>
      <c r="C7113">
        <v>0</v>
      </c>
    </row>
    <row r="7114" spans="1:3" x14ac:dyDescent="0.2">
      <c r="A7114" t="s">
        <v>19210</v>
      </c>
      <c r="B7114">
        <v>58.019999999999982</v>
      </c>
      <c r="C7114">
        <v>8.370000000000001</v>
      </c>
    </row>
    <row r="7115" spans="1:3" x14ac:dyDescent="0.2">
      <c r="A7115" t="s">
        <v>19211</v>
      </c>
      <c r="B7115">
        <v>0</v>
      </c>
      <c r="C7115">
        <v>0</v>
      </c>
    </row>
    <row r="7116" spans="1:3" x14ac:dyDescent="0.2">
      <c r="A7116" t="s">
        <v>19212</v>
      </c>
      <c r="B7116">
        <v>0</v>
      </c>
      <c r="C7116">
        <v>0</v>
      </c>
    </row>
    <row r="7117" spans="1:3" x14ac:dyDescent="0.2">
      <c r="A7117" t="s">
        <v>19213</v>
      </c>
      <c r="B7117">
        <v>13.19</v>
      </c>
      <c r="C7117">
        <v>0</v>
      </c>
    </row>
    <row r="7118" spans="1:3" x14ac:dyDescent="0.2">
      <c r="A7118" t="s">
        <v>19214</v>
      </c>
      <c r="B7118">
        <v>37.93</v>
      </c>
      <c r="C7118">
        <v>0</v>
      </c>
    </row>
    <row r="7119" spans="1:3" x14ac:dyDescent="0.2">
      <c r="A7119" t="s">
        <v>19215</v>
      </c>
      <c r="B7119">
        <v>3.56</v>
      </c>
      <c r="C7119">
        <v>0</v>
      </c>
    </row>
    <row r="7120" spans="1:3" x14ac:dyDescent="0.2">
      <c r="A7120" t="s">
        <v>19216</v>
      </c>
      <c r="B7120">
        <v>9.7100000000000009</v>
      </c>
      <c r="C7120">
        <v>0</v>
      </c>
    </row>
    <row r="7121" spans="1:3" x14ac:dyDescent="0.2">
      <c r="A7121" t="s">
        <v>19217</v>
      </c>
      <c r="B7121">
        <v>15.67</v>
      </c>
      <c r="C7121">
        <v>0</v>
      </c>
    </row>
    <row r="7122" spans="1:3" x14ac:dyDescent="0.2">
      <c r="A7122" t="s">
        <v>19218</v>
      </c>
      <c r="B7122">
        <v>13.610000000000001</v>
      </c>
      <c r="C7122">
        <v>0</v>
      </c>
    </row>
    <row r="7123" spans="1:3" x14ac:dyDescent="0.2">
      <c r="A7123" t="s">
        <v>19219</v>
      </c>
      <c r="B7123">
        <v>13.010000000000002</v>
      </c>
      <c r="C7123">
        <v>0</v>
      </c>
    </row>
    <row r="7124" spans="1:3" x14ac:dyDescent="0.2">
      <c r="A7124" t="s">
        <v>19220</v>
      </c>
      <c r="B7124">
        <v>29.34</v>
      </c>
      <c r="C7124">
        <v>0</v>
      </c>
    </row>
    <row r="7125" spans="1:3" x14ac:dyDescent="0.2">
      <c r="A7125" t="s">
        <v>19221</v>
      </c>
      <c r="B7125">
        <v>0</v>
      </c>
      <c r="C7125">
        <v>0</v>
      </c>
    </row>
    <row r="7126" spans="1:3" x14ac:dyDescent="0.2">
      <c r="A7126" t="s">
        <v>19222</v>
      </c>
      <c r="B7126">
        <v>0</v>
      </c>
      <c r="C7126">
        <v>0</v>
      </c>
    </row>
    <row r="7127" spans="1:3" x14ac:dyDescent="0.2">
      <c r="A7127" t="s">
        <v>19223</v>
      </c>
      <c r="B7127">
        <v>71.399999999999977</v>
      </c>
      <c r="C7127">
        <v>13.64</v>
      </c>
    </row>
    <row r="7128" spans="1:3" x14ac:dyDescent="0.2">
      <c r="A7128" t="s">
        <v>19224</v>
      </c>
      <c r="B7128">
        <v>151.72999999999999</v>
      </c>
      <c r="C7128">
        <v>37.269999999999989</v>
      </c>
    </row>
    <row r="7129" spans="1:3" x14ac:dyDescent="0.2">
      <c r="A7129" t="s">
        <v>19225</v>
      </c>
      <c r="B7129">
        <v>17.95</v>
      </c>
      <c r="C7129">
        <v>5.52</v>
      </c>
    </row>
    <row r="7130" spans="1:3" x14ac:dyDescent="0.2">
      <c r="A7130" t="s">
        <v>19226</v>
      </c>
      <c r="B7130">
        <v>0</v>
      </c>
      <c r="C7130">
        <v>0</v>
      </c>
    </row>
    <row r="7131" spans="1:3" x14ac:dyDescent="0.2">
      <c r="A7131" t="s">
        <v>19227</v>
      </c>
      <c r="B7131">
        <v>64.62</v>
      </c>
      <c r="C7131">
        <v>0</v>
      </c>
    </row>
    <row r="7132" spans="1:3" x14ac:dyDescent="0.2">
      <c r="A7132" t="s">
        <v>19228</v>
      </c>
      <c r="B7132">
        <v>5.71</v>
      </c>
      <c r="C7132">
        <v>0</v>
      </c>
    </row>
    <row r="7133" spans="1:3" x14ac:dyDescent="0.2">
      <c r="A7133" t="s">
        <v>19229</v>
      </c>
      <c r="B7133">
        <v>9.99</v>
      </c>
      <c r="C7133">
        <v>0</v>
      </c>
    </row>
    <row r="7134" spans="1:3" x14ac:dyDescent="0.2">
      <c r="A7134" t="s">
        <v>19230</v>
      </c>
      <c r="B7134">
        <v>24.36</v>
      </c>
      <c r="C7134">
        <v>0</v>
      </c>
    </row>
    <row r="7135" spans="1:3" x14ac:dyDescent="0.2">
      <c r="A7135" t="s">
        <v>19231</v>
      </c>
      <c r="B7135">
        <v>0</v>
      </c>
      <c r="C7135">
        <v>0</v>
      </c>
    </row>
    <row r="7136" spans="1:3" x14ac:dyDescent="0.2">
      <c r="A7136" t="s">
        <v>19232</v>
      </c>
      <c r="B7136">
        <v>3.6</v>
      </c>
      <c r="C7136">
        <v>0</v>
      </c>
    </row>
    <row r="7137" spans="1:3" x14ac:dyDescent="0.2">
      <c r="A7137" t="s">
        <v>19233</v>
      </c>
      <c r="B7137">
        <v>40.629999999999995</v>
      </c>
      <c r="C7137">
        <v>6.47</v>
      </c>
    </row>
    <row r="7138" spans="1:3" x14ac:dyDescent="0.2">
      <c r="A7138" t="s">
        <v>19234</v>
      </c>
      <c r="B7138">
        <v>34.86</v>
      </c>
      <c r="C7138">
        <v>5.8</v>
      </c>
    </row>
    <row r="7139" spans="1:3" x14ac:dyDescent="0.2">
      <c r="A7139" t="s">
        <v>19235</v>
      </c>
      <c r="B7139">
        <v>63.940000000000019</v>
      </c>
      <c r="C7139">
        <v>0</v>
      </c>
    </row>
    <row r="7140" spans="1:3" x14ac:dyDescent="0.2">
      <c r="A7140" t="s">
        <v>19236</v>
      </c>
      <c r="B7140">
        <v>35.769999999999989</v>
      </c>
      <c r="C7140">
        <v>33.629999999999995</v>
      </c>
    </row>
    <row r="7141" spans="1:3" x14ac:dyDescent="0.2">
      <c r="A7141" t="s">
        <v>19237</v>
      </c>
      <c r="B7141">
        <v>14.28</v>
      </c>
      <c r="C7141">
        <v>0</v>
      </c>
    </row>
    <row r="7142" spans="1:3" x14ac:dyDescent="0.2">
      <c r="A7142" t="s">
        <v>19238</v>
      </c>
      <c r="B7142">
        <v>0</v>
      </c>
      <c r="C7142">
        <v>0</v>
      </c>
    </row>
    <row r="7143" spans="1:3" x14ac:dyDescent="0.2">
      <c r="A7143" t="s">
        <v>19239</v>
      </c>
      <c r="B7143">
        <v>0</v>
      </c>
      <c r="C7143">
        <v>0</v>
      </c>
    </row>
    <row r="7144" spans="1:3" x14ac:dyDescent="0.2">
      <c r="A7144" t="s">
        <v>19240</v>
      </c>
      <c r="B7144">
        <v>0</v>
      </c>
      <c r="C7144">
        <v>0</v>
      </c>
    </row>
    <row r="7145" spans="1:3" x14ac:dyDescent="0.2">
      <c r="A7145" t="s">
        <v>19241</v>
      </c>
      <c r="B7145">
        <v>13.43</v>
      </c>
      <c r="C7145">
        <v>0</v>
      </c>
    </row>
    <row r="7146" spans="1:3" x14ac:dyDescent="0.2">
      <c r="A7146" t="s">
        <v>19242</v>
      </c>
      <c r="B7146">
        <v>0</v>
      </c>
      <c r="C7146">
        <v>0</v>
      </c>
    </row>
    <row r="7147" spans="1:3" x14ac:dyDescent="0.2">
      <c r="A7147" t="s">
        <v>19243</v>
      </c>
      <c r="B7147">
        <v>20.200000000000003</v>
      </c>
      <c r="C7147">
        <v>0</v>
      </c>
    </row>
    <row r="7148" spans="1:3" x14ac:dyDescent="0.2">
      <c r="A7148" t="s">
        <v>19244</v>
      </c>
      <c r="B7148">
        <v>2.73</v>
      </c>
      <c r="C7148">
        <v>0</v>
      </c>
    </row>
    <row r="7149" spans="1:3" x14ac:dyDescent="0.2">
      <c r="A7149" t="s">
        <v>19245</v>
      </c>
      <c r="B7149">
        <v>114.12</v>
      </c>
      <c r="C7149">
        <v>0</v>
      </c>
    </row>
    <row r="7150" spans="1:3" x14ac:dyDescent="0.2">
      <c r="A7150" t="s">
        <v>19246</v>
      </c>
      <c r="B7150">
        <v>0</v>
      </c>
      <c r="C7150">
        <v>0</v>
      </c>
    </row>
    <row r="7151" spans="1:3" x14ac:dyDescent="0.2">
      <c r="A7151" t="s">
        <v>19247</v>
      </c>
      <c r="B7151">
        <v>0</v>
      </c>
      <c r="C7151">
        <v>0</v>
      </c>
    </row>
    <row r="7152" spans="1:3" x14ac:dyDescent="0.2">
      <c r="A7152" t="s">
        <v>19248</v>
      </c>
      <c r="B7152">
        <v>0</v>
      </c>
      <c r="C7152">
        <v>0</v>
      </c>
    </row>
    <row r="7153" spans="1:3" x14ac:dyDescent="0.2">
      <c r="A7153" t="s">
        <v>19249</v>
      </c>
      <c r="B7153">
        <v>0</v>
      </c>
      <c r="C7153">
        <v>0</v>
      </c>
    </row>
    <row r="7154" spans="1:3" x14ac:dyDescent="0.2">
      <c r="A7154" t="s">
        <v>19250</v>
      </c>
      <c r="B7154">
        <v>0</v>
      </c>
      <c r="C7154">
        <v>0</v>
      </c>
    </row>
    <row r="7155" spans="1:3" x14ac:dyDescent="0.2">
      <c r="A7155" t="s">
        <v>19251</v>
      </c>
      <c r="B7155">
        <v>0</v>
      </c>
      <c r="C7155">
        <v>0</v>
      </c>
    </row>
    <row r="7156" spans="1:3" x14ac:dyDescent="0.2">
      <c r="A7156" t="s">
        <v>19252</v>
      </c>
      <c r="B7156">
        <v>2.65</v>
      </c>
      <c r="C7156">
        <v>0</v>
      </c>
    </row>
    <row r="7157" spans="1:3" x14ac:dyDescent="0.2">
      <c r="A7157" t="s">
        <v>19253</v>
      </c>
      <c r="B7157">
        <v>20.94</v>
      </c>
      <c r="C7157">
        <v>0</v>
      </c>
    </row>
    <row r="7158" spans="1:3" x14ac:dyDescent="0.2">
      <c r="A7158" t="s">
        <v>19254</v>
      </c>
      <c r="B7158">
        <v>1.91</v>
      </c>
      <c r="C7158">
        <v>0</v>
      </c>
    </row>
    <row r="7159" spans="1:3" x14ac:dyDescent="0.2">
      <c r="A7159" t="s">
        <v>19255</v>
      </c>
      <c r="B7159">
        <v>10.68</v>
      </c>
      <c r="C7159">
        <v>0</v>
      </c>
    </row>
    <row r="7160" spans="1:3" x14ac:dyDescent="0.2">
      <c r="A7160" t="s">
        <v>19256</v>
      </c>
      <c r="B7160">
        <v>156.44999999999999</v>
      </c>
      <c r="C7160">
        <v>0</v>
      </c>
    </row>
    <row r="7161" spans="1:3" x14ac:dyDescent="0.2">
      <c r="A7161" t="s">
        <v>19257</v>
      </c>
      <c r="B7161">
        <v>56.539999999999992</v>
      </c>
      <c r="C7161">
        <v>0</v>
      </c>
    </row>
    <row r="7162" spans="1:3" x14ac:dyDescent="0.2">
      <c r="A7162" t="s">
        <v>19258</v>
      </c>
      <c r="B7162">
        <v>51.7</v>
      </c>
      <c r="C7162">
        <v>0</v>
      </c>
    </row>
    <row r="7163" spans="1:3" x14ac:dyDescent="0.2">
      <c r="A7163" t="s">
        <v>19259</v>
      </c>
      <c r="B7163">
        <v>0</v>
      </c>
      <c r="C7163">
        <v>0</v>
      </c>
    </row>
    <row r="7164" spans="1:3" x14ac:dyDescent="0.2">
      <c r="A7164" t="s">
        <v>19260</v>
      </c>
      <c r="B7164">
        <v>0</v>
      </c>
      <c r="C7164">
        <v>0</v>
      </c>
    </row>
    <row r="7165" spans="1:3" x14ac:dyDescent="0.2">
      <c r="A7165" t="s">
        <v>19261</v>
      </c>
      <c r="B7165">
        <v>11.64</v>
      </c>
      <c r="C7165">
        <v>0</v>
      </c>
    </row>
    <row r="7166" spans="1:3" x14ac:dyDescent="0.2">
      <c r="A7166" t="s">
        <v>19262</v>
      </c>
      <c r="B7166">
        <v>17.100000000000001</v>
      </c>
      <c r="C7166">
        <v>0</v>
      </c>
    </row>
    <row r="7167" spans="1:3" x14ac:dyDescent="0.2">
      <c r="A7167" t="s">
        <v>19263</v>
      </c>
      <c r="B7167">
        <v>6.53</v>
      </c>
      <c r="C7167">
        <v>0</v>
      </c>
    </row>
    <row r="7168" spans="1:3" x14ac:dyDescent="0.2">
      <c r="A7168" t="s">
        <v>19264</v>
      </c>
      <c r="B7168">
        <v>73.300000000000011</v>
      </c>
      <c r="C7168">
        <v>0</v>
      </c>
    </row>
    <row r="7169" spans="1:3" x14ac:dyDescent="0.2">
      <c r="A7169" t="s">
        <v>19265</v>
      </c>
      <c r="B7169">
        <v>47.5</v>
      </c>
      <c r="C7169">
        <v>0</v>
      </c>
    </row>
    <row r="7170" spans="1:3" x14ac:dyDescent="0.2">
      <c r="A7170" t="s">
        <v>19266</v>
      </c>
      <c r="B7170">
        <v>57.32</v>
      </c>
      <c r="C7170">
        <v>0</v>
      </c>
    </row>
    <row r="7171" spans="1:3" x14ac:dyDescent="0.2">
      <c r="A7171" t="s">
        <v>19267</v>
      </c>
      <c r="B7171">
        <v>6.55</v>
      </c>
      <c r="C7171">
        <v>0</v>
      </c>
    </row>
    <row r="7172" spans="1:3" x14ac:dyDescent="0.2">
      <c r="A7172" t="s">
        <v>19268</v>
      </c>
      <c r="B7172">
        <v>14.470000000000004</v>
      </c>
      <c r="C7172">
        <v>0</v>
      </c>
    </row>
    <row r="7173" spans="1:3" x14ac:dyDescent="0.2">
      <c r="A7173" t="s">
        <v>19269</v>
      </c>
      <c r="B7173">
        <v>0</v>
      </c>
      <c r="C7173">
        <v>0</v>
      </c>
    </row>
    <row r="7174" spans="1:3" x14ac:dyDescent="0.2">
      <c r="A7174" t="s">
        <v>19270</v>
      </c>
      <c r="B7174">
        <v>52.52</v>
      </c>
      <c r="C7174">
        <v>0</v>
      </c>
    </row>
    <row r="7175" spans="1:3" x14ac:dyDescent="0.2">
      <c r="A7175" t="s">
        <v>19271</v>
      </c>
      <c r="B7175">
        <v>71.06</v>
      </c>
      <c r="C7175">
        <v>0</v>
      </c>
    </row>
    <row r="7176" spans="1:3" x14ac:dyDescent="0.2">
      <c r="A7176" t="s">
        <v>19272</v>
      </c>
      <c r="B7176">
        <v>11.39</v>
      </c>
      <c r="C7176">
        <v>0</v>
      </c>
    </row>
    <row r="7177" spans="1:3" x14ac:dyDescent="0.2">
      <c r="A7177" t="s">
        <v>19273</v>
      </c>
      <c r="B7177">
        <v>85.07</v>
      </c>
      <c r="C7177">
        <v>0</v>
      </c>
    </row>
    <row r="7178" spans="1:3" x14ac:dyDescent="0.2">
      <c r="A7178" t="s">
        <v>19274</v>
      </c>
      <c r="B7178">
        <v>6.68</v>
      </c>
      <c r="C7178">
        <v>0</v>
      </c>
    </row>
    <row r="7179" spans="1:3" x14ac:dyDescent="0.2">
      <c r="A7179" t="s">
        <v>19275</v>
      </c>
      <c r="B7179">
        <v>17.98</v>
      </c>
      <c r="C7179">
        <v>0</v>
      </c>
    </row>
    <row r="7180" spans="1:3" x14ac:dyDescent="0.2">
      <c r="A7180" t="s">
        <v>19276</v>
      </c>
      <c r="B7180">
        <v>9.3100000000000023</v>
      </c>
      <c r="C7180">
        <v>0</v>
      </c>
    </row>
    <row r="7181" spans="1:3" x14ac:dyDescent="0.2">
      <c r="A7181" t="s">
        <v>19277</v>
      </c>
      <c r="B7181">
        <v>12.52</v>
      </c>
      <c r="C7181">
        <v>0</v>
      </c>
    </row>
    <row r="7182" spans="1:3" x14ac:dyDescent="0.2">
      <c r="A7182" t="s">
        <v>19278</v>
      </c>
      <c r="B7182">
        <v>5.29</v>
      </c>
      <c r="C7182">
        <v>0</v>
      </c>
    </row>
    <row r="7183" spans="1:3" x14ac:dyDescent="0.2">
      <c r="A7183" t="s">
        <v>19279</v>
      </c>
      <c r="B7183">
        <v>14.69</v>
      </c>
      <c r="C7183">
        <v>0</v>
      </c>
    </row>
    <row r="7184" spans="1:3" x14ac:dyDescent="0.2">
      <c r="A7184" t="s">
        <v>19280</v>
      </c>
      <c r="B7184">
        <v>0</v>
      </c>
      <c r="C7184">
        <v>0</v>
      </c>
    </row>
    <row r="7185" spans="1:3" x14ac:dyDescent="0.2">
      <c r="A7185" t="s">
        <v>19281</v>
      </c>
      <c r="B7185">
        <v>0</v>
      </c>
      <c r="C7185">
        <v>0</v>
      </c>
    </row>
    <row r="7186" spans="1:3" x14ac:dyDescent="0.2">
      <c r="A7186" t="s">
        <v>19282</v>
      </c>
      <c r="B7186">
        <v>0</v>
      </c>
      <c r="C7186">
        <v>0</v>
      </c>
    </row>
    <row r="7187" spans="1:3" x14ac:dyDescent="0.2">
      <c r="A7187" t="s">
        <v>19283</v>
      </c>
      <c r="B7187">
        <v>0</v>
      </c>
      <c r="C7187">
        <v>0</v>
      </c>
    </row>
    <row r="7188" spans="1:3" x14ac:dyDescent="0.2">
      <c r="A7188" t="s">
        <v>19284</v>
      </c>
      <c r="B7188">
        <v>0</v>
      </c>
      <c r="C7188">
        <v>0</v>
      </c>
    </row>
    <row r="7189" spans="1:3" x14ac:dyDescent="0.2">
      <c r="A7189" t="s">
        <v>19285</v>
      </c>
      <c r="B7189">
        <v>341.24000000000007</v>
      </c>
      <c r="C7189">
        <v>34.82</v>
      </c>
    </row>
    <row r="7190" spans="1:3" x14ac:dyDescent="0.2">
      <c r="A7190" t="s">
        <v>19286</v>
      </c>
      <c r="B7190">
        <v>66.340000000000018</v>
      </c>
      <c r="C7190">
        <v>0</v>
      </c>
    </row>
    <row r="7191" spans="1:3" x14ac:dyDescent="0.2">
      <c r="A7191" t="s">
        <v>19287</v>
      </c>
      <c r="B7191">
        <v>128.88999999999999</v>
      </c>
      <c r="C7191">
        <v>0</v>
      </c>
    </row>
    <row r="7192" spans="1:3" x14ac:dyDescent="0.2">
      <c r="A7192" t="s">
        <v>19288</v>
      </c>
      <c r="B7192">
        <v>2.4</v>
      </c>
      <c r="C7192">
        <v>0</v>
      </c>
    </row>
    <row r="7193" spans="1:3" x14ac:dyDescent="0.2">
      <c r="A7193" t="s">
        <v>19289</v>
      </c>
      <c r="B7193">
        <v>56.5</v>
      </c>
      <c r="C7193">
        <v>0</v>
      </c>
    </row>
    <row r="7194" spans="1:3" x14ac:dyDescent="0.2">
      <c r="A7194" t="s">
        <v>19290</v>
      </c>
      <c r="B7194">
        <v>0</v>
      </c>
      <c r="C7194">
        <v>0</v>
      </c>
    </row>
    <row r="7195" spans="1:3" x14ac:dyDescent="0.2">
      <c r="A7195" t="s">
        <v>19291</v>
      </c>
      <c r="B7195">
        <v>51.01</v>
      </c>
      <c r="C7195">
        <v>0</v>
      </c>
    </row>
    <row r="7196" spans="1:3" x14ac:dyDescent="0.2">
      <c r="A7196" t="s">
        <v>19292</v>
      </c>
      <c r="B7196">
        <v>176.59</v>
      </c>
      <c r="C7196">
        <v>0</v>
      </c>
    </row>
    <row r="7197" spans="1:3" x14ac:dyDescent="0.2">
      <c r="A7197" t="s">
        <v>19293</v>
      </c>
      <c r="B7197">
        <v>52.6</v>
      </c>
      <c r="C7197">
        <v>0</v>
      </c>
    </row>
    <row r="7198" spans="1:3" x14ac:dyDescent="0.2">
      <c r="A7198" t="s">
        <v>19294</v>
      </c>
      <c r="B7198">
        <v>110.03</v>
      </c>
      <c r="C7198">
        <v>0</v>
      </c>
    </row>
    <row r="7199" spans="1:3" x14ac:dyDescent="0.2">
      <c r="A7199" t="s">
        <v>19295</v>
      </c>
      <c r="B7199">
        <v>8.43</v>
      </c>
      <c r="C7199">
        <v>0</v>
      </c>
    </row>
    <row r="7200" spans="1:3" x14ac:dyDescent="0.2">
      <c r="A7200" t="s">
        <v>19296</v>
      </c>
      <c r="B7200">
        <v>7.02</v>
      </c>
      <c r="C7200">
        <v>0</v>
      </c>
    </row>
    <row r="7201" spans="1:3" x14ac:dyDescent="0.2">
      <c r="A7201" t="s">
        <v>19297</v>
      </c>
      <c r="B7201">
        <v>13.69</v>
      </c>
      <c r="C7201">
        <v>2.5500000000000003</v>
      </c>
    </row>
    <row r="7202" spans="1:3" x14ac:dyDescent="0.2">
      <c r="A7202" t="s">
        <v>19298</v>
      </c>
      <c r="B7202">
        <v>0</v>
      </c>
      <c r="C7202">
        <v>0</v>
      </c>
    </row>
    <row r="7203" spans="1:3" x14ac:dyDescent="0.2">
      <c r="A7203" t="s">
        <v>19299</v>
      </c>
      <c r="B7203">
        <v>52.49</v>
      </c>
      <c r="C7203">
        <v>6.8</v>
      </c>
    </row>
    <row r="7204" spans="1:3" x14ac:dyDescent="0.2">
      <c r="A7204" t="s">
        <v>19300</v>
      </c>
      <c r="B7204">
        <v>0</v>
      </c>
      <c r="C7204">
        <v>0</v>
      </c>
    </row>
    <row r="7205" spans="1:3" x14ac:dyDescent="0.2">
      <c r="A7205" t="s">
        <v>19301</v>
      </c>
      <c r="B7205">
        <v>10.850000000000001</v>
      </c>
      <c r="C7205">
        <v>0</v>
      </c>
    </row>
    <row r="7206" spans="1:3" x14ac:dyDescent="0.2">
      <c r="A7206" t="s">
        <v>19302</v>
      </c>
      <c r="B7206">
        <v>24.96</v>
      </c>
      <c r="C7206">
        <v>0</v>
      </c>
    </row>
    <row r="7207" spans="1:3" x14ac:dyDescent="0.2">
      <c r="A7207" t="s">
        <v>19303</v>
      </c>
      <c r="B7207">
        <v>0</v>
      </c>
      <c r="C7207">
        <v>0</v>
      </c>
    </row>
    <row r="7208" spans="1:3" x14ac:dyDescent="0.2">
      <c r="A7208" t="s">
        <v>19304</v>
      </c>
      <c r="B7208">
        <v>8.1000000000000014</v>
      </c>
      <c r="C7208">
        <v>0</v>
      </c>
    </row>
    <row r="7209" spans="1:3" x14ac:dyDescent="0.2">
      <c r="A7209" t="s">
        <v>19305</v>
      </c>
      <c r="B7209">
        <v>11.53</v>
      </c>
      <c r="C7209">
        <v>0</v>
      </c>
    </row>
    <row r="7210" spans="1:3" x14ac:dyDescent="0.2">
      <c r="A7210" t="s">
        <v>19306</v>
      </c>
      <c r="B7210">
        <v>178.74999999999997</v>
      </c>
      <c r="C7210">
        <v>0</v>
      </c>
    </row>
    <row r="7211" spans="1:3" x14ac:dyDescent="0.2">
      <c r="A7211" t="s">
        <v>19307</v>
      </c>
      <c r="B7211">
        <v>6.36</v>
      </c>
      <c r="C7211">
        <v>6.36</v>
      </c>
    </row>
    <row r="7212" spans="1:3" x14ac:dyDescent="0.2">
      <c r="A7212" t="s">
        <v>19308</v>
      </c>
      <c r="B7212">
        <v>136.79</v>
      </c>
      <c r="C7212">
        <v>39.26</v>
      </c>
    </row>
    <row r="7213" spans="1:3" x14ac:dyDescent="0.2">
      <c r="A7213" t="s">
        <v>19309</v>
      </c>
      <c r="B7213">
        <v>0</v>
      </c>
      <c r="C7213">
        <v>0</v>
      </c>
    </row>
    <row r="7214" spans="1:3" x14ac:dyDescent="0.2">
      <c r="A7214" t="s">
        <v>19310</v>
      </c>
      <c r="B7214">
        <v>0</v>
      </c>
      <c r="C7214">
        <v>0</v>
      </c>
    </row>
    <row r="7215" spans="1:3" x14ac:dyDescent="0.2">
      <c r="A7215" t="s">
        <v>19311</v>
      </c>
      <c r="B7215">
        <v>0</v>
      </c>
      <c r="C7215">
        <v>0</v>
      </c>
    </row>
    <row r="7216" spans="1:3" x14ac:dyDescent="0.2">
      <c r="A7216" t="s">
        <v>19312</v>
      </c>
      <c r="B7216">
        <v>5.82</v>
      </c>
      <c r="C7216">
        <v>0</v>
      </c>
    </row>
    <row r="7217" spans="1:3" x14ac:dyDescent="0.2">
      <c r="A7217" t="s">
        <v>19313</v>
      </c>
      <c r="B7217">
        <v>51.38</v>
      </c>
      <c r="C7217">
        <v>0</v>
      </c>
    </row>
    <row r="7218" spans="1:3" x14ac:dyDescent="0.2">
      <c r="A7218" t="s">
        <v>19314</v>
      </c>
      <c r="B7218">
        <v>32.6</v>
      </c>
      <c r="C7218">
        <v>0</v>
      </c>
    </row>
    <row r="7219" spans="1:3" x14ac:dyDescent="0.2">
      <c r="A7219" t="s">
        <v>19315</v>
      </c>
      <c r="B7219">
        <v>18.41</v>
      </c>
      <c r="C7219">
        <v>0</v>
      </c>
    </row>
    <row r="7220" spans="1:3" x14ac:dyDescent="0.2">
      <c r="A7220" t="s">
        <v>19316</v>
      </c>
      <c r="B7220">
        <v>0</v>
      </c>
      <c r="C7220">
        <v>0</v>
      </c>
    </row>
    <row r="7221" spans="1:3" x14ac:dyDescent="0.2">
      <c r="A7221" t="s">
        <v>19317</v>
      </c>
      <c r="B7221">
        <v>0</v>
      </c>
      <c r="C7221">
        <v>0</v>
      </c>
    </row>
    <row r="7222" spans="1:3" x14ac:dyDescent="0.2">
      <c r="A7222" t="s">
        <v>19318</v>
      </c>
      <c r="B7222">
        <v>0</v>
      </c>
      <c r="C7222">
        <v>0</v>
      </c>
    </row>
    <row r="7223" spans="1:3" x14ac:dyDescent="0.2">
      <c r="A7223" t="s">
        <v>19319</v>
      </c>
      <c r="B7223">
        <v>0</v>
      </c>
      <c r="C7223">
        <v>0</v>
      </c>
    </row>
    <row r="7224" spans="1:3" x14ac:dyDescent="0.2">
      <c r="A7224" t="s">
        <v>19320</v>
      </c>
      <c r="B7224">
        <v>0</v>
      </c>
      <c r="C7224">
        <v>0</v>
      </c>
    </row>
    <row r="7225" spans="1:3" x14ac:dyDescent="0.2">
      <c r="A7225" t="s">
        <v>19321</v>
      </c>
      <c r="B7225">
        <v>0</v>
      </c>
      <c r="C7225">
        <v>0</v>
      </c>
    </row>
    <row r="7226" spans="1:3" x14ac:dyDescent="0.2">
      <c r="A7226" t="s">
        <v>19322</v>
      </c>
      <c r="B7226">
        <v>0</v>
      </c>
      <c r="C7226">
        <v>0</v>
      </c>
    </row>
    <row r="7227" spans="1:3" x14ac:dyDescent="0.2">
      <c r="A7227" t="s">
        <v>19323</v>
      </c>
      <c r="B7227">
        <v>31.059999999999992</v>
      </c>
      <c r="C7227">
        <v>0</v>
      </c>
    </row>
    <row r="7228" spans="1:3" x14ac:dyDescent="0.2">
      <c r="A7228" t="s">
        <v>19324</v>
      </c>
      <c r="B7228">
        <v>10.78</v>
      </c>
      <c r="C7228">
        <v>0</v>
      </c>
    </row>
    <row r="7229" spans="1:3" x14ac:dyDescent="0.2">
      <c r="A7229" t="s">
        <v>19325</v>
      </c>
      <c r="B7229">
        <v>186.51999999999995</v>
      </c>
      <c r="C7229">
        <v>0</v>
      </c>
    </row>
    <row r="7230" spans="1:3" x14ac:dyDescent="0.2">
      <c r="A7230" t="s">
        <v>19326</v>
      </c>
      <c r="B7230">
        <v>6</v>
      </c>
      <c r="C7230">
        <v>0</v>
      </c>
    </row>
    <row r="7231" spans="1:3" x14ac:dyDescent="0.2">
      <c r="A7231" t="s">
        <v>19327</v>
      </c>
      <c r="B7231">
        <v>21.53</v>
      </c>
      <c r="C7231">
        <v>0</v>
      </c>
    </row>
    <row r="7232" spans="1:3" x14ac:dyDescent="0.2">
      <c r="A7232" t="s">
        <v>19328</v>
      </c>
      <c r="B7232">
        <v>133.91</v>
      </c>
      <c r="C7232">
        <v>7.8600000000000012</v>
      </c>
    </row>
    <row r="7233" spans="1:3" x14ac:dyDescent="0.2">
      <c r="A7233" t="s">
        <v>19329</v>
      </c>
      <c r="B7233">
        <v>79.36999999999999</v>
      </c>
      <c r="C7233">
        <v>0</v>
      </c>
    </row>
    <row r="7234" spans="1:3" x14ac:dyDescent="0.2">
      <c r="A7234" t="s">
        <v>19330</v>
      </c>
      <c r="B7234">
        <v>28.420000000000005</v>
      </c>
      <c r="C7234">
        <v>0</v>
      </c>
    </row>
    <row r="7235" spans="1:3" x14ac:dyDescent="0.2">
      <c r="A7235" t="s">
        <v>19331</v>
      </c>
      <c r="B7235">
        <v>78.399999999999977</v>
      </c>
      <c r="C7235">
        <v>0</v>
      </c>
    </row>
    <row r="7236" spans="1:3" x14ac:dyDescent="0.2">
      <c r="A7236" t="s">
        <v>19332</v>
      </c>
      <c r="B7236">
        <v>31.300000000000008</v>
      </c>
      <c r="C7236">
        <v>0</v>
      </c>
    </row>
    <row r="7237" spans="1:3" x14ac:dyDescent="0.2">
      <c r="A7237" t="s">
        <v>19333</v>
      </c>
      <c r="B7237">
        <v>5.36</v>
      </c>
      <c r="C7237">
        <v>0</v>
      </c>
    </row>
    <row r="7238" spans="1:3" x14ac:dyDescent="0.2">
      <c r="A7238" t="s">
        <v>19334</v>
      </c>
      <c r="B7238">
        <v>53.63000000000001</v>
      </c>
      <c r="C7238">
        <v>0</v>
      </c>
    </row>
    <row r="7239" spans="1:3" x14ac:dyDescent="0.2">
      <c r="A7239" t="s">
        <v>19335</v>
      </c>
      <c r="B7239">
        <v>33.380000000000003</v>
      </c>
      <c r="C7239">
        <v>0</v>
      </c>
    </row>
    <row r="7240" spans="1:3" x14ac:dyDescent="0.2">
      <c r="A7240" t="s">
        <v>19336</v>
      </c>
      <c r="B7240">
        <v>96.09</v>
      </c>
      <c r="C7240">
        <v>0</v>
      </c>
    </row>
    <row r="7241" spans="1:3" x14ac:dyDescent="0.2">
      <c r="A7241" t="s">
        <v>19337</v>
      </c>
      <c r="B7241">
        <v>216.85000000000005</v>
      </c>
      <c r="C7241">
        <v>7.74</v>
      </c>
    </row>
    <row r="7242" spans="1:3" x14ac:dyDescent="0.2">
      <c r="A7242" t="s">
        <v>19338</v>
      </c>
      <c r="B7242">
        <v>28.079999999999995</v>
      </c>
      <c r="C7242">
        <v>0</v>
      </c>
    </row>
    <row r="7243" spans="1:3" x14ac:dyDescent="0.2">
      <c r="A7243" t="s">
        <v>19339</v>
      </c>
      <c r="B7243">
        <v>91.830000000000013</v>
      </c>
      <c r="C7243">
        <v>0</v>
      </c>
    </row>
    <row r="7244" spans="1:3" x14ac:dyDescent="0.2">
      <c r="A7244" t="s">
        <v>19340</v>
      </c>
      <c r="B7244">
        <v>12.83</v>
      </c>
      <c r="C7244">
        <v>0</v>
      </c>
    </row>
    <row r="7245" spans="1:3" x14ac:dyDescent="0.2">
      <c r="A7245" t="s">
        <v>19341</v>
      </c>
      <c r="B7245">
        <v>41.240000000000009</v>
      </c>
      <c r="C7245">
        <v>0</v>
      </c>
    </row>
    <row r="7246" spans="1:3" x14ac:dyDescent="0.2">
      <c r="A7246" t="s">
        <v>19342</v>
      </c>
      <c r="B7246">
        <v>0</v>
      </c>
      <c r="C7246">
        <v>0</v>
      </c>
    </row>
    <row r="7247" spans="1:3" x14ac:dyDescent="0.2">
      <c r="A7247" t="s">
        <v>19343</v>
      </c>
      <c r="B7247">
        <v>3.39</v>
      </c>
      <c r="C7247">
        <v>0</v>
      </c>
    </row>
    <row r="7248" spans="1:3" x14ac:dyDescent="0.2">
      <c r="A7248" t="s">
        <v>19344</v>
      </c>
      <c r="B7248">
        <v>0</v>
      </c>
      <c r="C7248">
        <v>0</v>
      </c>
    </row>
    <row r="7249" spans="1:3" x14ac:dyDescent="0.2">
      <c r="A7249" t="s">
        <v>19345</v>
      </c>
      <c r="B7249">
        <v>0</v>
      </c>
      <c r="C7249">
        <v>0</v>
      </c>
    </row>
    <row r="7250" spans="1:3" x14ac:dyDescent="0.2">
      <c r="A7250" t="s">
        <v>19346</v>
      </c>
      <c r="B7250">
        <v>0</v>
      </c>
      <c r="C7250">
        <v>0</v>
      </c>
    </row>
    <row r="7251" spans="1:3" x14ac:dyDescent="0.2">
      <c r="A7251" t="s">
        <v>19347</v>
      </c>
      <c r="B7251">
        <v>0</v>
      </c>
      <c r="C7251">
        <v>0</v>
      </c>
    </row>
    <row r="7252" spans="1:3" x14ac:dyDescent="0.2">
      <c r="A7252" t="s">
        <v>19348</v>
      </c>
      <c r="B7252">
        <v>1.17</v>
      </c>
      <c r="C7252">
        <v>0</v>
      </c>
    </row>
    <row r="7253" spans="1:3" x14ac:dyDescent="0.2">
      <c r="A7253" t="s">
        <v>19349</v>
      </c>
      <c r="B7253">
        <v>12.08</v>
      </c>
      <c r="C7253">
        <v>0</v>
      </c>
    </row>
    <row r="7254" spans="1:3" x14ac:dyDescent="0.2">
      <c r="A7254" t="s">
        <v>19350</v>
      </c>
      <c r="B7254">
        <v>95.899999999999977</v>
      </c>
      <c r="C7254">
        <v>0</v>
      </c>
    </row>
    <row r="7255" spans="1:3" x14ac:dyDescent="0.2">
      <c r="A7255" t="s">
        <v>19351</v>
      </c>
      <c r="B7255">
        <v>15.41</v>
      </c>
      <c r="C7255">
        <v>0</v>
      </c>
    </row>
    <row r="7256" spans="1:3" x14ac:dyDescent="0.2">
      <c r="A7256" t="s">
        <v>19352</v>
      </c>
      <c r="B7256">
        <v>30.79</v>
      </c>
      <c r="C7256">
        <v>0</v>
      </c>
    </row>
    <row r="7257" spans="1:3" x14ac:dyDescent="0.2">
      <c r="A7257" t="s">
        <v>19353</v>
      </c>
      <c r="B7257">
        <v>13.44</v>
      </c>
      <c r="C7257">
        <v>0</v>
      </c>
    </row>
    <row r="7258" spans="1:3" x14ac:dyDescent="0.2">
      <c r="A7258" t="s">
        <v>19354</v>
      </c>
      <c r="B7258">
        <v>173.79</v>
      </c>
      <c r="C7258">
        <v>3.5300000000000007</v>
      </c>
    </row>
    <row r="7259" spans="1:3" x14ac:dyDescent="0.2">
      <c r="A7259" t="s">
        <v>19355</v>
      </c>
      <c r="B7259">
        <v>313.9899999999999</v>
      </c>
      <c r="C7259">
        <v>0</v>
      </c>
    </row>
    <row r="7260" spans="1:3" x14ac:dyDescent="0.2">
      <c r="A7260" t="s">
        <v>19356</v>
      </c>
      <c r="B7260">
        <v>3.13</v>
      </c>
      <c r="C7260">
        <v>0</v>
      </c>
    </row>
    <row r="7261" spans="1:3" x14ac:dyDescent="0.2">
      <c r="A7261" t="s">
        <v>19357</v>
      </c>
      <c r="B7261">
        <v>42.92</v>
      </c>
      <c r="C7261">
        <v>9.7100000000000009</v>
      </c>
    </row>
    <row r="7262" spans="1:3" x14ac:dyDescent="0.2">
      <c r="A7262" t="s">
        <v>19358</v>
      </c>
      <c r="B7262">
        <v>40.03</v>
      </c>
      <c r="C7262">
        <v>15.97</v>
      </c>
    </row>
    <row r="7263" spans="1:3" x14ac:dyDescent="0.2">
      <c r="A7263" t="s">
        <v>19359</v>
      </c>
      <c r="B7263">
        <v>5.62</v>
      </c>
      <c r="C7263">
        <v>0</v>
      </c>
    </row>
    <row r="7264" spans="1:3" x14ac:dyDescent="0.2">
      <c r="A7264" t="s">
        <v>19360</v>
      </c>
      <c r="B7264">
        <v>6.49</v>
      </c>
      <c r="C7264">
        <v>5.28</v>
      </c>
    </row>
    <row r="7265" spans="1:3" x14ac:dyDescent="0.2">
      <c r="A7265" t="s">
        <v>19361</v>
      </c>
      <c r="B7265">
        <v>0</v>
      </c>
      <c r="C7265">
        <v>0</v>
      </c>
    </row>
    <row r="7266" spans="1:3" x14ac:dyDescent="0.2">
      <c r="A7266" t="s">
        <v>19362</v>
      </c>
      <c r="B7266">
        <v>67.590000000000018</v>
      </c>
      <c r="C7266">
        <v>0</v>
      </c>
    </row>
    <row r="7267" spans="1:3" x14ac:dyDescent="0.2">
      <c r="A7267" t="s">
        <v>19363</v>
      </c>
      <c r="B7267">
        <v>2.63</v>
      </c>
      <c r="C7267">
        <v>0</v>
      </c>
    </row>
    <row r="7268" spans="1:3" x14ac:dyDescent="0.2">
      <c r="A7268" t="s">
        <v>19364</v>
      </c>
      <c r="B7268">
        <v>20.71</v>
      </c>
      <c r="C7268">
        <v>0</v>
      </c>
    </row>
    <row r="7269" spans="1:3" x14ac:dyDescent="0.2">
      <c r="A7269" t="s">
        <v>19365</v>
      </c>
      <c r="B7269">
        <v>5.82</v>
      </c>
      <c r="C7269">
        <v>0</v>
      </c>
    </row>
    <row r="7270" spans="1:3" x14ac:dyDescent="0.2">
      <c r="A7270" t="s">
        <v>19366</v>
      </c>
      <c r="B7270">
        <v>0</v>
      </c>
      <c r="C7270">
        <v>0</v>
      </c>
    </row>
    <row r="7271" spans="1:3" x14ac:dyDescent="0.2">
      <c r="A7271" t="s">
        <v>19367</v>
      </c>
      <c r="B7271">
        <v>8.51</v>
      </c>
      <c r="C7271">
        <v>0</v>
      </c>
    </row>
    <row r="7272" spans="1:3" x14ac:dyDescent="0.2">
      <c r="A7272" t="s">
        <v>19368</v>
      </c>
      <c r="B7272">
        <v>12.67</v>
      </c>
      <c r="C7272">
        <v>0</v>
      </c>
    </row>
    <row r="7273" spans="1:3" x14ac:dyDescent="0.2">
      <c r="A7273" t="s">
        <v>19369</v>
      </c>
      <c r="B7273">
        <v>8.4700000000000006</v>
      </c>
      <c r="C7273">
        <v>0</v>
      </c>
    </row>
    <row r="7274" spans="1:3" x14ac:dyDescent="0.2">
      <c r="A7274" t="s">
        <v>19370</v>
      </c>
      <c r="B7274">
        <v>118.21</v>
      </c>
      <c r="C7274">
        <v>0</v>
      </c>
    </row>
    <row r="7275" spans="1:3" x14ac:dyDescent="0.2">
      <c r="A7275" t="s">
        <v>19371</v>
      </c>
      <c r="B7275">
        <v>51.269999999999989</v>
      </c>
      <c r="C7275">
        <v>0</v>
      </c>
    </row>
    <row r="7276" spans="1:3" x14ac:dyDescent="0.2">
      <c r="A7276" t="s">
        <v>19372</v>
      </c>
      <c r="B7276">
        <v>3.4900000000000007</v>
      </c>
      <c r="C7276">
        <v>0</v>
      </c>
    </row>
    <row r="7277" spans="1:3" x14ac:dyDescent="0.2">
      <c r="A7277" t="s">
        <v>19373</v>
      </c>
      <c r="B7277">
        <v>60.909999999999982</v>
      </c>
      <c r="C7277">
        <v>0</v>
      </c>
    </row>
    <row r="7278" spans="1:3" x14ac:dyDescent="0.2">
      <c r="A7278" t="s">
        <v>19374</v>
      </c>
      <c r="B7278">
        <v>55.26</v>
      </c>
      <c r="C7278">
        <v>0</v>
      </c>
    </row>
    <row r="7279" spans="1:3" x14ac:dyDescent="0.2">
      <c r="A7279" t="s">
        <v>19375</v>
      </c>
      <c r="B7279">
        <v>5.84</v>
      </c>
      <c r="C7279">
        <v>0</v>
      </c>
    </row>
    <row r="7280" spans="1:3" x14ac:dyDescent="0.2">
      <c r="A7280" t="s">
        <v>19376</v>
      </c>
      <c r="B7280">
        <v>0</v>
      </c>
      <c r="C7280">
        <v>0</v>
      </c>
    </row>
    <row r="7281" spans="1:3" x14ac:dyDescent="0.2">
      <c r="A7281" t="s">
        <v>19377</v>
      </c>
      <c r="B7281">
        <v>12.66</v>
      </c>
      <c r="C7281">
        <v>0</v>
      </c>
    </row>
    <row r="7282" spans="1:3" x14ac:dyDescent="0.2">
      <c r="A7282" t="s">
        <v>19378</v>
      </c>
      <c r="B7282">
        <v>0</v>
      </c>
      <c r="C7282">
        <v>0</v>
      </c>
    </row>
    <row r="7283" spans="1:3" x14ac:dyDescent="0.2">
      <c r="A7283" t="s">
        <v>19379</v>
      </c>
      <c r="B7283">
        <v>19.149999999999999</v>
      </c>
      <c r="C7283">
        <v>0</v>
      </c>
    </row>
    <row r="7284" spans="1:3" x14ac:dyDescent="0.2">
      <c r="A7284" t="s">
        <v>19380</v>
      </c>
      <c r="B7284">
        <v>10.53</v>
      </c>
      <c r="C7284">
        <v>0</v>
      </c>
    </row>
    <row r="7285" spans="1:3" x14ac:dyDescent="0.2">
      <c r="A7285" t="s">
        <v>19381</v>
      </c>
      <c r="B7285">
        <v>0</v>
      </c>
      <c r="C7285">
        <v>0</v>
      </c>
    </row>
    <row r="7286" spans="1:3" x14ac:dyDescent="0.2">
      <c r="A7286" t="s">
        <v>19382</v>
      </c>
      <c r="B7286">
        <v>0</v>
      </c>
      <c r="C7286">
        <v>0</v>
      </c>
    </row>
    <row r="7287" spans="1:3" x14ac:dyDescent="0.2">
      <c r="A7287" t="s">
        <v>19383</v>
      </c>
      <c r="B7287">
        <v>0</v>
      </c>
      <c r="C7287">
        <v>0</v>
      </c>
    </row>
    <row r="7288" spans="1:3" x14ac:dyDescent="0.2">
      <c r="A7288" t="s">
        <v>19384</v>
      </c>
      <c r="B7288">
        <v>0</v>
      </c>
      <c r="C7288">
        <v>1.92</v>
      </c>
    </row>
    <row r="7289" spans="1:3" x14ac:dyDescent="0.2">
      <c r="A7289" t="s">
        <v>19385</v>
      </c>
      <c r="B7289">
        <v>0</v>
      </c>
      <c r="C7289">
        <v>0</v>
      </c>
    </row>
    <row r="7290" spans="1:3" x14ac:dyDescent="0.2">
      <c r="A7290" t="s">
        <v>19386</v>
      </c>
      <c r="B7290">
        <v>0</v>
      </c>
      <c r="C7290">
        <v>0</v>
      </c>
    </row>
    <row r="7291" spans="1:3" x14ac:dyDescent="0.2">
      <c r="A7291" t="s">
        <v>19387</v>
      </c>
      <c r="B7291">
        <v>0</v>
      </c>
      <c r="C7291">
        <v>1.75</v>
      </c>
    </row>
    <row r="7292" spans="1:3" x14ac:dyDescent="0.2">
      <c r="A7292" t="s">
        <v>19388</v>
      </c>
      <c r="B7292">
        <v>0</v>
      </c>
      <c r="C7292">
        <v>0</v>
      </c>
    </row>
    <row r="7293" spans="1:3" x14ac:dyDescent="0.2">
      <c r="A7293" t="s">
        <v>19389</v>
      </c>
      <c r="B7293">
        <v>25.19</v>
      </c>
      <c r="C7293">
        <v>0</v>
      </c>
    </row>
    <row r="7294" spans="1:3" x14ac:dyDescent="0.2">
      <c r="A7294" t="s">
        <v>19390</v>
      </c>
      <c r="B7294">
        <v>65.52</v>
      </c>
      <c r="C7294">
        <v>0</v>
      </c>
    </row>
    <row r="7295" spans="1:3" x14ac:dyDescent="0.2">
      <c r="A7295" t="s">
        <v>19391</v>
      </c>
      <c r="B7295">
        <v>8.6300000000000008</v>
      </c>
      <c r="C7295">
        <v>0</v>
      </c>
    </row>
    <row r="7296" spans="1:3" x14ac:dyDescent="0.2">
      <c r="A7296" t="s">
        <v>19392</v>
      </c>
      <c r="B7296">
        <v>11.14</v>
      </c>
      <c r="C7296">
        <v>0</v>
      </c>
    </row>
    <row r="7297" spans="1:3" x14ac:dyDescent="0.2">
      <c r="A7297" t="s">
        <v>19393</v>
      </c>
      <c r="B7297">
        <v>4.2100000000000009</v>
      </c>
      <c r="C7297">
        <v>0</v>
      </c>
    </row>
    <row r="7298" spans="1:3" x14ac:dyDescent="0.2">
      <c r="A7298" t="s">
        <v>19394</v>
      </c>
      <c r="B7298">
        <v>153.16</v>
      </c>
      <c r="C7298">
        <v>0</v>
      </c>
    </row>
    <row r="7299" spans="1:3" x14ac:dyDescent="0.2">
      <c r="A7299" t="s">
        <v>19395</v>
      </c>
      <c r="B7299">
        <v>63.35</v>
      </c>
      <c r="C7299">
        <v>2.44</v>
      </c>
    </row>
    <row r="7300" spans="1:3" x14ac:dyDescent="0.2">
      <c r="A7300" t="s">
        <v>19396</v>
      </c>
      <c r="B7300">
        <v>24.730000000000004</v>
      </c>
      <c r="C7300">
        <v>0</v>
      </c>
    </row>
    <row r="7301" spans="1:3" x14ac:dyDescent="0.2">
      <c r="A7301" t="s">
        <v>19397</v>
      </c>
      <c r="B7301">
        <v>4.8899999999999997</v>
      </c>
      <c r="C7301">
        <v>0</v>
      </c>
    </row>
    <row r="7302" spans="1:3" x14ac:dyDescent="0.2">
      <c r="A7302" t="s">
        <v>19398</v>
      </c>
      <c r="B7302">
        <v>12.05</v>
      </c>
      <c r="C7302">
        <v>0</v>
      </c>
    </row>
    <row r="7303" spans="1:3" x14ac:dyDescent="0.2">
      <c r="A7303" t="s">
        <v>19399</v>
      </c>
      <c r="B7303">
        <v>106.52999999999999</v>
      </c>
      <c r="C7303">
        <v>0</v>
      </c>
    </row>
    <row r="7304" spans="1:3" x14ac:dyDescent="0.2">
      <c r="A7304" t="s">
        <v>19400</v>
      </c>
      <c r="B7304">
        <v>25.96</v>
      </c>
      <c r="C7304">
        <v>0</v>
      </c>
    </row>
    <row r="7305" spans="1:3" x14ac:dyDescent="0.2">
      <c r="A7305" t="s">
        <v>19401</v>
      </c>
      <c r="B7305">
        <v>43.03</v>
      </c>
      <c r="C7305">
        <v>0</v>
      </c>
    </row>
    <row r="7306" spans="1:3" x14ac:dyDescent="0.2">
      <c r="A7306" t="s">
        <v>19402</v>
      </c>
      <c r="B7306">
        <v>0</v>
      </c>
      <c r="C7306">
        <v>0</v>
      </c>
    </row>
    <row r="7307" spans="1:3" x14ac:dyDescent="0.2">
      <c r="A7307" t="s">
        <v>19403</v>
      </c>
      <c r="B7307">
        <v>56.35</v>
      </c>
      <c r="C7307">
        <v>0</v>
      </c>
    </row>
    <row r="7308" spans="1:3" x14ac:dyDescent="0.2">
      <c r="A7308" t="s">
        <v>19404</v>
      </c>
      <c r="B7308">
        <v>0</v>
      </c>
      <c r="C7308">
        <v>0</v>
      </c>
    </row>
    <row r="7309" spans="1:3" x14ac:dyDescent="0.2">
      <c r="A7309" t="s">
        <v>19405</v>
      </c>
      <c r="B7309">
        <v>0</v>
      </c>
      <c r="C7309">
        <v>0</v>
      </c>
    </row>
    <row r="7310" spans="1:3" x14ac:dyDescent="0.2">
      <c r="A7310" t="s">
        <v>19406</v>
      </c>
      <c r="B7310">
        <v>0</v>
      </c>
      <c r="C7310">
        <v>0</v>
      </c>
    </row>
    <row r="7311" spans="1:3" x14ac:dyDescent="0.2">
      <c r="A7311" t="s">
        <v>19407</v>
      </c>
      <c r="B7311">
        <v>0</v>
      </c>
      <c r="C7311">
        <v>0</v>
      </c>
    </row>
    <row r="7312" spans="1:3" x14ac:dyDescent="0.2">
      <c r="A7312" t="s">
        <v>19408</v>
      </c>
      <c r="B7312">
        <v>73.83</v>
      </c>
      <c r="C7312">
        <v>6.41</v>
      </c>
    </row>
    <row r="7313" spans="1:3" x14ac:dyDescent="0.2">
      <c r="A7313" t="s">
        <v>19409</v>
      </c>
      <c r="B7313">
        <v>10.32</v>
      </c>
      <c r="C7313">
        <v>0</v>
      </c>
    </row>
    <row r="7314" spans="1:3" x14ac:dyDescent="0.2">
      <c r="A7314" t="s">
        <v>19410</v>
      </c>
      <c r="B7314">
        <v>0</v>
      </c>
      <c r="C7314">
        <v>0</v>
      </c>
    </row>
    <row r="7315" spans="1:3" x14ac:dyDescent="0.2">
      <c r="A7315" t="s">
        <v>19411</v>
      </c>
      <c r="B7315">
        <v>4.68</v>
      </c>
      <c r="C7315">
        <v>4.68</v>
      </c>
    </row>
    <row r="7316" spans="1:3" x14ac:dyDescent="0.2">
      <c r="A7316" t="s">
        <v>19412</v>
      </c>
      <c r="B7316">
        <v>240.67000000000004</v>
      </c>
      <c r="C7316">
        <v>0</v>
      </c>
    </row>
    <row r="7317" spans="1:3" x14ac:dyDescent="0.2">
      <c r="A7317" t="s">
        <v>19413</v>
      </c>
      <c r="B7317">
        <v>41.72</v>
      </c>
      <c r="C7317">
        <v>0</v>
      </c>
    </row>
    <row r="7318" spans="1:3" x14ac:dyDescent="0.2">
      <c r="A7318" t="s">
        <v>19414</v>
      </c>
      <c r="B7318">
        <v>5.76</v>
      </c>
      <c r="C7318">
        <v>0</v>
      </c>
    </row>
    <row r="7319" spans="1:3" x14ac:dyDescent="0.2">
      <c r="A7319" t="s">
        <v>19415</v>
      </c>
      <c r="B7319">
        <v>53.92</v>
      </c>
      <c r="C7319">
        <v>0</v>
      </c>
    </row>
    <row r="7320" spans="1:3" x14ac:dyDescent="0.2">
      <c r="A7320" t="s">
        <v>19416</v>
      </c>
      <c r="B7320">
        <v>0</v>
      </c>
      <c r="C7320">
        <v>0</v>
      </c>
    </row>
    <row r="7321" spans="1:3" x14ac:dyDescent="0.2">
      <c r="A7321" t="s">
        <v>19417</v>
      </c>
      <c r="B7321">
        <v>0</v>
      </c>
      <c r="C7321">
        <v>0</v>
      </c>
    </row>
    <row r="7322" spans="1:3" x14ac:dyDescent="0.2">
      <c r="A7322" t="s">
        <v>19418</v>
      </c>
      <c r="B7322">
        <v>29.53</v>
      </c>
      <c r="C7322">
        <v>0</v>
      </c>
    </row>
    <row r="7323" spans="1:3" x14ac:dyDescent="0.2">
      <c r="A7323" t="s">
        <v>19419</v>
      </c>
      <c r="B7323">
        <v>9.43</v>
      </c>
      <c r="C7323">
        <v>0</v>
      </c>
    </row>
    <row r="7324" spans="1:3" x14ac:dyDescent="0.2">
      <c r="A7324" t="s">
        <v>19420</v>
      </c>
      <c r="B7324">
        <v>34.730000000000011</v>
      </c>
      <c r="C7324">
        <v>8.7200000000000006</v>
      </c>
    </row>
    <row r="7325" spans="1:3" x14ac:dyDescent="0.2">
      <c r="A7325" t="s">
        <v>19421</v>
      </c>
      <c r="B7325">
        <v>473.90000000000009</v>
      </c>
      <c r="C7325">
        <v>37.579999999999991</v>
      </c>
    </row>
    <row r="7326" spans="1:3" x14ac:dyDescent="0.2">
      <c r="A7326" t="s">
        <v>19422</v>
      </c>
      <c r="B7326">
        <v>3.09</v>
      </c>
      <c r="C7326">
        <v>0</v>
      </c>
    </row>
    <row r="7327" spans="1:3" x14ac:dyDescent="0.2">
      <c r="A7327" t="s">
        <v>19423</v>
      </c>
      <c r="B7327">
        <v>98.51</v>
      </c>
      <c r="C7327">
        <v>0</v>
      </c>
    </row>
    <row r="7328" spans="1:3" x14ac:dyDescent="0.2">
      <c r="A7328" t="s">
        <v>19424</v>
      </c>
      <c r="B7328">
        <v>53.26</v>
      </c>
      <c r="C7328">
        <v>0</v>
      </c>
    </row>
    <row r="7329" spans="1:3" x14ac:dyDescent="0.2">
      <c r="A7329" t="s">
        <v>19425</v>
      </c>
      <c r="B7329">
        <v>0</v>
      </c>
      <c r="C7329">
        <v>0</v>
      </c>
    </row>
    <row r="7330" spans="1:3" x14ac:dyDescent="0.2">
      <c r="A7330" t="s">
        <v>19426</v>
      </c>
      <c r="B7330">
        <v>23.07</v>
      </c>
      <c r="C7330">
        <v>0</v>
      </c>
    </row>
    <row r="7331" spans="1:3" x14ac:dyDescent="0.2">
      <c r="A7331" t="s">
        <v>19427</v>
      </c>
      <c r="B7331">
        <v>254.97000000000003</v>
      </c>
      <c r="C7331">
        <v>0</v>
      </c>
    </row>
    <row r="7332" spans="1:3" x14ac:dyDescent="0.2">
      <c r="A7332" t="s">
        <v>19428</v>
      </c>
      <c r="B7332">
        <v>124.92000000000002</v>
      </c>
      <c r="C7332">
        <v>0</v>
      </c>
    </row>
    <row r="7333" spans="1:3" x14ac:dyDescent="0.2">
      <c r="A7333" t="s">
        <v>19429</v>
      </c>
      <c r="B7333">
        <v>243.86000000000004</v>
      </c>
      <c r="C7333">
        <v>0</v>
      </c>
    </row>
    <row r="7334" spans="1:3" x14ac:dyDescent="0.2">
      <c r="A7334" t="s">
        <v>19430</v>
      </c>
      <c r="B7334">
        <v>0</v>
      </c>
      <c r="C7334">
        <v>0</v>
      </c>
    </row>
    <row r="7335" spans="1:3" x14ac:dyDescent="0.2">
      <c r="A7335" t="s">
        <v>19431</v>
      </c>
      <c r="B7335">
        <v>0</v>
      </c>
      <c r="C7335">
        <v>0</v>
      </c>
    </row>
    <row r="7336" spans="1:3" x14ac:dyDescent="0.2">
      <c r="A7336" t="s">
        <v>19432</v>
      </c>
      <c r="B7336">
        <v>0</v>
      </c>
      <c r="C7336">
        <v>0</v>
      </c>
    </row>
    <row r="7337" spans="1:3" x14ac:dyDescent="0.2">
      <c r="A7337" t="s">
        <v>19433</v>
      </c>
      <c r="B7337">
        <v>10.950000000000003</v>
      </c>
      <c r="C7337">
        <v>10.950000000000003</v>
      </c>
    </row>
    <row r="7338" spans="1:3" x14ac:dyDescent="0.2">
      <c r="A7338" t="s">
        <v>19434</v>
      </c>
      <c r="B7338">
        <v>76.289999999999978</v>
      </c>
      <c r="C7338">
        <v>49.730000000000011</v>
      </c>
    </row>
    <row r="7339" spans="1:3" x14ac:dyDescent="0.2">
      <c r="A7339" t="s">
        <v>19435</v>
      </c>
      <c r="B7339">
        <v>20.57</v>
      </c>
      <c r="C7339">
        <v>0</v>
      </c>
    </row>
    <row r="7340" spans="1:3" x14ac:dyDescent="0.2">
      <c r="A7340" t="s">
        <v>19436</v>
      </c>
      <c r="B7340">
        <v>13.470000000000002</v>
      </c>
      <c r="C7340">
        <v>0</v>
      </c>
    </row>
    <row r="7341" spans="1:3" x14ac:dyDescent="0.2">
      <c r="A7341" t="s">
        <v>19437</v>
      </c>
      <c r="B7341">
        <v>175.14000000000004</v>
      </c>
      <c r="C7341">
        <v>0</v>
      </c>
    </row>
    <row r="7342" spans="1:3" x14ac:dyDescent="0.2">
      <c r="A7342" t="s">
        <v>19438</v>
      </c>
      <c r="B7342">
        <v>24.72</v>
      </c>
      <c r="C7342">
        <v>0</v>
      </c>
    </row>
    <row r="7343" spans="1:3" x14ac:dyDescent="0.2">
      <c r="A7343" t="s">
        <v>19439</v>
      </c>
      <c r="B7343">
        <v>201.59000000000003</v>
      </c>
      <c r="C7343">
        <v>0</v>
      </c>
    </row>
    <row r="7344" spans="1:3" x14ac:dyDescent="0.2">
      <c r="A7344" t="s">
        <v>19440</v>
      </c>
      <c r="B7344">
        <v>93.77</v>
      </c>
      <c r="C7344">
        <v>0</v>
      </c>
    </row>
    <row r="7345" spans="1:3" x14ac:dyDescent="0.2">
      <c r="A7345" t="s">
        <v>19441</v>
      </c>
      <c r="B7345">
        <v>85.26</v>
      </c>
      <c r="C7345">
        <v>0</v>
      </c>
    </row>
    <row r="7346" spans="1:3" x14ac:dyDescent="0.2">
      <c r="A7346" t="s">
        <v>19442</v>
      </c>
      <c r="B7346">
        <v>94.8</v>
      </c>
      <c r="C7346">
        <v>4.4800000000000004</v>
      </c>
    </row>
    <row r="7347" spans="1:3" x14ac:dyDescent="0.2">
      <c r="A7347" t="s">
        <v>19443</v>
      </c>
      <c r="B7347">
        <v>7.25</v>
      </c>
      <c r="C7347">
        <v>0</v>
      </c>
    </row>
    <row r="7348" spans="1:3" x14ac:dyDescent="0.2">
      <c r="A7348" t="s">
        <v>19444</v>
      </c>
      <c r="B7348">
        <v>213.78999999999996</v>
      </c>
      <c r="C7348">
        <v>38.079999999999991</v>
      </c>
    </row>
    <row r="7349" spans="1:3" x14ac:dyDescent="0.2">
      <c r="A7349" t="s">
        <v>19445</v>
      </c>
      <c r="B7349">
        <v>114.61</v>
      </c>
      <c r="C7349">
        <v>0</v>
      </c>
    </row>
    <row r="7350" spans="1:3" x14ac:dyDescent="0.2">
      <c r="A7350" t="s">
        <v>19446</v>
      </c>
      <c r="B7350">
        <v>90.5</v>
      </c>
      <c r="C7350">
        <v>0</v>
      </c>
    </row>
    <row r="7351" spans="1:3" x14ac:dyDescent="0.2">
      <c r="A7351" t="s">
        <v>19447</v>
      </c>
      <c r="B7351">
        <v>12.4</v>
      </c>
      <c r="C7351">
        <v>0</v>
      </c>
    </row>
    <row r="7352" spans="1:3" x14ac:dyDescent="0.2">
      <c r="A7352" t="s">
        <v>19448</v>
      </c>
      <c r="B7352">
        <v>29.38</v>
      </c>
      <c r="C7352">
        <v>13.78</v>
      </c>
    </row>
    <row r="7353" spans="1:3" x14ac:dyDescent="0.2">
      <c r="A7353" t="s">
        <v>19449</v>
      </c>
      <c r="B7353">
        <v>10.79</v>
      </c>
      <c r="C7353">
        <v>10.79</v>
      </c>
    </row>
    <row r="7354" spans="1:3" x14ac:dyDescent="0.2">
      <c r="A7354" t="s">
        <v>19450</v>
      </c>
      <c r="B7354">
        <v>26.87</v>
      </c>
      <c r="C7354">
        <v>26.87</v>
      </c>
    </row>
    <row r="7355" spans="1:3" x14ac:dyDescent="0.2">
      <c r="A7355" t="s">
        <v>19451</v>
      </c>
      <c r="B7355">
        <v>2.3199999999999998</v>
      </c>
      <c r="C7355">
        <v>0</v>
      </c>
    </row>
    <row r="7356" spans="1:3" x14ac:dyDescent="0.2">
      <c r="A7356" t="s">
        <v>19452</v>
      </c>
      <c r="B7356">
        <v>10.75</v>
      </c>
      <c r="C7356">
        <v>0</v>
      </c>
    </row>
    <row r="7357" spans="1:3" x14ac:dyDescent="0.2">
      <c r="A7357" t="s">
        <v>19453</v>
      </c>
      <c r="B7357">
        <v>5.1100000000000003</v>
      </c>
      <c r="C7357">
        <v>0</v>
      </c>
    </row>
    <row r="7358" spans="1:3" x14ac:dyDescent="0.2">
      <c r="A7358" t="s">
        <v>19454</v>
      </c>
      <c r="B7358">
        <v>15.77</v>
      </c>
      <c r="C7358">
        <v>0</v>
      </c>
    </row>
    <row r="7359" spans="1:3" x14ac:dyDescent="0.2">
      <c r="A7359" t="s">
        <v>19455</v>
      </c>
      <c r="B7359">
        <v>67.830000000000013</v>
      </c>
      <c r="C7359">
        <v>0</v>
      </c>
    </row>
    <row r="7360" spans="1:3" x14ac:dyDescent="0.2">
      <c r="A7360" t="s">
        <v>19456</v>
      </c>
      <c r="B7360">
        <v>10.28</v>
      </c>
      <c r="C7360">
        <v>0</v>
      </c>
    </row>
    <row r="7361" spans="1:3" x14ac:dyDescent="0.2">
      <c r="A7361" t="s">
        <v>19457</v>
      </c>
      <c r="B7361">
        <v>0</v>
      </c>
      <c r="C7361">
        <v>0</v>
      </c>
    </row>
    <row r="7362" spans="1:3" x14ac:dyDescent="0.2">
      <c r="A7362" t="s">
        <v>19458</v>
      </c>
      <c r="B7362">
        <v>0</v>
      </c>
      <c r="C7362">
        <v>0</v>
      </c>
    </row>
    <row r="7363" spans="1:3" x14ac:dyDescent="0.2">
      <c r="A7363" t="s">
        <v>19459</v>
      </c>
      <c r="B7363">
        <v>0</v>
      </c>
      <c r="C7363">
        <v>0</v>
      </c>
    </row>
    <row r="7364" spans="1:3" x14ac:dyDescent="0.2">
      <c r="A7364" t="s">
        <v>19460</v>
      </c>
      <c r="B7364">
        <v>0</v>
      </c>
      <c r="C7364">
        <v>0</v>
      </c>
    </row>
    <row r="7365" spans="1:3" x14ac:dyDescent="0.2">
      <c r="A7365" t="s">
        <v>19461</v>
      </c>
      <c r="B7365">
        <v>0</v>
      </c>
      <c r="C7365">
        <v>0</v>
      </c>
    </row>
    <row r="7366" spans="1:3" x14ac:dyDescent="0.2">
      <c r="A7366" t="s">
        <v>19462</v>
      </c>
      <c r="B7366">
        <v>0</v>
      </c>
      <c r="C7366">
        <v>0</v>
      </c>
    </row>
    <row r="7367" spans="1:3" x14ac:dyDescent="0.2">
      <c r="A7367" t="s">
        <v>19463</v>
      </c>
      <c r="B7367">
        <v>0</v>
      </c>
      <c r="C7367">
        <v>0</v>
      </c>
    </row>
    <row r="7368" spans="1:3" x14ac:dyDescent="0.2">
      <c r="A7368" t="s">
        <v>19464</v>
      </c>
      <c r="B7368">
        <v>0</v>
      </c>
      <c r="C7368">
        <v>0</v>
      </c>
    </row>
    <row r="7369" spans="1:3" x14ac:dyDescent="0.2">
      <c r="A7369" t="s">
        <v>19465</v>
      </c>
      <c r="B7369">
        <v>0</v>
      </c>
      <c r="C7369">
        <v>0</v>
      </c>
    </row>
    <row r="7370" spans="1:3" x14ac:dyDescent="0.2">
      <c r="A7370" t="s">
        <v>19466</v>
      </c>
      <c r="B7370">
        <v>54.14</v>
      </c>
      <c r="C7370">
        <v>0</v>
      </c>
    </row>
    <row r="7371" spans="1:3" x14ac:dyDescent="0.2">
      <c r="A7371" t="s">
        <v>19467</v>
      </c>
      <c r="B7371">
        <v>31.77</v>
      </c>
      <c r="C7371">
        <v>0</v>
      </c>
    </row>
    <row r="7372" spans="1:3" x14ac:dyDescent="0.2">
      <c r="A7372" t="s">
        <v>19468</v>
      </c>
      <c r="B7372">
        <v>0</v>
      </c>
      <c r="C7372">
        <v>0</v>
      </c>
    </row>
    <row r="7373" spans="1:3" x14ac:dyDescent="0.2">
      <c r="A7373" t="s">
        <v>19469</v>
      </c>
      <c r="B7373">
        <v>0</v>
      </c>
      <c r="C7373">
        <v>0</v>
      </c>
    </row>
    <row r="7374" spans="1:3" x14ac:dyDescent="0.2">
      <c r="A7374" t="s">
        <v>19470</v>
      </c>
      <c r="B7374">
        <v>0</v>
      </c>
      <c r="C7374">
        <v>0</v>
      </c>
    </row>
    <row r="7375" spans="1:3" x14ac:dyDescent="0.2">
      <c r="A7375" t="s">
        <v>19471</v>
      </c>
      <c r="B7375">
        <v>55.87</v>
      </c>
      <c r="C7375">
        <v>3.1500000000000008</v>
      </c>
    </row>
    <row r="7376" spans="1:3" x14ac:dyDescent="0.2">
      <c r="A7376" t="s">
        <v>19472</v>
      </c>
      <c r="B7376">
        <v>33.25</v>
      </c>
      <c r="C7376">
        <v>0</v>
      </c>
    </row>
    <row r="7377" spans="1:3" x14ac:dyDescent="0.2">
      <c r="A7377" t="s">
        <v>19473</v>
      </c>
      <c r="B7377">
        <v>28.53</v>
      </c>
      <c r="C7377">
        <v>0</v>
      </c>
    </row>
    <row r="7378" spans="1:3" x14ac:dyDescent="0.2">
      <c r="A7378" t="s">
        <v>19474</v>
      </c>
      <c r="B7378">
        <v>152.87</v>
      </c>
      <c r="C7378">
        <v>13.5</v>
      </c>
    </row>
    <row r="7379" spans="1:3" x14ac:dyDescent="0.2">
      <c r="A7379" t="s">
        <v>19475</v>
      </c>
      <c r="B7379">
        <v>0</v>
      </c>
      <c r="C7379">
        <v>0</v>
      </c>
    </row>
    <row r="7380" spans="1:3" x14ac:dyDescent="0.2">
      <c r="A7380" t="s">
        <v>19476</v>
      </c>
      <c r="B7380">
        <v>0</v>
      </c>
      <c r="C7380">
        <v>0</v>
      </c>
    </row>
    <row r="7381" spans="1:3" x14ac:dyDescent="0.2">
      <c r="A7381" t="s">
        <v>19477</v>
      </c>
      <c r="B7381">
        <v>0</v>
      </c>
      <c r="C7381">
        <v>0</v>
      </c>
    </row>
    <row r="7382" spans="1:3" x14ac:dyDescent="0.2">
      <c r="A7382" t="s">
        <v>19478</v>
      </c>
      <c r="B7382">
        <v>0</v>
      </c>
      <c r="C7382">
        <v>0</v>
      </c>
    </row>
    <row r="7383" spans="1:3" x14ac:dyDescent="0.2">
      <c r="A7383" t="s">
        <v>19479</v>
      </c>
      <c r="B7383">
        <v>0</v>
      </c>
      <c r="C7383">
        <v>0</v>
      </c>
    </row>
    <row r="7384" spans="1:3" x14ac:dyDescent="0.2">
      <c r="A7384" t="s">
        <v>19480</v>
      </c>
      <c r="B7384">
        <v>20.370000000000005</v>
      </c>
      <c r="C7384">
        <v>2.1</v>
      </c>
    </row>
    <row r="7385" spans="1:3" x14ac:dyDescent="0.2">
      <c r="A7385" t="s">
        <v>19481</v>
      </c>
      <c r="B7385">
        <v>0</v>
      </c>
      <c r="C7385">
        <v>0</v>
      </c>
    </row>
    <row r="7386" spans="1:3" x14ac:dyDescent="0.2">
      <c r="A7386" t="s">
        <v>19482</v>
      </c>
      <c r="B7386">
        <v>134.13999999999999</v>
      </c>
      <c r="C7386">
        <v>0</v>
      </c>
    </row>
    <row r="7387" spans="1:3" x14ac:dyDescent="0.2">
      <c r="A7387" t="s">
        <v>19483</v>
      </c>
      <c r="B7387">
        <v>69.719999999999985</v>
      </c>
      <c r="C7387">
        <v>0</v>
      </c>
    </row>
    <row r="7388" spans="1:3" x14ac:dyDescent="0.2">
      <c r="A7388" t="s">
        <v>19484</v>
      </c>
      <c r="B7388">
        <v>16.350000000000001</v>
      </c>
      <c r="C7388">
        <v>0</v>
      </c>
    </row>
    <row r="7389" spans="1:3" x14ac:dyDescent="0.2">
      <c r="A7389" t="s">
        <v>19485</v>
      </c>
      <c r="B7389">
        <v>5.96</v>
      </c>
      <c r="C7389">
        <v>0</v>
      </c>
    </row>
    <row r="7390" spans="1:3" x14ac:dyDescent="0.2">
      <c r="A7390" t="s">
        <v>19486</v>
      </c>
      <c r="B7390">
        <v>108.83</v>
      </c>
      <c r="C7390">
        <v>0</v>
      </c>
    </row>
    <row r="7391" spans="1:3" x14ac:dyDescent="0.2">
      <c r="A7391" t="s">
        <v>19487</v>
      </c>
      <c r="B7391">
        <v>101.95</v>
      </c>
      <c r="C7391">
        <v>0</v>
      </c>
    </row>
    <row r="7392" spans="1:3" x14ac:dyDescent="0.2">
      <c r="A7392" t="s">
        <v>19488</v>
      </c>
      <c r="B7392">
        <v>0</v>
      </c>
      <c r="C7392">
        <v>0</v>
      </c>
    </row>
    <row r="7393" spans="1:3" x14ac:dyDescent="0.2">
      <c r="A7393" t="s">
        <v>19489</v>
      </c>
      <c r="B7393">
        <v>0</v>
      </c>
      <c r="C7393">
        <v>0</v>
      </c>
    </row>
    <row r="7394" spans="1:3" x14ac:dyDescent="0.2">
      <c r="A7394" t="s">
        <v>19490</v>
      </c>
      <c r="B7394">
        <v>0</v>
      </c>
      <c r="C7394">
        <v>0</v>
      </c>
    </row>
    <row r="7395" spans="1:3" x14ac:dyDescent="0.2">
      <c r="A7395" t="s">
        <v>19491</v>
      </c>
      <c r="B7395">
        <v>0</v>
      </c>
      <c r="C7395">
        <v>0</v>
      </c>
    </row>
    <row r="7396" spans="1:3" x14ac:dyDescent="0.2">
      <c r="A7396" t="s">
        <v>19492</v>
      </c>
      <c r="B7396">
        <v>0</v>
      </c>
      <c r="C7396">
        <v>0</v>
      </c>
    </row>
    <row r="7397" spans="1:3" x14ac:dyDescent="0.2">
      <c r="A7397" t="s">
        <v>19493</v>
      </c>
      <c r="B7397">
        <v>4.17</v>
      </c>
      <c r="C7397">
        <v>0</v>
      </c>
    </row>
    <row r="7398" spans="1:3" x14ac:dyDescent="0.2">
      <c r="A7398" t="s">
        <v>19494</v>
      </c>
      <c r="B7398">
        <v>12.81</v>
      </c>
      <c r="C7398">
        <v>0</v>
      </c>
    </row>
    <row r="7399" spans="1:3" x14ac:dyDescent="0.2">
      <c r="A7399" t="s">
        <v>19495</v>
      </c>
      <c r="B7399">
        <v>51.43</v>
      </c>
      <c r="C7399">
        <v>5.39</v>
      </c>
    </row>
    <row r="7400" spans="1:3" x14ac:dyDescent="0.2">
      <c r="A7400" t="s">
        <v>19496</v>
      </c>
      <c r="B7400">
        <v>0</v>
      </c>
      <c r="C7400">
        <v>0</v>
      </c>
    </row>
    <row r="7401" spans="1:3" x14ac:dyDescent="0.2">
      <c r="A7401" t="s">
        <v>19497</v>
      </c>
      <c r="B7401">
        <v>0</v>
      </c>
      <c r="C7401">
        <v>0</v>
      </c>
    </row>
    <row r="7402" spans="1:3" x14ac:dyDescent="0.2">
      <c r="A7402" t="s">
        <v>19498</v>
      </c>
      <c r="B7402">
        <v>14.31</v>
      </c>
      <c r="C7402">
        <v>0</v>
      </c>
    </row>
    <row r="7403" spans="1:3" x14ac:dyDescent="0.2">
      <c r="A7403" t="s">
        <v>19499</v>
      </c>
      <c r="B7403">
        <v>0</v>
      </c>
      <c r="C7403">
        <v>0</v>
      </c>
    </row>
    <row r="7404" spans="1:3" x14ac:dyDescent="0.2">
      <c r="A7404" t="s">
        <v>19500</v>
      </c>
      <c r="B7404">
        <v>0</v>
      </c>
      <c r="C7404">
        <v>0</v>
      </c>
    </row>
    <row r="7405" spans="1:3" x14ac:dyDescent="0.2">
      <c r="A7405" t="s">
        <v>19501</v>
      </c>
      <c r="B7405">
        <v>0</v>
      </c>
      <c r="C7405">
        <v>0</v>
      </c>
    </row>
    <row r="7406" spans="1:3" x14ac:dyDescent="0.2">
      <c r="A7406" t="s">
        <v>19502</v>
      </c>
      <c r="B7406">
        <v>0</v>
      </c>
      <c r="C7406">
        <v>0</v>
      </c>
    </row>
    <row r="7407" spans="1:3" x14ac:dyDescent="0.2">
      <c r="A7407" t="s">
        <v>19503</v>
      </c>
      <c r="B7407">
        <v>0</v>
      </c>
      <c r="C7407">
        <v>0</v>
      </c>
    </row>
    <row r="7408" spans="1:3" x14ac:dyDescent="0.2">
      <c r="A7408" t="s">
        <v>19504</v>
      </c>
      <c r="B7408">
        <v>68.13000000000001</v>
      </c>
      <c r="C7408">
        <v>15.8</v>
      </c>
    </row>
    <row r="7409" spans="1:3" x14ac:dyDescent="0.2">
      <c r="A7409" t="s">
        <v>19505</v>
      </c>
      <c r="B7409">
        <v>12.86</v>
      </c>
      <c r="C7409">
        <v>0</v>
      </c>
    </row>
    <row r="7410" spans="1:3" x14ac:dyDescent="0.2">
      <c r="A7410" t="s">
        <v>19506</v>
      </c>
      <c r="B7410">
        <v>0</v>
      </c>
      <c r="C7410">
        <v>0</v>
      </c>
    </row>
    <row r="7411" spans="1:3" x14ac:dyDescent="0.2">
      <c r="A7411" t="s">
        <v>19507</v>
      </c>
      <c r="B7411">
        <v>0</v>
      </c>
      <c r="C7411">
        <v>0</v>
      </c>
    </row>
    <row r="7412" spans="1:3" x14ac:dyDescent="0.2">
      <c r="A7412" t="s">
        <v>19508</v>
      </c>
      <c r="B7412">
        <v>0</v>
      </c>
      <c r="C7412">
        <v>0</v>
      </c>
    </row>
    <row r="7413" spans="1:3" x14ac:dyDescent="0.2">
      <c r="A7413" t="s">
        <v>19509</v>
      </c>
      <c r="B7413">
        <v>0</v>
      </c>
      <c r="C7413">
        <v>0</v>
      </c>
    </row>
    <row r="7414" spans="1:3" x14ac:dyDescent="0.2">
      <c r="A7414" t="s">
        <v>19510</v>
      </c>
      <c r="B7414">
        <v>92.16</v>
      </c>
      <c r="C7414">
        <v>0</v>
      </c>
    </row>
    <row r="7415" spans="1:3" x14ac:dyDescent="0.2">
      <c r="A7415" t="s">
        <v>19511</v>
      </c>
      <c r="B7415">
        <v>248.25000000000003</v>
      </c>
      <c r="C7415">
        <v>0</v>
      </c>
    </row>
    <row r="7416" spans="1:3" x14ac:dyDescent="0.2">
      <c r="A7416" t="s">
        <v>19512</v>
      </c>
      <c r="B7416">
        <v>15.57</v>
      </c>
      <c r="C7416">
        <v>0</v>
      </c>
    </row>
    <row r="7417" spans="1:3" x14ac:dyDescent="0.2">
      <c r="A7417" t="s">
        <v>19513</v>
      </c>
      <c r="B7417">
        <v>95.49</v>
      </c>
      <c r="C7417">
        <v>0</v>
      </c>
    </row>
    <row r="7418" spans="1:3" x14ac:dyDescent="0.2">
      <c r="A7418" t="s">
        <v>19514</v>
      </c>
      <c r="B7418">
        <v>3.23</v>
      </c>
      <c r="C7418">
        <v>0</v>
      </c>
    </row>
    <row r="7419" spans="1:3" x14ac:dyDescent="0.2">
      <c r="A7419" t="s">
        <v>19515</v>
      </c>
      <c r="B7419">
        <v>74.42</v>
      </c>
      <c r="C7419">
        <v>0</v>
      </c>
    </row>
    <row r="7420" spans="1:3" x14ac:dyDescent="0.2">
      <c r="A7420" t="s">
        <v>19516</v>
      </c>
      <c r="B7420">
        <v>155.74</v>
      </c>
      <c r="C7420">
        <v>0</v>
      </c>
    </row>
    <row r="7421" spans="1:3" x14ac:dyDescent="0.2">
      <c r="A7421" t="s">
        <v>19517</v>
      </c>
      <c r="B7421">
        <v>2.1200000000000006</v>
      </c>
      <c r="C7421">
        <v>0</v>
      </c>
    </row>
    <row r="7422" spans="1:3" x14ac:dyDescent="0.2">
      <c r="A7422" t="s">
        <v>19518</v>
      </c>
      <c r="B7422">
        <v>198.98</v>
      </c>
      <c r="C7422">
        <v>0</v>
      </c>
    </row>
    <row r="7423" spans="1:3" x14ac:dyDescent="0.2">
      <c r="A7423" t="s">
        <v>19519</v>
      </c>
      <c r="B7423">
        <v>37.759999999999991</v>
      </c>
      <c r="C7423">
        <v>0</v>
      </c>
    </row>
    <row r="7424" spans="1:3" x14ac:dyDescent="0.2">
      <c r="A7424" t="s">
        <v>19520</v>
      </c>
      <c r="B7424">
        <v>8.5500000000000007</v>
      </c>
      <c r="C7424">
        <v>0</v>
      </c>
    </row>
    <row r="7425" spans="1:3" x14ac:dyDescent="0.2">
      <c r="A7425" t="s">
        <v>19521</v>
      </c>
      <c r="B7425">
        <v>21.11</v>
      </c>
      <c r="C7425">
        <v>0</v>
      </c>
    </row>
    <row r="7426" spans="1:3" x14ac:dyDescent="0.2">
      <c r="A7426" t="s">
        <v>19522</v>
      </c>
      <c r="B7426">
        <v>60.340000000000018</v>
      </c>
      <c r="C7426">
        <v>0</v>
      </c>
    </row>
    <row r="7427" spans="1:3" x14ac:dyDescent="0.2">
      <c r="A7427" t="s">
        <v>19523</v>
      </c>
      <c r="B7427">
        <v>21.86</v>
      </c>
      <c r="C7427">
        <v>0</v>
      </c>
    </row>
    <row r="7428" spans="1:3" x14ac:dyDescent="0.2">
      <c r="A7428" t="s">
        <v>19524</v>
      </c>
      <c r="B7428">
        <v>257.92</v>
      </c>
      <c r="C7428">
        <v>0</v>
      </c>
    </row>
    <row r="7429" spans="1:3" x14ac:dyDescent="0.2">
      <c r="A7429" t="s">
        <v>19525</v>
      </c>
      <c r="B7429">
        <v>71.87</v>
      </c>
      <c r="C7429">
        <v>0</v>
      </c>
    </row>
    <row r="7430" spans="1:3" x14ac:dyDescent="0.2">
      <c r="A7430" t="s">
        <v>19526</v>
      </c>
      <c r="B7430">
        <v>41.83</v>
      </c>
      <c r="C7430">
        <v>0</v>
      </c>
    </row>
    <row r="7431" spans="1:3" x14ac:dyDescent="0.2">
      <c r="A7431" t="s">
        <v>19527</v>
      </c>
      <c r="B7431">
        <v>25.8</v>
      </c>
      <c r="C7431">
        <v>3.94</v>
      </c>
    </row>
    <row r="7432" spans="1:3" x14ac:dyDescent="0.2">
      <c r="A7432" t="s">
        <v>19528</v>
      </c>
      <c r="B7432">
        <v>17.899999999999999</v>
      </c>
      <c r="C7432">
        <v>3.06</v>
      </c>
    </row>
    <row r="7433" spans="1:3" x14ac:dyDescent="0.2">
      <c r="A7433" t="s">
        <v>19529</v>
      </c>
      <c r="B7433">
        <v>114.64</v>
      </c>
      <c r="C7433">
        <v>34.56</v>
      </c>
    </row>
    <row r="7434" spans="1:3" x14ac:dyDescent="0.2">
      <c r="A7434" t="s">
        <v>19530</v>
      </c>
      <c r="B7434">
        <v>2.08</v>
      </c>
      <c r="C7434">
        <v>0</v>
      </c>
    </row>
    <row r="7435" spans="1:3" x14ac:dyDescent="0.2">
      <c r="A7435" t="s">
        <v>19531</v>
      </c>
      <c r="B7435">
        <v>0</v>
      </c>
      <c r="C7435">
        <v>0</v>
      </c>
    </row>
    <row r="7436" spans="1:3" x14ac:dyDescent="0.2">
      <c r="A7436" t="s">
        <v>19532</v>
      </c>
      <c r="B7436">
        <v>0</v>
      </c>
      <c r="C7436">
        <v>0</v>
      </c>
    </row>
    <row r="7437" spans="1:3" x14ac:dyDescent="0.2">
      <c r="A7437" t="s">
        <v>19533</v>
      </c>
      <c r="B7437">
        <v>0</v>
      </c>
      <c r="C7437">
        <v>0</v>
      </c>
    </row>
    <row r="7438" spans="1:3" x14ac:dyDescent="0.2">
      <c r="A7438" t="s">
        <v>19534</v>
      </c>
      <c r="B7438">
        <v>54.13000000000001</v>
      </c>
      <c r="C7438">
        <v>5.53</v>
      </c>
    </row>
    <row r="7439" spans="1:3" x14ac:dyDescent="0.2">
      <c r="A7439" t="s">
        <v>19535</v>
      </c>
      <c r="B7439">
        <v>5.61</v>
      </c>
      <c r="C7439">
        <v>0</v>
      </c>
    </row>
    <row r="7440" spans="1:3" x14ac:dyDescent="0.2">
      <c r="A7440" t="s">
        <v>19536</v>
      </c>
      <c r="B7440">
        <v>7.84</v>
      </c>
      <c r="C7440">
        <v>7.84</v>
      </c>
    </row>
    <row r="7441" spans="1:3" x14ac:dyDescent="0.2">
      <c r="A7441" t="s">
        <v>19537</v>
      </c>
      <c r="B7441">
        <v>41.72</v>
      </c>
      <c r="C7441">
        <v>25.63</v>
      </c>
    </row>
    <row r="7442" spans="1:3" x14ac:dyDescent="0.2">
      <c r="A7442" t="s">
        <v>19538</v>
      </c>
      <c r="B7442">
        <v>107.18000000000002</v>
      </c>
      <c r="C7442">
        <v>47.91</v>
      </c>
    </row>
    <row r="7443" spans="1:3" x14ac:dyDescent="0.2">
      <c r="A7443" t="s">
        <v>19539</v>
      </c>
      <c r="B7443">
        <v>12.23</v>
      </c>
      <c r="C7443">
        <v>0</v>
      </c>
    </row>
    <row r="7444" spans="1:3" x14ac:dyDescent="0.2">
      <c r="A7444" t="s">
        <v>19540</v>
      </c>
      <c r="B7444">
        <v>49.97</v>
      </c>
      <c r="C7444">
        <v>0</v>
      </c>
    </row>
    <row r="7445" spans="1:3" x14ac:dyDescent="0.2">
      <c r="A7445" t="s">
        <v>19541</v>
      </c>
      <c r="B7445">
        <v>62.32</v>
      </c>
      <c r="C7445">
        <v>0</v>
      </c>
    </row>
    <row r="7446" spans="1:3" x14ac:dyDescent="0.2">
      <c r="A7446" t="s">
        <v>19542</v>
      </c>
      <c r="B7446">
        <v>42.22</v>
      </c>
      <c r="C7446">
        <v>0</v>
      </c>
    </row>
    <row r="7447" spans="1:3" x14ac:dyDescent="0.2">
      <c r="A7447" t="s">
        <v>19543</v>
      </c>
      <c r="B7447">
        <v>0</v>
      </c>
      <c r="C7447">
        <v>0</v>
      </c>
    </row>
    <row r="7448" spans="1:3" x14ac:dyDescent="0.2">
      <c r="A7448" t="s">
        <v>19544</v>
      </c>
      <c r="B7448">
        <v>0</v>
      </c>
      <c r="C7448">
        <v>5.34</v>
      </c>
    </row>
    <row r="7449" spans="1:3" x14ac:dyDescent="0.2">
      <c r="A7449" t="s">
        <v>19545</v>
      </c>
      <c r="B7449">
        <v>0</v>
      </c>
      <c r="C7449">
        <v>0</v>
      </c>
    </row>
    <row r="7450" spans="1:3" x14ac:dyDescent="0.2">
      <c r="A7450" t="s">
        <v>19546</v>
      </c>
      <c r="B7450">
        <v>0</v>
      </c>
      <c r="C7450">
        <v>0</v>
      </c>
    </row>
    <row r="7451" spans="1:3" x14ac:dyDescent="0.2">
      <c r="A7451" t="s">
        <v>19547</v>
      </c>
      <c r="B7451">
        <v>0</v>
      </c>
      <c r="C7451">
        <v>0</v>
      </c>
    </row>
    <row r="7452" spans="1:3" x14ac:dyDescent="0.2">
      <c r="A7452" t="s">
        <v>19548</v>
      </c>
      <c r="B7452">
        <v>0</v>
      </c>
      <c r="C7452">
        <v>0</v>
      </c>
    </row>
    <row r="7453" spans="1:3" x14ac:dyDescent="0.2">
      <c r="A7453" t="s">
        <v>19549</v>
      </c>
      <c r="B7453">
        <v>0</v>
      </c>
      <c r="C7453">
        <v>0</v>
      </c>
    </row>
    <row r="7454" spans="1:3" x14ac:dyDescent="0.2">
      <c r="A7454" t="s">
        <v>19550</v>
      </c>
      <c r="B7454">
        <v>0</v>
      </c>
      <c r="C7454">
        <v>0</v>
      </c>
    </row>
    <row r="7455" spans="1:3" x14ac:dyDescent="0.2">
      <c r="A7455" t="s">
        <v>19551</v>
      </c>
      <c r="B7455">
        <v>0</v>
      </c>
      <c r="C7455">
        <v>0</v>
      </c>
    </row>
    <row r="7456" spans="1:3" x14ac:dyDescent="0.2">
      <c r="A7456" t="s">
        <v>19552</v>
      </c>
      <c r="B7456">
        <v>0</v>
      </c>
      <c r="C7456">
        <v>0</v>
      </c>
    </row>
    <row r="7457" spans="1:3" x14ac:dyDescent="0.2">
      <c r="A7457" t="s">
        <v>19553</v>
      </c>
      <c r="B7457">
        <v>69.430000000000021</v>
      </c>
      <c r="C7457">
        <v>13.07</v>
      </c>
    </row>
    <row r="7458" spans="1:3" x14ac:dyDescent="0.2">
      <c r="A7458" t="s">
        <v>19554</v>
      </c>
      <c r="B7458">
        <v>22.06</v>
      </c>
      <c r="C7458">
        <v>0</v>
      </c>
    </row>
    <row r="7459" spans="1:3" x14ac:dyDescent="0.2">
      <c r="A7459" t="s">
        <v>19555</v>
      </c>
      <c r="B7459">
        <v>29.420000000000009</v>
      </c>
      <c r="C7459">
        <v>0</v>
      </c>
    </row>
    <row r="7460" spans="1:3" x14ac:dyDescent="0.2">
      <c r="A7460" t="s">
        <v>19556</v>
      </c>
      <c r="B7460">
        <v>0</v>
      </c>
      <c r="C7460">
        <v>0</v>
      </c>
    </row>
    <row r="7461" spans="1:3" x14ac:dyDescent="0.2">
      <c r="A7461" t="s">
        <v>19557</v>
      </c>
      <c r="B7461">
        <v>0</v>
      </c>
      <c r="C7461">
        <v>0</v>
      </c>
    </row>
    <row r="7462" spans="1:3" x14ac:dyDescent="0.2">
      <c r="A7462" t="s">
        <v>19558</v>
      </c>
      <c r="B7462">
        <v>33.840000000000011</v>
      </c>
      <c r="C7462">
        <v>7.19</v>
      </c>
    </row>
    <row r="7463" spans="1:3" x14ac:dyDescent="0.2">
      <c r="A7463" t="s">
        <v>19559</v>
      </c>
      <c r="B7463">
        <v>31.730000000000008</v>
      </c>
      <c r="C7463">
        <v>4.83</v>
      </c>
    </row>
    <row r="7464" spans="1:3" x14ac:dyDescent="0.2">
      <c r="A7464" t="s">
        <v>19560</v>
      </c>
      <c r="B7464">
        <v>87.54</v>
      </c>
      <c r="C7464">
        <v>12.73</v>
      </c>
    </row>
    <row r="7465" spans="1:3" x14ac:dyDescent="0.2">
      <c r="A7465" t="s">
        <v>19561</v>
      </c>
      <c r="B7465">
        <v>0</v>
      </c>
      <c r="C7465">
        <v>0</v>
      </c>
    </row>
    <row r="7466" spans="1:3" x14ac:dyDescent="0.2">
      <c r="A7466" t="s">
        <v>19562</v>
      </c>
      <c r="B7466">
        <v>37.49</v>
      </c>
      <c r="C7466">
        <v>0</v>
      </c>
    </row>
    <row r="7467" spans="1:3" x14ac:dyDescent="0.2">
      <c r="A7467" t="s">
        <v>19563</v>
      </c>
      <c r="B7467">
        <v>5.2</v>
      </c>
      <c r="C7467">
        <v>0</v>
      </c>
    </row>
    <row r="7468" spans="1:3" x14ac:dyDescent="0.2">
      <c r="A7468" t="s">
        <v>19564</v>
      </c>
      <c r="B7468">
        <v>7.35</v>
      </c>
      <c r="C7468">
        <v>0</v>
      </c>
    </row>
    <row r="7469" spans="1:3" x14ac:dyDescent="0.2">
      <c r="A7469" t="s">
        <v>19565</v>
      </c>
      <c r="B7469">
        <v>15.879999999999995</v>
      </c>
      <c r="C7469">
        <v>0</v>
      </c>
    </row>
    <row r="7470" spans="1:3" x14ac:dyDescent="0.2">
      <c r="A7470" t="s">
        <v>19566</v>
      </c>
      <c r="B7470">
        <v>0</v>
      </c>
      <c r="C7470">
        <v>0</v>
      </c>
    </row>
    <row r="7471" spans="1:3" x14ac:dyDescent="0.2">
      <c r="A7471" t="s">
        <v>19567</v>
      </c>
      <c r="B7471">
        <v>17.760000000000005</v>
      </c>
      <c r="C7471">
        <v>0</v>
      </c>
    </row>
    <row r="7472" spans="1:3" x14ac:dyDescent="0.2">
      <c r="A7472" t="s">
        <v>19568</v>
      </c>
      <c r="B7472">
        <v>23.44</v>
      </c>
      <c r="C7472">
        <v>0</v>
      </c>
    </row>
    <row r="7473" spans="1:3" x14ac:dyDescent="0.2">
      <c r="A7473" t="s">
        <v>19569</v>
      </c>
      <c r="B7473">
        <v>0</v>
      </c>
      <c r="C7473">
        <v>0</v>
      </c>
    </row>
    <row r="7474" spans="1:3" x14ac:dyDescent="0.2">
      <c r="A7474" t="s">
        <v>19570</v>
      </c>
      <c r="B7474">
        <v>0</v>
      </c>
      <c r="C7474">
        <v>0</v>
      </c>
    </row>
    <row r="7475" spans="1:3" x14ac:dyDescent="0.2">
      <c r="A7475" t="s">
        <v>19571</v>
      </c>
      <c r="B7475">
        <v>17.920000000000005</v>
      </c>
      <c r="C7475">
        <v>12.55</v>
      </c>
    </row>
    <row r="7476" spans="1:3" x14ac:dyDescent="0.2">
      <c r="A7476" t="s">
        <v>19572</v>
      </c>
      <c r="B7476">
        <v>37.420000000000009</v>
      </c>
      <c r="C7476">
        <v>23.14</v>
      </c>
    </row>
    <row r="7477" spans="1:3" x14ac:dyDescent="0.2">
      <c r="A7477" t="s">
        <v>19573</v>
      </c>
      <c r="B7477">
        <v>8.0299999999999994</v>
      </c>
      <c r="C7477">
        <v>0</v>
      </c>
    </row>
    <row r="7478" spans="1:3" x14ac:dyDescent="0.2">
      <c r="A7478" t="s">
        <v>19574</v>
      </c>
      <c r="B7478">
        <v>8.93</v>
      </c>
      <c r="C7478">
        <v>0</v>
      </c>
    </row>
    <row r="7479" spans="1:3" x14ac:dyDescent="0.2">
      <c r="A7479" t="s">
        <v>19575</v>
      </c>
      <c r="B7479">
        <v>250.02000000000004</v>
      </c>
      <c r="C7479">
        <v>0</v>
      </c>
    </row>
    <row r="7480" spans="1:3" x14ac:dyDescent="0.2">
      <c r="A7480" t="s">
        <v>19576</v>
      </c>
      <c r="B7480">
        <v>11.5</v>
      </c>
      <c r="C7480">
        <v>0</v>
      </c>
    </row>
    <row r="7481" spans="1:3" x14ac:dyDescent="0.2">
      <c r="A7481" t="s">
        <v>19577</v>
      </c>
      <c r="B7481">
        <v>29.770000000000007</v>
      </c>
      <c r="C7481">
        <v>0</v>
      </c>
    </row>
    <row r="7482" spans="1:3" x14ac:dyDescent="0.2">
      <c r="A7482" t="s">
        <v>19578</v>
      </c>
      <c r="B7482">
        <v>145.38999999999999</v>
      </c>
      <c r="C7482">
        <v>0</v>
      </c>
    </row>
    <row r="7483" spans="1:3" x14ac:dyDescent="0.2">
      <c r="A7483" t="s">
        <v>19579</v>
      </c>
      <c r="B7483">
        <v>15.370000000000005</v>
      </c>
      <c r="C7483">
        <v>0</v>
      </c>
    </row>
    <row r="7484" spans="1:3" x14ac:dyDescent="0.2">
      <c r="A7484" t="s">
        <v>19580</v>
      </c>
      <c r="B7484">
        <v>62.67</v>
      </c>
      <c r="C7484">
        <v>9.2799999999999994</v>
      </c>
    </row>
    <row r="7485" spans="1:3" x14ac:dyDescent="0.2">
      <c r="A7485" t="s">
        <v>19581</v>
      </c>
      <c r="B7485">
        <v>31.480000000000008</v>
      </c>
      <c r="C7485">
        <v>6.8100000000000014</v>
      </c>
    </row>
    <row r="7486" spans="1:3" x14ac:dyDescent="0.2">
      <c r="A7486" t="s">
        <v>19582</v>
      </c>
      <c r="B7486">
        <v>3.2800000000000007</v>
      </c>
      <c r="C7486">
        <v>0</v>
      </c>
    </row>
    <row r="7487" spans="1:3" x14ac:dyDescent="0.2">
      <c r="A7487" t="s">
        <v>19583</v>
      </c>
      <c r="B7487">
        <v>2.4700000000000002</v>
      </c>
      <c r="C7487">
        <v>0</v>
      </c>
    </row>
    <row r="7488" spans="1:3" x14ac:dyDescent="0.2">
      <c r="A7488" t="s">
        <v>19584</v>
      </c>
      <c r="B7488">
        <v>6.41</v>
      </c>
      <c r="C7488">
        <v>0</v>
      </c>
    </row>
    <row r="7489" spans="1:3" x14ac:dyDescent="0.2">
      <c r="A7489" t="s">
        <v>19585</v>
      </c>
      <c r="B7489">
        <v>21.070000000000004</v>
      </c>
      <c r="C7489">
        <v>0</v>
      </c>
    </row>
    <row r="7490" spans="1:3" x14ac:dyDescent="0.2">
      <c r="A7490" t="s">
        <v>19586</v>
      </c>
      <c r="B7490">
        <v>1.9</v>
      </c>
      <c r="C7490">
        <v>0</v>
      </c>
    </row>
    <row r="7491" spans="1:3" x14ac:dyDescent="0.2">
      <c r="A7491" t="s">
        <v>19587</v>
      </c>
      <c r="B7491">
        <v>18.02</v>
      </c>
      <c r="C7491">
        <v>0</v>
      </c>
    </row>
    <row r="7492" spans="1:3" x14ac:dyDescent="0.2">
      <c r="A7492" t="s">
        <v>19588</v>
      </c>
      <c r="B7492">
        <v>7.66</v>
      </c>
      <c r="C7492">
        <v>0</v>
      </c>
    </row>
    <row r="7493" spans="1:3" x14ac:dyDescent="0.2">
      <c r="A7493" t="s">
        <v>19589</v>
      </c>
      <c r="B7493">
        <v>12.370000000000003</v>
      </c>
      <c r="C7493">
        <v>5.61</v>
      </c>
    </row>
    <row r="7494" spans="1:3" x14ac:dyDescent="0.2">
      <c r="A7494" t="s">
        <v>19590</v>
      </c>
      <c r="B7494">
        <v>42.03</v>
      </c>
      <c r="C7494">
        <v>9.83</v>
      </c>
    </row>
    <row r="7495" spans="1:3" x14ac:dyDescent="0.2">
      <c r="A7495" t="s">
        <v>19591</v>
      </c>
      <c r="B7495">
        <v>95.94</v>
      </c>
      <c r="C7495">
        <v>22.240000000000006</v>
      </c>
    </row>
    <row r="7496" spans="1:3" x14ac:dyDescent="0.2">
      <c r="A7496" t="s">
        <v>19592</v>
      </c>
      <c r="B7496">
        <v>63.090000000000018</v>
      </c>
      <c r="C7496">
        <v>6.91</v>
      </c>
    </row>
    <row r="7497" spans="1:3" x14ac:dyDescent="0.2">
      <c r="A7497" t="s">
        <v>19593</v>
      </c>
      <c r="B7497">
        <v>0</v>
      </c>
      <c r="C7497">
        <v>0</v>
      </c>
    </row>
    <row r="7498" spans="1:3" x14ac:dyDescent="0.2">
      <c r="A7498" t="s">
        <v>19594</v>
      </c>
      <c r="B7498">
        <v>0</v>
      </c>
      <c r="C7498">
        <v>0</v>
      </c>
    </row>
    <row r="7499" spans="1:3" x14ac:dyDescent="0.2">
      <c r="A7499" t="s">
        <v>19595</v>
      </c>
      <c r="B7499">
        <v>0</v>
      </c>
      <c r="C7499">
        <v>0</v>
      </c>
    </row>
    <row r="7500" spans="1:3" x14ac:dyDescent="0.2">
      <c r="A7500" t="s">
        <v>19596</v>
      </c>
      <c r="B7500">
        <v>0</v>
      </c>
      <c r="C7500">
        <v>0</v>
      </c>
    </row>
    <row r="7501" spans="1:3" x14ac:dyDescent="0.2">
      <c r="A7501" t="s">
        <v>19597</v>
      </c>
      <c r="B7501">
        <v>0</v>
      </c>
      <c r="C7501">
        <v>0</v>
      </c>
    </row>
    <row r="7502" spans="1:3" x14ac:dyDescent="0.2">
      <c r="A7502" t="s">
        <v>19598</v>
      </c>
      <c r="B7502">
        <v>0</v>
      </c>
      <c r="C7502">
        <v>0</v>
      </c>
    </row>
    <row r="7503" spans="1:3" x14ac:dyDescent="0.2">
      <c r="A7503" t="s">
        <v>19599</v>
      </c>
      <c r="B7503">
        <v>0</v>
      </c>
      <c r="C7503">
        <v>0</v>
      </c>
    </row>
    <row r="7504" spans="1:3" x14ac:dyDescent="0.2">
      <c r="A7504" t="s">
        <v>19600</v>
      </c>
      <c r="B7504">
        <v>12.08</v>
      </c>
      <c r="C7504">
        <v>0</v>
      </c>
    </row>
    <row r="7505" spans="1:3" x14ac:dyDescent="0.2">
      <c r="A7505" t="s">
        <v>19601</v>
      </c>
      <c r="B7505">
        <v>0</v>
      </c>
      <c r="C7505">
        <v>0</v>
      </c>
    </row>
    <row r="7506" spans="1:3" x14ac:dyDescent="0.2">
      <c r="A7506" t="s">
        <v>19602</v>
      </c>
      <c r="B7506">
        <v>259.99</v>
      </c>
      <c r="C7506">
        <v>0</v>
      </c>
    </row>
    <row r="7507" spans="1:3" x14ac:dyDescent="0.2">
      <c r="A7507" t="s">
        <v>19603</v>
      </c>
      <c r="B7507">
        <v>9.8000000000000007</v>
      </c>
      <c r="C7507">
        <v>0</v>
      </c>
    </row>
    <row r="7508" spans="1:3" x14ac:dyDescent="0.2">
      <c r="A7508" t="s">
        <v>19604</v>
      </c>
      <c r="B7508">
        <v>90.77</v>
      </c>
      <c r="C7508">
        <v>0</v>
      </c>
    </row>
    <row r="7509" spans="1:3" x14ac:dyDescent="0.2">
      <c r="A7509" t="s">
        <v>19605</v>
      </c>
      <c r="B7509">
        <v>5.04</v>
      </c>
      <c r="C7509">
        <v>0</v>
      </c>
    </row>
    <row r="7510" spans="1:3" x14ac:dyDescent="0.2">
      <c r="A7510" t="s">
        <v>19606</v>
      </c>
      <c r="B7510">
        <v>19.400000000000006</v>
      </c>
      <c r="C7510">
        <v>0</v>
      </c>
    </row>
    <row r="7511" spans="1:3" x14ac:dyDescent="0.2">
      <c r="A7511" t="s">
        <v>19607</v>
      </c>
      <c r="B7511">
        <v>2.76</v>
      </c>
      <c r="C7511">
        <v>0</v>
      </c>
    </row>
    <row r="7512" spans="1:3" x14ac:dyDescent="0.2">
      <c r="A7512" t="s">
        <v>19608</v>
      </c>
      <c r="B7512">
        <v>346.65999999999991</v>
      </c>
      <c r="C7512">
        <v>0</v>
      </c>
    </row>
    <row r="7513" spans="1:3" x14ac:dyDescent="0.2">
      <c r="A7513" t="s">
        <v>19609</v>
      </c>
      <c r="B7513">
        <v>104.51000000000002</v>
      </c>
      <c r="C7513">
        <v>0</v>
      </c>
    </row>
    <row r="7514" spans="1:3" x14ac:dyDescent="0.2">
      <c r="A7514" t="s">
        <v>19610</v>
      </c>
      <c r="B7514">
        <v>5.33</v>
      </c>
      <c r="C7514">
        <v>0</v>
      </c>
    </row>
    <row r="7515" spans="1:3" x14ac:dyDescent="0.2">
      <c r="A7515" t="s">
        <v>19611</v>
      </c>
      <c r="B7515">
        <v>58.99</v>
      </c>
      <c r="C7515">
        <v>0</v>
      </c>
    </row>
    <row r="7516" spans="1:3" x14ac:dyDescent="0.2">
      <c r="A7516" t="s">
        <v>19612</v>
      </c>
      <c r="B7516">
        <v>28.67</v>
      </c>
      <c r="C7516">
        <v>0</v>
      </c>
    </row>
    <row r="7517" spans="1:3" x14ac:dyDescent="0.2">
      <c r="A7517" t="s">
        <v>19613</v>
      </c>
      <c r="B7517">
        <v>10.9</v>
      </c>
      <c r="C7517">
        <v>0</v>
      </c>
    </row>
    <row r="7518" spans="1:3" x14ac:dyDescent="0.2">
      <c r="A7518" t="s">
        <v>19614</v>
      </c>
      <c r="B7518">
        <v>6.4800000000000013</v>
      </c>
      <c r="C7518">
        <v>0</v>
      </c>
    </row>
    <row r="7519" spans="1:3" x14ac:dyDescent="0.2">
      <c r="A7519" t="s">
        <v>19615</v>
      </c>
      <c r="B7519">
        <v>83.84</v>
      </c>
      <c r="C7519">
        <v>0</v>
      </c>
    </row>
    <row r="7520" spans="1:3" x14ac:dyDescent="0.2">
      <c r="A7520" t="s">
        <v>19616</v>
      </c>
      <c r="B7520">
        <v>61.55</v>
      </c>
      <c r="C7520">
        <v>0</v>
      </c>
    </row>
    <row r="7521" spans="1:3" x14ac:dyDescent="0.2">
      <c r="A7521" t="s">
        <v>19617</v>
      </c>
      <c r="B7521">
        <v>0</v>
      </c>
      <c r="C7521">
        <v>0</v>
      </c>
    </row>
    <row r="7522" spans="1:3" x14ac:dyDescent="0.2">
      <c r="A7522" t="s">
        <v>19618</v>
      </c>
      <c r="B7522">
        <v>0</v>
      </c>
      <c r="C7522">
        <v>0</v>
      </c>
    </row>
    <row r="7523" spans="1:3" x14ac:dyDescent="0.2">
      <c r="A7523" t="s">
        <v>19619</v>
      </c>
      <c r="B7523">
        <v>0</v>
      </c>
      <c r="C7523">
        <v>0</v>
      </c>
    </row>
    <row r="7524" spans="1:3" x14ac:dyDescent="0.2">
      <c r="A7524" t="s">
        <v>19620</v>
      </c>
      <c r="B7524">
        <v>0</v>
      </c>
      <c r="C7524">
        <v>0</v>
      </c>
    </row>
    <row r="7525" spans="1:3" x14ac:dyDescent="0.2">
      <c r="A7525" t="s">
        <v>19621</v>
      </c>
      <c r="B7525">
        <v>66.55</v>
      </c>
      <c r="C7525">
        <v>0</v>
      </c>
    </row>
    <row r="7526" spans="1:3" x14ac:dyDescent="0.2">
      <c r="A7526" t="s">
        <v>19622</v>
      </c>
      <c r="B7526">
        <v>37.1</v>
      </c>
      <c r="C7526">
        <v>0</v>
      </c>
    </row>
    <row r="7527" spans="1:3" x14ac:dyDescent="0.2">
      <c r="A7527" t="s">
        <v>19623</v>
      </c>
      <c r="B7527">
        <v>23.040000000000003</v>
      </c>
      <c r="C7527">
        <v>0</v>
      </c>
    </row>
    <row r="7528" spans="1:3" x14ac:dyDescent="0.2">
      <c r="A7528" t="s">
        <v>19624</v>
      </c>
      <c r="B7528">
        <v>442.42999999999989</v>
      </c>
      <c r="C7528">
        <v>0</v>
      </c>
    </row>
    <row r="7529" spans="1:3" x14ac:dyDescent="0.2">
      <c r="A7529" t="s">
        <v>19625</v>
      </c>
      <c r="B7529">
        <v>0</v>
      </c>
      <c r="C7529">
        <v>0</v>
      </c>
    </row>
    <row r="7530" spans="1:3" x14ac:dyDescent="0.2">
      <c r="A7530" t="s">
        <v>19626</v>
      </c>
      <c r="B7530">
        <v>0</v>
      </c>
      <c r="C7530">
        <v>0</v>
      </c>
    </row>
    <row r="7531" spans="1:3" x14ac:dyDescent="0.2">
      <c r="A7531" t="s">
        <v>19627</v>
      </c>
      <c r="B7531">
        <v>0</v>
      </c>
      <c r="C7531">
        <v>0</v>
      </c>
    </row>
    <row r="7532" spans="1:3" x14ac:dyDescent="0.2">
      <c r="A7532" t="s">
        <v>19628</v>
      </c>
      <c r="B7532">
        <v>12.150000000000002</v>
      </c>
      <c r="C7532">
        <v>2.97</v>
      </c>
    </row>
    <row r="7533" spans="1:3" x14ac:dyDescent="0.2">
      <c r="A7533" t="s">
        <v>19629</v>
      </c>
      <c r="B7533">
        <v>0</v>
      </c>
      <c r="C7533">
        <v>0</v>
      </c>
    </row>
    <row r="7534" spans="1:3" x14ac:dyDescent="0.2">
      <c r="A7534" t="s">
        <v>19630</v>
      </c>
      <c r="B7534">
        <v>0</v>
      </c>
      <c r="C7534">
        <v>0</v>
      </c>
    </row>
    <row r="7535" spans="1:3" x14ac:dyDescent="0.2">
      <c r="A7535" t="s">
        <v>19631</v>
      </c>
      <c r="B7535">
        <v>0</v>
      </c>
      <c r="C7535">
        <v>0</v>
      </c>
    </row>
    <row r="7536" spans="1:3" x14ac:dyDescent="0.2">
      <c r="A7536" t="s">
        <v>19632</v>
      </c>
      <c r="B7536">
        <v>0</v>
      </c>
      <c r="C7536">
        <v>0</v>
      </c>
    </row>
    <row r="7537" spans="1:3" x14ac:dyDescent="0.2">
      <c r="A7537" t="s">
        <v>19633</v>
      </c>
      <c r="B7537">
        <v>0</v>
      </c>
      <c r="C7537">
        <v>0</v>
      </c>
    </row>
    <row r="7538" spans="1:3" x14ac:dyDescent="0.2">
      <c r="A7538" t="s">
        <v>19634</v>
      </c>
      <c r="B7538">
        <v>0</v>
      </c>
      <c r="C7538">
        <v>0</v>
      </c>
    </row>
    <row r="7539" spans="1:3" x14ac:dyDescent="0.2">
      <c r="A7539" t="s">
        <v>19635</v>
      </c>
      <c r="B7539">
        <v>0</v>
      </c>
      <c r="C7539">
        <v>0</v>
      </c>
    </row>
    <row r="7540" spans="1:3" x14ac:dyDescent="0.2">
      <c r="A7540" t="s">
        <v>19636</v>
      </c>
      <c r="B7540">
        <v>0</v>
      </c>
      <c r="C7540">
        <v>0</v>
      </c>
    </row>
    <row r="7541" spans="1:3" x14ac:dyDescent="0.2">
      <c r="A7541" t="s">
        <v>19637</v>
      </c>
      <c r="B7541">
        <v>0</v>
      </c>
      <c r="C7541">
        <v>0</v>
      </c>
    </row>
    <row r="7542" spans="1:3" x14ac:dyDescent="0.2">
      <c r="A7542" t="s">
        <v>19638</v>
      </c>
      <c r="B7542">
        <v>0</v>
      </c>
      <c r="C7542">
        <v>0</v>
      </c>
    </row>
    <row r="7543" spans="1:3" x14ac:dyDescent="0.2">
      <c r="A7543" t="s">
        <v>19639</v>
      </c>
      <c r="B7543">
        <v>0</v>
      </c>
      <c r="C7543">
        <v>0</v>
      </c>
    </row>
    <row r="7544" spans="1:3" x14ac:dyDescent="0.2">
      <c r="A7544" t="s">
        <v>19640</v>
      </c>
      <c r="B7544">
        <v>0</v>
      </c>
      <c r="C7544">
        <v>0</v>
      </c>
    </row>
    <row r="7545" spans="1:3" x14ac:dyDescent="0.2">
      <c r="A7545" t="s">
        <v>19641</v>
      </c>
      <c r="B7545">
        <v>0</v>
      </c>
      <c r="C7545">
        <v>0</v>
      </c>
    </row>
    <row r="7546" spans="1:3" x14ac:dyDescent="0.2">
      <c r="A7546" t="s">
        <v>19642</v>
      </c>
      <c r="B7546">
        <v>0</v>
      </c>
      <c r="C7546">
        <v>0</v>
      </c>
    </row>
    <row r="7547" spans="1:3" x14ac:dyDescent="0.2">
      <c r="A7547" t="s">
        <v>19643</v>
      </c>
      <c r="B7547">
        <v>0</v>
      </c>
      <c r="C7547">
        <v>0</v>
      </c>
    </row>
    <row r="7548" spans="1:3" x14ac:dyDescent="0.2">
      <c r="A7548" t="s">
        <v>19644</v>
      </c>
      <c r="B7548">
        <v>0</v>
      </c>
      <c r="C7548">
        <v>0</v>
      </c>
    </row>
    <row r="7549" spans="1:3" x14ac:dyDescent="0.2">
      <c r="A7549" t="s">
        <v>19645</v>
      </c>
      <c r="B7549">
        <v>0</v>
      </c>
      <c r="C7549">
        <v>0</v>
      </c>
    </row>
    <row r="7550" spans="1:3" x14ac:dyDescent="0.2">
      <c r="A7550" t="s">
        <v>19646</v>
      </c>
      <c r="B7550">
        <v>0</v>
      </c>
      <c r="C7550">
        <v>0</v>
      </c>
    </row>
    <row r="7551" spans="1:3" x14ac:dyDescent="0.2">
      <c r="A7551" t="s">
        <v>19647</v>
      </c>
      <c r="B7551">
        <v>0</v>
      </c>
      <c r="C7551">
        <v>0</v>
      </c>
    </row>
    <row r="7552" spans="1:3" x14ac:dyDescent="0.2">
      <c r="A7552" t="s">
        <v>19648</v>
      </c>
      <c r="B7552">
        <v>5.48</v>
      </c>
      <c r="C7552">
        <v>0</v>
      </c>
    </row>
    <row r="7553" spans="1:3" x14ac:dyDescent="0.2">
      <c r="A7553" t="s">
        <v>19649</v>
      </c>
      <c r="B7553">
        <v>46.600000000000009</v>
      </c>
      <c r="C7553">
        <v>0</v>
      </c>
    </row>
    <row r="7554" spans="1:3" x14ac:dyDescent="0.2">
      <c r="A7554" t="s">
        <v>19650</v>
      </c>
      <c r="B7554">
        <v>20.69</v>
      </c>
      <c r="C7554">
        <v>0</v>
      </c>
    </row>
    <row r="7555" spans="1:3" x14ac:dyDescent="0.2">
      <c r="A7555" t="s">
        <v>19651</v>
      </c>
      <c r="B7555">
        <v>3.77</v>
      </c>
      <c r="C7555">
        <v>0</v>
      </c>
    </row>
    <row r="7556" spans="1:3" x14ac:dyDescent="0.2">
      <c r="A7556" t="s">
        <v>19652</v>
      </c>
      <c r="B7556">
        <v>7.14</v>
      </c>
      <c r="C7556">
        <v>0</v>
      </c>
    </row>
    <row r="7557" spans="1:3" x14ac:dyDescent="0.2">
      <c r="A7557" t="s">
        <v>19653</v>
      </c>
      <c r="B7557">
        <v>102.38</v>
      </c>
      <c r="C7557">
        <v>24.23</v>
      </c>
    </row>
    <row r="7558" spans="1:3" x14ac:dyDescent="0.2">
      <c r="A7558" t="s">
        <v>19654</v>
      </c>
      <c r="B7558">
        <v>34.19</v>
      </c>
      <c r="C7558">
        <v>28.38</v>
      </c>
    </row>
    <row r="7559" spans="1:3" x14ac:dyDescent="0.2">
      <c r="A7559" t="s">
        <v>19655</v>
      </c>
      <c r="B7559">
        <v>6.6</v>
      </c>
      <c r="C7559">
        <v>0</v>
      </c>
    </row>
    <row r="7560" spans="1:3" x14ac:dyDescent="0.2">
      <c r="A7560" t="s">
        <v>19656</v>
      </c>
      <c r="B7560">
        <v>13.760000000000002</v>
      </c>
      <c r="C7560">
        <v>0</v>
      </c>
    </row>
    <row r="7561" spans="1:3" x14ac:dyDescent="0.2">
      <c r="A7561" t="s">
        <v>19657</v>
      </c>
      <c r="B7561">
        <v>26.04</v>
      </c>
      <c r="C7561">
        <v>0</v>
      </c>
    </row>
    <row r="7562" spans="1:3" x14ac:dyDescent="0.2">
      <c r="A7562" t="s">
        <v>19658</v>
      </c>
      <c r="B7562">
        <v>0</v>
      </c>
      <c r="C7562">
        <v>0</v>
      </c>
    </row>
    <row r="7563" spans="1:3" x14ac:dyDescent="0.2">
      <c r="A7563" t="s">
        <v>19659</v>
      </c>
      <c r="B7563">
        <v>0</v>
      </c>
      <c r="C7563">
        <v>0</v>
      </c>
    </row>
    <row r="7564" spans="1:3" x14ac:dyDescent="0.2">
      <c r="A7564" t="s">
        <v>19660</v>
      </c>
      <c r="B7564">
        <v>15.78</v>
      </c>
      <c r="C7564">
        <v>0</v>
      </c>
    </row>
    <row r="7565" spans="1:3" x14ac:dyDescent="0.2">
      <c r="A7565" t="s">
        <v>19661</v>
      </c>
      <c r="B7565">
        <v>136.67000000000002</v>
      </c>
      <c r="C7565">
        <v>43.55</v>
      </c>
    </row>
    <row r="7566" spans="1:3" x14ac:dyDescent="0.2">
      <c r="A7566" t="s">
        <v>19662</v>
      </c>
      <c r="B7566">
        <v>66.94</v>
      </c>
      <c r="C7566">
        <v>23.48</v>
      </c>
    </row>
    <row r="7567" spans="1:3" x14ac:dyDescent="0.2">
      <c r="A7567" t="s">
        <v>19663</v>
      </c>
      <c r="B7567">
        <v>84.539999999999978</v>
      </c>
      <c r="C7567">
        <v>17.16</v>
      </c>
    </row>
    <row r="7568" spans="1:3" x14ac:dyDescent="0.2">
      <c r="A7568" t="s">
        <v>19664</v>
      </c>
      <c r="B7568">
        <v>38.120000000000005</v>
      </c>
      <c r="C7568">
        <v>0</v>
      </c>
    </row>
    <row r="7569" spans="1:3" x14ac:dyDescent="0.2">
      <c r="A7569" t="s">
        <v>19665</v>
      </c>
      <c r="B7569">
        <v>25.87</v>
      </c>
      <c r="C7569">
        <v>0</v>
      </c>
    </row>
    <row r="7570" spans="1:3" x14ac:dyDescent="0.2">
      <c r="A7570" t="s">
        <v>19666</v>
      </c>
      <c r="B7570">
        <v>12.090000000000002</v>
      </c>
      <c r="C7570">
        <v>0</v>
      </c>
    </row>
    <row r="7571" spans="1:3" x14ac:dyDescent="0.2">
      <c r="A7571" t="s">
        <v>19667</v>
      </c>
      <c r="B7571">
        <v>15.920000000000003</v>
      </c>
      <c r="C7571">
        <v>0</v>
      </c>
    </row>
    <row r="7572" spans="1:3" x14ac:dyDescent="0.2">
      <c r="A7572" t="s">
        <v>19668</v>
      </c>
      <c r="B7572">
        <v>0</v>
      </c>
      <c r="C7572">
        <v>0</v>
      </c>
    </row>
    <row r="7573" spans="1:3" x14ac:dyDescent="0.2">
      <c r="A7573" t="s">
        <v>19669</v>
      </c>
      <c r="B7573">
        <v>0</v>
      </c>
      <c r="C7573">
        <v>0</v>
      </c>
    </row>
    <row r="7574" spans="1:3" x14ac:dyDescent="0.2">
      <c r="A7574" t="s">
        <v>19670</v>
      </c>
      <c r="B7574">
        <v>40.600000000000009</v>
      </c>
      <c r="C7574">
        <v>12.370000000000003</v>
      </c>
    </row>
    <row r="7575" spans="1:3" x14ac:dyDescent="0.2">
      <c r="A7575" t="s">
        <v>19671</v>
      </c>
      <c r="B7575">
        <v>5.4</v>
      </c>
      <c r="C7575">
        <v>1.98</v>
      </c>
    </row>
    <row r="7576" spans="1:3" x14ac:dyDescent="0.2">
      <c r="A7576" t="s">
        <v>19672</v>
      </c>
      <c r="B7576">
        <v>51.89</v>
      </c>
      <c r="C7576">
        <v>0</v>
      </c>
    </row>
    <row r="7577" spans="1:3" x14ac:dyDescent="0.2">
      <c r="A7577" t="s">
        <v>19673</v>
      </c>
      <c r="B7577">
        <v>0</v>
      </c>
      <c r="C7577">
        <v>0</v>
      </c>
    </row>
    <row r="7578" spans="1:3" x14ac:dyDescent="0.2">
      <c r="A7578" t="s">
        <v>19674</v>
      </c>
      <c r="B7578">
        <v>16.370000000000005</v>
      </c>
      <c r="C7578">
        <v>0</v>
      </c>
    </row>
    <row r="7579" spans="1:3" x14ac:dyDescent="0.2">
      <c r="A7579" t="s">
        <v>19675</v>
      </c>
      <c r="B7579">
        <v>0</v>
      </c>
      <c r="C7579">
        <v>0</v>
      </c>
    </row>
    <row r="7580" spans="1:3" x14ac:dyDescent="0.2">
      <c r="A7580" t="s">
        <v>19676</v>
      </c>
      <c r="B7580">
        <v>20.5</v>
      </c>
      <c r="C7580">
        <v>0</v>
      </c>
    </row>
    <row r="7581" spans="1:3" x14ac:dyDescent="0.2">
      <c r="A7581" t="s">
        <v>19677</v>
      </c>
      <c r="B7581">
        <v>12.879999999999997</v>
      </c>
      <c r="C7581">
        <v>0</v>
      </c>
    </row>
    <row r="7582" spans="1:3" x14ac:dyDescent="0.2">
      <c r="A7582" t="s">
        <v>19678</v>
      </c>
      <c r="B7582">
        <v>0</v>
      </c>
      <c r="C7582">
        <v>0</v>
      </c>
    </row>
    <row r="7583" spans="1:3" x14ac:dyDescent="0.2">
      <c r="A7583" t="s">
        <v>19679</v>
      </c>
      <c r="B7583">
        <v>15.75</v>
      </c>
      <c r="C7583">
        <v>0</v>
      </c>
    </row>
    <row r="7584" spans="1:3" x14ac:dyDescent="0.2">
      <c r="A7584" t="s">
        <v>19680</v>
      </c>
      <c r="B7584">
        <v>0</v>
      </c>
      <c r="C7584">
        <v>0</v>
      </c>
    </row>
    <row r="7585" spans="1:3" x14ac:dyDescent="0.2">
      <c r="A7585" t="s">
        <v>19681</v>
      </c>
      <c r="B7585">
        <v>0</v>
      </c>
      <c r="C7585">
        <v>0</v>
      </c>
    </row>
    <row r="7586" spans="1:3" x14ac:dyDescent="0.2">
      <c r="A7586" t="s">
        <v>19682</v>
      </c>
      <c r="B7586">
        <v>0</v>
      </c>
      <c r="C7586">
        <v>0</v>
      </c>
    </row>
    <row r="7587" spans="1:3" x14ac:dyDescent="0.2">
      <c r="A7587" t="s">
        <v>19683</v>
      </c>
      <c r="B7587">
        <v>61.7</v>
      </c>
      <c r="C7587">
        <v>16</v>
      </c>
    </row>
    <row r="7588" spans="1:3" x14ac:dyDescent="0.2">
      <c r="A7588" t="s">
        <v>19684</v>
      </c>
      <c r="B7588">
        <v>8.4700000000000006</v>
      </c>
      <c r="C7588">
        <v>0</v>
      </c>
    </row>
    <row r="7589" spans="1:3" x14ac:dyDescent="0.2">
      <c r="A7589" t="s">
        <v>19685</v>
      </c>
      <c r="B7589">
        <v>27.670000000000005</v>
      </c>
      <c r="C7589">
        <v>16.399999999999999</v>
      </c>
    </row>
    <row r="7590" spans="1:3" x14ac:dyDescent="0.2">
      <c r="A7590" t="s">
        <v>19686</v>
      </c>
      <c r="B7590">
        <v>51.199999999999989</v>
      </c>
      <c r="C7590">
        <v>0</v>
      </c>
    </row>
    <row r="7591" spans="1:3" x14ac:dyDescent="0.2">
      <c r="A7591" t="s">
        <v>19687</v>
      </c>
      <c r="B7591">
        <v>0</v>
      </c>
      <c r="C7591">
        <v>0</v>
      </c>
    </row>
    <row r="7592" spans="1:3" x14ac:dyDescent="0.2">
      <c r="A7592" t="s">
        <v>19688</v>
      </c>
      <c r="B7592">
        <v>34.240000000000009</v>
      </c>
      <c r="C7592">
        <v>0</v>
      </c>
    </row>
    <row r="7593" spans="1:3" x14ac:dyDescent="0.2">
      <c r="A7593" t="s">
        <v>19689</v>
      </c>
      <c r="B7593">
        <v>0</v>
      </c>
      <c r="C7593">
        <v>0</v>
      </c>
    </row>
    <row r="7594" spans="1:3" x14ac:dyDescent="0.2">
      <c r="A7594" t="s">
        <v>19690</v>
      </c>
      <c r="B7594">
        <v>0</v>
      </c>
      <c r="C7594">
        <v>0</v>
      </c>
    </row>
    <row r="7595" spans="1:3" x14ac:dyDescent="0.2">
      <c r="A7595" t="s">
        <v>19691</v>
      </c>
      <c r="B7595">
        <v>10.36</v>
      </c>
      <c r="C7595">
        <v>10.36</v>
      </c>
    </row>
    <row r="7596" spans="1:3" x14ac:dyDescent="0.2">
      <c r="A7596" t="s">
        <v>19692</v>
      </c>
      <c r="B7596">
        <v>28.309999999999995</v>
      </c>
      <c r="C7596">
        <v>0</v>
      </c>
    </row>
    <row r="7597" spans="1:3" x14ac:dyDescent="0.2">
      <c r="A7597" t="s">
        <v>19693</v>
      </c>
      <c r="B7597">
        <v>57.14</v>
      </c>
      <c r="C7597">
        <v>0</v>
      </c>
    </row>
    <row r="7598" spans="1:3" x14ac:dyDescent="0.2">
      <c r="A7598" t="s">
        <v>19694</v>
      </c>
      <c r="B7598">
        <v>57.55</v>
      </c>
      <c r="C7598">
        <v>0</v>
      </c>
    </row>
    <row r="7599" spans="1:3" x14ac:dyDescent="0.2">
      <c r="A7599" t="s">
        <v>19695</v>
      </c>
      <c r="B7599">
        <v>7.17</v>
      </c>
      <c r="C7599">
        <v>0</v>
      </c>
    </row>
    <row r="7600" spans="1:3" x14ac:dyDescent="0.2">
      <c r="A7600" t="s">
        <v>19696</v>
      </c>
      <c r="B7600">
        <v>70.399999999999977</v>
      </c>
      <c r="C7600">
        <v>0</v>
      </c>
    </row>
    <row r="7601" spans="1:3" x14ac:dyDescent="0.2">
      <c r="A7601" t="s">
        <v>19697</v>
      </c>
      <c r="B7601">
        <v>0</v>
      </c>
      <c r="C7601">
        <v>0</v>
      </c>
    </row>
    <row r="7602" spans="1:3" x14ac:dyDescent="0.2">
      <c r="A7602" t="s">
        <v>19698</v>
      </c>
      <c r="B7602">
        <v>9.69</v>
      </c>
      <c r="C7602">
        <v>0</v>
      </c>
    </row>
    <row r="7603" spans="1:3" x14ac:dyDescent="0.2">
      <c r="A7603" t="s">
        <v>19699</v>
      </c>
      <c r="B7603">
        <v>134.91</v>
      </c>
      <c r="C7603">
        <v>0</v>
      </c>
    </row>
    <row r="7604" spans="1:3" x14ac:dyDescent="0.2">
      <c r="A7604" t="s">
        <v>19700</v>
      </c>
      <c r="B7604">
        <v>2.79</v>
      </c>
      <c r="C7604">
        <v>0</v>
      </c>
    </row>
    <row r="7605" spans="1:3" x14ac:dyDescent="0.2">
      <c r="A7605" t="s">
        <v>19701</v>
      </c>
      <c r="B7605">
        <v>0</v>
      </c>
      <c r="C7605">
        <v>0</v>
      </c>
    </row>
    <row r="7606" spans="1:3" x14ac:dyDescent="0.2">
      <c r="A7606" t="s">
        <v>19702</v>
      </c>
      <c r="B7606">
        <v>10.33</v>
      </c>
      <c r="C7606">
        <v>0</v>
      </c>
    </row>
    <row r="7607" spans="1:3" x14ac:dyDescent="0.2">
      <c r="A7607" t="s">
        <v>19703</v>
      </c>
      <c r="B7607">
        <v>0</v>
      </c>
      <c r="C7607">
        <v>0</v>
      </c>
    </row>
    <row r="7608" spans="1:3" x14ac:dyDescent="0.2">
      <c r="A7608" t="s">
        <v>19704</v>
      </c>
      <c r="B7608">
        <v>0</v>
      </c>
      <c r="C7608">
        <v>0</v>
      </c>
    </row>
    <row r="7609" spans="1:3" x14ac:dyDescent="0.2">
      <c r="A7609" t="s">
        <v>19705</v>
      </c>
      <c r="B7609">
        <v>0</v>
      </c>
      <c r="C7609">
        <v>0</v>
      </c>
    </row>
    <row r="7610" spans="1:3" x14ac:dyDescent="0.2">
      <c r="A7610" t="s">
        <v>19706</v>
      </c>
      <c r="B7610">
        <v>11.89</v>
      </c>
      <c r="C7610">
        <v>0</v>
      </c>
    </row>
    <row r="7611" spans="1:3" x14ac:dyDescent="0.2">
      <c r="A7611" t="s">
        <v>19707</v>
      </c>
      <c r="B7611">
        <v>0</v>
      </c>
      <c r="C7611">
        <v>0</v>
      </c>
    </row>
    <row r="7612" spans="1:3" x14ac:dyDescent="0.2">
      <c r="A7612" t="s">
        <v>19708</v>
      </c>
      <c r="B7612">
        <v>0</v>
      </c>
      <c r="C7612">
        <v>0</v>
      </c>
    </row>
    <row r="7613" spans="1:3" x14ac:dyDescent="0.2">
      <c r="A7613" t="s">
        <v>19709</v>
      </c>
      <c r="B7613">
        <v>0</v>
      </c>
      <c r="C7613">
        <v>0</v>
      </c>
    </row>
    <row r="7614" spans="1:3" x14ac:dyDescent="0.2">
      <c r="A7614" t="s">
        <v>19710</v>
      </c>
      <c r="B7614">
        <v>0</v>
      </c>
      <c r="C7614">
        <v>0</v>
      </c>
    </row>
    <row r="7615" spans="1:3" x14ac:dyDescent="0.2">
      <c r="A7615" t="s">
        <v>19711</v>
      </c>
      <c r="B7615">
        <v>10.28</v>
      </c>
      <c r="C7615">
        <v>0</v>
      </c>
    </row>
    <row r="7616" spans="1:3" x14ac:dyDescent="0.2">
      <c r="A7616" t="s">
        <v>19712</v>
      </c>
      <c r="B7616">
        <v>1.0900000000000001</v>
      </c>
      <c r="C7616">
        <v>0</v>
      </c>
    </row>
    <row r="7617" spans="1:3" x14ac:dyDescent="0.2">
      <c r="A7617" t="s">
        <v>19713</v>
      </c>
      <c r="B7617">
        <v>157.47999999999999</v>
      </c>
      <c r="C7617">
        <v>13.720000000000002</v>
      </c>
    </row>
    <row r="7618" spans="1:3" x14ac:dyDescent="0.2">
      <c r="A7618" t="s">
        <v>19714</v>
      </c>
      <c r="B7618">
        <v>168.37</v>
      </c>
      <c r="C7618">
        <v>0</v>
      </c>
    </row>
    <row r="7619" spans="1:3" x14ac:dyDescent="0.2">
      <c r="A7619" t="s">
        <v>19715</v>
      </c>
      <c r="B7619">
        <v>53.23</v>
      </c>
      <c r="C7619">
        <v>25.79</v>
      </c>
    </row>
    <row r="7620" spans="1:3" x14ac:dyDescent="0.2">
      <c r="A7620" t="s">
        <v>19716</v>
      </c>
      <c r="B7620">
        <v>23.07</v>
      </c>
      <c r="C7620">
        <v>0</v>
      </c>
    </row>
    <row r="7621" spans="1:3" x14ac:dyDescent="0.2">
      <c r="A7621" t="s">
        <v>19717</v>
      </c>
      <c r="B7621">
        <v>54.77</v>
      </c>
      <c r="C7621">
        <v>0</v>
      </c>
    </row>
    <row r="7622" spans="1:3" x14ac:dyDescent="0.2">
      <c r="A7622" t="s">
        <v>19718</v>
      </c>
      <c r="B7622">
        <v>139.61000000000001</v>
      </c>
      <c r="C7622">
        <v>0</v>
      </c>
    </row>
    <row r="7623" spans="1:3" x14ac:dyDescent="0.2">
      <c r="A7623" t="s">
        <v>19719</v>
      </c>
      <c r="B7623">
        <v>158.79</v>
      </c>
      <c r="C7623">
        <v>0</v>
      </c>
    </row>
    <row r="7624" spans="1:3" x14ac:dyDescent="0.2">
      <c r="A7624" t="s">
        <v>19720</v>
      </c>
      <c r="B7624">
        <v>0</v>
      </c>
      <c r="C7624">
        <v>0</v>
      </c>
    </row>
    <row r="7625" spans="1:3" x14ac:dyDescent="0.2">
      <c r="A7625" t="s">
        <v>19721</v>
      </c>
      <c r="B7625">
        <v>12.129999999999997</v>
      </c>
      <c r="C7625">
        <v>0</v>
      </c>
    </row>
    <row r="7626" spans="1:3" x14ac:dyDescent="0.2">
      <c r="A7626" t="s">
        <v>19722</v>
      </c>
      <c r="B7626">
        <v>36.11</v>
      </c>
      <c r="C7626">
        <v>0</v>
      </c>
    </row>
    <row r="7627" spans="1:3" x14ac:dyDescent="0.2">
      <c r="A7627" t="s">
        <v>19723</v>
      </c>
      <c r="B7627">
        <v>12.49</v>
      </c>
      <c r="C7627">
        <v>0</v>
      </c>
    </row>
    <row r="7628" spans="1:3" x14ac:dyDescent="0.2">
      <c r="A7628" t="s">
        <v>19724</v>
      </c>
      <c r="B7628">
        <v>95.37</v>
      </c>
      <c r="C7628">
        <v>7.77</v>
      </c>
    </row>
    <row r="7629" spans="1:3" x14ac:dyDescent="0.2">
      <c r="A7629" t="s">
        <v>19725</v>
      </c>
      <c r="B7629">
        <v>6.5</v>
      </c>
      <c r="C7629">
        <v>0</v>
      </c>
    </row>
    <row r="7630" spans="1:3" x14ac:dyDescent="0.2">
      <c r="A7630" t="s">
        <v>19726</v>
      </c>
      <c r="B7630">
        <v>42.6</v>
      </c>
      <c r="C7630">
        <v>3.21</v>
      </c>
    </row>
    <row r="7631" spans="1:3" x14ac:dyDescent="0.2">
      <c r="A7631" t="s">
        <v>19727</v>
      </c>
      <c r="B7631">
        <v>94.039999999999978</v>
      </c>
      <c r="C7631">
        <v>0</v>
      </c>
    </row>
    <row r="7632" spans="1:3" x14ac:dyDescent="0.2">
      <c r="A7632" t="s">
        <v>19728</v>
      </c>
      <c r="B7632">
        <v>5.4</v>
      </c>
      <c r="C7632">
        <v>0</v>
      </c>
    </row>
    <row r="7633" spans="1:3" x14ac:dyDescent="0.2">
      <c r="A7633" t="s">
        <v>19729</v>
      </c>
      <c r="B7633">
        <v>0</v>
      </c>
      <c r="C7633">
        <v>0</v>
      </c>
    </row>
    <row r="7634" spans="1:3" x14ac:dyDescent="0.2">
      <c r="A7634" t="s">
        <v>19730</v>
      </c>
      <c r="B7634">
        <v>13.55</v>
      </c>
      <c r="C7634">
        <v>0</v>
      </c>
    </row>
    <row r="7635" spans="1:3" x14ac:dyDescent="0.2">
      <c r="A7635" t="s">
        <v>19731</v>
      </c>
      <c r="B7635">
        <v>41.22</v>
      </c>
      <c r="C7635">
        <v>21.19</v>
      </c>
    </row>
    <row r="7636" spans="1:3" x14ac:dyDescent="0.2">
      <c r="A7636" t="s">
        <v>19732</v>
      </c>
      <c r="B7636">
        <v>0</v>
      </c>
      <c r="C7636">
        <v>0</v>
      </c>
    </row>
    <row r="7637" spans="1:3" x14ac:dyDescent="0.2">
      <c r="A7637" t="s">
        <v>19733</v>
      </c>
      <c r="B7637">
        <v>0</v>
      </c>
      <c r="C7637">
        <v>0</v>
      </c>
    </row>
    <row r="7638" spans="1:3" x14ac:dyDescent="0.2">
      <c r="A7638" t="s">
        <v>19734</v>
      </c>
      <c r="B7638">
        <v>0</v>
      </c>
      <c r="C7638">
        <v>0</v>
      </c>
    </row>
    <row r="7639" spans="1:3" x14ac:dyDescent="0.2">
      <c r="A7639" t="s">
        <v>19735</v>
      </c>
      <c r="B7639">
        <v>0</v>
      </c>
      <c r="C7639">
        <v>0</v>
      </c>
    </row>
    <row r="7640" spans="1:3" x14ac:dyDescent="0.2">
      <c r="A7640" t="s">
        <v>19736</v>
      </c>
      <c r="B7640">
        <v>0</v>
      </c>
      <c r="C7640">
        <v>0</v>
      </c>
    </row>
    <row r="7641" spans="1:3" x14ac:dyDescent="0.2">
      <c r="A7641" t="s">
        <v>19737</v>
      </c>
      <c r="B7641">
        <v>0</v>
      </c>
      <c r="C7641">
        <v>0</v>
      </c>
    </row>
    <row r="7642" spans="1:3" x14ac:dyDescent="0.2">
      <c r="A7642" t="s">
        <v>19738</v>
      </c>
      <c r="B7642">
        <v>0</v>
      </c>
      <c r="C7642">
        <v>0</v>
      </c>
    </row>
    <row r="7643" spans="1:3" x14ac:dyDescent="0.2">
      <c r="A7643" t="s">
        <v>19739</v>
      </c>
      <c r="B7643">
        <v>0</v>
      </c>
      <c r="C7643">
        <v>0</v>
      </c>
    </row>
    <row r="7644" spans="1:3" x14ac:dyDescent="0.2">
      <c r="A7644" t="s">
        <v>19740</v>
      </c>
      <c r="B7644">
        <v>0</v>
      </c>
      <c r="C7644">
        <v>0</v>
      </c>
    </row>
    <row r="7645" spans="1:3" x14ac:dyDescent="0.2">
      <c r="A7645" t="s">
        <v>19741</v>
      </c>
      <c r="B7645">
        <v>0</v>
      </c>
      <c r="C7645">
        <v>0</v>
      </c>
    </row>
    <row r="7646" spans="1:3" x14ac:dyDescent="0.2">
      <c r="A7646" t="s">
        <v>19742</v>
      </c>
      <c r="B7646">
        <v>0</v>
      </c>
      <c r="C7646">
        <v>0</v>
      </c>
    </row>
    <row r="7647" spans="1:3" x14ac:dyDescent="0.2">
      <c r="A7647" t="s">
        <v>19743</v>
      </c>
      <c r="B7647">
        <v>0</v>
      </c>
      <c r="C7647">
        <v>0</v>
      </c>
    </row>
    <row r="7648" spans="1:3" x14ac:dyDescent="0.2">
      <c r="A7648" t="s">
        <v>19744</v>
      </c>
      <c r="B7648">
        <v>0</v>
      </c>
      <c r="C7648">
        <v>0</v>
      </c>
    </row>
    <row r="7649" spans="1:3" x14ac:dyDescent="0.2">
      <c r="A7649" t="s">
        <v>19745</v>
      </c>
      <c r="B7649">
        <v>0</v>
      </c>
      <c r="C7649">
        <v>0</v>
      </c>
    </row>
    <row r="7650" spans="1:3" x14ac:dyDescent="0.2">
      <c r="A7650" t="s">
        <v>19746</v>
      </c>
      <c r="B7650">
        <v>24.990000000000006</v>
      </c>
      <c r="C7650">
        <v>0</v>
      </c>
    </row>
    <row r="7651" spans="1:3" x14ac:dyDescent="0.2">
      <c r="A7651" t="s">
        <v>19747</v>
      </c>
      <c r="B7651">
        <v>27.31</v>
      </c>
      <c r="C7651">
        <v>0</v>
      </c>
    </row>
    <row r="7652" spans="1:3" x14ac:dyDescent="0.2">
      <c r="A7652" t="s">
        <v>19748</v>
      </c>
      <c r="B7652">
        <v>70.28</v>
      </c>
      <c r="C7652">
        <v>0</v>
      </c>
    </row>
    <row r="7653" spans="1:3" x14ac:dyDescent="0.2">
      <c r="A7653" t="s">
        <v>19749</v>
      </c>
      <c r="B7653">
        <v>39.650000000000006</v>
      </c>
      <c r="C7653">
        <v>0</v>
      </c>
    </row>
    <row r="7654" spans="1:3" x14ac:dyDescent="0.2">
      <c r="A7654" t="s">
        <v>19750</v>
      </c>
      <c r="B7654">
        <v>1.96</v>
      </c>
      <c r="C7654">
        <v>0</v>
      </c>
    </row>
    <row r="7655" spans="1:3" x14ac:dyDescent="0.2">
      <c r="A7655" t="s">
        <v>19751</v>
      </c>
      <c r="B7655">
        <v>0</v>
      </c>
      <c r="C7655">
        <v>0</v>
      </c>
    </row>
    <row r="7656" spans="1:3" x14ac:dyDescent="0.2">
      <c r="A7656" t="s">
        <v>19752</v>
      </c>
      <c r="B7656">
        <v>0</v>
      </c>
      <c r="C7656">
        <v>0</v>
      </c>
    </row>
    <row r="7657" spans="1:3" x14ac:dyDescent="0.2">
      <c r="A7657" t="s">
        <v>19753</v>
      </c>
      <c r="B7657">
        <v>0</v>
      </c>
      <c r="C7657">
        <v>0</v>
      </c>
    </row>
    <row r="7658" spans="1:3" x14ac:dyDescent="0.2">
      <c r="A7658" t="s">
        <v>19754</v>
      </c>
      <c r="B7658">
        <v>0</v>
      </c>
      <c r="C7658">
        <v>0</v>
      </c>
    </row>
    <row r="7659" spans="1:3" x14ac:dyDescent="0.2">
      <c r="A7659" t="s">
        <v>19755</v>
      </c>
      <c r="B7659">
        <v>0</v>
      </c>
      <c r="C7659">
        <v>0</v>
      </c>
    </row>
    <row r="7660" spans="1:3" x14ac:dyDescent="0.2">
      <c r="A7660" t="s">
        <v>19756</v>
      </c>
      <c r="B7660">
        <v>0</v>
      </c>
      <c r="C7660">
        <v>0</v>
      </c>
    </row>
    <row r="7661" spans="1:3" x14ac:dyDescent="0.2">
      <c r="A7661" t="s">
        <v>19757</v>
      </c>
      <c r="B7661">
        <v>0</v>
      </c>
      <c r="C7661">
        <v>0</v>
      </c>
    </row>
    <row r="7662" spans="1:3" x14ac:dyDescent="0.2">
      <c r="A7662" t="s">
        <v>19758</v>
      </c>
      <c r="B7662">
        <v>0</v>
      </c>
      <c r="C7662">
        <v>0</v>
      </c>
    </row>
    <row r="7663" spans="1:3" x14ac:dyDescent="0.2">
      <c r="A7663" t="s">
        <v>19759</v>
      </c>
      <c r="B7663">
        <v>0</v>
      </c>
      <c r="C7663">
        <v>0</v>
      </c>
    </row>
    <row r="7664" spans="1:3" x14ac:dyDescent="0.2">
      <c r="A7664" t="s">
        <v>19760</v>
      </c>
      <c r="B7664">
        <v>42.06</v>
      </c>
      <c r="C7664">
        <v>0</v>
      </c>
    </row>
    <row r="7665" spans="1:3" x14ac:dyDescent="0.2">
      <c r="A7665" t="s">
        <v>19761</v>
      </c>
      <c r="B7665">
        <v>20.47</v>
      </c>
      <c r="C7665">
        <v>0</v>
      </c>
    </row>
    <row r="7666" spans="1:3" x14ac:dyDescent="0.2">
      <c r="A7666" t="s">
        <v>19762</v>
      </c>
      <c r="B7666">
        <v>33.31</v>
      </c>
      <c r="C7666">
        <v>0</v>
      </c>
    </row>
    <row r="7667" spans="1:3" x14ac:dyDescent="0.2">
      <c r="A7667" t="s">
        <v>19763</v>
      </c>
      <c r="B7667">
        <v>2.58</v>
      </c>
      <c r="C7667">
        <v>0</v>
      </c>
    </row>
    <row r="7668" spans="1:3" x14ac:dyDescent="0.2">
      <c r="A7668" t="s">
        <v>19764</v>
      </c>
      <c r="B7668">
        <v>0</v>
      </c>
      <c r="C7668">
        <v>0</v>
      </c>
    </row>
    <row r="7669" spans="1:3" x14ac:dyDescent="0.2">
      <c r="A7669" t="s">
        <v>19765</v>
      </c>
      <c r="B7669">
        <v>0</v>
      </c>
      <c r="C7669">
        <v>0</v>
      </c>
    </row>
    <row r="7670" spans="1:3" x14ac:dyDescent="0.2">
      <c r="A7670" t="s">
        <v>19766</v>
      </c>
      <c r="B7670">
        <v>0</v>
      </c>
      <c r="C7670">
        <v>0</v>
      </c>
    </row>
    <row r="7671" spans="1:3" x14ac:dyDescent="0.2">
      <c r="A7671" t="s">
        <v>19767</v>
      </c>
      <c r="B7671">
        <v>35.21</v>
      </c>
      <c r="C7671">
        <v>0</v>
      </c>
    </row>
    <row r="7672" spans="1:3" x14ac:dyDescent="0.2">
      <c r="A7672" t="s">
        <v>19768</v>
      </c>
      <c r="B7672">
        <v>25.56</v>
      </c>
      <c r="C7672">
        <v>0</v>
      </c>
    </row>
    <row r="7673" spans="1:3" x14ac:dyDescent="0.2">
      <c r="A7673" t="s">
        <v>19769</v>
      </c>
      <c r="B7673">
        <v>298.39999999999992</v>
      </c>
      <c r="C7673">
        <v>0</v>
      </c>
    </row>
    <row r="7674" spans="1:3" x14ac:dyDescent="0.2">
      <c r="A7674" t="s">
        <v>19770</v>
      </c>
      <c r="B7674">
        <v>0</v>
      </c>
      <c r="C7674">
        <v>0</v>
      </c>
    </row>
    <row r="7675" spans="1:3" x14ac:dyDescent="0.2">
      <c r="A7675" t="s">
        <v>19771</v>
      </c>
      <c r="B7675">
        <v>0</v>
      </c>
      <c r="C7675">
        <v>0</v>
      </c>
    </row>
    <row r="7676" spans="1:3" x14ac:dyDescent="0.2">
      <c r="A7676" t="s">
        <v>19772</v>
      </c>
      <c r="B7676">
        <v>0</v>
      </c>
      <c r="C7676">
        <v>0</v>
      </c>
    </row>
    <row r="7677" spans="1:3" x14ac:dyDescent="0.2">
      <c r="A7677" t="s">
        <v>19773</v>
      </c>
      <c r="B7677">
        <v>6.01</v>
      </c>
      <c r="C7677">
        <v>0</v>
      </c>
    </row>
    <row r="7678" spans="1:3" x14ac:dyDescent="0.2">
      <c r="A7678" t="s">
        <v>19774</v>
      </c>
      <c r="B7678">
        <v>0</v>
      </c>
      <c r="C7678">
        <v>0</v>
      </c>
    </row>
    <row r="7679" spans="1:3" x14ac:dyDescent="0.2">
      <c r="A7679" t="s">
        <v>19775</v>
      </c>
      <c r="B7679">
        <v>2.2200000000000002</v>
      </c>
      <c r="C7679">
        <v>0</v>
      </c>
    </row>
    <row r="7680" spans="1:3" x14ac:dyDescent="0.2">
      <c r="A7680" t="s">
        <v>19776</v>
      </c>
      <c r="B7680">
        <v>15.81</v>
      </c>
      <c r="C7680">
        <v>0</v>
      </c>
    </row>
    <row r="7681" spans="1:3" x14ac:dyDescent="0.2">
      <c r="A7681" t="s">
        <v>19777</v>
      </c>
      <c r="B7681">
        <v>0</v>
      </c>
      <c r="C7681">
        <v>0</v>
      </c>
    </row>
    <row r="7682" spans="1:3" x14ac:dyDescent="0.2">
      <c r="A7682" t="s">
        <v>19778</v>
      </c>
      <c r="B7682">
        <v>20.029999999999998</v>
      </c>
      <c r="C7682">
        <v>0</v>
      </c>
    </row>
    <row r="7683" spans="1:3" x14ac:dyDescent="0.2">
      <c r="A7683" t="s">
        <v>19779</v>
      </c>
      <c r="B7683">
        <v>0</v>
      </c>
      <c r="C7683">
        <v>0</v>
      </c>
    </row>
    <row r="7684" spans="1:3" x14ac:dyDescent="0.2">
      <c r="A7684" t="s">
        <v>19780</v>
      </c>
      <c r="B7684">
        <v>0</v>
      </c>
      <c r="C7684">
        <v>0</v>
      </c>
    </row>
    <row r="7685" spans="1:3" x14ac:dyDescent="0.2">
      <c r="A7685" t="s">
        <v>19781</v>
      </c>
      <c r="B7685">
        <v>0</v>
      </c>
      <c r="C7685">
        <v>0</v>
      </c>
    </row>
    <row r="7686" spans="1:3" x14ac:dyDescent="0.2">
      <c r="A7686" t="s">
        <v>19782</v>
      </c>
      <c r="B7686">
        <v>0</v>
      </c>
      <c r="C7686">
        <v>0</v>
      </c>
    </row>
    <row r="7687" spans="1:3" x14ac:dyDescent="0.2">
      <c r="A7687" t="s">
        <v>19783</v>
      </c>
      <c r="B7687">
        <v>0</v>
      </c>
      <c r="C7687">
        <v>0</v>
      </c>
    </row>
    <row r="7688" spans="1:3" x14ac:dyDescent="0.2">
      <c r="A7688" t="s">
        <v>19784</v>
      </c>
      <c r="B7688">
        <v>0</v>
      </c>
      <c r="C7688">
        <v>0</v>
      </c>
    </row>
    <row r="7689" spans="1:3" x14ac:dyDescent="0.2">
      <c r="A7689" t="s">
        <v>19785</v>
      </c>
      <c r="B7689">
        <v>0</v>
      </c>
      <c r="C7689">
        <v>0</v>
      </c>
    </row>
    <row r="7690" spans="1:3" x14ac:dyDescent="0.2">
      <c r="A7690" t="s">
        <v>19786</v>
      </c>
      <c r="B7690">
        <v>0</v>
      </c>
      <c r="C7690">
        <v>0</v>
      </c>
    </row>
    <row r="7691" spans="1:3" x14ac:dyDescent="0.2">
      <c r="A7691" t="s">
        <v>19787</v>
      </c>
      <c r="B7691">
        <v>14.129999999999997</v>
      </c>
      <c r="C7691">
        <v>0</v>
      </c>
    </row>
    <row r="7692" spans="1:3" x14ac:dyDescent="0.2">
      <c r="A7692" t="s">
        <v>19788</v>
      </c>
      <c r="B7692">
        <v>71.219999999999985</v>
      </c>
      <c r="C7692">
        <v>0</v>
      </c>
    </row>
    <row r="7693" spans="1:3" x14ac:dyDescent="0.2">
      <c r="A7693" t="s">
        <v>19789</v>
      </c>
      <c r="B7693">
        <v>10.89</v>
      </c>
      <c r="C7693">
        <v>0</v>
      </c>
    </row>
    <row r="7694" spans="1:3" x14ac:dyDescent="0.2">
      <c r="A7694" t="s">
        <v>19790</v>
      </c>
      <c r="B7694">
        <v>9.86</v>
      </c>
      <c r="C7694">
        <v>0</v>
      </c>
    </row>
    <row r="7695" spans="1:3" x14ac:dyDescent="0.2">
      <c r="A7695" t="s">
        <v>19791</v>
      </c>
      <c r="B7695">
        <v>20.28</v>
      </c>
      <c r="C7695">
        <v>14.38</v>
      </c>
    </row>
    <row r="7696" spans="1:3" x14ac:dyDescent="0.2">
      <c r="A7696" t="s">
        <v>19792</v>
      </c>
      <c r="B7696">
        <v>23.520000000000003</v>
      </c>
      <c r="C7696">
        <v>0</v>
      </c>
    </row>
    <row r="7697" spans="1:3" x14ac:dyDescent="0.2">
      <c r="A7697" t="s">
        <v>19793</v>
      </c>
      <c r="B7697">
        <v>14.58</v>
      </c>
      <c r="C7697">
        <v>0</v>
      </c>
    </row>
    <row r="7698" spans="1:3" x14ac:dyDescent="0.2">
      <c r="A7698" t="s">
        <v>19794</v>
      </c>
      <c r="B7698">
        <v>70.210000000000022</v>
      </c>
      <c r="C7698">
        <v>6.88</v>
      </c>
    </row>
    <row r="7699" spans="1:3" x14ac:dyDescent="0.2">
      <c r="A7699" t="s">
        <v>19795</v>
      </c>
      <c r="B7699">
        <v>148.66</v>
      </c>
      <c r="C7699">
        <v>1.73</v>
      </c>
    </row>
    <row r="7700" spans="1:3" x14ac:dyDescent="0.2">
      <c r="A7700" t="s">
        <v>19796</v>
      </c>
      <c r="B7700">
        <v>87.509999999999991</v>
      </c>
      <c r="C7700">
        <v>10.230000000000002</v>
      </c>
    </row>
    <row r="7701" spans="1:3" x14ac:dyDescent="0.2">
      <c r="A7701" t="s">
        <v>19797</v>
      </c>
      <c r="B7701">
        <v>43.92</v>
      </c>
      <c r="C7701">
        <v>1.17</v>
      </c>
    </row>
    <row r="7702" spans="1:3" x14ac:dyDescent="0.2">
      <c r="A7702" t="s">
        <v>19798</v>
      </c>
      <c r="B7702">
        <v>28.06</v>
      </c>
      <c r="C7702">
        <v>0</v>
      </c>
    </row>
    <row r="7703" spans="1:3" x14ac:dyDescent="0.2">
      <c r="A7703" t="s">
        <v>19799</v>
      </c>
      <c r="B7703">
        <v>48.62</v>
      </c>
      <c r="C7703">
        <v>0</v>
      </c>
    </row>
    <row r="7704" spans="1:3" x14ac:dyDescent="0.2">
      <c r="A7704" t="s">
        <v>19800</v>
      </c>
      <c r="B7704">
        <v>1.29</v>
      </c>
      <c r="C7704">
        <v>0</v>
      </c>
    </row>
    <row r="7705" spans="1:3" x14ac:dyDescent="0.2">
      <c r="A7705" t="s">
        <v>19801</v>
      </c>
      <c r="B7705">
        <v>0</v>
      </c>
      <c r="C7705">
        <v>0</v>
      </c>
    </row>
    <row r="7706" spans="1:3" x14ac:dyDescent="0.2">
      <c r="A7706" t="s">
        <v>19802</v>
      </c>
      <c r="B7706">
        <v>60.23</v>
      </c>
      <c r="C7706">
        <v>0</v>
      </c>
    </row>
    <row r="7707" spans="1:3" x14ac:dyDescent="0.2">
      <c r="A7707" t="s">
        <v>19803</v>
      </c>
      <c r="B7707">
        <v>42.97</v>
      </c>
      <c r="C7707">
        <v>0</v>
      </c>
    </row>
    <row r="7708" spans="1:3" x14ac:dyDescent="0.2">
      <c r="A7708" t="s">
        <v>19804</v>
      </c>
      <c r="B7708">
        <v>0</v>
      </c>
      <c r="C7708">
        <v>0</v>
      </c>
    </row>
    <row r="7709" spans="1:3" x14ac:dyDescent="0.2">
      <c r="A7709" t="s">
        <v>19805</v>
      </c>
      <c r="B7709">
        <v>0</v>
      </c>
      <c r="C7709">
        <v>0</v>
      </c>
    </row>
    <row r="7710" spans="1:3" x14ac:dyDescent="0.2">
      <c r="A7710" t="s">
        <v>19806</v>
      </c>
      <c r="B7710">
        <v>0</v>
      </c>
      <c r="C7710">
        <v>0</v>
      </c>
    </row>
    <row r="7711" spans="1:3" x14ac:dyDescent="0.2">
      <c r="A7711" t="s">
        <v>19807</v>
      </c>
      <c r="B7711">
        <v>0</v>
      </c>
      <c r="C7711">
        <v>0</v>
      </c>
    </row>
    <row r="7712" spans="1:3" x14ac:dyDescent="0.2">
      <c r="A7712" t="s">
        <v>19808</v>
      </c>
      <c r="B7712">
        <v>0</v>
      </c>
      <c r="C7712">
        <v>0</v>
      </c>
    </row>
    <row r="7713" spans="1:3" x14ac:dyDescent="0.2">
      <c r="A7713" t="s">
        <v>19809</v>
      </c>
      <c r="B7713">
        <v>0</v>
      </c>
      <c r="C7713">
        <v>0</v>
      </c>
    </row>
    <row r="7714" spans="1:3" x14ac:dyDescent="0.2">
      <c r="A7714" t="s">
        <v>19810</v>
      </c>
      <c r="B7714">
        <v>0</v>
      </c>
      <c r="C7714">
        <v>0</v>
      </c>
    </row>
    <row r="7715" spans="1:3" x14ac:dyDescent="0.2">
      <c r="A7715" t="s">
        <v>19811</v>
      </c>
      <c r="B7715">
        <v>0</v>
      </c>
      <c r="C7715">
        <v>0</v>
      </c>
    </row>
    <row r="7716" spans="1:3" x14ac:dyDescent="0.2">
      <c r="A7716" t="s">
        <v>19812</v>
      </c>
      <c r="B7716">
        <v>0</v>
      </c>
      <c r="C7716">
        <v>0</v>
      </c>
    </row>
    <row r="7717" spans="1:3" x14ac:dyDescent="0.2">
      <c r="A7717" t="s">
        <v>19813</v>
      </c>
      <c r="B7717">
        <v>0</v>
      </c>
      <c r="C7717">
        <v>0</v>
      </c>
    </row>
    <row r="7718" spans="1:3" x14ac:dyDescent="0.2">
      <c r="A7718" t="s">
        <v>19814</v>
      </c>
      <c r="B7718">
        <v>0</v>
      </c>
      <c r="C7718">
        <v>0</v>
      </c>
    </row>
    <row r="7719" spans="1:3" x14ac:dyDescent="0.2">
      <c r="A7719" t="s">
        <v>19815</v>
      </c>
      <c r="B7719">
        <v>6.1199999999999983</v>
      </c>
      <c r="C7719">
        <v>0</v>
      </c>
    </row>
    <row r="7720" spans="1:3" x14ac:dyDescent="0.2">
      <c r="A7720" t="s">
        <v>19816</v>
      </c>
      <c r="B7720">
        <v>33.85</v>
      </c>
      <c r="C7720">
        <v>0</v>
      </c>
    </row>
    <row r="7721" spans="1:3" x14ac:dyDescent="0.2">
      <c r="A7721" t="s">
        <v>19817</v>
      </c>
      <c r="B7721">
        <v>105.06000000000002</v>
      </c>
      <c r="C7721">
        <v>0</v>
      </c>
    </row>
    <row r="7722" spans="1:3" x14ac:dyDescent="0.2">
      <c r="A7722" t="s">
        <v>19818</v>
      </c>
      <c r="B7722">
        <v>1.51</v>
      </c>
      <c r="C7722">
        <v>0</v>
      </c>
    </row>
    <row r="7723" spans="1:3" x14ac:dyDescent="0.2">
      <c r="A7723" t="s">
        <v>19819</v>
      </c>
      <c r="B7723">
        <v>0</v>
      </c>
      <c r="C7723">
        <v>0</v>
      </c>
    </row>
    <row r="7724" spans="1:3" x14ac:dyDescent="0.2">
      <c r="A7724" t="s">
        <v>19820</v>
      </c>
      <c r="B7724">
        <v>0</v>
      </c>
      <c r="C7724">
        <v>0</v>
      </c>
    </row>
    <row r="7725" spans="1:3" x14ac:dyDescent="0.2">
      <c r="A7725" t="s">
        <v>19821</v>
      </c>
      <c r="B7725">
        <v>0</v>
      </c>
      <c r="C7725">
        <v>0</v>
      </c>
    </row>
    <row r="7726" spans="1:3" x14ac:dyDescent="0.2">
      <c r="A7726" t="s">
        <v>19822</v>
      </c>
      <c r="B7726">
        <v>0</v>
      </c>
      <c r="C7726">
        <v>0</v>
      </c>
    </row>
    <row r="7727" spans="1:3" x14ac:dyDescent="0.2">
      <c r="A7727" t="s">
        <v>19823</v>
      </c>
      <c r="B7727">
        <v>25.56</v>
      </c>
      <c r="C7727">
        <v>0</v>
      </c>
    </row>
    <row r="7728" spans="1:3" x14ac:dyDescent="0.2">
      <c r="A7728" t="s">
        <v>19824</v>
      </c>
      <c r="B7728">
        <v>23.92</v>
      </c>
      <c r="C7728">
        <v>0</v>
      </c>
    </row>
    <row r="7729" spans="1:3" x14ac:dyDescent="0.2">
      <c r="A7729" t="s">
        <v>19825</v>
      </c>
      <c r="B7729">
        <v>6.52</v>
      </c>
      <c r="C7729">
        <v>0</v>
      </c>
    </row>
    <row r="7730" spans="1:3" x14ac:dyDescent="0.2">
      <c r="A7730" t="s">
        <v>19826</v>
      </c>
      <c r="B7730">
        <v>0</v>
      </c>
      <c r="C7730">
        <v>0</v>
      </c>
    </row>
    <row r="7731" spans="1:3" x14ac:dyDescent="0.2">
      <c r="A7731" t="s">
        <v>19827</v>
      </c>
      <c r="B7731">
        <v>24.14</v>
      </c>
      <c r="C7731">
        <v>0</v>
      </c>
    </row>
    <row r="7732" spans="1:3" x14ac:dyDescent="0.2">
      <c r="A7732" t="s">
        <v>19828</v>
      </c>
      <c r="B7732">
        <v>0</v>
      </c>
      <c r="C7732">
        <v>0</v>
      </c>
    </row>
    <row r="7733" spans="1:3" x14ac:dyDescent="0.2">
      <c r="A7733" t="s">
        <v>19829</v>
      </c>
      <c r="B7733">
        <v>53.290000000000006</v>
      </c>
      <c r="C7733">
        <v>0</v>
      </c>
    </row>
    <row r="7734" spans="1:3" x14ac:dyDescent="0.2">
      <c r="A7734" t="s">
        <v>19830</v>
      </c>
      <c r="B7734">
        <v>26.329999999999995</v>
      </c>
      <c r="C7734">
        <v>0</v>
      </c>
    </row>
    <row r="7735" spans="1:3" x14ac:dyDescent="0.2">
      <c r="A7735" t="s">
        <v>19831</v>
      </c>
      <c r="B7735">
        <v>172.43000000000004</v>
      </c>
      <c r="C7735">
        <v>11.03</v>
      </c>
    </row>
    <row r="7736" spans="1:3" x14ac:dyDescent="0.2">
      <c r="A7736" t="s">
        <v>19832</v>
      </c>
      <c r="B7736">
        <v>3.22</v>
      </c>
      <c r="C7736">
        <v>0</v>
      </c>
    </row>
    <row r="7737" spans="1:3" x14ac:dyDescent="0.2">
      <c r="A7737" t="s">
        <v>19833</v>
      </c>
      <c r="B7737">
        <v>0</v>
      </c>
      <c r="C7737">
        <v>0</v>
      </c>
    </row>
    <row r="7738" spans="1:3" x14ac:dyDescent="0.2">
      <c r="A7738" t="s">
        <v>19834</v>
      </c>
      <c r="B7738">
        <v>14.670000000000003</v>
      </c>
      <c r="C7738">
        <v>0</v>
      </c>
    </row>
    <row r="7739" spans="1:3" x14ac:dyDescent="0.2">
      <c r="A7739" t="s">
        <v>19835</v>
      </c>
      <c r="B7739">
        <v>0</v>
      </c>
      <c r="C7739">
        <v>0</v>
      </c>
    </row>
    <row r="7740" spans="1:3" x14ac:dyDescent="0.2">
      <c r="A7740" t="s">
        <v>19836</v>
      </c>
      <c r="B7740">
        <v>12.75</v>
      </c>
      <c r="C7740">
        <v>0</v>
      </c>
    </row>
    <row r="7741" spans="1:3" x14ac:dyDescent="0.2">
      <c r="A7741" t="s">
        <v>19837</v>
      </c>
      <c r="B7741">
        <v>6.08</v>
      </c>
      <c r="C7741">
        <v>0</v>
      </c>
    </row>
    <row r="7742" spans="1:3" x14ac:dyDescent="0.2">
      <c r="A7742" t="s">
        <v>19838</v>
      </c>
      <c r="B7742">
        <v>19.680000000000003</v>
      </c>
      <c r="C7742">
        <v>0</v>
      </c>
    </row>
    <row r="7743" spans="1:3" x14ac:dyDescent="0.2">
      <c r="A7743" t="s">
        <v>19839</v>
      </c>
      <c r="B7743">
        <v>55.500000000000007</v>
      </c>
      <c r="C7743">
        <v>0</v>
      </c>
    </row>
    <row r="7744" spans="1:3" x14ac:dyDescent="0.2">
      <c r="A7744" t="s">
        <v>19840</v>
      </c>
      <c r="B7744">
        <v>4.3100000000000005</v>
      </c>
      <c r="C7744">
        <v>0</v>
      </c>
    </row>
    <row r="7745" spans="1:3" x14ac:dyDescent="0.2">
      <c r="A7745" t="s">
        <v>19841</v>
      </c>
      <c r="B7745">
        <v>1.93</v>
      </c>
      <c r="C7745">
        <v>0</v>
      </c>
    </row>
    <row r="7746" spans="1:3" x14ac:dyDescent="0.2">
      <c r="A7746" t="s">
        <v>19842</v>
      </c>
      <c r="B7746">
        <v>117.67</v>
      </c>
      <c r="C7746">
        <v>0</v>
      </c>
    </row>
    <row r="7747" spans="1:3" x14ac:dyDescent="0.2">
      <c r="A7747" t="s">
        <v>19843</v>
      </c>
      <c r="B7747">
        <v>0</v>
      </c>
      <c r="C7747">
        <v>0</v>
      </c>
    </row>
    <row r="7748" spans="1:3" x14ac:dyDescent="0.2">
      <c r="A7748" t="s">
        <v>19844</v>
      </c>
      <c r="B7748">
        <v>0</v>
      </c>
      <c r="C7748">
        <v>0</v>
      </c>
    </row>
    <row r="7749" spans="1:3" x14ac:dyDescent="0.2">
      <c r="A7749" t="s">
        <v>19845</v>
      </c>
      <c r="B7749">
        <v>0</v>
      </c>
      <c r="C7749">
        <v>0</v>
      </c>
    </row>
    <row r="7750" spans="1:3" x14ac:dyDescent="0.2">
      <c r="A7750" t="s">
        <v>19846</v>
      </c>
      <c r="B7750">
        <v>0</v>
      </c>
      <c r="C7750">
        <v>0</v>
      </c>
    </row>
    <row r="7751" spans="1:3" x14ac:dyDescent="0.2">
      <c r="A7751" t="s">
        <v>19847</v>
      </c>
      <c r="B7751">
        <v>0</v>
      </c>
      <c r="C7751">
        <v>0</v>
      </c>
    </row>
    <row r="7752" spans="1:3" x14ac:dyDescent="0.2">
      <c r="A7752" t="s">
        <v>19848</v>
      </c>
      <c r="B7752">
        <v>0</v>
      </c>
      <c r="C7752">
        <v>0</v>
      </c>
    </row>
    <row r="7753" spans="1:3" x14ac:dyDescent="0.2">
      <c r="A7753" t="s">
        <v>19849</v>
      </c>
      <c r="B7753">
        <v>0</v>
      </c>
      <c r="C7753">
        <v>0</v>
      </c>
    </row>
    <row r="7754" spans="1:3" x14ac:dyDescent="0.2">
      <c r="A7754" t="s">
        <v>19850</v>
      </c>
      <c r="B7754">
        <v>0</v>
      </c>
      <c r="C7754">
        <v>0</v>
      </c>
    </row>
    <row r="7755" spans="1:3" x14ac:dyDescent="0.2">
      <c r="A7755" t="s">
        <v>19851</v>
      </c>
      <c r="B7755">
        <v>11.14</v>
      </c>
      <c r="C7755">
        <v>0</v>
      </c>
    </row>
    <row r="7756" spans="1:3" x14ac:dyDescent="0.2">
      <c r="A7756" t="s">
        <v>19852</v>
      </c>
      <c r="B7756">
        <v>74.78</v>
      </c>
      <c r="C7756">
        <v>0</v>
      </c>
    </row>
    <row r="7757" spans="1:3" x14ac:dyDescent="0.2">
      <c r="A7757" t="s">
        <v>19853</v>
      </c>
      <c r="B7757">
        <v>52.290000000000006</v>
      </c>
      <c r="C7757">
        <v>0</v>
      </c>
    </row>
    <row r="7758" spans="1:3" x14ac:dyDescent="0.2">
      <c r="A7758" t="s">
        <v>19854</v>
      </c>
      <c r="B7758">
        <v>0</v>
      </c>
      <c r="C7758">
        <v>0</v>
      </c>
    </row>
    <row r="7759" spans="1:3" x14ac:dyDescent="0.2">
      <c r="A7759" t="s">
        <v>19855</v>
      </c>
      <c r="B7759">
        <v>35.56</v>
      </c>
      <c r="C7759">
        <v>0</v>
      </c>
    </row>
    <row r="7760" spans="1:3" x14ac:dyDescent="0.2">
      <c r="A7760" t="s">
        <v>19856</v>
      </c>
      <c r="B7760">
        <v>0</v>
      </c>
      <c r="C7760">
        <v>0</v>
      </c>
    </row>
    <row r="7761" spans="1:3" x14ac:dyDescent="0.2">
      <c r="A7761" t="s">
        <v>19857</v>
      </c>
      <c r="B7761">
        <v>107.25</v>
      </c>
      <c r="C7761">
        <v>0</v>
      </c>
    </row>
    <row r="7762" spans="1:3" x14ac:dyDescent="0.2">
      <c r="A7762" t="s">
        <v>19858</v>
      </c>
      <c r="B7762">
        <v>29.740000000000009</v>
      </c>
      <c r="C7762">
        <v>0</v>
      </c>
    </row>
    <row r="7763" spans="1:3" x14ac:dyDescent="0.2">
      <c r="A7763" t="s">
        <v>19859</v>
      </c>
      <c r="B7763">
        <v>15.82</v>
      </c>
      <c r="C7763">
        <v>0</v>
      </c>
    </row>
    <row r="7764" spans="1:3" x14ac:dyDescent="0.2">
      <c r="A7764" t="s">
        <v>19860</v>
      </c>
      <c r="B7764">
        <v>7.75</v>
      </c>
      <c r="C7764">
        <v>0</v>
      </c>
    </row>
    <row r="7765" spans="1:3" x14ac:dyDescent="0.2">
      <c r="A7765" t="s">
        <v>19861</v>
      </c>
      <c r="B7765">
        <v>64.47</v>
      </c>
      <c r="C7765">
        <v>0</v>
      </c>
    </row>
    <row r="7766" spans="1:3" x14ac:dyDescent="0.2">
      <c r="A7766" t="s">
        <v>19862</v>
      </c>
      <c r="B7766">
        <v>2.0900000000000003</v>
      </c>
      <c r="C7766">
        <v>0</v>
      </c>
    </row>
    <row r="7767" spans="1:3" x14ac:dyDescent="0.2">
      <c r="A7767" t="s">
        <v>19863</v>
      </c>
      <c r="B7767">
        <v>6.97</v>
      </c>
      <c r="C7767">
        <v>0</v>
      </c>
    </row>
    <row r="7768" spans="1:3" x14ac:dyDescent="0.2">
      <c r="A7768" t="s">
        <v>19864</v>
      </c>
      <c r="B7768">
        <v>6.39</v>
      </c>
      <c r="C7768">
        <v>0</v>
      </c>
    </row>
    <row r="7769" spans="1:3" x14ac:dyDescent="0.2">
      <c r="A7769" t="s">
        <v>19865</v>
      </c>
      <c r="B7769">
        <v>0</v>
      </c>
      <c r="C7769">
        <v>0</v>
      </c>
    </row>
    <row r="7770" spans="1:3" x14ac:dyDescent="0.2">
      <c r="A7770" t="s">
        <v>19866</v>
      </c>
      <c r="B7770">
        <v>64.099999999999994</v>
      </c>
      <c r="C7770">
        <v>0</v>
      </c>
    </row>
    <row r="7771" spans="1:3" x14ac:dyDescent="0.2">
      <c r="A7771" t="s">
        <v>19867</v>
      </c>
      <c r="B7771">
        <v>0</v>
      </c>
      <c r="C7771">
        <v>0</v>
      </c>
    </row>
    <row r="7772" spans="1:3" x14ac:dyDescent="0.2">
      <c r="A7772" t="s">
        <v>19868</v>
      </c>
      <c r="B7772">
        <v>18.560000000000002</v>
      </c>
      <c r="C7772">
        <v>0</v>
      </c>
    </row>
    <row r="7773" spans="1:3" x14ac:dyDescent="0.2">
      <c r="A7773" t="s">
        <v>19869</v>
      </c>
      <c r="B7773">
        <v>0</v>
      </c>
      <c r="C7773">
        <v>0</v>
      </c>
    </row>
    <row r="7774" spans="1:3" x14ac:dyDescent="0.2">
      <c r="A7774" t="s">
        <v>19870</v>
      </c>
      <c r="B7774">
        <v>33.079999999999991</v>
      </c>
      <c r="C7774">
        <v>13.86</v>
      </c>
    </row>
    <row r="7775" spans="1:3" x14ac:dyDescent="0.2">
      <c r="A7775" t="s">
        <v>19871</v>
      </c>
      <c r="B7775">
        <v>6.66</v>
      </c>
      <c r="C7775">
        <v>0</v>
      </c>
    </row>
    <row r="7776" spans="1:3" x14ac:dyDescent="0.2">
      <c r="A7776" t="s">
        <v>19872</v>
      </c>
      <c r="B7776">
        <v>16.240000000000006</v>
      </c>
      <c r="C7776">
        <v>1.31</v>
      </c>
    </row>
    <row r="7777" spans="1:3" x14ac:dyDescent="0.2">
      <c r="A7777" t="s">
        <v>19873</v>
      </c>
      <c r="B7777">
        <v>7.42</v>
      </c>
      <c r="C7777">
        <v>0</v>
      </c>
    </row>
    <row r="7778" spans="1:3" x14ac:dyDescent="0.2">
      <c r="A7778" t="s">
        <v>19874</v>
      </c>
      <c r="B7778">
        <v>20.84</v>
      </c>
      <c r="C7778">
        <v>0</v>
      </c>
    </row>
    <row r="7779" spans="1:3" x14ac:dyDescent="0.2">
      <c r="A7779" t="s">
        <v>19875</v>
      </c>
      <c r="B7779">
        <v>18.149999999999999</v>
      </c>
      <c r="C7779">
        <v>0</v>
      </c>
    </row>
    <row r="7780" spans="1:3" x14ac:dyDescent="0.2">
      <c r="A7780" t="s">
        <v>19876</v>
      </c>
      <c r="B7780">
        <v>76.81</v>
      </c>
      <c r="C7780">
        <v>0</v>
      </c>
    </row>
    <row r="7781" spans="1:3" x14ac:dyDescent="0.2">
      <c r="A7781" t="s">
        <v>19877</v>
      </c>
      <c r="B7781">
        <v>21.05</v>
      </c>
      <c r="C7781">
        <v>0</v>
      </c>
    </row>
    <row r="7782" spans="1:3" x14ac:dyDescent="0.2">
      <c r="A7782" t="s">
        <v>19878</v>
      </c>
      <c r="B7782">
        <v>0</v>
      </c>
      <c r="C7782">
        <v>0</v>
      </c>
    </row>
    <row r="7783" spans="1:3" x14ac:dyDescent="0.2">
      <c r="A7783" t="s">
        <v>19879</v>
      </c>
      <c r="B7783">
        <v>0</v>
      </c>
      <c r="C7783">
        <v>0</v>
      </c>
    </row>
    <row r="7784" spans="1:3" x14ac:dyDescent="0.2">
      <c r="A7784" t="s">
        <v>19880</v>
      </c>
      <c r="B7784">
        <v>11.700000000000003</v>
      </c>
      <c r="C7784">
        <v>0</v>
      </c>
    </row>
    <row r="7785" spans="1:3" x14ac:dyDescent="0.2">
      <c r="A7785" t="s">
        <v>19881</v>
      </c>
      <c r="B7785">
        <v>0</v>
      </c>
      <c r="C7785">
        <v>0</v>
      </c>
    </row>
    <row r="7786" spans="1:3" x14ac:dyDescent="0.2">
      <c r="A7786" t="s">
        <v>19882</v>
      </c>
      <c r="B7786">
        <v>0</v>
      </c>
      <c r="C7786">
        <v>0</v>
      </c>
    </row>
    <row r="7787" spans="1:3" x14ac:dyDescent="0.2">
      <c r="A7787" t="s">
        <v>19883</v>
      </c>
      <c r="B7787">
        <v>0</v>
      </c>
      <c r="C7787">
        <v>0</v>
      </c>
    </row>
    <row r="7788" spans="1:3" x14ac:dyDescent="0.2">
      <c r="A7788" t="s">
        <v>19884</v>
      </c>
      <c r="B7788">
        <v>23.5</v>
      </c>
      <c r="C7788">
        <v>0</v>
      </c>
    </row>
    <row r="7789" spans="1:3" x14ac:dyDescent="0.2">
      <c r="A7789" t="s">
        <v>19885</v>
      </c>
      <c r="B7789">
        <v>0</v>
      </c>
      <c r="C7789">
        <v>0</v>
      </c>
    </row>
    <row r="7790" spans="1:3" x14ac:dyDescent="0.2">
      <c r="A7790" t="s">
        <v>19886</v>
      </c>
      <c r="B7790">
        <v>0</v>
      </c>
      <c r="C7790">
        <v>0</v>
      </c>
    </row>
    <row r="7791" spans="1:3" x14ac:dyDescent="0.2">
      <c r="A7791" t="s">
        <v>19887</v>
      </c>
      <c r="B7791">
        <v>30.25</v>
      </c>
      <c r="C7791">
        <v>0</v>
      </c>
    </row>
    <row r="7792" spans="1:3" x14ac:dyDescent="0.2">
      <c r="A7792" t="s">
        <v>19888</v>
      </c>
      <c r="B7792">
        <v>38.029999999999994</v>
      </c>
      <c r="C7792">
        <v>0</v>
      </c>
    </row>
    <row r="7793" spans="1:3" x14ac:dyDescent="0.2">
      <c r="A7793" t="s">
        <v>19889</v>
      </c>
      <c r="B7793">
        <v>143.63999999999999</v>
      </c>
      <c r="C7793">
        <v>0</v>
      </c>
    </row>
    <row r="7794" spans="1:3" x14ac:dyDescent="0.2">
      <c r="A7794" t="s">
        <v>19890</v>
      </c>
      <c r="B7794">
        <v>14.539999999999996</v>
      </c>
      <c r="C7794">
        <v>0</v>
      </c>
    </row>
    <row r="7795" spans="1:3" x14ac:dyDescent="0.2">
      <c r="A7795" t="s">
        <v>19891</v>
      </c>
      <c r="B7795">
        <v>41.42</v>
      </c>
      <c r="C7795">
        <v>0</v>
      </c>
    </row>
    <row r="7796" spans="1:3" x14ac:dyDescent="0.2">
      <c r="A7796" t="s">
        <v>19892</v>
      </c>
      <c r="B7796">
        <v>43.14</v>
      </c>
      <c r="C7796">
        <v>0</v>
      </c>
    </row>
    <row r="7797" spans="1:3" x14ac:dyDescent="0.2">
      <c r="A7797" t="s">
        <v>19893</v>
      </c>
      <c r="B7797">
        <v>0</v>
      </c>
      <c r="C7797">
        <v>0</v>
      </c>
    </row>
    <row r="7798" spans="1:3" x14ac:dyDescent="0.2">
      <c r="A7798" t="s">
        <v>19894</v>
      </c>
      <c r="B7798">
        <v>5.7</v>
      </c>
      <c r="C7798">
        <v>0</v>
      </c>
    </row>
    <row r="7799" spans="1:3" x14ac:dyDescent="0.2">
      <c r="A7799" t="s">
        <v>19895</v>
      </c>
      <c r="B7799">
        <v>0</v>
      </c>
      <c r="C7799">
        <v>0</v>
      </c>
    </row>
    <row r="7800" spans="1:3" x14ac:dyDescent="0.2">
      <c r="A7800" t="s">
        <v>19896</v>
      </c>
      <c r="B7800">
        <v>0</v>
      </c>
      <c r="C7800">
        <v>0</v>
      </c>
    </row>
    <row r="7801" spans="1:3" x14ac:dyDescent="0.2">
      <c r="A7801" t="s">
        <v>19897</v>
      </c>
      <c r="B7801">
        <v>0</v>
      </c>
      <c r="C7801">
        <v>0</v>
      </c>
    </row>
    <row r="7802" spans="1:3" x14ac:dyDescent="0.2">
      <c r="A7802" t="s">
        <v>19898</v>
      </c>
      <c r="B7802">
        <v>0</v>
      </c>
      <c r="C7802">
        <v>0</v>
      </c>
    </row>
    <row r="7803" spans="1:3" x14ac:dyDescent="0.2">
      <c r="A7803" t="s">
        <v>19899</v>
      </c>
      <c r="B7803">
        <v>0</v>
      </c>
      <c r="C7803">
        <v>0</v>
      </c>
    </row>
    <row r="7804" spans="1:3" x14ac:dyDescent="0.2">
      <c r="A7804" t="s">
        <v>19900</v>
      </c>
      <c r="B7804">
        <v>0</v>
      </c>
      <c r="C7804">
        <v>0</v>
      </c>
    </row>
    <row r="7805" spans="1:3" x14ac:dyDescent="0.2">
      <c r="A7805" t="s">
        <v>19901</v>
      </c>
      <c r="B7805">
        <v>0</v>
      </c>
      <c r="C7805">
        <v>0</v>
      </c>
    </row>
    <row r="7806" spans="1:3" x14ac:dyDescent="0.2">
      <c r="A7806" t="s">
        <v>19902</v>
      </c>
      <c r="B7806">
        <v>20.91</v>
      </c>
      <c r="C7806">
        <v>0</v>
      </c>
    </row>
    <row r="7807" spans="1:3" x14ac:dyDescent="0.2">
      <c r="A7807" t="s">
        <v>19903</v>
      </c>
      <c r="B7807">
        <v>38.14</v>
      </c>
      <c r="C7807">
        <v>10.16</v>
      </c>
    </row>
    <row r="7808" spans="1:3" x14ac:dyDescent="0.2">
      <c r="A7808" t="s">
        <v>19904</v>
      </c>
      <c r="B7808">
        <v>15.02</v>
      </c>
      <c r="C7808">
        <v>0</v>
      </c>
    </row>
    <row r="7809" spans="1:3" x14ac:dyDescent="0.2">
      <c r="A7809" t="s">
        <v>19905</v>
      </c>
      <c r="B7809">
        <v>19.020000000000003</v>
      </c>
      <c r="C7809">
        <v>0</v>
      </c>
    </row>
    <row r="7810" spans="1:3" x14ac:dyDescent="0.2">
      <c r="A7810" t="s">
        <v>19906</v>
      </c>
      <c r="B7810">
        <v>30.22</v>
      </c>
      <c r="C7810">
        <v>0</v>
      </c>
    </row>
    <row r="7811" spans="1:3" x14ac:dyDescent="0.2">
      <c r="A7811" t="s">
        <v>19907</v>
      </c>
      <c r="B7811">
        <v>51.280000000000008</v>
      </c>
      <c r="C7811">
        <v>0</v>
      </c>
    </row>
    <row r="7812" spans="1:3" x14ac:dyDescent="0.2">
      <c r="A7812" t="s">
        <v>19908</v>
      </c>
      <c r="B7812">
        <v>24.84</v>
      </c>
      <c r="C7812">
        <v>0</v>
      </c>
    </row>
    <row r="7813" spans="1:3" x14ac:dyDescent="0.2">
      <c r="A7813" t="s">
        <v>19909</v>
      </c>
      <c r="B7813">
        <v>4.4300000000000006</v>
      </c>
      <c r="C7813">
        <v>0</v>
      </c>
    </row>
    <row r="7814" spans="1:3" x14ac:dyDescent="0.2">
      <c r="A7814" t="s">
        <v>19910</v>
      </c>
      <c r="B7814">
        <v>44.78</v>
      </c>
      <c r="C7814">
        <v>0</v>
      </c>
    </row>
    <row r="7815" spans="1:3" x14ac:dyDescent="0.2">
      <c r="A7815" t="s">
        <v>19911</v>
      </c>
      <c r="B7815">
        <v>0</v>
      </c>
      <c r="C7815">
        <v>0</v>
      </c>
    </row>
    <row r="7816" spans="1:3" x14ac:dyDescent="0.2">
      <c r="A7816" t="s">
        <v>19912</v>
      </c>
      <c r="B7816">
        <v>0</v>
      </c>
      <c r="C7816">
        <v>0</v>
      </c>
    </row>
    <row r="7817" spans="1:3" x14ac:dyDescent="0.2">
      <c r="A7817" t="s">
        <v>19913</v>
      </c>
      <c r="B7817">
        <v>0</v>
      </c>
      <c r="C7817">
        <v>0</v>
      </c>
    </row>
    <row r="7818" spans="1:3" x14ac:dyDescent="0.2">
      <c r="A7818" t="s">
        <v>19914</v>
      </c>
      <c r="B7818">
        <v>0</v>
      </c>
      <c r="C7818">
        <v>0</v>
      </c>
    </row>
    <row r="7819" spans="1:3" x14ac:dyDescent="0.2">
      <c r="A7819" t="s">
        <v>19915</v>
      </c>
      <c r="B7819">
        <v>0</v>
      </c>
      <c r="C7819">
        <v>0</v>
      </c>
    </row>
    <row r="7820" spans="1:3" x14ac:dyDescent="0.2">
      <c r="A7820" t="s">
        <v>19916</v>
      </c>
      <c r="B7820">
        <v>0</v>
      </c>
      <c r="C7820">
        <v>0</v>
      </c>
    </row>
    <row r="7821" spans="1:3" x14ac:dyDescent="0.2">
      <c r="A7821" t="s">
        <v>19917</v>
      </c>
      <c r="B7821">
        <v>0</v>
      </c>
      <c r="C7821">
        <v>0</v>
      </c>
    </row>
    <row r="7822" spans="1:3" x14ac:dyDescent="0.2">
      <c r="A7822" t="s">
        <v>19918</v>
      </c>
      <c r="B7822">
        <v>0</v>
      </c>
      <c r="C7822">
        <v>0</v>
      </c>
    </row>
    <row r="7823" spans="1:3" x14ac:dyDescent="0.2">
      <c r="A7823" t="s">
        <v>19919</v>
      </c>
      <c r="B7823">
        <v>0</v>
      </c>
      <c r="C7823">
        <v>0</v>
      </c>
    </row>
    <row r="7824" spans="1:3" x14ac:dyDescent="0.2">
      <c r="A7824" t="s">
        <v>19920</v>
      </c>
      <c r="B7824">
        <v>0</v>
      </c>
      <c r="C7824">
        <v>0</v>
      </c>
    </row>
    <row r="7825" spans="1:3" x14ac:dyDescent="0.2">
      <c r="A7825" t="s">
        <v>19921</v>
      </c>
      <c r="B7825">
        <v>0</v>
      </c>
      <c r="C7825">
        <v>0</v>
      </c>
    </row>
    <row r="7826" spans="1:3" x14ac:dyDescent="0.2">
      <c r="A7826" t="s">
        <v>19922</v>
      </c>
      <c r="B7826">
        <v>18.879999999999995</v>
      </c>
      <c r="C7826">
        <v>0</v>
      </c>
    </row>
    <row r="7827" spans="1:3" x14ac:dyDescent="0.2">
      <c r="A7827" t="s">
        <v>19923</v>
      </c>
      <c r="B7827">
        <v>15.9</v>
      </c>
      <c r="C7827">
        <v>0</v>
      </c>
    </row>
    <row r="7828" spans="1:3" x14ac:dyDescent="0.2">
      <c r="A7828" t="s">
        <v>19924</v>
      </c>
      <c r="B7828">
        <v>49.12</v>
      </c>
      <c r="C7828">
        <v>0</v>
      </c>
    </row>
    <row r="7829" spans="1:3" x14ac:dyDescent="0.2">
      <c r="A7829" t="s">
        <v>19925</v>
      </c>
      <c r="B7829">
        <v>0</v>
      </c>
      <c r="C7829">
        <v>0</v>
      </c>
    </row>
    <row r="7830" spans="1:3" x14ac:dyDescent="0.2">
      <c r="A7830" t="s">
        <v>19926</v>
      </c>
      <c r="B7830">
        <v>0</v>
      </c>
      <c r="C7830">
        <v>0</v>
      </c>
    </row>
    <row r="7831" spans="1:3" x14ac:dyDescent="0.2">
      <c r="A7831" t="s">
        <v>19927</v>
      </c>
      <c r="B7831">
        <v>38.659999999999997</v>
      </c>
      <c r="C7831">
        <v>0</v>
      </c>
    </row>
    <row r="7832" spans="1:3" x14ac:dyDescent="0.2">
      <c r="A7832" t="s">
        <v>19928</v>
      </c>
      <c r="B7832">
        <v>61.65</v>
      </c>
      <c r="C7832">
        <v>0</v>
      </c>
    </row>
    <row r="7833" spans="1:3" x14ac:dyDescent="0.2">
      <c r="A7833" t="s">
        <v>19929</v>
      </c>
      <c r="B7833">
        <v>11.85</v>
      </c>
      <c r="C7833">
        <v>0</v>
      </c>
    </row>
    <row r="7834" spans="1:3" x14ac:dyDescent="0.2">
      <c r="A7834" t="s">
        <v>19930</v>
      </c>
      <c r="B7834">
        <v>113.53999999999998</v>
      </c>
      <c r="C7834">
        <v>0</v>
      </c>
    </row>
    <row r="7835" spans="1:3" x14ac:dyDescent="0.2">
      <c r="A7835" t="s">
        <v>19931</v>
      </c>
      <c r="B7835">
        <v>25.520000000000003</v>
      </c>
      <c r="C7835">
        <v>0</v>
      </c>
    </row>
    <row r="7836" spans="1:3" x14ac:dyDescent="0.2">
      <c r="A7836" t="s">
        <v>19932</v>
      </c>
      <c r="B7836">
        <v>0</v>
      </c>
      <c r="C7836">
        <v>0</v>
      </c>
    </row>
    <row r="7837" spans="1:3" x14ac:dyDescent="0.2">
      <c r="A7837" t="s">
        <v>19933</v>
      </c>
      <c r="B7837">
        <v>0</v>
      </c>
      <c r="C7837">
        <v>0</v>
      </c>
    </row>
    <row r="7838" spans="1:3" x14ac:dyDescent="0.2">
      <c r="A7838" t="s">
        <v>19934</v>
      </c>
      <c r="B7838">
        <v>0</v>
      </c>
      <c r="C7838">
        <v>0</v>
      </c>
    </row>
    <row r="7839" spans="1:3" x14ac:dyDescent="0.2">
      <c r="A7839" t="s">
        <v>19935</v>
      </c>
      <c r="B7839">
        <v>347.54</v>
      </c>
      <c r="C7839">
        <v>0</v>
      </c>
    </row>
    <row r="7840" spans="1:3" x14ac:dyDescent="0.2">
      <c r="A7840" t="s">
        <v>19936</v>
      </c>
      <c r="B7840">
        <v>0</v>
      </c>
      <c r="C7840">
        <v>0</v>
      </c>
    </row>
    <row r="7841" spans="1:3" x14ac:dyDescent="0.2">
      <c r="A7841" t="s">
        <v>19937</v>
      </c>
      <c r="B7841">
        <v>46.27</v>
      </c>
      <c r="C7841">
        <v>0</v>
      </c>
    </row>
    <row r="7842" spans="1:3" x14ac:dyDescent="0.2">
      <c r="A7842" t="s">
        <v>19938</v>
      </c>
      <c r="B7842">
        <v>388.53</v>
      </c>
      <c r="C7842">
        <v>0</v>
      </c>
    </row>
    <row r="7843" spans="1:3" x14ac:dyDescent="0.2">
      <c r="A7843" t="s">
        <v>19939</v>
      </c>
      <c r="B7843">
        <v>0</v>
      </c>
      <c r="C7843">
        <v>0</v>
      </c>
    </row>
    <row r="7844" spans="1:3" x14ac:dyDescent="0.2">
      <c r="A7844" t="s">
        <v>19940</v>
      </c>
      <c r="B7844">
        <v>0</v>
      </c>
      <c r="C7844">
        <v>0</v>
      </c>
    </row>
    <row r="7845" spans="1:3" x14ac:dyDescent="0.2">
      <c r="A7845" t="s">
        <v>19941</v>
      </c>
      <c r="B7845">
        <v>0</v>
      </c>
      <c r="C7845">
        <v>0</v>
      </c>
    </row>
    <row r="7846" spans="1:3" x14ac:dyDescent="0.2">
      <c r="A7846" t="s">
        <v>19942</v>
      </c>
      <c r="B7846">
        <v>0</v>
      </c>
      <c r="C7846">
        <v>0</v>
      </c>
    </row>
    <row r="7847" spans="1:3" x14ac:dyDescent="0.2">
      <c r="A7847" t="s">
        <v>19943</v>
      </c>
      <c r="B7847">
        <v>0</v>
      </c>
      <c r="C7847">
        <v>0</v>
      </c>
    </row>
    <row r="7848" spans="1:3" x14ac:dyDescent="0.2">
      <c r="A7848" t="s">
        <v>19944</v>
      </c>
      <c r="B7848">
        <v>0</v>
      </c>
      <c r="C7848">
        <v>0</v>
      </c>
    </row>
    <row r="7849" spans="1:3" x14ac:dyDescent="0.2">
      <c r="A7849" t="s">
        <v>19945</v>
      </c>
      <c r="B7849">
        <v>0</v>
      </c>
      <c r="C7849">
        <v>0</v>
      </c>
    </row>
    <row r="7850" spans="1:3" x14ac:dyDescent="0.2">
      <c r="A7850" t="s">
        <v>19946</v>
      </c>
      <c r="B7850">
        <v>0</v>
      </c>
      <c r="C7850">
        <v>0</v>
      </c>
    </row>
    <row r="7851" spans="1:3" x14ac:dyDescent="0.2">
      <c r="A7851" t="s">
        <v>19947</v>
      </c>
      <c r="B7851">
        <v>0</v>
      </c>
      <c r="C7851">
        <v>0</v>
      </c>
    </row>
    <row r="7852" spans="1:3" x14ac:dyDescent="0.2">
      <c r="A7852" t="s">
        <v>19948</v>
      </c>
      <c r="B7852">
        <v>0</v>
      </c>
      <c r="C7852">
        <v>0</v>
      </c>
    </row>
    <row r="7853" spans="1:3" x14ac:dyDescent="0.2">
      <c r="A7853" t="s">
        <v>19949</v>
      </c>
      <c r="B7853">
        <v>0</v>
      </c>
      <c r="C7853">
        <v>0</v>
      </c>
    </row>
    <row r="7854" spans="1:3" x14ac:dyDescent="0.2">
      <c r="A7854" t="s">
        <v>19950</v>
      </c>
      <c r="B7854">
        <v>0</v>
      </c>
      <c r="C7854">
        <v>0</v>
      </c>
    </row>
    <row r="7855" spans="1:3" x14ac:dyDescent="0.2">
      <c r="A7855" t="s">
        <v>19951</v>
      </c>
      <c r="B7855">
        <v>0</v>
      </c>
      <c r="C7855">
        <v>0</v>
      </c>
    </row>
    <row r="7856" spans="1:3" x14ac:dyDescent="0.2">
      <c r="A7856" t="s">
        <v>19952</v>
      </c>
      <c r="B7856">
        <v>0</v>
      </c>
      <c r="C7856">
        <v>0</v>
      </c>
    </row>
    <row r="7857" spans="1:3" x14ac:dyDescent="0.2">
      <c r="A7857" t="s">
        <v>19953</v>
      </c>
      <c r="B7857">
        <v>0</v>
      </c>
      <c r="C7857">
        <v>0</v>
      </c>
    </row>
    <row r="7858" spans="1:3" x14ac:dyDescent="0.2">
      <c r="A7858" t="s">
        <v>19954</v>
      </c>
      <c r="B7858">
        <v>0</v>
      </c>
      <c r="C7858">
        <v>0</v>
      </c>
    </row>
    <row r="7859" spans="1:3" x14ac:dyDescent="0.2">
      <c r="A7859" t="s">
        <v>19955</v>
      </c>
      <c r="B7859">
        <v>0</v>
      </c>
      <c r="C7859">
        <v>0</v>
      </c>
    </row>
    <row r="7860" spans="1:3" x14ac:dyDescent="0.2">
      <c r="A7860" t="s">
        <v>19956</v>
      </c>
      <c r="B7860">
        <v>0</v>
      </c>
      <c r="C7860">
        <v>0</v>
      </c>
    </row>
    <row r="7861" spans="1:3" x14ac:dyDescent="0.2">
      <c r="A7861" t="s">
        <v>19957</v>
      </c>
      <c r="B7861">
        <v>0</v>
      </c>
      <c r="C7861">
        <v>0</v>
      </c>
    </row>
    <row r="7862" spans="1:3" x14ac:dyDescent="0.2">
      <c r="A7862" t="s">
        <v>19958</v>
      </c>
      <c r="B7862">
        <v>0</v>
      </c>
      <c r="C7862">
        <v>0</v>
      </c>
    </row>
    <row r="7863" spans="1:3" x14ac:dyDescent="0.2">
      <c r="A7863" t="s">
        <v>19959</v>
      </c>
      <c r="B7863">
        <v>5.9</v>
      </c>
      <c r="C7863">
        <v>0</v>
      </c>
    </row>
    <row r="7864" spans="1:3" x14ac:dyDescent="0.2">
      <c r="A7864" t="s">
        <v>19960</v>
      </c>
      <c r="B7864">
        <v>25.36</v>
      </c>
      <c r="C7864">
        <v>0</v>
      </c>
    </row>
    <row r="7865" spans="1:3" x14ac:dyDescent="0.2">
      <c r="A7865" t="s">
        <v>19961</v>
      </c>
      <c r="B7865">
        <v>0</v>
      </c>
      <c r="C7865">
        <v>0</v>
      </c>
    </row>
    <row r="7866" spans="1:3" x14ac:dyDescent="0.2">
      <c r="A7866" t="s">
        <v>19962</v>
      </c>
      <c r="B7866">
        <v>12.19</v>
      </c>
      <c r="C7866">
        <v>22.21</v>
      </c>
    </row>
    <row r="7867" spans="1:3" x14ac:dyDescent="0.2">
      <c r="A7867" t="s">
        <v>19963</v>
      </c>
      <c r="B7867">
        <v>35.99</v>
      </c>
      <c r="C7867">
        <v>0</v>
      </c>
    </row>
    <row r="7868" spans="1:3" x14ac:dyDescent="0.2">
      <c r="A7868" t="s">
        <v>19964</v>
      </c>
      <c r="B7868">
        <v>45.08</v>
      </c>
      <c r="C7868">
        <v>0</v>
      </c>
    </row>
    <row r="7869" spans="1:3" x14ac:dyDescent="0.2">
      <c r="A7869" t="s">
        <v>19965</v>
      </c>
      <c r="B7869">
        <v>0</v>
      </c>
      <c r="C7869">
        <v>0</v>
      </c>
    </row>
    <row r="7870" spans="1:3" x14ac:dyDescent="0.2">
      <c r="A7870" t="s">
        <v>19966</v>
      </c>
      <c r="B7870">
        <v>39.97</v>
      </c>
      <c r="C7870">
        <v>3.04</v>
      </c>
    </row>
    <row r="7871" spans="1:3" x14ac:dyDescent="0.2">
      <c r="A7871" t="s">
        <v>19967</v>
      </c>
      <c r="B7871">
        <v>27.49</v>
      </c>
      <c r="C7871">
        <v>0</v>
      </c>
    </row>
    <row r="7872" spans="1:3" x14ac:dyDescent="0.2">
      <c r="A7872" t="s">
        <v>19968</v>
      </c>
      <c r="B7872">
        <v>28.3</v>
      </c>
      <c r="C7872">
        <v>0</v>
      </c>
    </row>
    <row r="7873" spans="1:3" x14ac:dyDescent="0.2">
      <c r="A7873" t="s">
        <v>19969</v>
      </c>
      <c r="B7873">
        <v>4.6100000000000003</v>
      </c>
      <c r="C7873">
        <v>0</v>
      </c>
    </row>
    <row r="7874" spans="1:3" x14ac:dyDescent="0.2">
      <c r="A7874" t="s">
        <v>19970</v>
      </c>
      <c r="B7874">
        <v>2.7</v>
      </c>
      <c r="C7874">
        <v>0</v>
      </c>
    </row>
    <row r="7875" spans="1:3" x14ac:dyDescent="0.2">
      <c r="A7875" t="s">
        <v>19971</v>
      </c>
      <c r="B7875">
        <v>7.55</v>
      </c>
      <c r="C7875">
        <v>0</v>
      </c>
    </row>
    <row r="7876" spans="1:3" x14ac:dyDescent="0.2">
      <c r="A7876" t="s">
        <v>19972</v>
      </c>
      <c r="B7876">
        <v>13.98</v>
      </c>
      <c r="C7876">
        <v>0</v>
      </c>
    </row>
    <row r="7877" spans="1:3" x14ac:dyDescent="0.2">
      <c r="A7877" t="s">
        <v>19973</v>
      </c>
      <c r="B7877">
        <v>4.9000000000000004</v>
      </c>
      <c r="C7877">
        <v>0</v>
      </c>
    </row>
    <row r="7878" spans="1:3" x14ac:dyDescent="0.2">
      <c r="A7878" t="s">
        <v>19974</v>
      </c>
      <c r="B7878">
        <v>20.57</v>
      </c>
      <c r="C7878">
        <v>0</v>
      </c>
    </row>
    <row r="7879" spans="1:3" x14ac:dyDescent="0.2">
      <c r="A7879" t="s">
        <v>19975</v>
      </c>
      <c r="B7879">
        <v>60.100000000000016</v>
      </c>
      <c r="C7879">
        <v>0</v>
      </c>
    </row>
    <row r="7880" spans="1:3" x14ac:dyDescent="0.2">
      <c r="A7880" t="s">
        <v>19976</v>
      </c>
      <c r="B7880">
        <v>12.57</v>
      </c>
      <c r="C7880">
        <v>0</v>
      </c>
    </row>
    <row r="7881" spans="1:3" x14ac:dyDescent="0.2">
      <c r="A7881" t="s">
        <v>19977</v>
      </c>
      <c r="B7881">
        <v>25.46</v>
      </c>
      <c r="C7881">
        <v>0</v>
      </c>
    </row>
    <row r="7882" spans="1:3" x14ac:dyDescent="0.2">
      <c r="A7882" t="s">
        <v>19978</v>
      </c>
      <c r="B7882">
        <v>0</v>
      </c>
      <c r="C7882">
        <v>0</v>
      </c>
    </row>
    <row r="7883" spans="1:3" x14ac:dyDescent="0.2">
      <c r="A7883" t="s">
        <v>19979</v>
      </c>
      <c r="B7883">
        <v>0</v>
      </c>
      <c r="C7883">
        <v>0</v>
      </c>
    </row>
    <row r="7884" spans="1:3" x14ac:dyDescent="0.2">
      <c r="A7884" t="s">
        <v>19980</v>
      </c>
      <c r="B7884">
        <v>0</v>
      </c>
      <c r="C7884">
        <v>0</v>
      </c>
    </row>
    <row r="7885" spans="1:3" x14ac:dyDescent="0.2">
      <c r="A7885" t="s">
        <v>19981</v>
      </c>
      <c r="B7885">
        <v>0</v>
      </c>
      <c r="C7885">
        <v>0</v>
      </c>
    </row>
    <row r="7886" spans="1:3" x14ac:dyDescent="0.2">
      <c r="A7886" t="s">
        <v>19982</v>
      </c>
      <c r="B7886">
        <v>0</v>
      </c>
      <c r="C7886">
        <v>0</v>
      </c>
    </row>
    <row r="7887" spans="1:3" x14ac:dyDescent="0.2">
      <c r="A7887" t="s">
        <v>19983</v>
      </c>
      <c r="B7887">
        <v>127.57999999999998</v>
      </c>
      <c r="C7887">
        <v>0</v>
      </c>
    </row>
    <row r="7888" spans="1:3" x14ac:dyDescent="0.2">
      <c r="A7888" t="s">
        <v>19984</v>
      </c>
      <c r="B7888">
        <v>89.64</v>
      </c>
      <c r="C7888">
        <v>0</v>
      </c>
    </row>
    <row r="7889" spans="1:3" x14ac:dyDescent="0.2">
      <c r="A7889" t="s">
        <v>19985</v>
      </c>
      <c r="B7889">
        <v>12.86</v>
      </c>
      <c r="C7889">
        <v>0</v>
      </c>
    </row>
    <row r="7890" spans="1:3" x14ac:dyDescent="0.2">
      <c r="A7890" t="s">
        <v>19986</v>
      </c>
      <c r="B7890">
        <v>0</v>
      </c>
      <c r="C7890">
        <v>0</v>
      </c>
    </row>
    <row r="7891" spans="1:3" x14ac:dyDescent="0.2">
      <c r="A7891" t="s">
        <v>19987</v>
      </c>
      <c r="B7891">
        <v>10.950000000000003</v>
      </c>
      <c r="C7891">
        <v>0</v>
      </c>
    </row>
    <row r="7892" spans="1:3" x14ac:dyDescent="0.2">
      <c r="A7892" t="s">
        <v>19988</v>
      </c>
      <c r="B7892">
        <v>0</v>
      </c>
      <c r="C7892">
        <v>0</v>
      </c>
    </row>
    <row r="7893" spans="1:3" x14ac:dyDescent="0.2">
      <c r="A7893" t="s">
        <v>19989</v>
      </c>
      <c r="B7893">
        <v>48.86</v>
      </c>
      <c r="C7893">
        <v>0</v>
      </c>
    </row>
    <row r="7894" spans="1:3" x14ac:dyDescent="0.2">
      <c r="A7894" t="s">
        <v>19990</v>
      </c>
      <c r="B7894">
        <v>46.85</v>
      </c>
      <c r="C7894">
        <v>0</v>
      </c>
    </row>
    <row r="7895" spans="1:3" x14ac:dyDescent="0.2">
      <c r="A7895" t="s">
        <v>19991</v>
      </c>
      <c r="B7895">
        <v>28.190000000000005</v>
      </c>
      <c r="C7895">
        <v>0</v>
      </c>
    </row>
    <row r="7896" spans="1:3" x14ac:dyDescent="0.2">
      <c r="A7896" t="s">
        <v>19992</v>
      </c>
      <c r="B7896">
        <v>200.28</v>
      </c>
      <c r="C7896">
        <v>0</v>
      </c>
    </row>
    <row r="7897" spans="1:3" x14ac:dyDescent="0.2">
      <c r="A7897" t="s">
        <v>19993</v>
      </c>
      <c r="B7897">
        <v>91.88</v>
      </c>
      <c r="C7897">
        <v>0</v>
      </c>
    </row>
    <row r="7898" spans="1:3" x14ac:dyDescent="0.2">
      <c r="A7898" t="s">
        <v>19994</v>
      </c>
      <c r="B7898">
        <v>18.710000000000004</v>
      </c>
      <c r="C7898">
        <v>0</v>
      </c>
    </row>
    <row r="7899" spans="1:3" x14ac:dyDescent="0.2">
      <c r="A7899" t="s">
        <v>19995</v>
      </c>
      <c r="B7899">
        <v>25.77</v>
      </c>
      <c r="C7899">
        <v>0</v>
      </c>
    </row>
    <row r="7900" spans="1:3" x14ac:dyDescent="0.2">
      <c r="A7900" t="s">
        <v>19996</v>
      </c>
      <c r="B7900">
        <v>245.83</v>
      </c>
      <c r="C7900">
        <v>0</v>
      </c>
    </row>
    <row r="7901" spans="1:3" x14ac:dyDescent="0.2">
      <c r="A7901" t="s">
        <v>19997</v>
      </c>
      <c r="B7901">
        <v>8.58</v>
      </c>
      <c r="C7901">
        <v>0</v>
      </c>
    </row>
    <row r="7902" spans="1:3" x14ac:dyDescent="0.2">
      <c r="A7902" t="s">
        <v>19998</v>
      </c>
      <c r="B7902">
        <v>0</v>
      </c>
      <c r="C7902">
        <v>0</v>
      </c>
    </row>
    <row r="7903" spans="1:3" x14ac:dyDescent="0.2">
      <c r="A7903" t="s">
        <v>19999</v>
      </c>
      <c r="B7903">
        <v>5.25</v>
      </c>
      <c r="C7903">
        <v>0</v>
      </c>
    </row>
    <row r="7904" spans="1:3" x14ac:dyDescent="0.2">
      <c r="A7904" t="s">
        <v>20000</v>
      </c>
      <c r="B7904">
        <v>0</v>
      </c>
      <c r="C7904">
        <v>0</v>
      </c>
    </row>
    <row r="7905" spans="1:3" x14ac:dyDescent="0.2">
      <c r="A7905" t="s">
        <v>20001</v>
      </c>
      <c r="B7905">
        <v>0</v>
      </c>
      <c r="C7905">
        <v>0</v>
      </c>
    </row>
    <row r="7906" spans="1:3" x14ac:dyDescent="0.2">
      <c r="A7906" t="s">
        <v>20002</v>
      </c>
      <c r="B7906">
        <v>0</v>
      </c>
      <c r="C7906">
        <v>0</v>
      </c>
    </row>
    <row r="7907" spans="1:3" x14ac:dyDescent="0.2">
      <c r="A7907" t="s">
        <v>20003</v>
      </c>
      <c r="B7907">
        <v>0</v>
      </c>
      <c r="C7907">
        <v>0</v>
      </c>
    </row>
    <row r="7908" spans="1:3" x14ac:dyDescent="0.2">
      <c r="A7908" t="s">
        <v>20004</v>
      </c>
      <c r="B7908">
        <v>12.57</v>
      </c>
      <c r="C7908">
        <v>0</v>
      </c>
    </row>
    <row r="7909" spans="1:3" x14ac:dyDescent="0.2">
      <c r="A7909" t="s">
        <v>20005</v>
      </c>
      <c r="B7909">
        <v>8.43</v>
      </c>
      <c r="C7909">
        <v>0</v>
      </c>
    </row>
    <row r="7910" spans="1:3" x14ac:dyDescent="0.2">
      <c r="A7910" t="s">
        <v>20006</v>
      </c>
      <c r="B7910">
        <v>6.47</v>
      </c>
      <c r="C7910">
        <v>0</v>
      </c>
    </row>
    <row r="7911" spans="1:3" x14ac:dyDescent="0.2">
      <c r="A7911" t="s">
        <v>20007</v>
      </c>
      <c r="B7911">
        <v>34.080000000000005</v>
      </c>
      <c r="C7911">
        <v>0</v>
      </c>
    </row>
    <row r="7912" spans="1:3" x14ac:dyDescent="0.2">
      <c r="A7912" t="s">
        <v>20008</v>
      </c>
      <c r="B7912">
        <v>3.7800000000000007</v>
      </c>
      <c r="C7912">
        <v>0</v>
      </c>
    </row>
    <row r="7913" spans="1:3" x14ac:dyDescent="0.2">
      <c r="A7913" t="s">
        <v>20009</v>
      </c>
      <c r="B7913">
        <v>11.36</v>
      </c>
      <c r="C7913">
        <v>0</v>
      </c>
    </row>
    <row r="7914" spans="1:3" x14ac:dyDescent="0.2">
      <c r="A7914" t="s">
        <v>20010</v>
      </c>
      <c r="B7914">
        <v>3.63</v>
      </c>
      <c r="C7914">
        <v>0</v>
      </c>
    </row>
    <row r="7915" spans="1:3" x14ac:dyDescent="0.2">
      <c r="A7915" t="s">
        <v>20011</v>
      </c>
      <c r="B7915">
        <v>39.730000000000011</v>
      </c>
      <c r="C7915">
        <v>21.89</v>
      </c>
    </row>
    <row r="7916" spans="1:3" x14ac:dyDescent="0.2">
      <c r="A7916" t="s">
        <v>20012</v>
      </c>
      <c r="B7916">
        <v>0</v>
      </c>
      <c r="C7916">
        <v>0</v>
      </c>
    </row>
    <row r="7917" spans="1:3" x14ac:dyDescent="0.2">
      <c r="A7917" t="s">
        <v>20013</v>
      </c>
      <c r="B7917">
        <v>0</v>
      </c>
      <c r="C7917">
        <v>0</v>
      </c>
    </row>
    <row r="7918" spans="1:3" x14ac:dyDescent="0.2">
      <c r="A7918" t="s">
        <v>20014</v>
      </c>
      <c r="B7918">
        <v>5.58</v>
      </c>
      <c r="C7918">
        <v>0</v>
      </c>
    </row>
    <row r="7919" spans="1:3" x14ac:dyDescent="0.2">
      <c r="A7919" t="s">
        <v>20015</v>
      </c>
      <c r="B7919">
        <v>10.030000000000001</v>
      </c>
      <c r="C7919">
        <v>0</v>
      </c>
    </row>
    <row r="7920" spans="1:3" x14ac:dyDescent="0.2">
      <c r="A7920" t="s">
        <v>20016</v>
      </c>
      <c r="B7920">
        <v>9.84</v>
      </c>
      <c r="C7920">
        <v>9.4</v>
      </c>
    </row>
    <row r="7921" spans="1:3" x14ac:dyDescent="0.2">
      <c r="A7921" t="s">
        <v>20017</v>
      </c>
      <c r="B7921">
        <v>30.53</v>
      </c>
      <c r="C7921">
        <v>0</v>
      </c>
    </row>
    <row r="7922" spans="1:3" x14ac:dyDescent="0.2">
      <c r="A7922" t="s">
        <v>20018</v>
      </c>
      <c r="B7922">
        <v>0</v>
      </c>
      <c r="C7922">
        <v>0</v>
      </c>
    </row>
    <row r="7923" spans="1:3" x14ac:dyDescent="0.2">
      <c r="A7923" t="s">
        <v>20019</v>
      </c>
      <c r="B7923">
        <v>87.85</v>
      </c>
      <c r="C7923">
        <v>0</v>
      </c>
    </row>
    <row r="7924" spans="1:3" x14ac:dyDescent="0.2">
      <c r="A7924" t="s">
        <v>20020</v>
      </c>
      <c r="B7924">
        <v>200.67000000000004</v>
      </c>
      <c r="C7924">
        <v>0</v>
      </c>
    </row>
    <row r="7925" spans="1:3" x14ac:dyDescent="0.2">
      <c r="A7925" t="s">
        <v>20021</v>
      </c>
      <c r="B7925">
        <v>17.75</v>
      </c>
      <c r="C7925">
        <v>0</v>
      </c>
    </row>
    <row r="7926" spans="1:3" x14ac:dyDescent="0.2">
      <c r="A7926" t="s">
        <v>20022</v>
      </c>
      <c r="B7926">
        <v>248.89</v>
      </c>
      <c r="C7926">
        <v>0</v>
      </c>
    </row>
    <row r="7927" spans="1:3" x14ac:dyDescent="0.2">
      <c r="A7927" t="s">
        <v>20023</v>
      </c>
      <c r="B7927">
        <v>90.05</v>
      </c>
      <c r="C7927">
        <v>0</v>
      </c>
    </row>
    <row r="7928" spans="1:3" x14ac:dyDescent="0.2">
      <c r="A7928" t="s">
        <v>20024</v>
      </c>
      <c r="B7928">
        <v>12.620000000000003</v>
      </c>
      <c r="C7928">
        <v>0</v>
      </c>
    </row>
    <row r="7929" spans="1:3" x14ac:dyDescent="0.2">
      <c r="A7929" t="s">
        <v>20025</v>
      </c>
      <c r="B7929">
        <v>14.870000000000005</v>
      </c>
      <c r="C7929">
        <v>0</v>
      </c>
    </row>
    <row r="7930" spans="1:3" x14ac:dyDescent="0.2">
      <c r="A7930" t="s">
        <v>20026</v>
      </c>
      <c r="B7930">
        <v>0</v>
      </c>
      <c r="C7930">
        <v>0</v>
      </c>
    </row>
    <row r="7931" spans="1:3" x14ac:dyDescent="0.2">
      <c r="A7931" t="s">
        <v>20027</v>
      </c>
      <c r="B7931">
        <v>19.05</v>
      </c>
      <c r="C7931">
        <v>3.14</v>
      </c>
    </row>
    <row r="7932" spans="1:3" x14ac:dyDescent="0.2">
      <c r="A7932" t="s">
        <v>20028</v>
      </c>
      <c r="B7932">
        <v>17.100000000000001</v>
      </c>
      <c r="C7932">
        <v>3.25</v>
      </c>
    </row>
    <row r="7933" spans="1:3" x14ac:dyDescent="0.2">
      <c r="A7933" t="s">
        <v>20029</v>
      </c>
      <c r="B7933">
        <v>24.240000000000006</v>
      </c>
      <c r="C7933">
        <v>0</v>
      </c>
    </row>
    <row r="7934" spans="1:3" x14ac:dyDescent="0.2">
      <c r="A7934" t="s">
        <v>20030</v>
      </c>
      <c r="B7934">
        <v>10.019999999999998</v>
      </c>
      <c r="C7934">
        <v>0</v>
      </c>
    </row>
    <row r="7935" spans="1:3" x14ac:dyDescent="0.2">
      <c r="A7935" t="s">
        <v>20031</v>
      </c>
      <c r="B7935">
        <v>17.61</v>
      </c>
      <c r="C7935">
        <v>0</v>
      </c>
    </row>
    <row r="7936" spans="1:3" x14ac:dyDescent="0.2">
      <c r="A7936" t="s">
        <v>20032</v>
      </c>
      <c r="B7936">
        <v>35.340000000000003</v>
      </c>
      <c r="C7936">
        <v>0</v>
      </c>
    </row>
    <row r="7937" spans="1:3" x14ac:dyDescent="0.2">
      <c r="A7937" t="s">
        <v>20033</v>
      </c>
      <c r="B7937">
        <v>0</v>
      </c>
      <c r="C7937">
        <v>0</v>
      </c>
    </row>
    <row r="7938" spans="1:3" x14ac:dyDescent="0.2">
      <c r="A7938" t="s">
        <v>20034</v>
      </c>
      <c r="B7938">
        <v>11.629999999999997</v>
      </c>
      <c r="C7938">
        <v>0</v>
      </c>
    </row>
    <row r="7939" spans="1:3" x14ac:dyDescent="0.2">
      <c r="A7939" t="s">
        <v>20035</v>
      </c>
      <c r="B7939">
        <v>0</v>
      </c>
      <c r="C7939">
        <v>0</v>
      </c>
    </row>
    <row r="7940" spans="1:3" x14ac:dyDescent="0.2">
      <c r="A7940" t="s">
        <v>20036</v>
      </c>
      <c r="B7940">
        <v>6.64</v>
      </c>
      <c r="C7940">
        <v>0</v>
      </c>
    </row>
    <row r="7941" spans="1:3" x14ac:dyDescent="0.2">
      <c r="A7941" t="s">
        <v>20037</v>
      </c>
      <c r="B7941">
        <v>14.7</v>
      </c>
      <c r="C7941">
        <v>0</v>
      </c>
    </row>
    <row r="7942" spans="1:3" x14ac:dyDescent="0.2">
      <c r="A7942" t="s">
        <v>20038</v>
      </c>
      <c r="B7942">
        <v>0</v>
      </c>
      <c r="C7942">
        <v>0</v>
      </c>
    </row>
    <row r="7943" spans="1:3" x14ac:dyDescent="0.2">
      <c r="A7943" t="s">
        <v>20039</v>
      </c>
      <c r="B7943">
        <v>0</v>
      </c>
      <c r="C7943">
        <v>0</v>
      </c>
    </row>
    <row r="7944" spans="1:3" x14ac:dyDescent="0.2">
      <c r="A7944" t="s">
        <v>20040</v>
      </c>
      <c r="B7944">
        <v>3.95</v>
      </c>
      <c r="C7944">
        <v>0</v>
      </c>
    </row>
    <row r="7945" spans="1:3" x14ac:dyDescent="0.2">
      <c r="A7945" t="s">
        <v>20041</v>
      </c>
      <c r="B7945">
        <v>5.64</v>
      </c>
      <c r="C7945">
        <v>0</v>
      </c>
    </row>
    <row r="7946" spans="1:3" x14ac:dyDescent="0.2">
      <c r="A7946" t="s">
        <v>20042</v>
      </c>
      <c r="B7946">
        <v>0</v>
      </c>
      <c r="C7946">
        <v>0</v>
      </c>
    </row>
    <row r="7947" spans="1:3" x14ac:dyDescent="0.2">
      <c r="A7947" t="s">
        <v>20043</v>
      </c>
      <c r="B7947">
        <v>31.71</v>
      </c>
      <c r="C7947">
        <v>0</v>
      </c>
    </row>
    <row r="7948" spans="1:3" x14ac:dyDescent="0.2">
      <c r="A7948" t="s">
        <v>20044</v>
      </c>
      <c r="B7948">
        <v>22.75</v>
      </c>
      <c r="C7948">
        <v>0</v>
      </c>
    </row>
    <row r="7949" spans="1:3" x14ac:dyDescent="0.2">
      <c r="A7949" t="s">
        <v>20045</v>
      </c>
      <c r="B7949">
        <v>94.11</v>
      </c>
      <c r="C7949">
        <v>0</v>
      </c>
    </row>
    <row r="7950" spans="1:3" x14ac:dyDescent="0.2">
      <c r="A7950" t="s">
        <v>20046</v>
      </c>
      <c r="B7950">
        <v>56.26</v>
      </c>
      <c r="C7950">
        <v>0</v>
      </c>
    </row>
    <row r="7951" spans="1:3" x14ac:dyDescent="0.2">
      <c r="A7951" t="s">
        <v>20047</v>
      </c>
      <c r="B7951">
        <v>0</v>
      </c>
      <c r="C7951">
        <v>0</v>
      </c>
    </row>
    <row r="7952" spans="1:3" x14ac:dyDescent="0.2">
      <c r="A7952" t="s">
        <v>20048</v>
      </c>
      <c r="B7952">
        <v>0</v>
      </c>
      <c r="C7952">
        <v>0</v>
      </c>
    </row>
    <row r="7953" spans="1:3" x14ac:dyDescent="0.2">
      <c r="A7953" t="s">
        <v>20049</v>
      </c>
      <c r="B7953">
        <v>3.52</v>
      </c>
      <c r="C7953">
        <v>0</v>
      </c>
    </row>
    <row r="7954" spans="1:3" x14ac:dyDescent="0.2">
      <c r="A7954" t="s">
        <v>20050</v>
      </c>
      <c r="B7954">
        <v>166.42</v>
      </c>
      <c r="C7954">
        <v>8.7799999999999994</v>
      </c>
    </row>
    <row r="7955" spans="1:3" x14ac:dyDescent="0.2">
      <c r="A7955" t="s">
        <v>20051</v>
      </c>
      <c r="B7955">
        <v>1.74</v>
      </c>
      <c r="C7955">
        <v>0</v>
      </c>
    </row>
    <row r="7956" spans="1:3" x14ac:dyDescent="0.2">
      <c r="A7956" t="s">
        <v>20052</v>
      </c>
      <c r="B7956">
        <v>0</v>
      </c>
      <c r="C7956">
        <v>0</v>
      </c>
    </row>
    <row r="7957" spans="1:3" x14ac:dyDescent="0.2">
      <c r="A7957" t="s">
        <v>20053</v>
      </c>
      <c r="B7957">
        <v>115.76</v>
      </c>
      <c r="C7957">
        <v>11.94</v>
      </c>
    </row>
    <row r="7958" spans="1:3" x14ac:dyDescent="0.2">
      <c r="A7958" t="s">
        <v>20054</v>
      </c>
      <c r="B7958">
        <v>86.62</v>
      </c>
      <c r="C7958">
        <v>0</v>
      </c>
    </row>
    <row r="7959" spans="1:3" x14ac:dyDescent="0.2">
      <c r="A7959" t="s">
        <v>20055</v>
      </c>
      <c r="B7959">
        <v>0</v>
      </c>
      <c r="C7959">
        <v>0</v>
      </c>
    </row>
    <row r="7960" spans="1:3" x14ac:dyDescent="0.2">
      <c r="A7960" t="s">
        <v>20056</v>
      </c>
      <c r="B7960">
        <v>0</v>
      </c>
      <c r="C7960">
        <v>0</v>
      </c>
    </row>
    <row r="7961" spans="1:3" x14ac:dyDescent="0.2">
      <c r="A7961" t="s">
        <v>20057</v>
      </c>
      <c r="B7961">
        <v>0</v>
      </c>
      <c r="C7961">
        <v>0</v>
      </c>
    </row>
    <row r="7962" spans="1:3" x14ac:dyDescent="0.2">
      <c r="A7962" t="s">
        <v>20058</v>
      </c>
      <c r="B7962">
        <v>38.779999999999994</v>
      </c>
      <c r="C7962">
        <v>0</v>
      </c>
    </row>
    <row r="7963" spans="1:3" x14ac:dyDescent="0.2">
      <c r="A7963" t="s">
        <v>20059</v>
      </c>
      <c r="B7963">
        <v>47.400000000000006</v>
      </c>
      <c r="C7963">
        <v>0</v>
      </c>
    </row>
    <row r="7964" spans="1:3" x14ac:dyDescent="0.2">
      <c r="A7964" t="s">
        <v>20060</v>
      </c>
      <c r="B7964">
        <v>17.210000000000004</v>
      </c>
      <c r="C7964">
        <v>11.200000000000003</v>
      </c>
    </row>
    <row r="7965" spans="1:3" x14ac:dyDescent="0.2">
      <c r="A7965" t="s">
        <v>20061</v>
      </c>
      <c r="B7965">
        <v>12.24</v>
      </c>
      <c r="C7965">
        <v>12.24</v>
      </c>
    </row>
    <row r="7966" spans="1:3" x14ac:dyDescent="0.2">
      <c r="A7966" t="s">
        <v>20062</v>
      </c>
      <c r="B7966">
        <v>66.650000000000006</v>
      </c>
      <c r="C7966">
        <v>37.52000000000001</v>
      </c>
    </row>
    <row r="7967" spans="1:3" x14ac:dyDescent="0.2">
      <c r="A7967" t="s">
        <v>20063</v>
      </c>
      <c r="B7967">
        <v>20.87</v>
      </c>
      <c r="C7967">
        <v>0</v>
      </c>
    </row>
    <row r="7968" spans="1:3" x14ac:dyDescent="0.2">
      <c r="A7968" t="s">
        <v>20064</v>
      </c>
      <c r="B7968">
        <v>15.38</v>
      </c>
      <c r="C7968">
        <v>0</v>
      </c>
    </row>
    <row r="7969" spans="1:3" x14ac:dyDescent="0.2">
      <c r="A7969" t="s">
        <v>20065</v>
      </c>
      <c r="B7969">
        <v>24.34</v>
      </c>
      <c r="C7969">
        <v>0</v>
      </c>
    </row>
    <row r="7970" spans="1:3" x14ac:dyDescent="0.2">
      <c r="A7970" t="s">
        <v>20066</v>
      </c>
      <c r="B7970">
        <v>20.590000000000003</v>
      </c>
      <c r="C7970">
        <v>0</v>
      </c>
    </row>
    <row r="7971" spans="1:3" x14ac:dyDescent="0.2">
      <c r="A7971" t="s">
        <v>20067</v>
      </c>
      <c r="B7971">
        <v>19.090000000000003</v>
      </c>
      <c r="C7971">
        <v>0</v>
      </c>
    </row>
    <row r="7972" spans="1:3" x14ac:dyDescent="0.2">
      <c r="A7972" t="s">
        <v>20068</v>
      </c>
      <c r="B7972">
        <v>15.23</v>
      </c>
      <c r="C7972">
        <v>0</v>
      </c>
    </row>
    <row r="7973" spans="1:3" x14ac:dyDescent="0.2">
      <c r="A7973" t="s">
        <v>20069</v>
      </c>
      <c r="B7973">
        <v>12.100000000000001</v>
      </c>
      <c r="C7973">
        <v>0</v>
      </c>
    </row>
    <row r="7974" spans="1:3" x14ac:dyDescent="0.2">
      <c r="A7974" t="s">
        <v>20070</v>
      </c>
      <c r="B7974">
        <v>12.27</v>
      </c>
      <c r="C7974">
        <v>0</v>
      </c>
    </row>
    <row r="7975" spans="1:3" x14ac:dyDescent="0.2">
      <c r="A7975" t="s">
        <v>20071</v>
      </c>
      <c r="B7975">
        <v>1.33</v>
      </c>
      <c r="C7975">
        <v>0</v>
      </c>
    </row>
    <row r="7976" spans="1:3" x14ac:dyDescent="0.2">
      <c r="A7976" t="s">
        <v>20072</v>
      </c>
      <c r="B7976">
        <v>24.900000000000006</v>
      </c>
      <c r="C7976">
        <v>4.13</v>
      </c>
    </row>
    <row r="7977" spans="1:3" x14ac:dyDescent="0.2">
      <c r="A7977" t="s">
        <v>20073</v>
      </c>
      <c r="B7977">
        <v>3.29</v>
      </c>
      <c r="C7977">
        <v>0</v>
      </c>
    </row>
    <row r="7978" spans="1:3" x14ac:dyDescent="0.2">
      <c r="A7978" t="s">
        <v>20074</v>
      </c>
      <c r="B7978">
        <v>0</v>
      </c>
      <c r="C7978">
        <v>0</v>
      </c>
    </row>
    <row r="7979" spans="1:3" x14ac:dyDescent="0.2">
      <c r="A7979" t="s">
        <v>20075</v>
      </c>
      <c r="B7979">
        <v>0</v>
      </c>
      <c r="C7979">
        <v>0</v>
      </c>
    </row>
    <row r="7980" spans="1:3" x14ac:dyDescent="0.2">
      <c r="A7980" t="s">
        <v>20076</v>
      </c>
      <c r="B7980">
        <v>0</v>
      </c>
      <c r="C7980">
        <v>0</v>
      </c>
    </row>
    <row r="7981" spans="1:3" x14ac:dyDescent="0.2">
      <c r="A7981" t="s">
        <v>20077</v>
      </c>
      <c r="B7981">
        <v>0</v>
      </c>
      <c r="C7981">
        <v>0</v>
      </c>
    </row>
    <row r="7982" spans="1:3" x14ac:dyDescent="0.2">
      <c r="A7982" t="s">
        <v>20078</v>
      </c>
      <c r="B7982">
        <v>11.47</v>
      </c>
      <c r="C7982">
        <v>0</v>
      </c>
    </row>
    <row r="7983" spans="1:3" x14ac:dyDescent="0.2">
      <c r="A7983" t="s">
        <v>20079</v>
      </c>
      <c r="B7983">
        <v>0</v>
      </c>
      <c r="C7983">
        <v>0</v>
      </c>
    </row>
    <row r="7984" spans="1:3" x14ac:dyDescent="0.2">
      <c r="A7984" t="s">
        <v>20080</v>
      </c>
      <c r="B7984">
        <v>3.5</v>
      </c>
      <c r="C7984">
        <v>0</v>
      </c>
    </row>
    <row r="7985" spans="1:3" x14ac:dyDescent="0.2">
      <c r="A7985" t="s">
        <v>20081</v>
      </c>
      <c r="B7985">
        <v>23.63</v>
      </c>
      <c r="C7985">
        <v>0</v>
      </c>
    </row>
    <row r="7986" spans="1:3" x14ac:dyDescent="0.2">
      <c r="A7986" t="s">
        <v>20082</v>
      </c>
      <c r="B7986">
        <v>0</v>
      </c>
      <c r="C7986">
        <v>0</v>
      </c>
    </row>
    <row r="7987" spans="1:3" x14ac:dyDescent="0.2">
      <c r="A7987" t="s">
        <v>20083</v>
      </c>
      <c r="B7987">
        <v>0</v>
      </c>
      <c r="C7987">
        <v>0</v>
      </c>
    </row>
    <row r="7988" spans="1:3" x14ac:dyDescent="0.2">
      <c r="A7988" t="s">
        <v>20084</v>
      </c>
      <c r="B7988">
        <v>0</v>
      </c>
      <c r="C7988">
        <v>0</v>
      </c>
    </row>
    <row r="7989" spans="1:3" x14ac:dyDescent="0.2">
      <c r="A7989" t="s">
        <v>20085</v>
      </c>
      <c r="B7989">
        <v>0</v>
      </c>
      <c r="C7989">
        <v>0</v>
      </c>
    </row>
    <row r="7990" spans="1:3" x14ac:dyDescent="0.2">
      <c r="A7990" t="s">
        <v>20086</v>
      </c>
      <c r="B7990">
        <v>0</v>
      </c>
      <c r="C7990">
        <v>0</v>
      </c>
    </row>
    <row r="7991" spans="1:3" x14ac:dyDescent="0.2">
      <c r="A7991" t="s">
        <v>20087</v>
      </c>
      <c r="B7991">
        <v>48.800000000000011</v>
      </c>
      <c r="C7991">
        <v>0</v>
      </c>
    </row>
    <row r="7992" spans="1:3" x14ac:dyDescent="0.2">
      <c r="A7992" t="s">
        <v>20088</v>
      </c>
      <c r="B7992">
        <v>0</v>
      </c>
      <c r="C7992">
        <v>0</v>
      </c>
    </row>
    <row r="7993" spans="1:3" x14ac:dyDescent="0.2">
      <c r="A7993" t="s">
        <v>20089</v>
      </c>
      <c r="B7993">
        <v>8.6899999999999977</v>
      </c>
      <c r="C7993">
        <v>0</v>
      </c>
    </row>
    <row r="7994" spans="1:3" x14ac:dyDescent="0.2">
      <c r="A7994" t="s">
        <v>20090</v>
      </c>
      <c r="B7994">
        <v>0.71</v>
      </c>
      <c r="C7994">
        <v>0</v>
      </c>
    </row>
    <row r="7995" spans="1:3" x14ac:dyDescent="0.2">
      <c r="A7995" t="s">
        <v>20091</v>
      </c>
      <c r="B7995">
        <v>13.17</v>
      </c>
      <c r="C7995">
        <v>0</v>
      </c>
    </row>
    <row r="7996" spans="1:3" x14ac:dyDescent="0.2">
      <c r="A7996" t="s">
        <v>20092</v>
      </c>
      <c r="B7996">
        <v>10.76</v>
      </c>
      <c r="C7996">
        <v>0</v>
      </c>
    </row>
    <row r="7997" spans="1:3" x14ac:dyDescent="0.2">
      <c r="A7997" t="s">
        <v>20093</v>
      </c>
      <c r="B7997">
        <v>0</v>
      </c>
      <c r="C7997">
        <v>0</v>
      </c>
    </row>
    <row r="7998" spans="1:3" x14ac:dyDescent="0.2">
      <c r="A7998" t="s">
        <v>20094</v>
      </c>
      <c r="B7998">
        <v>4.08</v>
      </c>
      <c r="C7998">
        <v>0</v>
      </c>
    </row>
    <row r="7999" spans="1:3" x14ac:dyDescent="0.2">
      <c r="A7999" t="s">
        <v>20095</v>
      </c>
      <c r="B7999">
        <v>0</v>
      </c>
      <c r="C7999">
        <v>0</v>
      </c>
    </row>
    <row r="8000" spans="1:3" x14ac:dyDescent="0.2">
      <c r="A8000" t="s">
        <v>20096</v>
      </c>
      <c r="B8000">
        <v>0</v>
      </c>
      <c r="C8000">
        <v>0</v>
      </c>
    </row>
    <row r="8001" spans="1:3" x14ac:dyDescent="0.2">
      <c r="A8001" t="s">
        <v>20097</v>
      </c>
      <c r="B8001">
        <v>108.71000000000002</v>
      </c>
      <c r="C8001">
        <v>0</v>
      </c>
    </row>
    <row r="8002" spans="1:3" x14ac:dyDescent="0.2">
      <c r="A8002" t="s">
        <v>20098</v>
      </c>
      <c r="B8002">
        <v>0.88</v>
      </c>
      <c r="C8002">
        <v>0</v>
      </c>
    </row>
    <row r="8003" spans="1:3" x14ac:dyDescent="0.2">
      <c r="A8003" t="s">
        <v>20099</v>
      </c>
      <c r="B8003">
        <v>149.72999999999999</v>
      </c>
      <c r="C8003">
        <v>0</v>
      </c>
    </row>
    <row r="8004" spans="1:3" x14ac:dyDescent="0.2">
      <c r="A8004" t="s">
        <v>20100</v>
      </c>
      <c r="B8004">
        <v>42.89</v>
      </c>
      <c r="C8004">
        <v>0</v>
      </c>
    </row>
    <row r="8005" spans="1:3" x14ac:dyDescent="0.2">
      <c r="A8005" t="s">
        <v>20101</v>
      </c>
      <c r="B8005">
        <v>0</v>
      </c>
      <c r="C8005">
        <v>0</v>
      </c>
    </row>
    <row r="8006" spans="1:3" x14ac:dyDescent="0.2">
      <c r="A8006" t="s">
        <v>20102</v>
      </c>
      <c r="B8006">
        <v>0</v>
      </c>
      <c r="C8006">
        <v>0</v>
      </c>
    </row>
    <row r="8007" spans="1:3" x14ac:dyDescent="0.2">
      <c r="A8007" t="s">
        <v>20103</v>
      </c>
      <c r="B8007">
        <v>0</v>
      </c>
      <c r="C8007">
        <v>0</v>
      </c>
    </row>
    <row r="8008" spans="1:3" x14ac:dyDescent="0.2">
      <c r="A8008" t="s">
        <v>20104</v>
      </c>
      <c r="B8008">
        <v>0</v>
      </c>
      <c r="C8008">
        <v>0</v>
      </c>
    </row>
    <row r="8009" spans="1:3" x14ac:dyDescent="0.2">
      <c r="A8009" t="s">
        <v>20105</v>
      </c>
      <c r="B8009">
        <v>0.32</v>
      </c>
      <c r="C8009">
        <v>0</v>
      </c>
    </row>
    <row r="8010" spans="1:3" x14ac:dyDescent="0.2">
      <c r="A8010" t="s">
        <v>20106</v>
      </c>
      <c r="B8010">
        <v>9.3999999999999986</v>
      </c>
      <c r="C8010">
        <v>0</v>
      </c>
    </row>
    <row r="8011" spans="1:3" x14ac:dyDescent="0.2">
      <c r="A8011" t="s">
        <v>20107</v>
      </c>
      <c r="B8011">
        <v>25.37</v>
      </c>
      <c r="C8011">
        <v>0</v>
      </c>
    </row>
    <row r="8012" spans="1:3" x14ac:dyDescent="0.2">
      <c r="A8012" t="s">
        <v>20108</v>
      </c>
      <c r="B8012">
        <v>0</v>
      </c>
      <c r="C8012">
        <v>0</v>
      </c>
    </row>
    <row r="8013" spans="1:3" x14ac:dyDescent="0.2">
      <c r="A8013" t="s">
        <v>20109</v>
      </c>
      <c r="B8013">
        <v>0</v>
      </c>
      <c r="C8013">
        <v>0</v>
      </c>
    </row>
    <row r="8014" spans="1:3" x14ac:dyDescent="0.2">
      <c r="A8014" t="s">
        <v>20110</v>
      </c>
      <c r="B8014">
        <v>0</v>
      </c>
      <c r="C8014">
        <v>0</v>
      </c>
    </row>
    <row r="8015" spans="1:3" x14ac:dyDescent="0.2">
      <c r="A8015" t="s">
        <v>20111</v>
      </c>
      <c r="B8015">
        <v>0</v>
      </c>
      <c r="C8015">
        <v>0</v>
      </c>
    </row>
    <row r="8016" spans="1:3" x14ac:dyDescent="0.2">
      <c r="A8016" t="s">
        <v>20112</v>
      </c>
      <c r="B8016">
        <v>3.57</v>
      </c>
      <c r="C8016">
        <v>0</v>
      </c>
    </row>
    <row r="8017" spans="1:3" x14ac:dyDescent="0.2">
      <c r="A8017" t="s">
        <v>20113</v>
      </c>
      <c r="B8017">
        <v>424.12</v>
      </c>
      <c r="C8017">
        <v>0</v>
      </c>
    </row>
    <row r="8018" spans="1:3" x14ac:dyDescent="0.2">
      <c r="A8018" t="s">
        <v>20114</v>
      </c>
      <c r="B8018">
        <v>17.43</v>
      </c>
      <c r="C8018">
        <v>0</v>
      </c>
    </row>
    <row r="8019" spans="1:3" x14ac:dyDescent="0.2">
      <c r="A8019" t="s">
        <v>20115</v>
      </c>
      <c r="B8019">
        <v>125.68000000000002</v>
      </c>
      <c r="C8019">
        <v>0</v>
      </c>
    </row>
    <row r="8020" spans="1:3" x14ac:dyDescent="0.2">
      <c r="A8020" t="s">
        <v>20116</v>
      </c>
      <c r="B8020">
        <v>33.170000000000009</v>
      </c>
      <c r="C8020">
        <v>0</v>
      </c>
    </row>
    <row r="8021" spans="1:3" x14ac:dyDescent="0.2">
      <c r="A8021" t="s">
        <v>20117</v>
      </c>
      <c r="B8021">
        <v>121.04</v>
      </c>
      <c r="C8021">
        <v>0</v>
      </c>
    </row>
    <row r="8022" spans="1:3" x14ac:dyDescent="0.2">
      <c r="A8022" t="s">
        <v>20118</v>
      </c>
      <c r="B8022">
        <v>175.4</v>
      </c>
      <c r="C8022">
        <v>0</v>
      </c>
    </row>
    <row r="8023" spans="1:3" x14ac:dyDescent="0.2">
      <c r="A8023" t="s">
        <v>20119</v>
      </c>
      <c r="B8023">
        <v>13.71</v>
      </c>
      <c r="C8023">
        <v>0</v>
      </c>
    </row>
    <row r="8024" spans="1:3" x14ac:dyDescent="0.2">
      <c r="A8024" t="s">
        <v>20120</v>
      </c>
      <c r="B8024">
        <v>15.46</v>
      </c>
      <c r="C8024">
        <v>0</v>
      </c>
    </row>
    <row r="8025" spans="1:3" x14ac:dyDescent="0.2">
      <c r="A8025" t="s">
        <v>20121</v>
      </c>
      <c r="B8025">
        <v>25.89</v>
      </c>
      <c r="C8025">
        <v>0</v>
      </c>
    </row>
    <row r="8026" spans="1:3" x14ac:dyDescent="0.2">
      <c r="A8026" t="s">
        <v>20122</v>
      </c>
      <c r="B8026">
        <v>1.69</v>
      </c>
      <c r="C8026">
        <v>0</v>
      </c>
    </row>
    <row r="8027" spans="1:3" x14ac:dyDescent="0.2">
      <c r="A8027" t="s">
        <v>20123</v>
      </c>
      <c r="B8027">
        <v>26.37</v>
      </c>
      <c r="C8027">
        <v>0</v>
      </c>
    </row>
    <row r="8028" spans="1:3" x14ac:dyDescent="0.2">
      <c r="A8028" t="s">
        <v>20124</v>
      </c>
      <c r="B8028">
        <v>21.88</v>
      </c>
      <c r="C8028">
        <v>0</v>
      </c>
    </row>
    <row r="8029" spans="1:3" x14ac:dyDescent="0.2">
      <c r="A8029" t="s">
        <v>20125</v>
      </c>
      <c r="B8029">
        <v>57.63</v>
      </c>
      <c r="C8029">
        <v>0</v>
      </c>
    </row>
    <row r="8030" spans="1:3" x14ac:dyDescent="0.2">
      <c r="A8030" t="s">
        <v>20126</v>
      </c>
      <c r="B8030">
        <v>21.740000000000006</v>
      </c>
      <c r="C8030">
        <v>0</v>
      </c>
    </row>
    <row r="8031" spans="1:3" x14ac:dyDescent="0.2">
      <c r="A8031" t="s">
        <v>20127</v>
      </c>
      <c r="B8031">
        <v>11.32</v>
      </c>
      <c r="C8031">
        <v>0</v>
      </c>
    </row>
    <row r="8032" spans="1:3" x14ac:dyDescent="0.2">
      <c r="A8032" t="s">
        <v>20128</v>
      </c>
      <c r="B8032">
        <v>0</v>
      </c>
      <c r="C8032">
        <v>0</v>
      </c>
    </row>
    <row r="8033" spans="1:3" x14ac:dyDescent="0.2">
      <c r="A8033" t="s">
        <v>20129</v>
      </c>
      <c r="B8033">
        <v>0</v>
      </c>
      <c r="C8033">
        <v>0</v>
      </c>
    </row>
    <row r="8034" spans="1:3" x14ac:dyDescent="0.2">
      <c r="A8034" t="s">
        <v>20130</v>
      </c>
      <c r="B8034">
        <v>10.1</v>
      </c>
      <c r="C8034">
        <v>0</v>
      </c>
    </row>
    <row r="8035" spans="1:3" x14ac:dyDescent="0.2">
      <c r="A8035" t="s">
        <v>20131</v>
      </c>
      <c r="B8035">
        <v>8.9</v>
      </c>
      <c r="C8035">
        <v>0</v>
      </c>
    </row>
    <row r="8036" spans="1:3" x14ac:dyDescent="0.2">
      <c r="A8036" t="s">
        <v>20132</v>
      </c>
      <c r="B8036">
        <v>0</v>
      </c>
      <c r="C8036">
        <v>0</v>
      </c>
    </row>
    <row r="8037" spans="1:3" x14ac:dyDescent="0.2">
      <c r="A8037" t="s">
        <v>20133</v>
      </c>
      <c r="B8037">
        <v>0</v>
      </c>
      <c r="C8037">
        <v>0</v>
      </c>
    </row>
    <row r="8038" spans="1:3" x14ac:dyDescent="0.2">
      <c r="A8038" t="s">
        <v>20134</v>
      </c>
      <c r="B8038">
        <v>0</v>
      </c>
      <c r="C8038">
        <v>0</v>
      </c>
    </row>
    <row r="8039" spans="1:3" x14ac:dyDescent="0.2">
      <c r="A8039" t="s">
        <v>20135</v>
      </c>
      <c r="B8039">
        <v>0</v>
      </c>
      <c r="C8039">
        <v>0</v>
      </c>
    </row>
    <row r="8040" spans="1:3" x14ac:dyDescent="0.2">
      <c r="A8040" t="s">
        <v>20136</v>
      </c>
      <c r="B8040">
        <v>1.1500000000000001</v>
      </c>
      <c r="C8040">
        <v>0</v>
      </c>
    </row>
    <row r="8041" spans="1:3" x14ac:dyDescent="0.2">
      <c r="A8041" t="s">
        <v>20137</v>
      </c>
      <c r="B8041">
        <v>22.740000000000006</v>
      </c>
      <c r="C8041">
        <v>0</v>
      </c>
    </row>
    <row r="8042" spans="1:3" x14ac:dyDescent="0.2">
      <c r="A8042" t="s">
        <v>20138</v>
      </c>
      <c r="B8042">
        <v>0</v>
      </c>
      <c r="C8042">
        <v>0</v>
      </c>
    </row>
    <row r="8043" spans="1:3" x14ac:dyDescent="0.2">
      <c r="A8043" t="s">
        <v>20139</v>
      </c>
      <c r="B8043">
        <v>0</v>
      </c>
      <c r="C8043">
        <v>0</v>
      </c>
    </row>
    <row r="8044" spans="1:3" x14ac:dyDescent="0.2">
      <c r="A8044" t="s">
        <v>20140</v>
      </c>
      <c r="B8044">
        <v>0</v>
      </c>
      <c r="C8044">
        <v>0</v>
      </c>
    </row>
    <row r="8045" spans="1:3" x14ac:dyDescent="0.2">
      <c r="A8045" t="s">
        <v>20141</v>
      </c>
      <c r="B8045">
        <v>0</v>
      </c>
      <c r="C8045">
        <v>0</v>
      </c>
    </row>
    <row r="8046" spans="1:3" x14ac:dyDescent="0.2">
      <c r="A8046" t="s">
        <v>20142</v>
      </c>
      <c r="B8046">
        <v>0</v>
      </c>
      <c r="C8046">
        <v>0</v>
      </c>
    </row>
    <row r="8047" spans="1:3" x14ac:dyDescent="0.2">
      <c r="A8047" t="s">
        <v>20143</v>
      </c>
      <c r="B8047">
        <v>0</v>
      </c>
      <c r="C8047">
        <v>0</v>
      </c>
    </row>
    <row r="8048" spans="1:3" x14ac:dyDescent="0.2">
      <c r="A8048" t="s">
        <v>20144</v>
      </c>
      <c r="B8048">
        <v>0</v>
      </c>
      <c r="C8048">
        <v>0</v>
      </c>
    </row>
    <row r="8049" spans="1:3" x14ac:dyDescent="0.2">
      <c r="A8049" t="s">
        <v>20145</v>
      </c>
      <c r="B8049">
        <v>19.36</v>
      </c>
      <c r="C8049">
        <v>0</v>
      </c>
    </row>
    <row r="8050" spans="1:3" x14ac:dyDescent="0.2">
      <c r="A8050" t="s">
        <v>20146</v>
      </c>
      <c r="B8050">
        <v>0</v>
      </c>
      <c r="C8050">
        <v>0</v>
      </c>
    </row>
    <row r="8051" spans="1:3" x14ac:dyDescent="0.2">
      <c r="A8051" t="s">
        <v>20147</v>
      </c>
      <c r="B8051">
        <v>14.06</v>
      </c>
      <c r="C8051">
        <v>0</v>
      </c>
    </row>
    <row r="8052" spans="1:3" x14ac:dyDescent="0.2">
      <c r="A8052" t="s">
        <v>20148</v>
      </c>
      <c r="B8052">
        <v>0</v>
      </c>
      <c r="C8052">
        <v>0</v>
      </c>
    </row>
    <row r="8053" spans="1:3" x14ac:dyDescent="0.2">
      <c r="A8053" t="s">
        <v>20149</v>
      </c>
      <c r="B8053">
        <v>0</v>
      </c>
      <c r="C8053">
        <v>0</v>
      </c>
    </row>
    <row r="8054" spans="1:3" x14ac:dyDescent="0.2">
      <c r="A8054" t="s">
        <v>20150</v>
      </c>
      <c r="B8054">
        <v>0</v>
      </c>
      <c r="C8054">
        <v>0</v>
      </c>
    </row>
    <row r="8055" spans="1:3" x14ac:dyDescent="0.2">
      <c r="A8055" t="s">
        <v>20151</v>
      </c>
      <c r="B8055">
        <v>0</v>
      </c>
      <c r="C8055">
        <v>0</v>
      </c>
    </row>
    <row r="8056" spans="1:3" x14ac:dyDescent="0.2">
      <c r="A8056" t="s">
        <v>20152</v>
      </c>
      <c r="B8056">
        <v>0</v>
      </c>
      <c r="C8056">
        <v>0</v>
      </c>
    </row>
    <row r="8057" spans="1:3" x14ac:dyDescent="0.2">
      <c r="A8057" t="s">
        <v>20153</v>
      </c>
      <c r="B8057">
        <v>0</v>
      </c>
      <c r="C8057">
        <v>0</v>
      </c>
    </row>
    <row r="8058" spans="1:3" x14ac:dyDescent="0.2">
      <c r="A8058" t="s">
        <v>20154</v>
      </c>
      <c r="B8058">
        <v>0</v>
      </c>
      <c r="C8058">
        <v>0</v>
      </c>
    </row>
    <row r="8059" spans="1:3" x14ac:dyDescent="0.2">
      <c r="A8059" t="s">
        <v>20155</v>
      </c>
      <c r="B8059">
        <v>0</v>
      </c>
      <c r="C8059">
        <v>0</v>
      </c>
    </row>
    <row r="8060" spans="1:3" x14ac:dyDescent="0.2">
      <c r="A8060" t="s">
        <v>20156</v>
      </c>
      <c r="B8060">
        <v>0</v>
      </c>
      <c r="C8060">
        <v>0</v>
      </c>
    </row>
    <row r="8061" spans="1:3" x14ac:dyDescent="0.2">
      <c r="A8061" t="s">
        <v>20157</v>
      </c>
      <c r="B8061">
        <v>0</v>
      </c>
      <c r="C8061">
        <v>0</v>
      </c>
    </row>
    <row r="8062" spans="1:3" x14ac:dyDescent="0.2">
      <c r="A8062" t="s">
        <v>20158</v>
      </c>
      <c r="B8062">
        <v>0</v>
      </c>
      <c r="C8062">
        <v>0</v>
      </c>
    </row>
    <row r="8063" spans="1:3" x14ac:dyDescent="0.2">
      <c r="A8063" t="s">
        <v>20159</v>
      </c>
      <c r="B8063">
        <v>0</v>
      </c>
      <c r="C8063">
        <v>0</v>
      </c>
    </row>
    <row r="8064" spans="1:3" x14ac:dyDescent="0.2">
      <c r="A8064" t="s">
        <v>20160</v>
      </c>
      <c r="B8064">
        <v>0</v>
      </c>
      <c r="C8064">
        <v>0</v>
      </c>
    </row>
    <row r="8065" spans="1:3" x14ac:dyDescent="0.2">
      <c r="A8065" t="s">
        <v>20161</v>
      </c>
      <c r="B8065">
        <v>0</v>
      </c>
      <c r="C8065">
        <v>0</v>
      </c>
    </row>
    <row r="8066" spans="1:3" x14ac:dyDescent="0.2">
      <c r="A8066" t="s">
        <v>20162</v>
      </c>
      <c r="B8066">
        <v>0</v>
      </c>
      <c r="C8066">
        <v>0</v>
      </c>
    </row>
    <row r="8067" spans="1:3" x14ac:dyDescent="0.2">
      <c r="A8067" t="s">
        <v>20163</v>
      </c>
      <c r="B8067">
        <v>0</v>
      </c>
      <c r="C8067">
        <v>0</v>
      </c>
    </row>
    <row r="8068" spans="1:3" x14ac:dyDescent="0.2">
      <c r="A8068" t="s">
        <v>20164</v>
      </c>
      <c r="B8068">
        <v>0</v>
      </c>
      <c r="C8068">
        <v>0</v>
      </c>
    </row>
    <row r="8069" spans="1:3" x14ac:dyDescent="0.2">
      <c r="A8069" t="s">
        <v>20165</v>
      </c>
      <c r="B8069">
        <v>0</v>
      </c>
      <c r="C8069">
        <v>0</v>
      </c>
    </row>
    <row r="8070" spans="1:3" x14ac:dyDescent="0.2">
      <c r="A8070" t="s">
        <v>20166</v>
      </c>
      <c r="B8070">
        <v>0</v>
      </c>
      <c r="C8070">
        <v>0</v>
      </c>
    </row>
    <row r="8071" spans="1:3" x14ac:dyDescent="0.2">
      <c r="A8071" t="s">
        <v>20167</v>
      </c>
      <c r="B8071">
        <v>0</v>
      </c>
      <c r="C8071">
        <v>0</v>
      </c>
    </row>
    <row r="8072" spans="1:3" x14ac:dyDescent="0.2">
      <c r="A8072" t="s">
        <v>20168</v>
      </c>
      <c r="B8072">
        <v>0</v>
      </c>
      <c r="C8072">
        <v>0</v>
      </c>
    </row>
    <row r="8073" spans="1:3" x14ac:dyDescent="0.2">
      <c r="A8073" t="s">
        <v>20169</v>
      </c>
      <c r="B8073">
        <v>0</v>
      </c>
      <c r="C8073">
        <v>0</v>
      </c>
    </row>
    <row r="8074" spans="1:3" x14ac:dyDescent="0.2">
      <c r="A8074" t="s">
        <v>20170</v>
      </c>
      <c r="B8074">
        <v>0</v>
      </c>
      <c r="C8074">
        <v>0</v>
      </c>
    </row>
    <row r="8075" spans="1:3" x14ac:dyDescent="0.2">
      <c r="A8075" t="s">
        <v>20171</v>
      </c>
      <c r="B8075">
        <v>0</v>
      </c>
      <c r="C8075">
        <v>0</v>
      </c>
    </row>
    <row r="8076" spans="1:3" x14ac:dyDescent="0.2">
      <c r="A8076" t="s">
        <v>20172</v>
      </c>
      <c r="B8076">
        <v>0</v>
      </c>
      <c r="C8076">
        <v>0</v>
      </c>
    </row>
    <row r="8077" spans="1:3" x14ac:dyDescent="0.2">
      <c r="A8077" t="s">
        <v>20173</v>
      </c>
      <c r="B8077">
        <v>0</v>
      </c>
      <c r="C8077">
        <v>0</v>
      </c>
    </row>
    <row r="8078" spans="1:3" x14ac:dyDescent="0.2">
      <c r="A8078" t="s">
        <v>20174</v>
      </c>
      <c r="B8078">
        <v>0</v>
      </c>
      <c r="C8078">
        <v>0</v>
      </c>
    </row>
    <row r="8079" spans="1:3" x14ac:dyDescent="0.2">
      <c r="A8079" t="s">
        <v>20175</v>
      </c>
      <c r="B8079">
        <v>0</v>
      </c>
      <c r="C8079">
        <v>0</v>
      </c>
    </row>
    <row r="8080" spans="1:3" x14ac:dyDescent="0.2">
      <c r="A8080" t="s">
        <v>20176</v>
      </c>
      <c r="B8080">
        <v>0</v>
      </c>
      <c r="C8080">
        <v>0</v>
      </c>
    </row>
    <row r="8081" spans="1:3" x14ac:dyDescent="0.2">
      <c r="A8081" t="s">
        <v>20177</v>
      </c>
      <c r="B8081">
        <v>0</v>
      </c>
      <c r="C8081">
        <v>0</v>
      </c>
    </row>
    <row r="8082" spans="1:3" x14ac:dyDescent="0.2">
      <c r="A8082" t="s">
        <v>20178</v>
      </c>
      <c r="B8082">
        <v>0</v>
      </c>
      <c r="C8082">
        <v>0</v>
      </c>
    </row>
    <row r="8083" spans="1:3" x14ac:dyDescent="0.2">
      <c r="A8083" t="s">
        <v>20179</v>
      </c>
      <c r="B8083">
        <v>0</v>
      </c>
      <c r="C8083">
        <v>0</v>
      </c>
    </row>
    <row r="8084" spans="1:3" x14ac:dyDescent="0.2">
      <c r="A8084" t="s">
        <v>20180</v>
      </c>
      <c r="B8084">
        <v>0</v>
      </c>
      <c r="C8084">
        <v>0</v>
      </c>
    </row>
    <row r="8085" spans="1:3" x14ac:dyDescent="0.2">
      <c r="A8085" t="s">
        <v>20181</v>
      </c>
      <c r="B8085">
        <v>0</v>
      </c>
      <c r="C8085">
        <v>0</v>
      </c>
    </row>
    <row r="8086" spans="1:3" x14ac:dyDescent="0.2">
      <c r="A8086" t="s">
        <v>20182</v>
      </c>
      <c r="B8086">
        <v>0</v>
      </c>
      <c r="C8086">
        <v>0</v>
      </c>
    </row>
    <row r="8087" spans="1:3" x14ac:dyDescent="0.2">
      <c r="A8087" t="s">
        <v>20183</v>
      </c>
      <c r="B8087">
        <v>0</v>
      </c>
      <c r="C8087">
        <v>0</v>
      </c>
    </row>
    <row r="8088" spans="1:3" x14ac:dyDescent="0.2">
      <c r="A8088" t="s">
        <v>20184</v>
      </c>
      <c r="B8088">
        <v>0</v>
      </c>
      <c r="C8088">
        <v>0</v>
      </c>
    </row>
    <row r="8089" spans="1:3" x14ac:dyDescent="0.2">
      <c r="A8089" t="s">
        <v>20185</v>
      </c>
      <c r="B8089">
        <v>0</v>
      </c>
      <c r="C8089">
        <v>0</v>
      </c>
    </row>
    <row r="8090" spans="1:3" x14ac:dyDescent="0.2">
      <c r="A8090" t="s">
        <v>20186</v>
      </c>
      <c r="B8090">
        <v>0</v>
      </c>
      <c r="C8090">
        <v>0</v>
      </c>
    </row>
    <row r="8091" spans="1:3" x14ac:dyDescent="0.2">
      <c r="A8091" t="s">
        <v>20187</v>
      </c>
      <c r="B8091">
        <v>0</v>
      </c>
      <c r="C8091">
        <v>0</v>
      </c>
    </row>
    <row r="8092" spans="1:3" x14ac:dyDescent="0.2">
      <c r="A8092" t="s">
        <v>20188</v>
      </c>
      <c r="B8092">
        <v>28.67</v>
      </c>
      <c r="C8092">
        <v>0</v>
      </c>
    </row>
    <row r="8093" spans="1:3" x14ac:dyDescent="0.2">
      <c r="A8093" t="s">
        <v>20189</v>
      </c>
      <c r="B8093">
        <v>25.259999999999994</v>
      </c>
      <c r="C8093">
        <v>14.01</v>
      </c>
    </row>
    <row r="8094" spans="1:3" x14ac:dyDescent="0.2">
      <c r="A8094" t="s">
        <v>20190</v>
      </c>
      <c r="B8094">
        <v>9.2100000000000009</v>
      </c>
      <c r="C8094">
        <v>0</v>
      </c>
    </row>
    <row r="8095" spans="1:3" x14ac:dyDescent="0.2">
      <c r="A8095" t="s">
        <v>20191</v>
      </c>
      <c r="B8095">
        <v>7.2699999999999987</v>
      </c>
      <c r="C8095">
        <v>0</v>
      </c>
    </row>
    <row r="8096" spans="1:3" x14ac:dyDescent="0.2">
      <c r="A8096" t="s">
        <v>20192</v>
      </c>
      <c r="B8096">
        <v>16.36</v>
      </c>
      <c r="C8096">
        <v>0</v>
      </c>
    </row>
    <row r="8097" spans="1:3" x14ac:dyDescent="0.2">
      <c r="A8097" t="s">
        <v>20193</v>
      </c>
      <c r="B8097">
        <v>17.14</v>
      </c>
      <c r="C8097">
        <v>0</v>
      </c>
    </row>
    <row r="8098" spans="1:3" x14ac:dyDescent="0.2">
      <c r="A8098" t="s">
        <v>20194</v>
      </c>
      <c r="B8098">
        <v>6.59</v>
      </c>
      <c r="C8098">
        <v>0</v>
      </c>
    </row>
    <row r="8099" spans="1:3" x14ac:dyDescent="0.2">
      <c r="A8099" t="s">
        <v>20195</v>
      </c>
      <c r="B8099">
        <v>0</v>
      </c>
      <c r="C8099">
        <v>0</v>
      </c>
    </row>
    <row r="8100" spans="1:3" x14ac:dyDescent="0.2">
      <c r="A8100" t="s">
        <v>20196</v>
      </c>
      <c r="B8100">
        <v>0</v>
      </c>
      <c r="C8100">
        <v>0</v>
      </c>
    </row>
    <row r="8101" spans="1:3" x14ac:dyDescent="0.2">
      <c r="A8101" t="s">
        <v>20197</v>
      </c>
      <c r="B8101">
        <v>17.759999999999994</v>
      </c>
      <c r="C8101">
        <v>5.84</v>
      </c>
    </row>
    <row r="8102" spans="1:3" x14ac:dyDescent="0.2">
      <c r="A8102" t="s">
        <v>20198</v>
      </c>
      <c r="B8102">
        <v>20.990000000000006</v>
      </c>
      <c r="C8102">
        <v>0</v>
      </c>
    </row>
    <row r="8103" spans="1:3" x14ac:dyDescent="0.2">
      <c r="A8103" t="s">
        <v>20199</v>
      </c>
      <c r="B8103">
        <v>0</v>
      </c>
      <c r="C8103">
        <v>0</v>
      </c>
    </row>
    <row r="8104" spans="1:3" x14ac:dyDescent="0.2">
      <c r="A8104" t="s">
        <v>20200</v>
      </c>
      <c r="B8104">
        <v>0</v>
      </c>
      <c r="C8104">
        <v>0</v>
      </c>
    </row>
    <row r="8105" spans="1:3" x14ac:dyDescent="0.2">
      <c r="A8105" t="s">
        <v>20201</v>
      </c>
      <c r="B8105">
        <v>0</v>
      </c>
      <c r="C8105">
        <v>0</v>
      </c>
    </row>
    <row r="8106" spans="1:3" x14ac:dyDescent="0.2">
      <c r="A8106" t="s">
        <v>20202</v>
      </c>
      <c r="B8106">
        <v>0</v>
      </c>
      <c r="C8106">
        <v>0</v>
      </c>
    </row>
    <row r="8107" spans="1:3" x14ac:dyDescent="0.2">
      <c r="A8107" t="s">
        <v>20203</v>
      </c>
      <c r="B8107">
        <v>0</v>
      </c>
      <c r="C8107">
        <v>0</v>
      </c>
    </row>
    <row r="8108" spans="1:3" x14ac:dyDescent="0.2">
      <c r="A8108" t="s">
        <v>20204</v>
      </c>
      <c r="B8108">
        <v>175.95000000000005</v>
      </c>
      <c r="C8108">
        <v>0</v>
      </c>
    </row>
    <row r="8109" spans="1:3" x14ac:dyDescent="0.2">
      <c r="A8109" t="s">
        <v>20205</v>
      </c>
      <c r="B8109">
        <v>10.97</v>
      </c>
      <c r="C8109">
        <v>0</v>
      </c>
    </row>
    <row r="8110" spans="1:3" x14ac:dyDescent="0.2">
      <c r="A8110" t="s">
        <v>20206</v>
      </c>
      <c r="B8110">
        <v>113.3</v>
      </c>
      <c r="C8110">
        <v>0</v>
      </c>
    </row>
    <row r="8111" spans="1:3" x14ac:dyDescent="0.2">
      <c r="A8111" t="s">
        <v>20207</v>
      </c>
      <c r="B8111">
        <v>0</v>
      </c>
      <c r="C8111">
        <v>0</v>
      </c>
    </row>
    <row r="8112" spans="1:3" x14ac:dyDescent="0.2">
      <c r="A8112" t="s">
        <v>20208</v>
      </c>
      <c r="B8112">
        <v>5.76</v>
      </c>
      <c r="C8112">
        <v>0</v>
      </c>
    </row>
    <row r="8113" spans="1:3" x14ac:dyDescent="0.2">
      <c r="A8113" t="s">
        <v>20209</v>
      </c>
      <c r="B8113">
        <v>6.75</v>
      </c>
      <c r="C8113">
        <v>2.52</v>
      </c>
    </row>
    <row r="8114" spans="1:3" x14ac:dyDescent="0.2">
      <c r="A8114" t="s">
        <v>20210</v>
      </c>
      <c r="B8114">
        <v>65.77</v>
      </c>
      <c r="C8114">
        <v>3.57</v>
      </c>
    </row>
    <row r="8115" spans="1:3" x14ac:dyDescent="0.2">
      <c r="A8115" t="s">
        <v>20211</v>
      </c>
      <c r="B8115">
        <v>5.72</v>
      </c>
      <c r="C8115">
        <v>5.72</v>
      </c>
    </row>
    <row r="8116" spans="1:3" x14ac:dyDescent="0.2">
      <c r="A8116" t="s">
        <v>20212</v>
      </c>
      <c r="B8116">
        <v>0</v>
      </c>
      <c r="C8116">
        <v>0</v>
      </c>
    </row>
    <row r="8117" spans="1:3" x14ac:dyDescent="0.2">
      <c r="A8117" t="s">
        <v>20213</v>
      </c>
      <c r="B8117">
        <v>34.070000000000007</v>
      </c>
      <c r="C8117">
        <v>0</v>
      </c>
    </row>
    <row r="8118" spans="1:3" x14ac:dyDescent="0.2">
      <c r="A8118" t="s">
        <v>20214</v>
      </c>
      <c r="B8118">
        <v>11.71</v>
      </c>
      <c r="C8118">
        <v>0</v>
      </c>
    </row>
    <row r="8119" spans="1:3" x14ac:dyDescent="0.2">
      <c r="A8119" t="s">
        <v>20215</v>
      </c>
      <c r="B8119">
        <v>4.2800000000000011</v>
      </c>
      <c r="C8119">
        <v>0</v>
      </c>
    </row>
    <row r="8120" spans="1:3" x14ac:dyDescent="0.2">
      <c r="A8120" t="s">
        <v>20216</v>
      </c>
      <c r="B8120">
        <v>0</v>
      </c>
      <c r="C8120">
        <v>0</v>
      </c>
    </row>
    <row r="8121" spans="1:3" x14ac:dyDescent="0.2">
      <c r="A8121" t="s">
        <v>20217</v>
      </c>
      <c r="B8121">
        <v>7.34</v>
      </c>
      <c r="C8121">
        <v>0</v>
      </c>
    </row>
    <row r="8122" spans="1:3" x14ac:dyDescent="0.2">
      <c r="A8122" t="s">
        <v>20218</v>
      </c>
      <c r="B8122">
        <v>55.840000000000011</v>
      </c>
      <c r="C8122">
        <v>0</v>
      </c>
    </row>
    <row r="8123" spans="1:3" x14ac:dyDescent="0.2">
      <c r="A8123" t="s">
        <v>20219</v>
      </c>
      <c r="B8123">
        <v>43.400000000000006</v>
      </c>
      <c r="C8123">
        <v>6.88</v>
      </c>
    </row>
    <row r="8124" spans="1:3" x14ac:dyDescent="0.2">
      <c r="A8124" t="s">
        <v>20220</v>
      </c>
      <c r="B8124">
        <v>21.650000000000006</v>
      </c>
      <c r="C8124">
        <v>0</v>
      </c>
    </row>
    <row r="8125" spans="1:3" x14ac:dyDescent="0.2">
      <c r="A8125" t="s">
        <v>20221</v>
      </c>
      <c r="B8125">
        <v>0</v>
      </c>
      <c r="C8125">
        <v>0</v>
      </c>
    </row>
    <row r="8126" spans="1:3" x14ac:dyDescent="0.2">
      <c r="A8126" t="s">
        <v>20222</v>
      </c>
      <c r="B8126">
        <v>0</v>
      </c>
      <c r="C8126">
        <v>0</v>
      </c>
    </row>
    <row r="8127" spans="1:3" x14ac:dyDescent="0.2">
      <c r="A8127" t="s">
        <v>20223</v>
      </c>
      <c r="B8127">
        <v>14.75</v>
      </c>
      <c r="C8127">
        <v>14.75</v>
      </c>
    </row>
    <row r="8128" spans="1:3" x14ac:dyDescent="0.2">
      <c r="A8128" t="s">
        <v>20224</v>
      </c>
      <c r="B8128">
        <v>20.16</v>
      </c>
      <c r="C8128">
        <v>0</v>
      </c>
    </row>
    <row r="8129" spans="1:3" x14ac:dyDescent="0.2">
      <c r="A8129" t="s">
        <v>20225</v>
      </c>
      <c r="B8129">
        <v>140.83000000000001</v>
      </c>
      <c r="C8129">
        <v>0</v>
      </c>
    </row>
    <row r="8130" spans="1:3" x14ac:dyDescent="0.2">
      <c r="A8130" t="s">
        <v>20226</v>
      </c>
      <c r="B8130">
        <v>175.92</v>
      </c>
      <c r="C8130">
        <v>0</v>
      </c>
    </row>
    <row r="8131" spans="1:3" x14ac:dyDescent="0.2">
      <c r="A8131" t="s">
        <v>20227</v>
      </c>
      <c r="B8131">
        <v>21.1</v>
      </c>
      <c r="C8131">
        <v>0</v>
      </c>
    </row>
    <row r="8132" spans="1:3" x14ac:dyDescent="0.2">
      <c r="A8132" t="s">
        <v>20228</v>
      </c>
      <c r="B8132">
        <v>33.630000000000003</v>
      </c>
      <c r="C8132">
        <v>0</v>
      </c>
    </row>
    <row r="8133" spans="1:3" x14ac:dyDescent="0.2">
      <c r="A8133" t="s">
        <v>20229</v>
      </c>
      <c r="B8133">
        <v>11.92</v>
      </c>
      <c r="C8133">
        <v>0</v>
      </c>
    </row>
    <row r="8134" spans="1:3" x14ac:dyDescent="0.2">
      <c r="A8134" t="s">
        <v>20230</v>
      </c>
      <c r="B8134">
        <v>20.69</v>
      </c>
      <c r="C8134">
        <v>0</v>
      </c>
    </row>
    <row r="8135" spans="1:3" x14ac:dyDescent="0.2">
      <c r="A8135" t="s">
        <v>20231</v>
      </c>
      <c r="B8135">
        <v>47.4</v>
      </c>
      <c r="C8135">
        <v>0</v>
      </c>
    </row>
    <row r="8136" spans="1:3" x14ac:dyDescent="0.2">
      <c r="A8136" t="s">
        <v>20232</v>
      </c>
      <c r="B8136">
        <v>31.08</v>
      </c>
      <c r="C8136">
        <v>0</v>
      </c>
    </row>
    <row r="8137" spans="1:3" x14ac:dyDescent="0.2">
      <c r="A8137" t="s">
        <v>20233</v>
      </c>
      <c r="B8137">
        <v>0</v>
      </c>
      <c r="C8137">
        <v>0</v>
      </c>
    </row>
    <row r="8138" spans="1:3" x14ac:dyDescent="0.2">
      <c r="A8138" t="s">
        <v>20234</v>
      </c>
      <c r="B8138">
        <v>1.31</v>
      </c>
      <c r="C8138">
        <v>0</v>
      </c>
    </row>
    <row r="8139" spans="1:3" x14ac:dyDescent="0.2">
      <c r="A8139" t="s">
        <v>20235</v>
      </c>
      <c r="B8139">
        <v>94.18</v>
      </c>
      <c r="C8139">
        <v>0</v>
      </c>
    </row>
    <row r="8140" spans="1:3" x14ac:dyDescent="0.2">
      <c r="A8140" t="s">
        <v>20236</v>
      </c>
      <c r="B8140">
        <v>5.39</v>
      </c>
      <c r="C8140">
        <v>0</v>
      </c>
    </row>
    <row r="8141" spans="1:3" x14ac:dyDescent="0.2">
      <c r="A8141" t="s">
        <v>20237</v>
      </c>
      <c r="B8141">
        <v>28.740000000000006</v>
      </c>
      <c r="C8141">
        <v>0</v>
      </c>
    </row>
    <row r="8142" spans="1:3" x14ac:dyDescent="0.2">
      <c r="A8142" t="s">
        <v>20238</v>
      </c>
      <c r="B8142">
        <v>0</v>
      </c>
      <c r="C8142">
        <v>0</v>
      </c>
    </row>
    <row r="8143" spans="1:3" x14ac:dyDescent="0.2">
      <c r="A8143" t="s">
        <v>20239</v>
      </c>
      <c r="B8143">
        <v>0</v>
      </c>
      <c r="C8143">
        <v>0</v>
      </c>
    </row>
    <row r="8144" spans="1:3" x14ac:dyDescent="0.2">
      <c r="A8144" t="s">
        <v>20240</v>
      </c>
      <c r="B8144">
        <v>0</v>
      </c>
      <c r="C8144">
        <v>0</v>
      </c>
    </row>
    <row r="8145" spans="1:3" x14ac:dyDescent="0.2">
      <c r="A8145" t="s">
        <v>20241</v>
      </c>
      <c r="B8145">
        <v>0</v>
      </c>
      <c r="C8145">
        <v>0</v>
      </c>
    </row>
    <row r="8146" spans="1:3" x14ac:dyDescent="0.2">
      <c r="A8146" t="s">
        <v>20242</v>
      </c>
      <c r="B8146">
        <v>0</v>
      </c>
      <c r="C8146">
        <v>0</v>
      </c>
    </row>
    <row r="8147" spans="1:3" x14ac:dyDescent="0.2">
      <c r="A8147" t="s">
        <v>20243</v>
      </c>
      <c r="B8147">
        <v>0</v>
      </c>
      <c r="C8147">
        <v>0</v>
      </c>
    </row>
    <row r="8148" spans="1:3" x14ac:dyDescent="0.2">
      <c r="A8148" t="s">
        <v>20244</v>
      </c>
      <c r="B8148">
        <v>0</v>
      </c>
      <c r="C8148">
        <v>0</v>
      </c>
    </row>
    <row r="8149" spans="1:3" x14ac:dyDescent="0.2">
      <c r="A8149" t="s">
        <v>20245</v>
      </c>
      <c r="B8149">
        <v>0</v>
      </c>
      <c r="C8149">
        <v>0</v>
      </c>
    </row>
    <row r="8150" spans="1:3" x14ac:dyDescent="0.2">
      <c r="A8150" t="s">
        <v>20246</v>
      </c>
      <c r="B8150">
        <v>7.71</v>
      </c>
      <c r="C8150">
        <v>0</v>
      </c>
    </row>
    <row r="8151" spans="1:3" x14ac:dyDescent="0.2">
      <c r="A8151" t="s">
        <v>20247</v>
      </c>
      <c r="B8151">
        <v>2.74</v>
      </c>
      <c r="C8151">
        <v>0</v>
      </c>
    </row>
    <row r="8152" spans="1:3" x14ac:dyDescent="0.2">
      <c r="A8152" t="s">
        <v>20248</v>
      </c>
      <c r="B8152">
        <v>0</v>
      </c>
      <c r="C8152">
        <v>0</v>
      </c>
    </row>
    <row r="8153" spans="1:3" x14ac:dyDescent="0.2">
      <c r="A8153" t="s">
        <v>20249</v>
      </c>
      <c r="B8153">
        <v>3.09</v>
      </c>
      <c r="C8153">
        <v>0</v>
      </c>
    </row>
    <row r="8154" spans="1:3" x14ac:dyDescent="0.2">
      <c r="A8154" t="s">
        <v>20250</v>
      </c>
      <c r="B8154">
        <v>30.790000000000006</v>
      </c>
      <c r="C8154">
        <v>0</v>
      </c>
    </row>
    <row r="8155" spans="1:3" x14ac:dyDescent="0.2">
      <c r="A8155" t="s">
        <v>20251</v>
      </c>
      <c r="B8155">
        <v>42.23</v>
      </c>
      <c r="C8155">
        <v>0</v>
      </c>
    </row>
    <row r="8156" spans="1:3" x14ac:dyDescent="0.2">
      <c r="A8156" t="s">
        <v>20252</v>
      </c>
      <c r="B8156">
        <v>0</v>
      </c>
      <c r="C8156">
        <v>0</v>
      </c>
    </row>
    <row r="8157" spans="1:3" x14ac:dyDescent="0.2">
      <c r="A8157" t="s">
        <v>20253</v>
      </c>
      <c r="B8157">
        <v>0</v>
      </c>
      <c r="C8157">
        <v>0</v>
      </c>
    </row>
    <row r="8158" spans="1:3" x14ac:dyDescent="0.2">
      <c r="A8158" t="s">
        <v>20254</v>
      </c>
      <c r="B8158">
        <v>0</v>
      </c>
      <c r="C8158">
        <v>0</v>
      </c>
    </row>
    <row r="8159" spans="1:3" x14ac:dyDescent="0.2">
      <c r="A8159" t="s">
        <v>20255</v>
      </c>
      <c r="B8159">
        <v>0</v>
      </c>
      <c r="C8159">
        <v>0</v>
      </c>
    </row>
    <row r="8160" spans="1:3" x14ac:dyDescent="0.2">
      <c r="A8160" t="s">
        <v>20256</v>
      </c>
      <c r="B8160">
        <v>22.28</v>
      </c>
      <c r="C8160">
        <v>0</v>
      </c>
    </row>
    <row r="8161" spans="1:3" x14ac:dyDescent="0.2">
      <c r="A8161" t="s">
        <v>20257</v>
      </c>
      <c r="B8161">
        <v>3.55</v>
      </c>
      <c r="C8161">
        <v>0</v>
      </c>
    </row>
    <row r="8162" spans="1:3" x14ac:dyDescent="0.2">
      <c r="A8162" t="s">
        <v>20258</v>
      </c>
      <c r="B8162">
        <v>0</v>
      </c>
      <c r="C8162">
        <v>0</v>
      </c>
    </row>
    <row r="8163" spans="1:3" x14ac:dyDescent="0.2">
      <c r="A8163" t="s">
        <v>20259</v>
      </c>
      <c r="B8163">
        <v>0</v>
      </c>
      <c r="C8163">
        <v>0</v>
      </c>
    </row>
    <row r="8164" spans="1:3" x14ac:dyDescent="0.2">
      <c r="A8164" t="s">
        <v>20260</v>
      </c>
      <c r="B8164">
        <v>2.3799999999999994</v>
      </c>
      <c r="C8164">
        <v>0</v>
      </c>
    </row>
    <row r="8165" spans="1:3" x14ac:dyDescent="0.2">
      <c r="A8165" t="s">
        <v>20261</v>
      </c>
      <c r="B8165">
        <v>0</v>
      </c>
      <c r="C8165">
        <v>0</v>
      </c>
    </row>
    <row r="8166" spans="1:3" x14ac:dyDescent="0.2">
      <c r="A8166" t="s">
        <v>20262</v>
      </c>
      <c r="B8166">
        <v>12.07</v>
      </c>
      <c r="C8166">
        <v>0</v>
      </c>
    </row>
    <row r="8167" spans="1:3" x14ac:dyDescent="0.2">
      <c r="A8167" t="s">
        <v>20263</v>
      </c>
      <c r="B8167">
        <v>2.02</v>
      </c>
      <c r="C8167">
        <v>0</v>
      </c>
    </row>
    <row r="8168" spans="1:3" x14ac:dyDescent="0.2">
      <c r="A8168" t="s">
        <v>20264</v>
      </c>
      <c r="B8168">
        <v>0</v>
      </c>
      <c r="C8168">
        <v>0</v>
      </c>
    </row>
    <row r="8169" spans="1:3" x14ac:dyDescent="0.2">
      <c r="A8169" t="s">
        <v>20265</v>
      </c>
      <c r="B8169">
        <v>0</v>
      </c>
      <c r="C8169">
        <v>0</v>
      </c>
    </row>
    <row r="8170" spans="1:3" x14ac:dyDescent="0.2">
      <c r="A8170" t="s">
        <v>20266</v>
      </c>
      <c r="B8170">
        <v>40.299999999999997</v>
      </c>
      <c r="C8170">
        <v>0</v>
      </c>
    </row>
    <row r="8171" spans="1:3" x14ac:dyDescent="0.2">
      <c r="A8171" t="s">
        <v>20267</v>
      </c>
      <c r="B8171">
        <v>23.48</v>
      </c>
      <c r="C8171">
        <v>0</v>
      </c>
    </row>
    <row r="8172" spans="1:3" x14ac:dyDescent="0.2">
      <c r="A8172" t="s">
        <v>20268</v>
      </c>
      <c r="B8172">
        <v>0</v>
      </c>
      <c r="C8172">
        <v>0</v>
      </c>
    </row>
    <row r="8173" spans="1:3" x14ac:dyDescent="0.2">
      <c r="A8173" t="s">
        <v>20269</v>
      </c>
      <c r="B8173">
        <v>0</v>
      </c>
      <c r="C8173">
        <v>0</v>
      </c>
    </row>
    <row r="8174" spans="1:3" x14ac:dyDescent="0.2">
      <c r="A8174" t="s">
        <v>20270</v>
      </c>
      <c r="B8174">
        <v>0</v>
      </c>
      <c r="C8174">
        <v>0</v>
      </c>
    </row>
    <row r="8175" spans="1:3" x14ac:dyDescent="0.2">
      <c r="A8175" t="s">
        <v>20271</v>
      </c>
      <c r="B8175">
        <v>0</v>
      </c>
      <c r="C8175">
        <v>0</v>
      </c>
    </row>
    <row r="8176" spans="1:3" x14ac:dyDescent="0.2">
      <c r="A8176" t="s">
        <v>20272</v>
      </c>
      <c r="B8176">
        <v>0</v>
      </c>
      <c r="C8176">
        <v>0</v>
      </c>
    </row>
    <row r="8177" spans="1:3" x14ac:dyDescent="0.2">
      <c r="A8177" t="s">
        <v>20273</v>
      </c>
      <c r="B8177">
        <v>0</v>
      </c>
      <c r="C8177">
        <v>0</v>
      </c>
    </row>
    <row r="8178" spans="1:3" x14ac:dyDescent="0.2">
      <c r="A8178" t="s">
        <v>20274</v>
      </c>
      <c r="B8178">
        <v>0</v>
      </c>
      <c r="C8178">
        <v>0</v>
      </c>
    </row>
    <row r="8179" spans="1:3" x14ac:dyDescent="0.2">
      <c r="A8179" t="s">
        <v>20275</v>
      </c>
      <c r="B8179">
        <v>0</v>
      </c>
      <c r="C8179">
        <v>0</v>
      </c>
    </row>
    <row r="8180" spans="1:3" x14ac:dyDescent="0.2">
      <c r="A8180" t="s">
        <v>20276</v>
      </c>
      <c r="B8180">
        <v>0</v>
      </c>
      <c r="C8180">
        <v>0</v>
      </c>
    </row>
    <row r="8181" spans="1:3" x14ac:dyDescent="0.2">
      <c r="A8181" t="s">
        <v>20277</v>
      </c>
      <c r="B8181">
        <v>0</v>
      </c>
      <c r="C8181">
        <v>0</v>
      </c>
    </row>
    <row r="8182" spans="1:3" x14ac:dyDescent="0.2">
      <c r="A8182" t="s">
        <v>20278</v>
      </c>
      <c r="B8182">
        <v>133.24</v>
      </c>
      <c r="C8182">
        <v>35.040000000000006</v>
      </c>
    </row>
    <row r="8183" spans="1:3" x14ac:dyDescent="0.2">
      <c r="A8183" t="s">
        <v>20279</v>
      </c>
      <c r="B8183">
        <v>20.81</v>
      </c>
      <c r="C8183">
        <v>4.88</v>
      </c>
    </row>
    <row r="8184" spans="1:3" x14ac:dyDescent="0.2">
      <c r="A8184" t="s">
        <v>20280</v>
      </c>
      <c r="B8184">
        <v>0</v>
      </c>
      <c r="C8184">
        <v>0</v>
      </c>
    </row>
    <row r="8185" spans="1:3" x14ac:dyDescent="0.2">
      <c r="A8185" t="s">
        <v>20281</v>
      </c>
      <c r="B8185">
        <v>17.98</v>
      </c>
      <c r="C8185">
        <v>0</v>
      </c>
    </row>
    <row r="8186" spans="1:3" x14ac:dyDescent="0.2">
      <c r="A8186" t="s">
        <v>20282</v>
      </c>
      <c r="B8186">
        <v>0</v>
      </c>
      <c r="C8186">
        <v>0</v>
      </c>
    </row>
    <row r="8187" spans="1:3" x14ac:dyDescent="0.2">
      <c r="A8187" t="s">
        <v>20283</v>
      </c>
      <c r="B8187">
        <v>61.210000000000015</v>
      </c>
      <c r="C8187">
        <v>19.91</v>
      </c>
    </row>
    <row r="8188" spans="1:3" x14ac:dyDescent="0.2">
      <c r="A8188" t="s">
        <v>20284</v>
      </c>
      <c r="B8188">
        <v>0</v>
      </c>
      <c r="C8188">
        <v>0</v>
      </c>
    </row>
    <row r="8189" spans="1:3" x14ac:dyDescent="0.2">
      <c r="A8189" t="s">
        <v>20285</v>
      </c>
      <c r="B8189">
        <v>188.29999999999995</v>
      </c>
      <c r="C8189">
        <v>29.32</v>
      </c>
    </row>
    <row r="8190" spans="1:3" x14ac:dyDescent="0.2">
      <c r="A8190" t="s">
        <v>20286</v>
      </c>
      <c r="B8190">
        <v>30.28</v>
      </c>
      <c r="C8190">
        <v>6.83</v>
      </c>
    </row>
    <row r="8191" spans="1:3" x14ac:dyDescent="0.2">
      <c r="A8191" t="s">
        <v>20287</v>
      </c>
      <c r="B8191">
        <v>27.91</v>
      </c>
      <c r="C8191">
        <v>0</v>
      </c>
    </row>
    <row r="8192" spans="1:3" x14ac:dyDescent="0.2">
      <c r="A8192" t="s">
        <v>20288</v>
      </c>
      <c r="B8192">
        <v>0</v>
      </c>
      <c r="C8192">
        <v>0</v>
      </c>
    </row>
    <row r="8193" spans="1:3" x14ac:dyDescent="0.2">
      <c r="A8193" t="s">
        <v>20289</v>
      </c>
      <c r="B8193">
        <v>0</v>
      </c>
      <c r="C8193">
        <v>0</v>
      </c>
    </row>
    <row r="8194" spans="1:3" x14ac:dyDescent="0.2">
      <c r="A8194" t="s">
        <v>20290</v>
      </c>
      <c r="B8194">
        <v>68.010000000000005</v>
      </c>
      <c r="C8194">
        <v>0</v>
      </c>
    </row>
    <row r="8195" spans="1:3" x14ac:dyDescent="0.2">
      <c r="A8195" t="s">
        <v>20291</v>
      </c>
      <c r="B8195">
        <v>11.57</v>
      </c>
      <c r="C8195">
        <v>0</v>
      </c>
    </row>
    <row r="8196" spans="1:3" x14ac:dyDescent="0.2">
      <c r="A8196" t="s">
        <v>20292</v>
      </c>
      <c r="B8196">
        <v>5.17</v>
      </c>
      <c r="C8196">
        <v>0</v>
      </c>
    </row>
    <row r="8197" spans="1:3" x14ac:dyDescent="0.2">
      <c r="A8197" t="s">
        <v>20293</v>
      </c>
      <c r="B8197">
        <v>54.69</v>
      </c>
      <c r="C8197">
        <v>0</v>
      </c>
    </row>
    <row r="8198" spans="1:3" x14ac:dyDescent="0.2">
      <c r="A8198" t="s">
        <v>20294</v>
      </c>
      <c r="B8198">
        <v>0</v>
      </c>
      <c r="C8198">
        <v>0</v>
      </c>
    </row>
    <row r="8199" spans="1:3" x14ac:dyDescent="0.2">
      <c r="A8199" t="s">
        <v>20295</v>
      </c>
      <c r="B8199">
        <v>0</v>
      </c>
      <c r="C8199">
        <v>0</v>
      </c>
    </row>
    <row r="8200" spans="1:3" x14ac:dyDescent="0.2">
      <c r="A8200" t="s">
        <v>20296</v>
      </c>
      <c r="B8200">
        <v>0</v>
      </c>
      <c r="C8200">
        <v>0</v>
      </c>
    </row>
    <row r="8201" spans="1:3" x14ac:dyDescent="0.2">
      <c r="A8201" t="s">
        <v>20297</v>
      </c>
      <c r="B8201">
        <v>0</v>
      </c>
      <c r="C8201">
        <v>0</v>
      </c>
    </row>
    <row r="8202" spans="1:3" x14ac:dyDescent="0.2">
      <c r="A8202" t="s">
        <v>20298</v>
      </c>
      <c r="B8202">
        <v>0</v>
      </c>
      <c r="C8202">
        <v>0</v>
      </c>
    </row>
    <row r="8203" spans="1:3" x14ac:dyDescent="0.2">
      <c r="A8203" t="s">
        <v>20299</v>
      </c>
      <c r="B8203">
        <v>0</v>
      </c>
      <c r="C8203">
        <v>0</v>
      </c>
    </row>
    <row r="8204" spans="1:3" x14ac:dyDescent="0.2">
      <c r="A8204" t="s">
        <v>20300</v>
      </c>
      <c r="B8204">
        <v>1.48</v>
      </c>
      <c r="C8204">
        <v>0</v>
      </c>
    </row>
    <row r="8205" spans="1:3" x14ac:dyDescent="0.2">
      <c r="A8205" t="s">
        <v>20301</v>
      </c>
      <c r="B8205">
        <v>0</v>
      </c>
      <c r="C8205">
        <v>0</v>
      </c>
    </row>
    <row r="8206" spans="1:3" x14ac:dyDescent="0.2">
      <c r="A8206" t="s">
        <v>20302</v>
      </c>
      <c r="B8206">
        <v>0</v>
      </c>
      <c r="C8206">
        <v>0</v>
      </c>
    </row>
    <row r="8207" spans="1:3" x14ac:dyDescent="0.2">
      <c r="A8207" t="s">
        <v>20303</v>
      </c>
      <c r="B8207">
        <v>0</v>
      </c>
      <c r="C8207">
        <v>0</v>
      </c>
    </row>
    <row r="8208" spans="1:3" x14ac:dyDescent="0.2">
      <c r="A8208" t="s">
        <v>20304</v>
      </c>
      <c r="B8208">
        <v>14.68</v>
      </c>
      <c r="C8208">
        <v>0</v>
      </c>
    </row>
    <row r="8209" spans="1:3" x14ac:dyDescent="0.2">
      <c r="A8209" t="s">
        <v>20305</v>
      </c>
      <c r="B8209">
        <v>11.46</v>
      </c>
      <c r="C8209">
        <v>0</v>
      </c>
    </row>
    <row r="8210" spans="1:3" x14ac:dyDescent="0.2">
      <c r="A8210" t="s">
        <v>20306</v>
      </c>
      <c r="B8210">
        <v>6.7699999999999987</v>
      </c>
      <c r="C8210">
        <v>0</v>
      </c>
    </row>
    <row r="8211" spans="1:3" x14ac:dyDescent="0.2">
      <c r="A8211" t="s">
        <v>20307</v>
      </c>
      <c r="B8211">
        <v>27.190000000000005</v>
      </c>
      <c r="C8211">
        <v>0</v>
      </c>
    </row>
    <row r="8212" spans="1:3" x14ac:dyDescent="0.2">
      <c r="A8212" t="s">
        <v>20308</v>
      </c>
      <c r="B8212">
        <v>4.33</v>
      </c>
      <c r="C8212">
        <v>0</v>
      </c>
    </row>
    <row r="8213" spans="1:3" x14ac:dyDescent="0.2">
      <c r="A8213" t="s">
        <v>20309</v>
      </c>
      <c r="B8213">
        <v>24.71</v>
      </c>
      <c r="C8213">
        <v>0</v>
      </c>
    </row>
    <row r="8214" spans="1:3" x14ac:dyDescent="0.2">
      <c r="A8214" t="s">
        <v>20310</v>
      </c>
      <c r="B8214">
        <v>13.03</v>
      </c>
      <c r="C8214">
        <v>0</v>
      </c>
    </row>
    <row r="8215" spans="1:3" x14ac:dyDescent="0.2">
      <c r="A8215" t="s">
        <v>20311</v>
      </c>
      <c r="B8215">
        <v>27.579999999999995</v>
      </c>
      <c r="C8215">
        <v>0</v>
      </c>
    </row>
    <row r="8216" spans="1:3" x14ac:dyDescent="0.2">
      <c r="A8216" t="s">
        <v>20312</v>
      </c>
      <c r="B8216">
        <v>37.080000000000005</v>
      </c>
      <c r="C8216">
        <v>0</v>
      </c>
    </row>
    <row r="8217" spans="1:3" x14ac:dyDescent="0.2">
      <c r="A8217" t="s">
        <v>20313</v>
      </c>
      <c r="B8217">
        <v>0</v>
      </c>
      <c r="C8217">
        <v>0</v>
      </c>
    </row>
    <row r="8218" spans="1:3" x14ac:dyDescent="0.2">
      <c r="A8218" t="s">
        <v>20314</v>
      </c>
      <c r="B8218">
        <v>6.16</v>
      </c>
      <c r="C8218">
        <v>0</v>
      </c>
    </row>
    <row r="8219" spans="1:3" x14ac:dyDescent="0.2">
      <c r="A8219" t="s">
        <v>20315</v>
      </c>
      <c r="B8219">
        <v>4.7199999999999989</v>
      </c>
      <c r="C8219">
        <v>0</v>
      </c>
    </row>
    <row r="8220" spans="1:3" x14ac:dyDescent="0.2">
      <c r="A8220" t="s">
        <v>20316</v>
      </c>
      <c r="B8220">
        <v>25.15</v>
      </c>
      <c r="C8220">
        <v>0</v>
      </c>
    </row>
    <row r="8221" spans="1:3" x14ac:dyDescent="0.2">
      <c r="A8221" t="s">
        <v>20317</v>
      </c>
      <c r="B8221">
        <v>0</v>
      </c>
      <c r="C8221">
        <v>0</v>
      </c>
    </row>
    <row r="8222" spans="1:3" x14ac:dyDescent="0.2">
      <c r="A8222" t="s">
        <v>20318</v>
      </c>
      <c r="B8222">
        <v>0</v>
      </c>
      <c r="C8222">
        <v>0</v>
      </c>
    </row>
    <row r="8223" spans="1:3" x14ac:dyDescent="0.2">
      <c r="A8223" t="s">
        <v>20319</v>
      </c>
      <c r="B8223">
        <v>0</v>
      </c>
      <c r="C8223">
        <v>0</v>
      </c>
    </row>
    <row r="8224" spans="1:3" x14ac:dyDescent="0.2">
      <c r="A8224" t="s">
        <v>20320</v>
      </c>
      <c r="B8224">
        <v>12.41</v>
      </c>
      <c r="C8224">
        <v>0</v>
      </c>
    </row>
    <row r="8225" spans="1:3" x14ac:dyDescent="0.2">
      <c r="A8225" t="s">
        <v>20321</v>
      </c>
      <c r="B8225">
        <v>0</v>
      </c>
      <c r="C8225">
        <v>0</v>
      </c>
    </row>
    <row r="8226" spans="1:3" x14ac:dyDescent="0.2">
      <c r="A8226" t="s">
        <v>20322</v>
      </c>
      <c r="B8226">
        <v>34.03</v>
      </c>
      <c r="C8226">
        <v>0</v>
      </c>
    </row>
    <row r="8227" spans="1:3" x14ac:dyDescent="0.2">
      <c r="A8227" t="s">
        <v>20323</v>
      </c>
      <c r="B8227">
        <v>28.920000000000009</v>
      </c>
      <c r="C8227">
        <v>0</v>
      </c>
    </row>
    <row r="8228" spans="1:3" x14ac:dyDescent="0.2">
      <c r="A8228" t="s">
        <v>20324</v>
      </c>
      <c r="B8228">
        <v>11.02</v>
      </c>
      <c r="C8228">
        <v>0</v>
      </c>
    </row>
    <row r="8229" spans="1:3" x14ac:dyDescent="0.2">
      <c r="A8229" t="s">
        <v>20325</v>
      </c>
      <c r="B8229">
        <v>108.26000000000002</v>
      </c>
      <c r="C8229">
        <v>0</v>
      </c>
    </row>
    <row r="8230" spans="1:3" x14ac:dyDescent="0.2">
      <c r="A8230" t="s">
        <v>20326</v>
      </c>
      <c r="B8230">
        <v>65.010000000000005</v>
      </c>
      <c r="C8230">
        <v>0</v>
      </c>
    </row>
    <row r="8231" spans="1:3" x14ac:dyDescent="0.2">
      <c r="A8231" t="s">
        <v>20327</v>
      </c>
      <c r="B8231">
        <v>54.730000000000011</v>
      </c>
      <c r="C8231">
        <v>0</v>
      </c>
    </row>
    <row r="8232" spans="1:3" x14ac:dyDescent="0.2">
      <c r="A8232" t="s">
        <v>20328</v>
      </c>
      <c r="B8232">
        <v>0</v>
      </c>
      <c r="C8232">
        <v>0</v>
      </c>
    </row>
    <row r="8233" spans="1:3" x14ac:dyDescent="0.2">
      <c r="A8233" t="s">
        <v>20329</v>
      </c>
      <c r="B8233">
        <v>11.73</v>
      </c>
      <c r="C8233">
        <v>0</v>
      </c>
    </row>
    <row r="8234" spans="1:3" x14ac:dyDescent="0.2">
      <c r="A8234" t="s">
        <v>20330</v>
      </c>
      <c r="B8234">
        <v>0</v>
      </c>
      <c r="C8234">
        <v>0</v>
      </c>
    </row>
    <row r="8235" spans="1:3" x14ac:dyDescent="0.2">
      <c r="A8235" t="s">
        <v>20331</v>
      </c>
      <c r="B8235">
        <v>0</v>
      </c>
      <c r="C8235">
        <v>0</v>
      </c>
    </row>
    <row r="8236" spans="1:3" x14ac:dyDescent="0.2">
      <c r="A8236" t="s">
        <v>20332</v>
      </c>
      <c r="B8236">
        <v>0</v>
      </c>
      <c r="C8236">
        <v>0</v>
      </c>
    </row>
    <row r="8237" spans="1:3" x14ac:dyDescent="0.2">
      <c r="A8237" t="s">
        <v>20333</v>
      </c>
      <c r="B8237">
        <v>0</v>
      </c>
      <c r="C8237">
        <v>0</v>
      </c>
    </row>
    <row r="8238" spans="1:3" x14ac:dyDescent="0.2">
      <c r="A8238" t="s">
        <v>20334</v>
      </c>
      <c r="B8238">
        <v>8.2100000000000009</v>
      </c>
      <c r="C8238">
        <v>0</v>
      </c>
    </row>
    <row r="8239" spans="1:3" x14ac:dyDescent="0.2">
      <c r="A8239" t="s">
        <v>20335</v>
      </c>
      <c r="B8239">
        <v>13.870000000000003</v>
      </c>
      <c r="C8239">
        <v>0</v>
      </c>
    </row>
    <row r="8240" spans="1:3" x14ac:dyDescent="0.2">
      <c r="A8240" t="s">
        <v>20336</v>
      </c>
      <c r="B8240">
        <v>46.480000000000011</v>
      </c>
      <c r="C8240">
        <v>0</v>
      </c>
    </row>
    <row r="8241" spans="1:3" x14ac:dyDescent="0.2">
      <c r="A8241" t="s">
        <v>20337</v>
      </c>
      <c r="B8241">
        <v>36.69</v>
      </c>
      <c r="C8241">
        <v>8.9</v>
      </c>
    </row>
    <row r="8242" spans="1:3" x14ac:dyDescent="0.2">
      <c r="A8242" t="s">
        <v>20338</v>
      </c>
      <c r="B8242">
        <v>79.279999999999987</v>
      </c>
      <c r="C8242">
        <v>25.240000000000006</v>
      </c>
    </row>
    <row r="8243" spans="1:3" x14ac:dyDescent="0.2">
      <c r="A8243" t="s">
        <v>20339</v>
      </c>
      <c r="B8243">
        <v>18</v>
      </c>
      <c r="C8243">
        <v>3.46</v>
      </c>
    </row>
    <row r="8244" spans="1:3" x14ac:dyDescent="0.2">
      <c r="A8244" t="s">
        <v>20340</v>
      </c>
      <c r="B8244">
        <v>86.56</v>
      </c>
      <c r="C8244">
        <v>21.18</v>
      </c>
    </row>
    <row r="8245" spans="1:3" x14ac:dyDescent="0.2">
      <c r="A8245" t="s">
        <v>20341</v>
      </c>
      <c r="B8245">
        <v>20.97</v>
      </c>
      <c r="C8245">
        <v>0</v>
      </c>
    </row>
    <row r="8246" spans="1:3" x14ac:dyDescent="0.2">
      <c r="A8246" t="s">
        <v>20342</v>
      </c>
      <c r="B8246">
        <v>16.48</v>
      </c>
      <c r="C8246">
        <v>0</v>
      </c>
    </row>
    <row r="8247" spans="1:3" x14ac:dyDescent="0.2">
      <c r="A8247" t="s">
        <v>20343</v>
      </c>
      <c r="B8247">
        <v>0</v>
      </c>
      <c r="C8247">
        <v>0</v>
      </c>
    </row>
    <row r="8248" spans="1:3" x14ac:dyDescent="0.2">
      <c r="A8248" t="s">
        <v>20344</v>
      </c>
      <c r="B8248">
        <v>174.37</v>
      </c>
      <c r="C8248">
        <v>37.300000000000011</v>
      </c>
    </row>
    <row r="8249" spans="1:3" x14ac:dyDescent="0.2">
      <c r="A8249" t="s">
        <v>20345</v>
      </c>
      <c r="B8249">
        <v>281.3</v>
      </c>
      <c r="C8249">
        <v>15.56</v>
      </c>
    </row>
    <row r="8250" spans="1:3" x14ac:dyDescent="0.2">
      <c r="A8250" t="s">
        <v>20346</v>
      </c>
      <c r="B8250">
        <v>0</v>
      </c>
      <c r="C8250">
        <v>0</v>
      </c>
    </row>
    <row r="8251" spans="1:3" x14ac:dyDescent="0.2">
      <c r="A8251" t="s">
        <v>20347</v>
      </c>
      <c r="B8251">
        <v>0</v>
      </c>
      <c r="C8251">
        <v>0</v>
      </c>
    </row>
    <row r="8252" spans="1:3" x14ac:dyDescent="0.2">
      <c r="A8252" t="s">
        <v>20348</v>
      </c>
      <c r="B8252">
        <v>9.5300000000000011</v>
      </c>
      <c r="C8252">
        <v>0</v>
      </c>
    </row>
    <row r="8253" spans="1:3" x14ac:dyDescent="0.2">
      <c r="A8253" t="s">
        <v>20349</v>
      </c>
      <c r="B8253">
        <v>48.050000000000011</v>
      </c>
      <c r="C8253">
        <v>17.73</v>
      </c>
    </row>
    <row r="8254" spans="1:3" x14ac:dyDescent="0.2">
      <c r="A8254" t="s">
        <v>20350</v>
      </c>
      <c r="B8254">
        <v>200.31</v>
      </c>
      <c r="C8254">
        <v>0</v>
      </c>
    </row>
    <row r="8255" spans="1:3" x14ac:dyDescent="0.2">
      <c r="A8255" t="s">
        <v>20351</v>
      </c>
      <c r="B8255">
        <v>18.11</v>
      </c>
      <c r="C8255">
        <v>0</v>
      </c>
    </row>
    <row r="8256" spans="1:3" x14ac:dyDescent="0.2">
      <c r="A8256" t="s">
        <v>20352</v>
      </c>
      <c r="B8256">
        <v>10.57</v>
      </c>
      <c r="C8256">
        <v>10.57</v>
      </c>
    </row>
    <row r="8257" spans="1:3" x14ac:dyDescent="0.2">
      <c r="A8257" t="s">
        <v>20353</v>
      </c>
      <c r="B8257">
        <v>15.65</v>
      </c>
      <c r="C8257">
        <v>0</v>
      </c>
    </row>
    <row r="8258" spans="1:3" x14ac:dyDescent="0.2">
      <c r="A8258" t="s">
        <v>20354</v>
      </c>
      <c r="B8258">
        <v>118.78</v>
      </c>
      <c r="C8258">
        <v>21.33</v>
      </c>
    </row>
    <row r="8259" spans="1:3" x14ac:dyDescent="0.2">
      <c r="A8259" t="s">
        <v>20355</v>
      </c>
      <c r="B8259">
        <v>91.07</v>
      </c>
      <c r="C8259">
        <v>0</v>
      </c>
    </row>
    <row r="8260" spans="1:3" x14ac:dyDescent="0.2">
      <c r="A8260" t="s">
        <v>20356</v>
      </c>
      <c r="B8260">
        <v>62.88</v>
      </c>
      <c r="C8260">
        <v>0</v>
      </c>
    </row>
    <row r="8261" spans="1:3" x14ac:dyDescent="0.2">
      <c r="A8261" t="s">
        <v>20357</v>
      </c>
      <c r="B8261">
        <v>6.44</v>
      </c>
      <c r="C8261">
        <v>0</v>
      </c>
    </row>
    <row r="8262" spans="1:3" x14ac:dyDescent="0.2">
      <c r="A8262" t="s">
        <v>20358</v>
      </c>
      <c r="B8262">
        <v>16.39</v>
      </c>
      <c r="C8262">
        <v>0</v>
      </c>
    </row>
    <row r="8263" spans="1:3" x14ac:dyDescent="0.2">
      <c r="A8263" t="s">
        <v>20359</v>
      </c>
      <c r="B8263">
        <v>59.320000000000014</v>
      </c>
      <c r="C8263">
        <v>9.32</v>
      </c>
    </row>
    <row r="8264" spans="1:3" x14ac:dyDescent="0.2">
      <c r="A8264" t="s">
        <v>20360</v>
      </c>
      <c r="B8264">
        <v>0</v>
      </c>
      <c r="C8264">
        <v>0</v>
      </c>
    </row>
    <row r="8265" spans="1:3" x14ac:dyDescent="0.2">
      <c r="A8265" t="s">
        <v>20361</v>
      </c>
      <c r="B8265">
        <v>9.26</v>
      </c>
      <c r="C8265">
        <v>0</v>
      </c>
    </row>
    <row r="8266" spans="1:3" x14ac:dyDescent="0.2">
      <c r="A8266" t="s">
        <v>20362</v>
      </c>
      <c r="B8266">
        <v>171.37</v>
      </c>
      <c r="C8266">
        <v>25.04</v>
      </c>
    </row>
    <row r="8267" spans="1:3" x14ac:dyDescent="0.2">
      <c r="A8267" t="s">
        <v>20363</v>
      </c>
      <c r="B8267">
        <v>31.8</v>
      </c>
      <c r="C8267">
        <v>0</v>
      </c>
    </row>
    <row r="8268" spans="1:3" x14ac:dyDescent="0.2">
      <c r="A8268" t="s">
        <v>20364</v>
      </c>
      <c r="B8268">
        <v>55.24</v>
      </c>
      <c r="C8268">
        <v>15.26</v>
      </c>
    </row>
    <row r="8269" spans="1:3" x14ac:dyDescent="0.2">
      <c r="A8269" t="s">
        <v>20365</v>
      </c>
      <c r="B8269">
        <v>0</v>
      </c>
      <c r="C8269">
        <v>0</v>
      </c>
    </row>
    <row r="8270" spans="1:3" x14ac:dyDescent="0.2">
      <c r="A8270" t="s">
        <v>20366</v>
      </c>
      <c r="B8270">
        <v>0</v>
      </c>
      <c r="C8270">
        <v>0</v>
      </c>
    </row>
    <row r="8271" spans="1:3" x14ac:dyDescent="0.2">
      <c r="A8271" t="s">
        <v>20367</v>
      </c>
      <c r="B8271">
        <v>0</v>
      </c>
      <c r="C8271">
        <v>0</v>
      </c>
    </row>
    <row r="8272" spans="1:3" x14ac:dyDescent="0.2">
      <c r="A8272" t="s">
        <v>20368</v>
      </c>
      <c r="B8272">
        <v>0</v>
      </c>
      <c r="C8272">
        <v>0</v>
      </c>
    </row>
    <row r="8273" spans="1:3" x14ac:dyDescent="0.2">
      <c r="A8273" t="s">
        <v>20369</v>
      </c>
      <c r="B8273">
        <v>0</v>
      </c>
      <c r="C8273">
        <v>0</v>
      </c>
    </row>
    <row r="8274" spans="1:3" x14ac:dyDescent="0.2">
      <c r="A8274" t="s">
        <v>20370</v>
      </c>
      <c r="B8274">
        <v>0</v>
      </c>
      <c r="C8274">
        <v>0</v>
      </c>
    </row>
    <row r="8275" spans="1:3" x14ac:dyDescent="0.2">
      <c r="A8275" t="s">
        <v>20371</v>
      </c>
      <c r="B8275">
        <v>3.18</v>
      </c>
      <c r="C8275">
        <v>0</v>
      </c>
    </row>
    <row r="8276" spans="1:3" x14ac:dyDescent="0.2">
      <c r="A8276" t="s">
        <v>20372</v>
      </c>
      <c r="B8276">
        <v>24.91</v>
      </c>
      <c r="C8276">
        <v>0</v>
      </c>
    </row>
    <row r="8277" spans="1:3" x14ac:dyDescent="0.2">
      <c r="A8277" t="s">
        <v>20373</v>
      </c>
      <c r="B8277">
        <v>4.2199999999999989</v>
      </c>
      <c r="C8277">
        <v>0</v>
      </c>
    </row>
    <row r="8278" spans="1:3" x14ac:dyDescent="0.2">
      <c r="A8278" t="s">
        <v>20374</v>
      </c>
      <c r="B8278">
        <v>1.26</v>
      </c>
      <c r="C8278">
        <v>0</v>
      </c>
    </row>
    <row r="8279" spans="1:3" x14ac:dyDescent="0.2">
      <c r="A8279" t="s">
        <v>20375</v>
      </c>
      <c r="B8279">
        <v>15.42</v>
      </c>
      <c r="C8279">
        <v>0</v>
      </c>
    </row>
    <row r="8280" spans="1:3" x14ac:dyDescent="0.2">
      <c r="A8280" t="s">
        <v>20376</v>
      </c>
      <c r="B8280">
        <v>125.25</v>
      </c>
      <c r="C8280">
        <v>13.25</v>
      </c>
    </row>
    <row r="8281" spans="1:3" x14ac:dyDescent="0.2">
      <c r="A8281" t="s">
        <v>20377</v>
      </c>
      <c r="B8281">
        <v>8.8100000000000023</v>
      </c>
      <c r="C8281">
        <v>0</v>
      </c>
    </row>
    <row r="8282" spans="1:3" x14ac:dyDescent="0.2">
      <c r="A8282" t="s">
        <v>20378</v>
      </c>
      <c r="B8282">
        <v>7.42</v>
      </c>
      <c r="C8282">
        <v>0</v>
      </c>
    </row>
    <row r="8283" spans="1:3" x14ac:dyDescent="0.2">
      <c r="A8283" t="s">
        <v>20379</v>
      </c>
      <c r="B8283">
        <v>9.7899999999999991</v>
      </c>
      <c r="C8283">
        <v>0</v>
      </c>
    </row>
    <row r="8284" spans="1:3" x14ac:dyDescent="0.2">
      <c r="A8284" t="s">
        <v>20380</v>
      </c>
      <c r="B8284">
        <v>4.2699999999999996</v>
      </c>
      <c r="C8284">
        <v>0</v>
      </c>
    </row>
    <row r="8285" spans="1:3" x14ac:dyDescent="0.2">
      <c r="A8285" t="s">
        <v>20381</v>
      </c>
      <c r="B8285">
        <v>0</v>
      </c>
      <c r="C8285">
        <v>0</v>
      </c>
    </row>
    <row r="8286" spans="1:3" x14ac:dyDescent="0.2">
      <c r="A8286" t="s">
        <v>20382</v>
      </c>
      <c r="B8286">
        <v>72.240000000000009</v>
      </c>
      <c r="C8286">
        <v>0</v>
      </c>
    </row>
    <row r="8287" spans="1:3" x14ac:dyDescent="0.2">
      <c r="A8287" t="s">
        <v>20383</v>
      </c>
      <c r="B8287">
        <v>245.42</v>
      </c>
      <c r="C8287">
        <v>0</v>
      </c>
    </row>
    <row r="8288" spans="1:3" x14ac:dyDescent="0.2">
      <c r="A8288" t="s">
        <v>20384</v>
      </c>
      <c r="B8288">
        <v>0</v>
      </c>
      <c r="C8288">
        <v>0</v>
      </c>
    </row>
    <row r="8289" spans="1:3" x14ac:dyDescent="0.2">
      <c r="A8289" t="s">
        <v>20385</v>
      </c>
      <c r="B8289">
        <v>0</v>
      </c>
      <c r="C8289">
        <v>0</v>
      </c>
    </row>
    <row r="8290" spans="1:3" x14ac:dyDescent="0.2">
      <c r="A8290" t="s">
        <v>20386</v>
      </c>
      <c r="B8290">
        <v>0</v>
      </c>
      <c r="C8290">
        <v>0</v>
      </c>
    </row>
    <row r="8291" spans="1:3" x14ac:dyDescent="0.2">
      <c r="A8291" t="s">
        <v>20387</v>
      </c>
      <c r="B8291">
        <v>0</v>
      </c>
      <c r="C8291">
        <v>0</v>
      </c>
    </row>
    <row r="8292" spans="1:3" x14ac:dyDescent="0.2">
      <c r="A8292" t="s">
        <v>20388</v>
      </c>
      <c r="B8292">
        <v>12.78</v>
      </c>
      <c r="C8292">
        <v>0</v>
      </c>
    </row>
    <row r="8293" spans="1:3" x14ac:dyDescent="0.2">
      <c r="A8293" t="s">
        <v>20389</v>
      </c>
      <c r="B8293">
        <v>45.12</v>
      </c>
      <c r="C8293">
        <v>0</v>
      </c>
    </row>
    <row r="8294" spans="1:3" x14ac:dyDescent="0.2">
      <c r="A8294" t="s">
        <v>20390</v>
      </c>
      <c r="B8294">
        <v>0</v>
      </c>
      <c r="C8294">
        <v>0</v>
      </c>
    </row>
    <row r="8295" spans="1:3" x14ac:dyDescent="0.2">
      <c r="A8295" t="s">
        <v>20391</v>
      </c>
      <c r="B8295">
        <v>0</v>
      </c>
      <c r="C8295">
        <v>0</v>
      </c>
    </row>
    <row r="8296" spans="1:3" x14ac:dyDescent="0.2">
      <c r="A8296" t="s">
        <v>20392</v>
      </c>
      <c r="B8296">
        <v>0</v>
      </c>
      <c r="C8296">
        <v>0</v>
      </c>
    </row>
    <row r="8297" spans="1:3" x14ac:dyDescent="0.2">
      <c r="A8297" t="s">
        <v>20393</v>
      </c>
      <c r="B8297">
        <v>13.56</v>
      </c>
      <c r="C8297">
        <v>0</v>
      </c>
    </row>
    <row r="8298" spans="1:3" x14ac:dyDescent="0.2">
      <c r="A8298" t="s">
        <v>20394</v>
      </c>
      <c r="B8298">
        <v>19.03</v>
      </c>
      <c r="C8298">
        <v>0</v>
      </c>
    </row>
    <row r="8299" spans="1:3" x14ac:dyDescent="0.2">
      <c r="A8299" t="s">
        <v>20395</v>
      </c>
      <c r="B8299">
        <v>0</v>
      </c>
      <c r="C8299">
        <v>0</v>
      </c>
    </row>
    <row r="8300" spans="1:3" x14ac:dyDescent="0.2">
      <c r="A8300" t="s">
        <v>20396</v>
      </c>
      <c r="B8300">
        <v>38.049999999999997</v>
      </c>
      <c r="C8300">
        <v>0</v>
      </c>
    </row>
    <row r="8301" spans="1:3" x14ac:dyDescent="0.2">
      <c r="A8301" t="s">
        <v>20397</v>
      </c>
      <c r="B8301">
        <v>45.66</v>
      </c>
      <c r="C8301">
        <v>0</v>
      </c>
    </row>
    <row r="8302" spans="1:3" x14ac:dyDescent="0.2">
      <c r="A8302" t="s">
        <v>20398</v>
      </c>
      <c r="B8302">
        <v>51.21</v>
      </c>
      <c r="C8302">
        <v>0</v>
      </c>
    </row>
    <row r="8303" spans="1:3" x14ac:dyDescent="0.2">
      <c r="A8303" t="s">
        <v>20399</v>
      </c>
      <c r="B8303">
        <v>39.190000000000005</v>
      </c>
      <c r="C8303">
        <v>0</v>
      </c>
    </row>
    <row r="8304" spans="1:3" x14ac:dyDescent="0.2">
      <c r="A8304" t="s">
        <v>20400</v>
      </c>
      <c r="B8304">
        <v>0</v>
      </c>
      <c r="C8304">
        <v>0</v>
      </c>
    </row>
    <row r="8305" spans="1:3" x14ac:dyDescent="0.2">
      <c r="A8305" t="s">
        <v>20401</v>
      </c>
      <c r="B8305">
        <v>69.759999999999991</v>
      </c>
      <c r="C8305">
        <v>0</v>
      </c>
    </row>
    <row r="8306" spans="1:3" x14ac:dyDescent="0.2">
      <c r="A8306" t="s">
        <v>20402</v>
      </c>
      <c r="B8306">
        <v>0</v>
      </c>
      <c r="C8306">
        <v>0</v>
      </c>
    </row>
    <row r="8307" spans="1:3" x14ac:dyDescent="0.2">
      <c r="A8307" t="s">
        <v>20403</v>
      </c>
      <c r="B8307">
        <v>13.91</v>
      </c>
      <c r="C8307">
        <v>0</v>
      </c>
    </row>
    <row r="8308" spans="1:3" x14ac:dyDescent="0.2">
      <c r="A8308" t="s">
        <v>20404</v>
      </c>
      <c r="B8308">
        <v>5.61</v>
      </c>
      <c r="C8308">
        <v>0</v>
      </c>
    </row>
    <row r="8309" spans="1:3" x14ac:dyDescent="0.2">
      <c r="A8309" t="s">
        <v>20405</v>
      </c>
      <c r="B8309">
        <v>24.180000000000003</v>
      </c>
      <c r="C8309">
        <v>0</v>
      </c>
    </row>
    <row r="8310" spans="1:3" x14ac:dyDescent="0.2">
      <c r="A8310" t="s">
        <v>20406</v>
      </c>
      <c r="B8310">
        <v>3.93</v>
      </c>
      <c r="C8310">
        <v>0</v>
      </c>
    </row>
    <row r="8311" spans="1:3" x14ac:dyDescent="0.2">
      <c r="A8311" t="s">
        <v>20407</v>
      </c>
      <c r="B8311">
        <v>46.36</v>
      </c>
      <c r="C8311">
        <v>0</v>
      </c>
    </row>
    <row r="8312" spans="1:3" x14ac:dyDescent="0.2">
      <c r="A8312" t="s">
        <v>20408</v>
      </c>
      <c r="B8312">
        <v>0</v>
      </c>
      <c r="C8312">
        <v>0</v>
      </c>
    </row>
    <row r="8313" spans="1:3" x14ac:dyDescent="0.2">
      <c r="A8313" t="s">
        <v>20409</v>
      </c>
      <c r="B8313">
        <v>20.39</v>
      </c>
      <c r="C8313">
        <v>0</v>
      </c>
    </row>
    <row r="8314" spans="1:3" x14ac:dyDescent="0.2">
      <c r="A8314" t="s">
        <v>20410</v>
      </c>
      <c r="B8314">
        <v>0</v>
      </c>
      <c r="C8314">
        <v>0</v>
      </c>
    </row>
    <row r="8315" spans="1:3" x14ac:dyDescent="0.2">
      <c r="A8315" t="s">
        <v>20411</v>
      </c>
      <c r="B8315">
        <v>4.3500000000000005</v>
      </c>
      <c r="C8315">
        <v>0</v>
      </c>
    </row>
    <row r="8316" spans="1:3" x14ac:dyDescent="0.2">
      <c r="A8316" t="s">
        <v>20412</v>
      </c>
      <c r="B8316">
        <v>0</v>
      </c>
      <c r="C8316">
        <v>0</v>
      </c>
    </row>
    <row r="8317" spans="1:3" x14ac:dyDescent="0.2">
      <c r="A8317" t="s">
        <v>20413</v>
      </c>
      <c r="B8317">
        <v>9.86</v>
      </c>
      <c r="C8317">
        <v>0</v>
      </c>
    </row>
    <row r="8318" spans="1:3" x14ac:dyDescent="0.2">
      <c r="A8318" t="s">
        <v>20414</v>
      </c>
      <c r="B8318">
        <v>11.25</v>
      </c>
      <c r="C8318">
        <v>0</v>
      </c>
    </row>
    <row r="8319" spans="1:3" x14ac:dyDescent="0.2">
      <c r="A8319" t="s">
        <v>20415</v>
      </c>
      <c r="B8319">
        <v>0</v>
      </c>
      <c r="C8319">
        <v>0</v>
      </c>
    </row>
    <row r="8320" spans="1:3" x14ac:dyDescent="0.2">
      <c r="A8320" t="s">
        <v>20416</v>
      </c>
      <c r="B8320">
        <v>0</v>
      </c>
      <c r="C8320">
        <v>0</v>
      </c>
    </row>
    <row r="8321" spans="1:3" x14ac:dyDescent="0.2">
      <c r="A8321" t="s">
        <v>20417</v>
      </c>
      <c r="B8321">
        <v>24.9</v>
      </c>
      <c r="C8321">
        <v>0</v>
      </c>
    </row>
    <row r="8322" spans="1:3" x14ac:dyDescent="0.2">
      <c r="A8322" t="s">
        <v>20418</v>
      </c>
      <c r="B8322">
        <v>8.9600000000000009</v>
      </c>
      <c r="C8322">
        <v>0</v>
      </c>
    </row>
    <row r="8323" spans="1:3" x14ac:dyDescent="0.2">
      <c r="A8323" t="s">
        <v>20419</v>
      </c>
      <c r="B8323">
        <v>0</v>
      </c>
      <c r="C8323">
        <v>0</v>
      </c>
    </row>
    <row r="8324" spans="1:3" x14ac:dyDescent="0.2">
      <c r="A8324" t="s">
        <v>20420</v>
      </c>
      <c r="B8324">
        <v>34.19</v>
      </c>
      <c r="C8324">
        <v>0</v>
      </c>
    </row>
    <row r="8325" spans="1:3" x14ac:dyDescent="0.2">
      <c r="A8325" t="s">
        <v>20421</v>
      </c>
      <c r="B8325">
        <v>31.66</v>
      </c>
      <c r="C8325">
        <v>0</v>
      </c>
    </row>
    <row r="8326" spans="1:3" x14ac:dyDescent="0.2">
      <c r="A8326" t="s">
        <v>20422</v>
      </c>
      <c r="B8326">
        <v>0</v>
      </c>
      <c r="C8326">
        <v>0</v>
      </c>
    </row>
    <row r="8327" spans="1:3" x14ac:dyDescent="0.2">
      <c r="A8327" t="s">
        <v>20423</v>
      </c>
      <c r="B8327">
        <v>0</v>
      </c>
      <c r="C8327">
        <v>0</v>
      </c>
    </row>
    <row r="8328" spans="1:3" x14ac:dyDescent="0.2">
      <c r="A8328" t="s">
        <v>20424</v>
      </c>
      <c r="B8328">
        <v>0</v>
      </c>
      <c r="C8328">
        <v>0</v>
      </c>
    </row>
    <row r="8329" spans="1:3" x14ac:dyDescent="0.2">
      <c r="A8329" t="s">
        <v>20425</v>
      </c>
      <c r="B8329">
        <v>118.38</v>
      </c>
      <c r="C8329">
        <v>0</v>
      </c>
    </row>
    <row r="8330" spans="1:3" x14ac:dyDescent="0.2">
      <c r="A8330" t="s">
        <v>20426</v>
      </c>
      <c r="B8330">
        <v>117.42000000000002</v>
      </c>
      <c r="C8330">
        <v>0</v>
      </c>
    </row>
    <row r="8331" spans="1:3" x14ac:dyDescent="0.2">
      <c r="A8331" t="s">
        <v>20427</v>
      </c>
      <c r="B8331">
        <v>13.13</v>
      </c>
      <c r="C8331">
        <v>0</v>
      </c>
    </row>
    <row r="8332" spans="1:3" x14ac:dyDescent="0.2">
      <c r="A8332" t="s">
        <v>20428</v>
      </c>
      <c r="B8332">
        <v>0</v>
      </c>
      <c r="C8332">
        <v>0</v>
      </c>
    </row>
    <row r="8333" spans="1:3" x14ac:dyDescent="0.2">
      <c r="A8333" t="s">
        <v>20429</v>
      </c>
      <c r="B8333">
        <v>0</v>
      </c>
      <c r="C8333">
        <v>0</v>
      </c>
    </row>
    <row r="8334" spans="1:3" x14ac:dyDescent="0.2">
      <c r="A8334" t="s">
        <v>20430</v>
      </c>
      <c r="B8334">
        <v>0</v>
      </c>
      <c r="C8334">
        <v>0</v>
      </c>
    </row>
    <row r="8335" spans="1:3" x14ac:dyDescent="0.2">
      <c r="A8335" t="s">
        <v>20431</v>
      </c>
      <c r="B8335">
        <v>0</v>
      </c>
      <c r="C8335">
        <v>0</v>
      </c>
    </row>
    <row r="8336" spans="1:3" x14ac:dyDescent="0.2">
      <c r="A8336" t="s">
        <v>20432</v>
      </c>
      <c r="B8336">
        <v>0</v>
      </c>
      <c r="C8336">
        <v>0</v>
      </c>
    </row>
    <row r="8337" spans="1:3" x14ac:dyDescent="0.2">
      <c r="A8337" t="s">
        <v>20433</v>
      </c>
      <c r="B8337">
        <v>0</v>
      </c>
      <c r="C8337">
        <v>0</v>
      </c>
    </row>
    <row r="8338" spans="1:3" x14ac:dyDescent="0.2">
      <c r="A8338" t="s">
        <v>20434</v>
      </c>
      <c r="B8338">
        <v>70.930000000000021</v>
      </c>
      <c r="C8338">
        <v>35.590000000000011</v>
      </c>
    </row>
    <row r="8339" spans="1:3" x14ac:dyDescent="0.2">
      <c r="A8339" t="s">
        <v>20435</v>
      </c>
      <c r="B8339">
        <v>0.68</v>
      </c>
      <c r="C8339">
        <v>0</v>
      </c>
    </row>
    <row r="8340" spans="1:3" x14ac:dyDescent="0.2">
      <c r="A8340" t="s">
        <v>20436</v>
      </c>
      <c r="B8340">
        <v>24.24</v>
      </c>
      <c r="C8340">
        <v>0</v>
      </c>
    </row>
    <row r="8341" spans="1:3" x14ac:dyDescent="0.2">
      <c r="A8341" t="s">
        <v>20437</v>
      </c>
      <c r="B8341">
        <v>6.23</v>
      </c>
      <c r="C8341">
        <v>0</v>
      </c>
    </row>
    <row r="8342" spans="1:3" x14ac:dyDescent="0.2">
      <c r="A8342" t="s">
        <v>20438</v>
      </c>
      <c r="B8342">
        <v>204.42000000000004</v>
      </c>
      <c r="C8342">
        <v>0</v>
      </c>
    </row>
    <row r="8343" spans="1:3" x14ac:dyDescent="0.2">
      <c r="A8343" t="s">
        <v>20439</v>
      </c>
      <c r="B8343">
        <v>22.56</v>
      </c>
      <c r="C8343">
        <v>0</v>
      </c>
    </row>
    <row r="8344" spans="1:3" x14ac:dyDescent="0.2">
      <c r="A8344" t="s">
        <v>20440</v>
      </c>
      <c r="B8344">
        <v>113.02</v>
      </c>
      <c r="C8344">
        <v>0</v>
      </c>
    </row>
    <row r="8345" spans="1:3" x14ac:dyDescent="0.2">
      <c r="A8345" t="s">
        <v>20441</v>
      </c>
      <c r="B8345">
        <v>0</v>
      </c>
      <c r="C8345">
        <v>0</v>
      </c>
    </row>
    <row r="8346" spans="1:3" x14ac:dyDescent="0.2">
      <c r="A8346" t="s">
        <v>20442</v>
      </c>
      <c r="B8346">
        <v>7.44</v>
      </c>
      <c r="C8346">
        <v>5.66</v>
      </c>
    </row>
    <row r="8347" spans="1:3" x14ac:dyDescent="0.2">
      <c r="A8347" t="s">
        <v>20443</v>
      </c>
      <c r="B8347">
        <v>175.19</v>
      </c>
      <c r="C8347">
        <v>25.26</v>
      </c>
    </row>
    <row r="8348" spans="1:3" x14ac:dyDescent="0.2">
      <c r="A8348" t="s">
        <v>20444</v>
      </c>
      <c r="B8348">
        <v>10.59</v>
      </c>
      <c r="C8348">
        <v>0</v>
      </c>
    </row>
    <row r="8349" spans="1:3" x14ac:dyDescent="0.2">
      <c r="A8349" t="s">
        <v>20445</v>
      </c>
      <c r="B8349">
        <v>10.59</v>
      </c>
      <c r="C8349">
        <v>0</v>
      </c>
    </row>
    <row r="8350" spans="1:3" x14ac:dyDescent="0.2">
      <c r="A8350" t="s">
        <v>20446</v>
      </c>
      <c r="B8350">
        <v>148.28</v>
      </c>
      <c r="C8350">
        <v>40.519999999999989</v>
      </c>
    </row>
    <row r="8351" spans="1:3" x14ac:dyDescent="0.2">
      <c r="A8351" t="s">
        <v>20447</v>
      </c>
      <c r="B8351">
        <v>53.230000000000011</v>
      </c>
      <c r="C8351">
        <v>0</v>
      </c>
    </row>
    <row r="8352" spans="1:3" x14ac:dyDescent="0.2">
      <c r="A8352" t="s">
        <v>20448</v>
      </c>
      <c r="B8352">
        <v>0</v>
      </c>
      <c r="C8352">
        <v>0</v>
      </c>
    </row>
    <row r="8353" spans="1:3" x14ac:dyDescent="0.2">
      <c r="A8353" t="s">
        <v>20449</v>
      </c>
      <c r="B8353">
        <v>0</v>
      </c>
      <c r="C8353">
        <v>0</v>
      </c>
    </row>
    <row r="8354" spans="1:3" x14ac:dyDescent="0.2">
      <c r="A8354" t="s">
        <v>20450</v>
      </c>
      <c r="B8354">
        <v>0</v>
      </c>
      <c r="C8354">
        <v>0</v>
      </c>
    </row>
    <row r="8355" spans="1:3" x14ac:dyDescent="0.2">
      <c r="A8355" t="s">
        <v>20451</v>
      </c>
      <c r="B8355">
        <v>0</v>
      </c>
      <c r="C8355">
        <v>0</v>
      </c>
    </row>
    <row r="8356" spans="1:3" x14ac:dyDescent="0.2">
      <c r="A8356" t="s">
        <v>20452</v>
      </c>
      <c r="B8356">
        <v>11.3</v>
      </c>
      <c r="C8356">
        <v>0</v>
      </c>
    </row>
    <row r="8357" spans="1:3" x14ac:dyDescent="0.2">
      <c r="A8357" t="s">
        <v>20453</v>
      </c>
      <c r="B8357">
        <v>96.37</v>
      </c>
      <c r="C8357">
        <v>0</v>
      </c>
    </row>
    <row r="8358" spans="1:3" x14ac:dyDescent="0.2">
      <c r="A8358" t="s">
        <v>20454</v>
      </c>
      <c r="B8358">
        <v>12.26</v>
      </c>
      <c r="C8358">
        <v>12.26</v>
      </c>
    </row>
    <row r="8359" spans="1:3" x14ac:dyDescent="0.2">
      <c r="A8359" t="s">
        <v>20455</v>
      </c>
      <c r="B8359">
        <v>22.33</v>
      </c>
      <c r="C8359">
        <v>0</v>
      </c>
    </row>
    <row r="8360" spans="1:3" x14ac:dyDescent="0.2">
      <c r="A8360" t="s">
        <v>20456</v>
      </c>
      <c r="B8360">
        <v>16.13</v>
      </c>
      <c r="C8360">
        <v>0</v>
      </c>
    </row>
    <row r="8361" spans="1:3" x14ac:dyDescent="0.2">
      <c r="A8361" t="s">
        <v>20457</v>
      </c>
      <c r="B8361">
        <v>0</v>
      </c>
      <c r="C8361">
        <v>0</v>
      </c>
    </row>
    <row r="8362" spans="1:3" x14ac:dyDescent="0.2">
      <c r="A8362" t="s">
        <v>20458</v>
      </c>
      <c r="B8362">
        <v>0</v>
      </c>
      <c r="C8362">
        <v>0</v>
      </c>
    </row>
    <row r="8363" spans="1:3" x14ac:dyDescent="0.2">
      <c r="A8363" t="s">
        <v>20459</v>
      </c>
      <c r="B8363">
        <v>0</v>
      </c>
      <c r="C8363">
        <v>0</v>
      </c>
    </row>
    <row r="8364" spans="1:3" x14ac:dyDescent="0.2">
      <c r="A8364" t="s">
        <v>20460</v>
      </c>
      <c r="B8364">
        <v>0</v>
      </c>
      <c r="C8364">
        <v>0</v>
      </c>
    </row>
    <row r="8365" spans="1:3" x14ac:dyDescent="0.2">
      <c r="A8365" t="s">
        <v>20461</v>
      </c>
      <c r="B8365">
        <v>0</v>
      </c>
      <c r="C8365">
        <v>0</v>
      </c>
    </row>
    <row r="8366" spans="1:3" x14ac:dyDescent="0.2">
      <c r="A8366" t="s">
        <v>20462</v>
      </c>
      <c r="B8366">
        <v>0</v>
      </c>
      <c r="C8366">
        <v>0</v>
      </c>
    </row>
    <row r="8367" spans="1:3" x14ac:dyDescent="0.2">
      <c r="A8367" t="s">
        <v>20463</v>
      </c>
      <c r="B8367">
        <v>44.710000000000008</v>
      </c>
      <c r="C8367">
        <v>0</v>
      </c>
    </row>
    <row r="8368" spans="1:3" x14ac:dyDescent="0.2">
      <c r="A8368" t="s">
        <v>20464</v>
      </c>
      <c r="B8368">
        <v>30.61</v>
      </c>
      <c r="C8368">
        <v>0</v>
      </c>
    </row>
    <row r="8369" spans="1:3" x14ac:dyDescent="0.2">
      <c r="A8369" t="s">
        <v>20465</v>
      </c>
      <c r="B8369">
        <v>10.24</v>
      </c>
      <c r="C8369">
        <v>0</v>
      </c>
    </row>
    <row r="8370" spans="1:3" x14ac:dyDescent="0.2">
      <c r="A8370" t="s">
        <v>20466</v>
      </c>
      <c r="B8370">
        <v>15.010000000000003</v>
      </c>
      <c r="C8370">
        <v>0</v>
      </c>
    </row>
    <row r="8371" spans="1:3" x14ac:dyDescent="0.2">
      <c r="A8371" t="s">
        <v>20467</v>
      </c>
      <c r="B8371">
        <v>61.360000000000014</v>
      </c>
      <c r="C8371">
        <v>0</v>
      </c>
    </row>
    <row r="8372" spans="1:3" x14ac:dyDescent="0.2">
      <c r="A8372" t="s">
        <v>20468</v>
      </c>
      <c r="B8372">
        <v>42.330000000000005</v>
      </c>
      <c r="C8372">
        <v>0</v>
      </c>
    </row>
    <row r="8373" spans="1:3" x14ac:dyDescent="0.2">
      <c r="A8373" t="s">
        <v>20469</v>
      </c>
      <c r="B8373">
        <v>71.17</v>
      </c>
      <c r="C8373">
        <v>0</v>
      </c>
    </row>
    <row r="8374" spans="1:3" x14ac:dyDescent="0.2">
      <c r="A8374" t="s">
        <v>20470</v>
      </c>
      <c r="B8374">
        <v>34.31</v>
      </c>
      <c r="C8374">
        <v>0</v>
      </c>
    </row>
    <row r="8375" spans="1:3" x14ac:dyDescent="0.2">
      <c r="A8375" t="s">
        <v>20471</v>
      </c>
      <c r="B8375">
        <v>43.21</v>
      </c>
      <c r="C8375">
        <v>0</v>
      </c>
    </row>
    <row r="8376" spans="1:3" x14ac:dyDescent="0.2">
      <c r="A8376" t="s">
        <v>20472</v>
      </c>
      <c r="B8376">
        <v>27.43</v>
      </c>
      <c r="C8376">
        <v>0</v>
      </c>
    </row>
    <row r="8377" spans="1:3" x14ac:dyDescent="0.2">
      <c r="A8377" t="s">
        <v>20473</v>
      </c>
      <c r="B8377">
        <v>11.23</v>
      </c>
      <c r="C8377">
        <v>0</v>
      </c>
    </row>
    <row r="8378" spans="1:3" x14ac:dyDescent="0.2">
      <c r="A8378" t="s">
        <v>20474</v>
      </c>
      <c r="B8378">
        <v>190.49</v>
      </c>
      <c r="C8378">
        <v>0</v>
      </c>
    </row>
    <row r="8379" spans="1:3" x14ac:dyDescent="0.2">
      <c r="A8379" t="s">
        <v>20475</v>
      </c>
      <c r="B8379">
        <v>29.670000000000009</v>
      </c>
      <c r="C8379">
        <v>0</v>
      </c>
    </row>
    <row r="8380" spans="1:3" x14ac:dyDescent="0.2">
      <c r="A8380" t="s">
        <v>20476</v>
      </c>
      <c r="B8380">
        <v>158.82000000000005</v>
      </c>
      <c r="C8380">
        <v>0</v>
      </c>
    </row>
    <row r="8381" spans="1:3" x14ac:dyDescent="0.2">
      <c r="A8381" t="s">
        <v>20477</v>
      </c>
      <c r="B8381">
        <v>7.99</v>
      </c>
      <c r="C8381">
        <v>0</v>
      </c>
    </row>
    <row r="8382" spans="1:3" x14ac:dyDescent="0.2">
      <c r="A8382" t="s">
        <v>20478</v>
      </c>
      <c r="B8382">
        <v>20.740000000000006</v>
      </c>
      <c r="C8382">
        <v>0</v>
      </c>
    </row>
    <row r="8383" spans="1:3" x14ac:dyDescent="0.2">
      <c r="A8383" t="s">
        <v>20479</v>
      </c>
      <c r="B8383">
        <v>209.11</v>
      </c>
      <c r="C8383">
        <v>0</v>
      </c>
    </row>
    <row r="8384" spans="1:3" x14ac:dyDescent="0.2">
      <c r="A8384" t="s">
        <v>20480</v>
      </c>
      <c r="B8384">
        <v>6.3100000000000014</v>
      </c>
      <c r="C8384">
        <v>2.2200000000000002</v>
      </c>
    </row>
    <row r="8385" spans="1:3" x14ac:dyDescent="0.2">
      <c r="A8385" t="s">
        <v>20481</v>
      </c>
      <c r="B8385">
        <v>0</v>
      </c>
      <c r="C8385">
        <v>0</v>
      </c>
    </row>
    <row r="8386" spans="1:3" x14ac:dyDescent="0.2">
      <c r="A8386" t="s">
        <v>20482</v>
      </c>
      <c r="B8386">
        <v>9.5</v>
      </c>
      <c r="C8386">
        <v>0</v>
      </c>
    </row>
    <row r="8387" spans="1:3" x14ac:dyDescent="0.2">
      <c r="A8387" t="s">
        <v>20483</v>
      </c>
      <c r="B8387">
        <v>132.74</v>
      </c>
      <c r="C8387">
        <v>0</v>
      </c>
    </row>
    <row r="8388" spans="1:3" x14ac:dyDescent="0.2">
      <c r="A8388" t="s">
        <v>20484</v>
      </c>
      <c r="B8388">
        <v>128.49</v>
      </c>
      <c r="C8388">
        <v>0</v>
      </c>
    </row>
    <row r="8389" spans="1:3" x14ac:dyDescent="0.2">
      <c r="A8389" t="s">
        <v>20485</v>
      </c>
      <c r="B8389">
        <v>7.76</v>
      </c>
      <c r="C8389">
        <v>0</v>
      </c>
    </row>
    <row r="8390" spans="1:3" x14ac:dyDescent="0.2">
      <c r="A8390" t="s">
        <v>20486</v>
      </c>
      <c r="B8390">
        <v>2.3199999999999998</v>
      </c>
      <c r="C8390">
        <v>0</v>
      </c>
    </row>
    <row r="8391" spans="1:3" x14ac:dyDescent="0.2">
      <c r="A8391" t="s">
        <v>20487</v>
      </c>
      <c r="B8391">
        <v>9.9399999999999977</v>
      </c>
      <c r="C8391">
        <v>0</v>
      </c>
    </row>
    <row r="8392" spans="1:3" x14ac:dyDescent="0.2">
      <c r="A8392" t="s">
        <v>20488</v>
      </c>
      <c r="B8392">
        <v>69.419999999999987</v>
      </c>
      <c r="C8392">
        <v>0</v>
      </c>
    </row>
    <row r="8393" spans="1:3" x14ac:dyDescent="0.2">
      <c r="A8393" t="s">
        <v>20489</v>
      </c>
      <c r="B8393">
        <v>7.25</v>
      </c>
      <c r="C8393">
        <v>0</v>
      </c>
    </row>
    <row r="8394" spans="1:3" x14ac:dyDescent="0.2">
      <c r="A8394" t="s">
        <v>20490</v>
      </c>
      <c r="B8394">
        <v>188.4</v>
      </c>
      <c r="C8394">
        <v>0</v>
      </c>
    </row>
    <row r="8395" spans="1:3" x14ac:dyDescent="0.2">
      <c r="A8395" t="s">
        <v>20491</v>
      </c>
      <c r="B8395">
        <v>42.15</v>
      </c>
      <c r="C8395">
        <v>0</v>
      </c>
    </row>
    <row r="8396" spans="1:3" x14ac:dyDescent="0.2">
      <c r="A8396" t="s">
        <v>20492</v>
      </c>
      <c r="B8396">
        <v>70.300000000000011</v>
      </c>
      <c r="C8396">
        <v>0</v>
      </c>
    </row>
    <row r="8397" spans="1:3" x14ac:dyDescent="0.2">
      <c r="A8397" t="s">
        <v>20493</v>
      </c>
      <c r="B8397">
        <v>96.04</v>
      </c>
      <c r="C8397">
        <v>0</v>
      </c>
    </row>
    <row r="8398" spans="1:3" x14ac:dyDescent="0.2">
      <c r="A8398" t="s">
        <v>20494</v>
      </c>
      <c r="B8398">
        <v>12.08</v>
      </c>
      <c r="C8398">
        <v>0</v>
      </c>
    </row>
    <row r="8399" spans="1:3" x14ac:dyDescent="0.2">
      <c r="A8399" t="s">
        <v>20495</v>
      </c>
      <c r="B8399">
        <v>68.64</v>
      </c>
      <c r="C8399">
        <v>0</v>
      </c>
    </row>
    <row r="8400" spans="1:3" x14ac:dyDescent="0.2">
      <c r="A8400" t="s">
        <v>20496</v>
      </c>
      <c r="B8400">
        <v>124.11</v>
      </c>
      <c r="C8400">
        <v>0</v>
      </c>
    </row>
    <row r="8401" spans="1:3" x14ac:dyDescent="0.2">
      <c r="A8401" t="s">
        <v>20497</v>
      </c>
      <c r="B8401">
        <v>57.159999999999989</v>
      </c>
      <c r="C8401">
        <v>0</v>
      </c>
    </row>
    <row r="8402" spans="1:3" x14ac:dyDescent="0.2">
      <c r="A8402" t="s">
        <v>20498</v>
      </c>
      <c r="B8402">
        <v>0</v>
      </c>
      <c r="C8402">
        <v>0</v>
      </c>
    </row>
    <row r="8403" spans="1:3" x14ac:dyDescent="0.2">
      <c r="A8403" t="s">
        <v>20499</v>
      </c>
      <c r="B8403">
        <v>0</v>
      </c>
      <c r="C8403">
        <v>0</v>
      </c>
    </row>
    <row r="8404" spans="1:3" x14ac:dyDescent="0.2">
      <c r="A8404" t="s">
        <v>20500</v>
      </c>
      <c r="B8404">
        <v>91.7</v>
      </c>
      <c r="C8404">
        <v>0</v>
      </c>
    </row>
    <row r="8405" spans="1:3" x14ac:dyDescent="0.2">
      <c r="A8405" t="s">
        <v>20501</v>
      </c>
      <c r="B8405">
        <v>56.96</v>
      </c>
      <c r="C8405">
        <v>0</v>
      </c>
    </row>
    <row r="8406" spans="1:3" x14ac:dyDescent="0.2">
      <c r="A8406" t="s">
        <v>20502</v>
      </c>
      <c r="B8406">
        <v>38.25</v>
      </c>
      <c r="C8406">
        <v>0</v>
      </c>
    </row>
    <row r="8407" spans="1:3" x14ac:dyDescent="0.2">
      <c r="A8407" t="s">
        <v>20503</v>
      </c>
      <c r="B8407">
        <v>44.149999999999991</v>
      </c>
      <c r="C8407">
        <v>0</v>
      </c>
    </row>
    <row r="8408" spans="1:3" x14ac:dyDescent="0.2">
      <c r="A8408" t="s">
        <v>20504</v>
      </c>
      <c r="B8408">
        <v>0.33</v>
      </c>
      <c r="C8408">
        <v>0</v>
      </c>
    </row>
    <row r="8409" spans="1:3" x14ac:dyDescent="0.2">
      <c r="A8409" t="s">
        <v>20505</v>
      </c>
      <c r="B8409">
        <v>0</v>
      </c>
      <c r="C8409">
        <v>0</v>
      </c>
    </row>
    <row r="8410" spans="1:3" x14ac:dyDescent="0.2">
      <c r="A8410" t="s">
        <v>20506</v>
      </c>
      <c r="B8410">
        <v>0</v>
      </c>
      <c r="C8410">
        <v>0</v>
      </c>
    </row>
    <row r="8411" spans="1:3" x14ac:dyDescent="0.2">
      <c r="A8411" t="s">
        <v>20507</v>
      </c>
      <c r="B8411">
        <v>0</v>
      </c>
      <c r="C8411">
        <v>0</v>
      </c>
    </row>
    <row r="8412" spans="1:3" x14ac:dyDescent="0.2">
      <c r="A8412" t="s">
        <v>20508</v>
      </c>
      <c r="B8412">
        <v>0</v>
      </c>
      <c r="C8412">
        <v>0</v>
      </c>
    </row>
    <row r="8413" spans="1:3" x14ac:dyDescent="0.2">
      <c r="A8413" t="s">
        <v>20509</v>
      </c>
      <c r="B8413">
        <v>0</v>
      </c>
      <c r="C8413">
        <v>0</v>
      </c>
    </row>
    <row r="8414" spans="1:3" x14ac:dyDescent="0.2">
      <c r="A8414" t="s">
        <v>20510</v>
      </c>
      <c r="B8414">
        <v>13.16</v>
      </c>
      <c r="C8414">
        <v>0</v>
      </c>
    </row>
    <row r="8415" spans="1:3" x14ac:dyDescent="0.2">
      <c r="A8415" t="s">
        <v>20511</v>
      </c>
      <c r="B8415">
        <v>15.32</v>
      </c>
      <c r="C8415">
        <v>0</v>
      </c>
    </row>
    <row r="8416" spans="1:3" x14ac:dyDescent="0.2">
      <c r="A8416" t="s">
        <v>20512</v>
      </c>
      <c r="B8416">
        <v>84.49</v>
      </c>
      <c r="C8416">
        <v>6.59</v>
      </c>
    </row>
    <row r="8417" spans="1:3" x14ac:dyDescent="0.2">
      <c r="A8417" t="s">
        <v>20513</v>
      </c>
      <c r="B8417">
        <v>39.329999999999991</v>
      </c>
      <c r="C8417">
        <v>0</v>
      </c>
    </row>
    <row r="8418" spans="1:3" x14ac:dyDescent="0.2">
      <c r="A8418" t="s">
        <v>20514</v>
      </c>
      <c r="B8418">
        <v>50.91</v>
      </c>
      <c r="C8418">
        <v>0</v>
      </c>
    </row>
    <row r="8419" spans="1:3" x14ac:dyDescent="0.2">
      <c r="A8419" t="s">
        <v>20515</v>
      </c>
      <c r="B8419">
        <v>16.460000000000004</v>
      </c>
      <c r="C8419">
        <v>0</v>
      </c>
    </row>
    <row r="8420" spans="1:3" x14ac:dyDescent="0.2">
      <c r="A8420" t="s">
        <v>20516</v>
      </c>
      <c r="B8420">
        <v>0</v>
      </c>
      <c r="C8420">
        <v>0</v>
      </c>
    </row>
    <row r="8421" spans="1:3" x14ac:dyDescent="0.2">
      <c r="A8421" t="s">
        <v>20517</v>
      </c>
      <c r="B8421">
        <v>96.710000000000022</v>
      </c>
      <c r="C8421">
        <v>13.739999999999998</v>
      </c>
    </row>
    <row r="8422" spans="1:3" x14ac:dyDescent="0.2">
      <c r="A8422" t="s">
        <v>20518</v>
      </c>
      <c r="B8422">
        <v>3.89</v>
      </c>
      <c r="C8422">
        <v>0</v>
      </c>
    </row>
    <row r="8423" spans="1:3" x14ac:dyDescent="0.2">
      <c r="A8423" t="s">
        <v>20519</v>
      </c>
      <c r="B8423">
        <v>16.59</v>
      </c>
      <c r="C8423">
        <v>1.96</v>
      </c>
    </row>
    <row r="8424" spans="1:3" x14ac:dyDescent="0.2">
      <c r="A8424" t="s">
        <v>20520</v>
      </c>
      <c r="B8424">
        <v>0</v>
      </c>
      <c r="C8424">
        <v>0</v>
      </c>
    </row>
    <row r="8425" spans="1:3" x14ac:dyDescent="0.2">
      <c r="A8425" t="s">
        <v>20521</v>
      </c>
      <c r="B8425">
        <v>0</v>
      </c>
      <c r="C8425">
        <v>0</v>
      </c>
    </row>
    <row r="8426" spans="1:3" x14ac:dyDescent="0.2">
      <c r="A8426" t="s">
        <v>20522</v>
      </c>
      <c r="B8426">
        <v>0</v>
      </c>
      <c r="C8426">
        <v>0</v>
      </c>
    </row>
    <row r="8427" spans="1:3" x14ac:dyDescent="0.2">
      <c r="A8427" t="s">
        <v>20523</v>
      </c>
      <c r="B8427">
        <v>0</v>
      </c>
      <c r="C8427">
        <v>0</v>
      </c>
    </row>
    <row r="8428" spans="1:3" x14ac:dyDescent="0.2">
      <c r="A8428" t="s">
        <v>20524</v>
      </c>
      <c r="B8428">
        <v>0</v>
      </c>
      <c r="C8428">
        <v>0</v>
      </c>
    </row>
    <row r="8429" spans="1:3" x14ac:dyDescent="0.2">
      <c r="A8429" t="s">
        <v>20525</v>
      </c>
      <c r="B8429">
        <v>0</v>
      </c>
      <c r="C8429">
        <v>0</v>
      </c>
    </row>
    <row r="8430" spans="1:3" x14ac:dyDescent="0.2">
      <c r="A8430" t="s">
        <v>20526</v>
      </c>
      <c r="B8430">
        <v>0</v>
      </c>
      <c r="C8430">
        <v>0</v>
      </c>
    </row>
    <row r="8431" spans="1:3" x14ac:dyDescent="0.2">
      <c r="A8431" t="s">
        <v>20527</v>
      </c>
      <c r="B8431">
        <v>0</v>
      </c>
      <c r="C8431">
        <v>0</v>
      </c>
    </row>
    <row r="8432" spans="1:3" x14ac:dyDescent="0.2">
      <c r="A8432" t="s">
        <v>20528</v>
      </c>
      <c r="B8432">
        <v>22.230000000000004</v>
      </c>
      <c r="C8432">
        <v>0</v>
      </c>
    </row>
    <row r="8433" spans="1:3" x14ac:dyDescent="0.2">
      <c r="A8433" t="s">
        <v>20529</v>
      </c>
      <c r="B8433">
        <v>14.920000000000003</v>
      </c>
      <c r="C8433">
        <v>0</v>
      </c>
    </row>
    <row r="8434" spans="1:3" x14ac:dyDescent="0.2">
      <c r="A8434" t="s">
        <v>20530</v>
      </c>
      <c r="B8434">
        <v>0</v>
      </c>
      <c r="C8434">
        <v>0</v>
      </c>
    </row>
    <row r="8435" spans="1:3" x14ac:dyDescent="0.2">
      <c r="A8435" t="s">
        <v>20531</v>
      </c>
      <c r="B8435">
        <v>0</v>
      </c>
      <c r="C8435">
        <v>0</v>
      </c>
    </row>
    <row r="8436" spans="1:3" x14ac:dyDescent="0.2">
      <c r="A8436" t="s">
        <v>20532</v>
      </c>
      <c r="B8436">
        <v>0</v>
      </c>
      <c r="C8436">
        <v>0</v>
      </c>
    </row>
    <row r="8437" spans="1:3" x14ac:dyDescent="0.2">
      <c r="A8437" t="s">
        <v>20533</v>
      </c>
      <c r="B8437">
        <v>0</v>
      </c>
      <c r="C8437">
        <v>0</v>
      </c>
    </row>
    <row r="8438" spans="1:3" x14ac:dyDescent="0.2">
      <c r="A8438" t="s">
        <v>20534</v>
      </c>
      <c r="B8438">
        <v>0</v>
      </c>
      <c r="C8438">
        <v>0</v>
      </c>
    </row>
    <row r="8439" spans="1:3" x14ac:dyDescent="0.2">
      <c r="A8439" t="s">
        <v>20535</v>
      </c>
      <c r="B8439">
        <v>0</v>
      </c>
      <c r="C8439">
        <v>0</v>
      </c>
    </row>
    <row r="8440" spans="1:3" x14ac:dyDescent="0.2">
      <c r="A8440" t="s">
        <v>20536</v>
      </c>
      <c r="B8440">
        <v>63.44</v>
      </c>
      <c r="C8440">
        <v>0</v>
      </c>
    </row>
    <row r="8441" spans="1:3" x14ac:dyDescent="0.2">
      <c r="A8441" t="s">
        <v>20537</v>
      </c>
      <c r="B8441">
        <v>10.29</v>
      </c>
      <c r="C8441">
        <v>0</v>
      </c>
    </row>
    <row r="8442" spans="1:3" x14ac:dyDescent="0.2">
      <c r="A8442" t="s">
        <v>20538</v>
      </c>
      <c r="B8442">
        <v>20.75</v>
      </c>
      <c r="C8442">
        <v>0</v>
      </c>
    </row>
    <row r="8443" spans="1:3" x14ac:dyDescent="0.2">
      <c r="A8443" t="s">
        <v>20539</v>
      </c>
      <c r="B8443">
        <v>116.82</v>
      </c>
      <c r="C8443">
        <v>0</v>
      </c>
    </row>
    <row r="8444" spans="1:3" x14ac:dyDescent="0.2">
      <c r="A8444" t="s">
        <v>20540</v>
      </c>
      <c r="B8444">
        <v>9.68</v>
      </c>
      <c r="C8444">
        <v>0</v>
      </c>
    </row>
    <row r="8445" spans="1:3" x14ac:dyDescent="0.2">
      <c r="A8445" t="s">
        <v>20541</v>
      </c>
      <c r="B8445">
        <v>76.410000000000011</v>
      </c>
      <c r="C8445">
        <v>0</v>
      </c>
    </row>
    <row r="8446" spans="1:3" x14ac:dyDescent="0.2">
      <c r="A8446" t="s">
        <v>20542</v>
      </c>
      <c r="B8446">
        <v>23.73</v>
      </c>
      <c r="C8446">
        <v>0</v>
      </c>
    </row>
    <row r="8447" spans="1:3" x14ac:dyDescent="0.2">
      <c r="A8447" t="s">
        <v>20543</v>
      </c>
      <c r="B8447">
        <v>11.79</v>
      </c>
      <c r="C8447">
        <v>0</v>
      </c>
    </row>
    <row r="8448" spans="1:3" x14ac:dyDescent="0.2">
      <c r="A8448" t="s">
        <v>20544</v>
      </c>
      <c r="B8448">
        <v>5.19</v>
      </c>
      <c r="C8448">
        <v>0</v>
      </c>
    </row>
    <row r="8449" spans="1:3" x14ac:dyDescent="0.2">
      <c r="A8449" t="s">
        <v>20545</v>
      </c>
      <c r="B8449">
        <v>19.64</v>
      </c>
      <c r="C8449">
        <v>0</v>
      </c>
    </row>
    <row r="8450" spans="1:3" x14ac:dyDescent="0.2">
      <c r="A8450" t="s">
        <v>20546</v>
      </c>
      <c r="B8450">
        <v>149.38999999999999</v>
      </c>
      <c r="C8450">
        <v>0</v>
      </c>
    </row>
    <row r="8451" spans="1:3" x14ac:dyDescent="0.2">
      <c r="A8451" t="s">
        <v>20547</v>
      </c>
      <c r="B8451">
        <v>0</v>
      </c>
      <c r="C8451">
        <v>0</v>
      </c>
    </row>
    <row r="8452" spans="1:3" x14ac:dyDescent="0.2">
      <c r="A8452" t="s">
        <v>20548</v>
      </c>
      <c r="B8452">
        <v>0</v>
      </c>
      <c r="C8452">
        <v>0</v>
      </c>
    </row>
    <row r="8453" spans="1:3" x14ac:dyDescent="0.2">
      <c r="A8453" t="s">
        <v>20549</v>
      </c>
      <c r="B8453">
        <v>0</v>
      </c>
      <c r="C8453">
        <v>0</v>
      </c>
    </row>
    <row r="8454" spans="1:3" x14ac:dyDescent="0.2">
      <c r="A8454" t="s">
        <v>20550</v>
      </c>
      <c r="B8454">
        <v>48.72</v>
      </c>
      <c r="C8454">
        <v>0</v>
      </c>
    </row>
    <row r="8455" spans="1:3" x14ac:dyDescent="0.2">
      <c r="A8455" t="s">
        <v>20551</v>
      </c>
      <c r="B8455">
        <v>23.34</v>
      </c>
      <c r="C8455">
        <v>23.34</v>
      </c>
    </row>
    <row r="8456" spans="1:3" x14ac:dyDescent="0.2">
      <c r="A8456" t="s">
        <v>20552</v>
      </c>
      <c r="B8456">
        <v>172.39000000000004</v>
      </c>
      <c r="C8456">
        <v>0</v>
      </c>
    </row>
    <row r="8457" spans="1:3" x14ac:dyDescent="0.2">
      <c r="A8457" t="s">
        <v>20553</v>
      </c>
      <c r="B8457">
        <v>131.19999999999999</v>
      </c>
      <c r="C8457">
        <v>35.47</v>
      </c>
    </row>
    <row r="8458" spans="1:3" x14ac:dyDescent="0.2">
      <c r="A8458" t="s">
        <v>20554</v>
      </c>
      <c r="B8458">
        <v>63.28</v>
      </c>
      <c r="C8458">
        <v>0</v>
      </c>
    </row>
    <row r="8459" spans="1:3" x14ac:dyDescent="0.2">
      <c r="A8459" t="s">
        <v>20555</v>
      </c>
      <c r="B8459">
        <v>55.31</v>
      </c>
      <c r="C8459">
        <v>0</v>
      </c>
    </row>
    <row r="8460" spans="1:3" x14ac:dyDescent="0.2">
      <c r="A8460" t="s">
        <v>20556</v>
      </c>
      <c r="B8460">
        <v>0</v>
      </c>
      <c r="C8460">
        <v>0</v>
      </c>
    </row>
    <row r="8461" spans="1:3" x14ac:dyDescent="0.2">
      <c r="A8461" t="s">
        <v>20557</v>
      </c>
      <c r="B8461">
        <v>0</v>
      </c>
      <c r="C8461">
        <v>0</v>
      </c>
    </row>
    <row r="8462" spans="1:3" x14ac:dyDescent="0.2">
      <c r="A8462" t="s">
        <v>20558</v>
      </c>
      <c r="B8462">
        <v>0</v>
      </c>
      <c r="C8462">
        <v>0</v>
      </c>
    </row>
    <row r="8463" spans="1:3" x14ac:dyDescent="0.2">
      <c r="A8463" t="s">
        <v>20559</v>
      </c>
      <c r="B8463">
        <v>85.05</v>
      </c>
      <c r="C8463">
        <v>10.620000000000003</v>
      </c>
    </row>
    <row r="8464" spans="1:3" x14ac:dyDescent="0.2">
      <c r="A8464" t="s">
        <v>20560</v>
      </c>
      <c r="B8464">
        <v>186.19000000000003</v>
      </c>
      <c r="C8464">
        <v>0</v>
      </c>
    </row>
    <row r="8465" spans="1:3" x14ac:dyDescent="0.2">
      <c r="A8465" t="s">
        <v>20561</v>
      </c>
      <c r="B8465">
        <v>8.6700000000000017</v>
      </c>
      <c r="C8465">
        <v>0</v>
      </c>
    </row>
    <row r="8466" spans="1:3" x14ac:dyDescent="0.2">
      <c r="A8466" t="s">
        <v>20562</v>
      </c>
      <c r="B8466">
        <v>225.3</v>
      </c>
      <c r="C8466">
        <v>40.9</v>
      </c>
    </row>
    <row r="8467" spans="1:3" x14ac:dyDescent="0.2">
      <c r="A8467" t="s">
        <v>20563</v>
      </c>
      <c r="B8467">
        <v>0</v>
      </c>
      <c r="C8467">
        <v>0</v>
      </c>
    </row>
    <row r="8468" spans="1:3" x14ac:dyDescent="0.2">
      <c r="A8468" t="s">
        <v>20564</v>
      </c>
      <c r="B8468">
        <v>2.3199999999999998</v>
      </c>
      <c r="C8468">
        <v>0</v>
      </c>
    </row>
    <row r="8469" spans="1:3" x14ac:dyDescent="0.2">
      <c r="A8469" t="s">
        <v>20565</v>
      </c>
      <c r="B8469">
        <v>21.72</v>
      </c>
      <c r="C8469">
        <v>0</v>
      </c>
    </row>
    <row r="8470" spans="1:3" x14ac:dyDescent="0.2">
      <c r="A8470" t="s">
        <v>20566</v>
      </c>
      <c r="B8470">
        <v>22.98</v>
      </c>
      <c r="C8470">
        <v>0</v>
      </c>
    </row>
    <row r="8471" spans="1:3" x14ac:dyDescent="0.2">
      <c r="A8471" t="s">
        <v>20567</v>
      </c>
      <c r="B8471">
        <v>0</v>
      </c>
      <c r="C8471">
        <v>0</v>
      </c>
    </row>
    <row r="8472" spans="1:3" x14ac:dyDescent="0.2">
      <c r="A8472" t="s">
        <v>20568</v>
      </c>
      <c r="B8472">
        <v>17.5</v>
      </c>
      <c r="C8472">
        <v>0</v>
      </c>
    </row>
    <row r="8473" spans="1:3" x14ac:dyDescent="0.2">
      <c r="A8473" t="s">
        <v>20569</v>
      </c>
      <c r="B8473">
        <v>0</v>
      </c>
      <c r="C8473">
        <v>0</v>
      </c>
    </row>
    <row r="8474" spans="1:3" x14ac:dyDescent="0.2">
      <c r="A8474" t="s">
        <v>20570</v>
      </c>
      <c r="B8474">
        <v>0</v>
      </c>
      <c r="C8474">
        <v>0</v>
      </c>
    </row>
    <row r="8475" spans="1:3" x14ac:dyDescent="0.2">
      <c r="A8475" t="s">
        <v>20571</v>
      </c>
      <c r="B8475">
        <v>0</v>
      </c>
      <c r="C8475">
        <v>0</v>
      </c>
    </row>
    <row r="8476" spans="1:3" x14ac:dyDescent="0.2">
      <c r="A8476" t="s">
        <v>20572</v>
      </c>
      <c r="B8476">
        <v>0</v>
      </c>
      <c r="C8476">
        <v>0</v>
      </c>
    </row>
    <row r="8477" spans="1:3" x14ac:dyDescent="0.2">
      <c r="A8477" t="s">
        <v>20573</v>
      </c>
      <c r="B8477">
        <v>0</v>
      </c>
      <c r="C8477">
        <v>0</v>
      </c>
    </row>
    <row r="8478" spans="1:3" x14ac:dyDescent="0.2">
      <c r="A8478" t="s">
        <v>20574</v>
      </c>
      <c r="B8478">
        <v>0</v>
      </c>
      <c r="C8478">
        <v>0</v>
      </c>
    </row>
    <row r="8479" spans="1:3" x14ac:dyDescent="0.2">
      <c r="A8479" t="s">
        <v>20575</v>
      </c>
      <c r="B8479">
        <v>6.12</v>
      </c>
      <c r="C8479">
        <v>0</v>
      </c>
    </row>
    <row r="8480" spans="1:3" x14ac:dyDescent="0.2">
      <c r="A8480" t="s">
        <v>20576</v>
      </c>
      <c r="B8480">
        <v>4.83</v>
      </c>
      <c r="C8480">
        <v>0</v>
      </c>
    </row>
    <row r="8481" spans="1:3" x14ac:dyDescent="0.2">
      <c r="A8481" t="s">
        <v>20577</v>
      </c>
      <c r="B8481">
        <v>0</v>
      </c>
      <c r="C8481">
        <v>0</v>
      </c>
    </row>
    <row r="8482" spans="1:3" x14ac:dyDescent="0.2">
      <c r="A8482" t="s">
        <v>20578</v>
      </c>
      <c r="B8482">
        <v>0</v>
      </c>
      <c r="C8482">
        <v>0</v>
      </c>
    </row>
    <row r="8483" spans="1:3" x14ac:dyDescent="0.2">
      <c r="A8483" t="s">
        <v>20579</v>
      </c>
      <c r="B8483">
        <v>6.39</v>
      </c>
      <c r="C8483">
        <v>0</v>
      </c>
    </row>
    <row r="8484" spans="1:3" x14ac:dyDescent="0.2">
      <c r="A8484" t="s">
        <v>20580</v>
      </c>
      <c r="B8484">
        <v>96.100000000000023</v>
      </c>
      <c r="C8484">
        <v>0</v>
      </c>
    </row>
    <row r="8485" spans="1:3" x14ac:dyDescent="0.2">
      <c r="A8485" t="s">
        <v>20581</v>
      </c>
      <c r="B8485">
        <v>0</v>
      </c>
      <c r="C8485">
        <v>0</v>
      </c>
    </row>
    <row r="8486" spans="1:3" x14ac:dyDescent="0.2">
      <c r="A8486" t="s">
        <v>20582</v>
      </c>
      <c r="B8486">
        <v>0</v>
      </c>
      <c r="C8486">
        <v>0</v>
      </c>
    </row>
    <row r="8487" spans="1:3" x14ac:dyDescent="0.2">
      <c r="A8487" t="s">
        <v>20583</v>
      </c>
      <c r="B8487">
        <v>0</v>
      </c>
      <c r="C8487">
        <v>0</v>
      </c>
    </row>
    <row r="8488" spans="1:3" x14ac:dyDescent="0.2">
      <c r="A8488" t="s">
        <v>20584</v>
      </c>
      <c r="B8488">
        <v>0</v>
      </c>
      <c r="C8488">
        <v>0</v>
      </c>
    </row>
    <row r="8489" spans="1:3" x14ac:dyDescent="0.2">
      <c r="A8489" t="s">
        <v>20585</v>
      </c>
      <c r="B8489">
        <v>0</v>
      </c>
      <c r="C8489">
        <v>0</v>
      </c>
    </row>
    <row r="8490" spans="1:3" x14ac:dyDescent="0.2">
      <c r="A8490" t="s">
        <v>20586</v>
      </c>
      <c r="B8490">
        <v>0</v>
      </c>
      <c r="C8490">
        <v>0</v>
      </c>
    </row>
    <row r="8491" spans="1:3" x14ac:dyDescent="0.2">
      <c r="A8491" t="s">
        <v>20587</v>
      </c>
      <c r="B8491">
        <v>0</v>
      </c>
      <c r="C8491">
        <v>0</v>
      </c>
    </row>
    <row r="8492" spans="1:3" x14ac:dyDescent="0.2">
      <c r="A8492" t="s">
        <v>20588</v>
      </c>
      <c r="B8492">
        <v>0</v>
      </c>
      <c r="C8492">
        <v>0</v>
      </c>
    </row>
    <row r="8493" spans="1:3" x14ac:dyDescent="0.2">
      <c r="A8493" t="s">
        <v>20589</v>
      </c>
      <c r="B8493">
        <v>0</v>
      </c>
      <c r="C8493">
        <v>0</v>
      </c>
    </row>
    <row r="8494" spans="1:3" x14ac:dyDescent="0.2">
      <c r="A8494" t="s">
        <v>20590</v>
      </c>
      <c r="B8494">
        <v>20.439999999999998</v>
      </c>
      <c r="C8494">
        <v>0</v>
      </c>
    </row>
    <row r="8495" spans="1:3" x14ac:dyDescent="0.2">
      <c r="A8495" t="s">
        <v>20591</v>
      </c>
      <c r="B8495">
        <v>5.5</v>
      </c>
      <c r="C8495">
        <v>0</v>
      </c>
    </row>
    <row r="8496" spans="1:3" x14ac:dyDescent="0.2">
      <c r="A8496" t="s">
        <v>20592</v>
      </c>
      <c r="B8496">
        <v>19.690000000000001</v>
      </c>
      <c r="C8496">
        <v>0</v>
      </c>
    </row>
    <row r="8497" spans="1:3" x14ac:dyDescent="0.2">
      <c r="A8497" t="s">
        <v>20593</v>
      </c>
      <c r="B8497">
        <v>133.4</v>
      </c>
      <c r="C8497">
        <v>0</v>
      </c>
    </row>
    <row r="8498" spans="1:3" x14ac:dyDescent="0.2">
      <c r="A8498" t="s">
        <v>20594</v>
      </c>
      <c r="B8498">
        <v>49.4</v>
      </c>
      <c r="C8498">
        <v>0</v>
      </c>
    </row>
    <row r="8499" spans="1:3" x14ac:dyDescent="0.2">
      <c r="A8499" t="s">
        <v>20595</v>
      </c>
      <c r="B8499">
        <v>1.31</v>
      </c>
      <c r="C8499">
        <v>0</v>
      </c>
    </row>
    <row r="8500" spans="1:3" x14ac:dyDescent="0.2">
      <c r="A8500" t="s">
        <v>20596</v>
      </c>
      <c r="B8500">
        <v>16.82</v>
      </c>
      <c r="C8500">
        <v>0</v>
      </c>
    </row>
    <row r="8501" spans="1:3" x14ac:dyDescent="0.2">
      <c r="A8501" t="s">
        <v>20597</v>
      </c>
      <c r="B8501">
        <v>14.15</v>
      </c>
      <c r="C8501">
        <v>0</v>
      </c>
    </row>
    <row r="8502" spans="1:3" x14ac:dyDescent="0.2">
      <c r="A8502" t="s">
        <v>20598</v>
      </c>
      <c r="B8502">
        <v>39.340000000000011</v>
      </c>
      <c r="C8502">
        <v>0</v>
      </c>
    </row>
    <row r="8503" spans="1:3" x14ac:dyDescent="0.2">
      <c r="A8503" t="s">
        <v>20599</v>
      </c>
      <c r="B8503">
        <v>119.47</v>
      </c>
      <c r="C8503">
        <v>0</v>
      </c>
    </row>
    <row r="8504" spans="1:3" x14ac:dyDescent="0.2">
      <c r="A8504" t="s">
        <v>20600</v>
      </c>
      <c r="B8504">
        <v>66.819999999999979</v>
      </c>
      <c r="C8504">
        <v>0</v>
      </c>
    </row>
    <row r="8505" spans="1:3" x14ac:dyDescent="0.2">
      <c r="A8505" t="s">
        <v>20601</v>
      </c>
      <c r="B8505">
        <v>23.47</v>
      </c>
      <c r="C8505">
        <v>9.9499999999999993</v>
      </c>
    </row>
    <row r="8506" spans="1:3" x14ac:dyDescent="0.2">
      <c r="A8506" t="s">
        <v>20602</v>
      </c>
      <c r="B8506">
        <v>63.31</v>
      </c>
      <c r="C8506">
        <v>0</v>
      </c>
    </row>
    <row r="8507" spans="1:3" x14ac:dyDescent="0.2">
      <c r="A8507" t="s">
        <v>20603</v>
      </c>
      <c r="B8507">
        <v>0</v>
      </c>
      <c r="C8507">
        <v>0</v>
      </c>
    </row>
    <row r="8508" spans="1:3" x14ac:dyDescent="0.2">
      <c r="A8508" t="s">
        <v>20604</v>
      </c>
      <c r="B8508">
        <v>0</v>
      </c>
      <c r="C8508">
        <v>0</v>
      </c>
    </row>
    <row r="8509" spans="1:3" x14ac:dyDescent="0.2">
      <c r="A8509" t="s">
        <v>20605</v>
      </c>
      <c r="B8509">
        <v>0</v>
      </c>
      <c r="C8509">
        <v>0</v>
      </c>
    </row>
    <row r="8510" spans="1:3" x14ac:dyDescent="0.2">
      <c r="A8510" t="s">
        <v>20606</v>
      </c>
      <c r="B8510">
        <v>0</v>
      </c>
      <c r="C8510">
        <v>0</v>
      </c>
    </row>
    <row r="8511" spans="1:3" x14ac:dyDescent="0.2">
      <c r="A8511" t="s">
        <v>20607</v>
      </c>
      <c r="B8511">
        <v>0</v>
      </c>
      <c r="C8511">
        <v>0</v>
      </c>
    </row>
    <row r="8512" spans="1:3" x14ac:dyDescent="0.2">
      <c r="A8512" t="s">
        <v>20608</v>
      </c>
      <c r="B8512">
        <v>0</v>
      </c>
      <c r="C8512">
        <v>0</v>
      </c>
    </row>
    <row r="8513" spans="1:3" x14ac:dyDescent="0.2">
      <c r="A8513" t="s">
        <v>20609</v>
      </c>
      <c r="B8513">
        <v>0</v>
      </c>
      <c r="C8513">
        <v>0</v>
      </c>
    </row>
    <row r="8514" spans="1:3" x14ac:dyDescent="0.2">
      <c r="A8514" t="s">
        <v>20610</v>
      </c>
      <c r="B8514">
        <v>0</v>
      </c>
      <c r="C8514">
        <v>0</v>
      </c>
    </row>
    <row r="8515" spans="1:3" x14ac:dyDescent="0.2">
      <c r="A8515" t="s">
        <v>20611</v>
      </c>
      <c r="B8515">
        <v>9.6300000000000008</v>
      </c>
      <c r="C8515">
        <v>0</v>
      </c>
    </row>
    <row r="8516" spans="1:3" x14ac:dyDescent="0.2">
      <c r="A8516" t="s">
        <v>20612</v>
      </c>
      <c r="B8516">
        <v>51.47</v>
      </c>
      <c r="C8516">
        <v>10.76</v>
      </c>
    </row>
    <row r="8517" spans="1:3" x14ac:dyDescent="0.2">
      <c r="A8517" t="s">
        <v>20613</v>
      </c>
      <c r="B8517">
        <v>61.61</v>
      </c>
      <c r="C8517">
        <v>0</v>
      </c>
    </row>
    <row r="8518" spans="1:3" x14ac:dyDescent="0.2">
      <c r="A8518" t="s">
        <v>20614</v>
      </c>
      <c r="B8518">
        <v>122.64</v>
      </c>
      <c r="C8518">
        <v>0</v>
      </c>
    </row>
    <row r="8519" spans="1:3" x14ac:dyDescent="0.2">
      <c r="A8519" t="s">
        <v>20615</v>
      </c>
      <c r="B8519">
        <v>30.2</v>
      </c>
      <c r="C8519">
        <v>17.34</v>
      </c>
    </row>
    <row r="8520" spans="1:3" x14ac:dyDescent="0.2">
      <c r="A8520" t="s">
        <v>20616</v>
      </c>
      <c r="B8520">
        <v>49.08</v>
      </c>
      <c r="C8520">
        <v>0</v>
      </c>
    </row>
    <row r="8521" spans="1:3" x14ac:dyDescent="0.2">
      <c r="A8521" t="s">
        <v>20617</v>
      </c>
      <c r="B8521">
        <v>41.88</v>
      </c>
      <c r="C8521">
        <v>0</v>
      </c>
    </row>
    <row r="8522" spans="1:3" x14ac:dyDescent="0.2">
      <c r="A8522" t="s">
        <v>20618</v>
      </c>
      <c r="B8522">
        <v>0</v>
      </c>
      <c r="C8522">
        <v>0</v>
      </c>
    </row>
    <row r="8523" spans="1:3" x14ac:dyDescent="0.2">
      <c r="A8523" t="s">
        <v>20619</v>
      </c>
      <c r="B8523">
        <v>11.68</v>
      </c>
      <c r="C8523">
        <v>0</v>
      </c>
    </row>
    <row r="8524" spans="1:3" x14ac:dyDescent="0.2">
      <c r="A8524" t="s">
        <v>20620</v>
      </c>
      <c r="B8524">
        <v>20.2</v>
      </c>
      <c r="C8524">
        <v>0</v>
      </c>
    </row>
    <row r="8525" spans="1:3" x14ac:dyDescent="0.2">
      <c r="A8525" t="s">
        <v>20621</v>
      </c>
      <c r="B8525">
        <v>112.82000000000002</v>
      </c>
      <c r="C8525">
        <v>0</v>
      </c>
    </row>
    <row r="8526" spans="1:3" x14ac:dyDescent="0.2">
      <c r="A8526" t="s">
        <v>20622</v>
      </c>
      <c r="B8526">
        <v>58.269999999999982</v>
      </c>
      <c r="C8526">
        <v>0</v>
      </c>
    </row>
    <row r="8527" spans="1:3" x14ac:dyDescent="0.2">
      <c r="A8527" t="s">
        <v>20623</v>
      </c>
      <c r="B8527">
        <v>39.97999999999999</v>
      </c>
      <c r="C8527">
        <v>0</v>
      </c>
    </row>
    <row r="8528" spans="1:3" x14ac:dyDescent="0.2">
      <c r="A8528" t="s">
        <v>20624</v>
      </c>
      <c r="B8528">
        <v>0</v>
      </c>
      <c r="C8528">
        <v>0</v>
      </c>
    </row>
    <row r="8529" spans="1:3" x14ac:dyDescent="0.2">
      <c r="A8529" t="s">
        <v>20625</v>
      </c>
      <c r="B8529">
        <v>65.13000000000001</v>
      </c>
      <c r="C8529">
        <v>0</v>
      </c>
    </row>
    <row r="8530" spans="1:3" x14ac:dyDescent="0.2">
      <c r="A8530" t="s">
        <v>20626</v>
      </c>
      <c r="B8530">
        <v>97.720000000000013</v>
      </c>
      <c r="C8530">
        <v>0</v>
      </c>
    </row>
    <row r="8531" spans="1:3" x14ac:dyDescent="0.2">
      <c r="A8531" t="s">
        <v>20627</v>
      </c>
      <c r="B8531">
        <v>54.12</v>
      </c>
      <c r="C8531">
        <v>0</v>
      </c>
    </row>
    <row r="8532" spans="1:3" x14ac:dyDescent="0.2">
      <c r="A8532" t="s">
        <v>20628</v>
      </c>
      <c r="B8532">
        <v>0</v>
      </c>
      <c r="C8532">
        <v>0</v>
      </c>
    </row>
    <row r="8533" spans="1:3" x14ac:dyDescent="0.2">
      <c r="A8533" t="s">
        <v>20629</v>
      </c>
      <c r="B8533">
        <v>0</v>
      </c>
      <c r="C8533">
        <v>0</v>
      </c>
    </row>
    <row r="8534" spans="1:3" x14ac:dyDescent="0.2">
      <c r="A8534" t="s">
        <v>20630</v>
      </c>
      <c r="B8534">
        <v>14.720000000000004</v>
      </c>
      <c r="C8534">
        <v>0</v>
      </c>
    </row>
    <row r="8535" spans="1:3" x14ac:dyDescent="0.2">
      <c r="A8535" t="s">
        <v>20631</v>
      </c>
      <c r="B8535">
        <v>6.33</v>
      </c>
      <c r="C8535">
        <v>0</v>
      </c>
    </row>
    <row r="8536" spans="1:3" x14ac:dyDescent="0.2">
      <c r="A8536" t="s">
        <v>20632</v>
      </c>
      <c r="B8536">
        <v>79.840000000000018</v>
      </c>
      <c r="C8536">
        <v>0</v>
      </c>
    </row>
    <row r="8537" spans="1:3" x14ac:dyDescent="0.2">
      <c r="A8537" t="s">
        <v>20633</v>
      </c>
      <c r="B8537">
        <v>3.37</v>
      </c>
      <c r="C8537">
        <v>0</v>
      </c>
    </row>
    <row r="8538" spans="1:3" x14ac:dyDescent="0.2">
      <c r="A8538" t="s">
        <v>20634</v>
      </c>
      <c r="B8538">
        <v>21.74</v>
      </c>
      <c r="C8538">
        <v>0</v>
      </c>
    </row>
    <row r="8539" spans="1:3" x14ac:dyDescent="0.2">
      <c r="A8539" t="s">
        <v>20635</v>
      </c>
      <c r="B8539">
        <v>64.730000000000018</v>
      </c>
      <c r="C8539">
        <v>0</v>
      </c>
    </row>
    <row r="8540" spans="1:3" x14ac:dyDescent="0.2">
      <c r="A8540" t="s">
        <v>20636</v>
      </c>
      <c r="B8540">
        <v>9.1</v>
      </c>
      <c r="C8540">
        <v>0</v>
      </c>
    </row>
    <row r="8541" spans="1:3" x14ac:dyDescent="0.2">
      <c r="A8541" t="s">
        <v>20637</v>
      </c>
      <c r="B8541">
        <v>0</v>
      </c>
      <c r="C8541">
        <v>0</v>
      </c>
    </row>
    <row r="8542" spans="1:3" x14ac:dyDescent="0.2">
      <c r="A8542" t="s">
        <v>20638</v>
      </c>
      <c r="B8542">
        <v>13.67</v>
      </c>
      <c r="C8542">
        <v>0</v>
      </c>
    </row>
    <row r="8543" spans="1:3" x14ac:dyDescent="0.2">
      <c r="A8543" t="s">
        <v>20639</v>
      </c>
      <c r="B8543">
        <v>8.8600000000000012</v>
      </c>
      <c r="C8543">
        <v>0</v>
      </c>
    </row>
    <row r="8544" spans="1:3" x14ac:dyDescent="0.2">
      <c r="A8544" t="s">
        <v>20640</v>
      </c>
      <c r="B8544">
        <v>104.28999999999998</v>
      </c>
      <c r="C8544">
        <v>0</v>
      </c>
    </row>
    <row r="8545" spans="1:3" x14ac:dyDescent="0.2">
      <c r="A8545" t="s">
        <v>20641</v>
      </c>
      <c r="B8545">
        <v>101.94</v>
      </c>
      <c r="C8545">
        <v>0</v>
      </c>
    </row>
    <row r="8546" spans="1:3" x14ac:dyDescent="0.2">
      <c r="A8546" t="s">
        <v>20642</v>
      </c>
      <c r="B8546">
        <v>48.980000000000011</v>
      </c>
      <c r="C8546">
        <v>0</v>
      </c>
    </row>
    <row r="8547" spans="1:3" x14ac:dyDescent="0.2">
      <c r="A8547" t="s">
        <v>20643</v>
      </c>
      <c r="B8547">
        <v>15.89</v>
      </c>
      <c r="C8547">
        <v>0</v>
      </c>
    </row>
    <row r="8548" spans="1:3" x14ac:dyDescent="0.2">
      <c r="A8548" t="s">
        <v>20644</v>
      </c>
      <c r="B8548">
        <v>17.57</v>
      </c>
      <c r="C8548">
        <v>0</v>
      </c>
    </row>
    <row r="8549" spans="1:3" x14ac:dyDescent="0.2">
      <c r="A8549" t="s">
        <v>20645</v>
      </c>
      <c r="B8549">
        <v>0</v>
      </c>
      <c r="C8549">
        <v>0</v>
      </c>
    </row>
    <row r="8550" spans="1:3" x14ac:dyDescent="0.2">
      <c r="A8550" t="s">
        <v>20646</v>
      </c>
      <c r="B8550">
        <v>39.829999999999991</v>
      </c>
      <c r="C8550">
        <v>0</v>
      </c>
    </row>
    <row r="8551" spans="1:3" x14ac:dyDescent="0.2">
      <c r="A8551" t="s">
        <v>20647</v>
      </c>
      <c r="B8551">
        <v>135.31000000000003</v>
      </c>
      <c r="C8551">
        <v>0</v>
      </c>
    </row>
    <row r="8552" spans="1:3" x14ac:dyDescent="0.2">
      <c r="A8552" t="s">
        <v>20648</v>
      </c>
      <c r="B8552">
        <v>31.15</v>
      </c>
      <c r="C8552">
        <v>0</v>
      </c>
    </row>
    <row r="8553" spans="1:3" x14ac:dyDescent="0.2">
      <c r="A8553" t="s">
        <v>20649</v>
      </c>
      <c r="B8553">
        <v>43.94</v>
      </c>
      <c r="C8553">
        <v>0</v>
      </c>
    </row>
    <row r="8554" spans="1:3" x14ac:dyDescent="0.2">
      <c r="A8554" t="s">
        <v>20650</v>
      </c>
      <c r="B8554">
        <v>45.819999999999993</v>
      </c>
      <c r="C8554">
        <v>0</v>
      </c>
    </row>
    <row r="8555" spans="1:3" x14ac:dyDescent="0.2">
      <c r="A8555" t="s">
        <v>20651</v>
      </c>
      <c r="B8555">
        <v>0.5</v>
      </c>
      <c r="C8555">
        <v>0</v>
      </c>
    </row>
    <row r="8556" spans="1:3" x14ac:dyDescent="0.2">
      <c r="A8556" t="s">
        <v>20652</v>
      </c>
      <c r="B8556">
        <v>0</v>
      </c>
      <c r="C8556">
        <v>0</v>
      </c>
    </row>
    <row r="8557" spans="1:3" x14ac:dyDescent="0.2">
      <c r="A8557" t="s">
        <v>20653</v>
      </c>
      <c r="B8557">
        <v>180.52</v>
      </c>
      <c r="C8557">
        <v>0</v>
      </c>
    </row>
    <row r="8558" spans="1:3" x14ac:dyDescent="0.2">
      <c r="A8558" t="s">
        <v>20654</v>
      </c>
      <c r="B8558">
        <v>106.96000000000002</v>
      </c>
      <c r="C8558">
        <v>0</v>
      </c>
    </row>
    <row r="8559" spans="1:3" x14ac:dyDescent="0.2">
      <c r="A8559" t="s">
        <v>20655</v>
      </c>
      <c r="B8559">
        <v>710.67999999999984</v>
      </c>
      <c r="C8559">
        <v>0</v>
      </c>
    </row>
    <row r="8560" spans="1:3" x14ac:dyDescent="0.2">
      <c r="A8560" t="s">
        <v>20656</v>
      </c>
      <c r="B8560">
        <v>22.08</v>
      </c>
      <c r="C8560">
        <v>0</v>
      </c>
    </row>
    <row r="8561" spans="1:3" x14ac:dyDescent="0.2">
      <c r="A8561" t="s">
        <v>20657</v>
      </c>
      <c r="B8561">
        <v>20.439999999999998</v>
      </c>
      <c r="C8561">
        <v>0</v>
      </c>
    </row>
    <row r="8562" spans="1:3" x14ac:dyDescent="0.2">
      <c r="A8562" t="s">
        <v>20658</v>
      </c>
      <c r="B8562">
        <v>11.74</v>
      </c>
      <c r="C8562">
        <v>0</v>
      </c>
    </row>
    <row r="8563" spans="1:3" x14ac:dyDescent="0.2">
      <c r="A8563" t="s">
        <v>20659</v>
      </c>
      <c r="B8563">
        <v>11.94</v>
      </c>
      <c r="C8563">
        <v>0</v>
      </c>
    </row>
    <row r="8564" spans="1:3" x14ac:dyDescent="0.2">
      <c r="A8564" t="s">
        <v>20660</v>
      </c>
      <c r="B8564">
        <v>28.4</v>
      </c>
      <c r="C8564">
        <v>3.42</v>
      </c>
    </row>
    <row r="8565" spans="1:3" x14ac:dyDescent="0.2">
      <c r="A8565" t="s">
        <v>20661</v>
      </c>
      <c r="B8565">
        <v>5.18</v>
      </c>
      <c r="C8565">
        <v>5.18</v>
      </c>
    </row>
    <row r="8566" spans="1:3" x14ac:dyDescent="0.2">
      <c r="A8566" t="s">
        <v>20662</v>
      </c>
      <c r="B8566">
        <v>14.54</v>
      </c>
      <c r="C8566">
        <v>0</v>
      </c>
    </row>
    <row r="8567" spans="1:3" x14ac:dyDescent="0.2">
      <c r="A8567" t="s">
        <v>20663</v>
      </c>
      <c r="B8567">
        <v>17.370000000000005</v>
      </c>
      <c r="C8567">
        <v>0</v>
      </c>
    </row>
    <row r="8568" spans="1:3" x14ac:dyDescent="0.2">
      <c r="A8568" t="s">
        <v>20664</v>
      </c>
      <c r="B8568">
        <v>0</v>
      </c>
      <c r="C8568">
        <v>0</v>
      </c>
    </row>
    <row r="8569" spans="1:3" x14ac:dyDescent="0.2">
      <c r="A8569" t="s">
        <v>20665</v>
      </c>
      <c r="B8569">
        <v>0</v>
      </c>
      <c r="C8569">
        <v>2.95</v>
      </c>
    </row>
    <row r="8570" spans="1:3" x14ac:dyDescent="0.2">
      <c r="A8570" t="s">
        <v>20666</v>
      </c>
      <c r="B8570">
        <v>0</v>
      </c>
      <c r="C8570">
        <v>0</v>
      </c>
    </row>
    <row r="8571" spans="1:3" x14ac:dyDescent="0.2">
      <c r="A8571" t="s">
        <v>20667</v>
      </c>
      <c r="B8571">
        <v>65.519999999999982</v>
      </c>
      <c r="C8571">
        <v>12.17</v>
      </c>
    </row>
    <row r="8572" spans="1:3" x14ac:dyDescent="0.2">
      <c r="A8572" t="s">
        <v>20668</v>
      </c>
      <c r="B8572">
        <v>6.94</v>
      </c>
      <c r="C8572">
        <v>6.94</v>
      </c>
    </row>
    <row r="8573" spans="1:3" x14ac:dyDescent="0.2">
      <c r="A8573" t="s">
        <v>20669</v>
      </c>
      <c r="B8573">
        <v>18.210000000000004</v>
      </c>
      <c r="C8573">
        <v>9.84</v>
      </c>
    </row>
    <row r="8574" spans="1:3" x14ac:dyDescent="0.2">
      <c r="A8574" t="s">
        <v>20670</v>
      </c>
      <c r="B8574">
        <v>0</v>
      </c>
      <c r="C8574">
        <v>0</v>
      </c>
    </row>
    <row r="8575" spans="1:3" x14ac:dyDescent="0.2">
      <c r="A8575" t="s">
        <v>20671</v>
      </c>
      <c r="B8575">
        <v>0</v>
      </c>
      <c r="C8575">
        <v>0</v>
      </c>
    </row>
    <row r="8576" spans="1:3" x14ac:dyDescent="0.2">
      <c r="A8576" t="s">
        <v>20672</v>
      </c>
      <c r="B8576">
        <v>0</v>
      </c>
      <c r="C8576">
        <v>0</v>
      </c>
    </row>
    <row r="8577" spans="1:3" x14ac:dyDescent="0.2">
      <c r="A8577" t="s">
        <v>20673</v>
      </c>
      <c r="B8577">
        <v>1.8900000000000003</v>
      </c>
      <c r="C8577">
        <v>0</v>
      </c>
    </row>
    <row r="8578" spans="1:3" x14ac:dyDescent="0.2">
      <c r="A8578" t="s">
        <v>20674</v>
      </c>
      <c r="B8578">
        <v>11.000000000000002</v>
      </c>
      <c r="C8578">
        <v>0</v>
      </c>
    </row>
    <row r="8579" spans="1:3" x14ac:dyDescent="0.2">
      <c r="A8579" t="s">
        <v>20675</v>
      </c>
      <c r="B8579">
        <v>28.15</v>
      </c>
      <c r="C8579">
        <v>3.47</v>
      </c>
    </row>
    <row r="8580" spans="1:3" x14ac:dyDescent="0.2">
      <c r="A8580" t="s">
        <v>20676</v>
      </c>
      <c r="B8580">
        <v>38.439999999999991</v>
      </c>
      <c r="C8580">
        <v>2.2599999999999998</v>
      </c>
    </row>
    <row r="8581" spans="1:3" x14ac:dyDescent="0.2">
      <c r="A8581" t="s">
        <v>20677</v>
      </c>
      <c r="B8581">
        <v>0</v>
      </c>
      <c r="C8581">
        <v>0</v>
      </c>
    </row>
    <row r="8582" spans="1:3" x14ac:dyDescent="0.2">
      <c r="A8582" t="s">
        <v>20678</v>
      </c>
      <c r="B8582">
        <v>106.56</v>
      </c>
      <c r="C8582">
        <v>0</v>
      </c>
    </row>
    <row r="8583" spans="1:3" x14ac:dyDescent="0.2">
      <c r="A8583" t="s">
        <v>20679</v>
      </c>
      <c r="B8583">
        <v>83.43</v>
      </c>
      <c r="C8583">
        <v>0</v>
      </c>
    </row>
    <row r="8584" spans="1:3" x14ac:dyDescent="0.2">
      <c r="A8584" t="s">
        <v>20680</v>
      </c>
      <c r="B8584">
        <v>97.48</v>
      </c>
      <c r="C8584">
        <v>0</v>
      </c>
    </row>
    <row r="8585" spans="1:3" x14ac:dyDescent="0.2">
      <c r="A8585" t="s">
        <v>20681</v>
      </c>
      <c r="B8585">
        <v>43.09</v>
      </c>
      <c r="C8585">
        <v>0</v>
      </c>
    </row>
    <row r="8586" spans="1:3" x14ac:dyDescent="0.2">
      <c r="A8586" t="s">
        <v>20682</v>
      </c>
      <c r="B8586">
        <v>39.21</v>
      </c>
      <c r="C8586">
        <v>0</v>
      </c>
    </row>
    <row r="8587" spans="1:3" x14ac:dyDescent="0.2">
      <c r="A8587" t="s">
        <v>20683</v>
      </c>
      <c r="B8587">
        <v>14.33</v>
      </c>
      <c r="C8587">
        <v>0</v>
      </c>
    </row>
    <row r="8588" spans="1:3" x14ac:dyDescent="0.2">
      <c r="A8588" t="s">
        <v>20684</v>
      </c>
      <c r="B8588">
        <v>19.82</v>
      </c>
      <c r="C8588">
        <v>0</v>
      </c>
    </row>
    <row r="8589" spans="1:3" x14ac:dyDescent="0.2">
      <c r="A8589" t="s">
        <v>20685</v>
      </c>
      <c r="B8589">
        <v>119.61</v>
      </c>
      <c r="C8589">
        <v>0</v>
      </c>
    </row>
    <row r="8590" spans="1:3" x14ac:dyDescent="0.2">
      <c r="A8590" t="s">
        <v>20686</v>
      </c>
      <c r="B8590">
        <v>37.44</v>
      </c>
      <c r="C8590">
        <v>0</v>
      </c>
    </row>
    <row r="8591" spans="1:3" x14ac:dyDescent="0.2">
      <c r="A8591" t="s">
        <v>20687</v>
      </c>
      <c r="B8591">
        <v>93.17</v>
      </c>
      <c r="C8591">
        <v>0</v>
      </c>
    </row>
    <row r="8592" spans="1:3" x14ac:dyDescent="0.2">
      <c r="A8592" t="s">
        <v>20688</v>
      </c>
      <c r="B8592">
        <v>18.100000000000001</v>
      </c>
      <c r="C8592">
        <v>0</v>
      </c>
    </row>
    <row r="8593" spans="1:3" x14ac:dyDescent="0.2">
      <c r="A8593" t="s">
        <v>20689</v>
      </c>
      <c r="B8593">
        <v>14.750000000000004</v>
      </c>
      <c r="C8593">
        <v>0</v>
      </c>
    </row>
    <row r="8594" spans="1:3" x14ac:dyDescent="0.2">
      <c r="A8594" t="s">
        <v>20690</v>
      </c>
      <c r="B8594">
        <v>5.4399999999999995</v>
      </c>
      <c r="C8594">
        <v>0</v>
      </c>
    </row>
    <row r="8595" spans="1:3" x14ac:dyDescent="0.2">
      <c r="A8595" t="s">
        <v>20691</v>
      </c>
      <c r="B8595">
        <v>0.92000000000000015</v>
      </c>
      <c r="C8595">
        <v>0</v>
      </c>
    </row>
    <row r="8596" spans="1:3" x14ac:dyDescent="0.2">
      <c r="A8596" t="s">
        <v>20692</v>
      </c>
      <c r="B8596">
        <v>0</v>
      </c>
      <c r="C8596">
        <v>0</v>
      </c>
    </row>
    <row r="8597" spans="1:3" x14ac:dyDescent="0.2">
      <c r="A8597" t="s">
        <v>20693</v>
      </c>
      <c r="B8597">
        <v>109.21000000000002</v>
      </c>
      <c r="C8597">
        <v>0</v>
      </c>
    </row>
    <row r="8598" spans="1:3" x14ac:dyDescent="0.2">
      <c r="A8598" t="s">
        <v>20694</v>
      </c>
      <c r="B8598">
        <v>24.47</v>
      </c>
      <c r="C8598">
        <v>0</v>
      </c>
    </row>
    <row r="8599" spans="1:3" x14ac:dyDescent="0.2">
      <c r="A8599" t="s">
        <v>20695</v>
      </c>
      <c r="B8599">
        <v>41.69</v>
      </c>
      <c r="C8599">
        <v>0</v>
      </c>
    </row>
    <row r="8600" spans="1:3" x14ac:dyDescent="0.2">
      <c r="A8600" t="s">
        <v>20696</v>
      </c>
      <c r="B8600">
        <v>52.77</v>
      </c>
      <c r="C8600">
        <v>21.23</v>
      </c>
    </row>
    <row r="8601" spans="1:3" x14ac:dyDescent="0.2">
      <c r="A8601" t="s">
        <v>20697</v>
      </c>
      <c r="B8601">
        <v>47.24</v>
      </c>
      <c r="C8601">
        <v>0</v>
      </c>
    </row>
    <row r="8602" spans="1:3" x14ac:dyDescent="0.2">
      <c r="A8602" t="s">
        <v>20698</v>
      </c>
      <c r="B8602">
        <v>26.78</v>
      </c>
      <c r="C8602">
        <v>0</v>
      </c>
    </row>
    <row r="8603" spans="1:3" x14ac:dyDescent="0.2">
      <c r="A8603" t="s">
        <v>20699</v>
      </c>
      <c r="B8603">
        <v>12.66</v>
      </c>
      <c r="C8603">
        <v>0</v>
      </c>
    </row>
    <row r="8604" spans="1:3" x14ac:dyDescent="0.2">
      <c r="A8604" t="s">
        <v>20700</v>
      </c>
      <c r="B8604">
        <v>117.23999999999998</v>
      </c>
      <c r="C8604">
        <v>0</v>
      </c>
    </row>
    <row r="8605" spans="1:3" x14ac:dyDescent="0.2">
      <c r="A8605" t="s">
        <v>20701</v>
      </c>
      <c r="B8605">
        <v>35.659999999999997</v>
      </c>
      <c r="C8605">
        <v>0</v>
      </c>
    </row>
    <row r="8606" spans="1:3" x14ac:dyDescent="0.2">
      <c r="A8606" t="s">
        <v>20702</v>
      </c>
      <c r="B8606">
        <v>32.43</v>
      </c>
      <c r="C8606">
        <v>0</v>
      </c>
    </row>
    <row r="8607" spans="1:3" x14ac:dyDescent="0.2">
      <c r="A8607" t="s">
        <v>20703</v>
      </c>
      <c r="B8607">
        <v>21.69</v>
      </c>
      <c r="C8607">
        <v>0</v>
      </c>
    </row>
    <row r="8608" spans="1:3" x14ac:dyDescent="0.2">
      <c r="A8608" t="s">
        <v>20704</v>
      </c>
      <c r="B8608">
        <v>1.85</v>
      </c>
      <c r="C8608">
        <v>0</v>
      </c>
    </row>
    <row r="8609" spans="1:3" x14ac:dyDescent="0.2">
      <c r="A8609" t="s">
        <v>20705</v>
      </c>
      <c r="B8609">
        <v>42.73</v>
      </c>
      <c r="C8609">
        <v>0</v>
      </c>
    </row>
    <row r="8610" spans="1:3" x14ac:dyDescent="0.2">
      <c r="A8610" t="s">
        <v>20706</v>
      </c>
      <c r="B8610">
        <v>0</v>
      </c>
      <c r="C8610">
        <v>0</v>
      </c>
    </row>
    <row r="8611" spans="1:3" x14ac:dyDescent="0.2">
      <c r="A8611" t="s">
        <v>20707</v>
      </c>
      <c r="B8611">
        <v>50.01</v>
      </c>
      <c r="C8611">
        <v>0</v>
      </c>
    </row>
    <row r="8612" spans="1:3" x14ac:dyDescent="0.2">
      <c r="A8612" t="s">
        <v>20708</v>
      </c>
      <c r="B8612">
        <v>3.5</v>
      </c>
      <c r="C8612">
        <v>0</v>
      </c>
    </row>
    <row r="8613" spans="1:3" x14ac:dyDescent="0.2">
      <c r="A8613" t="s">
        <v>20709</v>
      </c>
      <c r="B8613">
        <v>77.38</v>
      </c>
      <c r="C8613">
        <v>0</v>
      </c>
    </row>
    <row r="8614" spans="1:3" x14ac:dyDescent="0.2">
      <c r="A8614" t="s">
        <v>20710</v>
      </c>
      <c r="B8614">
        <v>29.62</v>
      </c>
      <c r="C8614">
        <v>0</v>
      </c>
    </row>
    <row r="8615" spans="1:3" x14ac:dyDescent="0.2">
      <c r="A8615" t="s">
        <v>20711</v>
      </c>
      <c r="B8615">
        <v>9.0399999999999991</v>
      </c>
      <c r="C8615">
        <v>0</v>
      </c>
    </row>
    <row r="8616" spans="1:3" x14ac:dyDescent="0.2">
      <c r="A8616" t="s">
        <v>20712</v>
      </c>
      <c r="B8616">
        <v>81.93</v>
      </c>
      <c r="C8616">
        <v>0</v>
      </c>
    </row>
    <row r="8617" spans="1:3" x14ac:dyDescent="0.2">
      <c r="A8617" t="s">
        <v>20713</v>
      </c>
      <c r="B8617">
        <v>37.43</v>
      </c>
      <c r="C8617">
        <v>0</v>
      </c>
    </row>
    <row r="8618" spans="1:3" x14ac:dyDescent="0.2">
      <c r="A8618" t="s">
        <v>20714</v>
      </c>
      <c r="B8618">
        <v>9.7100000000000009</v>
      </c>
      <c r="C8618">
        <v>0</v>
      </c>
    </row>
    <row r="8619" spans="1:3" x14ac:dyDescent="0.2">
      <c r="A8619" t="s">
        <v>20715</v>
      </c>
      <c r="B8619">
        <v>0</v>
      </c>
      <c r="C8619">
        <v>0</v>
      </c>
    </row>
    <row r="8620" spans="1:3" x14ac:dyDescent="0.2">
      <c r="A8620" t="s">
        <v>20716</v>
      </c>
      <c r="B8620">
        <v>23.61</v>
      </c>
      <c r="C8620">
        <v>0</v>
      </c>
    </row>
    <row r="8621" spans="1:3" x14ac:dyDescent="0.2">
      <c r="A8621" t="s">
        <v>20717</v>
      </c>
      <c r="B8621">
        <v>121.26</v>
      </c>
      <c r="C8621">
        <v>0</v>
      </c>
    </row>
    <row r="8622" spans="1:3" x14ac:dyDescent="0.2">
      <c r="A8622" t="s">
        <v>20718</v>
      </c>
      <c r="B8622">
        <v>0</v>
      </c>
      <c r="C8622">
        <v>0</v>
      </c>
    </row>
    <row r="8623" spans="1:3" x14ac:dyDescent="0.2">
      <c r="A8623" t="s">
        <v>20719</v>
      </c>
      <c r="B8623">
        <v>0</v>
      </c>
      <c r="C8623">
        <v>0</v>
      </c>
    </row>
    <row r="8624" spans="1:3" x14ac:dyDescent="0.2">
      <c r="A8624" t="s">
        <v>20720</v>
      </c>
      <c r="B8624">
        <v>5.87</v>
      </c>
      <c r="C8624">
        <v>0</v>
      </c>
    </row>
    <row r="8625" spans="1:3" x14ac:dyDescent="0.2">
      <c r="A8625" t="s">
        <v>20721</v>
      </c>
      <c r="B8625">
        <v>4.37</v>
      </c>
      <c r="C8625">
        <v>0</v>
      </c>
    </row>
    <row r="8626" spans="1:3" x14ac:dyDescent="0.2">
      <c r="A8626" t="s">
        <v>20722</v>
      </c>
      <c r="B8626">
        <v>23.14</v>
      </c>
      <c r="C8626">
        <v>0</v>
      </c>
    </row>
    <row r="8627" spans="1:3" x14ac:dyDescent="0.2">
      <c r="A8627" t="s">
        <v>20723</v>
      </c>
      <c r="B8627">
        <v>21.16</v>
      </c>
      <c r="C8627">
        <v>0</v>
      </c>
    </row>
    <row r="8628" spans="1:3" x14ac:dyDescent="0.2">
      <c r="A8628" t="s">
        <v>20724</v>
      </c>
      <c r="B8628">
        <v>5.5600000000000005</v>
      </c>
      <c r="C8628">
        <v>0</v>
      </c>
    </row>
    <row r="8629" spans="1:3" x14ac:dyDescent="0.2">
      <c r="A8629" t="s">
        <v>20725</v>
      </c>
      <c r="B8629">
        <v>37.400000000000006</v>
      </c>
      <c r="C8629">
        <v>10.700000000000003</v>
      </c>
    </row>
    <row r="8630" spans="1:3" x14ac:dyDescent="0.2">
      <c r="A8630" t="s">
        <v>20726</v>
      </c>
      <c r="B8630">
        <v>116.13999999999999</v>
      </c>
      <c r="C8630">
        <v>14.91</v>
      </c>
    </row>
    <row r="8631" spans="1:3" x14ac:dyDescent="0.2">
      <c r="A8631" t="s">
        <v>20727</v>
      </c>
      <c r="B8631">
        <v>26.690000000000005</v>
      </c>
      <c r="C8631">
        <v>0</v>
      </c>
    </row>
    <row r="8632" spans="1:3" x14ac:dyDescent="0.2">
      <c r="A8632" t="s">
        <v>20728</v>
      </c>
      <c r="B8632">
        <v>23.950000000000003</v>
      </c>
      <c r="C8632">
        <v>0</v>
      </c>
    </row>
    <row r="8633" spans="1:3" x14ac:dyDescent="0.2">
      <c r="A8633" t="s">
        <v>20729</v>
      </c>
      <c r="B8633">
        <v>8.11</v>
      </c>
      <c r="C8633">
        <v>0</v>
      </c>
    </row>
    <row r="8634" spans="1:3" x14ac:dyDescent="0.2">
      <c r="A8634" t="s">
        <v>20730</v>
      </c>
      <c r="B8634">
        <v>59.04</v>
      </c>
      <c r="C8634">
        <v>0</v>
      </c>
    </row>
    <row r="8635" spans="1:3" x14ac:dyDescent="0.2">
      <c r="A8635" t="s">
        <v>20731</v>
      </c>
      <c r="B8635">
        <v>0</v>
      </c>
      <c r="C8635">
        <v>0</v>
      </c>
    </row>
    <row r="8636" spans="1:3" x14ac:dyDescent="0.2">
      <c r="A8636" t="s">
        <v>20732</v>
      </c>
      <c r="B8636">
        <v>56.140000000000008</v>
      </c>
      <c r="C8636">
        <v>21.33</v>
      </c>
    </row>
    <row r="8637" spans="1:3" x14ac:dyDescent="0.2">
      <c r="A8637" t="s">
        <v>20733</v>
      </c>
      <c r="B8637">
        <v>0</v>
      </c>
      <c r="C8637">
        <v>0</v>
      </c>
    </row>
    <row r="8638" spans="1:3" x14ac:dyDescent="0.2">
      <c r="A8638" t="s">
        <v>20734</v>
      </c>
      <c r="B8638">
        <v>84.39</v>
      </c>
      <c r="C8638">
        <v>15.3</v>
      </c>
    </row>
    <row r="8639" spans="1:3" x14ac:dyDescent="0.2">
      <c r="A8639" t="s">
        <v>20735</v>
      </c>
      <c r="B8639">
        <v>40.36</v>
      </c>
      <c r="C8639">
        <v>7.43</v>
      </c>
    </row>
    <row r="8640" spans="1:3" x14ac:dyDescent="0.2">
      <c r="A8640" t="s">
        <v>20736</v>
      </c>
      <c r="B8640">
        <v>169.82999999999996</v>
      </c>
      <c r="C8640">
        <v>53</v>
      </c>
    </row>
    <row r="8641" spans="1:3" x14ac:dyDescent="0.2">
      <c r="A8641" t="s">
        <v>20737</v>
      </c>
      <c r="B8641">
        <v>75.569999999999979</v>
      </c>
      <c r="C8641">
        <v>0</v>
      </c>
    </row>
    <row r="8642" spans="1:3" x14ac:dyDescent="0.2">
      <c r="A8642" t="s">
        <v>20738</v>
      </c>
      <c r="B8642">
        <v>35.69</v>
      </c>
      <c r="C8642">
        <v>0</v>
      </c>
    </row>
    <row r="8643" spans="1:3" x14ac:dyDescent="0.2">
      <c r="A8643" t="s">
        <v>20739</v>
      </c>
      <c r="B8643">
        <v>0</v>
      </c>
      <c r="C8643">
        <v>0</v>
      </c>
    </row>
    <row r="8644" spans="1:3" x14ac:dyDescent="0.2">
      <c r="A8644" t="s">
        <v>20740</v>
      </c>
      <c r="B8644">
        <v>0</v>
      </c>
      <c r="C8644">
        <v>0</v>
      </c>
    </row>
    <row r="8645" spans="1:3" x14ac:dyDescent="0.2">
      <c r="A8645" t="s">
        <v>20741</v>
      </c>
      <c r="B8645">
        <v>0</v>
      </c>
      <c r="C8645">
        <v>0</v>
      </c>
    </row>
    <row r="8646" spans="1:3" x14ac:dyDescent="0.2">
      <c r="A8646" t="s">
        <v>20742</v>
      </c>
      <c r="B8646">
        <v>0</v>
      </c>
      <c r="C8646">
        <v>0</v>
      </c>
    </row>
    <row r="8647" spans="1:3" x14ac:dyDescent="0.2">
      <c r="A8647" t="s">
        <v>20743</v>
      </c>
      <c r="B8647">
        <v>0</v>
      </c>
      <c r="C8647">
        <v>0</v>
      </c>
    </row>
    <row r="8648" spans="1:3" x14ac:dyDescent="0.2">
      <c r="A8648" t="s">
        <v>20744</v>
      </c>
      <c r="B8648">
        <v>7.59</v>
      </c>
      <c r="C8648">
        <v>0</v>
      </c>
    </row>
    <row r="8649" spans="1:3" x14ac:dyDescent="0.2">
      <c r="A8649" t="s">
        <v>20745</v>
      </c>
      <c r="B8649">
        <v>0</v>
      </c>
      <c r="C8649">
        <v>0</v>
      </c>
    </row>
    <row r="8650" spans="1:3" x14ac:dyDescent="0.2">
      <c r="A8650" t="s">
        <v>20746</v>
      </c>
      <c r="B8650">
        <v>3.12</v>
      </c>
      <c r="C8650">
        <v>0</v>
      </c>
    </row>
    <row r="8651" spans="1:3" x14ac:dyDescent="0.2">
      <c r="A8651" t="s">
        <v>20747</v>
      </c>
      <c r="B8651">
        <v>0</v>
      </c>
      <c r="C8651">
        <v>0</v>
      </c>
    </row>
    <row r="8652" spans="1:3" x14ac:dyDescent="0.2">
      <c r="A8652" t="s">
        <v>20748</v>
      </c>
      <c r="B8652">
        <v>0</v>
      </c>
      <c r="C8652">
        <v>0</v>
      </c>
    </row>
    <row r="8653" spans="1:3" x14ac:dyDescent="0.2">
      <c r="A8653" t="s">
        <v>20749</v>
      </c>
      <c r="B8653">
        <v>0</v>
      </c>
      <c r="C8653">
        <v>0</v>
      </c>
    </row>
    <row r="8654" spans="1:3" x14ac:dyDescent="0.2">
      <c r="A8654" t="s">
        <v>20750</v>
      </c>
      <c r="B8654">
        <v>0</v>
      </c>
      <c r="C8654">
        <v>0</v>
      </c>
    </row>
    <row r="8655" spans="1:3" x14ac:dyDescent="0.2">
      <c r="A8655" t="s">
        <v>20751</v>
      </c>
      <c r="B8655">
        <v>0</v>
      </c>
      <c r="C8655">
        <v>0</v>
      </c>
    </row>
    <row r="8656" spans="1:3" x14ac:dyDescent="0.2">
      <c r="A8656" t="s">
        <v>20752</v>
      </c>
      <c r="B8656">
        <v>0</v>
      </c>
      <c r="C8656">
        <v>0</v>
      </c>
    </row>
    <row r="8657" spans="1:3" x14ac:dyDescent="0.2">
      <c r="A8657" t="s">
        <v>20753</v>
      </c>
      <c r="B8657">
        <v>0</v>
      </c>
      <c r="C8657">
        <v>0</v>
      </c>
    </row>
    <row r="8658" spans="1:3" x14ac:dyDescent="0.2">
      <c r="A8658" t="s">
        <v>20754</v>
      </c>
      <c r="B8658">
        <v>0</v>
      </c>
      <c r="C8658">
        <v>0</v>
      </c>
    </row>
    <row r="8659" spans="1:3" x14ac:dyDescent="0.2">
      <c r="A8659" t="s">
        <v>20755</v>
      </c>
      <c r="B8659">
        <v>0</v>
      </c>
      <c r="C8659">
        <v>0</v>
      </c>
    </row>
    <row r="8660" spans="1:3" x14ac:dyDescent="0.2">
      <c r="A8660" t="s">
        <v>20756</v>
      </c>
      <c r="B8660">
        <v>0</v>
      </c>
      <c r="C8660">
        <v>0</v>
      </c>
    </row>
    <row r="8661" spans="1:3" x14ac:dyDescent="0.2">
      <c r="A8661" t="s">
        <v>20757</v>
      </c>
      <c r="B8661">
        <v>0</v>
      </c>
      <c r="C8661">
        <v>0</v>
      </c>
    </row>
    <row r="8662" spans="1:3" x14ac:dyDescent="0.2">
      <c r="A8662" t="s">
        <v>20758</v>
      </c>
      <c r="B8662">
        <v>0</v>
      </c>
      <c r="C8662">
        <v>0</v>
      </c>
    </row>
    <row r="8663" spans="1:3" x14ac:dyDescent="0.2">
      <c r="A8663" t="s">
        <v>20759</v>
      </c>
      <c r="B8663">
        <v>0</v>
      </c>
      <c r="C8663">
        <v>0</v>
      </c>
    </row>
    <row r="8664" spans="1:3" x14ac:dyDescent="0.2">
      <c r="A8664" t="s">
        <v>20760</v>
      </c>
      <c r="B8664">
        <v>0</v>
      </c>
      <c r="C8664">
        <v>0</v>
      </c>
    </row>
    <row r="8665" spans="1:3" x14ac:dyDescent="0.2">
      <c r="A8665" t="s">
        <v>20761</v>
      </c>
      <c r="B8665">
        <v>16.490000000000006</v>
      </c>
      <c r="C8665">
        <v>0</v>
      </c>
    </row>
    <row r="8666" spans="1:3" x14ac:dyDescent="0.2">
      <c r="A8666" t="s">
        <v>20762</v>
      </c>
      <c r="B8666">
        <v>38.450000000000003</v>
      </c>
      <c r="C8666">
        <v>0</v>
      </c>
    </row>
    <row r="8667" spans="1:3" x14ac:dyDescent="0.2">
      <c r="A8667" t="s">
        <v>20763</v>
      </c>
      <c r="B8667">
        <v>139.97999999999999</v>
      </c>
      <c r="C8667">
        <v>12.57</v>
      </c>
    </row>
    <row r="8668" spans="1:3" x14ac:dyDescent="0.2">
      <c r="A8668" t="s">
        <v>20764</v>
      </c>
      <c r="B8668">
        <v>62.17</v>
      </c>
      <c r="C8668">
        <v>0</v>
      </c>
    </row>
    <row r="8669" spans="1:3" x14ac:dyDescent="0.2">
      <c r="A8669" t="s">
        <v>20765</v>
      </c>
      <c r="B8669">
        <v>11.600000000000001</v>
      </c>
      <c r="C8669">
        <v>0</v>
      </c>
    </row>
    <row r="8670" spans="1:3" x14ac:dyDescent="0.2">
      <c r="A8670" t="s">
        <v>20766</v>
      </c>
      <c r="B8670">
        <v>24.740000000000006</v>
      </c>
      <c r="C8670">
        <v>0</v>
      </c>
    </row>
    <row r="8671" spans="1:3" x14ac:dyDescent="0.2">
      <c r="A8671" t="s">
        <v>20767</v>
      </c>
      <c r="B8671">
        <v>27.940000000000005</v>
      </c>
      <c r="C8671">
        <v>0</v>
      </c>
    </row>
    <row r="8672" spans="1:3" x14ac:dyDescent="0.2">
      <c r="A8672" t="s">
        <v>20768</v>
      </c>
      <c r="B8672">
        <v>25.56</v>
      </c>
      <c r="C8672">
        <v>0</v>
      </c>
    </row>
    <row r="8673" spans="1:3" x14ac:dyDescent="0.2">
      <c r="A8673" t="s">
        <v>20769</v>
      </c>
      <c r="B8673">
        <v>20.51</v>
      </c>
      <c r="C8673">
        <v>0</v>
      </c>
    </row>
    <row r="8674" spans="1:3" x14ac:dyDescent="0.2">
      <c r="A8674" t="s">
        <v>20770</v>
      </c>
      <c r="B8674">
        <v>18.73</v>
      </c>
      <c r="C8674">
        <v>16.690000000000001</v>
      </c>
    </row>
    <row r="8675" spans="1:3" x14ac:dyDescent="0.2">
      <c r="A8675" t="s">
        <v>20771</v>
      </c>
      <c r="B8675">
        <v>5.0300000000000011</v>
      </c>
      <c r="C8675">
        <v>0</v>
      </c>
    </row>
    <row r="8676" spans="1:3" x14ac:dyDescent="0.2">
      <c r="A8676" t="s">
        <v>20772</v>
      </c>
      <c r="B8676">
        <v>25.61</v>
      </c>
      <c r="C8676">
        <v>0</v>
      </c>
    </row>
    <row r="8677" spans="1:3" x14ac:dyDescent="0.2">
      <c r="A8677" t="s">
        <v>20773</v>
      </c>
      <c r="B8677">
        <v>17.14</v>
      </c>
      <c r="C8677">
        <v>0</v>
      </c>
    </row>
    <row r="8678" spans="1:3" x14ac:dyDescent="0.2">
      <c r="A8678" t="s">
        <v>20774</v>
      </c>
      <c r="B8678">
        <v>9.68</v>
      </c>
      <c r="C8678">
        <v>0</v>
      </c>
    </row>
    <row r="8679" spans="1:3" x14ac:dyDescent="0.2">
      <c r="A8679" t="s">
        <v>20775</v>
      </c>
      <c r="B8679">
        <v>241.17999999999995</v>
      </c>
      <c r="C8679">
        <v>0</v>
      </c>
    </row>
    <row r="8680" spans="1:3" x14ac:dyDescent="0.2">
      <c r="A8680" t="s">
        <v>20776</v>
      </c>
      <c r="B8680">
        <v>0</v>
      </c>
      <c r="C8680">
        <v>0</v>
      </c>
    </row>
    <row r="8681" spans="1:3" x14ac:dyDescent="0.2">
      <c r="A8681" t="s">
        <v>20777</v>
      </c>
      <c r="B8681">
        <v>0</v>
      </c>
      <c r="C8681">
        <v>0</v>
      </c>
    </row>
    <row r="8682" spans="1:3" x14ac:dyDescent="0.2">
      <c r="A8682" t="s">
        <v>20778</v>
      </c>
      <c r="B8682">
        <v>0</v>
      </c>
      <c r="C8682">
        <v>0</v>
      </c>
    </row>
    <row r="8683" spans="1:3" x14ac:dyDescent="0.2">
      <c r="A8683" t="s">
        <v>20779</v>
      </c>
      <c r="B8683">
        <v>0</v>
      </c>
      <c r="C8683">
        <v>0</v>
      </c>
    </row>
    <row r="8684" spans="1:3" x14ac:dyDescent="0.2">
      <c r="A8684" t="s">
        <v>20780</v>
      </c>
      <c r="B8684">
        <v>20.07</v>
      </c>
      <c r="C8684">
        <v>0</v>
      </c>
    </row>
    <row r="8685" spans="1:3" x14ac:dyDescent="0.2">
      <c r="A8685" t="s">
        <v>20781</v>
      </c>
      <c r="B8685">
        <v>127.41</v>
      </c>
      <c r="C8685">
        <v>8.01</v>
      </c>
    </row>
    <row r="8686" spans="1:3" x14ac:dyDescent="0.2">
      <c r="A8686" t="s">
        <v>20782</v>
      </c>
      <c r="B8686">
        <v>30.26</v>
      </c>
      <c r="C8686">
        <v>0</v>
      </c>
    </row>
    <row r="8687" spans="1:3" x14ac:dyDescent="0.2">
      <c r="A8687" t="s">
        <v>20783</v>
      </c>
      <c r="B8687">
        <v>6.1000000000000014</v>
      </c>
      <c r="C8687">
        <v>0</v>
      </c>
    </row>
    <row r="8688" spans="1:3" x14ac:dyDescent="0.2">
      <c r="A8688" t="s">
        <v>20784</v>
      </c>
      <c r="B8688">
        <v>14.6</v>
      </c>
      <c r="C8688">
        <v>5.4</v>
      </c>
    </row>
    <row r="8689" spans="1:3" x14ac:dyDescent="0.2">
      <c r="A8689" t="s">
        <v>20785</v>
      </c>
      <c r="B8689">
        <v>36.22</v>
      </c>
      <c r="C8689">
        <v>0</v>
      </c>
    </row>
    <row r="8690" spans="1:3" x14ac:dyDescent="0.2">
      <c r="A8690" t="s">
        <v>20786</v>
      </c>
      <c r="B8690">
        <v>71.159999999999982</v>
      </c>
      <c r="C8690">
        <v>27.86</v>
      </c>
    </row>
    <row r="8691" spans="1:3" x14ac:dyDescent="0.2">
      <c r="A8691" t="s">
        <v>20787</v>
      </c>
      <c r="B8691">
        <v>11.96</v>
      </c>
      <c r="C8691">
        <v>0</v>
      </c>
    </row>
    <row r="8692" spans="1:3" x14ac:dyDescent="0.2">
      <c r="A8692" t="s">
        <v>20788</v>
      </c>
      <c r="B8692">
        <v>15.95</v>
      </c>
      <c r="C8692">
        <v>0</v>
      </c>
    </row>
    <row r="8693" spans="1:3" x14ac:dyDescent="0.2">
      <c r="A8693" t="s">
        <v>20789</v>
      </c>
      <c r="B8693">
        <v>54.64</v>
      </c>
      <c r="C8693">
        <v>3.21</v>
      </c>
    </row>
    <row r="8694" spans="1:3" x14ac:dyDescent="0.2">
      <c r="A8694" t="s">
        <v>20790</v>
      </c>
      <c r="B8694">
        <v>101.62</v>
      </c>
      <c r="C8694">
        <v>17.189999999999998</v>
      </c>
    </row>
    <row r="8695" spans="1:3" x14ac:dyDescent="0.2">
      <c r="A8695" t="s">
        <v>20791</v>
      </c>
      <c r="B8695">
        <v>3.69</v>
      </c>
      <c r="C8695">
        <v>0</v>
      </c>
    </row>
    <row r="8696" spans="1:3" x14ac:dyDescent="0.2">
      <c r="A8696" t="s">
        <v>20792</v>
      </c>
      <c r="B8696">
        <v>0</v>
      </c>
      <c r="C8696">
        <v>0</v>
      </c>
    </row>
    <row r="8697" spans="1:3" x14ac:dyDescent="0.2">
      <c r="A8697" t="s">
        <v>20793</v>
      </c>
      <c r="B8697">
        <v>0</v>
      </c>
      <c r="C8697">
        <v>0</v>
      </c>
    </row>
    <row r="8698" spans="1:3" x14ac:dyDescent="0.2">
      <c r="A8698" t="s">
        <v>20794</v>
      </c>
      <c r="B8698">
        <v>0</v>
      </c>
      <c r="C8698">
        <v>0</v>
      </c>
    </row>
    <row r="8699" spans="1:3" x14ac:dyDescent="0.2">
      <c r="A8699" t="s">
        <v>20795</v>
      </c>
      <c r="B8699">
        <v>0</v>
      </c>
      <c r="C8699">
        <v>0</v>
      </c>
    </row>
    <row r="8700" spans="1:3" x14ac:dyDescent="0.2">
      <c r="A8700" t="s">
        <v>20796</v>
      </c>
      <c r="B8700">
        <v>0</v>
      </c>
      <c r="C8700">
        <v>0</v>
      </c>
    </row>
    <row r="8701" spans="1:3" x14ac:dyDescent="0.2">
      <c r="A8701" t="s">
        <v>20797</v>
      </c>
      <c r="B8701">
        <v>13.87</v>
      </c>
      <c r="C8701">
        <v>0</v>
      </c>
    </row>
    <row r="8702" spans="1:3" x14ac:dyDescent="0.2">
      <c r="A8702" t="s">
        <v>20798</v>
      </c>
      <c r="B8702">
        <v>124.04999999999998</v>
      </c>
      <c r="C8702">
        <v>6.05</v>
      </c>
    </row>
    <row r="8703" spans="1:3" x14ac:dyDescent="0.2">
      <c r="A8703" t="s">
        <v>20799</v>
      </c>
      <c r="B8703">
        <v>27.279999999999998</v>
      </c>
      <c r="C8703">
        <v>0</v>
      </c>
    </row>
    <row r="8704" spans="1:3" x14ac:dyDescent="0.2">
      <c r="A8704" t="s">
        <v>20800</v>
      </c>
      <c r="B8704">
        <v>3.55</v>
      </c>
      <c r="C8704">
        <v>0</v>
      </c>
    </row>
    <row r="8705" spans="1:3" x14ac:dyDescent="0.2">
      <c r="A8705" t="s">
        <v>20801</v>
      </c>
      <c r="B8705">
        <v>2.4700000000000002</v>
      </c>
      <c r="C8705">
        <v>0</v>
      </c>
    </row>
    <row r="8706" spans="1:3" x14ac:dyDescent="0.2">
      <c r="A8706" t="s">
        <v>20802</v>
      </c>
      <c r="B8706">
        <v>0</v>
      </c>
      <c r="C8706">
        <v>0</v>
      </c>
    </row>
    <row r="8707" spans="1:3" x14ac:dyDescent="0.2">
      <c r="A8707" t="s">
        <v>20803</v>
      </c>
      <c r="B8707">
        <v>0</v>
      </c>
      <c r="C8707">
        <v>0</v>
      </c>
    </row>
    <row r="8708" spans="1:3" x14ac:dyDescent="0.2">
      <c r="A8708" t="s">
        <v>20804</v>
      </c>
      <c r="B8708">
        <v>7.32</v>
      </c>
      <c r="C8708">
        <v>0</v>
      </c>
    </row>
    <row r="8709" spans="1:3" x14ac:dyDescent="0.2">
      <c r="A8709" t="s">
        <v>20805</v>
      </c>
      <c r="B8709">
        <v>1.74</v>
      </c>
      <c r="C8709">
        <v>0</v>
      </c>
    </row>
    <row r="8710" spans="1:3" x14ac:dyDescent="0.2">
      <c r="A8710" t="s">
        <v>20806</v>
      </c>
      <c r="B8710">
        <v>7.41</v>
      </c>
      <c r="C8710">
        <v>0</v>
      </c>
    </row>
    <row r="8711" spans="1:3" x14ac:dyDescent="0.2">
      <c r="A8711" t="s">
        <v>20807</v>
      </c>
      <c r="B8711">
        <v>94.050000000000011</v>
      </c>
      <c r="C8711">
        <v>0</v>
      </c>
    </row>
    <row r="8712" spans="1:3" x14ac:dyDescent="0.2">
      <c r="A8712" t="s">
        <v>20808</v>
      </c>
      <c r="B8712">
        <v>61.01</v>
      </c>
      <c r="C8712">
        <v>0</v>
      </c>
    </row>
    <row r="8713" spans="1:3" x14ac:dyDescent="0.2">
      <c r="A8713" t="s">
        <v>20809</v>
      </c>
      <c r="B8713">
        <v>53.03</v>
      </c>
      <c r="C8713">
        <v>6.2</v>
      </c>
    </row>
    <row r="8714" spans="1:3" x14ac:dyDescent="0.2">
      <c r="A8714" t="s">
        <v>20810</v>
      </c>
      <c r="B8714">
        <v>131.29</v>
      </c>
      <c r="C8714">
        <v>21.84</v>
      </c>
    </row>
    <row r="8715" spans="1:3" x14ac:dyDescent="0.2">
      <c r="A8715" t="s">
        <v>20811</v>
      </c>
      <c r="B8715">
        <v>69.829999999999984</v>
      </c>
      <c r="C8715">
        <v>0</v>
      </c>
    </row>
    <row r="8716" spans="1:3" x14ac:dyDescent="0.2">
      <c r="A8716" t="s">
        <v>20812</v>
      </c>
      <c r="B8716">
        <v>4.4699999999999989</v>
      </c>
      <c r="C8716">
        <v>0</v>
      </c>
    </row>
    <row r="8717" spans="1:3" x14ac:dyDescent="0.2">
      <c r="A8717" t="s">
        <v>20813</v>
      </c>
      <c r="B8717">
        <v>0</v>
      </c>
      <c r="C8717">
        <v>0</v>
      </c>
    </row>
    <row r="8718" spans="1:3" x14ac:dyDescent="0.2">
      <c r="A8718" t="s">
        <v>20814</v>
      </c>
      <c r="B8718">
        <v>18.829999999999995</v>
      </c>
      <c r="C8718">
        <v>0</v>
      </c>
    </row>
    <row r="8719" spans="1:3" x14ac:dyDescent="0.2">
      <c r="A8719" t="s">
        <v>20815</v>
      </c>
      <c r="B8719">
        <v>0</v>
      </c>
      <c r="C8719">
        <v>0</v>
      </c>
    </row>
    <row r="8720" spans="1:3" x14ac:dyDescent="0.2">
      <c r="A8720" t="s">
        <v>20816</v>
      </c>
      <c r="B8720">
        <v>65.14</v>
      </c>
      <c r="C8720">
        <v>15.47</v>
      </c>
    </row>
    <row r="8721" spans="1:3" x14ac:dyDescent="0.2">
      <c r="A8721" t="s">
        <v>20817</v>
      </c>
      <c r="B8721">
        <v>19.509999999999994</v>
      </c>
      <c r="C8721">
        <v>0</v>
      </c>
    </row>
    <row r="8722" spans="1:3" x14ac:dyDescent="0.2">
      <c r="A8722" t="s">
        <v>20818</v>
      </c>
      <c r="B8722">
        <v>54.42</v>
      </c>
      <c r="C8722">
        <v>3.72</v>
      </c>
    </row>
    <row r="8723" spans="1:3" x14ac:dyDescent="0.2">
      <c r="A8723" t="s">
        <v>20819</v>
      </c>
      <c r="B8723">
        <v>44.42</v>
      </c>
      <c r="C8723">
        <v>7.88</v>
      </c>
    </row>
    <row r="8724" spans="1:3" x14ac:dyDescent="0.2">
      <c r="A8724" t="s">
        <v>20820</v>
      </c>
      <c r="B8724">
        <v>14.06</v>
      </c>
      <c r="C8724">
        <v>4.0199999999999996</v>
      </c>
    </row>
    <row r="8725" spans="1:3" x14ac:dyDescent="0.2">
      <c r="A8725" t="s">
        <v>20821</v>
      </c>
      <c r="B8725">
        <v>82.170000000000016</v>
      </c>
      <c r="C8725">
        <v>13.84</v>
      </c>
    </row>
    <row r="8726" spans="1:3" x14ac:dyDescent="0.2">
      <c r="A8726" t="s">
        <v>20822</v>
      </c>
      <c r="B8726">
        <v>24.009999999999994</v>
      </c>
      <c r="C8726">
        <v>4.0999999999999996</v>
      </c>
    </row>
    <row r="8727" spans="1:3" x14ac:dyDescent="0.2">
      <c r="A8727" t="s">
        <v>20823</v>
      </c>
      <c r="B8727">
        <v>0</v>
      </c>
      <c r="C8727">
        <v>0</v>
      </c>
    </row>
    <row r="8728" spans="1:3" x14ac:dyDescent="0.2">
      <c r="A8728" t="s">
        <v>20824</v>
      </c>
      <c r="B8728">
        <v>8.15</v>
      </c>
      <c r="C8728">
        <v>0</v>
      </c>
    </row>
    <row r="8729" spans="1:3" x14ac:dyDescent="0.2">
      <c r="A8729" t="s">
        <v>20825</v>
      </c>
      <c r="B8729">
        <v>3.96</v>
      </c>
      <c r="C8729">
        <v>0</v>
      </c>
    </row>
    <row r="8730" spans="1:3" x14ac:dyDescent="0.2">
      <c r="A8730" t="s">
        <v>20826</v>
      </c>
      <c r="B8730">
        <v>15.7</v>
      </c>
      <c r="C8730">
        <v>0</v>
      </c>
    </row>
    <row r="8731" spans="1:3" x14ac:dyDescent="0.2">
      <c r="A8731" t="s">
        <v>20827</v>
      </c>
      <c r="B8731">
        <v>0</v>
      </c>
      <c r="C8731">
        <v>0</v>
      </c>
    </row>
    <row r="8732" spans="1:3" x14ac:dyDescent="0.2">
      <c r="A8732" t="s">
        <v>20828</v>
      </c>
      <c r="B8732">
        <v>0</v>
      </c>
      <c r="C8732">
        <v>0</v>
      </c>
    </row>
    <row r="8733" spans="1:3" x14ac:dyDescent="0.2">
      <c r="A8733" t="s">
        <v>20829</v>
      </c>
      <c r="B8733">
        <v>0</v>
      </c>
      <c r="C8733">
        <v>0</v>
      </c>
    </row>
    <row r="8734" spans="1:3" x14ac:dyDescent="0.2">
      <c r="A8734" t="s">
        <v>20830</v>
      </c>
      <c r="B8734">
        <v>0</v>
      </c>
      <c r="C8734">
        <v>0</v>
      </c>
    </row>
    <row r="8735" spans="1:3" x14ac:dyDescent="0.2">
      <c r="A8735" t="s">
        <v>20831</v>
      </c>
      <c r="B8735">
        <v>0</v>
      </c>
      <c r="C8735">
        <v>3.91</v>
      </c>
    </row>
    <row r="8736" spans="1:3" x14ac:dyDescent="0.2">
      <c r="A8736" t="s">
        <v>20832</v>
      </c>
      <c r="B8736">
        <v>0</v>
      </c>
      <c r="C8736">
        <v>3.2</v>
      </c>
    </row>
    <row r="8737" spans="1:3" x14ac:dyDescent="0.2">
      <c r="A8737" t="s">
        <v>20833</v>
      </c>
      <c r="B8737">
        <v>0</v>
      </c>
      <c r="C8737">
        <v>0</v>
      </c>
    </row>
    <row r="8738" spans="1:3" x14ac:dyDescent="0.2">
      <c r="A8738" t="s">
        <v>20834</v>
      </c>
      <c r="B8738">
        <v>0</v>
      </c>
      <c r="C8738">
        <v>0</v>
      </c>
    </row>
    <row r="8739" spans="1:3" x14ac:dyDescent="0.2">
      <c r="A8739" t="s">
        <v>20835</v>
      </c>
      <c r="B8739">
        <v>15.03</v>
      </c>
      <c r="C8739">
        <v>0</v>
      </c>
    </row>
    <row r="8740" spans="1:3" x14ac:dyDescent="0.2">
      <c r="A8740" t="s">
        <v>20836</v>
      </c>
      <c r="B8740">
        <v>0</v>
      </c>
      <c r="C8740">
        <v>0</v>
      </c>
    </row>
    <row r="8741" spans="1:3" x14ac:dyDescent="0.2">
      <c r="A8741" t="s">
        <v>20837</v>
      </c>
      <c r="B8741">
        <v>0</v>
      </c>
      <c r="C8741">
        <v>0</v>
      </c>
    </row>
    <row r="8742" spans="1:3" x14ac:dyDescent="0.2">
      <c r="A8742" t="s">
        <v>20838</v>
      </c>
      <c r="B8742">
        <v>0</v>
      </c>
      <c r="C8742">
        <v>0</v>
      </c>
    </row>
    <row r="8743" spans="1:3" x14ac:dyDescent="0.2">
      <c r="A8743" t="s">
        <v>20839</v>
      </c>
      <c r="B8743">
        <v>0</v>
      </c>
      <c r="C8743">
        <v>0</v>
      </c>
    </row>
    <row r="8744" spans="1:3" x14ac:dyDescent="0.2">
      <c r="A8744" t="s">
        <v>20840</v>
      </c>
      <c r="B8744">
        <v>109.44</v>
      </c>
      <c r="C8744">
        <v>0</v>
      </c>
    </row>
    <row r="8745" spans="1:3" x14ac:dyDescent="0.2">
      <c r="A8745" t="s">
        <v>20841</v>
      </c>
      <c r="B8745">
        <v>2.46</v>
      </c>
      <c r="C8745">
        <v>0</v>
      </c>
    </row>
    <row r="8746" spans="1:3" x14ac:dyDescent="0.2">
      <c r="A8746" t="s">
        <v>20842</v>
      </c>
      <c r="B8746">
        <v>83.56</v>
      </c>
      <c r="C8746">
        <v>0</v>
      </c>
    </row>
    <row r="8747" spans="1:3" x14ac:dyDescent="0.2">
      <c r="A8747" t="s">
        <v>20843</v>
      </c>
      <c r="B8747">
        <v>14.16</v>
      </c>
      <c r="C8747">
        <v>0</v>
      </c>
    </row>
    <row r="8748" spans="1:3" x14ac:dyDescent="0.2">
      <c r="A8748" t="s">
        <v>20844</v>
      </c>
      <c r="B8748">
        <v>34.75</v>
      </c>
      <c r="C8748">
        <v>0</v>
      </c>
    </row>
    <row r="8749" spans="1:3" x14ac:dyDescent="0.2">
      <c r="A8749" t="s">
        <v>20845</v>
      </c>
      <c r="B8749">
        <v>37.47</v>
      </c>
      <c r="C8749">
        <v>0</v>
      </c>
    </row>
    <row r="8750" spans="1:3" x14ac:dyDescent="0.2">
      <c r="A8750" t="s">
        <v>20846</v>
      </c>
      <c r="B8750">
        <v>10.06</v>
      </c>
      <c r="C8750">
        <v>0</v>
      </c>
    </row>
    <row r="8751" spans="1:3" x14ac:dyDescent="0.2">
      <c r="A8751" t="s">
        <v>20847</v>
      </c>
      <c r="B8751">
        <v>13.280000000000001</v>
      </c>
      <c r="C8751">
        <v>0</v>
      </c>
    </row>
    <row r="8752" spans="1:3" x14ac:dyDescent="0.2">
      <c r="A8752" t="s">
        <v>20848</v>
      </c>
      <c r="B8752">
        <v>11.420000000000002</v>
      </c>
      <c r="C8752">
        <v>2.48</v>
      </c>
    </row>
    <row r="8753" spans="1:3" x14ac:dyDescent="0.2">
      <c r="A8753" t="s">
        <v>20849</v>
      </c>
      <c r="B8753">
        <v>4</v>
      </c>
      <c r="C8753">
        <v>0</v>
      </c>
    </row>
    <row r="8754" spans="1:3" x14ac:dyDescent="0.2">
      <c r="A8754" t="s">
        <v>20850</v>
      </c>
      <c r="B8754">
        <v>2.98</v>
      </c>
      <c r="C8754">
        <v>0</v>
      </c>
    </row>
    <row r="8755" spans="1:3" x14ac:dyDescent="0.2">
      <c r="A8755" t="s">
        <v>20851</v>
      </c>
      <c r="B8755">
        <v>5.69</v>
      </c>
      <c r="C8755">
        <v>0</v>
      </c>
    </row>
    <row r="8756" spans="1:3" x14ac:dyDescent="0.2">
      <c r="A8756" t="s">
        <v>20852</v>
      </c>
      <c r="B8756">
        <v>52.9</v>
      </c>
      <c r="C8756">
        <v>0</v>
      </c>
    </row>
    <row r="8757" spans="1:3" x14ac:dyDescent="0.2">
      <c r="A8757" t="s">
        <v>20853</v>
      </c>
      <c r="B8757">
        <v>11.87</v>
      </c>
      <c r="C8757">
        <v>0</v>
      </c>
    </row>
    <row r="8758" spans="1:3" x14ac:dyDescent="0.2">
      <c r="A8758" t="s">
        <v>20854</v>
      </c>
      <c r="B8758">
        <v>0</v>
      </c>
      <c r="C8758">
        <v>0</v>
      </c>
    </row>
    <row r="8759" spans="1:3" x14ac:dyDescent="0.2">
      <c r="A8759" t="s">
        <v>20855</v>
      </c>
      <c r="B8759">
        <v>0</v>
      </c>
      <c r="C8759">
        <v>0</v>
      </c>
    </row>
    <row r="8760" spans="1:3" x14ac:dyDescent="0.2">
      <c r="A8760" t="s">
        <v>20856</v>
      </c>
      <c r="B8760">
        <v>0</v>
      </c>
      <c r="C8760">
        <v>0</v>
      </c>
    </row>
    <row r="8761" spans="1:3" x14ac:dyDescent="0.2">
      <c r="A8761" t="s">
        <v>20857</v>
      </c>
      <c r="B8761">
        <v>0</v>
      </c>
      <c r="C8761">
        <v>0</v>
      </c>
    </row>
    <row r="8762" spans="1:3" x14ac:dyDescent="0.2">
      <c r="A8762" t="s">
        <v>20858</v>
      </c>
      <c r="B8762">
        <v>0</v>
      </c>
      <c r="C8762">
        <v>0</v>
      </c>
    </row>
    <row r="8763" spans="1:3" x14ac:dyDescent="0.2">
      <c r="A8763" t="s">
        <v>20859</v>
      </c>
      <c r="B8763">
        <v>0</v>
      </c>
      <c r="C8763">
        <v>0</v>
      </c>
    </row>
    <row r="8764" spans="1:3" x14ac:dyDescent="0.2">
      <c r="A8764" t="s">
        <v>20860</v>
      </c>
      <c r="B8764">
        <v>10.82</v>
      </c>
      <c r="C8764">
        <v>0</v>
      </c>
    </row>
    <row r="8765" spans="1:3" x14ac:dyDescent="0.2">
      <c r="A8765" t="s">
        <v>20861</v>
      </c>
      <c r="B8765">
        <v>3.9900000000000007</v>
      </c>
      <c r="C8765">
        <v>0</v>
      </c>
    </row>
    <row r="8766" spans="1:3" x14ac:dyDescent="0.2">
      <c r="A8766" t="s">
        <v>20862</v>
      </c>
      <c r="B8766">
        <v>0</v>
      </c>
      <c r="C8766">
        <v>0</v>
      </c>
    </row>
    <row r="8767" spans="1:3" x14ac:dyDescent="0.2">
      <c r="A8767" t="s">
        <v>20863</v>
      </c>
      <c r="B8767">
        <v>0</v>
      </c>
      <c r="C8767">
        <v>0</v>
      </c>
    </row>
    <row r="8768" spans="1:3" x14ac:dyDescent="0.2">
      <c r="A8768" t="s">
        <v>20864</v>
      </c>
      <c r="B8768">
        <v>0</v>
      </c>
      <c r="C8768">
        <v>0</v>
      </c>
    </row>
    <row r="8769" spans="1:3" x14ac:dyDescent="0.2">
      <c r="A8769" t="s">
        <v>20865</v>
      </c>
      <c r="B8769">
        <v>15.75</v>
      </c>
      <c r="C8769">
        <v>0</v>
      </c>
    </row>
    <row r="8770" spans="1:3" x14ac:dyDescent="0.2">
      <c r="A8770" t="s">
        <v>20866</v>
      </c>
      <c r="B8770">
        <v>79.3</v>
      </c>
      <c r="C8770">
        <v>6.38</v>
      </c>
    </row>
    <row r="8771" spans="1:3" x14ac:dyDescent="0.2">
      <c r="A8771" t="s">
        <v>20867</v>
      </c>
      <c r="B8771">
        <v>160.6</v>
      </c>
      <c r="C8771">
        <v>5.67</v>
      </c>
    </row>
    <row r="8772" spans="1:3" x14ac:dyDescent="0.2">
      <c r="A8772" t="s">
        <v>20868</v>
      </c>
      <c r="B8772">
        <v>29.88</v>
      </c>
      <c r="C8772">
        <v>0</v>
      </c>
    </row>
    <row r="8773" spans="1:3" x14ac:dyDescent="0.2">
      <c r="A8773" t="s">
        <v>20869</v>
      </c>
      <c r="B8773">
        <v>2.3900000000000006</v>
      </c>
      <c r="C8773">
        <v>0</v>
      </c>
    </row>
    <row r="8774" spans="1:3" x14ac:dyDescent="0.2">
      <c r="A8774" t="s">
        <v>20870</v>
      </c>
      <c r="B8774">
        <v>7.6100000000000012</v>
      </c>
      <c r="C8774">
        <v>0</v>
      </c>
    </row>
    <row r="8775" spans="1:3" x14ac:dyDescent="0.2">
      <c r="A8775" t="s">
        <v>20871</v>
      </c>
      <c r="B8775">
        <v>24.040000000000003</v>
      </c>
      <c r="C8775">
        <v>0</v>
      </c>
    </row>
    <row r="8776" spans="1:3" x14ac:dyDescent="0.2">
      <c r="A8776" t="s">
        <v>20872</v>
      </c>
      <c r="B8776">
        <v>47.29</v>
      </c>
      <c r="C8776">
        <v>0</v>
      </c>
    </row>
    <row r="8777" spans="1:3" x14ac:dyDescent="0.2">
      <c r="A8777" t="s">
        <v>20873</v>
      </c>
      <c r="B8777">
        <v>44.46</v>
      </c>
      <c r="C8777">
        <v>0</v>
      </c>
    </row>
    <row r="8778" spans="1:3" x14ac:dyDescent="0.2">
      <c r="A8778" t="s">
        <v>20874</v>
      </c>
      <c r="B8778">
        <v>0</v>
      </c>
      <c r="C8778">
        <v>0</v>
      </c>
    </row>
    <row r="8779" spans="1:3" x14ac:dyDescent="0.2">
      <c r="A8779" t="s">
        <v>20875</v>
      </c>
      <c r="B8779">
        <v>0</v>
      </c>
      <c r="C8779">
        <v>0</v>
      </c>
    </row>
    <row r="8780" spans="1:3" x14ac:dyDescent="0.2">
      <c r="A8780" t="s">
        <v>20876</v>
      </c>
      <c r="B8780">
        <v>0</v>
      </c>
      <c r="C8780">
        <v>0</v>
      </c>
    </row>
    <row r="8781" spans="1:3" x14ac:dyDescent="0.2">
      <c r="A8781" t="s">
        <v>20877</v>
      </c>
      <c r="B8781">
        <v>0</v>
      </c>
      <c r="C8781">
        <v>0</v>
      </c>
    </row>
    <row r="8782" spans="1:3" x14ac:dyDescent="0.2">
      <c r="A8782" t="s">
        <v>20878</v>
      </c>
      <c r="B8782">
        <v>0</v>
      </c>
      <c r="C8782">
        <v>0</v>
      </c>
    </row>
    <row r="8783" spans="1:3" x14ac:dyDescent="0.2">
      <c r="A8783" t="s">
        <v>20879</v>
      </c>
      <c r="B8783">
        <v>46.800000000000011</v>
      </c>
      <c r="C8783">
        <v>0</v>
      </c>
    </row>
    <row r="8784" spans="1:3" x14ac:dyDescent="0.2">
      <c r="A8784" t="s">
        <v>20880</v>
      </c>
      <c r="B8784">
        <v>0</v>
      </c>
      <c r="C8784">
        <v>0</v>
      </c>
    </row>
    <row r="8785" spans="1:3" x14ac:dyDescent="0.2">
      <c r="A8785" t="s">
        <v>20881</v>
      </c>
      <c r="B8785">
        <v>7.76</v>
      </c>
      <c r="C8785">
        <v>4.37</v>
      </c>
    </row>
    <row r="8786" spans="1:3" x14ac:dyDescent="0.2">
      <c r="A8786" t="s">
        <v>20882</v>
      </c>
      <c r="B8786">
        <v>13.2</v>
      </c>
      <c r="C8786">
        <v>0</v>
      </c>
    </row>
    <row r="8787" spans="1:3" x14ac:dyDescent="0.2">
      <c r="A8787" t="s">
        <v>20883</v>
      </c>
      <c r="B8787">
        <v>86.500000000000014</v>
      </c>
      <c r="C8787">
        <v>39.1</v>
      </c>
    </row>
    <row r="8788" spans="1:3" x14ac:dyDescent="0.2">
      <c r="A8788" t="s">
        <v>20884</v>
      </c>
      <c r="B8788">
        <v>0</v>
      </c>
      <c r="C8788">
        <v>0</v>
      </c>
    </row>
    <row r="8789" spans="1:3" x14ac:dyDescent="0.2">
      <c r="A8789" t="s">
        <v>20885</v>
      </c>
      <c r="B8789">
        <v>41.5</v>
      </c>
      <c r="C8789">
        <v>0</v>
      </c>
    </row>
    <row r="8790" spans="1:3" x14ac:dyDescent="0.2">
      <c r="A8790" t="s">
        <v>20886</v>
      </c>
      <c r="B8790">
        <v>0</v>
      </c>
      <c r="C8790">
        <v>0</v>
      </c>
    </row>
    <row r="8791" spans="1:3" x14ac:dyDescent="0.2">
      <c r="A8791" t="s">
        <v>20887</v>
      </c>
      <c r="B8791">
        <v>6.68</v>
      </c>
      <c r="C8791">
        <v>0</v>
      </c>
    </row>
    <row r="8792" spans="1:3" x14ac:dyDescent="0.2">
      <c r="A8792" t="s">
        <v>20888</v>
      </c>
      <c r="B8792">
        <v>14.48</v>
      </c>
      <c r="C8792">
        <v>0</v>
      </c>
    </row>
    <row r="8793" spans="1:3" x14ac:dyDescent="0.2">
      <c r="A8793" t="s">
        <v>20889</v>
      </c>
      <c r="B8793">
        <v>23.17</v>
      </c>
      <c r="C8793">
        <v>10.16</v>
      </c>
    </row>
    <row r="8794" spans="1:3" x14ac:dyDescent="0.2">
      <c r="A8794" t="s">
        <v>20890</v>
      </c>
      <c r="B8794">
        <v>0</v>
      </c>
      <c r="C8794">
        <v>0</v>
      </c>
    </row>
    <row r="8795" spans="1:3" x14ac:dyDescent="0.2">
      <c r="A8795" t="s">
        <v>20891</v>
      </c>
      <c r="B8795">
        <v>0</v>
      </c>
      <c r="C8795">
        <v>0</v>
      </c>
    </row>
    <row r="8796" spans="1:3" x14ac:dyDescent="0.2">
      <c r="A8796" t="s">
        <v>20892</v>
      </c>
      <c r="B8796">
        <v>5.9</v>
      </c>
      <c r="C8796">
        <v>0</v>
      </c>
    </row>
    <row r="8797" spans="1:3" x14ac:dyDescent="0.2">
      <c r="A8797" t="s">
        <v>20893</v>
      </c>
      <c r="B8797">
        <v>0</v>
      </c>
      <c r="C8797">
        <v>0</v>
      </c>
    </row>
    <row r="8798" spans="1:3" x14ac:dyDescent="0.2">
      <c r="A8798" t="s">
        <v>20894</v>
      </c>
      <c r="B8798">
        <v>21.08</v>
      </c>
      <c r="C8798">
        <v>0</v>
      </c>
    </row>
    <row r="8799" spans="1:3" x14ac:dyDescent="0.2">
      <c r="A8799" t="s">
        <v>20895</v>
      </c>
      <c r="B8799">
        <v>21.700000000000003</v>
      </c>
      <c r="C8799">
        <v>0</v>
      </c>
    </row>
    <row r="8800" spans="1:3" x14ac:dyDescent="0.2">
      <c r="A8800" t="s">
        <v>20896</v>
      </c>
      <c r="B8800">
        <v>4.93</v>
      </c>
      <c r="C8800">
        <v>0</v>
      </c>
    </row>
    <row r="8801" spans="1:3" x14ac:dyDescent="0.2">
      <c r="A8801" t="s">
        <v>20897</v>
      </c>
      <c r="B8801">
        <v>76.310000000000016</v>
      </c>
      <c r="C8801">
        <v>0</v>
      </c>
    </row>
    <row r="8802" spans="1:3" x14ac:dyDescent="0.2">
      <c r="A8802" t="s">
        <v>20898</v>
      </c>
      <c r="B8802">
        <v>124.55</v>
      </c>
      <c r="C8802">
        <v>0</v>
      </c>
    </row>
    <row r="8803" spans="1:3" x14ac:dyDescent="0.2">
      <c r="A8803" t="s">
        <v>20899</v>
      </c>
      <c r="B8803">
        <v>11.68</v>
      </c>
      <c r="C8803">
        <v>0</v>
      </c>
    </row>
    <row r="8804" spans="1:3" x14ac:dyDescent="0.2">
      <c r="A8804" t="s">
        <v>20900</v>
      </c>
      <c r="B8804">
        <v>0</v>
      </c>
      <c r="C8804">
        <v>0</v>
      </c>
    </row>
    <row r="8805" spans="1:3" x14ac:dyDescent="0.2">
      <c r="A8805" t="s">
        <v>20901</v>
      </c>
      <c r="B8805">
        <v>0</v>
      </c>
      <c r="C8805">
        <v>0</v>
      </c>
    </row>
    <row r="8806" spans="1:3" x14ac:dyDescent="0.2">
      <c r="A8806" t="s">
        <v>20902</v>
      </c>
      <c r="B8806">
        <v>36.480000000000011</v>
      </c>
      <c r="C8806">
        <v>6.47</v>
      </c>
    </row>
    <row r="8807" spans="1:3" x14ac:dyDescent="0.2">
      <c r="A8807" t="s">
        <v>20903</v>
      </c>
      <c r="B8807">
        <v>50.040000000000006</v>
      </c>
      <c r="C8807">
        <v>0</v>
      </c>
    </row>
    <row r="8808" spans="1:3" x14ac:dyDescent="0.2">
      <c r="A8808" t="s">
        <v>20904</v>
      </c>
      <c r="B8808">
        <v>171.81</v>
      </c>
      <c r="C8808">
        <v>0</v>
      </c>
    </row>
    <row r="8809" spans="1:3" x14ac:dyDescent="0.2">
      <c r="A8809" t="s">
        <v>20905</v>
      </c>
      <c r="B8809">
        <v>75.590000000000018</v>
      </c>
      <c r="C8809">
        <v>0</v>
      </c>
    </row>
    <row r="8810" spans="1:3" x14ac:dyDescent="0.2">
      <c r="A8810" t="s">
        <v>20906</v>
      </c>
      <c r="B8810">
        <v>3.76</v>
      </c>
      <c r="C8810">
        <v>0</v>
      </c>
    </row>
    <row r="8811" spans="1:3" x14ac:dyDescent="0.2">
      <c r="A8811" t="s">
        <v>20907</v>
      </c>
      <c r="B8811">
        <v>0</v>
      </c>
      <c r="C8811">
        <v>0</v>
      </c>
    </row>
    <row r="8812" spans="1:3" x14ac:dyDescent="0.2">
      <c r="A8812" t="s">
        <v>20908</v>
      </c>
      <c r="B8812">
        <v>7.24</v>
      </c>
      <c r="C8812">
        <v>0</v>
      </c>
    </row>
    <row r="8813" spans="1:3" x14ac:dyDescent="0.2">
      <c r="A8813" t="s">
        <v>20909</v>
      </c>
      <c r="B8813">
        <v>59.369999999999983</v>
      </c>
      <c r="C8813">
        <v>0</v>
      </c>
    </row>
    <row r="8814" spans="1:3" x14ac:dyDescent="0.2">
      <c r="A8814" t="s">
        <v>20910</v>
      </c>
      <c r="B8814">
        <v>0</v>
      </c>
      <c r="C8814">
        <v>0</v>
      </c>
    </row>
    <row r="8815" spans="1:3" x14ac:dyDescent="0.2">
      <c r="A8815" t="s">
        <v>20911</v>
      </c>
      <c r="B8815">
        <v>0</v>
      </c>
      <c r="C8815">
        <v>0</v>
      </c>
    </row>
    <row r="8816" spans="1:3" x14ac:dyDescent="0.2">
      <c r="A8816" t="s">
        <v>20912</v>
      </c>
      <c r="B8816">
        <v>0</v>
      </c>
      <c r="C8816">
        <v>0</v>
      </c>
    </row>
    <row r="8817" spans="1:3" x14ac:dyDescent="0.2">
      <c r="A8817" t="s">
        <v>20913</v>
      </c>
      <c r="B8817">
        <v>0</v>
      </c>
      <c r="C8817">
        <v>0</v>
      </c>
    </row>
    <row r="8818" spans="1:3" x14ac:dyDescent="0.2">
      <c r="A8818" t="s">
        <v>20914</v>
      </c>
      <c r="B8818">
        <v>0</v>
      </c>
      <c r="C8818">
        <v>0</v>
      </c>
    </row>
    <row r="8819" spans="1:3" x14ac:dyDescent="0.2">
      <c r="A8819" t="s">
        <v>20915</v>
      </c>
      <c r="B8819">
        <v>126.38</v>
      </c>
      <c r="C8819">
        <v>0</v>
      </c>
    </row>
    <row r="8820" spans="1:3" x14ac:dyDescent="0.2">
      <c r="A8820" t="s">
        <v>20916</v>
      </c>
      <c r="B8820">
        <v>17.760000000000005</v>
      </c>
      <c r="C8820">
        <v>0</v>
      </c>
    </row>
    <row r="8821" spans="1:3" x14ac:dyDescent="0.2">
      <c r="A8821" t="s">
        <v>20917</v>
      </c>
      <c r="B8821">
        <v>28.55</v>
      </c>
      <c r="C8821">
        <v>0</v>
      </c>
    </row>
    <row r="8822" spans="1:3" x14ac:dyDescent="0.2">
      <c r="A8822" t="s">
        <v>20918</v>
      </c>
      <c r="B8822">
        <v>0</v>
      </c>
      <c r="C8822">
        <v>0</v>
      </c>
    </row>
    <row r="8823" spans="1:3" x14ac:dyDescent="0.2">
      <c r="A8823" t="s">
        <v>20919</v>
      </c>
      <c r="B8823">
        <v>0</v>
      </c>
      <c r="C8823">
        <v>0</v>
      </c>
    </row>
    <row r="8824" spans="1:3" x14ac:dyDescent="0.2">
      <c r="A8824" t="s">
        <v>20920</v>
      </c>
      <c r="B8824">
        <v>0</v>
      </c>
      <c r="C8824">
        <v>0</v>
      </c>
    </row>
    <row r="8825" spans="1:3" x14ac:dyDescent="0.2">
      <c r="A8825" t="s">
        <v>20921</v>
      </c>
      <c r="B8825">
        <v>0</v>
      </c>
      <c r="C8825">
        <v>0</v>
      </c>
    </row>
    <row r="8826" spans="1:3" x14ac:dyDescent="0.2">
      <c r="A8826" t="s">
        <v>20922</v>
      </c>
      <c r="B8826">
        <v>0</v>
      </c>
      <c r="C8826">
        <v>0</v>
      </c>
    </row>
    <row r="8827" spans="1:3" x14ac:dyDescent="0.2">
      <c r="A8827" t="s">
        <v>20923</v>
      </c>
      <c r="B8827">
        <v>0</v>
      </c>
      <c r="C8827">
        <v>0</v>
      </c>
    </row>
    <row r="8828" spans="1:3" x14ac:dyDescent="0.2">
      <c r="A8828" t="s">
        <v>20924</v>
      </c>
      <c r="B8828">
        <v>0</v>
      </c>
      <c r="C8828">
        <v>0</v>
      </c>
    </row>
    <row r="8829" spans="1:3" x14ac:dyDescent="0.2">
      <c r="A8829" t="s">
        <v>20925</v>
      </c>
      <c r="B8829">
        <v>0</v>
      </c>
      <c r="C8829">
        <v>0</v>
      </c>
    </row>
    <row r="8830" spans="1:3" x14ac:dyDescent="0.2">
      <c r="A8830" t="s">
        <v>20926</v>
      </c>
      <c r="B8830">
        <v>0</v>
      </c>
      <c r="C8830">
        <v>0</v>
      </c>
    </row>
    <row r="8831" spans="1:3" x14ac:dyDescent="0.2">
      <c r="A8831" t="s">
        <v>20927</v>
      </c>
      <c r="B8831">
        <v>14.160000000000002</v>
      </c>
      <c r="C8831">
        <v>0</v>
      </c>
    </row>
    <row r="8832" spans="1:3" x14ac:dyDescent="0.2">
      <c r="A8832" t="s">
        <v>20928</v>
      </c>
      <c r="B8832">
        <v>94.789999999999978</v>
      </c>
      <c r="C8832">
        <v>0</v>
      </c>
    </row>
    <row r="8833" spans="1:3" x14ac:dyDescent="0.2">
      <c r="A8833" t="s">
        <v>20929</v>
      </c>
      <c r="B8833">
        <v>12.5</v>
      </c>
      <c r="C8833">
        <v>0</v>
      </c>
    </row>
    <row r="8834" spans="1:3" x14ac:dyDescent="0.2">
      <c r="A8834" t="s">
        <v>20930</v>
      </c>
      <c r="B8834">
        <v>166.92000000000004</v>
      </c>
      <c r="C8834">
        <v>15.29</v>
      </c>
    </row>
    <row r="8835" spans="1:3" x14ac:dyDescent="0.2">
      <c r="A8835" t="s">
        <v>20931</v>
      </c>
      <c r="B8835">
        <v>34.35</v>
      </c>
      <c r="C8835">
        <v>0</v>
      </c>
    </row>
    <row r="8836" spans="1:3" x14ac:dyDescent="0.2">
      <c r="A8836" t="s">
        <v>20932</v>
      </c>
      <c r="B8836">
        <v>35.090000000000003</v>
      </c>
      <c r="C8836">
        <v>0</v>
      </c>
    </row>
    <row r="8837" spans="1:3" x14ac:dyDescent="0.2">
      <c r="A8837" t="s">
        <v>20933</v>
      </c>
      <c r="B8837">
        <v>0</v>
      </c>
      <c r="C8837">
        <v>0</v>
      </c>
    </row>
    <row r="8838" spans="1:3" x14ac:dyDescent="0.2">
      <c r="A8838" t="s">
        <v>20934</v>
      </c>
      <c r="B8838">
        <v>0</v>
      </c>
      <c r="C8838">
        <v>0</v>
      </c>
    </row>
    <row r="8839" spans="1:3" x14ac:dyDescent="0.2">
      <c r="A8839" t="s">
        <v>20935</v>
      </c>
      <c r="B8839">
        <v>0</v>
      </c>
      <c r="C8839">
        <v>0</v>
      </c>
    </row>
    <row r="8840" spans="1:3" x14ac:dyDescent="0.2">
      <c r="A8840" t="s">
        <v>20936</v>
      </c>
      <c r="B8840">
        <v>0</v>
      </c>
      <c r="C8840">
        <v>0</v>
      </c>
    </row>
    <row r="8841" spans="1:3" x14ac:dyDescent="0.2">
      <c r="A8841" t="s">
        <v>20937</v>
      </c>
      <c r="B8841">
        <v>10.010000000000002</v>
      </c>
      <c r="C8841">
        <v>0</v>
      </c>
    </row>
    <row r="8842" spans="1:3" x14ac:dyDescent="0.2">
      <c r="A8842" t="s">
        <v>20938</v>
      </c>
      <c r="B8842">
        <v>17.59</v>
      </c>
      <c r="C8842">
        <v>0</v>
      </c>
    </row>
    <row r="8843" spans="1:3" x14ac:dyDescent="0.2">
      <c r="A8843" t="s">
        <v>20939</v>
      </c>
      <c r="B8843">
        <v>53.99</v>
      </c>
      <c r="C8843">
        <v>0</v>
      </c>
    </row>
    <row r="8844" spans="1:3" x14ac:dyDescent="0.2">
      <c r="A8844" t="s">
        <v>20940</v>
      </c>
      <c r="B8844">
        <v>24.47</v>
      </c>
      <c r="C8844">
        <v>0</v>
      </c>
    </row>
    <row r="8845" spans="1:3" x14ac:dyDescent="0.2">
      <c r="A8845" t="s">
        <v>20941</v>
      </c>
      <c r="B8845">
        <v>16.75</v>
      </c>
      <c r="C8845">
        <v>0</v>
      </c>
    </row>
    <row r="8846" spans="1:3" x14ac:dyDescent="0.2">
      <c r="A8846" t="s">
        <v>20942</v>
      </c>
      <c r="B8846">
        <v>3.91</v>
      </c>
      <c r="C8846">
        <v>0</v>
      </c>
    </row>
    <row r="8847" spans="1:3" x14ac:dyDescent="0.2">
      <c r="A8847" t="s">
        <v>20943</v>
      </c>
      <c r="B8847">
        <v>13.92</v>
      </c>
      <c r="C8847">
        <v>4.92</v>
      </c>
    </row>
    <row r="8848" spans="1:3" x14ac:dyDescent="0.2">
      <c r="A8848" t="s">
        <v>20944</v>
      </c>
      <c r="B8848">
        <v>0</v>
      </c>
      <c r="C8848">
        <v>0</v>
      </c>
    </row>
    <row r="8849" spans="1:3" x14ac:dyDescent="0.2">
      <c r="A8849" t="s">
        <v>20945</v>
      </c>
      <c r="B8849">
        <v>5.34</v>
      </c>
      <c r="C8849">
        <v>0</v>
      </c>
    </row>
    <row r="8850" spans="1:3" x14ac:dyDescent="0.2">
      <c r="A8850" t="s">
        <v>20946</v>
      </c>
      <c r="B8850">
        <v>0</v>
      </c>
      <c r="C8850">
        <v>0</v>
      </c>
    </row>
    <row r="8851" spans="1:3" x14ac:dyDescent="0.2">
      <c r="A8851" t="s">
        <v>20947</v>
      </c>
      <c r="B8851">
        <v>0</v>
      </c>
      <c r="C8851">
        <v>0</v>
      </c>
    </row>
    <row r="8852" spans="1:3" x14ac:dyDescent="0.2">
      <c r="A8852" t="s">
        <v>20948</v>
      </c>
      <c r="B8852">
        <v>0</v>
      </c>
      <c r="C8852">
        <v>0</v>
      </c>
    </row>
    <row r="8853" spans="1:3" x14ac:dyDescent="0.2">
      <c r="A8853" t="s">
        <v>20949</v>
      </c>
      <c r="B8853">
        <v>0</v>
      </c>
      <c r="C8853">
        <v>0</v>
      </c>
    </row>
    <row r="8854" spans="1:3" x14ac:dyDescent="0.2">
      <c r="A8854" t="s">
        <v>20950</v>
      </c>
      <c r="B8854">
        <v>0</v>
      </c>
      <c r="C8854">
        <v>0</v>
      </c>
    </row>
    <row r="8855" spans="1:3" x14ac:dyDescent="0.2">
      <c r="A8855" t="s">
        <v>20951</v>
      </c>
      <c r="B8855">
        <v>10.510000000000002</v>
      </c>
      <c r="C8855">
        <v>0</v>
      </c>
    </row>
    <row r="8856" spans="1:3" x14ac:dyDescent="0.2">
      <c r="A8856" t="s">
        <v>20952</v>
      </c>
      <c r="B8856">
        <v>12.59</v>
      </c>
      <c r="C8856">
        <v>0</v>
      </c>
    </row>
    <row r="8857" spans="1:3" x14ac:dyDescent="0.2">
      <c r="A8857" t="s">
        <v>20953</v>
      </c>
      <c r="B8857">
        <v>0</v>
      </c>
      <c r="C8857">
        <v>0</v>
      </c>
    </row>
    <row r="8858" spans="1:3" x14ac:dyDescent="0.2">
      <c r="A8858" t="s">
        <v>20954</v>
      </c>
      <c r="B8858">
        <v>0</v>
      </c>
      <c r="C8858">
        <v>0</v>
      </c>
    </row>
    <row r="8859" spans="1:3" x14ac:dyDescent="0.2">
      <c r="A8859" t="s">
        <v>20955</v>
      </c>
      <c r="B8859">
        <v>224.76000000000005</v>
      </c>
      <c r="C8859">
        <v>0</v>
      </c>
    </row>
    <row r="8860" spans="1:3" x14ac:dyDescent="0.2">
      <c r="A8860" t="s">
        <v>20956</v>
      </c>
      <c r="B8860">
        <v>13.42</v>
      </c>
      <c r="C8860">
        <v>0</v>
      </c>
    </row>
    <row r="8861" spans="1:3" x14ac:dyDescent="0.2">
      <c r="A8861" t="s">
        <v>20957</v>
      </c>
      <c r="B8861">
        <v>0</v>
      </c>
      <c r="C8861">
        <v>0</v>
      </c>
    </row>
    <row r="8862" spans="1:3" x14ac:dyDescent="0.2">
      <c r="A8862" t="s">
        <v>20958</v>
      </c>
      <c r="B8862">
        <v>0</v>
      </c>
      <c r="C8862">
        <v>0</v>
      </c>
    </row>
    <row r="8863" spans="1:3" x14ac:dyDescent="0.2">
      <c r="A8863" t="s">
        <v>20959</v>
      </c>
      <c r="B8863">
        <v>104.26</v>
      </c>
      <c r="C8863">
        <v>0</v>
      </c>
    </row>
    <row r="8864" spans="1:3" x14ac:dyDescent="0.2">
      <c r="A8864" t="s">
        <v>20960</v>
      </c>
      <c r="B8864">
        <v>29.15</v>
      </c>
      <c r="C8864">
        <v>0</v>
      </c>
    </row>
    <row r="8865" spans="1:3" x14ac:dyDescent="0.2">
      <c r="A8865" t="s">
        <v>20961</v>
      </c>
      <c r="B8865">
        <v>2.94</v>
      </c>
      <c r="C8865">
        <v>0</v>
      </c>
    </row>
    <row r="8866" spans="1:3" x14ac:dyDescent="0.2">
      <c r="A8866" t="s">
        <v>20962</v>
      </c>
      <c r="B8866">
        <v>0</v>
      </c>
      <c r="C8866">
        <v>0</v>
      </c>
    </row>
    <row r="8867" spans="1:3" x14ac:dyDescent="0.2">
      <c r="A8867" t="s">
        <v>20963</v>
      </c>
      <c r="B8867">
        <v>44.5</v>
      </c>
      <c r="C8867">
        <v>0</v>
      </c>
    </row>
    <row r="8868" spans="1:3" x14ac:dyDescent="0.2">
      <c r="A8868" t="s">
        <v>20964</v>
      </c>
      <c r="B8868">
        <v>116.26000000000002</v>
      </c>
      <c r="C8868">
        <v>0</v>
      </c>
    </row>
    <row r="8869" spans="1:3" x14ac:dyDescent="0.2">
      <c r="A8869" t="s">
        <v>20965</v>
      </c>
      <c r="B8869">
        <v>0</v>
      </c>
      <c r="C8869">
        <v>0</v>
      </c>
    </row>
    <row r="8870" spans="1:3" x14ac:dyDescent="0.2">
      <c r="A8870" t="s">
        <v>20966</v>
      </c>
      <c r="B8870">
        <v>10.73</v>
      </c>
      <c r="C8870">
        <v>0</v>
      </c>
    </row>
    <row r="8871" spans="1:3" x14ac:dyDescent="0.2">
      <c r="A8871" t="s">
        <v>20967</v>
      </c>
      <c r="B8871">
        <v>15.28</v>
      </c>
      <c r="C8871">
        <v>0</v>
      </c>
    </row>
    <row r="8872" spans="1:3" x14ac:dyDescent="0.2">
      <c r="A8872" t="s">
        <v>20968</v>
      </c>
      <c r="B8872">
        <v>208.34000000000003</v>
      </c>
      <c r="C8872">
        <v>0</v>
      </c>
    </row>
    <row r="8873" spans="1:3" x14ac:dyDescent="0.2">
      <c r="A8873" t="s">
        <v>20969</v>
      </c>
      <c r="B8873">
        <v>11.53</v>
      </c>
      <c r="C8873">
        <v>0</v>
      </c>
    </row>
    <row r="8874" spans="1:3" x14ac:dyDescent="0.2">
      <c r="A8874" t="s">
        <v>20970</v>
      </c>
      <c r="B8874">
        <v>255.33</v>
      </c>
      <c r="C8874">
        <v>19.02</v>
      </c>
    </row>
    <row r="8875" spans="1:3" x14ac:dyDescent="0.2">
      <c r="A8875" t="s">
        <v>20971</v>
      </c>
      <c r="B8875">
        <v>4.5100000000000007</v>
      </c>
      <c r="C8875">
        <v>0</v>
      </c>
    </row>
    <row r="8876" spans="1:3" x14ac:dyDescent="0.2">
      <c r="A8876" t="s">
        <v>20972</v>
      </c>
      <c r="B8876">
        <v>8.8999999999999986</v>
      </c>
      <c r="C8876">
        <v>0</v>
      </c>
    </row>
    <row r="8877" spans="1:3" x14ac:dyDescent="0.2">
      <c r="A8877" t="s">
        <v>20973</v>
      </c>
      <c r="B8877">
        <v>0</v>
      </c>
      <c r="C8877">
        <v>0</v>
      </c>
    </row>
    <row r="8878" spans="1:3" x14ac:dyDescent="0.2">
      <c r="A8878" t="s">
        <v>20974</v>
      </c>
      <c r="B8878">
        <v>0</v>
      </c>
      <c r="C8878">
        <v>0</v>
      </c>
    </row>
    <row r="8879" spans="1:3" x14ac:dyDescent="0.2">
      <c r="A8879" t="s">
        <v>20975</v>
      </c>
      <c r="B8879">
        <v>0</v>
      </c>
      <c r="C8879">
        <v>0</v>
      </c>
    </row>
    <row r="8880" spans="1:3" x14ac:dyDescent="0.2">
      <c r="A8880" t="s">
        <v>20976</v>
      </c>
      <c r="B8880">
        <v>22.57</v>
      </c>
      <c r="C8880">
        <v>0</v>
      </c>
    </row>
    <row r="8881" spans="1:3" x14ac:dyDescent="0.2">
      <c r="A8881" t="s">
        <v>20977</v>
      </c>
      <c r="B8881">
        <v>0</v>
      </c>
      <c r="C8881">
        <v>0</v>
      </c>
    </row>
    <row r="8882" spans="1:3" x14ac:dyDescent="0.2">
      <c r="A8882" t="s">
        <v>20978</v>
      </c>
      <c r="B8882">
        <v>0</v>
      </c>
      <c r="C8882">
        <v>0</v>
      </c>
    </row>
    <row r="8883" spans="1:3" x14ac:dyDescent="0.2">
      <c r="A8883" t="s">
        <v>20979</v>
      </c>
      <c r="B8883">
        <v>0</v>
      </c>
      <c r="C8883">
        <v>0</v>
      </c>
    </row>
    <row r="8884" spans="1:3" x14ac:dyDescent="0.2">
      <c r="A8884" t="s">
        <v>20980</v>
      </c>
      <c r="B8884">
        <v>0</v>
      </c>
      <c r="C8884">
        <v>0</v>
      </c>
    </row>
    <row r="8885" spans="1:3" x14ac:dyDescent="0.2">
      <c r="A8885" t="s">
        <v>20981</v>
      </c>
      <c r="B8885">
        <v>0</v>
      </c>
      <c r="C8885">
        <v>0</v>
      </c>
    </row>
    <row r="8886" spans="1:3" x14ac:dyDescent="0.2">
      <c r="A8886" t="s">
        <v>20982</v>
      </c>
      <c r="B8886">
        <v>5.75</v>
      </c>
      <c r="C8886">
        <v>0</v>
      </c>
    </row>
    <row r="8887" spans="1:3" x14ac:dyDescent="0.2">
      <c r="A8887" t="s">
        <v>20983</v>
      </c>
      <c r="B8887">
        <v>9.4</v>
      </c>
      <c r="C8887">
        <v>0</v>
      </c>
    </row>
    <row r="8888" spans="1:3" x14ac:dyDescent="0.2">
      <c r="A8888" t="s">
        <v>20984</v>
      </c>
      <c r="B8888">
        <v>10.16</v>
      </c>
      <c r="C8888">
        <v>8.7799999999999994</v>
      </c>
    </row>
    <row r="8889" spans="1:3" x14ac:dyDescent="0.2">
      <c r="A8889" t="s">
        <v>20985</v>
      </c>
      <c r="B8889">
        <v>4.7199999999999989</v>
      </c>
      <c r="C8889">
        <v>0</v>
      </c>
    </row>
    <row r="8890" spans="1:3" x14ac:dyDescent="0.2">
      <c r="A8890" t="s">
        <v>20986</v>
      </c>
      <c r="B8890">
        <v>1.17</v>
      </c>
      <c r="C8890">
        <v>0</v>
      </c>
    </row>
    <row r="8891" spans="1:3" x14ac:dyDescent="0.2">
      <c r="A8891" t="s">
        <v>20987</v>
      </c>
      <c r="B8891">
        <v>0</v>
      </c>
      <c r="C8891">
        <v>0</v>
      </c>
    </row>
    <row r="8892" spans="1:3" x14ac:dyDescent="0.2">
      <c r="A8892" t="s">
        <v>20988</v>
      </c>
      <c r="B8892">
        <v>0</v>
      </c>
      <c r="C8892">
        <v>0</v>
      </c>
    </row>
    <row r="8893" spans="1:3" x14ac:dyDescent="0.2">
      <c r="A8893" t="s">
        <v>20989</v>
      </c>
      <c r="B8893">
        <v>0</v>
      </c>
      <c r="C8893">
        <v>0</v>
      </c>
    </row>
    <row r="8894" spans="1:3" x14ac:dyDescent="0.2">
      <c r="A8894" t="s">
        <v>20990</v>
      </c>
      <c r="B8894">
        <v>0</v>
      </c>
      <c r="C8894">
        <v>0</v>
      </c>
    </row>
    <row r="8895" spans="1:3" x14ac:dyDescent="0.2">
      <c r="A8895" t="s">
        <v>20991</v>
      </c>
      <c r="B8895">
        <v>0</v>
      </c>
      <c r="C8895">
        <v>0</v>
      </c>
    </row>
    <row r="8896" spans="1:3" x14ac:dyDescent="0.2">
      <c r="A8896" t="s">
        <v>20992</v>
      </c>
      <c r="B8896">
        <v>52.69</v>
      </c>
      <c r="C8896">
        <v>0</v>
      </c>
    </row>
    <row r="8897" spans="1:3" x14ac:dyDescent="0.2">
      <c r="A8897" t="s">
        <v>20993</v>
      </c>
      <c r="B8897">
        <v>17.460000000000004</v>
      </c>
      <c r="C8897">
        <v>12.75</v>
      </c>
    </row>
    <row r="8898" spans="1:3" x14ac:dyDescent="0.2">
      <c r="A8898" t="s">
        <v>20994</v>
      </c>
      <c r="B8898">
        <v>10.97</v>
      </c>
      <c r="C8898">
        <v>10.97</v>
      </c>
    </row>
    <row r="8899" spans="1:3" x14ac:dyDescent="0.2">
      <c r="A8899" t="s">
        <v>20995</v>
      </c>
      <c r="B8899">
        <v>7.03</v>
      </c>
      <c r="C8899">
        <v>5.28</v>
      </c>
    </row>
    <row r="8900" spans="1:3" x14ac:dyDescent="0.2">
      <c r="A8900" t="s">
        <v>20996</v>
      </c>
      <c r="B8900">
        <v>0</v>
      </c>
      <c r="C8900">
        <v>0</v>
      </c>
    </row>
    <row r="8901" spans="1:3" x14ac:dyDescent="0.2">
      <c r="A8901" t="s">
        <v>20997</v>
      </c>
      <c r="B8901">
        <v>57.8</v>
      </c>
      <c r="C8901">
        <v>0</v>
      </c>
    </row>
    <row r="8902" spans="1:3" x14ac:dyDescent="0.2">
      <c r="A8902" t="s">
        <v>20998</v>
      </c>
      <c r="B8902">
        <v>7.47</v>
      </c>
      <c r="C8902">
        <v>0</v>
      </c>
    </row>
    <row r="8903" spans="1:3" x14ac:dyDescent="0.2">
      <c r="A8903" t="s">
        <v>20999</v>
      </c>
      <c r="B8903">
        <v>23.35</v>
      </c>
      <c r="C8903">
        <v>8.370000000000001</v>
      </c>
    </row>
    <row r="8904" spans="1:3" x14ac:dyDescent="0.2">
      <c r="A8904" t="s">
        <v>21000</v>
      </c>
      <c r="B8904">
        <v>17.940000000000001</v>
      </c>
      <c r="C8904">
        <v>6.03</v>
      </c>
    </row>
    <row r="8905" spans="1:3" x14ac:dyDescent="0.2">
      <c r="A8905" t="s">
        <v>21001</v>
      </c>
      <c r="B8905">
        <v>0</v>
      </c>
      <c r="C8905">
        <v>0</v>
      </c>
    </row>
    <row r="8906" spans="1:3" x14ac:dyDescent="0.2">
      <c r="A8906" t="s">
        <v>21002</v>
      </c>
      <c r="B8906">
        <v>0</v>
      </c>
      <c r="C8906">
        <v>0</v>
      </c>
    </row>
    <row r="8907" spans="1:3" x14ac:dyDescent="0.2">
      <c r="A8907" t="s">
        <v>21003</v>
      </c>
      <c r="B8907">
        <v>0</v>
      </c>
      <c r="C8907">
        <v>0</v>
      </c>
    </row>
    <row r="8908" spans="1:3" x14ac:dyDescent="0.2">
      <c r="A8908" t="s">
        <v>21004</v>
      </c>
      <c r="B8908">
        <v>0</v>
      </c>
      <c r="C8908">
        <v>0</v>
      </c>
    </row>
    <row r="8909" spans="1:3" x14ac:dyDescent="0.2">
      <c r="A8909" t="s">
        <v>21005</v>
      </c>
      <c r="B8909">
        <v>3.5</v>
      </c>
      <c r="C8909">
        <v>0</v>
      </c>
    </row>
    <row r="8910" spans="1:3" x14ac:dyDescent="0.2">
      <c r="A8910" t="s">
        <v>21006</v>
      </c>
      <c r="B8910">
        <v>7.8100000000000014</v>
      </c>
      <c r="C8910">
        <v>0</v>
      </c>
    </row>
    <row r="8911" spans="1:3" x14ac:dyDescent="0.2">
      <c r="A8911" t="s">
        <v>21007</v>
      </c>
      <c r="B8911">
        <v>0</v>
      </c>
      <c r="C8911">
        <v>0</v>
      </c>
    </row>
    <row r="8912" spans="1:3" x14ac:dyDescent="0.2">
      <c r="A8912" t="s">
        <v>21008</v>
      </c>
      <c r="B8912">
        <v>51.79</v>
      </c>
      <c r="C8912">
        <v>0</v>
      </c>
    </row>
    <row r="8913" spans="1:3" x14ac:dyDescent="0.2">
      <c r="A8913" t="s">
        <v>21009</v>
      </c>
      <c r="B8913">
        <v>14.48</v>
      </c>
      <c r="C8913">
        <v>0</v>
      </c>
    </row>
    <row r="8914" spans="1:3" x14ac:dyDescent="0.2">
      <c r="A8914" t="s">
        <v>21010</v>
      </c>
      <c r="B8914">
        <v>10.91</v>
      </c>
      <c r="C8914">
        <v>0</v>
      </c>
    </row>
    <row r="8915" spans="1:3" x14ac:dyDescent="0.2">
      <c r="A8915" t="s">
        <v>21011</v>
      </c>
      <c r="B8915">
        <v>42.49</v>
      </c>
      <c r="C8915">
        <v>0</v>
      </c>
    </row>
    <row r="8916" spans="1:3" x14ac:dyDescent="0.2">
      <c r="A8916" t="s">
        <v>21012</v>
      </c>
      <c r="B8916">
        <v>147.69</v>
      </c>
      <c r="C8916">
        <v>0</v>
      </c>
    </row>
    <row r="8917" spans="1:3" x14ac:dyDescent="0.2">
      <c r="A8917" t="s">
        <v>21013</v>
      </c>
      <c r="B8917">
        <v>4.3500000000000005</v>
      </c>
      <c r="C8917">
        <v>0</v>
      </c>
    </row>
    <row r="8918" spans="1:3" x14ac:dyDescent="0.2">
      <c r="A8918" t="s">
        <v>21014</v>
      </c>
      <c r="B8918">
        <v>8.39</v>
      </c>
      <c r="C8918">
        <v>0</v>
      </c>
    </row>
    <row r="8919" spans="1:3" x14ac:dyDescent="0.2">
      <c r="A8919" t="s">
        <v>21015</v>
      </c>
      <c r="B8919">
        <v>0</v>
      </c>
      <c r="C8919">
        <v>0</v>
      </c>
    </row>
    <row r="8920" spans="1:3" x14ac:dyDescent="0.2">
      <c r="A8920" t="s">
        <v>21016</v>
      </c>
      <c r="B8920">
        <v>0</v>
      </c>
      <c r="C8920">
        <v>0</v>
      </c>
    </row>
    <row r="8921" spans="1:3" x14ac:dyDescent="0.2">
      <c r="A8921" t="s">
        <v>21017</v>
      </c>
      <c r="B8921">
        <v>0</v>
      </c>
      <c r="C8921">
        <v>0</v>
      </c>
    </row>
    <row r="8922" spans="1:3" x14ac:dyDescent="0.2">
      <c r="A8922" t="s">
        <v>21018</v>
      </c>
      <c r="B8922">
        <v>0</v>
      </c>
      <c r="C8922">
        <v>0</v>
      </c>
    </row>
    <row r="8923" spans="1:3" x14ac:dyDescent="0.2">
      <c r="A8923" t="s">
        <v>21019</v>
      </c>
      <c r="B8923">
        <v>59.64</v>
      </c>
      <c r="C8923">
        <v>0</v>
      </c>
    </row>
    <row r="8924" spans="1:3" x14ac:dyDescent="0.2">
      <c r="A8924" t="s">
        <v>21020</v>
      </c>
      <c r="B8924">
        <v>4.5600000000000005</v>
      </c>
      <c r="C8924">
        <v>0</v>
      </c>
    </row>
    <row r="8925" spans="1:3" x14ac:dyDescent="0.2">
      <c r="A8925" t="s">
        <v>21021</v>
      </c>
      <c r="B8925">
        <v>15.539999999999996</v>
      </c>
      <c r="C8925">
        <v>0</v>
      </c>
    </row>
    <row r="8926" spans="1:3" x14ac:dyDescent="0.2">
      <c r="A8926" t="s">
        <v>21022</v>
      </c>
      <c r="B8926">
        <v>22.740000000000006</v>
      </c>
      <c r="C8926">
        <v>0</v>
      </c>
    </row>
    <row r="8927" spans="1:3" x14ac:dyDescent="0.2">
      <c r="A8927" t="s">
        <v>21023</v>
      </c>
      <c r="B8927">
        <v>8.3800000000000008</v>
      </c>
      <c r="C8927">
        <v>0</v>
      </c>
    </row>
    <row r="8928" spans="1:3" x14ac:dyDescent="0.2">
      <c r="A8928" t="s">
        <v>21024</v>
      </c>
      <c r="B8928">
        <v>0</v>
      </c>
      <c r="C8928">
        <v>0</v>
      </c>
    </row>
    <row r="8929" spans="1:3" x14ac:dyDescent="0.2">
      <c r="A8929" t="s">
        <v>21025</v>
      </c>
      <c r="B8929">
        <v>0</v>
      </c>
      <c r="C8929">
        <v>0</v>
      </c>
    </row>
    <row r="8930" spans="1:3" x14ac:dyDescent="0.2">
      <c r="A8930" t="s">
        <v>21026</v>
      </c>
      <c r="B8930">
        <v>12.64</v>
      </c>
      <c r="C8930">
        <v>0</v>
      </c>
    </row>
    <row r="8931" spans="1:3" x14ac:dyDescent="0.2">
      <c r="A8931" t="s">
        <v>21027</v>
      </c>
      <c r="B8931">
        <v>10.69</v>
      </c>
      <c r="C8931">
        <v>0</v>
      </c>
    </row>
    <row r="8932" spans="1:3" x14ac:dyDescent="0.2">
      <c r="A8932" t="s">
        <v>21028</v>
      </c>
      <c r="B8932">
        <v>181.70000000000005</v>
      </c>
      <c r="C8932">
        <v>0</v>
      </c>
    </row>
    <row r="8933" spans="1:3" x14ac:dyDescent="0.2">
      <c r="A8933" t="s">
        <v>21029</v>
      </c>
      <c r="B8933">
        <v>60.65</v>
      </c>
      <c r="C8933">
        <v>0</v>
      </c>
    </row>
    <row r="8934" spans="1:3" x14ac:dyDescent="0.2">
      <c r="A8934" t="s">
        <v>21030</v>
      </c>
      <c r="B8934">
        <v>17.73</v>
      </c>
      <c r="C8934">
        <v>17.73</v>
      </c>
    </row>
    <row r="8935" spans="1:3" x14ac:dyDescent="0.2">
      <c r="A8935" t="s">
        <v>21031</v>
      </c>
      <c r="B8935">
        <v>1.0700000000000003</v>
      </c>
      <c r="C8935">
        <v>0</v>
      </c>
    </row>
    <row r="8936" spans="1:3" x14ac:dyDescent="0.2">
      <c r="A8936" t="s">
        <v>21032</v>
      </c>
      <c r="B8936">
        <v>31.89</v>
      </c>
      <c r="C8936">
        <v>0</v>
      </c>
    </row>
    <row r="8937" spans="1:3" x14ac:dyDescent="0.2">
      <c r="A8937" t="s">
        <v>21033</v>
      </c>
      <c r="B8937">
        <v>4.68</v>
      </c>
      <c r="C8937">
        <v>0</v>
      </c>
    </row>
    <row r="8938" spans="1:3" x14ac:dyDescent="0.2">
      <c r="A8938" t="s">
        <v>21034</v>
      </c>
      <c r="B8938">
        <v>70.680000000000021</v>
      </c>
      <c r="C8938">
        <v>15.9</v>
      </c>
    </row>
    <row r="8939" spans="1:3" x14ac:dyDescent="0.2">
      <c r="A8939" t="s">
        <v>21035</v>
      </c>
      <c r="B8939">
        <v>0</v>
      </c>
      <c r="C8939">
        <v>0</v>
      </c>
    </row>
    <row r="8940" spans="1:3" x14ac:dyDescent="0.2">
      <c r="A8940" t="s">
        <v>21036</v>
      </c>
      <c r="B8940">
        <v>0</v>
      </c>
      <c r="C8940">
        <v>0</v>
      </c>
    </row>
    <row r="8941" spans="1:3" x14ac:dyDescent="0.2">
      <c r="A8941" t="s">
        <v>21037</v>
      </c>
      <c r="B8941">
        <v>0</v>
      </c>
      <c r="C8941">
        <v>0</v>
      </c>
    </row>
    <row r="8942" spans="1:3" x14ac:dyDescent="0.2">
      <c r="A8942" t="s">
        <v>21038</v>
      </c>
      <c r="B8942">
        <v>70.050000000000011</v>
      </c>
      <c r="C8942">
        <v>0</v>
      </c>
    </row>
    <row r="8943" spans="1:3" x14ac:dyDescent="0.2">
      <c r="A8943" t="s">
        <v>21039</v>
      </c>
      <c r="B8943">
        <v>7.09</v>
      </c>
      <c r="C8943">
        <v>0</v>
      </c>
    </row>
    <row r="8944" spans="1:3" x14ac:dyDescent="0.2">
      <c r="A8944" t="s">
        <v>21040</v>
      </c>
      <c r="B8944">
        <v>0</v>
      </c>
      <c r="C8944">
        <v>0</v>
      </c>
    </row>
    <row r="8945" spans="1:3" x14ac:dyDescent="0.2">
      <c r="A8945" t="s">
        <v>21041</v>
      </c>
      <c r="B8945">
        <v>13.7</v>
      </c>
      <c r="C8945">
        <v>0</v>
      </c>
    </row>
    <row r="8946" spans="1:3" x14ac:dyDescent="0.2">
      <c r="A8946" t="s">
        <v>21042</v>
      </c>
      <c r="B8946">
        <v>0</v>
      </c>
      <c r="C8946">
        <v>0</v>
      </c>
    </row>
    <row r="8947" spans="1:3" x14ac:dyDescent="0.2">
      <c r="A8947" t="s">
        <v>21043</v>
      </c>
      <c r="B8947">
        <v>35.36</v>
      </c>
      <c r="C8947">
        <v>0</v>
      </c>
    </row>
    <row r="8948" spans="1:3" x14ac:dyDescent="0.2">
      <c r="A8948" t="s">
        <v>21044</v>
      </c>
      <c r="B8948">
        <v>14.57</v>
      </c>
      <c r="C8948">
        <v>0</v>
      </c>
    </row>
    <row r="8949" spans="1:3" x14ac:dyDescent="0.2">
      <c r="A8949" t="s">
        <v>21045</v>
      </c>
      <c r="B8949">
        <v>113.96000000000002</v>
      </c>
      <c r="C8949">
        <v>0</v>
      </c>
    </row>
    <row r="8950" spans="1:3" x14ac:dyDescent="0.2">
      <c r="A8950" t="s">
        <v>21046</v>
      </c>
      <c r="B8950">
        <v>2.23</v>
      </c>
      <c r="C8950">
        <v>0</v>
      </c>
    </row>
    <row r="8951" spans="1:3" x14ac:dyDescent="0.2">
      <c r="A8951" t="s">
        <v>21047</v>
      </c>
      <c r="B8951">
        <v>94.69</v>
      </c>
      <c r="C8951">
        <v>0</v>
      </c>
    </row>
    <row r="8952" spans="1:3" x14ac:dyDescent="0.2">
      <c r="A8952" t="s">
        <v>21048</v>
      </c>
      <c r="B8952">
        <v>0</v>
      </c>
      <c r="C8952">
        <v>0</v>
      </c>
    </row>
    <row r="8953" spans="1:3" x14ac:dyDescent="0.2">
      <c r="A8953" t="s">
        <v>21049</v>
      </c>
      <c r="B8953">
        <v>0</v>
      </c>
      <c r="C8953">
        <v>0</v>
      </c>
    </row>
    <row r="8954" spans="1:3" x14ac:dyDescent="0.2">
      <c r="A8954" t="s">
        <v>21050</v>
      </c>
      <c r="B8954">
        <v>0</v>
      </c>
      <c r="C8954">
        <v>0</v>
      </c>
    </row>
    <row r="8955" spans="1:3" x14ac:dyDescent="0.2">
      <c r="A8955" t="s">
        <v>21051</v>
      </c>
      <c r="B8955">
        <v>0</v>
      </c>
      <c r="C8955">
        <v>0</v>
      </c>
    </row>
    <row r="8956" spans="1:3" x14ac:dyDescent="0.2">
      <c r="A8956" t="s">
        <v>21052</v>
      </c>
      <c r="B8956">
        <v>0</v>
      </c>
      <c r="C8956">
        <v>0</v>
      </c>
    </row>
    <row r="8957" spans="1:3" x14ac:dyDescent="0.2">
      <c r="A8957" t="s">
        <v>21053</v>
      </c>
      <c r="B8957">
        <v>15.110000000000005</v>
      </c>
      <c r="C8957">
        <v>0</v>
      </c>
    </row>
    <row r="8958" spans="1:3" x14ac:dyDescent="0.2">
      <c r="A8958" t="s">
        <v>21054</v>
      </c>
      <c r="B8958">
        <v>5.37</v>
      </c>
      <c r="C8958">
        <v>0</v>
      </c>
    </row>
    <row r="8959" spans="1:3" x14ac:dyDescent="0.2">
      <c r="A8959" t="s">
        <v>21055</v>
      </c>
      <c r="B8959">
        <v>9.51</v>
      </c>
      <c r="C8959">
        <v>0</v>
      </c>
    </row>
    <row r="8960" spans="1:3" x14ac:dyDescent="0.2">
      <c r="A8960" t="s">
        <v>21056</v>
      </c>
      <c r="B8960">
        <v>7.66</v>
      </c>
      <c r="C8960">
        <v>0</v>
      </c>
    </row>
    <row r="8961" spans="1:3" x14ac:dyDescent="0.2">
      <c r="A8961" t="s">
        <v>21057</v>
      </c>
      <c r="B8961">
        <v>17.170000000000002</v>
      </c>
      <c r="C8961">
        <v>0</v>
      </c>
    </row>
    <row r="8962" spans="1:3" x14ac:dyDescent="0.2">
      <c r="A8962" t="s">
        <v>21058</v>
      </c>
      <c r="B8962">
        <v>2.3400000000000003</v>
      </c>
      <c r="C8962">
        <v>0</v>
      </c>
    </row>
    <row r="8963" spans="1:3" x14ac:dyDescent="0.2">
      <c r="A8963" t="s">
        <v>21059</v>
      </c>
      <c r="B8963">
        <v>20.47</v>
      </c>
      <c r="C8963">
        <v>0</v>
      </c>
    </row>
    <row r="8964" spans="1:3" x14ac:dyDescent="0.2">
      <c r="A8964" t="s">
        <v>21060</v>
      </c>
      <c r="B8964">
        <v>36.24</v>
      </c>
      <c r="C8964">
        <v>0</v>
      </c>
    </row>
    <row r="8965" spans="1:3" x14ac:dyDescent="0.2">
      <c r="A8965" t="s">
        <v>21061</v>
      </c>
      <c r="B8965">
        <v>8.14</v>
      </c>
      <c r="C8965">
        <v>0</v>
      </c>
    </row>
    <row r="8966" spans="1:3" x14ac:dyDescent="0.2">
      <c r="A8966" t="s">
        <v>21062</v>
      </c>
      <c r="B8966">
        <v>50.64</v>
      </c>
      <c r="C8966">
        <v>0</v>
      </c>
    </row>
    <row r="8967" spans="1:3" x14ac:dyDescent="0.2">
      <c r="A8967" t="s">
        <v>21063</v>
      </c>
      <c r="B8967">
        <v>25.29</v>
      </c>
      <c r="C8967">
        <v>0</v>
      </c>
    </row>
    <row r="8968" spans="1:3" x14ac:dyDescent="0.2">
      <c r="A8968" t="s">
        <v>21064</v>
      </c>
      <c r="B8968">
        <v>3.21</v>
      </c>
      <c r="C8968">
        <v>0</v>
      </c>
    </row>
    <row r="8969" spans="1:3" x14ac:dyDescent="0.2">
      <c r="A8969" t="s">
        <v>21065</v>
      </c>
      <c r="B8969">
        <v>34.04</v>
      </c>
      <c r="C8969">
        <v>0</v>
      </c>
    </row>
    <row r="8970" spans="1:3" x14ac:dyDescent="0.2">
      <c r="A8970" t="s">
        <v>21066</v>
      </c>
      <c r="B8970">
        <v>7.3</v>
      </c>
      <c r="C8970">
        <v>0</v>
      </c>
    </row>
    <row r="8971" spans="1:3" x14ac:dyDescent="0.2">
      <c r="A8971" t="s">
        <v>21067</v>
      </c>
      <c r="B8971">
        <v>21.89</v>
      </c>
      <c r="C8971">
        <v>0</v>
      </c>
    </row>
    <row r="8972" spans="1:3" x14ac:dyDescent="0.2">
      <c r="A8972" t="s">
        <v>21068</v>
      </c>
      <c r="B8972">
        <v>3.9900000000000007</v>
      </c>
      <c r="C8972">
        <v>3.9900000000000007</v>
      </c>
    </row>
    <row r="8973" spans="1:3" x14ac:dyDescent="0.2">
      <c r="A8973" t="s">
        <v>21069</v>
      </c>
      <c r="B8973">
        <v>50.68</v>
      </c>
      <c r="C8973">
        <v>9.5299999999999994</v>
      </c>
    </row>
    <row r="8974" spans="1:3" x14ac:dyDescent="0.2">
      <c r="A8974" t="s">
        <v>21070</v>
      </c>
      <c r="B8974">
        <v>0</v>
      </c>
      <c r="C8974">
        <v>0</v>
      </c>
    </row>
    <row r="8975" spans="1:3" x14ac:dyDescent="0.2">
      <c r="A8975" t="s">
        <v>21071</v>
      </c>
      <c r="B8975">
        <v>0</v>
      </c>
      <c r="C8975">
        <v>0</v>
      </c>
    </row>
    <row r="8976" spans="1:3" x14ac:dyDescent="0.2">
      <c r="A8976" t="s">
        <v>21072</v>
      </c>
      <c r="B8976">
        <v>0</v>
      </c>
      <c r="C8976">
        <v>0</v>
      </c>
    </row>
    <row r="8977" spans="1:3" x14ac:dyDescent="0.2">
      <c r="A8977" t="s">
        <v>21073</v>
      </c>
      <c r="B8977">
        <v>24.39</v>
      </c>
      <c r="C8977">
        <v>0</v>
      </c>
    </row>
    <row r="8978" spans="1:3" x14ac:dyDescent="0.2">
      <c r="A8978" t="s">
        <v>21074</v>
      </c>
      <c r="B8978">
        <v>19.370000000000005</v>
      </c>
      <c r="C8978">
        <v>8.370000000000001</v>
      </c>
    </row>
    <row r="8979" spans="1:3" x14ac:dyDescent="0.2">
      <c r="A8979" t="s">
        <v>21075</v>
      </c>
      <c r="B8979">
        <v>0</v>
      </c>
      <c r="C8979">
        <v>0</v>
      </c>
    </row>
    <row r="8980" spans="1:3" x14ac:dyDescent="0.2">
      <c r="A8980" t="s">
        <v>21076</v>
      </c>
      <c r="B8980">
        <v>0</v>
      </c>
      <c r="C8980">
        <v>0</v>
      </c>
    </row>
    <row r="8981" spans="1:3" x14ac:dyDescent="0.2">
      <c r="A8981" t="s">
        <v>21077</v>
      </c>
      <c r="B8981">
        <v>0</v>
      </c>
      <c r="C8981">
        <v>0</v>
      </c>
    </row>
    <row r="8982" spans="1:3" x14ac:dyDescent="0.2">
      <c r="A8982" t="s">
        <v>21078</v>
      </c>
      <c r="B8982">
        <v>0</v>
      </c>
      <c r="C8982">
        <v>0</v>
      </c>
    </row>
    <row r="8983" spans="1:3" x14ac:dyDescent="0.2">
      <c r="A8983" t="s">
        <v>21079</v>
      </c>
      <c r="B8983">
        <v>0</v>
      </c>
      <c r="C8983">
        <v>0</v>
      </c>
    </row>
    <row r="8984" spans="1:3" x14ac:dyDescent="0.2">
      <c r="A8984" t="s">
        <v>21080</v>
      </c>
      <c r="B8984">
        <v>0</v>
      </c>
      <c r="C8984">
        <v>0</v>
      </c>
    </row>
    <row r="8985" spans="1:3" x14ac:dyDescent="0.2">
      <c r="A8985" t="s">
        <v>21081</v>
      </c>
      <c r="B8985">
        <v>28.25</v>
      </c>
      <c r="C8985">
        <v>0</v>
      </c>
    </row>
    <row r="8986" spans="1:3" x14ac:dyDescent="0.2">
      <c r="A8986" t="s">
        <v>21082</v>
      </c>
      <c r="B8986">
        <v>17.899999999999999</v>
      </c>
      <c r="C8986">
        <v>0</v>
      </c>
    </row>
    <row r="8987" spans="1:3" x14ac:dyDescent="0.2">
      <c r="A8987" t="s">
        <v>21083</v>
      </c>
      <c r="B8987">
        <v>2.27</v>
      </c>
      <c r="C8987">
        <v>0</v>
      </c>
    </row>
    <row r="8988" spans="1:3" x14ac:dyDescent="0.2">
      <c r="A8988" t="s">
        <v>21084</v>
      </c>
      <c r="B8988">
        <v>69.069999999999993</v>
      </c>
      <c r="C8988">
        <v>5.72</v>
      </c>
    </row>
    <row r="8989" spans="1:3" x14ac:dyDescent="0.2">
      <c r="A8989" t="s">
        <v>21085</v>
      </c>
      <c r="B8989">
        <v>0</v>
      </c>
      <c r="C8989">
        <v>0</v>
      </c>
    </row>
    <row r="8990" spans="1:3" x14ac:dyDescent="0.2">
      <c r="A8990" t="s">
        <v>21086</v>
      </c>
      <c r="B8990">
        <v>0</v>
      </c>
      <c r="C8990">
        <v>0</v>
      </c>
    </row>
    <row r="8991" spans="1:3" x14ac:dyDescent="0.2">
      <c r="A8991" t="s">
        <v>21087</v>
      </c>
      <c r="B8991">
        <v>0</v>
      </c>
      <c r="C8991">
        <v>0</v>
      </c>
    </row>
    <row r="8992" spans="1:3" x14ac:dyDescent="0.2">
      <c r="A8992" t="s">
        <v>21088</v>
      </c>
      <c r="B8992">
        <v>59.79</v>
      </c>
      <c r="C8992">
        <v>9.629999999999999</v>
      </c>
    </row>
    <row r="8993" spans="1:3" x14ac:dyDescent="0.2">
      <c r="A8993" t="s">
        <v>21089</v>
      </c>
      <c r="B8993">
        <v>54.82</v>
      </c>
      <c r="C8993">
        <v>17.370000000000005</v>
      </c>
    </row>
    <row r="8994" spans="1:3" x14ac:dyDescent="0.2">
      <c r="A8994" t="s">
        <v>21090</v>
      </c>
      <c r="B8994">
        <v>36.840000000000011</v>
      </c>
      <c r="C8994">
        <v>9.5299999999999994</v>
      </c>
    </row>
    <row r="8995" spans="1:3" x14ac:dyDescent="0.2">
      <c r="A8995" t="s">
        <v>21091</v>
      </c>
      <c r="B8995">
        <v>119.6</v>
      </c>
      <c r="C8995">
        <v>31.990000000000009</v>
      </c>
    </row>
    <row r="8996" spans="1:3" x14ac:dyDescent="0.2">
      <c r="A8996" t="s">
        <v>21092</v>
      </c>
      <c r="B8996">
        <v>77.680000000000021</v>
      </c>
      <c r="C8996">
        <v>12.620000000000003</v>
      </c>
    </row>
    <row r="8997" spans="1:3" x14ac:dyDescent="0.2">
      <c r="A8997" t="s">
        <v>21093</v>
      </c>
      <c r="B8997">
        <v>17.079999999999998</v>
      </c>
      <c r="C8997">
        <v>0</v>
      </c>
    </row>
    <row r="8998" spans="1:3" x14ac:dyDescent="0.2">
      <c r="A8998" t="s">
        <v>21094</v>
      </c>
      <c r="B8998">
        <v>31.02</v>
      </c>
      <c r="C8998">
        <v>8.43</v>
      </c>
    </row>
    <row r="8999" spans="1:3" x14ac:dyDescent="0.2">
      <c r="A8999" t="s">
        <v>21095</v>
      </c>
      <c r="B8999">
        <v>17.440000000000001</v>
      </c>
      <c r="C8999">
        <v>17.440000000000001</v>
      </c>
    </row>
    <row r="9000" spans="1:3" x14ac:dyDescent="0.2">
      <c r="A9000" t="s">
        <v>21096</v>
      </c>
      <c r="B9000">
        <v>118.09</v>
      </c>
      <c r="C9000">
        <v>7.78</v>
      </c>
    </row>
    <row r="9001" spans="1:3" x14ac:dyDescent="0.2">
      <c r="A9001" t="s">
        <v>21097</v>
      </c>
      <c r="B9001">
        <v>2.94</v>
      </c>
      <c r="C9001">
        <v>2.94</v>
      </c>
    </row>
    <row r="9002" spans="1:3" x14ac:dyDescent="0.2">
      <c r="A9002" t="s">
        <v>21098</v>
      </c>
      <c r="B9002">
        <v>1.56</v>
      </c>
      <c r="C9002">
        <v>0</v>
      </c>
    </row>
    <row r="9003" spans="1:3" x14ac:dyDescent="0.2">
      <c r="A9003" t="s">
        <v>21099</v>
      </c>
      <c r="B9003">
        <v>0</v>
      </c>
      <c r="C9003">
        <v>0</v>
      </c>
    </row>
    <row r="9004" spans="1:3" x14ac:dyDescent="0.2">
      <c r="A9004" t="s">
        <v>21100</v>
      </c>
      <c r="B9004">
        <v>0</v>
      </c>
      <c r="C9004">
        <v>0</v>
      </c>
    </row>
    <row r="9005" spans="1:3" x14ac:dyDescent="0.2">
      <c r="A9005" t="s">
        <v>21101</v>
      </c>
      <c r="B9005">
        <v>0</v>
      </c>
      <c r="C9005">
        <v>0</v>
      </c>
    </row>
    <row r="9006" spans="1:3" x14ac:dyDescent="0.2">
      <c r="A9006" t="s">
        <v>21102</v>
      </c>
      <c r="B9006">
        <v>0</v>
      </c>
      <c r="C9006">
        <v>0</v>
      </c>
    </row>
    <row r="9007" spans="1:3" x14ac:dyDescent="0.2">
      <c r="A9007" t="s">
        <v>21103</v>
      </c>
      <c r="B9007">
        <v>0</v>
      </c>
      <c r="C9007">
        <v>0</v>
      </c>
    </row>
    <row r="9008" spans="1:3" x14ac:dyDescent="0.2">
      <c r="A9008" t="s">
        <v>21104</v>
      </c>
      <c r="B9008">
        <v>0</v>
      </c>
      <c r="C9008">
        <v>0</v>
      </c>
    </row>
    <row r="9009" spans="1:3" x14ac:dyDescent="0.2">
      <c r="A9009" t="s">
        <v>21105</v>
      </c>
      <c r="B9009">
        <v>34.31</v>
      </c>
      <c r="C9009">
        <v>0</v>
      </c>
    </row>
    <row r="9010" spans="1:3" x14ac:dyDescent="0.2">
      <c r="A9010" t="s">
        <v>21106</v>
      </c>
      <c r="B9010">
        <v>14.66</v>
      </c>
      <c r="C9010">
        <v>2.54</v>
      </c>
    </row>
    <row r="9011" spans="1:3" x14ac:dyDescent="0.2">
      <c r="A9011" t="s">
        <v>21107</v>
      </c>
      <c r="B9011">
        <v>0</v>
      </c>
      <c r="C9011">
        <v>0</v>
      </c>
    </row>
    <row r="9012" spans="1:3" x14ac:dyDescent="0.2">
      <c r="A9012" t="s">
        <v>21108</v>
      </c>
      <c r="B9012">
        <v>0</v>
      </c>
      <c r="C9012">
        <v>0</v>
      </c>
    </row>
    <row r="9013" spans="1:3" x14ac:dyDescent="0.2">
      <c r="A9013" t="s">
        <v>21109</v>
      </c>
      <c r="B9013">
        <v>0</v>
      </c>
      <c r="C9013">
        <v>0</v>
      </c>
    </row>
    <row r="9014" spans="1:3" x14ac:dyDescent="0.2">
      <c r="A9014" t="s">
        <v>21110</v>
      </c>
      <c r="B9014">
        <v>0</v>
      </c>
      <c r="C9014">
        <v>0</v>
      </c>
    </row>
    <row r="9015" spans="1:3" x14ac:dyDescent="0.2">
      <c r="A9015" t="s">
        <v>21111</v>
      </c>
      <c r="B9015">
        <v>0</v>
      </c>
      <c r="C9015">
        <v>0</v>
      </c>
    </row>
    <row r="9016" spans="1:3" x14ac:dyDescent="0.2">
      <c r="A9016" t="s">
        <v>21112</v>
      </c>
      <c r="B9016">
        <v>0</v>
      </c>
      <c r="C9016">
        <v>0</v>
      </c>
    </row>
    <row r="9017" spans="1:3" x14ac:dyDescent="0.2">
      <c r="A9017" t="s">
        <v>21113</v>
      </c>
      <c r="B9017">
        <v>0</v>
      </c>
      <c r="C9017">
        <v>0</v>
      </c>
    </row>
    <row r="9018" spans="1:3" x14ac:dyDescent="0.2">
      <c r="A9018" t="s">
        <v>21114</v>
      </c>
      <c r="B9018">
        <v>25.37</v>
      </c>
      <c r="C9018">
        <v>0</v>
      </c>
    </row>
    <row r="9019" spans="1:3" x14ac:dyDescent="0.2">
      <c r="A9019" t="s">
        <v>21115</v>
      </c>
      <c r="B9019">
        <v>44.230000000000011</v>
      </c>
      <c r="C9019">
        <v>0</v>
      </c>
    </row>
    <row r="9020" spans="1:3" x14ac:dyDescent="0.2">
      <c r="A9020" t="s">
        <v>21116</v>
      </c>
      <c r="B9020">
        <v>66.08</v>
      </c>
      <c r="C9020">
        <v>0</v>
      </c>
    </row>
    <row r="9021" spans="1:3" x14ac:dyDescent="0.2">
      <c r="A9021" t="s">
        <v>21117</v>
      </c>
      <c r="B9021">
        <v>18.63</v>
      </c>
      <c r="C9021">
        <v>0</v>
      </c>
    </row>
    <row r="9022" spans="1:3" x14ac:dyDescent="0.2">
      <c r="A9022" t="s">
        <v>21118</v>
      </c>
      <c r="B9022">
        <v>56.79</v>
      </c>
      <c r="C9022">
        <v>0</v>
      </c>
    </row>
    <row r="9023" spans="1:3" x14ac:dyDescent="0.2">
      <c r="A9023" t="s">
        <v>21119</v>
      </c>
      <c r="B9023">
        <v>28.62</v>
      </c>
      <c r="C9023">
        <v>0</v>
      </c>
    </row>
    <row r="9024" spans="1:3" x14ac:dyDescent="0.2">
      <c r="A9024" t="s">
        <v>21120</v>
      </c>
      <c r="B9024">
        <v>27.940000000000005</v>
      </c>
      <c r="C9024">
        <v>0</v>
      </c>
    </row>
    <row r="9025" spans="1:3" x14ac:dyDescent="0.2">
      <c r="A9025" t="s">
        <v>21121</v>
      </c>
      <c r="B9025">
        <v>2.63</v>
      </c>
      <c r="C9025">
        <v>0</v>
      </c>
    </row>
    <row r="9026" spans="1:3" x14ac:dyDescent="0.2">
      <c r="A9026" t="s">
        <v>21122</v>
      </c>
      <c r="B9026">
        <v>0</v>
      </c>
      <c r="C9026">
        <v>0</v>
      </c>
    </row>
    <row r="9027" spans="1:3" x14ac:dyDescent="0.2">
      <c r="A9027" t="s">
        <v>21123</v>
      </c>
      <c r="B9027">
        <v>0</v>
      </c>
      <c r="C9027">
        <v>0</v>
      </c>
    </row>
    <row r="9028" spans="1:3" x14ac:dyDescent="0.2">
      <c r="A9028" t="s">
        <v>21124</v>
      </c>
      <c r="B9028">
        <v>0</v>
      </c>
      <c r="C9028">
        <v>0</v>
      </c>
    </row>
    <row r="9029" spans="1:3" x14ac:dyDescent="0.2">
      <c r="A9029" t="s">
        <v>21125</v>
      </c>
      <c r="B9029">
        <v>0</v>
      </c>
      <c r="C9029">
        <v>0</v>
      </c>
    </row>
    <row r="9030" spans="1:3" x14ac:dyDescent="0.2">
      <c r="A9030" t="s">
        <v>21126</v>
      </c>
      <c r="B9030">
        <v>0</v>
      </c>
      <c r="C9030">
        <v>0</v>
      </c>
    </row>
    <row r="9031" spans="1:3" x14ac:dyDescent="0.2">
      <c r="A9031" t="s">
        <v>21127</v>
      </c>
      <c r="B9031">
        <v>0</v>
      </c>
      <c r="C9031">
        <v>0</v>
      </c>
    </row>
    <row r="9032" spans="1:3" x14ac:dyDescent="0.2">
      <c r="A9032" t="s">
        <v>21128</v>
      </c>
      <c r="B9032">
        <v>0</v>
      </c>
      <c r="C9032">
        <v>0</v>
      </c>
    </row>
    <row r="9033" spans="1:3" x14ac:dyDescent="0.2">
      <c r="A9033" t="s">
        <v>21129</v>
      </c>
      <c r="B9033">
        <v>0</v>
      </c>
      <c r="C9033">
        <v>0</v>
      </c>
    </row>
    <row r="9034" spans="1:3" x14ac:dyDescent="0.2">
      <c r="A9034" t="s">
        <v>21130</v>
      </c>
      <c r="B9034">
        <v>6.17</v>
      </c>
      <c r="C9034">
        <v>0</v>
      </c>
    </row>
    <row r="9035" spans="1:3" x14ac:dyDescent="0.2">
      <c r="A9035" t="s">
        <v>21131</v>
      </c>
      <c r="B9035">
        <v>24.97</v>
      </c>
      <c r="C9035">
        <v>0</v>
      </c>
    </row>
    <row r="9036" spans="1:3" x14ac:dyDescent="0.2">
      <c r="A9036" t="s">
        <v>21132</v>
      </c>
      <c r="B9036">
        <v>100.06</v>
      </c>
      <c r="C9036">
        <v>0</v>
      </c>
    </row>
    <row r="9037" spans="1:3" x14ac:dyDescent="0.2">
      <c r="A9037" t="s">
        <v>21133</v>
      </c>
      <c r="B9037">
        <v>24.32</v>
      </c>
      <c r="C9037">
        <v>0</v>
      </c>
    </row>
    <row r="9038" spans="1:3" x14ac:dyDescent="0.2">
      <c r="A9038" t="s">
        <v>21134</v>
      </c>
      <c r="B9038">
        <v>0</v>
      </c>
      <c r="C9038">
        <v>0</v>
      </c>
    </row>
    <row r="9039" spans="1:3" x14ac:dyDescent="0.2">
      <c r="A9039" t="s">
        <v>21135</v>
      </c>
      <c r="B9039">
        <v>2.85</v>
      </c>
      <c r="C9039">
        <v>0</v>
      </c>
    </row>
    <row r="9040" spans="1:3" x14ac:dyDescent="0.2">
      <c r="A9040" t="s">
        <v>21136</v>
      </c>
      <c r="B9040">
        <v>7.57</v>
      </c>
      <c r="C9040">
        <v>0</v>
      </c>
    </row>
    <row r="9041" spans="1:3" x14ac:dyDescent="0.2">
      <c r="A9041" t="s">
        <v>21137</v>
      </c>
      <c r="B9041">
        <v>5.41</v>
      </c>
      <c r="C9041">
        <v>0</v>
      </c>
    </row>
    <row r="9042" spans="1:3" x14ac:dyDescent="0.2">
      <c r="A9042" t="s">
        <v>21138</v>
      </c>
      <c r="B9042">
        <v>2.95</v>
      </c>
      <c r="C9042">
        <v>0</v>
      </c>
    </row>
    <row r="9043" spans="1:3" x14ac:dyDescent="0.2">
      <c r="A9043" t="s">
        <v>21139</v>
      </c>
      <c r="B9043">
        <v>0</v>
      </c>
      <c r="C9043">
        <v>0</v>
      </c>
    </row>
    <row r="9044" spans="1:3" x14ac:dyDescent="0.2">
      <c r="A9044" t="s">
        <v>21140</v>
      </c>
      <c r="B9044">
        <v>0</v>
      </c>
      <c r="C9044">
        <v>0</v>
      </c>
    </row>
    <row r="9045" spans="1:3" x14ac:dyDescent="0.2">
      <c r="A9045" t="s">
        <v>21141</v>
      </c>
      <c r="B9045">
        <v>48.24</v>
      </c>
      <c r="C9045">
        <v>0</v>
      </c>
    </row>
    <row r="9046" spans="1:3" x14ac:dyDescent="0.2">
      <c r="A9046" t="s">
        <v>21142</v>
      </c>
      <c r="B9046">
        <v>1.2</v>
      </c>
      <c r="C9046">
        <v>0</v>
      </c>
    </row>
    <row r="9047" spans="1:3" x14ac:dyDescent="0.2">
      <c r="A9047" t="s">
        <v>21143</v>
      </c>
      <c r="B9047">
        <v>0</v>
      </c>
      <c r="C9047">
        <v>0</v>
      </c>
    </row>
    <row r="9048" spans="1:3" x14ac:dyDescent="0.2">
      <c r="A9048" t="s">
        <v>21144</v>
      </c>
      <c r="B9048">
        <v>0</v>
      </c>
      <c r="C9048">
        <v>0</v>
      </c>
    </row>
    <row r="9049" spans="1:3" x14ac:dyDescent="0.2">
      <c r="A9049" t="s">
        <v>21145</v>
      </c>
      <c r="B9049">
        <v>0</v>
      </c>
      <c r="C9049">
        <v>0</v>
      </c>
    </row>
    <row r="9050" spans="1:3" x14ac:dyDescent="0.2">
      <c r="A9050" t="s">
        <v>21146</v>
      </c>
      <c r="B9050">
        <v>73.22</v>
      </c>
      <c r="C9050">
        <v>0</v>
      </c>
    </row>
    <row r="9051" spans="1:3" x14ac:dyDescent="0.2">
      <c r="A9051" t="s">
        <v>21147</v>
      </c>
      <c r="B9051">
        <v>104.15</v>
      </c>
      <c r="C9051">
        <v>0</v>
      </c>
    </row>
    <row r="9052" spans="1:3" x14ac:dyDescent="0.2">
      <c r="A9052" t="s">
        <v>21148</v>
      </c>
      <c r="B9052">
        <v>22.17</v>
      </c>
      <c r="C9052">
        <v>0</v>
      </c>
    </row>
    <row r="9053" spans="1:3" x14ac:dyDescent="0.2">
      <c r="A9053" t="s">
        <v>21149</v>
      </c>
      <c r="B9053">
        <v>154.55000000000004</v>
      </c>
      <c r="C9053">
        <v>0</v>
      </c>
    </row>
    <row r="9054" spans="1:3" x14ac:dyDescent="0.2">
      <c r="A9054" t="s">
        <v>21150</v>
      </c>
      <c r="B9054">
        <v>161.11000000000004</v>
      </c>
      <c r="C9054">
        <v>0</v>
      </c>
    </row>
    <row r="9055" spans="1:3" x14ac:dyDescent="0.2">
      <c r="A9055" t="s">
        <v>21151</v>
      </c>
      <c r="B9055">
        <v>93.2</v>
      </c>
      <c r="C9055">
        <v>0</v>
      </c>
    </row>
    <row r="9056" spans="1:3" x14ac:dyDescent="0.2">
      <c r="A9056" t="s">
        <v>21152</v>
      </c>
      <c r="B9056">
        <v>9.5199999999999978</v>
      </c>
      <c r="C9056">
        <v>0</v>
      </c>
    </row>
    <row r="9057" spans="1:3" x14ac:dyDescent="0.2">
      <c r="A9057" t="s">
        <v>21153</v>
      </c>
      <c r="B9057">
        <v>1.68</v>
      </c>
      <c r="C9057">
        <v>0</v>
      </c>
    </row>
    <row r="9058" spans="1:3" x14ac:dyDescent="0.2">
      <c r="A9058" t="s">
        <v>21154</v>
      </c>
      <c r="B9058">
        <v>6.61</v>
      </c>
      <c r="C9058">
        <v>0</v>
      </c>
    </row>
    <row r="9059" spans="1:3" x14ac:dyDescent="0.2">
      <c r="A9059" t="s">
        <v>21155</v>
      </c>
      <c r="B9059">
        <v>0</v>
      </c>
      <c r="C9059">
        <v>0</v>
      </c>
    </row>
    <row r="9060" spans="1:3" x14ac:dyDescent="0.2">
      <c r="A9060" t="s">
        <v>21156</v>
      </c>
      <c r="B9060">
        <v>0</v>
      </c>
      <c r="C9060">
        <v>0</v>
      </c>
    </row>
    <row r="9061" spans="1:3" x14ac:dyDescent="0.2">
      <c r="A9061" t="s">
        <v>21157</v>
      </c>
      <c r="B9061">
        <v>8.25</v>
      </c>
      <c r="C9061">
        <v>0</v>
      </c>
    </row>
    <row r="9062" spans="1:3" x14ac:dyDescent="0.2">
      <c r="A9062" t="s">
        <v>21158</v>
      </c>
      <c r="B9062">
        <v>113.55</v>
      </c>
      <c r="C9062">
        <v>0</v>
      </c>
    </row>
    <row r="9063" spans="1:3" x14ac:dyDescent="0.2">
      <c r="A9063" t="s">
        <v>21159</v>
      </c>
      <c r="B9063">
        <v>11.99</v>
      </c>
      <c r="C9063">
        <v>0</v>
      </c>
    </row>
    <row r="9064" spans="1:3" x14ac:dyDescent="0.2">
      <c r="A9064" t="s">
        <v>21160</v>
      </c>
      <c r="B9064">
        <v>0</v>
      </c>
      <c r="C9064">
        <v>0</v>
      </c>
    </row>
    <row r="9065" spans="1:3" x14ac:dyDescent="0.2">
      <c r="A9065" t="s">
        <v>21161</v>
      </c>
      <c r="B9065">
        <v>39.74</v>
      </c>
      <c r="C9065">
        <v>0</v>
      </c>
    </row>
    <row r="9066" spans="1:3" x14ac:dyDescent="0.2">
      <c r="A9066" t="s">
        <v>21162</v>
      </c>
      <c r="B9066">
        <v>17.72</v>
      </c>
      <c r="C9066">
        <v>0</v>
      </c>
    </row>
    <row r="9067" spans="1:3" x14ac:dyDescent="0.2">
      <c r="A9067" t="s">
        <v>21163</v>
      </c>
      <c r="B9067">
        <v>68.3</v>
      </c>
      <c r="C9067">
        <v>0</v>
      </c>
    </row>
    <row r="9068" spans="1:3" x14ac:dyDescent="0.2">
      <c r="A9068" t="s">
        <v>21164</v>
      </c>
      <c r="B9068">
        <v>51.62</v>
      </c>
      <c r="C9068">
        <v>0</v>
      </c>
    </row>
    <row r="9069" spans="1:3" x14ac:dyDescent="0.2">
      <c r="A9069" t="s">
        <v>21165</v>
      </c>
      <c r="B9069">
        <v>6.43</v>
      </c>
      <c r="C9069">
        <v>0</v>
      </c>
    </row>
    <row r="9070" spans="1:3" x14ac:dyDescent="0.2">
      <c r="A9070" t="s">
        <v>21166</v>
      </c>
      <c r="B9070">
        <v>22.89</v>
      </c>
      <c r="C9070">
        <v>0</v>
      </c>
    </row>
    <row r="9071" spans="1:3" x14ac:dyDescent="0.2">
      <c r="A9071" t="s">
        <v>21167</v>
      </c>
      <c r="B9071">
        <v>0</v>
      </c>
      <c r="C9071">
        <v>0</v>
      </c>
    </row>
    <row r="9072" spans="1:3" x14ac:dyDescent="0.2">
      <c r="A9072" t="s">
        <v>21168</v>
      </c>
      <c r="B9072">
        <v>52.67</v>
      </c>
      <c r="C9072">
        <v>0</v>
      </c>
    </row>
    <row r="9073" spans="1:3" x14ac:dyDescent="0.2">
      <c r="A9073" t="s">
        <v>21169</v>
      </c>
      <c r="B9073">
        <v>10.67</v>
      </c>
      <c r="C9073">
        <v>0</v>
      </c>
    </row>
    <row r="9074" spans="1:3" x14ac:dyDescent="0.2">
      <c r="A9074" t="s">
        <v>21170</v>
      </c>
      <c r="B9074">
        <v>24.44</v>
      </c>
      <c r="C9074">
        <v>0</v>
      </c>
    </row>
    <row r="9075" spans="1:3" x14ac:dyDescent="0.2">
      <c r="A9075" t="s">
        <v>21171</v>
      </c>
      <c r="B9075">
        <v>13.31</v>
      </c>
      <c r="C9075">
        <v>0</v>
      </c>
    </row>
    <row r="9076" spans="1:3" x14ac:dyDescent="0.2">
      <c r="A9076" t="s">
        <v>21172</v>
      </c>
      <c r="B9076">
        <v>32.46</v>
      </c>
      <c r="C9076">
        <v>0</v>
      </c>
    </row>
    <row r="9077" spans="1:3" x14ac:dyDescent="0.2">
      <c r="A9077" t="s">
        <v>21173</v>
      </c>
      <c r="B9077">
        <v>11.07</v>
      </c>
      <c r="C9077">
        <v>0</v>
      </c>
    </row>
    <row r="9078" spans="1:3" x14ac:dyDescent="0.2">
      <c r="A9078" t="s">
        <v>21174</v>
      </c>
      <c r="B9078">
        <v>9.68</v>
      </c>
      <c r="C9078">
        <v>0</v>
      </c>
    </row>
    <row r="9079" spans="1:3" x14ac:dyDescent="0.2">
      <c r="A9079" t="s">
        <v>21175</v>
      </c>
      <c r="B9079">
        <v>3.79</v>
      </c>
      <c r="C9079">
        <v>0</v>
      </c>
    </row>
    <row r="9080" spans="1:3" x14ac:dyDescent="0.2">
      <c r="A9080" t="s">
        <v>21176</v>
      </c>
      <c r="B9080">
        <v>21.97</v>
      </c>
      <c r="C9080">
        <v>0</v>
      </c>
    </row>
    <row r="9081" spans="1:3" x14ac:dyDescent="0.2">
      <c r="A9081" t="s">
        <v>21177</v>
      </c>
      <c r="B9081">
        <v>17.41</v>
      </c>
      <c r="C9081">
        <v>0</v>
      </c>
    </row>
    <row r="9082" spans="1:3" x14ac:dyDescent="0.2">
      <c r="A9082" t="s">
        <v>21178</v>
      </c>
      <c r="B9082">
        <v>31.18</v>
      </c>
      <c r="C9082">
        <v>0</v>
      </c>
    </row>
    <row r="9083" spans="1:3" x14ac:dyDescent="0.2">
      <c r="A9083" t="s">
        <v>21179</v>
      </c>
      <c r="B9083">
        <v>0</v>
      </c>
      <c r="C9083">
        <v>0</v>
      </c>
    </row>
    <row r="9084" spans="1:3" x14ac:dyDescent="0.2">
      <c r="A9084" t="s">
        <v>21180</v>
      </c>
      <c r="B9084">
        <v>19.09</v>
      </c>
      <c r="C9084">
        <v>0</v>
      </c>
    </row>
    <row r="9085" spans="1:3" x14ac:dyDescent="0.2">
      <c r="A9085" t="s">
        <v>21181</v>
      </c>
      <c r="B9085">
        <v>0</v>
      </c>
      <c r="C9085">
        <v>0</v>
      </c>
    </row>
    <row r="9086" spans="1:3" x14ac:dyDescent="0.2">
      <c r="A9086" t="s">
        <v>21182</v>
      </c>
      <c r="B9086">
        <v>0</v>
      </c>
      <c r="C9086">
        <v>0</v>
      </c>
    </row>
    <row r="9087" spans="1:3" x14ac:dyDescent="0.2">
      <c r="A9087" t="s">
        <v>21183</v>
      </c>
      <c r="B9087">
        <v>22.44</v>
      </c>
      <c r="C9087">
        <v>0</v>
      </c>
    </row>
    <row r="9088" spans="1:3" x14ac:dyDescent="0.2">
      <c r="A9088" t="s">
        <v>21184</v>
      </c>
      <c r="B9088">
        <v>93.580000000000013</v>
      </c>
      <c r="C9088">
        <v>10.98</v>
      </c>
    </row>
    <row r="9089" spans="1:3" x14ac:dyDescent="0.2">
      <c r="A9089" t="s">
        <v>21185</v>
      </c>
      <c r="B9089">
        <v>19.870000000000005</v>
      </c>
      <c r="C9089">
        <v>0</v>
      </c>
    </row>
    <row r="9090" spans="1:3" x14ac:dyDescent="0.2">
      <c r="A9090" t="s">
        <v>21186</v>
      </c>
      <c r="B9090">
        <v>43.91</v>
      </c>
      <c r="C9090">
        <v>0</v>
      </c>
    </row>
    <row r="9091" spans="1:3" x14ac:dyDescent="0.2">
      <c r="A9091" t="s">
        <v>21187</v>
      </c>
      <c r="B9091">
        <v>64.019999999999982</v>
      </c>
      <c r="C9091">
        <v>0</v>
      </c>
    </row>
    <row r="9092" spans="1:3" x14ac:dyDescent="0.2">
      <c r="A9092" t="s">
        <v>21188</v>
      </c>
      <c r="B9092">
        <v>0</v>
      </c>
      <c r="C9092">
        <v>0</v>
      </c>
    </row>
    <row r="9093" spans="1:3" x14ac:dyDescent="0.2">
      <c r="A9093" t="s">
        <v>21189</v>
      </c>
      <c r="B9093">
        <v>0</v>
      </c>
      <c r="C9093">
        <v>0</v>
      </c>
    </row>
    <row r="9094" spans="1:3" x14ac:dyDescent="0.2">
      <c r="A9094" t="s">
        <v>21190</v>
      </c>
      <c r="B9094">
        <v>16.41</v>
      </c>
      <c r="C9094">
        <v>0.48</v>
      </c>
    </row>
    <row r="9095" spans="1:3" x14ac:dyDescent="0.2">
      <c r="A9095" t="s">
        <v>21191</v>
      </c>
      <c r="B9095">
        <v>26.14</v>
      </c>
      <c r="C9095">
        <v>26.14</v>
      </c>
    </row>
    <row r="9096" spans="1:3" x14ac:dyDescent="0.2">
      <c r="A9096" t="s">
        <v>21192</v>
      </c>
      <c r="B9096">
        <v>12.74</v>
      </c>
      <c r="C9096">
        <v>7.42</v>
      </c>
    </row>
    <row r="9097" spans="1:3" x14ac:dyDescent="0.2">
      <c r="A9097" t="s">
        <v>21193</v>
      </c>
      <c r="B9097">
        <v>0</v>
      </c>
      <c r="C9097">
        <v>0</v>
      </c>
    </row>
    <row r="9098" spans="1:3" x14ac:dyDescent="0.2">
      <c r="A9098" t="s">
        <v>21194</v>
      </c>
      <c r="B9098">
        <v>0</v>
      </c>
      <c r="C9098">
        <v>0</v>
      </c>
    </row>
    <row r="9099" spans="1:3" x14ac:dyDescent="0.2">
      <c r="A9099" t="s">
        <v>21195</v>
      </c>
      <c r="B9099">
        <v>0</v>
      </c>
      <c r="C9099">
        <v>0</v>
      </c>
    </row>
    <row r="9100" spans="1:3" x14ac:dyDescent="0.2">
      <c r="A9100" t="s">
        <v>21196</v>
      </c>
      <c r="B9100">
        <v>0</v>
      </c>
      <c r="C9100">
        <v>0</v>
      </c>
    </row>
    <row r="9101" spans="1:3" x14ac:dyDescent="0.2">
      <c r="A9101" t="s">
        <v>21197</v>
      </c>
      <c r="B9101">
        <v>0</v>
      </c>
      <c r="C9101">
        <v>0</v>
      </c>
    </row>
    <row r="9102" spans="1:3" x14ac:dyDescent="0.2">
      <c r="A9102" t="s">
        <v>21198</v>
      </c>
      <c r="B9102">
        <v>0</v>
      </c>
      <c r="C9102">
        <v>0</v>
      </c>
    </row>
    <row r="9103" spans="1:3" x14ac:dyDescent="0.2">
      <c r="A9103" t="s">
        <v>21199</v>
      </c>
      <c r="B9103">
        <v>10.96</v>
      </c>
      <c r="C9103">
        <v>0</v>
      </c>
    </row>
    <row r="9104" spans="1:3" x14ac:dyDescent="0.2">
      <c r="A9104" t="s">
        <v>21200</v>
      </c>
      <c r="B9104">
        <v>5.0199999999999996</v>
      </c>
      <c r="C9104">
        <v>0</v>
      </c>
    </row>
    <row r="9105" spans="1:3" x14ac:dyDescent="0.2">
      <c r="A9105" t="s">
        <v>21201</v>
      </c>
      <c r="B9105">
        <v>0</v>
      </c>
      <c r="C9105">
        <v>0</v>
      </c>
    </row>
    <row r="9106" spans="1:3" x14ac:dyDescent="0.2">
      <c r="A9106" t="s">
        <v>21202</v>
      </c>
      <c r="B9106">
        <v>21.490000000000006</v>
      </c>
      <c r="C9106">
        <v>5.78</v>
      </c>
    </row>
    <row r="9107" spans="1:3" x14ac:dyDescent="0.2">
      <c r="A9107" t="s">
        <v>21203</v>
      </c>
      <c r="B9107">
        <v>18.699999999999996</v>
      </c>
      <c r="C9107">
        <v>0</v>
      </c>
    </row>
    <row r="9108" spans="1:3" x14ac:dyDescent="0.2">
      <c r="A9108" t="s">
        <v>21204</v>
      </c>
      <c r="B9108">
        <v>65.930000000000021</v>
      </c>
      <c r="C9108">
        <v>6.43</v>
      </c>
    </row>
    <row r="9109" spans="1:3" x14ac:dyDescent="0.2">
      <c r="A9109" t="s">
        <v>21205</v>
      </c>
      <c r="B9109">
        <v>5.41</v>
      </c>
      <c r="C9109">
        <v>0</v>
      </c>
    </row>
    <row r="9110" spans="1:3" x14ac:dyDescent="0.2">
      <c r="A9110" t="s">
        <v>21206</v>
      </c>
      <c r="B9110">
        <v>0</v>
      </c>
      <c r="C9110">
        <v>0</v>
      </c>
    </row>
    <row r="9111" spans="1:3" x14ac:dyDescent="0.2">
      <c r="A9111" t="s">
        <v>21207</v>
      </c>
      <c r="B9111">
        <v>0</v>
      </c>
      <c r="C9111">
        <v>0</v>
      </c>
    </row>
    <row r="9112" spans="1:3" x14ac:dyDescent="0.2">
      <c r="A9112" t="s">
        <v>21208</v>
      </c>
      <c r="B9112">
        <v>52.440000000000005</v>
      </c>
      <c r="C9112">
        <v>0</v>
      </c>
    </row>
    <row r="9113" spans="1:3" x14ac:dyDescent="0.2">
      <c r="A9113" t="s">
        <v>21209</v>
      </c>
      <c r="B9113">
        <v>5.14</v>
      </c>
      <c r="C9113">
        <v>0</v>
      </c>
    </row>
    <row r="9114" spans="1:3" x14ac:dyDescent="0.2">
      <c r="A9114" t="s">
        <v>21210</v>
      </c>
      <c r="B9114">
        <v>13.18</v>
      </c>
      <c r="C9114">
        <v>0</v>
      </c>
    </row>
    <row r="9115" spans="1:3" x14ac:dyDescent="0.2">
      <c r="A9115" t="s">
        <v>21211</v>
      </c>
      <c r="B9115">
        <v>33.11</v>
      </c>
      <c r="C9115">
        <v>0</v>
      </c>
    </row>
    <row r="9116" spans="1:3" x14ac:dyDescent="0.2">
      <c r="A9116" t="s">
        <v>21212</v>
      </c>
      <c r="B9116">
        <v>52.67</v>
      </c>
      <c r="C9116">
        <v>0</v>
      </c>
    </row>
    <row r="9117" spans="1:3" x14ac:dyDescent="0.2">
      <c r="A9117" t="s">
        <v>21213</v>
      </c>
      <c r="B9117">
        <v>0</v>
      </c>
      <c r="C9117">
        <v>0</v>
      </c>
    </row>
    <row r="9118" spans="1:3" x14ac:dyDescent="0.2">
      <c r="A9118" t="s">
        <v>21214</v>
      </c>
      <c r="B9118">
        <v>0</v>
      </c>
      <c r="C9118">
        <v>0</v>
      </c>
    </row>
    <row r="9119" spans="1:3" x14ac:dyDescent="0.2">
      <c r="A9119" t="s">
        <v>21215</v>
      </c>
      <c r="B9119">
        <v>0</v>
      </c>
      <c r="C9119">
        <v>0</v>
      </c>
    </row>
    <row r="9120" spans="1:3" x14ac:dyDescent="0.2">
      <c r="A9120" t="s">
        <v>21216</v>
      </c>
      <c r="B9120">
        <v>0</v>
      </c>
      <c r="C9120">
        <v>0</v>
      </c>
    </row>
    <row r="9121" spans="1:3" x14ac:dyDescent="0.2">
      <c r="A9121" t="s">
        <v>21217</v>
      </c>
      <c r="B9121">
        <v>0</v>
      </c>
      <c r="C9121">
        <v>0</v>
      </c>
    </row>
    <row r="9122" spans="1:3" x14ac:dyDescent="0.2">
      <c r="A9122" t="s">
        <v>21218</v>
      </c>
      <c r="B9122">
        <v>0</v>
      </c>
      <c r="C9122">
        <v>0</v>
      </c>
    </row>
    <row r="9123" spans="1:3" x14ac:dyDescent="0.2">
      <c r="A9123" t="s">
        <v>21219</v>
      </c>
      <c r="B9123">
        <v>0</v>
      </c>
      <c r="C9123">
        <v>0</v>
      </c>
    </row>
    <row r="9124" spans="1:3" x14ac:dyDescent="0.2">
      <c r="A9124" t="s">
        <v>21220</v>
      </c>
      <c r="B9124">
        <v>0</v>
      </c>
      <c r="C9124">
        <v>0</v>
      </c>
    </row>
    <row r="9125" spans="1:3" x14ac:dyDescent="0.2">
      <c r="A9125" t="s">
        <v>21221</v>
      </c>
      <c r="B9125">
        <v>1.79</v>
      </c>
      <c r="C9125">
        <v>0</v>
      </c>
    </row>
    <row r="9126" spans="1:3" x14ac:dyDescent="0.2">
      <c r="A9126" t="s">
        <v>21222</v>
      </c>
      <c r="B9126">
        <v>46.09</v>
      </c>
      <c r="C9126">
        <v>0</v>
      </c>
    </row>
    <row r="9127" spans="1:3" x14ac:dyDescent="0.2">
      <c r="A9127" t="s">
        <v>21223</v>
      </c>
      <c r="B9127">
        <v>0</v>
      </c>
      <c r="C9127">
        <v>0</v>
      </c>
    </row>
    <row r="9128" spans="1:3" x14ac:dyDescent="0.2">
      <c r="A9128" t="s">
        <v>21224</v>
      </c>
      <c r="B9128">
        <v>0</v>
      </c>
      <c r="C9128">
        <v>0</v>
      </c>
    </row>
    <row r="9129" spans="1:3" x14ac:dyDescent="0.2">
      <c r="A9129" t="s">
        <v>21225</v>
      </c>
      <c r="B9129">
        <v>12.73</v>
      </c>
      <c r="C9129">
        <v>0</v>
      </c>
    </row>
    <row r="9130" spans="1:3" x14ac:dyDescent="0.2">
      <c r="A9130" t="s">
        <v>21226</v>
      </c>
      <c r="B9130">
        <v>0</v>
      </c>
      <c r="C9130">
        <v>0</v>
      </c>
    </row>
    <row r="9131" spans="1:3" x14ac:dyDescent="0.2">
      <c r="A9131" t="s">
        <v>21227</v>
      </c>
      <c r="B9131">
        <v>0</v>
      </c>
      <c r="C9131">
        <v>0</v>
      </c>
    </row>
    <row r="9132" spans="1:3" x14ac:dyDescent="0.2">
      <c r="A9132" t="s">
        <v>21228</v>
      </c>
      <c r="B9132">
        <v>0</v>
      </c>
      <c r="C9132">
        <v>0</v>
      </c>
    </row>
    <row r="9133" spans="1:3" x14ac:dyDescent="0.2">
      <c r="A9133" t="s">
        <v>21229</v>
      </c>
      <c r="B9133">
        <v>127.38</v>
      </c>
      <c r="C9133">
        <v>11.07</v>
      </c>
    </row>
    <row r="9134" spans="1:3" x14ac:dyDescent="0.2">
      <c r="A9134" t="s">
        <v>21230</v>
      </c>
      <c r="B9134">
        <v>40.82</v>
      </c>
      <c r="C9134">
        <v>11</v>
      </c>
    </row>
    <row r="9135" spans="1:3" x14ac:dyDescent="0.2">
      <c r="A9135" t="s">
        <v>21231</v>
      </c>
      <c r="B9135">
        <v>12.4</v>
      </c>
      <c r="C9135">
        <v>0</v>
      </c>
    </row>
    <row r="9136" spans="1:3" x14ac:dyDescent="0.2">
      <c r="A9136" t="s">
        <v>21232</v>
      </c>
      <c r="B9136">
        <v>6.74</v>
      </c>
      <c r="C9136">
        <v>0</v>
      </c>
    </row>
    <row r="9137" spans="1:3" x14ac:dyDescent="0.2">
      <c r="A9137" t="s">
        <v>21233</v>
      </c>
      <c r="B9137">
        <v>10.370000000000003</v>
      </c>
      <c r="C9137">
        <v>0</v>
      </c>
    </row>
    <row r="9138" spans="1:3" x14ac:dyDescent="0.2">
      <c r="A9138" t="s">
        <v>21234</v>
      </c>
      <c r="B9138">
        <v>0</v>
      </c>
      <c r="C9138">
        <v>0</v>
      </c>
    </row>
    <row r="9139" spans="1:3" x14ac:dyDescent="0.2">
      <c r="A9139" t="s">
        <v>21235</v>
      </c>
      <c r="B9139">
        <v>24.6</v>
      </c>
      <c r="C9139">
        <v>0</v>
      </c>
    </row>
    <row r="9140" spans="1:3" x14ac:dyDescent="0.2">
      <c r="A9140" t="s">
        <v>21236</v>
      </c>
      <c r="B9140">
        <v>4.7</v>
      </c>
      <c r="C9140">
        <v>0</v>
      </c>
    </row>
    <row r="9141" spans="1:3" x14ac:dyDescent="0.2">
      <c r="A9141" t="s">
        <v>21237</v>
      </c>
      <c r="B9141">
        <v>11.32</v>
      </c>
      <c r="C9141">
        <v>0</v>
      </c>
    </row>
    <row r="9142" spans="1:3" x14ac:dyDescent="0.2">
      <c r="A9142" t="s">
        <v>21238</v>
      </c>
      <c r="B9142">
        <v>10.97</v>
      </c>
      <c r="C9142">
        <v>0</v>
      </c>
    </row>
    <row r="9143" spans="1:3" x14ac:dyDescent="0.2">
      <c r="A9143" t="s">
        <v>21239</v>
      </c>
      <c r="B9143">
        <v>5.0999999999999996</v>
      </c>
      <c r="C9143">
        <v>0</v>
      </c>
    </row>
    <row r="9144" spans="1:3" x14ac:dyDescent="0.2">
      <c r="A9144" t="s">
        <v>21240</v>
      </c>
      <c r="B9144">
        <v>28.61</v>
      </c>
      <c r="C9144">
        <v>5.48</v>
      </c>
    </row>
    <row r="9145" spans="1:3" x14ac:dyDescent="0.2">
      <c r="A9145" t="s">
        <v>21241</v>
      </c>
      <c r="B9145">
        <v>0</v>
      </c>
      <c r="C9145">
        <v>0</v>
      </c>
    </row>
    <row r="9146" spans="1:3" x14ac:dyDescent="0.2">
      <c r="A9146" t="s">
        <v>21242</v>
      </c>
      <c r="B9146">
        <v>1.6400000000000003</v>
      </c>
      <c r="C9146">
        <v>0</v>
      </c>
    </row>
    <row r="9147" spans="1:3" x14ac:dyDescent="0.2">
      <c r="A9147" t="s">
        <v>21243</v>
      </c>
      <c r="B9147">
        <v>1.02</v>
      </c>
      <c r="C9147">
        <v>0</v>
      </c>
    </row>
    <row r="9148" spans="1:3" x14ac:dyDescent="0.2">
      <c r="A9148" t="s">
        <v>21244</v>
      </c>
      <c r="B9148">
        <v>9.99</v>
      </c>
      <c r="C9148">
        <v>0</v>
      </c>
    </row>
    <row r="9149" spans="1:3" x14ac:dyDescent="0.2">
      <c r="A9149" t="s">
        <v>21245</v>
      </c>
      <c r="B9149">
        <v>0</v>
      </c>
      <c r="C9149">
        <v>0</v>
      </c>
    </row>
    <row r="9150" spans="1:3" x14ac:dyDescent="0.2">
      <c r="A9150" t="s">
        <v>21246</v>
      </c>
      <c r="B9150">
        <v>93.220000000000013</v>
      </c>
      <c r="C9150">
        <v>8.7000000000000011</v>
      </c>
    </row>
    <row r="9151" spans="1:3" x14ac:dyDescent="0.2">
      <c r="A9151" t="s">
        <v>21247</v>
      </c>
      <c r="B9151">
        <v>71.760000000000005</v>
      </c>
      <c r="C9151">
        <v>0</v>
      </c>
    </row>
    <row r="9152" spans="1:3" x14ac:dyDescent="0.2">
      <c r="A9152" t="s">
        <v>21248</v>
      </c>
      <c r="B9152">
        <v>160.63999999999999</v>
      </c>
      <c r="C9152">
        <v>0</v>
      </c>
    </row>
    <row r="9153" spans="1:3" x14ac:dyDescent="0.2">
      <c r="A9153" t="s">
        <v>21249</v>
      </c>
      <c r="B9153">
        <v>96.44</v>
      </c>
      <c r="C9153">
        <v>0</v>
      </c>
    </row>
    <row r="9154" spans="1:3" x14ac:dyDescent="0.2">
      <c r="A9154" t="s">
        <v>21250</v>
      </c>
      <c r="B9154">
        <v>37.18</v>
      </c>
      <c r="C9154">
        <v>0</v>
      </c>
    </row>
    <row r="9155" spans="1:3" x14ac:dyDescent="0.2">
      <c r="A9155" t="s">
        <v>21251</v>
      </c>
      <c r="B9155">
        <v>31.690000000000008</v>
      </c>
      <c r="C9155">
        <v>0</v>
      </c>
    </row>
    <row r="9156" spans="1:3" x14ac:dyDescent="0.2">
      <c r="A9156" t="s">
        <v>21252</v>
      </c>
      <c r="B9156">
        <v>4.66</v>
      </c>
      <c r="C9156">
        <v>0</v>
      </c>
    </row>
    <row r="9157" spans="1:3" x14ac:dyDescent="0.2">
      <c r="A9157" t="s">
        <v>21253</v>
      </c>
      <c r="B9157">
        <v>39.570000000000007</v>
      </c>
      <c r="C9157">
        <v>0</v>
      </c>
    </row>
    <row r="9158" spans="1:3" x14ac:dyDescent="0.2">
      <c r="A9158" t="s">
        <v>21254</v>
      </c>
      <c r="B9158">
        <v>0</v>
      </c>
      <c r="C9158">
        <v>0</v>
      </c>
    </row>
    <row r="9159" spans="1:3" x14ac:dyDescent="0.2">
      <c r="A9159" t="s">
        <v>21255</v>
      </c>
      <c r="B9159">
        <v>65.67</v>
      </c>
      <c r="C9159">
        <v>2.99</v>
      </c>
    </row>
    <row r="9160" spans="1:3" x14ac:dyDescent="0.2">
      <c r="A9160" t="s">
        <v>21256</v>
      </c>
      <c r="B9160">
        <v>28.51</v>
      </c>
      <c r="C9160">
        <v>0</v>
      </c>
    </row>
    <row r="9161" spans="1:3" x14ac:dyDescent="0.2">
      <c r="A9161" t="s">
        <v>21257</v>
      </c>
      <c r="B9161">
        <v>146.19999999999996</v>
      </c>
      <c r="C9161">
        <v>21.62</v>
      </c>
    </row>
    <row r="9162" spans="1:3" x14ac:dyDescent="0.2">
      <c r="A9162" t="s">
        <v>21258</v>
      </c>
      <c r="B9162">
        <v>14.479999999999997</v>
      </c>
      <c r="C9162">
        <v>2.3799999999999994</v>
      </c>
    </row>
    <row r="9163" spans="1:3" x14ac:dyDescent="0.2">
      <c r="A9163" t="s">
        <v>21259</v>
      </c>
      <c r="B9163">
        <v>31.65</v>
      </c>
      <c r="C9163">
        <v>0</v>
      </c>
    </row>
    <row r="9164" spans="1:3" x14ac:dyDescent="0.2">
      <c r="A9164" t="s">
        <v>21260</v>
      </c>
      <c r="B9164">
        <v>0</v>
      </c>
      <c r="C9164">
        <v>0</v>
      </c>
    </row>
    <row r="9165" spans="1:3" x14ac:dyDescent="0.2">
      <c r="A9165" t="s">
        <v>21261</v>
      </c>
      <c r="B9165">
        <v>0</v>
      </c>
      <c r="C9165">
        <v>0</v>
      </c>
    </row>
    <row r="9166" spans="1:3" x14ac:dyDescent="0.2">
      <c r="A9166" t="s">
        <v>21262</v>
      </c>
      <c r="B9166">
        <v>0</v>
      </c>
      <c r="C9166">
        <v>0</v>
      </c>
    </row>
    <row r="9167" spans="1:3" x14ac:dyDescent="0.2">
      <c r="A9167" t="s">
        <v>21263</v>
      </c>
      <c r="B9167">
        <v>0</v>
      </c>
      <c r="C9167">
        <v>0</v>
      </c>
    </row>
    <row r="9168" spans="1:3" x14ac:dyDescent="0.2">
      <c r="A9168" t="s">
        <v>21264</v>
      </c>
      <c r="B9168">
        <v>0</v>
      </c>
      <c r="C9168">
        <v>0</v>
      </c>
    </row>
    <row r="9169" spans="1:3" x14ac:dyDescent="0.2">
      <c r="A9169" t="s">
        <v>21265</v>
      </c>
      <c r="B9169">
        <v>0</v>
      </c>
      <c r="C9169">
        <v>0</v>
      </c>
    </row>
    <row r="9170" spans="1:3" x14ac:dyDescent="0.2">
      <c r="A9170" t="s">
        <v>21266</v>
      </c>
      <c r="B9170">
        <v>0</v>
      </c>
      <c r="C9170">
        <v>0</v>
      </c>
    </row>
    <row r="9171" spans="1:3" x14ac:dyDescent="0.2">
      <c r="A9171" t="s">
        <v>21267</v>
      </c>
      <c r="B9171">
        <v>0</v>
      </c>
      <c r="C9171">
        <v>0</v>
      </c>
    </row>
    <row r="9172" spans="1:3" x14ac:dyDescent="0.2">
      <c r="A9172" t="s">
        <v>21268</v>
      </c>
      <c r="B9172">
        <v>0</v>
      </c>
      <c r="C9172">
        <v>0</v>
      </c>
    </row>
    <row r="9173" spans="1:3" x14ac:dyDescent="0.2">
      <c r="A9173" t="s">
        <v>21269</v>
      </c>
      <c r="B9173">
        <v>0</v>
      </c>
      <c r="C9173">
        <v>0</v>
      </c>
    </row>
    <row r="9174" spans="1:3" x14ac:dyDescent="0.2">
      <c r="A9174" t="s">
        <v>21270</v>
      </c>
      <c r="B9174">
        <v>0</v>
      </c>
      <c r="C9174">
        <v>0</v>
      </c>
    </row>
    <row r="9175" spans="1:3" x14ac:dyDescent="0.2">
      <c r="A9175" t="s">
        <v>21271</v>
      </c>
      <c r="B9175">
        <v>303.44999999999993</v>
      </c>
      <c r="C9175">
        <v>0</v>
      </c>
    </row>
    <row r="9176" spans="1:3" x14ac:dyDescent="0.2">
      <c r="A9176" t="s">
        <v>21272</v>
      </c>
      <c r="B9176">
        <v>81.240000000000009</v>
      </c>
      <c r="C9176">
        <v>0</v>
      </c>
    </row>
    <row r="9177" spans="1:3" x14ac:dyDescent="0.2">
      <c r="A9177" t="s">
        <v>21273</v>
      </c>
      <c r="B9177">
        <v>9.3100000000000023</v>
      </c>
      <c r="C9177">
        <v>0</v>
      </c>
    </row>
    <row r="9178" spans="1:3" x14ac:dyDescent="0.2">
      <c r="A9178" t="s">
        <v>21274</v>
      </c>
      <c r="B9178">
        <v>70.13</v>
      </c>
      <c r="C9178">
        <v>0</v>
      </c>
    </row>
    <row r="9179" spans="1:3" x14ac:dyDescent="0.2">
      <c r="A9179" t="s">
        <v>21275</v>
      </c>
      <c r="B9179">
        <v>1.24</v>
      </c>
      <c r="C9179">
        <v>0</v>
      </c>
    </row>
    <row r="9180" spans="1:3" x14ac:dyDescent="0.2">
      <c r="A9180" t="s">
        <v>21276</v>
      </c>
      <c r="B9180">
        <v>3.27</v>
      </c>
      <c r="C9180">
        <v>0</v>
      </c>
    </row>
    <row r="9181" spans="1:3" x14ac:dyDescent="0.2">
      <c r="A9181" t="s">
        <v>21277</v>
      </c>
      <c r="B9181">
        <v>0</v>
      </c>
      <c r="C9181">
        <v>0</v>
      </c>
    </row>
    <row r="9182" spans="1:3" x14ac:dyDescent="0.2">
      <c r="A9182" t="s">
        <v>21278</v>
      </c>
      <c r="B9182">
        <v>0</v>
      </c>
      <c r="C9182">
        <v>0</v>
      </c>
    </row>
    <row r="9183" spans="1:3" x14ac:dyDescent="0.2">
      <c r="A9183" t="s">
        <v>21279</v>
      </c>
      <c r="B9183">
        <v>0</v>
      </c>
      <c r="C9183">
        <v>0</v>
      </c>
    </row>
    <row r="9184" spans="1:3" x14ac:dyDescent="0.2">
      <c r="A9184" t="s">
        <v>21280</v>
      </c>
      <c r="B9184">
        <v>120.93</v>
      </c>
      <c r="C9184">
        <v>0</v>
      </c>
    </row>
    <row r="9185" spans="1:3" x14ac:dyDescent="0.2">
      <c r="A9185" t="s">
        <v>21281</v>
      </c>
      <c r="B9185">
        <v>37.31</v>
      </c>
      <c r="C9185">
        <v>0</v>
      </c>
    </row>
    <row r="9186" spans="1:3" x14ac:dyDescent="0.2">
      <c r="A9186" t="s">
        <v>21282</v>
      </c>
      <c r="B9186">
        <v>25.08</v>
      </c>
      <c r="C9186">
        <v>0</v>
      </c>
    </row>
    <row r="9187" spans="1:3" x14ac:dyDescent="0.2">
      <c r="A9187" t="s">
        <v>21283</v>
      </c>
      <c r="B9187">
        <v>0</v>
      </c>
      <c r="C9187">
        <v>0</v>
      </c>
    </row>
    <row r="9188" spans="1:3" x14ac:dyDescent="0.2">
      <c r="A9188" t="s">
        <v>21284</v>
      </c>
      <c r="B9188">
        <v>0</v>
      </c>
      <c r="C9188">
        <v>0</v>
      </c>
    </row>
    <row r="9189" spans="1:3" x14ac:dyDescent="0.2">
      <c r="A9189" t="s">
        <v>21285</v>
      </c>
      <c r="B9189">
        <v>23.96</v>
      </c>
      <c r="C9189">
        <v>0</v>
      </c>
    </row>
    <row r="9190" spans="1:3" x14ac:dyDescent="0.2">
      <c r="A9190" t="s">
        <v>21286</v>
      </c>
      <c r="B9190">
        <v>0</v>
      </c>
      <c r="C9190">
        <v>0</v>
      </c>
    </row>
    <row r="9191" spans="1:3" x14ac:dyDescent="0.2">
      <c r="A9191" t="s">
        <v>21287</v>
      </c>
      <c r="B9191">
        <v>0</v>
      </c>
      <c r="C9191">
        <v>0</v>
      </c>
    </row>
    <row r="9192" spans="1:3" x14ac:dyDescent="0.2">
      <c r="A9192" t="s">
        <v>21288</v>
      </c>
      <c r="B9192">
        <v>7.37</v>
      </c>
      <c r="C9192">
        <v>0</v>
      </c>
    </row>
    <row r="9193" spans="1:3" x14ac:dyDescent="0.2">
      <c r="A9193" t="s">
        <v>21289</v>
      </c>
      <c r="B9193">
        <v>33.299999999999997</v>
      </c>
      <c r="C9193">
        <v>6.52</v>
      </c>
    </row>
    <row r="9194" spans="1:3" x14ac:dyDescent="0.2">
      <c r="A9194" t="s">
        <v>21290</v>
      </c>
      <c r="B9194">
        <v>3.84</v>
      </c>
      <c r="C9194">
        <v>0</v>
      </c>
    </row>
    <row r="9195" spans="1:3" x14ac:dyDescent="0.2">
      <c r="A9195" t="s">
        <v>21291</v>
      </c>
      <c r="B9195">
        <v>8.64</v>
      </c>
      <c r="C9195">
        <v>0</v>
      </c>
    </row>
    <row r="9196" spans="1:3" x14ac:dyDescent="0.2">
      <c r="A9196" t="s">
        <v>21292</v>
      </c>
      <c r="B9196">
        <v>0</v>
      </c>
      <c r="C9196">
        <v>0</v>
      </c>
    </row>
    <row r="9197" spans="1:3" x14ac:dyDescent="0.2">
      <c r="A9197" t="s">
        <v>21293</v>
      </c>
      <c r="B9197">
        <v>0</v>
      </c>
      <c r="C9197">
        <v>0</v>
      </c>
    </row>
    <row r="9198" spans="1:3" x14ac:dyDescent="0.2">
      <c r="A9198" t="s">
        <v>21294</v>
      </c>
      <c r="B9198">
        <v>30.72</v>
      </c>
      <c r="C9198">
        <v>0</v>
      </c>
    </row>
    <row r="9199" spans="1:3" x14ac:dyDescent="0.2">
      <c r="A9199" t="s">
        <v>21295</v>
      </c>
      <c r="B9199">
        <v>36.6</v>
      </c>
      <c r="C9199">
        <v>8.9500000000000011</v>
      </c>
    </row>
    <row r="9200" spans="1:3" x14ac:dyDescent="0.2">
      <c r="A9200" t="s">
        <v>21296</v>
      </c>
      <c r="B9200">
        <v>154.81999999999996</v>
      </c>
      <c r="C9200">
        <v>0</v>
      </c>
    </row>
    <row r="9201" spans="1:3" x14ac:dyDescent="0.2">
      <c r="A9201" t="s">
        <v>21297</v>
      </c>
      <c r="B9201">
        <v>28.5</v>
      </c>
      <c r="C9201">
        <v>0</v>
      </c>
    </row>
    <row r="9202" spans="1:3" x14ac:dyDescent="0.2">
      <c r="A9202" t="s">
        <v>21298</v>
      </c>
      <c r="B9202">
        <v>21.02</v>
      </c>
      <c r="C9202">
        <v>12.99</v>
      </c>
    </row>
    <row r="9203" spans="1:3" x14ac:dyDescent="0.2">
      <c r="A9203" t="s">
        <v>21299</v>
      </c>
      <c r="B9203">
        <v>47.16</v>
      </c>
      <c r="C9203">
        <v>0</v>
      </c>
    </row>
    <row r="9204" spans="1:3" x14ac:dyDescent="0.2">
      <c r="A9204" t="s">
        <v>21300</v>
      </c>
      <c r="B9204">
        <v>0</v>
      </c>
      <c r="C9204">
        <v>0</v>
      </c>
    </row>
    <row r="9205" spans="1:3" x14ac:dyDescent="0.2">
      <c r="A9205" t="s">
        <v>21301</v>
      </c>
      <c r="B9205">
        <v>14.620000000000005</v>
      </c>
      <c r="C9205">
        <v>0</v>
      </c>
    </row>
    <row r="9206" spans="1:3" x14ac:dyDescent="0.2">
      <c r="A9206" t="s">
        <v>21302</v>
      </c>
      <c r="B9206">
        <v>93.5</v>
      </c>
      <c r="C9206">
        <v>0</v>
      </c>
    </row>
    <row r="9207" spans="1:3" x14ac:dyDescent="0.2">
      <c r="A9207" t="s">
        <v>21303</v>
      </c>
      <c r="B9207">
        <v>28.31</v>
      </c>
      <c r="C9207">
        <v>0</v>
      </c>
    </row>
    <row r="9208" spans="1:3" x14ac:dyDescent="0.2">
      <c r="A9208" t="s">
        <v>21304</v>
      </c>
      <c r="B9208">
        <v>38.4</v>
      </c>
      <c r="C9208">
        <v>0</v>
      </c>
    </row>
    <row r="9209" spans="1:3" x14ac:dyDescent="0.2">
      <c r="A9209" t="s">
        <v>21305</v>
      </c>
      <c r="B9209">
        <v>0</v>
      </c>
      <c r="C9209">
        <v>0</v>
      </c>
    </row>
    <row r="9210" spans="1:3" x14ac:dyDescent="0.2">
      <c r="A9210" t="s">
        <v>21306</v>
      </c>
      <c r="B9210">
        <v>13.5</v>
      </c>
      <c r="C9210">
        <v>0</v>
      </c>
    </row>
    <row r="9211" spans="1:3" x14ac:dyDescent="0.2">
      <c r="A9211" t="s">
        <v>21307</v>
      </c>
      <c r="B9211">
        <v>11.05</v>
      </c>
      <c r="C9211">
        <v>0</v>
      </c>
    </row>
    <row r="9212" spans="1:3" x14ac:dyDescent="0.2">
      <c r="A9212" t="s">
        <v>21308</v>
      </c>
      <c r="B9212">
        <v>0</v>
      </c>
      <c r="C9212">
        <v>0</v>
      </c>
    </row>
    <row r="9213" spans="1:3" x14ac:dyDescent="0.2">
      <c r="A9213" t="s">
        <v>21309</v>
      </c>
      <c r="B9213">
        <v>0</v>
      </c>
      <c r="C9213">
        <v>0</v>
      </c>
    </row>
    <row r="9214" spans="1:3" x14ac:dyDescent="0.2">
      <c r="A9214" t="s">
        <v>21310</v>
      </c>
      <c r="B9214">
        <v>0</v>
      </c>
      <c r="C9214">
        <v>0</v>
      </c>
    </row>
    <row r="9215" spans="1:3" x14ac:dyDescent="0.2">
      <c r="A9215" t="s">
        <v>21311</v>
      </c>
      <c r="B9215">
        <v>0</v>
      </c>
      <c r="C9215">
        <v>0</v>
      </c>
    </row>
    <row r="9216" spans="1:3" x14ac:dyDescent="0.2">
      <c r="A9216" t="s">
        <v>21312</v>
      </c>
      <c r="B9216">
        <v>0</v>
      </c>
      <c r="C9216">
        <v>0</v>
      </c>
    </row>
    <row r="9217" spans="1:3" x14ac:dyDescent="0.2">
      <c r="A9217" t="s">
        <v>21313</v>
      </c>
      <c r="B9217">
        <v>0</v>
      </c>
      <c r="C9217">
        <v>0</v>
      </c>
    </row>
    <row r="9218" spans="1:3" x14ac:dyDescent="0.2">
      <c r="A9218" t="s">
        <v>21314</v>
      </c>
      <c r="B9218">
        <v>0</v>
      </c>
      <c r="C9218">
        <v>0</v>
      </c>
    </row>
    <row r="9219" spans="1:3" x14ac:dyDescent="0.2">
      <c r="A9219" t="s">
        <v>21315</v>
      </c>
      <c r="B9219">
        <v>0</v>
      </c>
      <c r="C9219">
        <v>0</v>
      </c>
    </row>
    <row r="9220" spans="1:3" x14ac:dyDescent="0.2">
      <c r="A9220" t="s">
        <v>21316</v>
      </c>
      <c r="B9220">
        <v>0</v>
      </c>
      <c r="C9220">
        <v>0</v>
      </c>
    </row>
    <row r="9221" spans="1:3" x14ac:dyDescent="0.2">
      <c r="A9221" t="s">
        <v>21317</v>
      </c>
      <c r="B9221">
        <v>0</v>
      </c>
      <c r="C9221">
        <v>0</v>
      </c>
    </row>
    <row r="9222" spans="1:3" x14ac:dyDescent="0.2">
      <c r="A9222" t="s">
        <v>21318</v>
      </c>
      <c r="B9222">
        <v>0</v>
      </c>
      <c r="C9222">
        <v>0</v>
      </c>
    </row>
    <row r="9223" spans="1:3" x14ac:dyDescent="0.2">
      <c r="A9223" t="s">
        <v>21319</v>
      </c>
      <c r="B9223">
        <v>0</v>
      </c>
      <c r="C9223">
        <v>0</v>
      </c>
    </row>
    <row r="9224" spans="1:3" x14ac:dyDescent="0.2">
      <c r="A9224" t="s">
        <v>21320</v>
      </c>
      <c r="B9224">
        <v>0</v>
      </c>
      <c r="C9224">
        <v>0</v>
      </c>
    </row>
    <row r="9225" spans="1:3" x14ac:dyDescent="0.2">
      <c r="A9225" t="s">
        <v>21321</v>
      </c>
      <c r="B9225">
        <v>0</v>
      </c>
      <c r="C9225">
        <v>0</v>
      </c>
    </row>
    <row r="9226" spans="1:3" x14ac:dyDescent="0.2">
      <c r="A9226" t="s">
        <v>21322</v>
      </c>
      <c r="B9226">
        <v>0</v>
      </c>
      <c r="C9226">
        <v>0</v>
      </c>
    </row>
    <row r="9227" spans="1:3" x14ac:dyDescent="0.2">
      <c r="A9227" t="s">
        <v>21323</v>
      </c>
      <c r="B9227">
        <v>0</v>
      </c>
      <c r="C9227">
        <v>0</v>
      </c>
    </row>
    <row r="9228" spans="1:3" x14ac:dyDescent="0.2">
      <c r="A9228" t="s">
        <v>21324</v>
      </c>
      <c r="B9228">
        <v>76.83</v>
      </c>
      <c r="C9228">
        <v>0</v>
      </c>
    </row>
    <row r="9229" spans="1:3" x14ac:dyDescent="0.2">
      <c r="A9229" t="s">
        <v>21325</v>
      </c>
      <c r="B9229">
        <v>83.43</v>
      </c>
      <c r="C9229">
        <v>0</v>
      </c>
    </row>
    <row r="9230" spans="1:3" x14ac:dyDescent="0.2">
      <c r="A9230" t="s">
        <v>21326</v>
      </c>
      <c r="B9230">
        <v>4.88</v>
      </c>
      <c r="C9230">
        <v>0</v>
      </c>
    </row>
    <row r="9231" spans="1:3" x14ac:dyDescent="0.2">
      <c r="A9231" t="s">
        <v>21327</v>
      </c>
      <c r="B9231">
        <v>124.81</v>
      </c>
      <c r="C9231">
        <v>0</v>
      </c>
    </row>
    <row r="9232" spans="1:3" x14ac:dyDescent="0.2">
      <c r="A9232" t="s">
        <v>21328</v>
      </c>
      <c r="B9232">
        <v>3.65</v>
      </c>
      <c r="C9232">
        <v>0</v>
      </c>
    </row>
    <row r="9233" spans="1:3" x14ac:dyDescent="0.2">
      <c r="A9233" t="s">
        <v>21329</v>
      </c>
      <c r="B9233">
        <v>2.88</v>
      </c>
      <c r="C9233">
        <v>0</v>
      </c>
    </row>
    <row r="9234" spans="1:3" x14ac:dyDescent="0.2">
      <c r="A9234" t="s">
        <v>21330</v>
      </c>
      <c r="B9234">
        <v>48.8</v>
      </c>
      <c r="C9234">
        <v>0</v>
      </c>
    </row>
    <row r="9235" spans="1:3" x14ac:dyDescent="0.2">
      <c r="A9235" t="s">
        <v>21331</v>
      </c>
      <c r="B9235">
        <v>12.509999999999998</v>
      </c>
      <c r="C9235">
        <v>0</v>
      </c>
    </row>
    <row r="9236" spans="1:3" x14ac:dyDescent="0.2">
      <c r="A9236" t="s">
        <v>21332</v>
      </c>
      <c r="B9236">
        <v>31.63</v>
      </c>
      <c r="C9236">
        <v>1.38</v>
      </c>
    </row>
    <row r="9237" spans="1:3" x14ac:dyDescent="0.2">
      <c r="A9237" t="s">
        <v>21333</v>
      </c>
      <c r="B9237">
        <v>7.8100000000000014</v>
      </c>
      <c r="C9237">
        <v>0</v>
      </c>
    </row>
    <row r="9238" spans="1:3" x14ac:dyDescent="0.2">
      <c r="A9238" t="s">
        <v>21334</v>
      </c>
      <c r="B9238">
        <v>0</v>
      </c>
      <c r="C9238">
        <v>0</v>
      </c>
    </row>
    <row r="9239" spans="1:3" x14ac:dyDescent="0.2">
      <c r="A9239" t="s">
        <v>21335</v>
      </c>
      <c r="B9239">
        <v>116.54000000000002</v>
      </c>
      <c r="C9239">
        <v>32.120000000000005</v>
      </c>
    </row>
    <row r="9240" spans="1:3" x14ac:dyDescent="0.2">
      <c r="A9240" t="s">
        <v>21336</v>
      </c>
      <c r="B9240">
        <v>8.0300000000000011</v>
      </c>
      <c r="C9240">
        <v>0</v>
      </c>
    </row>
    <row r="9241" spans="1:3" x14ac:dyDescent="0.2">
      <c r="A9241" t="s">
        <v>21337</v>
      </c>
      <c r="B9241">
        <v>0</v>
      </c>
      <c r="C9241">
        <v>0</v>
      </c>
    </row>
    <row r="9242" spans="1:3" x14ac:dyDescent="0.2">
      <c r="A9242" t="s">
        <v>21338</v>
      </c>
      <c r="B9242">
        <v>0</v>
      </c>
      <c r="C9242">
        <v>0</v>
      </c>
    </row>
    <row r="9243" spans="1:3" x14ac:dyDescent="0.2">
      <c r="A9243" t="s">
        <v>21339</v>
      </c>
      <c r="B9243">
        <v>0</v>
      </c>
      <c r="C9243">
        <v>0</v>
      </c>
    </row>
    <row r="9244" spans="1:3" x14ac:dyDescent="0.2">
      <c r="A9244" t="s">
        <v>21340</v>
      </c>
      <c r="B9244">
        <v>10.35</v>
      </c>
      <c r="C9244">
        <v>0</v>
      </c>
    </row>
    <row r="9245" spans="1:3" x14ac:dyDescent="0.2">
      <c r="A9245" t="s">
        <v>21341</v>
      </c>
      <c r="B9245">
        <v>22.22</v>
      </c>
      <c r="C9245">
        <v>0</v>
      </c>
    </row>
    <row r="9246" spans="1:3" x14ac:dyDescent="0.2">
      <c r="A9246" t="s">
        <v>21342</v>
      </c>
      <c r="B9246">
        <v>0</v>
      </c>
      <c r="C9246">
        <v>0</v>
      </c>
    </row>
    <row r="9247" spans="1:3" x14ac:dyDescent="0.2">
      <c r="A9247" t="s">
        <v>21343</v>
      </c>
      <c r="B9247">
        <v>0</v>
      </c>
      <c r="C9247">
        <v>0</v>
      </c>
    </row>
    <row r="9248" spans="1:3" x14ac:dyDescent="0.2">
      <c r="A9248" t="s">
        <v>21344</v>
      </c>
      <c r="B9248">
        <v>0</v>
      </c>
      <c r="C9248">
        <v>0</v>
      </c>
    </row>
    <row r="9249" spans="1:3" x14ac:dyDescent="0.2">
      <c r="A9249" t="s">
        <v>21345</v>
      </c>
      <c r="B9249">
        <v>0</v>
      </c>
      <c r="C9249">
        <v>0</v>
      </c>
    </row>
    <row r="9250" spans="1:3" x14ac:dyDescent="0.2">
      <c r="A9250" t="s">
        <v>21346</v>
      </c>
      <c r="B9250">
        <v>0</v>
      </c>
      <c r="C9250">
        <v>0</v>
      </c>
    </row>
    <row r="9251" spans="1:3" x14ac:dyDescent="0.2">
      <c r="A9251" t="s">
        <v>21347</v>
      </c>
      <c r="B9251">
        <v>7.25</v>
      </c>
      <c r="C9251">
        <v>0</v>
      </c>
    </row>
    <row r="9252" spans="1:3" x14ac:dyDescent="0.2">
      <c r="A9252" t="s">
        <v>21348</v>
      </c>
      <c r="B9252">
        <v>3.2400000000000007</v>
      </c>
      <c r="C9252">
        <v>0</v>
      </c>
    </row>
    <row r="9253" spans="1:3" x14ac:dyDescent="0.2">
      <c r="A9253" t="s">
        <v>21349</v>
      </c>
      <c r="B9253">
        <v>10.990000000000002</v>
      </c>
      <c r="C9253">
        <v>0</v>
      </c>
    </row>
    <row r="9254" spans="1:3" x14ac:dyDescent="0.2">
      <c r="A9254" t="s">
        <v>21350</v>
      </c>
      <c r="B9254">
        <v>19.149999999999999</v>
      </c>
      <c r="C9254">
        <v>0</v>
      </c>
    </row>
    <row r="9255" spans="1:3" x14ac:dyDescent="0.2">
      <c r="A9255" t="s">
        <v>21351</v>
      </c>
      <c r="B9255">
        <v>0</v>
      </c>
      <c r="C9255">
        <v>0</v>
      </c>
    </row>
    <row r="9256" spans="1:3" x14ac:dyDescent="0.2">
      <c r="A9256" t="s">
        <v>21352</v>
      </c>
      <c r="B9256">
        <v>44.960000000000008</v>
      </c>
      <c r="C9256">
        <v>0</v>
      </c>
    </row>
    <row r="9257" spans="1:3" x14ac:dyDescent="0.2">
      <c r="A9257" t="s">
        <v>21353</v>
      </c>
      <c r="B9257">
        <v>94.740000000000009</v>
      </c>
      <c r="C9257">
        <v>0</v>
      </c>
    </row>
    <row r="9258" spans="1:3" x14ac:dyDescent="0.2">
      <c r="A9258" t="s">
        <v>21354</v>
      </c>
      <c r="B9258">
        <v>23.76</v>
      </c>
      <c r="C9258">
        <v>0</v>
      </c>
    </row>
    <row r="9259" spans="1:3" x14ac:dyDescent="0.2">
      <c r="A9259" t="s">
        <v>21355</v>
      </c>
      <c r="B9259">
        <v>0.49</v>
      </c>
      <c r="C9259">
        <v>0</v>
      </c>
    </row>
    <row r="9260" spans="1:3" x14ac:dyDescent="0.2">
      <c r="A9260" t="s">
        <v>21356</v>
      </c>
      <c r="B9260">
        <v>0</v>
      </c>
      <c r="C9260">
        <v>0</v>
      </c>
    </row>
    <row r="9261" spans="1:3" x14ac:dyDescent="0.2">
      <c r="A9261" t="s">
        <v>21357</v>
      </c>
      <c r="B9261">
        <v>20.129999999999995</v>
      </c>
      <c r="C9261">
        <v>0</v>
      </c>
    </row>
    <row r="9262" spans="1:3" x14ac:dyDescent="0.2">
      <c r="A9262" t="s">
        <v>21358</v>
      </c>
      <c r="B9262">
        <v>0</v>
      </c>
      <c r="C9262">
        <v>0</v>
      </c>
    </row>
    <row r="9263" spans="1:3" x14ac:dyDescent="0.2">
      <c r="A9263" t="s">
        <v>21359</v>
      </c>
      <c r="B9263">
        <v>9.15</v>
      </c>
      <c r="C9263">
        <v>0</v>
      </c>
    </row>
    <row r="9264" spans="1:3" x14ac:dyDescent="0.2">
      <c r="A9264" t="s">
        <v>21360</v>
      </c>
      <c r="B9264">
        <v>17.41</v>
      </c>
      <c r="C9264">
        <v>0</v>
      </c>
    </row>
    <row r="9265" spans="1:3" x14ac:dyDescent="0.2">
      <c r="A9265" t="s">
        <v>21361</v>
      </c>
      <c r="B9265">
        <v>14.69</v>
      </c>
      <c r="C9265">
        <v>0</v>
      </c>
    </row>
    <row r="9266" spans="1:3" x14ac:dyDescent="0.2">
      <c r="A9266" t="s">
        <v>21362</v>
      </c>
      <c r="B9266">
        <v>65.05</v>
      </c>
      <c r="C9266">
        <v>0</v>
      </c>
    </row>
    <row r="9267" spans="1:3" x14ac:dyDescent="0.2">
      <c r="A9267" t="s">
        <v>21363</v>
      </c>
      <c r="B9267">
        <v>0</v>
      </c>
      <c r="C9267">
        <v>0</v>
      </c>
    </row>
    <row r="9268" spans="1:3" x14ac:dyDescent="0.2">
      <c r="A9268" t="s">
        <v>21364</v>
      </c>
      <c r="B9268">
        <v>0</v>
      </c>
      <c r="C9268">
        <v>0</v>
      </c>
    </row>
    <row r="9269" spans="1:3" x14ac:dyDescent="0.2">
      <c r="A9269" t="s">
        <v>21365</v>
      </c>
      <c r="B9269">
        <v>0</v>
      </c>
      <c r="C9269">
        <v>0</v>
      </c>
    </row>
    <row r="9270" spans="1:3" x14ac:dyDescent="0.2">
      <c r="A9270" t="s">
        <v>21366</v>
      </c>
      <c r="B9270">
        <v>0</v>
      </c>
      <c r="C9270">
        <v>0</v>
      </c>
    </row>
    <row r="9271" spans="1:3" x14ac:dyDescent="0.2">
      <c r="A9271" t="s">
        <v>21367</v>
      </c>
      <c r="B9271">
        <v>0</v>
      </c>
      <c r="C9271">
        <v>0</v>
      </c>
    </row>
    <row r="9272" spans="1:3" x14ac:dyDescent="0.2">
      <c r="A9272" t="s">
        <v>21368</v>
      </c>
      <c r="B9272">
        <v>0</v>
      </c>
      <c r="C9272">
        <v>0</v>
      </c>
    </row>
    <row r="9273" spans="1:3" x14ac:dyDescent="0.2">
      <c r="A9273" t="s">
        <v>21369</v>
      </c>
      <c r="B9273">
        <v>0</v>
      </c>
      <c r="C9273">
        <v>0</v>
      </c>
    </row>
    <row r="9274" spans="1:3" x14ac:dyDescent="0.2">
      <c r="A9274" t="s">
        <v>21370</v>
      </c>
      <c r="B9274">
        <v>0</v>
      </c>
      <c r="C9274">
        <v>0</v>
      </c>
    </row>
    <row r="9275" spans="1:3" x14ac:dyDescent="0.2">
      <c r="A9275" t="s">
        <v>21371</v>
      </c>
      <c r="B9275">
        <v>0</v>
      </c>
      <c r="C9275">
        <v>0</v>
      </c>
    </row>
    <row r="9276" spans="1:3" x14ac:dyDescent="0.2">
      <c r="A9276" t="s">
        <v>21372</v>
      </c>
      <c r="B9276">
        <v>0</v>
      </c>
      <c r="C9276">
        <v>0</v>
      </c>
    </row>
    <row r="9277" spans="1:3" x14ac:dyDescent="0.2">
      <c r="A9277" t="s">
        <v>21373</v>
      </c>
      <c r="B9277">
        <v>61.83</v>
      </c>
      <c r="C9277">
        <v>14.28</v>
      </c>
    </row>
    <row r="9278" spans="1:3" x14ac:dyDescent="0.2">
      <c r="A9278" t="s">
        <v>21374</v>
      </c>
      <c r="B9278">
        <v>29.22</v>
      </c>
      <c r="C9278">
        <v>3.83</v>
      </c>
    </row>
    <row r="9279" spans="1:3" x14ac:dyDescent="0.2">
      <c r="A9279" t="s">
        <v>21375</v>
      </c>
      <c r="B9279">
        <v>65.489999999999995</v>
      </c>
      <c r="C9279">
        <v>9.6300000000000008</v>
      </c>
    </row>
    <row r="9280" spans="1:3" x14ac:dyDescent="0.2">
      <c r="A9280" t="s">
        <v>21376</v>
      </c>
      <c r="B9280">
        <v>61.740000000000016</v>
      </c>
      <c r="C9280">
        <v>10.049999999999997</v>
      </c>
    </row>
    <row r="9281" spans="1:3" x14ac:dyDescent="0.2">
      <c r="A9281" t="s">
        <v>21377</v>
      </c>
      <c r="B9281">
        <v>210.66000000000005</v>
      </c>
      <c r="C9281">
        <v>0</v>
      </c>
    </row>
    <row r="9282" spans="1:3" x14ac:dyDescent="0.2">
      <c r="A9282" t="s">
        <v>21378</v>
      </c>
      <c r="B9282">
        <v>25.400000000000006</v>
      </c>
      <c r="C9282">
        <v>0</v>
      </c>
    </row>
    <row r="9283" spans="1:3" x14ac:dyDescent="0.2">
      <c r="A9283" t="s">
        <v>21379</v>
      </c>
      <c r="B9283">
        <v>9.42</v>
      </c>
      <c r="C9283">
        <v>0</v>
      </c>
    </row>
    <row r="9284" spans="1:3" x14ac:dyDescent="0.2">
      <c r="A9284" t="s">
        <v>21380</v>
      </c>
      <c r="B9284">
        <v>0</v>
      </c>
      <c r="C9284">
        <v>0</v>
      </c>
    </row>
    <row r="9285" spans="1:3" x14ac:dyDescent="0.2">
      <c r="A9285" t="s">
        <v>21381</v>
      </c>
      <c r="B9285">
        <v>61.69</v>
      </c>
      <c r="C9285">
        <v>0.72</v>
      </c>
    </row>
    <row r="9286" spans="1:3" x14ac:dyDescent="0.2">
      <c r="A9286" t="s">
        <v>21382</v>
      </c>
      <c r="B9286">
        <v>15.08</v>
      </c>
      <c r="C9286">
        <v>1.57</v>
      </c>
    </row>
    <row r="9287" spans="1:3" x14ac:dyDescent="0.2">
      <c r="A9287" t="s">
        <v>21383</v>
      </c>
      <c r="B9287">
        <v>0</v>
      </c>
      <c r="C9287">
        <v>0</v>
      </c>
    </row>
    <row r="9288" spans="1:3" x14ac:dyDescent="0.2">
      <c r="A9288" t="s">
        <v>21384</v>
      </c>
      <c r="B9288">
        <v>12.31</v>
      </c>
      <c r="C9288">
        <v>0</v>
      </c>
    </row>
    <row r="9289" spans="1:3" x14ac:dyDescent="0.2">
      <c r="A9289" t="s">
        <v>21385</v>
      </c>
      <c r="B9289">
        <v>69.569999999999979</v>
      </c>
      <c r="C9289">
        <v>0</v>
      </c>
    </row>
    <row r="9290" spans="1:3" x14ac:dyDescent="0.2">
      <c r="A9290" t="s">
        <v>21386</v>
      </c>
      <c r="B9290">
        <v>85.06</v>
      </c>
      <c r="C9290">
        <v>0</v>
      </c>
    </row>
    <row r="9291" spans="1:3" x14ac:dyDescent="0.2">
      <c r="A9291" t="s">
        <v>21387</v>
      </c>
      <c r="B9291">
        <v>282.83999999999997</v>
      </c>
      <c r="C9291">
        <v>0</v>
      </c>
    </row>
    <row r="9292" spans="1:3" x14ac:dyDescent="0.2">
      <c r="A9292" t="s">
        <v>21388</v>
      </c>
      <c r="B9292">
        <v>13.65</v>
      </c>
      <c r="C9292">
        <v>0</v>
      </c>
    </row>
    <row r="9293" spans="1:3" x14ac:dyDescent="0.2">
      <c r="A9293" t="s">
        <v>21389</v>
      </c>
      <c r="B9293">
        <v>306.8900000000001</v>
      </c>
      <c r="C9293">
        <v>0</v>
      </c>
    </row>
    <row r="9294" spans="1:3" x14ac:dyDescent="0.2">
      <c r="A9294" t="s">
        <v>21390</v>
      </c>
      <c r="B9294">
        <v>33.79</v>
      </c>
      <c r="C9294">
        <v>0</v>
      </c>
    </row>
    <row r="9295" spans="1:3" x14ac:dyDescent="0.2">
      <c r="A9295" t="s">
        <v>21391</v>
      </c>
      <c r="B9295">
        <v>33.32</v>
      </c>
      <c r="C9295">
        <v>0</v>
      </c>
    </row>
    <row r="9296" spans="1:3" x14ac:dyDescent="0.2">
      <c r="A9296" t="s">
        <v>21392</v>
      </c>
      <c r="B9296">
        <v>59.81</v>
      </c>
      <c r="C9296">
        <v>0</v>
      </c>
    </row>
    <row r="9297" spans="1:3" x14ac:dyDescent="0.2">
      <c r="A9297" t="s">
        <v>21393</v>
      </c>
      <c r="B9297">
        <v>17.289999999999996</v>
      </c>
      <c r="C9297">
        <v>0</v>
      </c>
    </row>
    <row r="9298" spans="1:3" x14ac:dyDescent="0.2">
      <c r="A9298" t="s">
        <v>21394</v>
      </c>
      <c r="B9298">
        <v>2.64</v>
      </c>
      <c r="C9298">
        <v>0</v>
      </c>
    </row>
    <row r="9299" spans="1:3" x14ac:dyDescent="0.2">
      <c r="A9299" t="s">
        <v>21395</v>
      </c>
      <c r="B9299">
        <v>95.800000000000011</v>
      </c>
      <c r="C9299">
        <v>0</v>
      </c>
    </row>
    <row r="9300" spans="1:3" x14ac:dyDescent="0.2">
      <c r="A9300" t="s">
        <v>21396</v>
      </c>
      <c r="B9300">
        <v>8.11</v>
      </c>
      <c r="C9300">
        <v>0</v>
      </c>
    </row>
    <row r="9301" spans="1:3" x14ac:dyDescent="0.2">
      <c r="A9301" t="s">
        <v>21397</v>
      </c>
      <c r="B9301">
        <v>86.51</v>
      </c>
      <c r="C9301">
        <v>0</v>
      </c>
    </row>
    <row r="9302" spans="1:3" x14ac:dyDescent="0.2">
      <c r="A9302" t="s">
        <v>21398</v>
      </c>
      <c r="B9302">
        <v>42.35</v>
      </c>
      <c r="C9302">
        <v>0</v>
      </c>
    </row>
    <row r="9303" spans="1:3" x14ac:dyDescent="0.2">
      <c r="A9303" t="s">
        <v>21399</v>
      </c>
      <c r="B9303">
        <v>9.81</v>
      </c>
      <c r="C9303">
        <v>0</v>
      </c>
    </row>
    <row r="9304" spans="1:3" x14ac:dyDescent="0.2">
      <c r="A9304" t="s">
        <v>21400</v>
      </c>
      <c r="B9304">
        <v>54.05</v>
      </c>
      <c r="C9304">
        <v>0</v>
      </c>
    </row>
    <row r="9305" spans="1:3" x14ac:dyDescent="0.2">
      <c r="A9305" t="s">
        <v>21401</v>
      </c>
      <c r="B9305">
        <v>0</v>
      </c>
      <c r="C9305">
        <v>0</v>
      </c>
    </row>
    <row r="9306" spans="1:3" x14ac:dyDescent="0.2">
      <c r="A9306" t="s">
        <v>21402</v>
      </c>
      <c r="B9306">
        <v>0</v>
      </c>
      <c r="C9306">
        <v>0</v>
      </c>
    </row>
    <row r="9307" spans="1:3" x14ac:dyDescent="0.2">
      <c r="A9307" t="s">
        <v>21403</v>
      </c>
      <c r="B9307">
        <v>72.61</v>
      </c>
      <c r="C9307">
        <v>0</v>
      </c>
    </row>
    <row r="9308" spans="1:3" x14ac:dyDescent="0.2">
      <c r="A9308" t="s">
        <v>21404</v>
      </c>
      <c r="B9308">
        <v>29.290000000000006</v>
      </c>
      <c r="C9308">
        <v>0</v>
      </c>
    </row>
    <row r="9309" spans="1:3" x14ac:dyDescent="0.2">
      <c r="A9309" t="s">
        <v>21405</v>
      </c>
      <c r="B9309">
        <v>19.260000000000005</v>
      </c>
      <c r="C9309">
        <v>0</v>
      </c>
    </row>
    <row r="9310" spans="1:3" x14ac:dyDescent="0.2">
      <c r="A9310" t="s">
        <v>21406</v>
      </c>
      <c r="B9310">
        <v>153.30000000000001</v>
      </c>
      <c r="C9310">
        <v>0</v>
      </c>
    </row>
    <row r="9311" spans="1:3" x14ac:dyDescent="0.2">
      <c r="A9311" t="s">
        <v>21407</v>
      </c>
      <c r="B9311">
        <v>106.78</v>
      </c>
      <c r="C9311">
        <v>0</v>
      </c>
    </row>
    <row r="9312" spans="1:3" x14ac:dyDescent="0.2">
      <c r="A9312" t="s">
        <v>21408</v>
      </c>
      <c r="B9312">
        <v>21</v>
      </c>
      <c r="C9312">
        <v>0</v>
      </c>
    </row>
    <row r="9313" spans="1:3" x14ac:dyDescent="0.2">
      <c r="A9313" t="s">
        <v>21409</v>
      </c>
      <c r="B9313">
        <v>13.710000000000003</v>
      </c>
      <c r="C9313">
        <v>0</v>
      </c>
    </row>
    <row r="9314" spans="1:3" x14ac:dyDescent="0.2">
      <c r="A9314" t="s">
        <v>21410</v>
      </c>
      <c r="B9314">
        <v>48.68</v>
      </c>
      <c r="C9314">
        <v>0</v>
      </c>
    </row>
    <row r="9315" spans="1:3" x14ac:dyDescent="0.2">
      <c r="A9315" t="s">
        <v>21411</v>
      </c>
      <c r="B9315">
        <v>0</v>
      </c>
      <c r="C9315">
        <v>0</v>
      </c>
    </row>
    <row r="9316" spans="1:3" x14ac:dyDescent="0.2">
      <c r="A9316" t="s">
        <v>21412</v>
      </c>
      <c r="B9316">
        <v>8.06</v>
      </c>
      <c r="C9316">
        <v>0</v>
      </c>
    </row>
    <row r="9317" spans="1:3" x14ac:dyDescent="0.2">
      <c r="A9317" t="s">
        <v>21413</v>
      </c>
      <c r="B9317">
        <v>0</v>
      </c>
      <c r="C9317">
        <v>0</v>
      </c>
    </row>
    <row r="9318" spans="1:3" x14ac:dyDescent="0.2">
      <c r="A9318" t="s">
        <v>21414</v>
      </c>
      <c r="B9318">
        <v>9.4700000000000006</v>
      </c>
      <c r="C9318">
        <v>0</v>
      </c>
    </row>
    <row r="9319" spans="1:3" x14ac:dyDescent="0.2">
      <c r="A9319" t="s">
        <v>21415</v>
      </c>
      <c r="B9319">
        <v>6.01</v>
      </c>
      <c r="C9319">
        <v>0</v>
      </c>
    </row>
    <row r="9320" spans="1:3" x14ac:dyDescent="0.2">
      <c r="A9320" t="s">
        <v>21416</v>
      </c>
      <c r="B9320">
        <v>0</v>
      </c>
      <c r="C9320">
        <v>0</v>
      </c>
    </row>
    <row r="9321" spans="1:3" x14ac:dyDescent="0.2">
      <c r="A9321" t="s">
        <v>21417</v>
      </c>
      <c r="B9321">
        <v>39.129999999999995</v>
      </c>
      <c r="C9321">
        <v>0</v>
      </c>
    </row>
    <row r="9322" spans="1:3" x14ac:dyDescent="0.2">
      <c r="A9322" t="s">
        <v>21418</v>
      </c>
      <c r="B9322">
        <v>0</v>
      </c>
      <c r="C9322">
        <v>0</v>
      </c>
    </row>
    <row r="9323" spans="1:3" x14ac:dyDescent="0.2">
      <c r="A9323" t="s">
        <v>21419</v>
      </c>
      <c r="B9323">
        <v>0</v>
      </c>
      <c r="C9323">
        <v>0</v>
      </c>
    </row>
    <row r="9324" spans="1:3" x14ac:dyDescent="0.2">
      <c r="A9324" t="s">
        <v>21420</v>
      </c>
      <c r="B9324">
        <v>0</v>
      </c>
      <c r="C9324">
        <v>0</v>
      </c>
    </row>
    <row r="9325" spans="1:3" x14ac:dyDescent="0.2">
      <c r="A9325" t="s">
        <v>21421</v>
      </c>
      <c r="B9325">
        <v>0</v>
      </c>
      <c r="C9325">
        <v>0</v>
      </c>
    </row>
    <row r="9326" spans="1:3" x14ac:dyDescent="0.2">
      <c r="A9326" t="s">
        <v>21422</v>
      </c>
      <c r="B9326">
        <v>0</v>
      </c>
      <c r="C9326">
        <v>0</v>
      </c>
    </row>
    <row r="9327" spans="1:3" x14ac:dyDescent="0.2">
      <c r="A9327" t="s">
        <v>21423</v>
      </c>
      <c r="B9327">
        <v>39.820000000000007</v>
      </c>
      <c r="C9327">
        <v>0</v>
      </c>
    </row>
    <row r="9328" spans="1:3" x14ac:dyDescent="0.2">
      <c r="A9328" t="s">
        <v>21424</v>
      </c>
      <c r="B9328">
        <v>38.45000000000001</v>
      </c>
      <c r="C9328">
        <v>0</v>
      </c>
    </row>
    <row r="9329" spans="1:3" x14ac:dyDescent="0.2">
      <c r="A9329" t="s">
        <v>21425</v>
      </c>
      <c r="B9329">
        <v>0</v>
      </c>
      <c r="C9329">
        <v>0</v>
      </c>
    </row>
    <row r="9330" spans="1:3" x14ac:dyDescent="0.2">
      <c r="A9330" t="s">
        <v>21426</v>
      </c>
      <c r="B9330">
        <v>0</v>
      </c>
      <c r="C9330">
        <v>0</v>
      </c>
    </row>
    <row r="9331" spans="1:3" x14ac:dyDescent="0.2">
      <c r="A9331" t="s">
        <v>21427</v>
      </c>
      <c r="B9331">
        <v>0</v>
      </c>
      <c r="C9331">
        <v>0</v>
      </c>
    </row>
    <row r="9332" spans="1:3" x14ac:dyDescent="0.2">
      <c r="A9332" t="s">
        <v>21428</v>
      </c>
      <c r="B9332">
        <v>42.51</v>
      </c>
      <c r="C9332">
        <v>0</v>
      </c>
    </row>
    <row r="9333" spans="1:3" x14ac:dyDescent="0.2">
      <c r="A9333" t="s">
        <v>21429</v>
      </c>
      <c r="B9333">
        <v>32.480000000000011</v>
      </c>
      <c r="C9333">
        <v>0</v>
      </c>
    </row>
    <row r="9334" spans="1:3" x14ac:dyDescent="0.2">
      <c r="A9334" t="s">
        <v>21430</v>
      </c>
      <c r="B9334">
        <v>57.439999999999991</v>
      </c>
      <c r="C9334">
        <v>0</v>
      </c>
    </row>
    <row r="9335" spans="1:3" x14ac:dyDescent="0.2">
      <c r="A9335" t="s">
        <v>21431</v>
      </c>
      <c r="B9335">
        <v>0</v>
      </c>
      <c r="C9335">
        <v>0</v>
      </c>
    </row>
    <row r="9336" spans="1:3" x14ac:dyDescent="0.2">
      <c r="A9336" t="s">
        <v>21432</v>
      </c>
      <c r="B9336">
        <v>10.61</v>
      </c>
      <c r="C9336">
        <v>0</v>
      </c>
    </row>
    <row r="9337" spans="1:3" x14ac:dyDescent="0.2">
      <c r="A9337" t="s">
        <v>21433</v>
      </c>
      <c r="B9337">
        <v>16.66</v>
      </c>
      <c r="C9337">
        <v>0</v>
      </c>
    </row>
    <row r="9338" spans="1:3" x14ac:dyDescent="0.2">
      <c r="A9338" t="s">
        <v>21434</v>
      </c>
      <c r="B9338">
        <v>27.13</v>
      </c>
      <c r="C9338">
        <v>0</v>
      </c>
    </row>
    <row r="9339" spans="1:3" x14ac:dyDescent="0.2">
      <c r="A9339" t="s">
        <v>21435</v>
      </c>
      <c r="B9339">
        <v>0</v>
      </c>
      <c r="C9339">
        <v>0</v>
      </c>
    </row>
    <row r="9340" spans="1:3" x14ac:dyDescent="0.2">
      <c r="A9340" t="s">
        <v>21436</v>
      </c>
      <c r="B9340">
        <v>7.01</v>
      </c>
      <c r="C9340">
        <v>0</v>
      </c>
    </row>
    <row r="9341" spans="1:3" x14ac:dyDescent="0.2">
      <c r="A9341" t="s">
        <v>21437</v>
      </c>
      <c r="B9341">
        <v>4.8599999999999994</v>
      </c>
      <c r="C9341">
        <v>0</v>
      </c>
    </row>
    <row r="9342" spans="1:3" x14ac:dyDescent="0.2">
      <c r="A9342" t="s">
        <v>21438</v>
      </c>
      <c r="B9342">
        <v>0</v>
      </c>
      <c r="C9342">
        <v>0</v>
      </c>
    </row>
    <row r="9343" spans="1:3" x14ac:dyDescent="0.2">
      <c r="A9343" t="s">
        <v>21439</v>
      </c>
      <c r="B9343">
        <v>0</v>
      </c>
      <c r="C9343">
        <v>0</v>
      </c>
    </row>
    <row r="9344" spans="1:3" x14ac:dyDescent="0.2">
      <c r="A9344" t="s">
        <v>21440</v>
      </c>
      <c r="B9344">
        <v>25.52</v>
      </c>
      <c r="C9344">
        <v>0</v>
      </c>
    </row>
    <row r="9345" spans="1:3" x14ac:dyDescent="0.2">
      <c r="A9345" t="s">
        <v>21441</v>
      </c>
      <c r="B9345">
        <v>0</v>
      </c>
      <c r="C9345">
        <v>0</v>
      </c>
    </row>
    <row r="9346" spans="1:3" x14ac:dyDescent="0.2">
      <c r="A9346" t="s">
        <v>21442</v>
      </c>
      <c r="B9346">
        <v>150</v>
      </c>
      <c r="C9346">
        <v>0</v>
      </c>
    </row>
    <row r="9347" spans="1:3" x14ac:dyDescent="0.2">
      <c r="A9347" t="s">
        <v>21443</v>
      </c>
      <c r="B9347">
        <v>6.43</v>
      </c>
      <c r="C9347">
        <v>0</v>
      </c>
    </row>
    <row r="9348" spans="1:3" x14ac:dyDescent="0.2">
      <c r="A9348" t="s">
        <v>21444</v>
      </c>
      <c r="B9348">
        <v>113.01</v>
      </c>
      <c r="C9348">
        <v>0</v>
      </c>
    </row>
    <row r="9349" spans="1:3" x14ac:dyDescent="0.2">
      <c r="A9349" t="s">
        <v>21445</v>
      </c>
      <c r="B9349">
        <v>0</v>
      </c>
      <c r="C9349">
        <v>0</v>
      </c>
    </row>
    <row r="9350" spans="1:3" x14ac:dyDescent="0.2">
      <c r="A9350" t="s">
        <v>21446</v>
      </c>
      <c r="B9350">
        <v>0</v>
      </c>
      <c r="C9350">
        <v>0</v>
      </c>
    </row>
    <row r="9351" spans="1:3" x14ac:dyDescent="0.2">
      <c r="A9351" t="s">
        <v>21447</v>
      </c>
      <c r="B9351">
        <v>0</v>
      </c>
      <c r="C9351">
        <v>0</v>
      </c>
    </row>
    <row r="9352" spans="1:3" x14ac:dyDescent="0.2">
      <c r="A9352" t="s">
        <v>21448</v>
      </c>
      <c r="B9352">
        <v>0</v>
      </c>
      <c r="C9352">
        <v>0</v>
      </c>
    </row>
    <row r="9353" spans="1:3" x14ac:dyDescent="0.2">
      <c r="A9353" t="s">
        <v>21449</v>
      </c>
      <c r="B9353">
        <v>10.08</v>
      </c>
      <c r="C9353">
        <v>0</v>
      </c>
    </row>
    <row r="9354" spans="1:3" x14ac:dyDescent="0.2">
      <c r="A9354" t="s">
        <v>21450</v>
      </c>
      <c r="B9354">
        <v>30.34</v>
      </c>
      <c r="C9354">
        <v>0</v>
      </c>
    </row>
    <row r="9355" spans="1:3" x14ac:dyDescent="0.2">
      <c r="A9355" t="s">
        <v>21451</v>
      </c>
      <c r="B9355">
        <v>73.38000000000001</v>
      </c>
      <c r="C9355">
        <v>0</v>
      </c>
    </row>
    <row r="9356" spans="1:3" x14ac:dyDescent="0.2">
      <c r="A9356" t="s">
        <v>21452</v>
      </c>
      <c r="B9356">
        <v>108.18</v>
      </c>
      <c r="C9356">
        <v>28.11</v>
      </c>
    </row>
    <row r="9357" spans="1:3" x14ac:dyDescent="0.2">
      <c r="A9357" t="s">
        <v>21453</v>
      </c>
      <c r="B9357">
        <v>17.460000000000004</v>
      </c>
      <c r="C9357">
        <v>0</v>
      </c>
    </row>
    <row r="9358" spans="1:3" x14ac:dyDescent="0.2">
      <c r="A9358" t="s">
        <v>21454</v>
      </c>
      <c r="B9358">
        <v>8.86</v>
      </c>
      <c r="C9358">
        <v>2.52</v>
      </c>
    </row>
    <row r="9359" spans="1:3" x14ac:dyDescent="0.2">
      <c r="A9359" t="s">
        <v>21455</v>
      </c>
      <c r="B9359">
        <v>170.66000000000005</v>
      </c>
      <c r="C9359">
        <v>53.230000000000011</v>
      </c>
    </row>
    <row r="9360" spans="1:3" x14ac:dyDescent="0.2">
      <c r="A9360" t="s">
        <v>21456</v>
      </c>
      <c r="B9360">
        <v>32</v>
      </c>
      <c r="C9360">
        <v>0</v>
      </c>
    </row>
    <row r="9361" spans="1:3" x14ac:dyDescent="0.2">
      <c r="A9361" t="s">
        <v>21457</v>
      </c>
      <c r="B9361">
        <v>45.84</v>
      </c>
      <c r="C9361">
        <v>0</v>
      </c>
    </row>
    <row r="9362" spans="1:3" x14ac:dyDescent="0.2">
      <c r="A9362" t="s">
        <v>21458</v>
      </c>
      <c r="B9362">
        <v>145.24</v>
      </c>
      <c r="C9362">
        <v>35.01</v>
      </c>
    </row>
    <row r="9363" spans="1:3" x14ac:dyDescent="0.2">
      <c r="A9363" t="s">
        <v>21459</v>
      </c>
      <c r="B9363">
        <v>36.46</v>
      </c>
      <c r="C9363">
        <v>0</v>
      </c>
    </row>
    <row r="9364" spans="1:3" x14ac:dyDescent="0.2">
      <c r="A9364" t="s">
        <v>21460</v>
      </c>
      <c r="B9364">
        <v>0</v>
      </c>
      <c r="C9364">
        <v>0</v>
      </c>
    </row>
    <row r="9365" spans="1:3" x14ac:dyDescent="0.2">
      <c r="A9365" t="s">
        <v>21461</v>
      </c>
      <c r="B9365">
        <v>0</v>
      </c>
      <c r="C9365">
        <v>0</v>
      </c>
    </row>
    <row r="9366" spans="1:3" x14ac:dyDescent="0.2">
      <c r="A9366" t="s">
        <v>21462</v>
      </c>
      <c r="B9366">
        <v>0</v>
      </c>
      <c r="C9366">
        <v>0</v>
      </c>
    </row>
    <row r="9367" spans="1:3" x14ac:dyDescent="0.2">
      <c r="A9367" t="s">
        <v>21463</v>
      </c>
      <c r="B9367">
        <v>15.9</v>
      </c>
      <c r="C9367">
        <v>0</v>
      </c>
    </row>
    <row r="9368" spans="1:3" x14ac:dyDescent="0.2">
      <c r="A9368" t="s">
        <v>21464</v>
      </c>
      <c r="B9368">
        <v>8.8500000000000014</v>
      </c>
      <c r="C9368">
        <v>0</v>
      </c>
    </row>
    <row r="9369" spans="1:3" x14ac:dyDescent="0.2">
      <c r="A9369" t="s">
        <v>21465</v>
      </c>
      <c r="B9369">
        <v>206.52</v>
      </c>
      <c r="C9369">
        <v>0</v>
      </c>
    </row>
    <row r="9370" spans="1:3" x14ac:dyDescent="0.2">
      <c r="A9370" t="s">
        <v>21466</v>
      </c>
      <c r="B9370">
        <v>4.2300000000000004</v>
      </c>
      <c r="C9370">
        <v>0</v>
      </c>
    </row>
    <row r="9371" spans="1:3" x14ac:dyDescent="0.2">
      <c r="A9371" t="s">
        <v>21467</v>
      </c>
      <c r="B9371">
        <v>0</v>
      </c>
      <c r="C9371">
        <v>0</v>
      </c>
    </row>
    <row r="9372" spans="1:3" x14ac:dyDescent="0.2">
      <c r="A9372" t="s">
        <v>21468</v>
      </c>
      <c r="B9372">
        <v>44.85</v>
      </c>
      <c r="C9372">
        <v>0</v>
      </c>
    </row>
    <row r="9373" spans="1:3" x14ac:dyDescent="0.2">
      <c r="A9373" t="s">
        <v>21469</v>
      </c>
      <c r="B9373">
        <v>20.010000000000005</v>
      </c>
      <c r="C9373">
        <v>0</v>
      </c>
    </row>
    <row r="9374" spans="1:3" x14ac:dyDescent="0.2">
      <c r="A9374" t="s">
        <v>21470</v>
      </c>
      <c r="B9374">
        <v>3.11</v>
      </c>
      <c r="C9374">
        <v>0</v>
      </c>
    </row>
    <row r="9375" spans="1:3" x14ac:dyDescent="0.2">
      <c r="A9375" t="s">
        <v>21471</v>
      </c>
      <c r="B9375">
        <v>45.769999999999989</v>
      </c>
      <c r="C9375">
        <v>0</v>
      </c>
    </row>
    <row r="9376" spans="1:3" x14ac:dyDescent="0.2">
      <c r="A9376" t="s">
        <v>21472</v>
      </c>
      <c r="B9376">
        <v>5.4</v>
      </c>
      <c r="C9376">
        <v>0</v>
      </c>
    </row>
    <row r="9377" spans="1:3" x14ac:dyDescent="0.2">
      <c r="A9377" t="s">
        <v>21473</v>
      </c>
      <c r="B9377">
        <v>10.45</v>
      </c>
      <c r="C9377">
        <v>0</v>
      </c>
    </row>
    <row r="9378" spans="1:3" x14ac:dyDescent="0.2">
      <c r="A9378" t="s">
        <v>21474</v>
      </c>
      <c r="B9378">
        <v>25.5</v>
      </c>
      <c r="C9378">
        <v>0</v>
      </c>
    </row>
    <row r="9379" spans="1:3" x14ac:dyDescent="0.2">
      <c r="A9379" t="s">
        <v>21475</v>
      </c>
      <c r="B9379">
        <v>0</v>
      </c>
      <c r="C9379">
        <v>0</v>
      </c>
    </row>
    <row r="9380" spans="1:3" x14ac:dyDescent="0.2">
      <c r="A9380" t="s">
        <v>21476</v>
      </c>
      <c r="B9380">
        <v>5.86</v>
      </c>
      <c r="C9380">
        <v>0</v>
      </c>
    </row>
    <row r="9381" spans="1:3" x14ac:dyDescent="0.2">
      <c r="A9381" t="s">
        <v>21477</v>
      </c>
      <c r="B9381">
        <v>17.16</v>
      </c>
      <c r="C9381">
        <v>0</v>
      </c>
    </row>
    <row r="9382" spans="1:3" x14ac:dyDescent="0.2">
      <c r="A9382" t="s">
        <v>21478</v>
      </c>
      <c r="B9382">
        <v>44.5</v>
      </c>
      <c r="C9382">
        <v>30.78</v>
      </c>
    </row>
    <row r="9383" spans="1:3" x14ac:dyDescent="0.2">
      <c r="A9383" t="s">
        <v>21479</v>
      </c>
      <c r="B9383">
        <v>0</v>
      </c>
      <c r="C9383">
        <v>0</v>
      </c>
    </row>
    <row r="9384" spans="1:3" x14ac:dyDescent="0.2">
      <c r="A9384" t="s">
        <v>21480</v>
      </c>
      <c r="B9384">
        <v>15.48</v>
      </c>
      <c r="C9384">
        <v>0</v>
      </c>
    </row>
    <row r="9385" spans="1:3" x14ac:dyDescent="0.2">
      <c r="A9385" t="s">
        <v>21481</v>
      </c>
      <c r="B9385">
        <v>10.019999999999998</v>
      </c>
      <c r="C9385">
        <v>0</v>
      </c>
    </row>
    <row r="9386" spans="1:3" x14ac:dyDescent="0.2">
      <c r="A9386" t="s">
        <v>21482</v>
      </c>
      <c r="B9386">
        <v>17.950000000000003</v>
      </c>
      <c r="C9386">
        <v>4.05</v>
      </c>
    </row>
    <row r="9387" spans="1:3" x14ac:dyDescent="0.2">
      <c r="A9387" t="s">
        <v>21483</v>
      </c>
      <c r="B9387">
        <v>95.33</v>
      </c>
      <c r="C9387">
        <v>0</v>
      </c>
    </row>
    <row r="9388" spans="1:3" x14ac:dyDescent="0.2">
      <c r="A9388" t="s">
        <v>21484</v>
      </c>
      <c r="B9388">
        <v>41.53</v>
      </c>
      <c r="C9388">
        <v>0</v>
      </c>
    </row>
    <row r="9389" spans="1:3" x14ac:dyDescent="0.2">
      <c r="A9389" t="s">
        <v>21485</v>
      </c>
      <c r="B9389">
        <v>59.68</v>
      </c>
      <c r="C9389">
        <v>18.190000000000001</v>
      </c>
    </row>
    <row r="9390" spans="1:3" x14ac:dyDescent="0.2">
      <c r="A9390" t="s">
        <v>21486</v>
      </c>
      <c r="B9390">
        <v>15.970000000000004</v>
      </c>
      <c r="C9390">
        <v>0</v>
      </c>
    </row>
    <row r="9391" spans="1:3" x14ac:dyDescent="0.2">
      <c r="A9391" t="s">
        <v>21487</v>
      </c>
      <c r="B9391">
        <v>0</v>
      </c>
      <c r="C9391">
        <v>0</v>
      </c>
    </row>
    <row r="9392" spans="1:3" x14ac:dyDescent="0.2">
      <c r="A9392" t="s">
        <v>21488</v>
      </c>
      <c r="B9392">
        <v>0</v>
      </c>
      <c r="C9392">
        <v>0</v>
      </c>
    </row>
    <row r="9393" spans="1:3" x14ac:dyDescent="0.2">
      <c r="A9393" t="s">
        <v>21489</v>
      </c>
      <c r="B9393">
        <v>0</v>
      </c>
      <c r="C9393">
        <v>0</v>
      </c>
    </row>
    <row r="9394" spans="1:3" x14ac:dyDescent="0.2">
      <c r="A9394" t="s">
        <v>21490</v>
      </c>
      <c r="B9394">
        <v>0</v>
      </c>
      <c r="C9394">
        <v>0</v>
      </c>
    </row>
    <row r="9395" spans="1:3" x14ac:dyDescent="0.2">
      <c r="A9395" t="s">
        <v>21491</v>
      </c>
      <c r="B9395">
        <v>0</v>
      </c>
      <c r="C9395">
        <v>0</v>
      </c>
    </row>
    <row r="9396" spans="1:3" x14ac:dyDescent="0.2">
      <c r="A9396" t="s">
        <v>21492</v>
      </c>
      <c r="B9396">
        <v>0</v>
      </c>
      <c r="C9396">
        <v>0</v>
      </c>
    </row>
    <row r="9397" spans="1:3" x14ac:dyDescent="0.2">
      <c r="A9397" t="s">
        <v>21493</v>
      </c>
      <c r="B9397">
        <v>0</v>
      </c>
      <c r="C9397">
        <v>0</v>
      </c>
    </row>
    <row r="9398" spans="1:3" x14ac:dyDescent="0.2">
      <c r="A9398" t="s">
        <v>21494</v>
      </c>
      <c r="B9398">
        <v>76.94</v>
      </c>
      <c r="C9398">
        <v>0</v>
      </c>
    </row>
    <row r="9399" spans="1:3" x14ac:dyDescent="0.2">
      <c r="A9399" t="s">
        <v>21495</v>
      </c>
      <c r="B9399">
        <v>0</v>
      </c>
      <c r="C9399">
        <v>0</v>
      </c>
    </row>
    <row r="9400" spans="1:3" x14ac:dyDescent="0.2">
      <c r="A9400" t="s">
        <v>21496</v>
      </c>
      <c r="B9400">
        <v>20.220000000000002</v>
      </c>
      <c r="C9400">
        <v>0</v>
      </c>
    </row>
    <row r="9401" spans="1:3" x14ac:dyDescent="0.2">
      <c r="A9401" t="s">
        <v>21497</v>
      </c>
      <c r="B9401">
        <v>13.02</v>
      </c>
      <c r="C9401">
        <v>0</v>
      </c>
    </row>
    <row r="9402" spans="1:3" x14ac:dyDescent="0.2">
      <c r="A9402" t="s">
        <v>21498</v>
      </c>
      <c r="B9402">
        <v>7.6399999999999988</v>
      </c>
      <c r="C9402">
        <v>0</v>
      </c>
    </row>
    <row r="9403" spans="1:3" x14ac:dyDescent="0.2">
      <c r="A9403" t="s">
        <v>21499</v>
      </c>
      <c r="B9403">
        <v>9.8000000000000007</v>
      </c>
      <c r="C9403">
        <v>0</v>
      </c>
    </row>
    <row r="9404" spans="1:3" x14ac:dyDescent="0.2">
      <c r="A9404" t="s">
        <v>21500</v>
      </c>
      <c r="B9404">
        <v>0</v>
      </c>
      <c r="C9404">
        <v>0</v>
      </c>
    </row>
    <row r="9405" spans="1:3" x14ac:dyDescent="0.2">
      <c r="A9405" t="s">
        <v>21501</v>
      </c>
      <c r="B9405">
        <v>38.159999999999997</v>
      </c>
      <c r="C9405">
        <v>0</v>
      </c>
    </row>
    <row r="9406" spans="1:3" x14ac:dyDescent="0.2">
      <c r="A9406" t="s">
        <v>21502</v>
      </c>
      <c r="B9406">
        <v>12.3</v>
      </c>
      <c r="C9406">
        <v>0</v>
      </c>
    </row>
    <row r="9407" spans="1:3" x14ac:dyDescent="0.2">
      <c r="A9407" t="s">
        <v>21503</v>
      </c>
      <c r="B9407">
        <v>0</v>
      </c>
      <c r="C9407">
        <v>0</v>
      </c>
    </row>
    <row r="9408" spans="1:3" x14ac:dyDescent="0.2">
      <c r="A9408" t="s">
        <v>21504</v>
      </c>
      <c r="B9408">
        <v>0</v>
      </c>
      <c r="C9408">
        <v>0</v>
      </c>
    </row>
    <row r="9409" spans="1:3" x14ac:dyDescent="0.2">
      <c r="A9409" t="s">
        <v>21505</v>
      </c>
      <c r="B9409">
        <v>0</v>
      </c>
      <c r="C9409">
        <v>0</v>
      </c>
    </row>
    <row r="9410" spans="1:3" x14ac:dyDescent="0.2">
      <c r="A9410" t="s">
        <v>21506</v>
      </c>
      <c r="B9410">
        <v>0</v>
      </c>
      <c r="C9410">
        <v>0</v>
      </c>
    </row>
    <row r="9411" spans="1:3" x14ac:dyDescent="0.2">
      <c r="A9411" t="s">
        <v>21507</v>
      </c>
      <c r="B9411">
        <v>0</v>
      </c>
      <c r="C9411">
        <v>0</v>
      </c>
    </row>
    <row r="9412" spans="1:3" x14ac:dyDescent="0.2">
      <c r="A9412" t="s">
        <v>21508</v>
      </c>
      <c r="B9412">
        <v>0</v>
      </c>
      <c r="C9412">
        <v>0</v>
      </c>
    </row>
    <row r="9413" spans="1:3" x14ac:dyDescent="0.2">
      <c r="A9413" t="s">
        <v>21509</v>
      </c>
      <c r="B9413">
        <v>19.440000000000001</v>
      </c>
      <c r="C9413">
        <v>0</v>
      </c>
    </row>
    <row r="9414" spans="1:3" x14ac:dyDescent="0.2">
      <c r="A9414" t="s">
        <v>21510</v>
      </c>
      <c r="B9414">
        <v>0</v>
      </c>
      <c r="C9414">
        <v>0</v>
      </c>
    </row>
    <row r="9415" spans="1:3" x14ac:dyDescent="0.2">
      <c r="A9415" t="s">
        <v>21511</v>
      </c>
      <c r="B9415">
        <v>151.52000000000001</v>
      </c>
      <c r="C9415">
        <v>0</v>
      </c>
    </row>
    <row r="9416" spans="1:3" x14ac:dyDescent="0.2">
      <c r="A9416" t="s">
        <v>21512</v>
      </c>
      <c r="B9416">
        <v>19.53</v>
      </c>
      <c r="C9416">
        <v>0</v>
      </c>
    </row>
    <row r="9417" spans="1:3" x14ac:dyDescent="0.2">
      <c r="A9417" t="s">
        <v>21513</v>
      </c>
      <c r="B9417">
        <v>57.55</v>
      </c>
      <c r="C9417">
        <v>0</v>
      </c>
    </row>
    <row r="9418" spans="1:3" x14ac:dyDescent="0.2">
      <c r="A9418" t="s">
        <v>21514</v>
      </c>
      <c r="B9418">
        <v>0</v>
      </c>
      <c r="C9418">
        <v>0</v>
      </c>
    </row>
    <row r="9419" spans="1:3" x14ac:dyDescent="0.2">
      <c r="A9419" t="s">
        <v>21515</v>
      </c>
      <c r="B9419">
        <v>79.78</v>
      </c>
      <c r="C9419">
        <v>30.82</v>
      </c>
    </row>
    <row r="9420" spans="1:3" x14ac:dyDescent="0.2">
      <c r="A9420" t="s">
        <v>21516</v>
      </c>
      <c r="B9420">
        <v>0</v>
      </c>
      <c r="C9420">
        <v>0</v>
      </c>
    </row>
    <row r="9421" spans="1:3" x14ac:dyDescent="0.2">
      <c r="A9421" t="s">
        <v>21517</v>
      </c>
      <c r="B9421">
        <v>64.89</v>
      </c>
      <c r="C9421">
        <v>23.14</v>
      </c>
    </row>
    <row r="9422" spans="1:3" x14ac:dyDescent="0.2">
      <c r="A9422" t="s">
        <v>21518</v>
      </c>
      <c r="B9422">
        <v>17.3</v>
      </c>
      <c r="C9422">
        <v>0</v>
      </c>
    </row>
    <row r="9423" spans="1:3" x14ac:dyDescent="0.2">
      <c r="A9423" t="s">
        <v>21519</v>
      </c>
      <c r="B9423">
        <v>91.220000000000013</v>
      </c>
      <c r="C9423">
        <v>8.9</v>
      </c>
    </row>
    <row r="9424" spans="1:3" x14ac:dyDescent="0.2">
      <c r="A9424" t="s">
        <v>21520</v>
      </c>
      <c r="B9424">
        <v>0</v>
      </c>
      <c r="C9424">
        <v>0</v>
      </c>
    </row>
    <row r="9425" spans="1:3" x14ac:dyDescent="0.2">
      <c r="A9425" t="s">
        <v>21521</v>
      </c>
      <c r="B9425">
        <v>0</v>
      </c>
      <c r="C9425">
        <v>0</v>
      </c>
    </row>
    <row r="9426" spans="1:3" x14ac:dyDescent="0.2">
      <c r="A9426" t="s">
        <v>21522</v>
      </c>
      <c r="B9426">
        <v>0</v>
      </c>
      <c r="C9426">
        <v>0</v>
      </c>
    </row>
    <row r="9427" spans="1:3" x14ac:dyDescent="0.2">
      <c r="A9427" t="s">
        <v>21523</v>
      </c>
      <c r="B9427">
        <v>0</v>
      </c>
      <c r="C9427">
        <v>0</v>
      </c>
    </row>
    <row r="9428" spans="1:3" x14ac:dyDescent="0.2">
      <c r="A9428" t="s">
        <v>21524</v>
      </c>
      <c r="B9428">
        <v>0</v>
      </c>
      <c r="C9428">
        <v>0</v>
      </c>
    </row>
    <row r="9429" spans="1:3" x14ac:dyDescent="0.2">
      <c r="A9429" t="s">
        <v>21525</v>
      </c>
      <c r="B9429">
        <v>0</v>
      </c>
      <c r="C9429">
        <v>0</v>
      </c>
    </row>
    <row r="9430" spans="1:3" x14ac:dyDescent="0.2">
      <c r="A9430" t="s">
        <v>21526</v>
      </c>
      <c r="B9430">
        <v>0</v>
      </c>
      <c r="C9430">
        <v>0</v>
      </c>
    </row>
    <row r="9431" spans="1:3" x14ac:dyDescent="0.2">
      <c r="A9431" t="s">
        <v>21527</v>
      </c>
      <c r="B9431">
        <v>0</v>
      </c>
      <c r="C9431">
        <v>0</v>
      </c>
    </row>
    <row r="9432" spans="1:3" x14ac:dyDescent="0.2">
      <c r="A9432" t="s">
        <v>21528</v>
      </c>
      <c r="B9432">
        <v>0</v>
      </c>
      <c r="C9432">
        <v>0</v>
      </c>
    </row>
    <row r="9433" spans="1:3" x14ac:dyDescent="0.2">
      <c r="A9433" t="s">
        <v>21529</v>
      </c>
      <c r="B9433">
        <v>19.760000000000005</v>
      </c>
      <c r="C9433">
        <v>0</v>
      </c>
    </row>
    <row r="9434" spans="1:3" x14ac:dyDescent="0.2">
      <c r="A9434" t="s">
        <v>21530</v>
      </c>
      <c r="B9434">
        <v>31.020000000000007</v>
      </c>
      <c r="C9434">
        <v>0</v>
      </c>
    </row>
    <row r="9435" spans="1:3" x14ac:dyDescent="0.2">
      <c r="A9435" t="s">
        <v>21531</v>
      </c>
      <c r="B9435">
        <v>1.49</v>
      </c>
      <c r="C9435">
        <v>0</v>
      </c>
    </row>
    <row r="9436" spans="1:3" x14ac:dyDescent="0.2">
      <c r="A9436" t="s">
        <v>21532</v>
      </c>
      <c r="B9436">
        <v>0</v>
      </c>
      <c r="C9436">
        <v>0</v>
      </c>
    </row>
    <row r="9437" spans="1:3" x14ac:dyDescent="0.2">
      <c r="A9437" t="s">
        <v>21533</v>
      </c>
      <c r="B9437">
        <v>11.49</v>
      </c>
      <c r="C9437">
        <v>0</v>
      </c>
    </row>
    <row r="9438" spans="1:3" x14ac:dyDescent="0.2">
      <c r="A9438" t="s">
        <v>21534</v>
      </c>
      <c r="B9438">
        <v>42.96</v>
      </c>
      <c r="C9438">
        <v>0</v>
      </c>
    </row>
    <row r="9439" spans="1:3" x14ac:dyDescent="0.2">
      <c r="A9439" t="s">
        <v>21535</v>
      </c>
      <c r="B9439">
        <v>35.43</v>
      </c>
      <c r="C9439">
        <v>0</v>
      </c>
    </row>
    <row r="9440" spans="1:3" x14ac:dyDescent="0.2">
      <c r="A9440" t="s">
        <v>21536</v>
      </c>
      <c r="B9440">
        <v>30.450000000000006</v>
      </c>
      <c r="C9440">
        <v>0</v>
      </c>
    </row>
    <row r="9441" spans="1:3" x14ac:dyDescent="0.2">
      <c r="A9441" t="s">
        <v>21537</v>
      </c>
      <c r="B9441">
        <v>0</v>
      </c>
      <c r="C9441">
        <v>0</v>
      </c>
    </row>
    <row r="9442" spans="1:3" x14ac:dyDescent="0.2">
      <c r="A9442" t="s">
        <v>21538</v>
      </c>
      <c r="B9442">
        <v>30.35</v>
      </c>
      <c r="C9442">
        <v>0</v>
      </c>
    </row>
    <row r="9443" spans="1:3" x14ac:dyDescent="0.2">
      <c r="A9443" t="s">
        <v>21539</v>
      </c>
      <c r="B9443">
        <v>13.3</v>
      </c>
      <c r="C9443">
        <v>0</v>
      </c>
    </row>
    <row r="9444" spans="1:3" x14ac:dyDescent="0.2">
      <c r="A9444" t="s">
        <v>21540</v>
      </c>
      <c r="B9444">
        <v>50.81</v>
      </c>
      <c r="C9444">
        <v>0</v>
      </c>
    </row>
    <row r="9445" spans="1:3" x14ac:dyDescent="0.2">
      <c r="A9445" t="s">
        <v>21541</v>
      </c>
      <c r="B9445">
        <v>116.15</v>
      </c>
      <c r="C9445">
        <v>0</v>
      </c>
    </row>
    <row r="9446" spans="1:3" x14ac:dyDescent="0.2">
      <c r="A9446" t="s">
        <v>21542</v>
      </c>
      <c r="B9446">
        <v>86.149999999999977</v>
      </c>
      <c r="C9446">
        <v>0</v>
      </c>
    </row>
    <row r="9447" spans="1:3" x14ac:dyDescent="0.2">
      <c r="A9447" t="s">
        <v>21543</v>
      </c>
      <c r="B9447">
        <v>89.51</v>
      </c>
      <c r="C9447">
        <v>0</v>
      </c>
    </row>
    <row r="9448" spans="1:3" x14ac:dyDescent="0.2">
      <c r="A9448" t="s">
        <v>21544</v>
      </c>
      <c r="B9448">
        <v>0</v>
      </c>
      <c r="C9448">
        <v>0</v>
      </c>
    </row>
    <row r="9449" spans="1:3" x14ac:dyDescent="0.2">
      <c r="A9449" t="s">
        <v>21545</v>
      </c>
      <c r="B9449">
        <v>0</v>
      </c>
      <c r="C9449">
        <v>0</v>
      </c>
    </row>
    <row r="9450" spans="1:3" x14ac:dyDescent="0.2">
      <c r="A9450" t="s">
        <v>21546</v>
      </c>
      <c r="B9450">
        <v>0</v>
      </c>
      <c r="C9450">
        <v>0</v>
      </c>
    </row>
    <row r="9451" spans="1:3" x14ac:dyDescent="0.2">
      <c r="A9451" t="s">
        <v>21547</v>
      </c>
      <c r="B9451">
        <v>0</v>
      </c>
      <c r="C9451">
        <v>0</v>
      </c>
    </row>
    <row r="9452" spans="1:3" x14ac:dyDescent="0.2">
      <c r="A9452" t="s">
        <v>21548</v>
      </c>
      <c r="B9452">
        <v>0</v>
      </c>
      <c r="C9452">
        <v>0</v>
      </c>
    </row>
    <row r="9453" spans="1:3" x14ac:dyDescent="0.2">
      <c r="A9453" t="s">
        <v>21549</v>
      </c>
      <c r="B9453">
        <v>10.29</v>
      </c>
      <c r="C9453">
        <v>0</v>
      </c>
    </row>
    <row r="9454" spans="1:3" x14ac:dyDescent="0.2">
      <c r="A9454" t="s">
        <v>21550</v>
      </c>
      <c r="B9454">
        <v>6.32</v>
      </c>
      <c r="C9454">
        <v>0</v>
      </c>
    </row>
    <row r="9455" spans="1:3" x14ac:dyDescent="0.2">
      <c r="A9455" t="s">
        <v>21551</v>
      </c>
      <c r="B9455">
        <v>57.680000000000014</v>
      </c>
      <c r="C9455">
        <v>0</v>
      </c>
    </row>
    <row r="9456" spans="1:3" x14ac:dyDescent="0.2">
      <c r="A9456" t="s">
        <v>21552</v>
      </c>
      <c r="B9456">
        <v>0</v>
      </c>
      <c r="C9456">
        <v>0</v>
      </c>
    </row>
    <row r="9457" spans="1:3" x14ac:dyDescent="0.2">
      <c r="A9457" t="s">
        <v>21553</v>
      </c>
      <c r="B9457">
        <v>0</v>
      </c>
      <c r="C9457">
        <v>0</v>
      </c>
    </row>
    <row r="9458" spans="1:3" x14ac:dyDescent="0.2">
      <c r="A9458" t="s">
        <v>21554</v>
      </c>
      <c r="B9458">
        <v>0</v>
      </c>
      <c r="C9458">
        <v>0</v>
      </c>
    </row>
    <row r="9459" spans="1:3" x14ac:dyDescent="0.2">
      <c r="A9459" t="s">
        <v>21555</v>
      </c>
      <c r="B9459">
        <v>0</v>
      </c>
      <c r="C9459">
        <v>0</v>
      </c>
    </row>
    <row r="9460" spans="1:3" x14ac:dyDescent="0.2">
      <c r="A9460" t="s">
        <v>21556</v>
      </c>
      <c r="B9460">
        <v>0</v>
      </c>
      <c r="C9460">
        <v>0</v>
      </c>
    </row>
    <row r="9461" spans="1:3" x14ac:dyDescent="0.2">
      <c r="A9461" t="s">
        <v>21557</v>
      </c>
      <c r="B9461">
        <v>0</v>
      </c>
      <c r="C9461">
        <v>0</v>
      </c>
    </row>
    <row r="9462" spans="1:3" x14ac:dyDescent="0.2">
      <c r="A9462" t="s">
        <v>21558</v>
      </c>
      <c r="B9462">
        <v>0</v>
      </c>
      <c r="C9462">
        <v>0</v>
      </c>
    </row>
    <row r="9463" spans="1:3" x14ac:dyDescent="0.2">
      <c r="A9463" t="s">
        <v>21559</v>
      </c>
      <c r="B9463">
        <v>14.03</v>
      </c>
      <c r="C9463">
        <v>0</v>
      </c>
    </row>
    <row r="9464" spans="1:3" x14ac:dyDescent="0.2">
      <c r="A9464" t="s">
        <v>21560</v>
      </c>
      <c r="B9464">
        <v>89.950000000000017</v>
      </c>
      <c r="C9464">
        <v>0</v>
      </c>
    </row>
    <row r="9465" spans="1:3" x14ac:dyDescent="0.2">
      <c r="A9465" t="s">
        <v>21561</v>
      </c>
      <c r="B9465">
        <v>7.53</v>
      </c>
      <c r="C9465">
        <v>0</v>
      </c>
    </row>
    <row r="9466" spans="1:3" x14ac:dyDescent="0.2">
      <c r="A9466" t="s">
        <v>21562</v>
      </c>
      <c r="B9466">
        <v>53.38000000000001</v>
      </c>
      <c r="C9466">
        <v>8.8100000000000023</v>
      </c>
    </row>
    <row r="9467" spans="1:3" x14ac:dyDescent="0.2">
      <c r="A9467" t="s">
        <v>21563</v>
      </c>
      <c r="B9467">
        <v>17.579999999999995</v>
      </c>
      <c r="C9467">
        <v>0</v>
      </c>
    </row>
    <row r="9468" spans="1:3" x14ac:dyDescent="0.2">
      <c r="A9468" t="s">
        <v>21564</v>
      </c>
      <c r="B9468">
        <v>71.86</v>
      </c>
      <c r="C9468">
        <v>20</v>
      </c>
    </row>
    <row r="9469" spans="1:3" x14ac:dyDescent="0.2">
      <c r="A9469" t="s">
        <v>21565</v>
      </c>
      <c r="B9469">
        <v>100.95</v>
      </c>
      <c r="C9469">
        <v>0</v>
      </c>
    </row>
    <row r="9470" spans="1:3" x14ac:dyDescent="0.2">
      <c r="A9470" t="s">
        <v>21566</v>
      </c>
      <c r="B9470">
        <v>0</v>
      </c>
      <c r="C9470">
        <v>0</v>
      </c>
    </row>
    <row r="9471" spans="1:3" x14ac:dyDescent="0.2">
      <c r="A9471" t="s">
        <v>21567</v>
      </c>
      <c r="B9471">
        <v>0</v>
      </c>
      <c r="C9471">
        <v>0</v>
      </c>
    </row>
    <row r="9472" spans="1:3" x14ac:dyDescent="0.2">
      <c r="A9472" t="s">
        <v>21568</v>
      </c>
      <c r="B9472">
        <v>98.990000000000009</v>
      </c>
      <c r="C9472">
        <v>0</v>
      </c>
    </row>
    <row r="9473" spans="1:3" x14ac:dyDescent="0.2">
      <c r="A9473" t="s">
        <v>21569</v>
      </c>
      <c r="B9473">
        <v>0</v>
      </c>
      <c r="C9473">
        <v>0</v>
      </c>
    </row>
    <row r="9474" spans="1:3" x14ac:dyDescent="0.2">
      <c r="A9474" t="s">
        <v>21570</v>
      </c>
      <c r="B9474">
        <v>73.55</v>
      </c>
      <c r="C9474">
        <v>0</v>
      </c>
    </row>
    <row r="9475" spans="1:3" x14ac:dyDescent="0.2">
      <c r="A9475" t="s">
        <v>21571</v>
      </c>
      <c r="B9475">
        <v>26.06</v>
      </c>
      <c r="C9475">
        <v>0</v>
      </c>
    </row>
    <row r="9476" spans="1:3" x14ac:dyDescent="0.2">
      <c r="A9476" t="s">
        <v>21572</v>
      </c>
      <c r="B9476">
        <v>3.16</v>
      </c>
      <c r="C9476">
        <v>0</v>
      </c>
    </row>
    <row r="9477" spans="1:3" x14ac:dyDescent="0.2">
      <c r="A9477" t="s">
        <v>21573</v>
      </c>
      <c r="B9477">
        <v>0</v>
      </c>
      <c r="C9477">
        <v>0</v>
      </c>
    </row>
    <row r="9478" spans="1:3" x14ac:dyDescent="0.2">
      <c r="A9478" t="s">
        <v>21574</v>
      </c>
      <c r="B9478">
        <v>25.65</v>
      </c>
      <c r="C9478">
        <v>0</v>
      </c>
    </row>
    <row r="9479" spans="1:3" x14ac:dyDescent="0.2">
      <c r="A9479" t="s">
        <v>21575</v>
      </c>
      <c r="B9479">
        <v>67.29000000000002</v>
      </c>
      <c r="C9479">
        <v>0</v>
      </c>
    </row>
    <row r="9480" spans="1:3" x14ac:dyDescent="0.2">
      <c r="A9480" t="s">
        <v>21576</v>
      </c>
      <c r="B9480">
        <v>7.28</v>
      </c>
      <c r="C9480">
        <v>0</v>
      </c>
    </row>
    <row r="9481" spans="1:3" x14ac:dyDescent="0.2">
      <c r="A9481" t="s">
        <v>21577</v>
      </c>
      <c r="B9481">
        <v>10.51</v>
      </c>
      <c r="C9481">
        <v>6.7899999999999983</v>
      </c>
    </row>
    <row r="9482" spans="1:3" x14ac:dyDescent="0.2">
      <c r="A9482" t="s">
        <v>21578</v>
      </c>
      <c r="B9482">
        <v>0</v>
      </c>
      <c r="C9482">
        <v>0</v>
      </c>
    </row>
    <row r="9483" spans="1:3" x14ac:dyDescent="0.2">
      <c r="A9483" t="s">
        <v>21579</v>
      </c>
      <c r="B9483">
        <v>0</v>
      </c>
      <c r="C9483">
        <v>0</v>
      </c>
    </row>
    <row r="9484" spans="1:3" x14ac:dyDescent="0.2">
      <c r="A9484" t="s">
        <v>21580</v>
      </c>
      <c r="B9484">
        <v>8.83</v>
      </c>
      <c r="C9484">
        <v>0</v>
      </c>
    </row>
    <row r="9485" spans="1:3" x14ac:dyDescent="0.2">
      <c r="A9485" t="s">
        <v>21581</v>
      </c>
      <c r="B9485">
        <v>0</v>
      </c>
      <c r="C9485">
        <v>0</v>
      </c>
    </row>
    <row r="9486" spans="1:3" x14ac:dyDescent="0.2">
      <c r="A9486" t="s">
        <v>21582</v>
      </c>
      <c r="B9486">
        <v>21.95</v>
      </c>
      <c r="C9486">
        <v>0</v>
      </c>
    </row>
    <row r="9487" spans="1:3" x14ac:dyDescent="0.2">
      <c r="A9487" t="s">
        <v>21583</v>
      </c>
      <c r="B9487">
        <v>24.32</v>
      </c>
      <c r="C9487">
        <v>0</v>
      </c>
    </row>
    <row r="9488" spans="1:3" x14ac:dyDescent="0.2">
      <c r="A9488" t="s">
        <v>21584</v>
      </c>
      <c r="B9488">
        <v>10.55</v>
      </c>
      <c r="C9488">
        <v>0</v>
      </c>
    </row>
    <row r="9489" spans="1:3" x14ac:dyDescent="0.2">
      <c r="A9489" t="s">
        <v>21585</v>
      </c>
      <c r="B9489">
        <v>33.040000000000006</v>
      </c>
      <c r="C9489">
        <v>0</v>
      </c>
    </row>
    <row r="9490" spans="1:3" x14ac:dyDescent="0.2">
      <c r="A9490" t="s">
        <v>21586</v>
      </c>
      <c r="B9490">
        <v>69.06</v>
      </c>
      <c r="C9490">
        <v>0</v>
      </c>
    </row>
    <row r="9491" spans="1:3" x14ac:dyDescent="0.2">
      <c r="A9491" t="s">
        <v>21587</v>
      </c>
      <c r="B9491">
        <v>0</v>
      </c>
      <c r="C9491">
        <v>0</v>
      </c>
    </row>
    <row r="9492" spans="1:3" x14ac:dyDescent="0.2">
      <c r="A9492" t="s">
        <v>21588</v>
      </c>
      <c r="B9492">
        <v>0</v>
      </c>
      <c r="C9492">
        <v>0</v>
      </c>
    </row>
    <row r="9493" spans="1:3" x14ac:dyDescent="0.2">
      <c r="A9493" t="s">
        <v>21589</v>
      </c>
      <c r="B9493">
        <v>0</v>
      </c>
      <c r="C9493">
        <v>0</v>
      </c>
    </row>
    <row r="9494" spans="1:3" x14ac:dyDescent="0.2">
      <c r="A9494" t="s">
        <v>21590</v>
      </c>
      <c r="B9494">
        <v>29.670000000000009</v>
      </c>
      <c r="C9494">
        <v>0</v>
      </c>
    </row>
    <row r="9495" spans="1:3" x14ac:dyDescent="0.2">
      <c r="A9495" t="s">
        <v>21591</v>
      </c>
      <c r="B9495">
        <v>23.45</v>
      </c>
      <c r="C9495">
        <v>0</v>
      </c>
    </row>
    <row r="9496" spans="1:3" x14ac:dyDescent="0.2">
      <c r="A9496" t="s">
        <v>21592</v>
      </c>
      <c r="B9496">
        <v>0</v>
      </c>
      <c r="C9496">
        <v>0</v>
      </c>
    </row>
    <row r="9497" spans="1:3" x14ac:dyDescent="0.2">
      <c r="A9497" t="s">
        <v>21593</v>
      </c>
      <c r="B9497">
        <v>0</v>
      </c>
      <c r="C9497">
        <v>0</v>
      </c>
    </row>
    <row r="9498" spans="1:3" x14ac:dyDescent="0.2">
      <c r="A9498" t="s">
        <v>21594</v>
      </c>
      <c r="B9498">
        <v>12.04</v>
      </c>
      <c r="C9498">
        <v>0</v>
      </c>
    </row>
    <row r="9499" spans="1:3" x14ac:dyDescent="0.2">
      <c r="A9499" t="s">
        <v>21595</v>
      </c>
      <c r="B9499">
        <v>0</v>
      </c>
      <c r="C9499">
        <v>0</v>
      </c>
    </row>
    <row r="9500" spans="1:3" x14ac:dyDescent="0.2">
      <c r="A9500" t="s">
        <v>21596</v>
      </c>
      <c r="B9500">
        <v>0</v>
      </c>
      <c r="C9500">
        <v>0</v>
      </c>
    </row>
    <row r="9501" spans="1:3" x14ac:dyDescent="0.2">
      <c r="A9501" t="s">
        <v>21597</v>
      </c>
      <c r="B9501">
        <v>0</v>
      </c>
      <c r="C9501">
        <v>0</v>
      </c>
    </row>
    <row r="9502" spans="1:3" x14ac:dyDescent="0.2">
      <c r="A9502" t="s">
        <v>21598</v>
      </c>
      <c r="B9502">
        <v>0</v>
      </c>
      <c r="C9502">
        <v>0</v>
      </c>
    </row>
    <row r="9503" spans="1:3" x14ac:dyDescent="0.2">
      <c r="A9503" t="s">
        <v>21599</v>
      </c>
      <c r="B9503">
        <v>0</v>
      </c>
      <c r="C9503">
        <v>0</v>
      </c>
    </row>
    <row r="9504" spans="1:3" x14ac:dyDescent="0.2">
      <c r="A9504" t="s">
        <v>21600</v>
      </c>
      <c r="B9504">
        <v>0</v>
      </c>
      <c r="C9504">
        <v>0</v>
      </c>
    </row>
    <row r="9505" spans="1:3" x14ac:dyDescent="0.2">
      <c r="A9505" t="s">
        <v>21601</v>
      </c>
      <c r="B9505">
        <v>0</v>
      </c>
      <c r="C9505">
        <v>0</v>
      </c>
    </row>
    <row r="9506" spans="1:3" x14ac:dyDescent="0.2">
      <c r="A9506" t="s">
        <v>21602</v>
      </c>
      <c r="B9506">
        <v>0</v>
      </c>
      <c r="C9506">
        <v>0</v>
      </c>
    </row>
    <row r="9507" spans="1:3" x14ac:dyDescent="0.2">
      <c r="A9507" t="s">
        <v>21603</v>
      </c>
      <c r="B9507">
        <v>0</v>
      </c>
      <c r="C9507">
        <v>0</v>
      </c>
    </row>
    <row r="9508" spans="1:3" x14ac:dyDescent="0.2">
      <c r="A9508" t="s">
        <v>21604</v>
      </c>
      <c r="B9508">
        <v>1.69</v>
      </c>
      <c r="C9508">
        <v>0</v>
      </c>
    </row>
    <row r="9509" spans="1:3" x14ac:dyDescent="0.2">
      <c r="A9509" t="s">
        <v>21605</v>
      </c>
      <c r="B9509">
        <v>126.1</v>
      </c>
      <c r="C9509">
        <v>4.6400000000000006</v>
      </c>
    </row>
    <row r="9510" spans="1:3" x14ac:dyDescent="0.2">
      <c r="A9510" t="s">
        <v>21606</v>
      </c>
      <c r="B9510">
        <v>14.04</v>
      </c>
      <c r="C9510">
        <v>0</v>
      </c>
    </row>
    <row r="9511" spans="1:3" x14ac:dyDescent="0.2">
      <c r="A9511" t="s">
        <v>21607</v>
      </c>
      <c r="B9511">
        <v>57.67</v>
      </c>
      <c r="C9511">
        <v>0</v>
      </c>
    </row>
    <row r="9512" spans="1:3" x14ac:dyDescent="0.2">
      <c r="A9512" t="s">
        <v>21608</v>
      </c>
      <c r="B9512">
        <v>2.2000000000000002</v>
      </c>
      <c r="C9512">
        <v>0</v>
      </c>
    </row>
    <row r="9513" spans="1:3" x14ac:dyDescent="0.2">
      <c r="A9513" t="s">
        <v>21609</v>
      </c>
      <c r="B9513">
        <v>12.920000000000002</v>
      </c>
      <c r="C9513">
        <v>0</v>
      </c>
    </row>
    <row r="9514" spans="1:3" x14ac:dyDescent="0.2">
      <c r="A9514" t="s">
        <v>21610</v>
      </c>
      <c r="B9514">
        <v>6.18</v>
      </c>
      <c r="C9514">
        <v>0</v>
      </c>
    </row>
    <row r="9515" spans="1:3" x14ac:dyDescent="0.2">
      <c r="A9515" t="s">
        <v>21611</v>
      </c>
      <c r="B9515">
        <v>37.980000000000011</v>
      </c>
      <c r="C9515">
        <v>0</v>
      </c>
    </row>
    <row r="9516" spans="1:3" x14ac:dyDescent="0.2">
      <c r="A9516" t="s">
        <v>21612</v>
      </c>
      <c r="B9516">
        <v>44.74</v>
      </c>
      <c r="C9516">
        <v>0</v>
      </c>
    </row>
    <row r="9517" spans="1:3" x14ac:dyDescent="0.2">
      <c r="A9517" t="s">
        <v>21613</v>
      </c>
      <c r="B9517">
        <v>0</v>
      </c>
      <c r="C9517">
        <v>0</v>
      </c>
    </row>
    <row r="9518" spans="1:3" x14ac:dyDescent="0.2">
      <c r="A9518" t="s">
        <v>21614</v>
      </c>
      <c r="B9518">
        <v>114.98000000000002</v>
      </c>
      <c r="C9518">
        <v>0</v>
      </c>
    </row>
    <row r="9519" spans="1:3" x14ac:dyDescent="0.2">
      <c r="A9519" t="s">
        <v>21615</v>
      </c>
      <c r="B9519">
        <v>27.69</v>
      </c>
      <c r="C9519">
        <v>0</v>
      </c>
    </row>
    <row r="9520" spans="1:3" x14ac:dyDescent="0.2">
      <c r="A9520" t="s">
        <v>21616</v>
      </c>
      <c r="B9520">
        <v>66.010000000000005</v>
      </c>
      <c r="C9520">
        <v>0</v>
      </c>
    </row>
    <row r="9521" spans="1:3" x14ac:dyDescent="0.2">
      <c r="A9521" t="s">
        <v>21617</v>
      </c>
      <c r="B9521">
        <v>91.86</v>
      </c>
      <c r="C9521">
        <v>0</v>
      </c>
    </row>
    <row r="9522" spans="1:3" x14ac:dyDescent="0.2">
      <c r="A9522" t="s">
        <v>21618</v>
      </c>
      <c r="B9522">
        <v>25.25</v>
      </c>
      <c r="C9522">
        <v>0</v>
      </c>
    </row>
    <row r="9523" spans="1:3" x14ac:dyDescent="0.2">
      <c r="A9523" t="s">
        <v>21619</v>
      </c>
      <c r="B9523">
        <v>43.07</v>
      </c>
      <c r="C9523">
        <v>0</v>
      </c>
    </row>
    <row r="9524" spans="1:3" x14ac:dyDescent="0.2">
      <c r="A9524" t="s">
        <v>21620</v>
      </c>
      <c r="B9524">
        <v>0</v>
      </c>
      <c r="C9524">
        <v>0</v>
      </c>
    </row>
    <row r="9525" spans="1:3" x14ac:dyDescent="0.2">
      <c r="A9525" t="s">
        <v>21621</v>
      </c>
      <c r="B9525">
        <v>9.4600000000000009</v>
      </c>
      <c r="C9525">
        <v>0</v>
      </c>
    </row>
    <row r="9526" spans="1:3" x14ac:dyDescent="0.2">
      <c r="A9526" t="s">
        <v>21622</v>
      </c>
      <c r="B9526">
        <v>20.32</v>
      </c>
      <c r="C9526">
        <v>0</v>
      </c>
    </row>
    <row r="9527" spans="1:3" x14ac:dyDescent="0.2">
      <c r="A9527" t="s">
        <v>21623</v>
      </c>
      <c r="B9527">
        <v>5.41</v>
      </c>
      <c r="C9527">
        <v>0</v>
      </c>
    </row>
    <row r="9528" spans="1:3" x14ac:dyDescent="0.2">
      <c r="A9528" t="s">
        <v>21624</v>
      </c>
      <c r="B9528">
        <v>21.87</v>
      </c>
      <c r="C9528">
        <v>0</v>
      </c>
    </row>
    <row r="9529" spans="1:3" x14ac:dyDescent="0.2">
      <c r="A9529" t="s">
        <v>21625</v>
      </c>
      <c r="B9529">
        <v>34.880000000000003</v>
      </c>
      <c r="C9529">
        <v>0</v>
      </c>
    </row>
    <row r="9530" spans="1:3" x14ac:dyDescent="0.2">
      <c r="A9530" t="s">
        <v>21626</v>
      </c>
      <c r="B9530">
        <v>0</v>
      </c>
      <c r="C9530">
        <v>0</v>
      </c>
    </row>
    <row r="9531" spans="1:3" x14ac:dyDescent="0.2">
      <c r="A9531" t="s">
        <v>21627</v>
      </c>
      <c r="B9531">
        <v>46.34</v>
      </c>
      <c r="C9531">
        <v>0</v>
      </c>
    </row>
    <row r="9532" spans="1:3" x14ac:dyDescent="0.2">
      <c r="A9532" t="s">
        <v>21628</v>
      </c>
      <c r="B9532">
        <v>99.11</v>
      </c>
      <c r="C9532">
        <v>10.41</v>
      </c>
    </row>
    <row r="9533" spans="1:3" x14ac:dyDescent="0.2">
      <c r="A9533" t="s">
        <v>21629</v>
      </c>
      <c r="B9533">
        <v>183.65999999999997</v>
      </c>
      <c r="C9533">
        <v>60.99</v>
      </c>
    </row>
    <row r="9534" spans="1:3" x14ac:dyDescent="0.2">
      <c r="A9534" t="s">
        <v>21630</v>
      </c>
      <c r="B9534">
        <v>18.629999999999995</v>
      </c>
      <c r="C9534">
        <v>0</v>
      </c>
    </row>
    <row r="9535" spans="1:3" x14ac:dyDescent="0.2">
      <c r="A9535" t="s">
        <v>21631</v>
      </c>
      <c r="B9535">
        <v>0</v>
      </c>
      <c r="C9535">
        <v>0</v>
      </c>
    </row>
    <row r="9536" spans="1:3" x14ac:dyDescent="0.2">
      <c r="A9536" t="s">
        <v>21632</v>
      </c>
      <c r="B9536">
        <v>0</v>
      </c>
      <c r="C9536">
        <v>0</v>
      </c>
    </row>
    <row r="9537" spans="1:3" x14ac:dyDescent="0.2">
      <c r="A9537" t="s">
        <v>21633</v>
      </c>
      <c r="B9537">
        <v>0</v>
      </c>
      <c r="C9537">
        <v>0</v>
      </c>
    </row>
    <row r="9538" spans="1:3" x14ac:dyDescent="0.2">
      <c r="A9538" t="s">
        <v>61</v>
      </c>
      <c r="B9538">
        <v>170.12000000000003</v>
      </c>
      <c r="C9538">
        <v>5.0600000000000005</v>
      </c>
    </row>
    <row r="9539" spans="1:3" x14ac:dyDescent="0.2">
      <c r="A9539" t="s">
        <v>62</v>
      </c>
      <c r="B9539">
        <v>7.51</v>
      </c>
      <c r="C9539">
        <v>0</v>
      </c>
    </row>
    <row r="9540" spans="1:3" x14ac:dyDescent="0.2">
      <c r="A9540" t="s">
        <v>63</v>
      </c>
      <c r="B9540">
        <v>16.22</v>
      </c>
      <c r="C9540">
        <v>0</v>
      </c>
    </row>
    <row r="9541" spans="1:3" x14ac:dyDescent="0.2">
      <c r="A9541" t="s">
        <v>64</v>
      </c>
      <c r="B9541">
        <v>61.81</v>
      </c>
      <c r="C9541">
        <v>0</v>
      </c>
    </row>
    <row r="9542" spans="1:3" x14ac:dyDescent="0.2">
      <c r="A9542" t="s">
        <v>65</v>
      </c>
      <c r="B9542">
        <v>25.66</v>
      </c>
      <c r="C9542">
        <v>0</v>
      </c>
    </row>
    <row r="9543" spans="1:3" x14ac:dyDescent="0.2">
      <c r="A9543" t="s">
        <v>66</v>
      </c>
      <c r="B9543">
        <v>13.25</v>
      </c>
      <c r="C9543">
        <v>9.76</v>
      </c>
    </row>
    <row r="9544" spans="1:3" x14ac:dyDescent="0.2">
      <c r="A9544" t="s">
        <v>67</v>
      </c>
      <c r="B9544">
        <v>54.11</v>
      </c>
      <c r="C9544">
        <v>18.060000000000002</v>
      </c>
    </row>
    <row r="9545" spans="1:3" x14ac:dyDescent="0.2">
      <c r="A9545" t="s">
        <v>68</v>
      </c>
      <c r="B9545">
        <v>32.29</v>
      </c>
      <c r="C9545">
        <v>0</v>
      </c>
    </row>
    <row r="9546" spans="1:3" x14ac:dyDescent="0.2">
      <c r="A9546" t="s">
        <v>21634</v>
      </c>
      <c r="B9546">
        <v>77.069999999999979</v>
      </c>
      <c r="C9546">
        <v>0</v>
      </c>
    </row>
    <row r="9547" spans="1:3" x14ac:dyDescent="0.2">
      <c r="A9547" t="s">
        <v>21635</v>
      </c>
      <c r="B9547">
        <v>39.03</v>
      </c>
      <c r="C9547">
        <v>0</v>
      </c>
    </row>
    <row r="9548" spans="1:3" x14ac:dyDescent="0.2">
      <c r="A9548" t="s">
        <v>21636</v>
      </c>
      <c r="B9548">
        <v>22.299999999999997</v>
      </c>
      <c r="C9548">
        <v>0</v>
      </c>
    </row>
    <row r="9549" spans="1:3" x14ac:dyDescent="0.2">
      <c r="A9549" t="s">
        <v>21637</v>
      </c>
      <c r="B9549">
        <v>0</v>
      </c>
      <c r="C9549">
        <v>0</v>
      </c>
    </row>
    <row r="9550" spans="1:3" x14ac:dyDescent="0.2">
      <c r="A9550" t="s">
        <v>21638</v>
      </c>
      <c r="B9550">
        <v>0</v>
      </c>
      <c r="C9550">
        <v>0</v>
      </c>
    </row>
    <row r="9551" spans="1:3" x14ac:dyDescent="0.2">
      <c r="A9551" t="s">
        <v>21639</v>
      </c>
      <c r="B9551">
        <v>5.1100000000000003</v>
      </c>
      <c r="C9551">
        <v>0</v>
      </c>
    </row>
    <row r="9552" spans="1:3" x14ac:dyDescent="0.2">
      <c r="A9552" t="s">
        <v>21640</v>
      </c>
      <c r="B9552">
        <v>22.62</v>
      </c>
      <c r="C9552">
        <v>0</v>
      </c>
    </row>
    <row r="9553" spans="1:3" x14ac:dyDescent="0.2">
      <c r="A9553" t="s">
        <v>21641</v>
      </c>
      <c r="B9553">
        <v>15.92</v>
      </c>
      <c r="C9553">
        <v>1.1599999999999999</v>
      </c>
    </row>
    <row r="9554" spans="1:3" x14ac:dyDescent="0.2">
      <c r="A9554" t="s">
        <v>21642</v>
      </c>
      <c r="B9554">
        <v>96.800000000000011</v>
      </c>
      <c r="C9554">
        <v>7.47</v>
      </c>
    </row>
    <row r="9555" spans="1:3" x14ac:dyDescent="0.2">
      <c r="A9555" t="s">
        <v>21643</v>
      </c>
      <c r="B9555">
        <v>63.539999999999985</v>
      </c>
      <c r="C9555">
        <v>0</v>
      </c>
    </row>
    <row r="9556" spans="1:3" x14ac:dyDescent="0.2">
      <c r="A9556" t="s">
        <v>21644</v>
      </c>
      <c r="B9556">
        <v>63.46</v>
      </c>
      <c r="C9556">
        <v>0</v>
      </c>
    </row>
    <row r="9557" spans="1:3" x14ac:dyDescent="0.2">
      <c r="A9557" t="s">
        <v>21645</v>
      </c>
      <c r="B9557">
        <v>43.61</v>
      </c>
      <c r="C9557">
        <v>0</v>
      </c>
    </row>
    <row r="9558" spans="1:3" x14ac:dyDescent="0.2">
      <c r="A9558" t="s">
        <v>21646</v>
      </c>
      <c r="B9558">
        <v>8.84</v>
      </c>
      <c r="C9558">
        <v>0</v>
      </c>
    </row>
    <row r="9559" spans="1:3" x14ac:dyDescent="0.2">
      <c r="A9559" t="s">
        <v>21647</v>
      </c>
      <c r="B9559">
        <v>126.67000000000002</v>
      </c>
      <c r="C9559">
        <v>0</v>
      </c>
    </row>
    <row r="9560" spans="1:3" x14ac:dyDescent="0.2">
      <c r="A9560" t="s">
        <v>21648</v>
      </c>
      <c r="B9560">
        <v>47.81</v>
      </c>
      <c r="C9560">
        <v>0</v>
      </c>
    </row>
    <row r="9561" spans="1:3" x14ac:dyDescent="0.2">
      <c r="A9561" t="s">
        <v>21649</v>
      </c>
      <c r="B9561">
        <v>45.12</v>
      </c>
      <c r="C9561">
        <v>0</v>
      </c>
    </row>
    <row r="9562" spans="1:3" x14ac:dyDescent="0.2">
      <c r="A9562" t="s">
        <v>21650</v>
      </c>
      <c r="B9562">
        <v>0</v>
      </c>
      <c r="C9562">
        <v>0</v>
      </c>
    </row>
    <row r="9563" spans="1:3" x14ac:dyDescent="0.2">
      <c r="A9563" t="s">
        <v>21651</v>
      </c>
      <c r="B9563">
        <v>0</v>
      </c>
      <c r="C9563">
        <v>0</v>
      </c>
    </row>
    <row r="9564" spans="1:3" x14ac:dyDescent="0.2">
      <c r="A9564" t="s">
        <v>21652</v>
      </c>
      <c r="B9564">
        <v>0</v>
      </c>
      <c r="C9564">
        <v>0</v>
      </c>
    </row>
    <row r="9565" spans="1:3" x14ac:dyDescent="0.2">
      <c r="A9565" t="s">
        <v>21653</v>
      </c>
      <c r="B9565">
        <v>0</v>
      </c>
      <c r="C9565">
        <v>0</v>
      </c>
    </row>
    <row r="9566" spans="1:3" x14ac:dyDescent="0.2">
      <c r="A9566" t="s">
        <v>21654</v>
      </c>
      <c r="B9566">
        <v>0</v>
      </c>
      <c r="C9566">
        <v>0</v>
      </c>
    </row>
    <row r="9567" spans="1:3" x14ac:dyDescent="0.2">
      <c r="A9567" t="s">
        <v>21655</v>
      </c>
      <c r="B9567">
        <v>0</v>
      </c>
      <c r="C9567">
        <v>0</v>
      </c>
    </row>
    <row r="9568" spans="1:3" x14ac:dyDescent="0.2">
      <c r="A9568" t="s">
        <v>21656</v>
      </c>
      <c r="B9568">
        <v>0</v>
      </c>
      <c r="C9568">
        <v>0</v>
      </c>
    </row>
    <row r="9569" spans="1:3" x14ac:dyDescent="0.2">
      <c r="A9569" t="s">
        <v>21657</v>
      </c>
      <c r="B9569">
        <v>6.71</v>
      </c>
      <c r="C9569">
        <v>0</v>
      </c>
    </row>
    <row r="9570" spans="1:3" x14ac:dyDescent="0.2">
      <c r="A9570" t="s">
        <v>21658</v>
      </c>
      <c r="B9570">
        <v>4.5199999999999996</v>
      </c>
      <c r="C9570">
        <v>0</v>
      </c>
    </row>
    <row r="9571" spans="1:3" x14ac:dyDescent="0.2">
      <c r="A9571" t="s">
        <v>21659</v>
      </c>
      <c r="B9571">
        <v>0</v>
      </c>
      <c r="C9571">
        <v>0</v>
      </c>
    </row>
    <row r="9572" spans="1:3" x14ac:dyDescent="0.2">
      <c r="A9572" t="s">
        <v>21660</v>
      </c>
      <c r="B9572">
        <v>0</v>
      </c>
      <c r="C9572">
        <v>0</v>
      </c>
    </row>
    <row r="9573" spans="1:3" x14ac:dyDescent="0.2">
      <c r="A9573" t="s">
        <v>21661</v>
      </c>
      <c r="B9573">
        <v>0</v>
      </c>
      <c r="C9573">
        <v>0</v>
      </c>
    </row>
    <row r="9574" spans="1:3" x14ac:dyDescent="0.2">
      <c r="A9574" t="s">
        <v>21662</v>
      </c>
      <c r="B9574">
        <v>0</v>
      </c>
      <c r="C9574">
        <v>0</v>
      </c>
    </row>
    <row r="9575" spans="1:3" x14ac:dyDescent="0.2">
      <c r="A9575" t="s">
        <v>21663</v>
      </c>
      <c r="B9575">
        <v>0</v>
      </c>
      <c r="C9575">
        <v>0</v>
      </c>
    </row>
    <row r="9576" spans="1:3" x14ac:dyDescent="0.2">
      <c r="A9576" t="s">
        <v>21664</v>
      </c>
      <c r="B9576">
        <v>0</v>
      </c>
      <c r="C9576">
        <v>0</v>
      </c>
    </row>
    <row r="9577" spans="1:3" x14ac:dyDescent="0.2">
      <c r="A9577" t="s">
        <v>21665</v>
      </c>
      <c r="B9577">
        <v>26.28</v>
      </c>
      <c r="C9577">
        <v>0</v>
      </c>
    </row>
    <row r="9578" spans="1:3" x14ac:dyDescent="0.2">
      <c r="A9578" t="s">
        <v>21666</v>
      </c>
      <c r="B9578">
        <v>20.97</v>
      </c>
      <c r="C9578">
        <v>0</v>
      </c>
    </row>
    <row r="9579" spans="1:3" x14ac:dyDescent="0.2">
      <c r="A9579" t="s">
        <v>21667</v>
      </c>
      <c r="B9579">
        <v>22.75</v>
      </c>
      <c r="C9579">
        <v>0</v>
      </c>
    </row>
    <row r="9580" spans="1:3" x14ac:dyDescent="0.2">
      <c r="A9580" t="s">
        <v>21668</v>
      </c>
      <c r="B9580">
        <v>28.670000000000005</v>
      </c>
      <c r="C9580">
        <v>28.670000000000005</v>
      </c>
    </row>
    <row r="9581" spans="1:3" x14ac:dyDescent="0.2">
      <c r="A9581" t="s">
        <v>21669</v>
      </c>
      <c r="B9581">
        <v>49.930000000000007</v>
      </c>
      <c r="C9581">
        <v>0</v>
      </c>
    </row>
    <row r="9582" spans="1:3" x14ac:dyDescent="0.2">
      <c r="A9582" t="s">
        <v>21670</v>
      </c>
      <c r="B9582">
        <v>108.53999999999998</v>
      </c>
      <c r="C9582">
        <v>0</v>
      </c>
    </row>
    <row r="9583" spans="1:3" x14ac:dyDescent="0.2">
      <c r="A9583" t="s">
        <v>21671</v>
      </c>
      <c r="B9583">
        <v>31.329999999999991</v>
      </c>
      <c r="C9583">
        <v>25.17</v>
      </c>
    </row>
    <row r="9584" spans="1:3" x14ac:dyDescent="0.2">
      <c r="A9584" t="s">
        <v>21672</v>
      </c>
      <c r="B9584">
        <v>51.230000000000011</v>
      </c>
      <c r="C9584">
        <v>0</v>
      </c>
    </row>
    <row r="9585" spans="1:3" x14ac:dyDescent="0.2">
      <c r="A9585" t="s">
        <v>21673</v>
      </c>
      <c r="B9585">
        <v>19.97</v>
      </c>
      <c r="C9585">
        <v>18.7</v>
      </c>
    </row>
    <row r="9586" spans="1:3" x14ac:dyDescent="0.2">
      <c r="A9586" t="s">
        <v>21674</v>
      </c>
      <c r="B9586">
        <v>31.23</v>
      </c>
      <c r="C9586">
        <v>23.69</v>
      </c>
    </row>
    <row r="9587" spans="1:3" x14ac:dyDescent="0.2">
      <c r="A9587" t="s">
        <v>21675</v>
      </c>
      <c r="B9587">
        <v>18.75</v>
      </c>
      <c r="C9587">
        <v>0</v>
      </c>
    </row>
    <row r="9588" spans="1:3" x14ac:dyDescent="0.2">
      <c r="A9588" t="s">
        <v>21676</v>
      </c>
      <c r="B9588">
        <v>88.03</v>
      </c>
      <c r="C9588">
        <v>0</v>
      </c>
    </row>
    <row r="9589" spans="1:3" x14ac:dyDescent="0.2">
      <c r="A9589" t="s">
        <v>21677</v>
      </c>
      <c r="B9589">
        <v>19.600000000000001</v>
      </c>
      <c r="C9589">
        <v>0</v>
      </c>
    </row>
    <row r="9590" spans="1:3" x14ac:dyDescent="0.2">
      <c r="A9590" t="s">
        <v>21678</v>
      </c>
      <c r="B9590">
        <v>36.409999999999997</v>
      </c>
      <c r="C9590">
        <v>0</v>
      </c>
    </row>
    <row r="9591" spans="1:3" x14ac:dyDescent="0.2">
      <c r="A9591" t="s">
        <v>21679</v>
      </c>
      <c r="B9591">
        <v>7.4800000000000013</v>
      </c>
      <c r="C9591">
        <v>0</v>
      </c>
    </row>
    <row r="9592" spans="1:3" x14ac:dyDescent="0.2">
      <c r="A9592" t="s">
        <v>21680</v>
      </c>
      <c r="B9592">
        <v>0</v>
      </c>
      <c r="C9592">
        <v>0</v>
      </c>
    </row>
    <row r="9593" spans="1:3" x14ac:dyDescent="0.2">
      <c r="A9593" t="s">
        <v>21681</v>
      </c>
      <c r="B9593">
        <v>66.740000000000009</v>
      </c>
      <c r="C9593">
        <v>0</v>
      </c>
    </row>
    <row r="9594" spans="1:3" x14ac:dyDescent="0.2">
      <c r="A9594" t="s">
        <v>21682</v>
      </c>
      <c r="B9594">
        <v>8.5</v>
      </c>
      <c r="C9594">
        <v>0</v>
      </c>
    </row>
    <row r="9595" spans="1:3" x14ac:dyDescent="0.2">
      <c r="A9595" t="s">
        <v>21683</v>
      </c>
      <c r="B9595">
        <v>0</v>
      </c>
      <c r="C9595">
        <v>0</v>
      </c>
    </row>
    <row r="9596" spans="1:3" x14ac:dyDescent="0.2">
      <c r="A9596" t="s">
        <v>21684</v>
      </c>
      <c r="B9596">
        <v>45.9</v>
      </c>
      <c r="C9596">
        <v>0</v>
      </c>
    </row>
    <row r="9597" spans="1:3" x14ac:dyDescent="0.2">
      <c r="A9597" t="s">
        <v>21685</v>
      </c>
      <c r="B9597">
        <v>12.85</v>
      </c>
      <c r="C9597">
        <v>0</v>
      </c>
    </row>
    <row r="9598" spans="1:3" x14ac:dyDescent="0.2">
      <c r="A9598" t="s">
        <v>21686</v>
      </c>
      <c r="B9598">
        <v>38.840000000000003</v>
      </c>
      <c r="C9598">
        <v>5.0199999999999996</v>
      </c>
    </row>
    <row r="9599" spans="1:3" x14ac:dyDescent="0.2">
      <c r="A9599" t="s">
        <v>21687</v>
      </c>
      <c r="B9599">
        <v>43.000000000000007</v>
      </c>
      <c r="C9599">
        <v>7.52</v>
      </c>
    </row>
    <row r="9600" spans="1:3" x14ac:dyDescent="0.2">
      <c r="A9600" t="s">
        <v>21688</v>
      </c>
      <c r="B9600">
        <v>7.55</v>
      </c>
      <c r="C9600">
        <v>0</v>
      </c>
    </row>
    <row r="9601" spans="1:3" x14ac:dyDescent="0.2">
      <c r="A9601" t="s">
        <v>21689</v>
      </c>
      <c r="B9601">
        <v>7.9300000000000015</v>
      </c>
      <c r="C9601">
        <v>0</v>
      </c>
    </row>
    <row r="9602" spans="1:3" x14ac:dyDescent="0.2">
      <c r="A9602" t="s">
        <v>21690</v>
      </c>
      <c r="B9602">
        <v>34.549999999999997</v>
      </c>
      <c r="C9602">
        <v>0</v>
      </c>
    </row>
    <row r="9603" spans="1:3" x14ac:dyDescent="0.2">
      <c r="A9603" t="s">
        <v>21691</v>
      </c>
      <c r="B9603">
        <v>4.8</v>
      </c>
      <c r="C9603">
        <v>0</v>
      </c>
    </row>
    <row r="9604" spans="1:3" x14ac:dyDescent="0.2">
      <c r="A9604" t="s">
        <v>21692</v>
      </c>
      <c r="B9604">
        <v>2.68</v>
      </c>
      <c r="C9604">
        <v>0</v>
      </c>
    </row>
    <row r="9605" spans="1:3" x14ac:dyDescent="0.2">
      <c r="A9605" t="s">
        <v>21693</v>
      </c>
      <c r="B9605">
        <v>1.28</v>
      </c>
      <c r="C9605">
        <v>0</v>
      </c>
    </row>
    <row r="9606" spans="1:3" x14ac:dyDescent="0.2">
      <c r="A9606" t="s">
        <v>21694</v>
      </c>
      <c r="B9606">
        <v>5.87</v>
      </c>
      <c r="C9606">
        <v>0</v>
      </c>
    </row>
    <row r="9607" spans="1:3" x14ac:dyDescent="0.2">
      <c r="A9607" t="s">
        <v>21695</v>
      </c>
      <c r="B9607">
        <v>8.120000000000001</v>
      </c>
      <c r="C9607">
        <v>0</v>
      </c>
    </row>
    <row r="9608" spans="1:3" x14ac:dyDescent="0.2">
      <c r="A9608" t="s">
        <v>21696</v>
      </c>
      <c r="B9608">
        <v>8.15</v>
      </c>
      <c r="C9608">
        <v>0</v>
      </c>
    </row>
    <row r="9609" spans="1:3" x14ac:dyDescent="0.2">
      <c r="A9609" t="s">
        <v>21697</v>
      </c>
      <c r="B9609">
        <v>9.9200000000000017</v>
      </c>
      <c r="C9609">
        <v>0</v>
      </c>
    </row>
    <row r="9610" spans="1:3" x14ac:dyDescent="0.2">
      <c r="A9610" t="s">
        <v>21698</v>
      </c>
      <c r="B9610">
        <v>10.43</v>
      </c>
      <c r="C9610">
        <v>0</v>
      </c>
    </row>
    <row r="9611" spans="1:3" x14ac:dyDescent="0.2">
      <c r="A9611" t="s">
        <v>21699</v>
      </c>
      <c r="B9611">
        <v>12.47</v>
      </c>
      <c r="C9611">
        <v>7.47</v>
      </c>
    </row>
    <row r="9612" spans="1:3" x14ac:dyDescent="0.2">
      <c r="A9612" t="s">
        <v>21700</v>
      </c>
      <c r="B9612">
        <v>80.310000000000016</v>
      </c>
      <c r="C9612">
        <v>0</v>
      </c>
    </row>
    <row r="9613" spans="1:3" x14ac:dyDescent="0.2">
      <c r="A9613" t="s">
        <v>21701</v>
      </c>
      <c r="B9613">
        <v>0</v>
      </c>
      <c r="C9613">
        <v>0</v>
      </c>
    </row>
    <row r="9614" spans="1:3" x14ac:dyDescent="0.2">
      <c r="A9614" t="s">
        <v>21702</v>
      </c>
      <c r="B9614">
        <v>0</v>
      </c>
      <c r="C9614">
        <v>0</v>
      </c>
    </row>
    <row r="9615" spans="1:3" x14ac:dyDescent="0.2">
      <c r="A9615" t="s">
        <v>21703</v>
      </c>
      <c r="B9615">
        <v>0</v>
      </c>
      <c r="C9615">
        <v>0</v>
      </c>
    </row>
    <row r="9616" spans="1:3" x14ac:dyDescent="0.2">
      <c r="A9616" t="s">
        <v>21704</v>
      </c>
      <c r="B9616">
        <v>0</v>
      </c>
      <c r="C9616">
        <v>0</v>
      </c>
    </row>
    <row r="9617" spans="1:3" x14ac:dyDescent="0.2">
      <c r="A9617" t="s">
        <v>21705</v>
      </c>
      <c r="B9617">
        <v>31.68</v>
      </c>
      <c r="C9617">
        <v>0</v>
      </c>
    </row>
    <row r="9618" spans="1:3" x14ac:dyDescent="0.2">
      <c r="A9618" t="s">
        <v>21706</v>
      </c>
      <c r="B9618">
        <v>31.63</v>
      </c>
      <c r="C9618">
        <v>0</v>
      </c>
    </row>
    <row r="9619" spans="1:3" x14ac:dyDescent="0.2">
      <c r="A9619" t="s">
        <v>21707</v>
      </c>
      <c r="B9619">
        <v>0</v>
      </c>
      <c r="C9619">
        <v>0</v>
      </c>
    </row>
    <row r="9620" spans="1:3" x14ac:dyDescent="0.2">
      <c r="A9620" t="s">
        <v>21708</v>
      </c>
      <c r="B9620">
        <v>0</v>
      </c>
      <c r="C9620">
        <v>0</v>
      </c>
    </row>
    <row r="9621" spans="1:3" x14ac:dyDescent="0.2">
      <c r="A9621" t="s">
        <v>21709</v>
      </c>
      <c r="B9621">
        <v>0</v>
      </c>
      <c r="C9621">
        <v>0</v>
      </c>
    </row>
    <row r="9622" spans="1:3" x14ac:dyDescent="0.2">
      <c r="A9622" t="s">
        <v>21710</v>
      </c>
      <c r="B9622">
        <v>0</v>
      </c>
      <c r="C9622">
        <v>0</v>
      </c>
    </row>
    <row r="9623" spans="1:3" x14ac:dyDescent="0.2">
      <c r="A9623" t="s">
        <v>21711</v>
      </c>
      <c r="B9623">
        <v>0</v>
      </c>
      <c r="C9623">
        <v>0</v>
      </c>
    </row>
    <row r="9624" spans="1:3" x14ac:dyDescent="0.2">
      <c r="A9624" t="s">
        <v>21712</v>
      </c>
      <c r="B9624">
        <v>0</v>
      </c>
      <c r="C9624">
        <v>0</v>
      </c>
    </row>
    <row r="9625" spans="1:3" x14ac:dyDescent="0.2">
      <c r="A9625" t="s">
        <v>21713</v>
      </c>
      <c r="B9625">
        <v>0</v>
      </c>
      <c r="C9625">
        <v>0</v>
      </c>
    </row>
    <row r="9626" spans="1:3" x14ac:dyDescent="0.2">
      <c r="A9626" t="s">
        <v>21714</v>
      </c>
      <c r="B9626">
        <v>0</v>
      </c>
      <c r="C9626">
        <v>0</v>
      </c>
    </row>
    <row r="9627" spans="1:3" x14ac:dyDescent="0.2">
      <c r="A9627" t="s">
        <v>21715</v>
      </c>
      <c r="B9627">
        <v>0</v>
      </c>
      <c r="C9627">
        <v>0</v>
      </c>
    </row>
    <row r="9628" spans="1:3" x14ac:dyDescent="0.2">
      <c r="A9628" t="s">
        <v>21716</v>
      </c>
      <c r="B9628">
        <v>0</v>
      </c>
      <c r="C9628">
        <v>0</v>
      </c>
    </row>
    <row r="9629" spans="1:3" x14ac:dyDescent="0.2">
      <c r="A9629" t="s">
        <v>21717</v>
      </c>
      <c r="B9629">
        <v>0</v>
      </c>
      <c r="C9629">
        <v>0</v>
      </c>
    </row>
    <row r="9630" spans="1:3" x14ac:dyDescent="0.2">
      <c r="A9630" t="s">
        <v>21718</v>
      </c>
      <c r="B9630">
        <v>0</v>
      </c>
      <c r="C9630">
        <v>0</v>
      </c>
    </row>
    <row r="9631" spans="1:3" x14ac:dyDescent="0.2">
      <c r="A9631" t="s">
        <v>21719</v>
      </c>
      <c r="B9631">
        <v>0</v>
      </c>
      <c r="C9631">
        <v>0</v>
      </c>
    </row>
    <row r="9632" spans="1:3" x14ac:dyDescent="0.2">
      <c r="A9632" t="s">
        <v>21720</v>
      </c>
      <c r="B9632">
        <v>0</v>
      </c>
      <c r="C9632">
        <v>0</v>
      </c>
    </row>
    <row r="9633" spans="1:3" x14ac:dyDescent="0.2">
      <c r="A9633" t="s">
        <v>21721</v>
      </c>
      <c r="B9633">
        <v>0</v>
      </c>
      <c r="C9633">
        <v>0</v>
      </c>
    </row>
    <row r="9634" spans="1:3" x14ac:dyDescent="0.2">
      <c r="A9634" t="s">
        <v>21722</v>
      </c>
      <c r="B9634">
        <v>0</v>
      </c>
      <c r="C9634">
        <v>0</v>
      </c>
    </row>
    <row r="9635" spans="1:3" x14ac:dyDescent="0.2">
      <c r="A9635" t="s">
        <v>21723</v>
      </c>
      <c r="B9635">
        <v>0</v>
      </c>
      <c r="C9635">
        <v>0</v>
      </c>
    </row>
    <row r="9636" spans="1:3" x14ac:dyDescent="0.2">
      <c r="A9636" t="s">
        <v>21724</v>
      </c>
      <c r="B9636">
        <v>20.59</v>
      </c>
      <c r="C9636">
        <v>0</v>
      </c>
    </row>
    <row r="9637" spans="1:3" x14ac:dyDescent="0.2">
      <c r="A9637" t="s">
        <v>21725</v>
      </c>
      <c r="B9637">
        <v>24.15</v>
      </c>
      <c r="C9637">
        <v>0</v>
      </c>
    </row>
    <row r="9638" spans="1:3" x14ac:dyDescent="0.2">
      <c r="A9638" t="s">
        <v>21726</v>
      </c>
      <c r="B9638">
        <v>3.87</v>
      </c>
      <c r="C9638">
        <v>0</v>
      </c>
    </row>
    <row r="9639" spans="1:3" x14ac:dyDescent="0.2">
      <c r="A9639" t="s">
        <v>21727</v>
      </c>
      <c r="B9639">
        <v>22.730000000000004</v>
      </c>
      <c r="C9639">
        <v>0</v>
      </c>
    </row>
    <row r="9640" spans="1:3" x14ac:dyDescent="0.2">
      <c r="A9640" t="s">
        <v>21728</v>
      </c>
      <c r="B9640">
        <v>9.01</v>
      </c>
      <c r="C9640">
        <v>0</v>
      </c>
    </row>
    <row r="9641" spans="1:3" x14ac:dyDescent="0.2">
      <c r="A9641" t="s">
        <v>21729</v>
      </c>
      <c r="B9641">
        <v>147.37</v>
      </c>
      <c r="C9641">
        <v>0</v>
      </c>
    </row>
    <row r="9642" spans="1:3" x14ac:dyDescent="0.2">
      <c r="A9642" t="s">
        <v>21730</v>
      </c>
      <c r="B9642">
        <v>6.29</v>
      </c>
      <c r="C9642">
        <v>0</v>
      </c>
    </row>
    <row r="9643" spans="1:3" x14ac:dyDescent="0.2">
      <c r="A9643" t="s">
        <v>21731</v>
      </c>
      <c r="B9643">
        <v>31.34</v>
      </c>
      <c r="C9643">
        <v>0</v>
      </c>
    </row>
    <row r="9644" spans="1:3" x14ac:dyDescent="0.2">
      <c r="A9644" t="s">
        <v>21732</v>
      </c>
      <c r="B9644">
        <v>29.71</v>
      </c>
      <c r="C9644">
        <v>0</v>
      </c>
    </row>
    <row r="9645" spans="1:3" x14ac:dyDescent="0.2">
      <c r="A9645" t="s">
        <v>21733</v>
      </c>
      <c r="B9645">
        <v>32.509999999999991</v>
      </c>
      <c r="C9645">
        <v>0</v>
      </c>
    </row>
    <row r="9646" spans="1:3" x14ac:dyDescent="0.2">
      <c r="A9646" t="s">
        <v>21734</v>
      </c>
      <c r="B9646">
        <v>0</v>
      </c>
      <c r="C9646">
        <v>0</v>
      </c>
    </row>
    <row r="9647" spans="1:3" x14ac:dyDescent="0.2">
      <c r="A9647" t="s">
        <v>21735</v>
      </c>
      <c r="B9647">
        <v>0</v>
      </c>
      <c r="C9647">
        <v>0</v>
      </c>
    </row>
    <row r="9648" spans="1:3" x14ac:dyDescent="0.2">
      <c r="A9648" t="s">
        <v>21736</v>
      </c>
      <c r="B9648">
        <v>0</v>
      </c>
      <c r="C9648">
        <v>0</v>
      </c>
    </row>
    <row r="9649" spans="1:3" x14ac:dyDescent="0.2">
      <c r="A9649" t="s">
        <v>21737</v>
      </c>
      <c r="B9649">
        <v>0</v>
      </c>
      <c r="C9649">
        <v>0</v>
      </c>
    </row>
    <row r="9650" spans="1:3" x14ac:dyDescent="0.2">
      <c r="A9650" t="s">
        <v>21738</v>
      </c>
      <c r="B9650">
        <v>14.029999999999998</v>
      </c>
      <c r="C9650">
        <v>0</v>
      </c>
    </row>
    <row r="9651" spans="1:3" x14ac:dyDescent="0.2">
      <c r="A9651" t="s">
        <v>21739</v>
      </c>
      <c r="B9651">
        <v>1.5</v>
      </c>
      <c r="C9651">
        <v>0</v>
      </c>
    </row>
    <row r="9652" spans="1:3" x14ac:dyDescent="0.2">
      <c r="A9652" t="s">
        <v>21740</v>
      </c>
      <c r="B9652">
        <v>3.12</v>
      </c>
      <c r="C9652">
        <v>0</v>
      </c>
    </row>
    <row r="9653" spans="1:3" x14ac:dyDescent="0.2">
      <c r="A9653" t="s">
        <v>21741</v>
      </c>
      <c r="B9653">
        <v>0</v>
      </c>
      <c r="C9653">
        <v>0</v>
      </c>
    </row>
    <row r="9654" spans="1:3" x14ac:dyDescent="0.2">
      <c r="A9654" t="s">
        <v>21742</v>
      </c>
      <c r="B9654">
        <v>9.2699999999999978</v>
      </c>
      <c r="C9654">
        <v>0</v>
      </c>
    </row>
    <row r="9655" spans="1:3" x14ac:dyDescent="0.2">
      <c r="A9655" t="s">
        <v>21743</v>
      </c>
      <c r="B9655">
        <v>2.56</v>
      </c>
      <c r="C9655">
        <v>0</v>
      </c>
    </row>
    <row r="9656" spans="1:3" x14ac:dyDescent="0.2">
      <c r="A9656" t="s">
        <v>21744</v>
      </c>
      <c r="B9656">
        <v>0</v>
      </c>
      <c r="C9656">
        <v>0</v>
      </c>
    </row>
    <row r="9657" spans="1:3" x14ac:dyDescent="0.2">
      <c r="A9657" t="s">
        <v>21745</v>
      </c>
      <c r="B9657">
        <v>0</v>
      </c>
      <c r="C9657">
        <v>0</v>
      </c>
    </row>
    <row r="9658" spans="1:3" x14ac:dyDescent="0.2">
      <c r="A9658" t="s">
        <v>21746</v>
      </c>
      <c r="B9658">
        <v>0</v>
      </c>
      <c r="C9658">
        <v>0</v>
      </c>
    </row>
    <row r="9659" spans="1:3" x14ac:dyDescent="0.2">
      <c r="A9659" t="s">
        <v>21747</v>
      </c>
      <c r="B9659">
        <v>0</v>
      </c>
      <c r="C9659">
        <v>0</v>
      </c>
    </row>
    <row r="9660" spans="1:3" x14ac:dyDescent="0.2">
      <c r="A9660" t="s">
        <v>21748</v>
      </c>
      <c r="B9660">
        <v>0</v>
      </c>
      <c r="C9660">
        <v>0</v>
      </c>
    </row>
    <row r="9661" spans="1:3" x14ac:dyDescent="0.2">
      <c r="A9661" t="s">
        <v>21749</v>
      </c>
      <c r="B9661">
        <v>0</v>
      </c>
      <c r="C9661">
        <v>0</v>
      </c>
    </row>
    <row r="9662" spans="1:3" x14ac:dyDescent="0.2">
      <c r="A9662" t="s">
        <v>21750</v>
      </c>
      <c r="B9662">
        <v>0</v>
      </c>
      <c r="C9662">
        <v>0</v>
      </c>
    </row>
    <row r="9663" spans="1:3" x14ac:dyDescent="0.2">
      <c r="A9663" t="s">
        <v>21751</v>
      </c>
      <c r="B9663">
        <v>0</v>
      </c>
      <c r="C9663">
        <v>0</v>
      </c>
    </row>
    <row r="9664" spans="1:3" x14ac:dyDescent="0.2">
      <c r="A9664" t="s">
        <v>21752</v>
      </c>
      <c r="B9664">
        <v>0</v>
      </c>
      <c r="C9664">
        <v>0</v>
      </c>
    </row>
    <row r="9665" spans="1:3" x14ac:dyDescent="0.2">
      <c r="A9665" t="s">
        <v>21753</v>
      </c>
      <c r="B9665">
        <v>0</v>
      </c>
      <c r="C9665">
        <v>0</v>
      </c>
    </row>
    <row r="9666" spans="1:3" x14ac:dyDescent="0.2">
      <c r="A9666" t="s">
        <v>21754</v>
      </c>
      <c r="B9666">
        <v>0</v>
      </c>
      <c r="C9666">
        <v>0</v>
      </c>
    </row>
    <row r="9667" spans="1:3" x14ac:dyDescent="0.2">
      <c r="A9667" t="s">
        <v>21755</v>
      </c>
      <c r="B9667">
        <v>0</v>
      </c>
      <c r="C9667">
        <v>0</v>
      </c>
    </row>
    <row r="9668" spans="1:3" x14ac:dyDescent="0.2">
      <c r="A9668" t="s">
        <v>21756</v>
      </c>
      <c r="B9668">
        <v>0</v>
      </c>
      <c r="C9668">
        <v>0</v>
      </c>
    </row>
    <row r="9669" spans="1:3" x14ac:dyDescent="0.2">
      <c r="A9669" t="s">
        <v>21757</v>
      </c>
      <c r="B9669">
        <v>0</v>
      </c>
      <c r="C9669">
        <v>0</v>
      </c>
    </row>
    <row r="9670" spans="1:3" x14ac:dyDescent="0.2">
      <c r="A9670" t="s">
        <v>21758</v>
      </c>
      <c r="B9670">
        <v>0</v>
      </c>
      <c r="C9670">
        <v>0</v>
      </c>
    </row>
    <row r="9671" spans="1:3" x14ac:dyDescent="0.2">
      <c r="A9671" t="s">
        <v>21759</v>
      </c>
      <c r="B9671">
        <v>0</v>
      </c>
      <c r="C9671">
        <v>0</v>
      </c>
    </row>
    <row r="9672" spans="1:3" x14ac:dyDescent="0.2">
      <c r="A9672" t="s">
        <v>21760</v>
      </c>
      <c r="B9672">
        <v>0</v>
      </c>
      <c r="C9672">
        <v>0</v>
      </c>
    </row>
    <row r="9673" spans="1:3" x14ac:dyDescent="0.2">
      <c r="A9673" t="s">
        <v>21761</v>
      </c>
      <c r="B9673">
        <v>17.82</v>
      </c>
      <c r="C9673">
        <v>0</v>
      </c>
    </row>
    <row r="9674" spans="1:3" x14ac:dyDescent="0.2">
      <c r="A9674" t="s">
        <v>21762</v>
      </c>
      <c r="B9674">
        <v>17.629999999999995</v>
      </c>
      <c r="C9674">
        <v>0</v>
      </c>
    </row>
    <row r="9675" spans="1:3" x14ac:dyDescent="0.2">
      <c r="A9675" t="s">
        <v>21763</v>
      </c>
      <c r="B9675">
        <v>48.980000000000011</v>
      </c>
      <c r="C9675">
        <v>0</v>
      </c>
    </row>
    <row r="9676" spans="1:3" x14ac:dyDescent="0.2">
      <c r="A9676" t="s">
        <v>21764</v>
      </c>
      <c r="B9676">
        <v>38.64</v>
      </c>
      <c r="C9676">
        <v>0</v>
      </c>
    </row>
    <row r="9677" spans="1:3" x14ac:dyDescent="0.2">
      <c r="A9677" t="s">
        <v>21765</v>
      </c>
      <c r="B9677">
        <v>20.240000000000006</v>
      </c>
      <c r="C9677">
        <v>0</v>
      </c>
    </row>
    <row r="9678" spans="1:3" x14ac:dyDescent="0.2">
      <c r="A9678" t="s">
        <v>21766</v>
      </c>
      <c r="B9678">
        <v>129.58999999999997</v>
      </c>
      <c r="C9678">
        <v>0</v>
      </c>
    </row>
    <row r="9679" spans="1:3" x14ac:dyDescent="0.2">
      <c r="A9679" t="s">
        <v>21767</v>
      </c>
      <c r="B9679">
        <v>42.84</v>
      </c>
      <c r="C9679">
        <v>0</v>
      </c>
    </row>
    <row r="9680" spans="1:3" x14ac:dyDescent="0.2">
      <c r="A9680" t="s">
        <v>21768</v>
      </c>
      <c r="B9680">
        <v>63.419999999999987</v>
      </c>
      <c r="C9680">
        <v>0</v>
      </c>
    </row>
    <row r="9681" spans="1:3" x14ac:dyDescent="0.2">
      <c r="A9681" t="s">
        <v>21769</v>
      </c>
      <c r="B9681">
        <v>101.4</v>
      </c>
      <c r="C9681">
        <v>0</v>
      </c>
    </row>
    <row r="9682" spans="1:3" x14ac:dyDescent="0.2">
      <c r="A9682" t="s">
        <v>21770</v>
      </c>
      <c r="B9682">
        <v>208.07000000000005</v>
      </c>
      <c r="C9682">
        <v>0</v>
      </c>
    </row>
    <row r="9683" spans="1:3" x14ac:dyDescent="0.2">
      <c r="A9683" t="s">
        <v>21771</v>
      </c>
      <c r="B9683">
        <v>0</v>
      </c>
      <c r="C9683">
        <v>0</v>
      </c>
    </row>
    <row r="9684" spans="1:3" x14ac:dyDescent="0.2">
      <c r="A9684" t="s">
        <v>21772</v>
      </c>
      <c r="B9684">
        <v>0</v>
      </c>
      <c r="C9684">
        <v>0</v>
      </c>
    </row>
    <row r="9685" spans="1:3" x14ac:dyDescent="0.2">
      <c r="A9685" t="s">
        <v>21773</v>
      </c>
      <c r="B9685">
        <v>0</v>
      </c>
      <c r="C9685">
        <v>0</v>
      </c>
    </row>
    <row r="9686" spans="1:3" x14ac:dyDescent="0.2">
      <c r="A9686" t="s">
        <v>21774</v>
      </c>
      <c r="B9686">
        <v>0</v>
      </c>
      <c r="C9686">
        <v>0</v>
      </c>
    </row>
    <row r="9687" spans="1:3" x14ac:dyDescent="0.2">
      <c r="A9687" t="s">
        <v>21775</v>
      </c>
      <c r="B9687">
        <v>0</v>
      </c>
      <c r="C9687">
        <v>0</v>
      </c>
    </row>
    <row r="9688" spans="1:3" x14ac:dyDescent="0.2">
      <c r="A9688" t="s">
        <v>21776</v>
      </c>
      <c r="B9688">
        <v>0</v>
      </c>
      <c r="C9688">
        <v>0</v>
      </c>
    </row>
    <row r="9689" spans="1:3" x14ac:dyDescent="0.2">
      <c r="A9689" t="s">
        <v>21777</v>
      </c>
      <c r="B9689">
        <v>74.02000000000001</v>
      </c>
      <c r="C9689">
        <v>0</v>
      </c>
    </row>
    <row r="9690" spans="1:3" x14ac:dyDescent="0.2">
      <c r="A9690" t="s">
        <v>21778</v>
      </c>
      <c r="B9690">
        <v>0</v>
      </c>
      <c r="C9690">
        <v>0</v>
      </c>
    </row>
    <row r="9691" spans="1:3" x14ac:dyDescent="0.2">
      <c r="A9691" t="s">
        <v>21779</v>
      </c>
      <c r="B9691">
        <v>42.45</v>
      </c>
      <c r="C9691">
        <v>0</v>
      </c>
    </row>
    <row r="9692" spans="1:3" x14ac:dyDescent="0.2">
      <c r="A9692" t="s">
        <v>21780</v>
      </c>
      <c r="B9692">
        <v>0</v>
      </c>
      <c r="C9692">
        <v>0</v>
      </c>
    </row>
    <row r="9693" spans="1:3" x14ac:dyDescent="0.2">
      <c r="A9693" t="s">
        <v>21781</v>
      </c>
      <c r="B9693">
        <v>0</v>
      </c>
      <c r="C9693">
        <v>0</v>
      </c>
    </row>
    <row r="9694" spans="1:3" x14ac:dyDescent="0.2">
      <c r="A9694" t="s">
        <v>21782</v>
      </c>
      <c r="B9694">
        <v>17.07</v>
      </c>
      <c r="C9694">
        <v>0</v>
      </c>
    </row>
    <row r="9695" spans="1:3" x14ac:dyDescent="0.2">
      <c r="A9695" t="s">
        <v>21783</v>
      </c>
      <c r="B9695">
        <v>3.18</v>
      </c>
      <c r="C9695">
        <v>0</v>
      </c>
    </row>
    <row r="9696" spans="1:3" x14ac:dyDescent="0.2">
      <c r="A9696" t="s">
        <v>21784</v>
      </c>
      <c r="B9696">
        <v>24.540000000000003</v>
      </c>
      <c r="C9696">
        <v>0</v>
      </c>
    </row>
    <row r="9697" spans="1:3" x14ac:dyDescent="0.2">
      <c r="A9697" t="s">
        <v>21785</v>
      </c>
      <c r="B9697">
        <v>19.539999999999996</v>
      </c>
      <c r="C9697">
        <v>0</v>
      </c>
    </row>
    <row r="9698" spans="1:3" x14ac:dyDescent="0.2">
      <c r="A9698" t="s">
        <v>21786</v>
      </c>
      <c r="B9698">
        <v>90.019999999999982</v>
      </c>
      <c r="C9698">
        <v>0</v>
      </c>
    </row>
    <row r="9699" spans="1:3" x14ac:dyDescent="0.2">
      <c r="A9699" t="s">
        <v>21787</v>
      </c>
      <c r="B9699">
        <v>6.57</v>
      </c>
      <c r="C9699">
        <v>0</v>
      </c>
    </row>
    <row r="9700" spans="1:3" x14ac:dyDescent="0.2">
      <c r="A9700" t="s">
        <v>21788</v>
      </c>
      <c r="B9700">
        <v>45.86</v>
      </c>
      <c r="C9700">
        <v>40.259999999999991</v>
      </c>
    </row>
    <row r="9701" spans="1:3" x14ac:dyDescent="0.2">
      <c r="A9701" t="s">
        <v>21789</v>
      </c>
      <c r="B9701">
        <v>6.84</v>
      </c>
      <c r="C9701">
        <v>0</v>
      </c>
    </row>
    <row r="9702" spans="1:3" x14ac:dyDescent="0.2">
      <c r="A9702" t="s">
        <v>21790</v>
      </c>
      <c r="B9702">
        <v>101.91</v>
      </c>
      <c r="C9702">
        <v>20.71</v>
      </c>
    </row>
    <row r="9703" spans="1:3" x14ac:dyDescent="0.2">
      <c r="A9703" t="s">
        <v>21791</v>
      </c>
      <c r="B9703">
        <v>150.71000000000004</v>
      </c>
      <c r="C9703">
        <v>38.19</v>
      </c>
    </row>
    <row r="9704" spans="1:3" x14ac:dyDescent="0.2">
      <c r="A9704" t="s">
        <v>21792</v>
      </c>
      <c r="B9704">
        <v>94.000000000000014</v>
      </c>
      <c r="C9704">
        <v>14.29</v>
      </c>
    </row>
    <row r="9705" spans="1:3" x14ac:dyDescent="0.2">
      <c r="A9705" t="s">
        <v>21793</v>
      </c>
      <c r="B9705">
        <v>7.72</v>
      </c>
      <c r="C9705">
        <v>0</v>
      </c>
    </row>
    <row r="9706" spans="1:3" x14ac:dyDescent="0.2">
      <c r="A9706" t="s">
        <v>21794</v>
      </c>
      <c r="B9706">
        <v>12.52</v>
      </c>
      <c r="C9706">
        <v>2.3700000000000006</v>
      </c>
    </row>
    <row r="9707" spans="1:3" x14ac:dyDescent="0.2">
      <c r="A9707" t="s">
        <v>21795</v>
      </c>
      <c r="B9707">
        <v>0</v>
      </c>
      <c r="C9707">
        <v>0</v>
      </c>
    </row>
    <row r="9708" spans="1:3" x14ac:dyDescent="0.2">
      <c r="A9708" t="s">
        <v>21796</v>
      </c>
      <c r="B9708">
        <v>0</v>
      </c>
      <c r="C9708">
        <v>0</v>
      </c>
    </row>
    <row r="9709" spans="1:3" x14ac:dyDescent="0.2">
      <c r="A9709" t="s">
        <v>21797</v>
      </c>
      <c r="B9709">
        <v>0</v>
      </c>
      <c r="C9709">
        <v>0</v>
      </c>
    </row>
    <row r="9710" spans="1:3" x14ac:dyDescent="0.2">
      <c r="A9710" t="s">
        <v>21798</v>
      </c>
      <c r="B9710">
        <v>79.960000000000022</v>
      </c>
      <c r="C9710">
        <v>0</v>
      </c>
    </row>
    <row r="9711" spans="1:3" x14ac:dyDescent="0.2">
      <c r="A9711" t="s">
        <v>21799</v>
      </c>
      <c r="B9711">
        <v>87.99</v>
      </c>
      <c r="C9711">
        <v>0</v>
      </c>
    </row>
    <row r="9712" spans="1:3" x14ac:dyDescent="0.2">
      <c r="A9712" t="s">
        <v>21800</v>
      </c>
      <c r="B9712">
        <v>453.86</v>
      </c>
      <c r="C9712">
        <v>0</v>
      </c>
    </row>
    <row r="9713" spans="1:3" x14ac:dyDescent="0.2">
      <c r="A9713" t="s">
        <v>21801</v>
      </c>
      <c r="B9713">
        <v>0</v>
      </c>
      <c r="C9713">
        <v>0</v>
      </c>
    </row>
    <row r="9714" spans="1:3" x14ac:dyDescent="0.2">
      <c r="A9714" t="s">
        <v>21802</v>
      </c>
      <c r="B9714">
        <v>4.13</v>
      </c>
      <c r="C9714">
        <v>0</v>
      </c>
    </row>
    <row r="9715" spans="1:3" x14ac:dyDescent="0.2">
      <c r="A9715" t="s">
        <v>21803</v>
      </c>
      <c r="B9715">
        <v>30.240000000000009</v>
      </c>
      <c r="C9715">
        <v>0</v>
      </c>
    </row>
    <row r="9716" spans="1:3" x14ac:dyDescent="0.2">
      <c r="A9716" t="s">
        <v>21804</v>
      </c>
      <c r="B9716">
        <v>71.819999999999993</v>
      </c>
      <c r="C9716">
        <v>0</v>
      </c>
    </row>
    <row r="9717" spans="1:3" x14ac:dyDescent="0.2">
      <c r="A9717" t="s">
        <v>21805</v>
      </c>
      <c r="B9717">
        <v>106.56999999999998</v>
      </c>
      <c r="C9717">
        <v>0</v>
      </c>
    </row>
    <row r="9718" spans="1:3" x14ac:dyDescent="0.2">
      <c r="A9718" t="s">
        <v>21806</v>
      </c>
      <c r="B9718">
        <v>70.850000000000023</v>
      </c>
      <c r="C9718">
        <v>0</v>
      </c>
    </row>
    <row r="9719" spans="1:3" x14ac:dyDescent="0.2">
      <c r="A9719" t="s">
        <v>21807</v>
      </c>
      <c r="B9719">
        <v>97.21</v>
      </c>
      <c r="C9719">
        <v>0</v>
      </c>
    </row>
    <row r="9720" spans="1:3" x14ac:dyDescent="0.2">
      <c r="A9720" t="s">
        <v>21808</v>
      </c>
      <c r="B9720">
        <v>68.79000000000002</v>
      </c>
      <c r="C9720">
        <v>0</v>
      </c>
    </row>
    <row r="9721" spans="1:3" x14ac:dyDescent="0.2">
      <c r="A9721" t="s">
        <v>21809</v>
      </c>
      <c r="B9721">
        <v>161.71999999999997</v>
      </c>
      <c r="C9721">
        <v>0</v>
      </c>
    </row>
    <row r="9722" spans="1:3" x14ac:dyDescent="0.2">
      <c r="A9722" t="s">
        <v>21810</v>
      </c>
      <c r="B9722">
        <v>94.98</v>
      </c>
      <c r="C9722">
        <v>0</v>
      </c>
    </row>
    <row r="9723" spans="1:3" x14ac:dyDescent="0.2">
      <c r="A9723" t="s">
        <v>21811</v>
      </c>
      <c r="B9723">
        <v>5.13</v>
      </c>
      <c r="C9723">
        <v>0</v>
      </c>
    </row>
    <row r="9724" spans="1:3" x14ac:dyDescent="0.2">
      <c r="A9724" t="s">
        <v>21812</v>
      </c>
      <c r="B9724">
        <v>68.38000000000001</v>
      </c>
      <c r="C9724">
        <v>0</v>
      </c>
    </row>
    <row r="9725" spans="1:3" x14ac:dyDescent="0.2">
      <c r="A9725" t="s">
        <v>21813</v>
      </c>
      <c r="B9725">
        <v>2.2400000000000002</v>
      </c>
      <c r="C9725">
        <v>0</v>
      </c>
    </row>
    <row r="9726" spans="1:3" x14ac:dyDescent="0.2">
      <c r="A9726" t="s">
        <v>21814</v>
      </c>
      <c r="B9726">
        <v>77.64</v>
      </c>
      <c r="C9726">
        <v>0</v>
      </c>
    </row>
    <row r="9727" spans="1:3" x14ac:dyDescent="0.2">
      <c r="A9727" t="s">
        <v>21815</v>
      </c>
      <c r="B9727">
        <v>105.84</v>
      </c>
      <c r="C9727">
        <v>0</v>
      </c>
    </row>
    <row r="9728" spans="1:3" x14ac:dyDescent="0.2">
      <c r="A9728" t="s">
        <v>21816</v>
      </c>
      <c r="B9728">
        <v>0</v>
      </c>
      <c r="C9728">
        <v>0</v>
      </c>
    </row>
    <row r="9729" spans="1:3" x14ac:dyDescent="0.2">
      <c r="A9729" t="s">
        <v>21817</v>
      </c>
      <c r="B9729">
        <v>0</v>
      </c>
      <c r="C9729">
        <v>0</v>
      </c>
    </row>
    <row r="9730" spans="1:3" x14ac:dyDescent="0.2">
      <c r="A9730" t="s">
        <v>21818</v>
      </c>
      <c r="B9730">
        <v>0</v>
      </c>
      <c r="C9730">
        <v>0</v>
      </c>
    </row>
    <row r="9731" spans="1:3" x14ac:dyDescent="0.2">
      <c r="A9731" t="s">
        <v>21819</v>
      </c>
      <c r="B9731">
        <v>0</v>
      </c>
      <c r="C9731">
        <v>0</v>
      </c>
    </row>
    <row r="9732" spans="1:3" x14ac:dyDescent="0.2">
      <c r="A9732" t="s">
        <v>21820</v>
      </c>
      <c r="B9732">
        <v>0</v>
      </c>
      <c r="C9732">
        <v>0</v>
      </c>
    </row>
    <row r="9733" spans="1:3" x14ac:dyDescent="0.2">
      <c r="A9733" t="s">
        <v>21821</v>
      </c>
      <c r="B9733">
        <v>0</v>
      </c>
      <c r="C9733">
        <v>0</v>
      </c>
    </row>
    <row r="9734" spans="1:3" x14ac:dyDescent="0.2">
      <c r="A9734" t="s">
        <v>21822</v>
      </c>
      <c r="B9734">
        <v>0</v>
      </c>
      <c r="C9734">
        <v>0</v>
      </c>
    </row>
    <row r="9735" spans="1:3" x14ac:dyDescent="0.2">
      <c r="A9735" t="s">
        <v>21823</v>
      </c>
      <c r="B9735">
        <v>116.78000000000002</v>
      </c>
      <c r="C9735">
        <v>0</v>
      </c>
    </row>
    <row r="9736" spans="1:3" x14ac:dyDescent="0.2">
      <c r="A9736" t="s">
        <v>21824</v>
      </c>
      <c r="B9736">
        <v>0</v>
      </c>
      <c r="C9736">
        <v>0</v>
      </c>
    </row>
    <row r="9737" spans="1:3" x14ac:dyDescent="0.2">
      <c r="A9737" t="s">
        <v>21825</v>
      </c>
      <c r="B9737">
        <v>152.31</v>
      </c>
      <c r="C9737">
        <v>0</v>
      </c>
    </row>
    <row r="9738" spans="1:3" x14ac:dyDescent="0.2">
      <c r="A9738" t="s">
        <v>21826</v>
      </c>
      <c r="B9738">
        <v>25.38</v>
      </c>
      <c r="C9738">
        <v>0</v>
      </c>
    </row>
    <row r="9739" spans="1:3" x14ac:dyDescent="0.2">
      <c r="A9739" t="s">
        <v>21827</v>
      </c>
      <c r="B9739">
        <v>0</v>
      </c>
      <c r="C9739">
        <v>0</v>
      </c>
    </row>
    <row r="9740" spans="1:3" x14ac:dyDescent="0.2">
      <c r="A9740" t="s">
        <v>21828</v>
      </c>
      <c r="B9740">
        <v>7.7</v>
      </c>
      <c r="C9740">
        <v>0</v>
      </c>
    </row>
    <row r="9741" spans="1:3" x14ac:dyDescent="0.2">
      <c r="A9741" t="s">
        <v>21829</v>
      </c>
      <c r="B9741">
        <v>114.62</v>
      </c>
      <c r="C9741">
        <v>0</v>
      </c>
    </row>
    <row r="9742" spans="1:3" x14ac:dyDescent="0.2">
      <c r="A9742" t="s">
        <v>21830</v>
      </c>
      <c r="B9742">
        <v>77.95</v>
      </c>
      <c r="C9742">
        <v>0</v>
      </c>
    </row>
    <row r="9743" spans="1:3" x14ac:dyDescent="0.2">
      <c r="A9743" t="s">
        <v>21831</v>
      </c>
      <c r="B9743">
        <v>9.34</v>
      </c>
      <c r="C9743">
        <v>0</v>
      </c>
    </row>
    <row r="9744" spans="1:3" x14ac:dyDescent="0.2">
      <c r="A9744" t="s">
        <v>21832</v>
      </c>
      <c r="B9744">
        <v>13.33</v>
      </c>
      <c r="C9744">
        <v>0</v>
      </c>
    </row>
    <row r="9745" spans="1:3" x14ac:dyDescent="0.2">
      <c r="A9745" t="s">
        <v>21833</v>
      </c>
      <c r="B9745">
        <v>31.43</v>
      </c>
      <c r="C9745">
        <v>0</v>
      </c>
    </row>
    <row r="9746" spans="1:3" x14ac:dyDescent="0.2">
      <c r="A9746" t="s">
        <v>21834</v>
      </c>
      <c r="B9746">
        <v>0</v>
      </c>
      <c r="C9746">
        <v>0</v>
      </c>
    </row>
    <row r="9747" spans="1:3" x14ac:dyDescent="0.2">
      <c r="A9747" t="s">
        <v>21835</v>
      </c>
      <c r="B9747">
        <v>5.57</v>
      </c>
      <c r="C9747">
        <v>0</v>
      </c>
    </row>
    <row r="9748" spans="1:3" x14ac:dyDescent="0.2">
      <c r="A9748" t="s">
        <v>21836</v>
      </c>
      <c r="B9748">
        <v>63.03</v>
      </c>
      <c r="C9748">
        <v>0</v>
      </c>
    </row>
    <row r="9749" spans="1:3" x14ac:dyDescent="0.2">
      <c r="A9749" t="s">
        <v>21837</v>
      </c>
      <c r="B9749">
        <v>9.14</v>
      </c>
      <c r="C9749">
        <v>0</v>
      </c>
    </row>
    <row r="9750" spans="1:3" x14ac:dyDescent="0.2">
      <c r="A9750" t="s">
        <v>21838</v>
      </c>
      <c r="B9750">
        <v>0</v>
      </c>
      <c r="C9750">
        <v>0</v>
      </c>
    </row>
    <row r="9751" spans="1:3" x14ac:dyDescent="0.2">
      <c r="A9751" t="s">
        <v>21839</v>
      </c>
      <c r="B9751">
        <v>43.21</v>
      </c>
      <c r="C9751">
        <v>0</v>
      </c>
    </row>
    <row r="9752" spans="1:3" x14ac:dyDescent="0.2">
      <c r="A9752" t="s">
        <v>21840</v>
      </c>
      <c r="B9752">
        <v>12.85</v>
      </c>
      <c r="C9752">
        <v>0</v>
      </c>
    </row>
    <row r="9753" spans="1:3" x14ac:dyDescent="0.2">
      <c r="A9753" t="s">
        <v>21841</v>
      </c>
      <c r="B9753">
        <v>0</v>
      </c>
      <c r="C9753">
        <v>0</v>
      </c>
    </row>
    <row r="9754" spans="1:3" x14ac:dyDescent="0.2">
      <c r="A9754" t="s">
        <v>21842</v>
      </c>
      <c r="B9754">
        <v>0</v>
      </c>
      <c r="C9754">
        <v>0</v>
      </c>
    </row>
    <row r="9755" spans="1:3" x14ac:dyDescent="0.2">
      <c r="A9755" t="s">
        <v>21843</v>
      </c>
      <c r="B9755">
        <v>0</v>
      </c>
      <c r="C9755">
        <v>0</v>
      </c>
    </row>
    <row r="9756" spans="1:3" x14ac:dyDescent="0.2">
      <c r="A9756" t="s">
        <v>21844</v>
      </c>
      <c r="B9756">
        <v>3.1</v>
      </c>
      <c r="C9756">
        <v>0</v>
      </c>
    </row>
    <row r="9757" spans="1:3" x14ac:dyDescent="0.2">
      <c r="A9757" t="s">
        <v>21845</v>
      </c>
      <c r="B9757">
        <v>33.080000000000005</v>
      </c>
      <c r="C9757">
        <v>0</v>
      </c>
    </row>
    <row r="9758" spans="1:3" x14ac:dyDescent="0.2">
      <c r="A9758" t="s">
        <v>21846</v>
      </c>
      <c r="B9758">
        <v>0</v>
      </c>
      <c r="C9758">
        <v>0</v>
      </c>
    </row>
    <row r="9759" spans="1:3" x14ac:dyDescent="0.2">
      <c r="A9759" t="s">
        <v>21847</v>
      </c>
      <c r="B9759">
        <v>4.5300000000000011</v>
      </c>
      <c r="C9759">
        <v>0</v>
      </c>
    </row>
    <row r="9760" spans="1:3" x14ac:dyDescent="0.2">
      <c r="A9760" t="s">
        <v>21848</v>
      </c>
      <c r="B9760">
        <v>13.150000000000002</v>
      </c>
      <c r="C9760">
        <v>0</v>
      </c>
    </row>
    <row r="9761" spans="1:3" x14ac:dyDescent="0.2">
      <c r="A9761" t="s">
        <v>21849</v>
      </c>
      <c r="B9761">
        <v>1.82</v>
      </c>
      <c r="C9761">
        <v>0</v>
      </c>
    </row>
    <row r="9762" spans="1:3" x14ac:dyDescent="0.2">
      <c r="A9762" t="s">
        <v>21850</v>
      </c>
      <c r="B9762">
        <v>34.26</v>
      </c>
      <c r="C9762">
        <v>0</v>
      </c>
    </row>
    <row r="9763" spans="1:3" x14ac:dyDescent="0.2">
      <c r="A9763" t="s">
        <v>21851</v>
      </c>
      <c r="B9763">
        <v>88.8</v>
      </c>
      <c r="C9763">
        <v>0</v>
      </c>
    </row>
    <row r="9764" spans="1:3" x14ac:dyDescent="0.2">
      <c r="A9764" t="s">
        <v>21852</v>
      </c>
      <c r="B9764">
        <v>0</v>
      </c>
      <c r="C9764">
        <v>0</v>
      </c>
    </row>
    <row r="9765" spans="1:3" x14ac:dyDescent="0.2">
      <c r="A9765" t="s">
        <v>21853</v>
      </c>
      <c r="B9765">
        <v>0</v>
      </c>
      <c r="C9765">
        <v>0</v>
      </c>
    </row>
    <row r="9766" spans="1:3" x14ac:dyDescent="0.2">
      <c r="A9766" t="s">
        <v>21854</v>
      </c>
      <c r="B9766">
        <v>0</v>
      </c>
      <c r="C9766">
        <v>0</v>
      </c>
    </row>
    <row r="9767" spans="1:3" x14ac:dyDescent="0.2">
      <c r="A9767" t="s">
        <v>21855</v>
      </c>
      <c r="B9767">
        <v>4.83</v>
      </c>
      <c r="C9767">
        <v>0</v>
      </c>
    </row>
    <row r="9768" spans="1:3" x14ac:dyDescent="0.2">
      <c r="A9768" t="s">
        <v>21856</v>
      </c>
      <c r="B9768">
        <v>4.47</v>
      </c>
      <c r="C9768">
        <v>0</v>
      </c>
    </row>
    <row r="9769" spans="1:3" x14ac:dyDescent="0.2">
      <c r="A9769" t="s">
        <v>21857</v>
      </c>
      <c r="B9769">
        <v>9.7800000000000011</v>
      </c>
      <c r="C9769">
        <v>0</v>
      </c>
    </row>
    <row r="9770" spans="1:3" x14ac:dyDescent="0.2">
      <c r="A9770" t="s">
        <v>21858</v>
      </c>
      <c r="B9770">
        <v>2.27</v>
      </c>
      <c r="C9770">
        <v>0</v>
      </c>
    </row>
    <row r="9771" spans="1:3" x14ac:dyDescent="0.2">
      <c r="A9771" t="s">
        <v>21859</v>
      </c>
      <c r="B9771">
        <v>4.1100000000000003</v>
      </c>
      <c r="C9771">
        <v>0</v>
      </c>
    </row>
    <row r="9772" spans="1:3" x14ac:dyDescent="0.2">
      <c r="A9772" t="s">
        <v>21860</v>
      </c>
      <c r="B9772">
        <v>0.81000000000000016</v>
      </c>
      <c r="C9772">
        <v>0</v>
      </c>
    </row>
    <row r="9773" spans="1:3" x14ac:dyDescent="0.2">
      <c r="A9773" t="s">
        <v>21861</v>
      </c>
      <c r="B9773">
        <v>0</v>
      </c>
      <c r="C9773">
        <v>0</v>
      </c>
    </row>
    <row r="9774" spans="1:3" x14ac:dyDescent="0.2">
      <c r="A9774" t="s">
        <v>21862</v>
      </c>
      <c r="B9774">
        <v>0</v>
      </c>
      <c r="C9774">
        <v>0</v>
      </c>
    </row>
    <row r="9775" spans="1:3" x14ac:dyDescent="0.2">
      <c r="A9775" t="s">
        <v>21863</v>
      </c>
      <c r="B9775">
        <v>22.320000000000004</v>
      </c>
      <c r="C9775">
        <v>0</v>
      </c>
    </row>
    <row r="9776" spans="1:3" x14ac:dyDescent="0.2">
      <c r="A9776" t="s">
        <v>21864</v>
      </c>
      <c r="B9776">
        <v>0</v>
      </c>
      <c r="C9776">
        <v>0</v>
      </c>
    </row>
    <row r="9777" spans="1:3" x14ac:dyDescent="0.2">
      <c r="A9777" t="s">
        <v>21865</v>
      </c>
      <c r="B9777">
        <v>0</v>
      </c>
      <c r="C9777">
        <v>0</v>
      </c>
    </row>
    <row r="9778" spans="1:3" x14ac:dyDescent="0.2">
      <c r="A9778" t="s">
        <v>21866</v>
      </c>
      <c r="B9778">
        <v>0</v>
      </c>
      <c r="C9778">
        <v>0</v>
      </c>
    </row>
    <row r="9779" spans="1:3" x14ac:dyDescent="0.2">
      <c r="A9779" t="s">
        <v>21867</v>
      </c>
      <c r="B9779">
        <v>0</v>
      </c>
      <c r="C9779">
        <v>0</v>
      </c>
    </row>
    <row r="9780" spans="1:3" x14ac:dyDescent="0.2">
      <c r="A9780" t="s">
        <v>21868</v>
      </c>
      <c r="B9780">
        <v>0</v>
      </c>
      <c r="C9780">
        <v>0</v>
      </c>
    </row>
    <row r="9781" spans="1:3" x14ac:dyDescent="0.2">
      <c r="A9781" t="s">
        <v>21869</v>
      </c>
      <c r="B9781">
        <v>0</v>
      </c>
      <c r="C9781">
        <v>0</v>
      </c>
    </row>
    <row r="9782" spans="1:3" x14ac:dyDescent="0.2">
      <c r="A9782" t="s">
        <v>21870</v>
      </c>
      <c r="B9782">
        <v>0</v>
      </c>
      <c r="C9782">
        <v>0</v>
      </c>
    </row>
    <row r="9783" spans="1:3" x14ac:dyDescent="0.2">
      <c r="A9783" t="s">
        <v>21871</v>
      </c>
      <c r="B9783">
        <v>0</v>
      </c>
      <c r="C9783">
        <v>0</v>
      </c>
    </row>
    <row r="9784" spans="1:3" x14ac:dyDescent="0.2">
      <c r="A9784" t="s">
        <v>21872</v>
      </c>
      <c r="B9784">
        <v>0</v>
      </c>
      <c r="C9784">
        <v>0</v>
      </c>
    </row>
    <row r="9785" spans="1:3" x14ac:dyDescent="0.2">
      <c r="A9785" t="s">
        <v>21873</v>
      </c>
      <c r="B9785">
        <v>0</v>
      </c>
      <c r="C9785">
        <v>0</v>
      </c>
    </row>
    <row r="9786" spans="1:3" x14ac:dyDescent="0.2">
      <c r="A9786" t="s">
        <v>21874</v>
      </c>
      <c r="B9786">
        <v>0</v>
      </c>
      <c r="C9786">
        <v>0</v>
      </c>
    </row>
    <row r="9787" spans="1:3" x14ac:dyDescent="0.2">
      <c r="A9787" t="s">
        <v>21875</v>
      </c>
      <c r="B9787">
        <v>0</v>
      </c>
      <c r="C9787">
        <v>0</v>
      </c>
    </row>
    <row r="9788" spans="1:3" x14ac:dyDescent="0.2">
      <c r="A9788" t="s">
        <v>21876</v>
      </c>
      <c r="B9788">
        <v>14.43</v>
      </c>
      <c r="C9788">
        <v>0</v>
      </c>
    </row>
    <row r="9789" spans="1:3" x14ac:dyDescent="0.2">
      <c r="A9789" t="s">
        <v>21877</v>
      </c>
      <c r="B9789">
        <v>0</v>
      </c>
      <c r="C9789">
        <v>0</v>
      </c>
    </row>
    <row r="9790" spans="1:3" x14ac:dyDescent="0.2">
      <c r="A9790" t="s">
        <v>21878</v>
      </c>
      <c r="B9790">
        <v>45.74</v>
      </c>
      <c r="C9790">
        <v>0</v>
      </c>
    </row>
    <row r="9791" spans="1:3" x14ac:dyDescent="0.2">
      <c r="A9791" t="s">
        <v>21879</v>
      </c>
      <c r="B9791">
        <v>0</v>
      </c>
      <c r="C9791">
        <v>0</v>
      </c>
    </row>
    <row r="9792" spans="1:3" x14ac:dyDescent="0.2">
      <c r="A9792" t="s">
        <v>21880</v>
      </c>
      <c r="B9792">
        <v>26.16</v>
      </c>
      <c r="C9792">
        <v>0</v>
      </c>
    </row>
    <row r="9793" spans="1:3" x14ac:dyDescent="0.2">
      <c r="A9793" t="s">
        <v>21881</v>
      </c>
      <c r="B9793">
        <v>40.950000000000003</v>
      </c>
      <c r="C9793">
        <v>7.94</v>
      </c>
    </row>
    <row r="9794" spans="1:3" x14ac:dyDescent="0.2">
      <c r="A9794" t="s">
        <v>21882</v>
      </c>
      <c r="B9794">
        <v>18.400000000000006</v>
      </c>
      <c r="C9794">
        <v>0</v>
      </c>
    </row>
    <row r="9795" spans="1:3" x14ac:dyDescent="0.2">
      <c r="A9795" t="s">
        <v>21883</v>
      </c>
      <c r="B9795">
        <v>11.93</v>
      </c>
      <c r="C9795">
        <v>0</v>
      </c>
    </row>
    <row r="9796" spans="1:3" x14ac:dyDescent="0.2">
      <c r="A9796" t="s">
        <v>21884</v>
      </c>
      <c r="B9796">
        <v>9.2200000000000006</v>
      </c>
      <c r="C9796">
        <v>1.56</v>
      </c>
    </row>
    <row r="9797" spans="1:3" x14ac:dyDescent="0.2">
      <c r="A9797" t="s">
        <v>21885</v>
      </c>
      <c r="B9797">
        <v>42.76</v>
      </c>
      <c r="C9797">
        <v>2.4500000000000002</v>
      </c>
    </row>
    <row r="9798" spans="1:3" x14ac:dyDescent="0.2">
      <c r="A9798" t="s">
        <v>21886</v>
      </c>
      <c r="B9798">
        <v>43.02</v>
      </c>
      <c r="C9798">
        <v>5.39</v>
      </c>
    </row>
    <row r="9799" spans="1:3" x14ac:dyDescent="0.2">
      <c r="A9799" t="s">
        <v>21887</v>
      </c>
      <c r="B9799">
        <v>0</v>
      </c>
      <c r="C9799">
        <v>0</v>
      </c>
    </row>
    <row r="9800" spans="1:3" x14ac:dyDescent="0.2">
      <c r="A9800" t="s">
        <v>21888</v>
      </c>
      <c r="B9800">
        <v>0</v>
      </c>
      <c r="C9800">
        <v>0</v>
      </c>
    </row>
    <row r="9801" spans="1:3" x14ac:dyDescent="0.2">
      <c r="A9801" t="s">
        <v>21889</v>
      </c>
      <c r="B9801">
        <v>81.12</v>
      </c>
      <c r="C9801">
        <v>0</v>
      </c>
    </row>
    <row r="9802" spans="1:3" x14ac:dyDescent="0.2">
      <c r="A9802" t="s">
        <v>21890</v>
      </c>
      <c r="B9802">
        <v>59.769999999999982</v>
      </c>
      <c r="C9802">
        <v>0</v>
      </c>
    </row>
    <row r="9803" spans="1:3" x14ac:dyDescent="0.2">
      <c r="A9803" t="s">
        <v>21891</v>
      </c>
      <c r="B9803">
        <v>8.4600000000000009</v>
      </c>
      <c r="C9803">
        <v>0</v>
      </c>
    </row>
    <row r="9804" spans="1:3" x14ac:dyDescent="0.2">
      <c r="A9804" t="s">
        <v>21892</v>
      </c>
      <c r="B9804">
        <v>6.67</v>
      </c>
      <c r="C9804">
        <v>0</v>
      </c>
    </row>
    <row r="9805" spans="1:3" x14ac:dyDescent="0.2">
      <c r="A9805" t="s">
        <v>21893</v>
      </c>
      <c r="B9805">
        <v>0</v>
      </c>
      <c r="C9805">
        <v>0</v>
      </c>
    </row>
    <row r="9806" spans="1:3" x14ac:dyDescent="0.2">
      <c r="A9806" t="s">
        <v>21894</v>
      </c>
      <c r="B9806">
        <v>67.33</v>
      </c>
      <c r="C9806">
        <v>8.61</v>
      </c>
    </row>
    <row r="9807" spans="1:3" x14ac:dyDescent="0.2">
      <c r="A9807" t="s">
        <v>21895</v>
      </c>
      <c r="B9807">
        <v>30.21</v>
      </c>
      <c r="C9807">
        <v>4.7</v>
      </c>
    </row>
    <row r="9808" spans="1:3" x14ac:dyDescent="0.2">
      <c r="A9808" t="s">
        <v>21896</v>
      </c>
      <c r="B9808">
        <v>44.88</v>
      </c>
      <c r="C9808">
        <v>0</v>
      </c>
    </row>
    <row r="9809" spans="1:3" x14ac:dyDescent="0.2">
      <c r="A9809" t="s">
        <v>21897</v>
      </c>
      <c r="B9809">
        <v>4.08</v>
      </c>
      <c r="C9809">
        <v>0</v>
      </c>
    </row>
    <row r="9810" spans="1:3" x14ac:dyDescent="0.2">
      <c r="A9810" t="s">
        <v>21898</v>
      </c>
      <c r="B9810">
        <v>0</v>
      </c>
      <c r="C9810">
        <v>0</v>
      </c>
    </row>
    <row r="9811" spans="1:3" x14ac:dyDescent="0.2">
      <c r="A9811" t="s">
        <v>21899</v>
      </c>
      <c r="B9811">
        <v>0</v>
      </c>
      <c r="C9811">
        <v>0</v>
      </c>
    </row>
    <row r="9812" spans="1:3" x14ac:dyDescent="0.2">
      <c r="A9812" t="s">
        <v>21900</v>
      </c>
      <c r="B9812">
        <v>0</v>
      </c>
      <c r="C9812">
        <v>0</v>
      </c>
    </row>
    <row r="9813" spans="1:3" x14ac:dyDescent="0.2">
      <c r="A9813" t="s">
        <v>21901</v>
      </c>
      <c r="B9813">
        <v>25.57</v>
      </c>
      <c r="C9813">
        <v>0</v>
      </c>
    </row>
    <row r="9814" spans="1:3" x14ac:dyDescent="0.2">
      <c r="A9814" t="s">
        <v>21902</v>
      </c>
      <c r="B9814">
        <v>0</v>
      </c>
      <c r="C9814">
        <v>0</v>
      </c>
    </row>
    <row r="9815" spans="1:3" x14ac:dyDescent="0.2">
      <c r="A9815" t="s">
        <v>21903</v>
      </c>
      <c r="B9815">
        <v>0</v>
      </c>
      <c r="C9815">
        <v>0</v>
      </c>
    </row>
    <row r="9816" spans="1:3" x14ac:dyDescent="0.2">
      <c r="A9816" t="s">
        <v>21904</v>
      </c>
      <c r="B9816">
        <v>7.82</v>
      </c>
      <c r="C9816">
        <v>6.01</v>
      </c>
    </row>
    <row r="9817" spans="1:3" x14ac:dyDescent="0.2">
      <c r="A9817" t="s">
        <v>21905</v>
      </c>
      <c r="B9817">
        <v>0</v>
      </c>
      <c r="C9817">
        <v>0</v>
      </c>
    </row>
    <row r="9818" spans="1:3" x14ac:dyDescent="0.2">
      <c r="A9818" t="s">
        <v>21906</v>
      </c>
      <c r="B9818">
        <v>0</v>
      </c>
      <c r="C9818">
        <v>0</v>
      </c>
    </row>
    <row r="9819" spans="1:3" x14ac:dyDescent="0.2">
      <c r="A9819" t="s">
        <v>21907</v>
      </c>
      <c r="B9819">
        <v>15.27</v>
      </c>
      <c r="C9819">
        <v>15.27</v>
      </c>
    </row>
    <row r="9820" spans="1:3" x14ac:dyDescent="0.2">
      <c r="A9820" t="s">
        <v>21908</v>
      </c>
      <c r="B9820">
        <v>29.38</v>
      </c>
      <c r="C9820">
        <v>2.62</v>
      </c>
    </row>
    <row r="9821" spans="1:3" x14ac:dyDescent="0.2">
      <c r="A9821" t="s">
        <v>21909</v>
      </c>
      <c r="B9821">
        <v>5.39</v>
      </c>
      <c r="C9821">
        <v>0</v>
      </c>
    </row>
    <row r="9822" spans="1:3" x14ac:dyDescent="0.2">
      <c r="A9822" t="s">
        <v>21910</v>
      </c>
      <c r="B9822">
        <v>62.8</v>
      </c>
      <c r="C9822">
        <v>36.130000000000003</v>
      </c>
    </row>
    <row r="9823" spans="1:3" x14ac:dyDescent="0.2">
      <c r="A9823" t="s">
        <v>21911</v>
      </c>
      <c r="B9823">
        <v>8.2800000000000011</v>
      </c>
      <c r="C9823">
        <v>0</v>
      </c>
    </row>
    <row r="9824" spans="1:3" x14ac:dyDescent="0.2">
      <c r="A9824" t="s">
        <v>21912</v>
      </c>
      <c r="B9824">
        <v>20.68</v>
      </c>
      <c r="C9824">
        <v>0</v>
      </c>
    </row>
    <row r="9825" spans="1:3" x14ac:dyDescent="0.2">
      <c r="A9825" t="s">
        <v>21913</v>
      </c>
      <c r="B9825">
        <v>13.56</v>
      </c>
      <c r="C9825">
        <v>0</v>
      </c>
    </row>
    <row r="9826" spans="1:3" x14ac:dyDescent="0.2">
      <c r="A9826" t="s">
        <v>21914</v>
      </c>
      <c r="B9826">
        <v>28.96</v>
      </c>
      <c r="C9826">
        <v>0</v>
      </c>
    </row>
    <row r="9827" spans="1:3" x14ac:dyDescent="0.2">
      <c r="A9827" t="s">
        <v>21915</v>
      </c>
      <c r="B9827">
        <v>15.69</v>
      </c>
      <c r="C9827">
        <v>0</v>
      </c>
    </row>
    <row r="9828" spans="1:3" x14ac:dyDescent="0.2">
      <c r="A9828" t="s">
        <v>21916</v>
      </c>
      <c r="B9828">
        <v>0</v>
      </c>
      <c r="C9828">
        <v>0</v>
      </c>
    </row>
    <row r="9829" spans="1:3" x14ac:dyDescent="0.2">
      <c r="A9829" t="s">
        <v>21917</v>
      </c>
      <c r="B9829">
        <v>17.240000000000006</v>
      </c>
      <c r="C9829">
        <v>0</v>
      </c>
    </row>
    <row r="9830" spans="1:3" x14ac:dyDescent="0.2">
      <c r="A9830" t="s">
        <v>21918</v>
      </c>
      <c r="B9830">
        <v>15.66</v>
      </c>
      <c r="C9830">
        <v>0</v>
      </c>
    </row>
    <row r="9831" spans="1:3" x14ac:dyDescent="0.2">
      <c r="A9831" t="s">
        <v>21919</v>
      </c>
      <c r="B9831">
        <v>0</v>
      </c>
      <c r="C9831">
        <v>0</v>
      </c>
    </row>
    <row r="9832" spans="1:3" x14ac:dyDescent="0.2">
      <c r="A9832" t="s">
        <v>21920</v>
      </c>
      <c r="B9832">
        <v>0</v>
      </c>
      <c r="C9832">
        <v>0</v>
      </c>
    </row>
    <row r="9833" spans="1:3" x14ac:dyDescent="0.2">
      <c r="A9833" t="s">
        <v>21921</v>
      </c>
      <c r="B9833">
        <v>0</v>
      </c>
      <c r="C9833">
        <v>0</v>
      </c>
    </row>
    <row r="9834" spans="1:3" x14ac:dyDescent="0.2">
      <c r="A9834" t="s">
        <v>21922</v>
      </c>
      <c r="B9834">
        <v>0</v>
      </c>
      <c r="C9834">
        <v>0</v>
      </c>
    </row>
    <row r="9835" spans="1:3" x14ac:dyDescent="0.2">
      <c r="A9835" t="s">
        <v>21923</v>
      </c>
      <c r="B9835">
        <v>0</v>
      </c>
      <c r="C9835">
        <v>0</v>
      </c>
    </row>
    <row r="9836" spans="1:3" x14ac:dyDescent="0.2">
      <c r="A9836" t="s">
        <v>21924</v>
      </c>
      <c r="B9836">
        <v>0</v>
      </c>
      <c r="C9836">
        <v>0</v>
      </c>
    </row>
    <row r="9837" spans="1:3" x14ac:dyDescent="0.2">
      <c r="A9837" t="s">
        <v>21925</v>
      </c>
      <c r="B9837">
        <v>0</v>
      </c>
      <c r="C9837">
        <v>0</v>
      </c>
    </row>
    <row r="9838" spans="1:3" x14ac:dyDescent="0.2">
      <c r="A9838" t="s">
        <v>21926</v>
      </c>
      <c r="B9838">
        <v>46.18</v>
      </c>
      <c r="C9838">
        <v>0</v>
      </c>
    </row>
    <row r="9839" spans="1:3" x14ac:dyDescent="0.2">
      <c r="A9839" t="s">
        <v>21927</v>
      </c>
      <c r="B9839">
        <v>58.31</v>
      </c>
      <c r="C9839">
        <v>0</v>
      </c>
    </row>
    <row r="9840" spans="1:3" x14ac:dyDescent="0.2">
      <c r="A9840" t="s">
        <v>21928</v>
      </c>
      <c r="B9840">
        <v>8.4399999999999977</v>
      </c>
      <c r="C9840">
        <v>0</v>
      </c>
    </row>
    <row r="9841" spans="1:3" x14ac:dyDescent="0.2">
      <c r="A9841" t="s">
        <v>21929</v>
      </c>
      <c r="B9841">
        <v>7.3100000000000014</v>
      </c>
      <c r="C9841">
        <v>0</v>
      </c>
    </row>
    <row r="9842" spans="1:3" x14ac:dyDescent="0.2">
      <c r="A9842" t="s">
        <v>21930</v>
      </c>
      <c r="B9842">
        <v>12.75</v>
      </c>
      <c r="C9842">
        <v>0</v>
      </c>
    </row>
    <row r="9843" spans="1:3" x14ac:dyDescent="0.2">
      <c r="A9843" t="s">
        <v>21931</v>
      </c>
      <c r="B9843">
        <v>22.83</v>
      </c>
      <c r="C9843">
        <v>0</v>
      </c>
    </row>
    <row r="9844" spans="1:3" x14ac:dyDescent="0.2">
      <c r="A9844" t="s">
        <v>21932</v>
      </c>
      <c r="B9844">
        <v>62.97</v>
      </c>
      <c r="C9844">
        <v>0</v>
      </c>
    </row>
    <row r="9845" spans="1:3" x14ac:dyDescent="0.2">
      <c r="A9845" t="s">
        <v>21933</v>
      </c>
      <c r="B9845">
        <v>5.83</v>
      </c>
      <c r="C9845">
        <v>0</v>
      </c>
    </row>
    <row r="9846" spans="1:3" x14ac:dyDescent="0.2">
      <c r="A9846" t="s">
        <v>21934</v>
      </c>
      <c r="B9846">
        <v>25.66</v>
      </c>
      <c r="C9846">
        <v>4.7199999999999989</v>
      </c>
    </row>
    <row r="9847" spans="1:3" x14ac:dyDescent="0.2">
      <c r="A9847" t="s">
        <v>21935</v>
      </c>
      <c r="B9847">
        <v>37.009999999999991</v>
      </c>
      <c r="C9847">
        <v>0</v>
      </c>
    </row>
    <row r="9848" spans="1:3" x14ac:dyDescent="0.2">
      <c r="A9848" t="s">
        <v>21936</v>
      </c>
      <c r="B9848">
        <v>4.2300000000000004</v>
      </c>
      <c r="C9848">
        <v>0</v>
      </c>
    </row>
    <row r="9849" spans="1:3" x14ac:dyDescent="0.2">
      <c r="A9849" t="s">
        <v>21937</v>
      </c>
      <c r="B9849">
        <v>34.659999999999989</v>
      </c>
      <c r="C9849">
        <v>0</v>
      </c>
    </row>
    <row r="9850" spans="1:3" x14ac:dyDescent="0.2">
      <c r="A9850" t="s">
        <v>21938</v>
      </c>
      <c r="B9850">
        <v>37.5</v>
      </c>
      <c r="C9850">
        <v>0</v>
      </c>
    </row>
    <row r="9851" spans="1:3" x14ac:dyDescent="0.2">
      <c r="A9851" t="s">
        <v>21939</v>
      </c>
      <c r="B9851">
        <v>18.18</v>
      </c>
      <c r="C9851">
        <v>0</v>
      </c>
    </row>
    <row r="9852" spans="1:3" x14ac:dyDescent="0.2">
      <c r="A9852" t="s">
        <v>21940</v>
      </c>
      <c r="B9852">
        <v>26.290000000000003</v>
      </c>
      <c r="C9852">
        <v>0</v>
      </c>
    </row>
    <row r="9853" spans="1:3" x14ac:dyDescent="0.2">
      <c r="A9853" t="s">
        <v>21941</v>
      </c>
      <c r="B9853">
        <v>24.95</v>
      </c>
      <c r="C9853">
        <v>0</v>
      </c>
    </row>
    <row r="9854" spans="1:3" x14ac:dyDescent="0.2">
      <c r="A9854" t="s">
        <v>21942</v>
      </c>
      <c r="B9854">
        <v>0</v>
      </c>
      <c r="C9854">
        <v>0</v>
      </c>
    </row>
    <row r="9855" spans="1:3" x14ac:dyDescent="0.2">
      <c r="A9855" t="s">
        <v>21943</v>
      </c>
      <c r="B9855">
        <v>0</v>
      </c>
      <c r="C9855">
        <v>0</v>
      </c>
    </row>
    <row r="9856" spans="1:3" x14ac:dyDescent="0.2">
      <c r="A9856" t="s">
        <v>21944</v>
      </c>
      <c r="B9856">
        <v>0</v>
      </c>
      <c r="C9856">
        <v>0</v>
      </c>
    </row>
    <row r="9857" spans="1:3" x14ac:dyDescent="0.2">
      <c r="A9857" t="s">
        <v>21945</v>
      </c>
      <c r="B9857">
        <v>0</v>
      </c>
      <c r="C9857">
        <v>0</v>
      </c>
    </row>
    <row r="9858" spans="1:3" x14ac:dyDescent="0.2">
      <c r="A9858" t="s">
        <v>21946</v>
      </c>
      <c r="B9858">
        <v>0</v>
      </c>
      <c r="C9858">
        <v>0</v>
      </c>
    </row>
    <row r="9859" spans="1:3" x14ac:dyDescent="0.2">
      <c r="A9859" t="s">
        <v>21947</v>
      </c>
      <c r="B9859">
        <v>141.78</v>
      </c>
      <c r="C9859">
        <v>4.3600000000000003</v>
      </c>
    </row>
    <row r="9860" spans="1:3" x14ac:dyDescent="0.2">
      <c r="A9860" t="s">
        <v>21948</v>
      </c>
      <c r="B9860">
        <v>110.87000000000002</v>
      </c>
      <c r="C9860">
        <v>16.079999999999995</v>
      </c>
    </row>
    <row r="9861" spans="1:3" x14ac:dyDescent="0.2">
      <c r="A9861" t="s">
        <v>21949</v>
      </c>
      <c r="B9861">
        <v>62.6</v>
      </c>
      <c r="C9861">
        <v>2.82</v>
      </c>
    </row>
    <row r="9862" spans="1:3" x14ac:dyDescent="0.2">
      <c r="A9862" t="s">
        <v>21950</v>
      </c>
      <c r="B9862">
        <v>10.74</v>
      </c>
      <c r="C9862">
        <v>0</v>
      </c>
    </row>
    <row r="9863" spans="1:3" x14ac:dyDescent="0.2">
      <c r="A9863" t="s">
        <v>21951</v>
      </c>
      <c r="B9863">
        <v>0</v>
      </c>
      <c r="C9863">
        <v>0</v>
      </c>
    </row>
    <row r="9864" spans="1:3" x14ac:dyDescent="0.2">
      <c r="A9864" t="s">
        <v>21952</v>
      </c>
      <c r="B9864">
        <v>0</v>
      </c>
      <c r="C9864">
        <v>0</v>
      </c>
    </row>
    <row r="9865" spans="1:3" x14ac:dyDescent="0.2">
      <c r="A9865" t="s">
        <v>21953</v>
      </c>
      <c r="B9865">
        <v>0</v>
      </c>
      <c r="C9865">
        <v>0</v>
      </c>
    </row>
    <row r="9866" spans="1:3" x14ac:dyDescent="0.2">
      <c r="A9866" t="s">
        <v>21954</v>
      </c>
      <c r="B9866">
        <v>0</v>
      </c>
      <c r="C9866">
        <v>0</v>
      </c>
    </row>
    <row r="9867" spans="1:3" x14ac:dyDescent="0.2">
      <c r="A9867" t="s">
        <v>21955</v>
      </c>
      <c r="B9867">
        <v>0</v>
      </c>
      <c r="C9867">
        <v>0</v>
      </c>
    </row>
    <row r="9868" spans="1:3" x14ac:dyDescent="0.2">
      <c r="A9868" t="s">
        <v>21956</v>
      </c>
      <c r="B9868">
        <v>0</v>
      </c>
      <c r="C9868">
        <v>0</v>
      </c>
    </row>
    <row r="9869" spans="1:3" x14ac:dyDescent="0.2">
      <c r="A9869" t="s">
        <v>21957</v>
      </c>
      <c r="B9869">
        <v>0</v>
      </c>
      <c r="C9869">
        <v>0</v>
      </c>
    </row>
    <row r="9870" spans="1:3" x14ac:dyDescent="0.2">
      <c r="A9870" t="s">
        <v>21958</v>
      </c>
      <c r="B9870">
        <v>0</v>
      </c>
      <c r="C9870">
        <v>0</v>
      </c>
    </row>
    <row r="9871" spans="1:3" x14ac:dyDescent="0.2">
      <c r="A9871" t="s">
        <v>21959</v>
      </c>
      <c r="B9871">
        <v>0</v>
      </c>
      <c r="C9871">
        <v>0</v>
      </c>
    </row>
    <row r="9872" spans="1:3" x14ac:dyDescent="0.2">
      <c r="A9872" t="s">
        <v>21960</v>
      </c>
      <c r="B9872">
        <v>27.36</v>
      </c>
      <c r="C9872">
        <v>0</v>
      </c>
    </row>
    <row r="9873" spans="1:3" x14ac:dyDescent="0.2">
      <c r="A9873" t="s">
        <v>21961</v>
      </c>
      <c r="B9873">
        <v>88.299999999999983</v>
      </c>
      <c r="C9873">
        <v>0</v>
      </c>
    </row>
    <row r="9874" spans="1:3" x14ac:dyDescent="0.2">
      <c r="A9874" t="s">
        <v>21962</v>
      </c>
      <c r="B9874">
        <v>0</v>
      </c>
      <c r="C9874">
        <v>0</v>
      </c>
    </row>
    <row r="9875" spans="1:3" x14ac:dyDescent="0.2">
      <c r="A9875" t="s">
        <v>21963</v>
      </c>
      <c r="B9875">
        <v>0</v>
      </c>
      <c r="C9875">
        <v>0</v>
      </c>
    </row>
    <row r="9876" spans="1:3" x14ac:dyDescent="0.2">
      <c r="A9876" t="s">
        <v>21964</v>
      </c>
      <c r="B9876">
        <v>0</v>
      </c>
      <c r="C9876">
        <v>0</v>
      </c>
    </row>
    <row r="9877" spans="1:3" x14ac:dyDescent="0.2">
      <c r="A9877" t="s">
        <v>21965</v>
      </c>
      <c r="B9877">
        <v>0</v>
      </c>
      <c r="C9877">
        <v>0</v>
      </c>
    </row>
    <row r="9878" spans="1:3" x14ac:dyDescent="0.2">
      <c r="A9878" t="s">
        <v>21966</v>
      </c>
      <c r="B9878">
        <v>8.74</v>
      </c>
      <c r="C9878">
        <v>0</v>
      </c>
    </row>
    <row r="9879" spans="1:3" x14ac:dyDescent="0.2">
      <c r="A9879" t="s">
        <v>21967</v>
      </c>
      <c r="B9879">
        <v>0</v>
      </c>
      <c r="C9879">
        <v>0</v>
      </c>
    </row>
    <row r="9880" spans="1:3" x14ac:dyDescent="0.2">
      <c r="A9880" t="s">
        <v>21968</v>
      </c>
      <c r="B9880">
        <v>0</v>
      </c>
      <c r="C9880">
        <v>0</v>
      </c>
    </row>
    <row r="9881" spans="1:3" x14ac:dyDescent="0.2">
      <c r="A9881" t="s">
        <v>21969</v>
      </c>
      <c r="B9881">
        <v>0</v>
      </c>
      <c r="C9881">
        <v>0</v>
      </c>
    </row>
    <row r="9882" spans="1:3" x14ac:dyDescent="0.2">
      <c r="A9882" t="s">
        <v>21970</v>
      </c>
      <c r="B9882">
        <v>0</v>
      </c>
      <c r="C9882">
        <v>0</v>
      </c>
    </row>
    <row r="9883" spans="1:3" x14ac:dyDescent="0.2">
      <c r="A9883" t="s">
        <v>21971</v>
      </c>
      <c r="B9883">
        <v>11.27</v>
      </c>
      <c r="C9883">
        <v>0</v>
      </c>
    </row>
    <row r="9884" spans="1:3" x14ac:dyDescent="0.2">
      <c r="A9884" t="s">
        <v>21972</v>
      </c>
      <c r="B9884">
        <v>0</v>
      </c>
      <c r="C9884">
        <v>0</v>
      </c>
    </row>
    <row r="9885" spans="1:3" x14ac:dyDescent="0.2">
      <c r="A9885" t="s">
        <v>21973</v>
      </c>
      <c r="B9885">
        <v>54.31</v>
      </c>
      <c r="C9885">
        <v>2.5300000000000002</v>
      </c>
    </row>
    <row r="9886" spans="1:3" x14ac:dyDescent="0.2">
      <c r="A9886" t="s">
        <v>21974</v>
      </c>
      <c r="B9886">
        <v>25.39</v>
      </c>
      <c r="C9886">
        <v>0</v>
      </c>
    </row>
    <row r="9887" spans="1:3" x14ac:dyDescent="0.2">
      <c r="A9887" t="s">
        <v>21975</v>
      </c>
      <c r="B9887">
        <v>0</v>
      </c>
      <c r="C9887">
        <v>0</v>
      </c>
    </row>
    <row r="9888" spans="1:3" x14ac:dyDescent="0.2">
      <c r="A9888" t="s">
        <v>21976</v>
      </c>
      <c r="B9888">
        <v>0</v>
      </c>
      <c r="C9888">
        <v>0</v>
      </c>
    </row>
    <row r="9889" spans="1:3" x14ac:dyDescent="0.2">
      <c r="A9889" t="s">
        <v>21977</v>
      </c>
      <c r="B9889">
        <v>79.159999999999982</v>
      </c>
      <c r="C9889">
        <v>2.4500000000000002</v>
      </c>
    </row>
    <row r="9890" spans="1:3" x14ac:dyDescent="0.2">
      <c r="A9890" t="s">
        <v>21978</v>
      </c>
      <c r="B9890">
        <v>4.71</v>
      </c>
      <c r="C9890">
        <v>0</v>
      </c>
    </row>
    <row r="9891" spans="1:3" x14ac:dyDescent="0.2">
      <c r="A9891" t="s">
        <v>21979</v>
      </c>
      <c r="B9891">
        <v>0</v>
      </c>
      <c r="C9891">
        <v>0</v>
      </c>
    </row>
    <row r="9892" spans="1:3" x14ac:dyDescent="0.2">
      <c r="A9892" t="s">
        <v>21980</v>
      </c>
      <c r="B9892">
        <v>0</v>
      </c>
      <c r="C9892">
        <v>0</v>
      </c>
    </row>
    <row r="9893" spans="1:3" x14ac:dyDescent="0.2">
      <c r="A9893" t="s">
        <v>21981</v>
      </c>
      <c r="B9893">
        <v>0</v>
      </c>
      <c r="C9893">
        <v>0</v>
      </c>
    </row>
    <row r="9894" spans="1:3" x14ac:dyDescent="0.2">
      <c r="A9894" t="s">
        <v>21982</v>
      </c>
      <c r="B9894">
        <v>0</v>
      </c>
      <c r="C9894">
        <v>0</v>
      </c>
    </row>
    <row r="9895" spans="1:3" x14ac:dyDescent="0.2">
      <c r="A9895" t="s">
        <v>21983</v>
      </c>
      <c r="B9895">
        <v>0</v>
      </c>
      <c r="C9895">
        <v>0</v>
      </c>
    </row>
    <row r="9896" spans="1:3" x14ac:dyDescent="0.2">
      <c r="A9896" t="s">
        <v>21984</v>
      </c>
      <c r="B9896">
        <v>0</v>
      </c>
      <c r="C9896">
        <v>0</v>
      </c>
    </row>
    <row r="9897" spans="1:3" x14ac:dyDescent="0.2">
      <c r="A9897" t="s">
        <v>21985</v>
      </c>
      <c r="B9897">
        <v>0</v>
      </c>
      <c r="C9897">
        <v>0</v>
      </c>
    </row>
    <row r="9898" spans="1:3" x14ac:dyDescent="0.2">
      <c r="A9898" t="s">
        <v>21986</v>
      </c>
      <c r="B9898">
        <v>0</v>
      </c>
      <c r="C9898">
        <v>0</v>
      </c>
    </row>
    <row r="9899" spans="1:3" x14ac:dyDescent="0.2">
      <c r="A9899" t="s">
        <v>21987</v>
      </c>
      <c r="B9899">
        <v>0</v>
      </c>
      <c r="C9899">
        <v>0</v>
      </c>
    </row>
    <row r="9900" spans="1:3" x14ac:dyDescent="0.2">
      <c r="A9900" t="s">
        <v>21988</v>
      </c>
      <c r="B9900">
        <v>98.32</v>
      </c>
      <c r="C9900">
        <v>0</v>
      </c>
    </row>
    <row r="9901" spans="1:3" x14ac:dyDescent="0.2">
      <c r="A9901" t="s">
        <v>21989</v>
      </c>
      <c r="B9901">
        <v>237.92</v>
      </c>
      <c r="C9901">
        <v>0</v>
      </c>
    </row>
    <row r="9902" spans="1:3" x14ac:dyDescent="0.2">
      <c r="A9902" t="s">
        <v>21990</v>
      </c>
      <c r="B9902">
        <v>48.91</v>
      </c>
      <c r="C9902">
        <v>0</v>
      </c>
    </row>
    <row r="9903" spans="1:3" x14ac:dyDescent="0.2">
      <c r="A9903" t="s">
        <v>21991</v>
      </c>
      <c r="B9903">
        <v>22.13</v>
      </c>
      <c r="C9903">
        <v>0</v>
      </c>
    </row>
    <row r="9904" spans="1:3" x14ac:dyDescent="0.2">
      <c r="A9904" t="s">
        <v>21992</v>
      </c>
      <c r="B9904">
        <v>0</v>
      </c>
      <c r="C9904">
        <v>0</v>
      </c>
    </row>
    <row r="9905" spans="1:3" x14ac:dyDescent="0.2">
      <c r="A9905" t="s">
        <v>21993</v>
      </c>
      <c r="B9905">
        <v>0</v>
      </c>
      <c r="C9905">
        <v>0</v>
      </c>
    </row>
    <row r="9906" spans="1:3" x14ac:dyDescent="0.2">
      <c r="A9906" t="s">
        <v>21994</v>
      </c>
      <c r="B9906">
        <v>0</v>
      </c>
      <c r="C9906">
        <v>0</v>
      </c>
    </row>
    <row r="9907" spans="1:3" x14ac:dyDescent="0.2">
      <c r="A9907" t="s">
        <v>21995</v>
      </c>
      <c r="B9907">
        <v>0</v>
      </c>
      <c r="C9907">
        <v>0</v>
      </c>
    </row>
    <row r="9908" spans="1:3" x14ac:dyDescent="0.2">
      <c r="A9908" t="s">
        <v>21996</v>
      </c>
      <c r="B9908">
        <v>0</v>
      </c>
      <c r="C9908">
        <v>0</v>
      </c>
    </row>
    <row r="9909" spans="1:3" x14ac:dyDescent="0.2">
      <c r="A9909" t="s">
        <v>21997</v>
      </c>
      <c r="B9909">
        <v>29.170000000000009</v>
      </c>
      <c r="C9909">
        <v>0</v>
      </c>
    </row>
    <row r="9910" spans="1:3" x14ac:dyDescent="0.2">
      <c r="A9910" t="s">
        <v>21998</v>
      </c>
      <c r="B9910">
        <v>23.33</v>
      </c>
      <c r="C9910">
        <v>0</v>
      </c>
    </row>
    <row r="9911" spans="1:3" x14ac:dyDescent="0.2">
      <c r="A9911" t="s">
        <v>21999</v>
      </c>
      <c r="B9911">
        <v>17.350000000000001</v>
      </c>
      <c r="C9911">
        <v>0</v>
      </c>
    </row>
    <row r="9912" spans="1:3" x14ac:dyDescent="0.2">
      <c r="A9912" t="s">
        <v>22000</v>
      </c>
      <c r="B9912">
        <v>44.12</v>
      </c>
      <c r="C9912">
        <v>0</v>
      </c>
    </row>
    <row r="9913" spans="1:3" x14ac:dyDescent="0.2">
      <c r="A9913" t="s">
        <v>22001</v>
      </c>
      <c r="B9913">
        <v>18.72</v>
      </c>
      <c r="C9913">
        <v>0</v>
      </c>
    </row>
    <row r="9914" spans="1:3" x14ac:dyDescent="0.2">
      <c r="A9914" t="s">
        <v>22002</v>
      </c>
      <c r="B9914">
        <v>0</v>
      </c>
      <c r="C9914">
        <v>0</v>
      </c>
    </row>
    <row r="9915" spans="1:3" x14ac:dyDescent="0.2">
      <c r="A9915" t="s">
        <v>22003</v>
      </c>
      <c r="B9915">
        <v>0</v>
      </c>
      <c r="C9915">
        <v>0</v>
      </c>
    </row>
    <row r="9916" spans="1:3" x14ac:dyDescent="0.2">
      <c r="A9916" t="s">
        <v>22004</v>
      </c>
      <c r="B9916">
        <v>42.37</v>
      </c>
      <c r="C9916">
        <v>5.13</v>
      </c>
    </row>
    <row r="9917" spans="1:3" x14ac:dyDescent="0.2">
      <c r="A9917" t="s">
        <v>22005</v>
      </c>
      <c r="B9917">
        <v>27.57</v>
      </c>
      <c r="C9917">
        <v>0</v>
      </c>
    </row>
    <row r="9918" spans="1:3" x14ac:dyDescent="0.2">
      <c r="A9918" t="s">
        <v>22006</v>
      </c>
      <c r="B9918">
        <v>86.23</v>
      </c>
      <c r="C9918">
        <v>0</v>
      </c>
    </row>
    <row r="9919" spans="1:3" x14ac:dyDescent="0.2">
      <c r="A9919" t="s">
        <v>22007</v>
      </c>
      <c r="B9919">
        <v>13.89</v>
      </c>
      <c r="C9919">
        <v>0</v>
      </c>
    </row>
    <row r="9920" spans="1:3" x14ac:dyDescent="0.2">
      <c r="A9920" t="s">
        <v>22008</v>
      </c>
      <c r="B9920">
        <v>2.99</v>
      </c>
      <c r="C9920">
        <v>0</v>
      </c>
    </row>
    <row r="9921" spans="1:3" x14ac:dyDescent="0.2">
      <c r="A9921" t="s">
        <v>22009</v>
      </c>
      <c r="B9921">
        <v>32.03</v>
      </c>
      <c r="C9921">
        <v>0</v>
      </c>
    </row>
    <row r="9922" spans="1:3" x14ac:dyDescent="0.2">
      <c r="A9922" t="s">
        <v>22010</v>
      </c>
      <c r="B9922">
        <v>12.13</v>
      </c>
      <c r="C9922">
        <v>2.99</v>
      </c>
    </row>
    <row r="9923" spans="1:3" x14ac:dyDescent="0.2">
      <c r="A9923" t="s">
        <v>22011</v>
      </c>
      <c r="B9923">
        <v>2.82</v>
      </c>
      <c r="C9923">
        <v>0</v>
      </c>
    </row>
    <row r="9924" spans="1:3" x14ac:dyDescent="0.2">
      <c r="A9924" t="s">
        <v>22012</v>
      </c>
      <c r="B9924">
        <v>4.91</v>
      </c>
      <c r="C9924">
        <v>0</v>
      </c>
    </row>
    <row r="9925" spans="1:3" x14ac:dyDescent="0.2">
      <c r="A9925" t="s">
        <v>22013</v>
      </c>
      <c r="B9925">
        <v>11.31</v>
      </c>
      <c r="C9925">
        <v>0</v>
      </c>
    </row>
    <row r="9926" spans="1:3" x14ac:dyDescent="0.2">
      <c r="A9926" t="s">
        <v>22014</v>
      </c>
      <c r="B9926">
        <v>2.1200000000000006</v>
      </c>
      <c r="C9926">
        <v>0</v>
      </c>
    </row>
    <row r="9927" spans="1:3" x14ac:dyDescent="0.2">
      <c r="A9927" t="s">
        <v>22015</v>
      </c>
      <c r="B9927">
        <v>6.95</v>
      </c>
      <c r="C9927">
        <v>0</v>
      </c>
    </row>
    <row r="9928" spans="1:3" x14ac:dyDescent="0.2">
      <c r="A9928" t="s">
        <v>22016</v>
      </c>
      <c r="B9928">
        <v>0</v>
      </c>
      <c r="C9928">
        <v>0</v>
      </c>
    </row>
    <row r="9929" spans="1:3" x14ac:dyDescent="0.2">
      <c r="A9929" t="s">
        <v>22017</v>
      </c>
      <c r="B9929">
        <v>0</v>
      </c>
      <c r="C9929">
        <v>0</v>
      </c>
    </row>
    <row r="9930" spans="1:3" x14ac:dyDescent="0.2">
      <c r="A9930" t="s">
        <v>22018</v>
      </c>
      <c r="B9930">
        <v>42.41</v>
      </c>
      <c r="C9930">
        <v>10.52</v>
      </c>
    </row>
    <row r="9931" spans="1:3" x14ac:dyDescent="0.2">
      <c r="A9931" t="s">
        <v>22019</v>
      </c>
      <c r="B9931">
        <v>13.28</v>
      </c>
      <c r="C9931">
        <v>0</v>
      </c>
    </row>
    <row r="9932" spans="1:3" x14ac:dyDescent="0.2">
      <c r="A9932" t="s">
        <v>22020</v>
      </c>
      <c r="B9932">
        <v>5.0199999999999996</v>
      </c>
      <c r="C9932">
        <v>0</v>
      </c>
    </row>
    <row r="9933" spans="1:3" x14ac:dyDescent="0.2">
      <c r="A9933" t="s">
        <v>22021</v>
      </c>
      <c r="B9933">
        <v>34.440000000000005</v>
      </c>
      <c r="C9933">
        <v>0</v>
      </c>
    </row>
    <row r="9934" spans="1:3" x14ac:dyDescent="0.2">
      <c r="A9934" t="s">
        <v>22022</v>
      </c>
      <c r="B9934">
        <v>3.28</v>
      </c>
      <c r="C9934">
        <v>0</v>
      </c>
    </row>
    <row r="9935" spans="1:3" x14ac:dyDescent="0.2">
      <c r="A9935" t="s">
        <v>22023</v>
      </c>
      <c r="B9935">
        <v>0</v>
      </c>
      <c r="C9935">
        <v>0</v>
      </c>
    </row>
    <row r="9936" spans="1:3" x14ac:dyDescent="0.2">
      <c r="A9936" t="s">
        <v>22024</v>
      </c>
      <c r="B9936">
        <v>0</v>
      </c>
      <c r="C9936">
        <v>0</v>
      </c>
    </row>
    <row r="9937" spans="1:3" x14ac:dyDescent="0.2">
      <c r="A9937" t="s">
        <v>22025</v>
      </c>
      <c r="B9937">
        <v>13.7</v>
      </c>
      <c r="C9937">
        <v>0</v>
      </c>
    </row>
    <row r="9938" spans="1:3" x14ac:dyDescent="0.2">
      <c r="A9938" t="s">
        <v>22026</v>
      </c>
      <c r="B9938">
        <v>0</v>
      </c>
      <c r="C9938">
        <v>0</v>
      </c>
    </row>
    <row r="9939" spans="1:3" x14ac:dyDescent="0.2">
      <c r="A9939" t="s">
        <v>22027</v>
      </c>
      <c r="B9939">
        <v>9.8300000000000018</v>
      </c>
      <c r="C9939">
        <v>0</v>
      </c>
    </row>
    <row r="9940" spans="1:3" x14ac:dyDescent="0.2">
      <c r="A9940" t="s">
        <v>22028</v>
      </c>
      <c r="B9940">
        <v>0</v>
      </c>
      <c r="C9940">
        <v>0</v>
      </c>
    </row>
    <row r="9941" spans="1:3" x14ac:dyDescent="0.2">
      <c r="A9941" t="s">
        <v>22029</v>
      </c>
      <c r="B9941">
        <v>0</v>
      </c>
      <c r="C9941">
        <v>0</v>
      </c>
    </row>
    <row r="9942" spans="1:3" x14ac:dyDescent="0.2">
      <c r="A9942" t="s">
        <v>22030</v>
      </c>
      <c r="B9942">
        <v>0</v>
      </c>
      <c r="C9942">
        <v>0</v>
      </c>
    </row>
    <row r="9943" spans="1:3" x14ac:dyDescent="0.2">
      <c r="A9943" t="s">
        <v>22031</v>
      </c>
      <c r="B9943">
        <v>0</v>
      </c>
      <c r="C9943">
        <v>0</v>
      </c>
    </row>
    <row r="9944" spans="1:3" x14ac:dyDescent="0.2">
      <c r="A9944" t="s">
        <v>22032</v>
      </c>
      <c r="B9944">
        <v>184.44</v>
      </c>
      <c r="C9944">
        <v>56.99</v>
      </c>
    </row>
    <row r="9945" spans="1:3" x14ac:dyDescent="0.2">
      <c r="A9945" t="s">
        <v>22033</v>
      </c>
      <c r="B9945">
        <v>31.11</v>
      </c>
      <c r="C9945">
        <v>0</v>
      </c>
    </row>
    <row r="9946" spans="1:3" x14ac:dyDescent="0.2">
      <c r="A9946" t="s">
        <v>22034</v>
      </c>
      <c r="B9946">
        <v>4.9800000000000004</v>
      </c>
      <c r="C9946">
        <v>0</v>
      </c>
    </row>
    <row r="9947" spans="1:3" x14ac:dyDescent="0.2">
      <c r="A9947" t="s">
        <v>22035</v>
      </c>
      <c r="B9947">
        <v>0</v>
      </c>
      <c r="C9947">
        <v>0</v>
      </c>
    </row>
    <row r="9948" spans="1:3" x14ac:dyDescent="0.2">
      <c r="A9948" t="s">
        <v>22036</v>
      </c>
      <c r="B9948">
        <v>0</v>
      </c>
      <c r="C9948">
        <v>7.72</v>
      </c>
    </row>
    <row r="9949" spans="1:3" x14ac:dyDescent="0.2">
      <c r="A9949" t="s">
        <v>22037</v>
      </c>
      <c r="B9949">
        <v>0</v>
      </c>
      <c r="C9949">
        <v>0</v>
      </c>
    </row>
    <row r="9950" spans="1:3" x14ac:dyDescent="0.2">
      <c r="A9950" t="s">
        <v>22038</v>
      </c>
      <c r="B9950">
        <v>0</v>
      </c>
      <c r="C9950">
        <v>0</v>
      </c>
    </row>
    <row r="9951" spans="1:3" x14ac:dyDescent="0.2">
      <c r="A9951" t="s">
        <v>22039</v>
      </c>
      <c r="B9951">
        <v>0</v>
      </c>
      <c r="C9951">
        <v>0</v>
      </c>
    </row>
    <row r="9952" spans="1:3" x14ac:dyDescent="0.2">
      <c r="A9952" t="s">
        <v>22040</v>
      </c>
      <c r="B9952">
        <v>0</v>
      </c>
      <c r="C9952">
        <v>0</v>
      </c>
    </row>
    <row r="9953" spans="1:3" x14ac:dyDescent="0.2">
      <c r="A9953" t="s">
        <v>22041</v>
      </c>
      <c r="B9953">
        <v>0</v>
      </c>
      <c r="C9953">
        <v>0</v>
      </c>
    </row>
    <row r="9954" spans="1:3" x14ac:dyDescent="0.2">
      <c r="A9954" t="s">
        <v>22042</v>
      </c>
      <c r="B9954">
        <v>94.560000000000016</v>
      </c>
      <c r="C9954">
        <v>10.48</v>
      </c>
    </row>
    <row r="9955" spans="1:3" x14ac:dyDescent="0.2">
      <c r="A9955" t="s">
        <v>22043</v>
      </c>
      <c r="B9955">
        <v>10.11</v>
      </c>
      <c r="C9955">
        <v>0</v>
      </c>
    </row>
    <row r="9956" spans="1:3" x14ac:dyDescent="0.2">
      <c r="A9956" t="s">
        <v>22044</v>
      </c>
      <c r="B9956">
        <v>14.34</v>
      </c>
      <c r="C9956">
        <v>1.31</v>
      </c>
    </row>
    <row r="9957" spans="1:3" x14ac:dyDescent="0.2">
      <c r="A9957" t="s">
        <v>22045</v>
      </c>
      <c r="B9957">
        <v>145.76999999999995</v>
      </c>
      <c r="C9957">
        <v>17.45</v>
      </c>
    </row>
    <row r="9958" spans="1:3" x14ac:dyDescent="0.2">
      <c r="A9958" t="s">
        <v>22046</v>
      </c>
      <c r="B9958">
        <v>0</v>
      </c>
      <c r="C9958">
        <v>0</v>
      </c>
    </row>
    <row r="9959" spans="1:3" x14ac:dyDescent="0.2">
      <c r="A9959" t="s">
        <v>22047</v>
      </c>
      <c r="B9959">
        <v>20.36</v>
      </c>
      <c r="C9959">
        <v>0</v>
      </c>
    </row>
    <row r="9960" spans="1:3" x14ac:dyDescent="0.2">
      <c r="A9960" t="s">
        <v>22048</v>
      </c>
      <c r="B9960">
        <v>0</v>
      </c>
      <c r="C9960">
        <v>0</v>
      </c>
    </row>
    <row r="9961" spans="1:3" x14ac:dyDescent="0.2">
      <c r="A9961" t="s">
        <v>22049</v>
      </c>
      <c r="B9961">
        <v>32.950000000000003</v>
      </c>
      <c r="C9961">
        <v>0</v>
      </c>
    </row>
    <row r="9962" spans="1:3" x14ac:dyDescent="0.2">
      <c r="A9962" t="s">
        <v>22050</v>
      </c>
      <c r="B9962">
        <v>39.549999999999997</v>
      </c>
      <c r="C9962">
        <v>0</v>
      </c>
    </row>
    <row r="9963" spans="1:3" x14ac:dyDescent="0.2">
      <c r="A9963" t="s">
        <v>22051</v>
      </c>
      <c r="B9963">
        <v>5.42</v>
      </c>
      <c r="C9963">
        <v>0</v>
      </c>
    </row>
    <row r="9964" spans="1:3" x14ac:dyDescent="0.2">
      <c r="A9964" t="s">
        <v>22052</v>
      </c>
      <c r="B9964">
        <v>9.09</v>
      </c>
      <c r="C9964">
        <v>0</v>
      </c>
    </row>
    <row r="9965" spans="1:3" x14ac:dyDescent="0.2">
      <c r="A9965" t="s">
        <v>22053</v>
      </c>
      <c r="B9965">
        <v>71.72</v>
      </c>
      <c r="C9965">
        <v>0</v>
      </c>
    </row>
    <row r="9966" spans="1:3" x14ac:dyDescent="0.2">
      <c r="A9966" t="s">
        <v>22054</v>
      </c>
      <c r="B9966">
        <v>21.71</v>
      </c>
      <c r="C9966">
        <v>0</v>
      </c>
    </row>
    <row r="9967" spans="1:3" x14ac:dyDescent="0.2">
      <c r="A9967" t="s">
        <v>22055</v>
      </c>
      <c r="B9967">
        <v>7.7</v>
      </c>
      <c r="C9967">
        <v>0</v>
      </c>
    </row>
    <row r="9968" spans="1:3" x14ac:dyDescent="0.2">
      <c r="A9968" t="s">
        <v>22056</v>
      </c>
      <c r="B9968">
        <v>0</v>
      </c>
      <c r="C9968">
        <v>0</v>
      </c>
    </row>
    <row r="9969" spans="1:3" x14ac:dyDescent="0.2">
      <c r="A9969" t="s">
        <v>22057</v>
      </c>
      <c r="B9969">
        <v>32.040000000000006</v>
      </c>
      <c r="C9969">
        <v>0</v>
      </c>
    </row>
    <row r="9970" spans="1:3" x14ac:dyDescent="0.2">
      <c r="A9970" t="s">
        <v>22058</v>
      </c>
      <c r="B9970">
        <v>8.86</v>
      </c>
      <c r="C9970">
        <v>0</v>
      </c>
    </row>
    <row r="9971" spans="1:3" x14ac:dyDescent="0.2">
      <c r="A9971" t="s">
        <v>22059</v>
      </c>
      <c r="B9971">
        <v>0</v>
      </c>
      <c r="C9971">
        <v>0</v>
      </c>
    </row>
    <row r="9972" spans="1:3" x14ac:dyDescent="0.2">
      <c r="A9972" t="s">
        <v>22060</v>
      </c>
      <c r="B9972">
        <v>0</v>
      </c>
      <c r="C9972">
        <v>0</v>
      </c>
    </row>
    <row r="9973" spans="1:3" x14ac:dyDescent="0.2">
      <c r="A9973" t="s">
        <v>22061</v>
      </c>
      <c r="B9973">
        <v>12.560000000000002</v>
      </c>
      <c r="C9973">
        <v>0</v>
      </c>
    </row>
    <row r="9974" spans="1:3" x14ac:dyDescent="0.2">
      <c r="A9974" t="s">
        <v>22062</v>
      </c>
      <c r="B9974">
        <v>21.16</v>
      </c>
      <c r="C9974">
        <v>0</v>
      </c>
    </row>
    <row r="9975" spans="1:3" x14ac:dyDescent="0.2">
      <c r="A9975" t="s">
        <v>22063</v>
      </c>
      <c r="B9975">
        <v>0</v>
      </c>
      <c r="C9975">
        <v>0</v>
      </c>
    </row>
    <row r="9976" spans="1:3" x14ac:dyDescent="0.2">
      <c r="A9976" t="s">
        <v>22064</v>
      </c>
      <c r="B9976">
        <v>0</v>
      </c>
      <c r="C9976">
        <v>0</v>
      </c>
    </row>
    <row r="9977" spans="1:3" x14ac:dyDescent="0.2">
      <c r="A9977" t="s">
        <v>22065</v>
      </c>
      <c r="B9977">
        <v>0</v>
      </c>
      <c r="C9977">
        <v>0</v>
      </c>
    </row>
    <row r="9978" spans="1:3" x14ac:dyDescent="0.2">
      <c r="A9978" t="s">
        <v>22066</v>
      </c>
      <c r="B9978">
        <v>0</v>
      </c>
      <c r="C9978">
        <v>0</v>
      </c>
    </row>
    <row r="9979" spans="1:3" x14ac:dyDescent="0.2">
      <c r="A9979" t="s">
        <v>22067</v>
      </c>
      <c r="B9979">
        <v>0</v>
      </c>
      <c r="C9979">
        <v>0</v>
      </c>
    </row>
    <row r="9980" spans="1:3" x14ac:dyDescent="0.2">
      <c r="A9980" t="s">
        <v>22068</v>
      </c>
      <c r="B9980">
        <v>0</v>
      </c>
      <c r="C9980">
        <v>0</v>
      </c>
    </row>
    <row r="9981" spans="1:3" x14ac:dyDescent="0.2">
      <c r="A9981" t="s">
        <v>22069</v>
      </c>
      <c r="B9981">
        <v>0</v>
      </c>
      <c r="C9981">
        <v>0</v>
      </c>
    </row>
    <row r="9982" spans="1:3" x14ac:dyDescent="0.2">
      <c r="A9982" t="s">
        <v>22070</v>
      </c>
      <c r="B9982">
        <v>0</v>
      </c>
      <c r="C9982">
        <v>0</v>
      </c>
    </row>
    <row r="9983" spans="1:3" x14ac:dyDescent="0.2">
      <c r="A9983" t="s">
        <v>22071</v>
      </c>
      <c r="B9983">
        <v>0</v>
      </c>
      <c r="C9983">
        <v>0</v>
      </c>
    </row>
    <row r="9984" spans="1:3" x14ac:dyDescent="0.2">
      <c r="A9984" t="s">
        <v>22072</v>
      </c>
      <c r="B9984">
        <v>0</v>
      </c>
      <c r="C9984">
        <v>0</v>
      </c>
    </row>
    <row r="9985" spans="1:3" x14ac:dyDescent="0.2">
      <c r="A9985" t="s">
        <v>22073</v>
      </c>
      <c r="B9985">
        <v>0</v>
      </c>
      <c r="C9985">
        <v>0</v>
      </c>
    </row>
    <row r="9986" spans="1:3" x14ac:dyDescent="0.2">
      <c r="A9986" t="s">
        <v>22074</v>
      </c>
      <c r="B9986">
        <v>0</v>
      </c>
      <c r="C9986">
        <v>0</v>
      </c>
    </row>
    <row r="9987" spans="1:3" x14ac:dyDescent="0.2">
      <c r="A9987" t="s">
        <v>22075</v>
      </c>
      <c r="B9987">
        <v>0</v>
      </c>
      <c r="C9987">
        <v>0</v>
      </c>
    </row>
    <row r="9988" spans="1:3" x14ac:dyDescent="0.2">
      <c r="A9988" t="s">
        <v>22076</v>
      </c>
      <c r="B9988">
        <v>0</v>
      </c>
      <c r="C9988">
        <v>0</v>
      </c>
    </row>
    <row r="9989" spans="1:3" x14ac:dyDescent="0.2">
      <c r="A9989" t="s">
        <v>22077</v>
      </c>
      <c r="B9989">
        <v>0</v>
      </c>
      <c r="C9989">
        <v>0</v>
      </c>
    </row>
    <row r="9990" spans="1:3" x14ac:dyDescent="0.2">
      <c r="A9990" t="s">
        <v>22078</v>
      </c>
      <c r="B9990">
        <v>0</v>
      </c>
      <c r="C9990">
        <v>0</v>
      </c>
    </row>
    <row r="9991" spans="1:3" x14ac:dyDescent="0.2">
      <c r="A9991" t="s">
        <v>22079</v>
      </c>
      <c r="B9991">
        <v>0</v>
      </c>
      <c r="C9991">
        <v>0</v>
      </c>
    </row>
    <row r="9992" spans="1:3" x14ac:dyDescent="0.2">
      <c r="A9992" t="s">
        <v>22080</v>
      </c>
      <c r="B9992">
        <v>0</v>
      </c>
      <c r="C9992">
        <v>0</v>
      </c>
    </row>
    <row r="9993" spans="1:3" x14ac:dyDescent="0.2">
      <c r="A9993" t="s">
        <v>22081</v>
      </c>
      <c r="B9993">
        <v>0</v>
      </c>
      <c r="C9993">
        <v>0</v>
      </c>
    </row>
    <row r="9994" spans="1:3" x14ac:dyDescent="0.2">
      <c r="A9994" t="s">
        <v>22082</v>
      </c>
      <c r="B9994">
        <v>0</v>
      </c>
      <c r="C9994">
        <v>0</v>
      </c>
    </row>
    <row r="9995" spans="1:3" x14ac:dyDescent="0.2">
      <c r="A9995" t="s">
        <v>22083</v>
      </c>
      <c r="B9995">
        <v>0</v>
      </c>
      <c r="C9995">
        <v>0</v>
      </c>
    </row>
    <row r="9996" spans="1:3" x14ac:dyDescent="0.2">
      <c r="A9996" t="s">
        <v>22084</v>
      </c>
      <c r="B9996">
        <v>0</v>
      </c>
      <c r="C9996">
        <v>0</v>
      </c>
    </row>
    <row r="9997" spans="1:3" x14ac:dyDescent="0.2">
      <c r="A9997" t="s">
        <v>22085</v>
      </c>
      <c r="B9997">
        <v>17.25</v>
      </c>
      <c r="C9997">
        <v>0</v>
      </c>
    </row>
    <row r="9998" spans="1:3" x14ac:dyDescent="0.2">
      <c r="A9998" t="s">
        <v>22086</v>
      </c>
      <c r="B9998">
        <v>43.07</v>
      </c>
      <c r="C9998">
        <v>0</v>
      </c>
    </row>
    <row r="9999" spans="1:3" x14ac:dyDescent="0.2">
      <c r="A9999" t="s">
        <v>22087</v>
      </c>
      <c r="B9999">
        <v>0</v>
      </c>
      <c r="C9999">
        <v>0</v>
      </c>
    </row>
    <row r="10000" spans="1:3" x14ac:dyDescent="0.2">
      <c r="A10000" t="s">
        <v>22088</v>
      </c>
      <c r="B10000">
        <v>3.37</v>
      </c>
      <c r="C10000">
        <v>0</v>
      </c>
    </row>
    <row r="10001" spans="1:3" x14ac:dyDescent="0.2">
      <c r="A10001" t="s">
        <v>22089</v>
      </c>
      <c r="B10001">
        <v>41.51</v>
      </c>
      <c r="C10001">
        <v>7</v>
      </c>
    </row>
    <row r="10002" spans="1:3" x14ac:dyDescent="0.2">
      <c r="A10002" t="s">
        <v>22090</v>
      </c>
      <c r="B10002">
        <v>110.76000000000002</v>
      </c>
      <c r="C10002">
        <v>0</v>
      </c>
    </row>
    <row r="10003" spans="1:3" x14ac:dyDescent="0.2">
      <c r="A10003" t="s">
        <v>22091</v>
      </c>
      <c r="B10003">
        <v>25.6</v>
      </c>
      <c r="C10003">
        <v>0</v>
      </c>
    </row>
    <row r="10004" spans="1:3" x14ac:dyDescent="0.2">
      <c r="A10004" t="s">
        <v>22092</v>
      </c>
      <c r="B10004">
        <v>0</v>
      </c>
      <c r="C10004">
        <v>0</v>
      </c>
    </row>
    <row r="10005" spans="1:3" x14ac:dyDescent="0.2">
      <c r="A10005" t="s">
        <v>22093</v>
      </c>
      <c r="B10005">
        <v>0</v>
      </c>
      <c r="C10005">
        <v>0</v>
      </c>
    </row>
    <row r="10006" spans="1:3" x14ac:dyDescent="0.2">
      <c r="A10006" t="s">
        <v>22094</v>
      </c>
      <c r="B10006">
        <v>12.34</v>
      </c>
      <c r="C10006">
        <v>0</v>
      </c>
    </row>
    <row r="10007" spans="1:3" x14ac:dyDescent="0.2">
      <c r="A10007" t="s">
        <v>22095</v>
      </c>
      <c r="B10007">
        <v>18.5</v>
      </c>
      <c r="C10007">
        <v>6.23</v>
      </c>
    </row>
    <row r="10008" spans="1:3" x14ac:dyDescent="0.2">
      <c r="A10008" t="s">
        <v>22096</v>
      </c>
      <c r="B10008">
        <v>0</v>
      </c>
      <c r="C10008">
        <v>0</v>
      </c>
    </row>
    <row r="10009" spans="1:3" x14ac:dyDescent="0.2">
      <c r="A10009" t="s">
        <v>22097</v>
      </c>
      <c r="B10009">
        <v>1.17</v>
      </c>
      <c r="C10009">
        <v>0</v>
      </c>
    </row>
    <row r="10010" spans="1:3" x14ac:dyDescent="0.2">
      <c r="A10010" t="s">
        <v>22098</v>
      </c>
      <c r="B10010">
        <v>75.33</v>
      </c>
      <c r="C10010">
        <v>23.12</v>
      </c>
    </row>
    <row r="10011" spans="1:3" x14ac:dyDescent="0.2">
      <c r="A10011" t="s">
        <v>22099</v>
      </c>
      <c r="B10011">
        <v>7.57</v>
      </c>
      <c r="C10011">
        <v>0</v>
      </c>
    </row>
    <row r="10012" spans="1:3" x14ac:dyDescent="0.2">
      <c r="A10012" t="s">
        <v>22100</v>
      </c>
      <c r="B10012">
        <v>7.65</v>
      </c>
      <c r="C10012">
        <v>7.65</v>
      </c>
    </row>
    <row r="10013" spans="1:3" x14ac:dyDescent="0.2">
      <c r="A10013" t="s">
        <v>22101</v>
      </c>
      <c r="B10013">
        <v>4.9400000000000004</v>
      </c>
      <c r="C10013">
        <v>0</v>
      </c>
    </row>
    <row r="10014" spans="1:3" x14ac:dyDescent="0.2">
      <c r="A10014" t="s">
        <v>22102</v>
      </c>
      <c r="B10014">
        <v>2.1200000000000006</v>
      </c>
      <c r="C10014">
        <v>0</v>
      </c>
    </row>
    <row r="10015" spans="1:3" x14ac:dyDescent="0.2">
      <c r="A10015" t="s">
        <v>22103</v>
      </c>
      <c r="B10015">
        <v>17.16</v>
      </c>
      <c r="C10015">
        <v>0</v>
      </c>
    </row>
    <row r="10016" spans="1:3" x14ac:dyDescent="0.2">
      <c r="A10016" t="s">
        <v>22104</v>
      </c>
      <c r="B10016">
        <v>2.52</v>
      </c>
      <c r="C10016">
        <v>2.52</v>
      </c>
    </row>
    <row r="10017" spans="1:3" x14ac:dyDescent="0.2">
      <c r="A10017" t="s">
        <v>22105</v>
      </c>
      <c r="B10017">
        <v>9.1300000000000008</v>
      </c>
      <c r="C10017">
        <v>0</v>
      </c>
    </row>
    <row r="10018" spans="1:3" x14ac:dyDescent="0.2">
      <c r="A10018" t="s">
        <v>22106</v>
      </c>
      <c r="B10018">
        <v>33.930000000000007</v>
      </c>
      <c r="C10018">
        <v>0</v>
      </c>
    </row>
    <row r="10019" spans="1:3" x14ac:dyDescent="0.2">
      <c r="A10019" t="s">
        <v>22107</v>
      </c>
      <c r="B10019">
        <v>4.5199999999999996</v>
      </c>
      <c r="C10019">
        <v>4.5199999999999996</v>
      </c>
    </row>
    <row r="10020" spans="1:3" x14ac:dyDescent="0.2">
      <c r="A10020" t="s">
        <v>22108</v>
      </c>
      <c r="B10020">
        <v>9.16</v>
      </c>
      <c r="C10020">
        <v>9.16</v>
      </c>
    </row>
    <row r="10021" spans="1:3" x14ac:dyDescent="0.2">
      <c r="A10021" t="s">
        <v>22109</v>
      </c>
      <c r="B10021">
        <v>0</v>
      </c>
      <c r="C10021">
        <v>0</v>
      </c>
    </row>
    <row r="10022" spans="1:3" x14ac:dyDescent="0.2">
      <c r="A10022" t="s">
        <v>22110</v>
      </c>
      <c r="B10022">
        <v>8.9399999999999977</v>
      </c>
      <c r="C10022">
        <v>0</v>
      </c>
    </row>
    <row r="10023" spans="1:3" x14ac:dyDescent="0.2">
      <c r="A10023" t="s">
        <v>22111</v>
      </c>
      <c r="B10023">
        <v>57.49</v>
      </c>
      <c r="C10023">
        <v>0</v>
      </c>
    </row>
    <row r="10024" spans="1:3" x14ac:dyDescent="0.2">
      <c r="A10024" t="s">
        <v>22112</v>
      </c>
      <c r="B10024">
        <v>0</v>
      </c>
      <c r="C10024">
        <v>0</v>
      </c>
    </row>
    <row r="10025" spans="1:3" x14ac:dyDescent="0.2">
      <c r="A10025" t="s">
        <v>22113</v>
      </c>
      <c r="B10025">
        <v>7.85</v>
      </c>
      <c r="C10025">
        <v>0</v>
      </c>
    </row>
    <row r="10026" spans="1:3" x14ac:dyDescent="0.2">
      <c r="A10026" t="s">
        <v>22114</v>
      </c>
      <c r="B10026">
        <v>50.370000000000005</v>
      </c>
      <c r="C10026">
        <v>0</v>
      </c>
    </row>
    <row r="10027" spans="1:3" x14ac:dyDescent="0.2">
      <c r="A10027" t="s">
        <v>22115</v>
      </c>
      <c r="B10027">
        <v>53.11</v>
      </c>
      <c r="C10027">
        <v>0</v>
      </c>
    </row>
    <row r="10028" spans="1:3" x14ac:dyDescent="0.2">
      <c r="A10028" t="s">
        <v>22116</v>
      </c>
      <c r="B10028">
        <v>16</v>
      </c>
      <c r="C10028">
        <v>0</v>
      </c>
    </row>
    <row r="10029" spans="1:3" x14ac:dyDescent="0.2">
      <c r="A10029" t="s">
        <v>22117</v>
      </c>
      <c r="B10029">
        <v>0</v>
      </c>
      <c r="C10029">
        <v>0</v>
      </c>
    </row>
    <row r="10030" spans="1:3" x14ac:dyDescent="0.2">
      <c r="A10030" t="s">
        <v>22118</v>
      </c>
      <c r="B10030">
        <v>0</v>
      </c>
      <c r="C10030">
        <v>0</v>
      </c>
    </row>
    <row r="10031" spans="1:3" x14ac:dyDescent="0.2">
      <c r="A10031" t="s">
        <v>22119</v>
      </c>
      <c r="B10031">
        <v>49.06</v>
      </c>
      <c r="C10031">
        <v>0</v>
      </c>
    </row>
    <row r="10032" spans="1:3" x14ac:dyDescent="0.2">
      <c r="A10032" t="s">
        <v>22120</v>
      </c>
      <c r="B10032">
        <v>0</v>
      </c>
      <c r="C10032">
        <v>0</v>
      </c>
    </row>
    <row r="10033" spans="1:3" x14ac:dyDescent="0.2">
      <c r="A10033" t="s">
        <v>22121</v>
      </c>
      <c r="B10033">
        <v>0</v>
      </c>
      <c r="C10033">
        <v>0</v>
      </c>
    </row>
    <row r="10034" spans="1:3" x14ac:dyDescent="0.2">
      <c r="A10034" t="s">
        <v>22122</v>
      </c>
      <c r="B10034">
        <v>7.3600000000000012</v>
      </c>
      <c r="C10034">
        <v>0</v>
      </c>
    </row>
    <row r="10035" spans="1:3" x14ac:dyDescent="0.2">
      <c r="A10035" t="s">
        <v>22123</v>
      </c>
      <c r="B10035">
        <v>9.42</v>
      </c>
      <c r="C10035">
        <v>0</v>
      </c>
    </row>
    <row r="10036" spans="1:3" x14ac:dyDescent="0.2">
      <c r="A10036" t="s">
        <v>22124</v>
      </c>
      <c r="B10036">
        <v>52.22</v>
      </c>
      <c r="C10036">
        <v>0</v>
      </c>
    </row>
    <row r="10037" spans="1:3" x14ac:dyDescent="0.2">
      <c r="A10037" t="s">
        <v>22125</v>
      </c>
      <c r="B10037">
        <v>0</v>
      </c>
      <c r="C10037">
        <v>0</v>
      </c>
    </row>
    <row r="10038" spans="1:3" x14ac:dyDescent="0.2">
      <c r="A10038" t="s">
        <v>22126</v>
      </c>
      <c r="B10038">
        <v>0</v>
      </c>
      <c r="C10038">
        <v>0</v>
      </c>
    </row>
    <row r="10039" spans="1:3" x14ac:dyDescent="0.2">
      <c r="A10039" t="s">
        <v>22127</v>
      </c>
      <c r="B10039">
        <v>28.270000000000003</v>
      </c>
      <c r="C10039">
        <v>4.75</v>
      </c>
    </row>
    <row r="10040" spans="1:3" x14ac:dyDescent="0.2">
      <c r="A10040" t="s">
        <v>22128</v>
      </c>
      <c r="B10040">
        <v>62.930000000000014</v>
      </c>
      <c r="C10040">
        <v>7.79</v>
      </c>
    </row>
    <row r="10041" spans="1:3" x14ac:dyDescent="0.2">
      <c r="A10041" t="s">
        <v>22129</v>
      </c>
      <c r="B10041">
        <v>6.77</v>
      </c>
      <c r="C10041">
        <v>0</v>
      </c>
    </row>
    <row r="10042" spans="1:3" x14ac:dyDescent="0.2">
      <c r="A10042" t="s">
        <v>22130</v>
      </c>
      <c r="B10042">
        <v>0</v>
      </c>
      <c r="C10042">
        <v>0</v>
      </c>
    </row>
    <row r="10043" spans="1:3" x14ac:dyDescent="0.2">
      <c r="A10043" t="s">
        <v>22131</v>
      </c>
      <c r="B10043">
        <v>0</v>
      </c>
      <c r="C10043">
        <v>0</v>
      </c>
    </row>
    <row r="10044" spans="1:3" x14ac:dyDescent="0.2">
      <c r="A10044" t="s">
        <v>22132</v>
      </c>
      <c r="B10044">
        <v>3.22</v>
      </c>
      <c r="C10044">
        <v>0</v>
      </c>
    </row>
    <row r="10045" spans="1:3" x14ac:dyDescent="0.2">
      <c r="A10045" t="s">
        <v>22133</v>
      </c>
      <c r="B10045">
        <v>11.3</v>
      </c>
      <c r="C10045">
        <v>0</v>
      </c>
    </row>
    <row r="10046" spans="1:3" x14ac:dyDescent="0.2">
      <c r="A10046" t="s">
        <v>22134</v>
      </c>
      <c r="B10046">
        <v>21.01</v>
      </c>
      <c r="C10046">
        <v>9.17</v>
      </c>
    </row>
    <row r="10047" spans="1:3" x14ac:dyDescent="0.2">
      <c r="A10047" t="s">
        <v>22135</v>
      </c>
      <c r="B10047">
        <v>4.66</v>
      </c>
      <c r="C10047">
        <v>0</v>
      </c>
    </row>
    <row r="10048" spans="1:3" x14ac:dyDescent="0.2">
      <c r="A10048" t="s">
        <v>22136</v>
      </c>
      <c r="B10048">
        <v>0</v>
      </c>
      <c r="C10048">
        <v>0</v>
      </c>
    </row>
    <row r="10049" spans="1:3" x14ac:dyDescent="0.2">
      <c r="A10049" t="s">
        <v>22137</v>
      </c>
      <c r="B10049">
        <v>0</v>
      </c>
      <c r="C10049">
        <v>0</v>
      </c>
    </row>
    <row r="10050" spans="1:3" x14ac:dyDescent="0.2">
      <c r="A10050" t="s">
        <v>22138</v>
      </c>
      <c r="B10050">
        <v>2.4</v>
      </c>
      <c r="C10050">
        <v>0</v>
      </c>
    </row>
    <row r="10051" spans="1:3" x14ac:dyDescent="0.2">
      <c r="A10051" t="s">
        <v>22139</v>
      </c>
      <c r="B10051">
        <v>16.39</v>
      </c>
      <c r="C10051">
        <v>2.54</v>
      </c>
    </row>
    <row r="10052" spans="1:3" x14ac:dyDescent="0.2">
      <c r="A10052" t="s">
        <v>22140</v>
      </c>
      <c r="B10052">
        <v>13.24</v>
      </c>
      <c r="C10052">
        <v>0</v>
      </c>
    </row>
    <row r="10053" spans="1:3" x14ac:dyDescent="0.2">
      <c r="A10053" t="s">
        <v>22141</v>
      </c>
      <c r="B10053">
        <v>13.58</v>
      </c>
      <c r="C10053">
        <v>0</v>
      </c>
    </row>
    <row r="10054" spans="1:3" x14ac:dyDescent="0.2">
      <c r="A10054" t="s">
        <v>22142</v>
      </c>
      <c r="B10054">
        <v>12.760000000000002</v>
      </c>
      <c r="C10054">
        <v>4.0199999999999996</v>
      </c>
    </row>
    <row r="10055" spans="1:3" x14ac:dyDescent="0.2">
      <c r="A10055" t="s">
        <v>22143</v>
      </c>
      <c r="B10055">
        <v>26.37</v>
      </c>
      <c r="C10055">
        <v>0</v>
      </c>
    </row>
    <row r="10056" spans="1:3" x14ac:dyDescent="0.2">
      <c r="A10056" t="s">
        <v>22144</v>
      </c>
      <c r="B10056">
        <v>22.48</v>
      </c>
      <c r="C10056">
        <v>17.41</v>
      </c>
    </row>
    <row r="10057" spans="1:3" x14ac:dyDescent="0.2">
      <c r="A10057" t="s">
        <v>22145</v>
      </c>
      <c r="B10057">
        <v>0</v>
      </c>
      <c r="C10057">
        <v>0</v>
      </c>
    </row>
    <row r="10058" spans="1:3" x14ac:dyDescent="0.2">
      <c r="A10058" t="s">
        <v>22146</v>
      </c>
      <c r="B10058">
        <v>15.5</v>
      </c>
      <c r="C10058">
        <v>0</v>
      </c>
    </row>
    <row r="10059" spans="1:3" x14ac:dyDescent="0.2">
      <c r="A10059" t="s">
        <v>22147</v>
      </c>
      <c r="B10059">
        <v>13.470000000000002</v>
      </c>
      <c r="C10059">
        <v>0</v>
      </c>
    </row>
    <row r="10060" spans="1:3" x14ac:dyDescent="0.2">
      <c r="A10060" t="s">
        <v>22148</v>
      </c>
      <c r="B10060">
        <v>0</v>
      </c>
      <c r="C10060">
        <v>0</v>
      </c>
    </row>
    <row r="10061" spans="1:3" x14ac:dyDescent="0.2">
      <c r="A10061" t="s">
        <v>22149</v>
      </c>
      <c r="B10061">
        <v>1.52</v>
      </c>
      <c r="C10061">
        <v>0</v>
      </c>
    </row>
    <row r="10062" spans="1:3" x14ac:dyDescent="0.2">
      <c r="A10062" t="s">
        <v>22150</v>
      </c>
      <c r="B10062">
        <v>23.530000000000005</v>
      </c>
      <c r="C10062">
        <v>13.24</v>
      </c>
    </row>
    <row r="10063" spans="1:3" x14ac:dyDescent="0.2">
      <c r="A10063" t="s">
        <v>22151</v>
      </c>
      <c r="B10063">
        <v>0</v>
      </c>
      <c r="C10063">
        <v>0</v>
      </c>
    </row>
    <row r="10064" spans="1:3" x14ac:dyDescent="0.2">
      <c r="A10064" t="s">
        <v>22152</v>
      </c>
      <c r="B10064">
        <v>0</v>
      </c>
      <c r="C10064">
        <v>0</v>
      </c>
    </row>
    <row r="10065" spans="1:3" x14ac:dyDescent="0.2">
      <c r="A10065" t="s">
        <v>22153</v>
      </c>
      <c r="B10065">
        <v>11.540000000000003</v>
      </c>
      <c r="C10065">
        <v>0</v>
      </c>
    </row>
    <row r="10066" spans="1:3" x14ac:dyDescent="0.2">
      <c r="A10066" t="s">
        <v>22154</v>
      </c>
      <c r="B10066">
        <v>8.1899999999999977</v>
      </c>
      <c r="C10066">
        <v>3.26</v>
      </c>
    </row>
    <row r="10067" spans="1:3" x14ac:dyDescent="0.2">
      <c r="A10067" t="s">
        <v>22155</v>
      </c>
      <c r="B10067">
        <v>2.59</v>
      </c>
      <c r="C10067">
        <v>0</v>
      </c>
    </row>
    <row r="10068" spans="1:3" x14ac:dyDescent="0.2">
      <c r="A10068" t="s">
        <v>22156</v>
      </c>
      <c r="B10068">
        <v>2.4700000000000002</v>
      </c>
      <c r="C10068">
        <v>0</v>
      </c>
    </row>
    <row r="10069" spans="1:3" x14ac:dyDescent="0.2">
      <c r="A10069" t="s">
        <v>22157</v>
      </c>
      <c r="B10069">
        <v>1.8</v>
      </c>
      <c r="C10069">
        <v>0</v>
      </c>
    </row>
    <row r="10070" spans="1:3" x14ac:dyDescent="0.2">
      <c r="A10070" t="s">
        <v>22158</v>
      </c>
      <c r="B10070">
        <v>13.59</v>
      </c>
      <c r="C10070">
        <v>0</v>
      </c>
    </row>
    <row r="10071" spans="1:3" x14ac:dyDescent="0.2">
      <c r="A10071" t="s">
        <v>22159</v>
      </c>
      <c r="B10071">
        <v>0</v>
      </c>
      <c r="C10071">
        <v>0</v>
      </c>
    </row>
    <row r="10072" spans="1:3" x14ac:dyDescent="0.2">
      <c r="A10072" t="s">
        <v>22160</v>
      </c>
      <c r="B10072">
        <v>0</v>
      </c>
      <c r="C10072">
        <v>0</v>
      </c>
    </row>
    <row r="10073" spans="1:3" x14ac:dyDescent="0.2">
      <c r="A10073" t="s">
        <v>22161</v>
      </c>
      <c r="B10073">
        <v>0</v>
      </c>
      <c r="C10073">
        <v>0</v>
      </c>
    </row>
    <row r="10074" spans="1:3" x14ac:dyDescent="0.2">
      <c r="A10074" t="s">
        <v>22162</v>
      </c>
      <c r="B10074">
        <v>0</v>
      </c>
      <c r="C10074">
        <v>0</v>
      </c>
    </row>
    <row r="10075" spans="1:3" x14ac:dyDescent="0.2">
      <c r="A10075" t="s">
        <v>22163</v>
      </c>
      <c r="B10075">
        <v>0</v>
      </c>
      <c r="C10075">
        <v>0</v>
      </c>
    </row>
    <row r="10076" spans="1:3" x14ac:dyDescent="0.2">
      <c r="A10076" t="s">
        <v>22164</v>
      </c>
      <c r="B10076">
        <v>0</v>
      </c>
      <c r="C10076">
        <v>0</v>
      </c>
    </row>
    <row r="10077" spans="1:3" x14ac:dyDescent="0.2">
      <c r="A10077" t="s">
        <v>22165</v>
      </c>
      <c r="B10077">
        <v>0</v>
      </c>
      <c r="C10077">
        <v>0</v>
      </c>
    </row>
    <row r="10078" spans="1:3" x14ac:dyDescent="0.2">
      <c r="A10078" t="s">
        <v>22166</v>
      </c>
      <c r="B10078">
        <v>0</v>
      </c>
      <c r="C10078">
        <v>0</v>
      </c>
    </row>
    <row r="10079" spans="1:3" x14ac:dyDescent="0.2">
      <c r="A10079" t="s">
        <v>22167</v>
      </c>
      <c r="B10079">
        <v>0</v>
      </c>
      <c r="C10079">
        <v>0</v>
      </c>
    </row>
    <row r="10080" spans="1:3" x14ac:dyDescent="0.2">
      <c r="A10080" t="s">
        <v>22168</v>
      </c>
      <c r="B10080">
        <v>0</v>
      </c>
      <c r="C10080">
        <v>0</v>
      </c>
    </row>
    <row r="10081" spans="1:3" x14ac:dyDescent="0.2">
      <c r="A10081" t="s">
        <v>22169</v>
      </c>
      <c r="B10081">
        <v>0</v>
      </c>
      <c r="C10081">
        <v>0</v>
      </c>
    </row>
    <row r="10082" spans="1:3" x14ac:dyDescent="0.2">
      <c r="A10082" t="s">
        <v>22170</v>
      </c>
      <c r="B10082">
        <v>0</v>
      </c>
      <c r="C10082">
        <v>0</v>
      </c>
    </row>
    <row r="10083" spans="1:3" x14ac:dyDescent="0.2">
      <c r="A10083" t="s">
        <v>22171</v>
      </c>
      <c r="B10083">
        <v>0</v>
      </c>
      <c r="C10083">
        <v>0</v>
      </c>
    </row>
    <row r="10084" spans="1:3" x14ac:dyDescent="0.2">
      <c r="A10084" t="s">
        <v>22172</v>
      </c>
      <c r="B10084">
        <v>0</v>
      </c>
      <c r="C10084">
        <v>0</v>
      </c>
    </row>
    <row r="10085" spans="1:3" x14ac:dyDescent="0.2">
      <c r="A10085" t="s">
        <v>22173</v>
      </c>
      <c r="B10085">
        <v>41.34</v>
      </c>
      <c r="C10085">
        <v>0</v>
      </c>
    </row>
    <row r="10086" spans="1:3" x14ac:dyDescent="0.2">
      <c r="A10086" t="s">
        <v>22174</v>
      </c>
      <c r="B10086">
        <v>21.57</v>
      </c>
      <c r="C10086">
        <v>0</v>
      </c>
    </row>
    <row r="10087" spans="1:3" x14ac:dyDescent="0.2">
      <c r="A10087" t="s">
        <v>22175</v>
      </c>
      <c r="B10087">
        <v>170.8</v>
      </c>
      <c r="C10087">
        <v>75.11</v>
      </c>
    </row>
    <row r="10088" spans="1:3" x14ac:dyDescent="0.2">
      <c r="A10088" t="s">
        <v>22176</v>
      </c>
      <c r="B10088">
        <v>68.599999999999994</v>
      </c>
      <c r="C10088">
        <v>0</v>
      </c>
    </row>
    <row r="10089" spans="1:3" x14ac:dyDescent="0.2">
      <c r="A10089" t="s">
        <v>22177</v>
      </c>
      <c r="B10089">
        <v>12.75</v>
      </c>
      <c r="C10089">
        <v>0</v>
      </c>
    </row>
    <row r="10090" spans="1:3" x14ac:dyDescent="0.2">
      <c r="A10090" t="s">
        <v>22178</v>
      </c>
      <c r="B10090">
        <v>0</v>
      </c>
      <c r="C10090">
        <v>0</v>
      </c>
    </row>
    <row r="10091" spans="1:3" x14ac:dyDescent="0.2">
      <c r="A10091" t="s">
        <v>22179</v>
      </c>
      <c r="B10091">
        <v>0</v>
      </c>
      <c r="C10091">
        <v>0</v>
      </c>
    </row>
    <row r="10092" spans="1:3" x14ac:dyDescent="0.2">
      <c r="A10092" t="s">
        <v>22180</v>
      </c>
      <c r="B10092">
        <v>0</v>
      </c>
      <c r="C10092">
        <v>0</v>
      </c>
    </row>
    <row r="10093" spans="1:3" x14ac:dyDescent="0.2">
      <c r="A10093" t="s">
        <v>22181</v>
      </c>
      <c r="B10093">
        <v>0</v>
      </c>
      <c r="C10093">
        <v>0</v>
      </c>
    </row>
    <row r="10094" spans="1:3" x14ac:dyDescent="0.2">
      <c r="A10094" t="s">
        <v>22182</v>
      </c>
      <c r="B10094">
        <v>0</v>
      </c>
      <c r="C10094">
        <v>0</v>
      </c>
    </row>
    <row r="10095" spans="1:3" x14ac:dyDescent="0.2">
      <c r="A10095" t="s">
        <v>22183</v>
      </c>
      <c r="B10095">
        <v>0</v>
      </c>
      <c r="C10095">
        <v>0</v>
      </c>
    </row>
    <row r="10096" spans="1:3" x14ac:dyDescent="0.2">
      <c r="A10096" t="s">
        <v>22184</v>
      </c>
      <c r="B10096">
        <v>13.42</v>
      </c>
      <c r="C10096">
        <v>0</v>
      </c>
    </row>
    <row r="10097" spans="1:3" x14ac:dyDescent="0.2">
      <c r="A10097" t="s">
        <v>22185</v>
      </c>
      <c r="B10097">
        <v>0</v>
      </c>
      <c r="C10097">
        <v>0</v>
      </c>
    </row>
    <row r="10098" spans="1:3" x14ac:dyDescent="0.2">
      <c r="A10098" t="s">
        <v>22186</v>
      </c>
      <c r="B10098">
        <v>12.55</v>
      </c>
      <c r="C10098">
        <v>0</v>
      </c>
    </row>
    <row r="10099" spans="1:3" x14ac:dyDescent="0.2">
      <c r="A10099" t="s">
        <v>22187</v>
      </c>
      <c r="B10099">
        <v>0</v>
      </c>
      <c r="C10099">
        <v>0</v>
      </c>
    </row>
    <row r="10100" spans="1:3" x14ac:dyDescent="0.2">
      <c r="A10100" t="s">
        <v>22188</v>
      </c>
      <c r="B10100">
        <v>20.329999999999998</v>
      </c>
      <c r="C10100">
        <v>0</v>
      </c>
    </row>
    <row r="10101" spans="1:3" x14ac:dyDescent="0.2">
      <c r="A10101" t="s">
        <v>22189</v>
      </c>
      <c r="B10101">
        <v>43.59</v>
      </c>
      <c r="C10101">
        <v>0</v>
      </c>
    </row>
    <row r="10102" spans="1:3" x14ac:dyDescent="0.2">
      <c r="A10102" t="s">
        <v>22190</v>
      </c>
      <c r="B10102">
        <v>0</v>
      </c>
      <c r="C10102">
        <v>0</v>
      </c>
    </row>
    <row r="10103" spans="1:3" x14ac:dyDescent="0.2">
      <c r="A10103" t="s">
        <v>22191</v>
      </c>
      <c r="B10103">
        <v>0</v>
      </c>
      <c r="C10103">
        <v>0</v>
      </c>
    </row>
    <row r="10104" spans="1:3" x14ac:dyDescent="0.2">
      <c r="A10104" t="s">
        <v>22192</v>
      </c>
      <c r="B10104">
        <v>4.34</v>
      </c>
      <c r="C10104">
        <v>0</v>
      </c>
    </row>
    <row r="10105" spans="1:3" x14ac:dyDescent="0.2">
      <c r="A10105" t="s">
        <v>22193</v>
      </c>
      <c r="B10105">
        <v>27.93</v>
      </c>
      <c r="C10105">
        <v>0</v>
      </c>
    </row>
    <row r="10106" spans="1:3" x14ac:dyDescent="0.2">
      <c r="A10106" t="s">
        <v>22194</v>
      </c>
      <c r="B10106">
        <v>35.590000000000011</v>
      </c>
      <c r="C10106">
        <v>0</v>
      </c>
    </row>
    <row r="10107" spans="1:3" x14ac:dyDescent="0.2">
      <c r="A10107" t="s">
        <v>22195</v>
      </c>
      <c r="B10107">
        <v>183.48</v>
      </c>
      <c r="C10107">
        <v>0</v>
      </c>
    </row>
    <row r="10108" spans="1:3" x14ac:dyDescent="0.2">
      <c r="A10108" t="s">
        <v>22196</v>
      </c>
      <c r="B10108">
        <v>52.659999999999989</v>
      </c>
      <c r="C10108">
        <v>0</v>
      </c>
    </row>
    <row r="10109" spans="1:3" x14ac:dyDescent="0.2">
      <c r="A10109" t="s">
        <v>22197</v>
      </c>
      <c r="B10109">
        <v>67.31</v>
      </c>
      <c r="C10109">
        <v>0</v>
      </c>
    </row>
    <row r="10110" spans="1:3" x14ac:dyDescent="0.2">
      <c r="A10110" t="s">
        <v>22198</v>
      </c>
      <c r="B10110">
        <v>7.12</v>
      </c>
      <c r="C10110">
        <v>0</v>
      </c>
    </row>
    <row r="10111" spans="1:3" x14ac:dyDescent="0.2">
      <c r="A10111" t="s">
        <v>22199</v>
      </c>
      <c r="B10111">
        <v>14.27</v>
      </c>
      <c r="C10111">
        <v>7.94</v>
      </c>
    </row>
    <row r="10112" spans="1:3" x14ac:dyDescent="0.2">
      <c r="A10112" t="s">
        <v>22200</v>
      </c>
      <c r="B10112">
        <v>8.1999999999999993</v>
      </c>
      <c r="C10112">
        <v>0</v>
      </c>
    </row>
    <row r="10113" spans="1:3" x14ac:dyDescent="0.2">
      <c r="A10113" t="s">
        <v>22201</v>
      </c>
      <c r="B10113">
        <v>19.039999999999996</v>
      </c>
      <c r="C10113">
        <v>0</v>
      </c>
    </row>
    <row r="10114" spans="1:3" x14ac:dyDescent="0.2">
      <c r="A10114" t="s">
        <v>22202</v>
      </c>
      <c r="B10114">
        <v>105.88</v>
      </c>
      <c r="C10114">
        <v>0</v>
      </c>
    </row>
    <row r="10115" spans="1:3" x14ac:dyDescent="0.2">
      <c r="A10115" t="s">
        <v>22203</v>
      </c>
      <c r="B10115">
        <v>2.63</v>
      </c>
      <c r="C10115">
        <v>0</v>
      </c>
    </row>
    <row r="10116" spans="1:3" x14ac:dyDescent="0.2">
      <c r="A10116" t="s">
        <v>22204</v>
      </c>
      <c r="B10116">
        <v>0</v>
      </c>
      <c r="C10116">
        <v>0</v>
      </c>
    </row>
    <row r="10117" spans="1:3" x14ac:dyDescent="0.2">
      <c r="A10117" t="s">
        <v>22205</v>
      </c>
      <c r="B10117">
        <v>167.57000000000005</v>
      </c>
      <c r="C10117">
        <v>0</v>
      </c>
    </row>
    <row r="10118" spans="1:3" x14ac:dyDescent="0.2">
      <c r="A10118" t="s">
        <v>22206</v>
      </c>
      <c r="B10118">
        <v>133.22999999999999</v>
      </c>
      <c r="C10118">
        <v>5.59</v>
      </c>
    </row>
    <row r="10119" spans="1:3" x14ac:dyDescent="0.2">
      <c r="A10119" t="s">
        <v>22207</v>
      </c>
      <c r="B10119">
        <v>0</v>
      </c>
      <c r="C10119">
        <v>0</v>
      </c>
    </row>
    <row r="10120" spans="1:3" x14ac:dyDescent="0.2">
      <c r="A10120" t="s">
        <v>22208</v>
      </c>
      <c r="B10120">
        <v>0</v>
      </c>
      <c r="C10120">
        <v>0</v>
      </c>
    </row>
    <row r="10121" spans="1:3" x14ac:dyDescent="0.2">
      <c r="A10121" t="s">
        <v>22209</v>
      </c>
      <c r="B10121">
        <v>0</v>
      </c>
      <c r="C10121">
        <v>0</v>
      </c>
    </row>
    <row r="10122" spans="1:3" x14ac:dyDescent="0.2">
      <c r="A10122" t="s">
        <v>22210</v>
      </c>
      <c r="B10122">
        <v>11.010000000000002</v>
      </c>
      <c r="C10122">
        <v>0</v>
      </c>
    </row>
    <row r="10123" spans="1:3" x14ac:dyDescent="0.2">
      <c r="A10123" t="s">
        <v>22211</v>
      </c>
      <c r="B10123">
        <v>0</v>
      </c>
      <c r="C10123">
        <v>0</v>
      </c>
    </row>
    <row r="10124" spans="1:3" x14ac:dyDescent="0.2">
      <c r="A10124" t="s">
        <v>22212</v>
      </c>
      <c r="B10124">
        <v>11.81</v>
      </c>
      <c r="C10124">
        <v>0</v>
      </c>
    </row>
    <row r="10125" spans="1:3" x14ac:dyDescent="0.2">
      <c r="A10125" t="s">
        <v>22213</v>
      </c>
      <c r="B10125">
        <v>11.049999999999997</v>
      </c>
      <c r="C10125">
        <v>0</v>
      </c>
    </row>
    <row r="10126" spans="1:3" x14ac:dyDescent="0.2">
      <c r="A10126" t="s">
        <v>22214</v>
      </c>
      <c r="B10126">
        <v>248.88000000000005</v>
      </c>
      <c r="C10126">
        <v>0</v>
      </c>
    </row>
    <row r="10127" spans="1:3" x14ac:dyDescent="0.2">
      <c r="A10127" t="s">
        <v>22215</v>
      </c>
      <c r="B10127">
        <v>35</v>
      </c>
      <c r="C10127">
        <v>0</v>
      </c>
    </row>
    <row r="10128" spans="1:3" x14ac:dyDescent="0.2">
      <c r="A10128" t="s">
        <v>22216</v>
      </c>
      <c r="B10128">
        <v>49.31</v>
      </c>
      <c r="C10128">
        <v>0</v>
      </c>
    </row>
    <row r="10129" spans="1:3" x14ac:dyDescent="0.2">
      <c r="A10129" t="s">
        <v>22217</v>
      </c>
      <c r="B10129">
        <v>95.32</v>
      </c>
      <c r="C10129">
        <v>0</v>
      </c>
    </row>
    <row r="10130" spans="1:3" x14ac:dyDescent="0.2">
      <c r="A10130" t="s">
        <v>22218</v>
      </c>
      <c r="B10130">
        <v>0</v>
      </c>
      <c r="C10130">
        <v>0</v>
      </c>
    </row>
    <row r="10131" spans="1:3" x14ac:dyDescent="0.2">
      <c r="A10131" t="s">
        <v>22219</v>
      </c>
      <c r="B10131">
        <v>0</v>
      </c>
      <c r="C10131">
        <v>0</v>
      </c>
    </row>
    <row r="10132" spans="1:3" x14ac:dyDescent="0.2">
      <c r="A10132" t="s">
        <v>22220</v>
      </c>
      <c r="B10132">
        <v>0</v>
      </c>
      <c r="C10132">
        <v>0</v>
      </c>
    </row>
    <row r="10133" spans="1:3" x14ac:dyDescent="0.2">
      <c r="A10133" t="s">
        <v>22221</v>
      </c>
      <c r="B10133">
        <v>19.09</v>
      </c>
      <c r="C10133">
        <v>0</v>
      </c>
    </row>
    <row r="10134" spans="1:3" x14ac:dyDescent="0.2">
      <c r="A10134" t="s">
        <v>22222</v>
      </c>
      <c r="B10134">
        <v>23.44</v>
      </c>
      <c r="C10134">
        <v>2.74</v>
      </c>
    </row>
    <row r="10135" spans="1:3" x14ac:dyDescent="0.2">
      <c r="A10135" t="s">
        <v>22223</v>
      </c>
      <c r="B10135">
        <v>30.36</v>
      </c>
      <c r="C10135">
        <v>0</v>
      </c>
    </row>
    <row r="10136" spans="1:3" x14ac:dyDescent="0.2">
      <c r="A10136" t="s">
        <v>22224</v>
      </c>
      <c r="B10136">
        <v>0</v>
      </c>
      <c r="C10136">
        <v>0</v>
      </c>
    </row>
    <row r="10137" spans="1:3" x14ac:dyDescent="0.2">
      <c r="A10137" t="s">
        <v>22225</v>
      </c>
      <c r="B10137">
        <v>87.86999999999999</v>
      </c>
      <c r="C10137">
        <v>0</v>
      </c>
    </row>
    <row r="10138" spans="1:3" x14ac:dyDescent="0.2">
      <c r="A10138" t="s">
        <v>22226</v>
      </c>
      <c r="B10138">
        <v>21</v>
      </c>
      <c r="C10138">
        <v>21</v>
      </c>
    </row>
    <row r="10139" spans="1:3" x14ac:dyDescent="0.2">
      <c r="A10139" t="s">
        <v>22227</v>
      </c>
      <c r="B10139">
        <v>1.21</v>
      </c>
      <c r="C10139">
        <v>0</v>
      </c>
    </row>
    <row r="10140" spans="1:3" x14ac:dyDescent="0.2">
      <c r="A10140" t="s">
        <v>22228</v>
      </c>
      <c r="B10140">
        <v>16.600000000000001</v>
      </c>
      <c r="C10140">
        <v>0</v>
      </c>
    </row>
    <row r="10141" spans="1:3" x14ac:dyDescent="0.2">
      <c r="A10141" t="s">
        <v>22229</v>
      </c>
      <c r="B10141">
        <v>29.95</v>
      </c>
      <c r="C10141">
        <v>5.87</v>
      </c>
    </row>
    <row r="10142" spans="1:3" x14ac:dyDescent="0.2">
      <c r="A10142" t="s">
        <v>22230</v>
      </c>
      <c r="B10142">
        <v>14.68</v>
      </c>
      <c r="C10142">
        <v>0</v>
      </c>
    </row>
    <row r="10143" spans="1:3" x14ac:dyDescent="0.2">
      <c r="A10143" t="s">
        <v>22231</v>
      </c>
      <c r="B10143">
        <v>176.25</v>
      </c>
      <c r="C10143">
        <v>0</v>
      </c>
    </row>
    <row r="10144" spans="1:3" x14ac:dyDescent="0.2">
      <c r="A10144" t="s">
        <v>22232</v>
      </c>
      <c r="B10144">
        <v>0</v>
      </c>
      <c r="C10144">
        <v>0</v>
      </c>
    </row>
    <row r="10145" spans="1:3" x14ac:dyDescent="0.2">
      <c r="A10145" t="s">
        <v>22233</v>
      </c>
      <c r="B10145">
        <v>0</v>
      </c>
      <c r="C10145">
        <v>0</v>
      </c>
    </row>
    <row r="10146" spans="1:3" x14ac:dyDescent="0.2">
      <c r="A10146" t="s">
        <v>22234</v>
      </c>
      <c r="B10146">
        <v>0</v>
      </c>
      <c r="C10146">
        <v>0</v>
      </c>
    </row>
    <row r="10147" spans="1:3" x14ac:dyDescent="0.2">
      <c r="A10147" t="s">
        <v>22235</v>
      </c>
      <c r="B10147">
        <v>0</v>
      </c>
      <c r="C10147">
        <v>0</v>
      </c>
    </row>
    <row r="10148" spans="1:3" x14ac:dyDescent="0.2">
      <c r="A10148" t="s">
        <v>22236</v>
      </c>
      <c r="B10148">
        <v>0</v>
      </c>
      <c r="C10148">
        <v>0</v>
      </c>
    </row>
    <row r="10149" spans="1:3" x14ac:dyDescent="0.2">
      <c r="A10149" t="s">
        <v>22237</v>
      </c>
      <c r="B10149">
        <v>69.95999999999998</v>
      </c>
      <c r="C10149">
        <v>29.55</v>
      </c>
    </row>
    <row r="10150" spans="1:3" x14ac:dyDescent="0.2">
      <c r="A10150" t="s">
        <v>22238</v>
      </c>
      <c r="B10150">
        <v>27.979999999999997</v>
      </c>
      <c r="C10150">
        <v>20.309999999999999</v>
      </c>
    </row>
    <row r="10151" spans="1:3" x14ac:dyDescent="0.2">
      <c r="A10151" t="s">
        <v>22239</v>
      </c>
      <c r="B10151">
        <v>11.59</v>
      </c>
      <c r="C10151">
        <v>0</v>
      </c>
    </row>
    <row r="10152" spans="1:3" x14ac:dyDescent="0.2">
      <c r="A10152" t="s">
        <v>22240</v>
      </c>
      <c r="B10152">
        <v>28.47</v>
      </c>
      <c r="C10152">
        <v>0</v>
      </c>
    </row>
    <row r="10153" spans="1:3" x14ac:dyDescent="0.2">
      <c r="A10153" t="s">
        <v>22241</v>
      </c>
      <c r="B10153">
        <v>60.880000000000017</v>
      </c>
      <c r="C10153">
        <v>0</v>
      </c>
    </row>
    <row r="10154" spans="1:3" x14ac:dyDescent="0.2">
      <c r="A10154" t="s">
        <v>22242</v>
      </c>
      <c r="B10154">
        <v>19.22</v>
      </c>
      <c r="C10154">
        <v>0</v>
      </c>
    </row>
    <row r="10155" spans="1:3" x14ac:dyDescent="0.2">
      <c r="A10155" t="s">
        <v>22243</v>
      </c>
      <c r="B10155">
        <v>11.31</v>
      </c>
      <c r="C10155">
        <v>0</v>
      </c>
    </row>
    <row r="10156" spans="1:3" x14ac:dyDescent="0.2">
      <c r="A10156" t="s">
        <v>22244</v>
      </c>
      <c r="B10156">
        <v>15.24</v>
      </c>
      <c r="C10156">
        <v>0</v>
      </c>
    </row>
    <row r="10157" spans="1:3" x14ac:dyDescent="0.2">
      <c r="A10157" t="s">
        <v>22245</v>
      </c>
      <c r="B10157">
        <v>77.680000000000007</v>
      </c>
      <c r="C10157">
        <v>15.08</v>
      </c>
    </row>
    <row r="10158" spans="1:3" x14ac:dyDescent="0.2">
      <c r="A10158" t="s">
        <v>22246</v>
      </c>
      <c r="B10158">
        <v>15.870000000000005</v>
      </c>
      <c r="C10158">
        <v>0</v>
      </c>
    </row>
    <row r="10159" spans="1:3" x14ac:dyDescent="0.2">
      <c r="A10159" t="s">
        <v>22247</v>
      </c>
      <c r="B10159">
        <v>0</v>
      </c>
      <c r="C10159">
        <v>0</v>
      </c>
    </row>
    <row r="10160" spans="1:3" x14ac:dyDescent="0.2">
      <c r="A10160" t="s">
        <v>22248</v>
      </c>
      <c r="B10160">
        <v>100.91999999999997</v>
      </c>
      <c r="C10160">
        <v>0</v>
      </c>
    </row>
    <row r="10161" spans="1:3" x14ac:dyDescent="0.2">
      <c r="A10161" t="s">
        <v>22249</v>
      </c>
      <c r="B10161">
        <v>94.52</v>
      </c>
      <c r="C10161">
        <v>0</v>
      </c>
    </row>
    <row r="10162" spans="1:3" x14ac:dyDescent="0.2">
      <c r="A10162" t="s">
        <v>22250</v>
      </c>
      <c r="B10162">
        <v>184.80999999999997</v>
      </c>
      <c r="C10162">
        <v>12.37</v>
      </c>
    </row>
    <row r="10163" spans="1:3" x14ac:dyDescent="0.2">
      <c r="A10163" t="s">
        <v>22251</v>
      </c>
      <c r="B10163">
        <v>38.949999999999989</v>
      </c>
      <c r="C10163">
        <v>4.29</v>
      </c>
    </row>
    <row r="10164" spans="1:3" x14ac:dyDescent="0.2">
      <c r="A10164" t="s">
        <v>22252</v>
      </c>
      <c r="B10164">
        <v>37.619999999999997</v>
      </c>
      <c r="C10164">
        <v>0</v>
      </c>
    </row>
    <row r="10165" spans="1:3" x14ac:dyDescent="0.2">
      <c r="A10165" t="s">
        <v>22253</v>
      </c>
      <c r="B10165">
        <v>15.31</v>
      </c>
      <c r="C10165">
        <v>0</v>
      </c>
    </row>
    <row r="10166" spans="1:3" x14ac:dyDescent="0.2">
      <c r="A10166" t="s">
        <v>22254</v>
      </c>
      <c r="B10166">
        <v>15.7</v>
      </c>
      <c r="C10166">
        <v>0</v>
      </c>
    </row>
    <row r="10167" spans="1:3" x14ac:dyDescent="0.2">
      <c r="A10167" t="s">
        <v>22255</v>
      </c>
      <c r="B10167">
        <v>1.05</v>
      </c>
      <c r="C10167">
        <v>0</v>
      </c>
    </row>
    <row r="10168" spans="1:3" x14ac:dyDescent="0.2">
      <c r="A10168" t="s">
        <v>22256</v>
      </c>
      <c r="B10168">
        <v>0</v>
      </c>
      <c r="C10168">
        <v>0</v>
      </c>
    </row>
    <row r="10169" spans="1:3" x14ac:dyDescent="0.2">
      <c r="A10169" t="s">
        <v>22257</v>
      </c>
      <c r="B10169">
        <v>0</v>
      </c>
      <c r="C10169">
        <v>0</v>
      </c>
    </row>
    <row r="10170" spans="1:3" x14ac:dyDescent="0.2">
      <c r="A10170" t="s">
        <v>22258</v>
      </c>
      <c r="B10170">
        <v>0</v>
      </c>
      <c r="C10170">
        <v>0</v>
      </c>
    </row>
    <row r="10171" spans="1:3" x14ac:dyDescent="0.2">
      <c r="A10171" t="s">
        <v>22259</v>
      </c>
      <c r="B10171">
        <v>0</v>
      </c>
      <c r="C10171">
        <v>0</v>
      </c>
    </row>
    <row r="10172" spans="1:3" x14ac:dyDescent="0.2">
      <c r="A10172" t="s">
        <v>22260</v>
      </c>
      <c r="B10172">
        <v>0</v>
      </c>
      <c r="C10172">
        <v>0</v>
      </c>
    </row>
    <row r="10173" spans="1:3" x14ac:dyDescent="0.2">
      <c r="A10173" t="s">
        <v>22261</v>
      </c>
      <c r="B10173">
        <v>0</v>
      </c>
      <c r="C10173">
        <v>0</v>
      </c>
    </row>
    <row r="10174" spans="1:3" x14ac:dyDescent="0.2">
      <c r="A10174" t="s">
        <v>22262</v>
      </c>
      <c r="B10174">
        <v>0</v>
      </c>
      <c r="C10174">
        <v>0</v>
      </c>
    </row>
    <row r="10175" spans="1:3" x14ac:dyDescent="0.2">
      <c r="A10175" t="s">
        <v>22263</v>
      </c>
      <c r="B10175">
        <v>0</v>
      </c>
      <c r="C10175">
        <v>0</v>
      </c>
    </row>
    <row r="10176" spans="1:3" x14ac:dyDescent="0.2">
      <c r="A10176" t="s">
        <v>22264</v>
      </c>
      <c r="B10176">
        <v>24.49</v>
      </c>
      <c r="C10176">
        <v>0</v>
      </c>
    </row>
    <row r="10177" spans="1:3" x14ac:dyDescent="0.2">
      <c r="A10177" t="s">
        <v>22265</v>
      </c>
      <c r="B10177">
        <v>4.1000000000000005</v>
      </c>
      <c r="C10177">
        <v>0</v>
      </c>
    </row>
    <row r="10178" spans="1:3" x14ac:dyDescent="0.2">
      <c r="A10178" t="s">
        <v>22266</v>
      </c>
      <c r="B10178">
        <v>51.77</v>
      </c>
      <c r="C10178">
        <v>0</v>
      </c>
    </row>
    <row r="10179" spans="1:3" x14ac:dyDescent="0.2">
      <c r="A10179" t="s">
        <v>22267</v>
      </c>
      <c r="B10179">
        <v>13.01</v>
      </c>
      <c r="C10179">
        <v>0</v>
      </c>
    </row>
    <row r="10180" spans="1:3" x14ac:dyDescent="0.2">
      <c r="A10180" t="s">
        <v>22268</v>
      </c>
      <c r="B10180">
        <v>280.92</v>
      </c>
      <c r="C10180">
        <v>19.75</v>
      </c>
    </row>
    <row r="10181" spans="1:3" x14ac:dyDescent="0.2">
      <c r="A10181" t="s">
        <v>22269</v>
      </c>
      <c r="B10181">
        <v>3.29</v>
      </c>
      <c r="C10181">
        <v>0</v>
      </c>
    </row>
    <row r="10182" spans="1:3" x14ac:dyDescent="0.2">
      <c r="A10182" t="s">
        <v>22270</v>
      </c>
      <c r="B10182">
        <v>42.67</v>
      </c>
      <c r="C10182">
        <v>0</v>
      </c>
    </row>
    <row r="10183" spans="1:3" x14ac:dyDescent="0.2">
      <c r="A10183" t="s">
        <v>22271</v>
      </c>
      <c r="B10183">
        <v>9.16</v>
      </c>
      <c r="C10183">
        <v>0</v>
      </c>
    </row>
    <row r="10184" spans="1:3" x14ac:dyDescent="0.2">
      <c r="A10184" t="s">
        <v>22272</v>
      </c>
      <c r="B10184">
        <v>74.850000000000023</v>
      </c>
      <c r="C10184">
        <v>5.73</v>
      </c>
    </row>
    <row r="10185" spans="1:3" x14ac:dyDescent="0.2">
      <c r="A10185" t="s">
        <v>22273</v>
      </c>
      <c r="B10185">
        <v>76.45</v>
      </c>
      <c r="C10185">
        <v>0</v>
      </c>
    </row>
    <row r="10186" spans="1:3" x14ac:dyDescent="0.2">
      <c r="A10186" t="s">
        <v>22274</v>
      </c>
      <c r="B10186">
        <v>0</v>
      </c>
      <c r="C10186">
        <v>0</v>
      </c>
    </row>
    <row r="10187" spans="1:3" x14ac:dyDescent="0.2">
      <c r="A10187" t="s">
        <v>22275</v>
      </c>
      <c r="B10187">
        <v>0</v>
      </c>
      <c r="C10187">
        <v>0</v>
      </c>
    </row>
    <row r="10188" spans="1:3" x14ac:dyDescent="0.2">
      <c r="A10188" t="s">
        <v>22276</v>
      </c>
      <c r="B10188">
        <v>0</v>
      </c>
      <c r="C10188">
        <v>0</v>
      </c>
    </row>
    <row r="10189" spans="1:3" x14ac:dyDescent="0.2">
      <c r="A10189" t="s">
        <v>22277</v>
      </c>
      <c r="B10189">
        <v>43.94</v>
      </c>
      <c r="C10189">
        <v>9.76</v>
      </c>
    </row>
    <row r="10190" spans="1:3" x14ac:dyDescent="0.2">
      <c r="A10190" t="s">
        <v>22278</v>
      </c>
      <c r="B10190">
        <v>46.49</v>
      </c>
      <c r="C10190">
        <v>0</v>
      </c>
    </row>
    <row r="10191" spans="1:3" x14ac:dyDescent="0.2">
      <c r="A10191" t="s">
        <v>22279</v>
      </c>
      <c r="B10191">
        <v>77.78</v>
      </c>
      <c r="C10191">
        <v>0</v>
      </c>
    </row>
    <row r="10192" spans="1:3" x14ac:dyDescent="0.2">
      <c r="A10192" t="s">
        <v>22280</v>
      </c>
      <c r="B10192">
        <v>0</v>
      </c>
      <c r="C10192">
        <v>0</v>
      </c>
    </row>
    <row r="10193" spans="1:3" x14ac:dyDescent="0.2">
      <c r="A10193" t="s">
        <v>22281</v>
      </c>
      <c r="B10193">
        <v>0</v>
      </c>
      <c r="C10193">
        <v>0</v>
      </c>
    </row>
    <row r="10194" spans="1:3" x14ac:dyDescent="0.2">
      <c r="A10194" t="s">
        <v>22282</v>
      </c>
      <c r="B10194">
        <v>2.74</v>
      </c>
      <c r="C10194">
        <v>0</v>
      </c>
    </row>
    <row r="10195" spans="1:3" x14ac:dyDescent="0.2">
      <c r="A10195" t="s">
        <v>22283</v>
      </c>
      <c r="B10195">
        <v>0.88</v>
      </c>
      <c r="C10195">
        <v>0</v>
      </c>
    </row>
    <row r="10196" spans="1:3" x14ac:dyDescent="0.2">
      <c r="A10196" t="s">
        <v>22284</v>
      </c>
      <c r="B10196">
        <v>7.0600000000000014</v>
      </c>
      <c r="C10196">
        <v>0</v>
      </c>
    </row>
    <row r="10197" spans="1:3" x14ac:dyDescent="0.2">
      <c r="A10197" t="s">
        <v>22285</v>
      </c>
      <c r="B10197">
        <v>12.47</v>
      </c>
      <c r="C10197">
        <v>0</v>
      </c>
    </row>
    <row r="10198" spans="1:3" x14ac:dyDescent="0.2">
      <c r="A10198" t="s">
        <v>22286</v>
      </c>
      <c r="B10198">
        <v>0</v>
      </c>
      <c r="C10198">
        <v>0</v>
      </c>
    </row>
    <row r="10199" spans="1:3" x14ac:dyDescent="0.2">
      <c r="A10199" t="s">
        <v>22287</v>
      </c>
      <c r="B10199">
        <v>25.44</v>
      </c>
      <c r="C10199">
        <v>0</v>
      </c>
    </row>
    <row r="10200" spans="1:3" x14ac:dyDescent="0.2">
      <c r="A10200" t="s">
        <v>22288</v>
      </c>
      <c r="B10200">
        <v>10.28</v>
      </c>
      <c r="C10200">
        <v>0</v>
      </c>
    </row>
    <row r="10201" spans="1:3" x14ac:dyDescent="0.2">
      <c r="A10201" t="s">
        <v>22289</v>
      </c>
      <c r="B10201">
        <v>0</v>
      </c>
      <c r="C10201">
        <v>0</v>
      </c>
    </row>
    <row r="10202" spans="1:3" x14ac:dyDescent="0.2">
      <c r="A10202" t="s">
        <v>22290</v>
      </c>
      <c r="B10202">
        <v>0</v>
      </c>
      <c r="C10202">
        <v>0</v>
      </c>
    </row>
    <row r="10203" spans="1:3" x14ac:dyDescent="0.2">
      <c r="A10203" t="s">
        <v>22291</v>
      </c>
      <c r="B10203">
        <v>13.289999999999997</v>
      </c>
      <c r="C10203">
        <v>2.2800000000000002</v>
      </c>
    </row>
    <row r="10204" spans="1:3" x14ac:dyDescent="0.2">
      <c r="A10204" t="s">
        <v>22292</v>
      </c>
      <c r="B10204">
        <v>9.75</v>
      </c>
      <c r="C10204">
        <v>0</v>
      </c>
    </row>
    <row r="10205" spans="1:3" x14ac:dyDescent="0.2">
      <c r="A10205" t="s">
        <v>22293</v>
      </c>
      <c r="B10205">
        <v>2.1299999999999994</v>
      </c>
      <c r="C10205">
        <v>0</v>
      </c>
    </row>
    <row r="10206" spans="1:3" x14ac:dyDescent="0.2">
      <c r="A10206" t="s">
        <v>22294</v>
      </c>
      <c r="B10206">
        <v>142.81</v>
      </c>
      <c r="C10206">
        <v>0</v>
      </c>
    </row>
    <row r="10207" spans="1:3" x14ac:dyDescent="0.2">
      <c r="A10207" t="s">
        <v>22295</v>
      </c>
      <c r="B10207">
        <v>0</v>
      </c>
      <c r="C10207">
        <v>0</v>
      </c>
    </row>
    <row r="10208" spans="1:3" x14ac:dyDescent="0.2">
      <c r="A10208" t="s">
        <v>22296</v>
      </c>
      <c r="B10208">
        <v>0</v>
      </c>
      <c r="C10208">
        <v>0</v>
      </c>
    </row>
    <row r="10209" spans="1:3" x14ac:dyDescent="0.2">
      <c r="A10209" t="s">
        <v>22297</v>
      </c>
      <c r="B10209">
        <v>231.25</v>
      </c>
      <c r="C10209">
        <v>0</v>
      </c>
    </row>
    <row r="10210" spans="1:3" x14ac:dyDescent="0.2">
      <c r="A10210" t="s">
        <v>22298</v>
      </c>
      <c r="B10210">
        <v>62.59</v>
      </c>
      <c r="C10210">
        <v>0</v>
      </c>
    </row>
    <row r="10211" spans="1:3" x14ac:dyDescent="0.2">
      <c r="A10211" t="s">
        <v>22299</v>
      </c>
      <c r="B10211">
        <v>20.58</v>
      </c>
      <c r="C10211">
        <v>0</v>
      </c>
    </row>
    <row r="10212" spans="1:3" x14ac:dyDescent="0.2">
      <c r="A10212" t="s">
        <v>22300</v>
      </c>
      <c r="B10212">
        <v>4.95</v>
      </c>
      <c r="C10212">
        <v>0</v>
      </c>
    </row>
    <row r="10213" spans="1:3" x14ac:dyDescent="0.2">
      <c r="A10213" t="s">
        <v>22301</v>
      </c>
      <c r="B10213">
        <v>330.61</v>
      </c>
      <c r="C10213">
        <v>23.11</v>
      </c>
    </row>
    <row r="10214" spans="1:3" x14ac:dyDescent="0.2">
      <c r="A10214" t="s">
        <v>22302</v>
      </c>
      <c r="B10214">
        <v>0</v>
      </c>
      <c r="C10214">
        <v>0</v>
      </c>
    </row>
    <row r="10215" spans="1:3" x14ac:dyDescent="0.2">
      <c r="A10215" t="s">
        <v>22303</v>
      </c>
      <c r="B10215">
        <v>0</v>
      </c>
      <c r="C10215">
        <v>0</v>
      </c>
    </row>
    <row r="10216" spans="1:3" x14ac:dyDescent="0.2">
      <c r="A10216" t="s">
        <v>22304</v>
      </c>
      <c r="B10216">
        <v>0</v>
      </c>
      <c r="C10216">
        <v>0</v>
      </c>
    </row>
    <row r="10217" spans="1:3" x14ac:dyDescent="0.2">
      <c r="A10217" t="s">
        <v>22305</v>
      </c>
      <c r="B10217">
        <v>47.569999999999993</v>
      </c>
      <c r="C10217">
        <v>19.53</v>
      </c>
    </row>
    <row r="10218" spans="1:3" x14ac:dyDescent="0.2">
      <c r="A10218" t="s">
        <v>22306</v>
      </c>
      <c r="B10218">
        <v>61.090000000000018</v>
      </c>
      <c r="C10218">
        <v>0</v>
      </c>
    </row>
    <row r="10219" spans="1:3" x14ac:dyDescent="0.2">
      <c r="A10219" t="s">
        <v>22307</v>
      </c>
      <c r="B10219">
        <v>66.36</v>
      </c>
      <c r="C10219">
        <v>0</v>
      </c>
    </row>
    <row r="10220" spans="1:3" x14ac:dyDescent="0.2">
      <c r="A10220" t="s">
        <v>22308</v>
      </c>
      <c r="B10220">
        <v>72.55</v>
      </c>
      <c r="C10220">
        <v>0</v>
      </c>
    </row>
    <row r="10221" spans="1:3" x14ac:dyDescent="0.2">
      <c r="A10221" t="s">
        <v>22309</v>
      </c>
      <c r="B10221">
        <v>121.61000000000001</v>
      </c>
      <c r="C10221">
        <v>0</v>
      </c>
    </row>
    <row r="10222" spans="1:3" x14ac:dyDescent="0.2">
      <c r="A10222" t="s">
        <v>22310</v>
      </c>
      <c r="B10222">
        <v>39.120000000000005</v>
      </c>
      <c r="C10222">
        <v>0</v>
      </c>
    </row>
    <row r="10223" spans="1:3" x14ac:dyDescent="0.2">
      <c r="A10223" t="s">
        <v>22311</v>
      </c>
      <c r="B10223">
        <v>69.659999999999982</v>
      </c>
      <c r="C10223">
        <v>0</v>
      </c>
    </row>
    <row r="10224" spans="1:3" x14ac:dyDescent="0.2">
      <c r="A10224" t="s">
        <v>22312</v>
      </c>
      <c r="B10224">
        <v>33.72</v>
      </c>
      <c r="C10224">
        <v>0</v>
      </c>
    </row>
    <row r="10225" spans="1:3" x14ac:dyDescent="0.2">
      <c r="A10225" t="s">
        <v>22313</v>
      </c>
      <c r="B10225">
        <v>0</v>
      </c>
      <c r="C10225">
        <v>0</v>
      </c>
    </row>
    <row r="10226" spans="1:3" x14ac:dyDescent="0.2">
      <c r="A10226" t="s">
        <v>22314</v>
      </c>
      <c r="B10226">
        <v>0</v>
      </c>
      <c r="C10226">
        <v>0</v>
      </c>
    </row>
    <row r="10227" spans="1:3" x14ac:dyDescent="0.2">
      <c r="A10227" t="s">
        <v>22315</v>
      </c>
      <c r="B10227">
        <v>85.24</v>
      </c>
      <c r="C10227">
        <v>0</v>
      </c>
    </row>
    <row r="10228" spans="1:3" x14ac:dyDescent="0.2">
      <c r="A10228" t="s">
        <v>22316</v>
      </c>
      <c r="B10228">
        <v>49.949999999999989</v>
      </c>
      <c r="C10228">
        <v>12.69</v>
      </c>
    </row>
    <row r="10229" spans="1:3" x14ac:dyDescent="0.2">
      <c r="A10229" t="s">
        <v>22317</v>
      </c>
      <c r="B10229">
        <v>9.5</v>
      </c>
      <c r="C10229">
        <v>0</v>
      </c>
    </row>
    <row r="10230" spans="1:3" x14ac:dyDescent="0.2">
      <c r="A10230" t="s">
        <v>22318</v>
      </c>
      <c r="B10230">
        <v>92.59</v>
      </c>
      <c r="C10230">
        <v>6.8</v>
      </c>
    </row>
    <row r="10231" spans="1:3" x14ac:dyDescent="0.2">
      <c r="A10231" t="s">
        <v>22319</v>
      </c>
      <c r="B10231">
        <v>0</v>
      </c>
      <c r="C10231">
        <v>0</v>
      </c>
    </row>
    <row r="10232" spans="1:3" x14ac:dyDescent="0.2">
      <c r="A10232" t="s">
        <v>22320</v>
      </c>
      <c r="B10232">
        <v>89.81</v>
      </c>
      <c r="C10232">
        <v>12.99</v>
      </c>
    </row>
    <row r="10233" spans="1:3" x14ac:dyDescent="0.2">
      <c r="A10233" t="s">
        <v>22321</v>
      </c>
      <c r="B10233">
        <v>16.16</v>
      </c>
      <c r="C10233">
        <v>2.96</v>
      </c>
    </row>
    <row r="10234" spans="1:3" x14ac:dyDescent="0.2">
      <c r="A10234" t="s">
        <v>22322</v>
      </c>
      <c r="B10234">
        <v>11.26</v>
      </c>
      <c r="C10234">
        <v>0</v>
      </c>
    </row>
    <row r="10235" spans="1:3" x14ac:dyDescent="0.2">
      <c r="A10235" t="s">
        <v>22323</v>
      </c>
      <c r="B10235">
        <v>12.24</v>
      </c>
      <c r="C10235">
        <v>0</v>
      </c>
    </row>
    <row r="10236" spans="1:3" x14ac:dyDescent="0.2">
      <c r="A10236" t="s">
        <v>22324</v>
      </c>
      <c r="B10236">
        <v>22.39</v>
      </c>
      <c r="C10236">
        <v>0</v>
      </c>
    </row>
    <row r="10237" spans="1:3" x14ac:dyDescent="0.2">
      <c r="A10237" t="s">
        <v>22325</v>
      </c>
      <c r="B10237">
        <v>88.41</v>
      </c>
      <c r="C10237">
        <v>3.32</v>
      </c>
    </row>
    <row r="10238" spans="1:3" x14ac:dyDescent="0.2">
      <c r="A10238" t="s">
        <v>22326</v>
      </c>
      <c r="B10238">
        <v>0</v>
      </c>
      <c r="C10238">
        <v>0</v>
      </c>
    </row>
    <row r="10239" spans="1:3" x14ac:dyDescent="0.2">
      <c r="A10239" t="s">
        <v>22327</v>
      </c>
      <c r="B10239">
        <v>54.65</v>
      </c>
      <c r="C10239">
        <v>22.55</v>
      </c>
    </row>
    <row r="10240" spans="1:3" x14ac:dyDescent="0.2">
      <c r="A10240" t="s">
        <v>22328</v>
      </c>
      <c r="B10240">
        <v>29.7</v>
      </c>
      <c r="C10240">
        <v>0</v>
      </c>
    </row>
    <row r="10241" spans="1:3" x14ac:dyDescent="0.2">
      <c r="A10241" t="s">
        <v>22329</v>
      </c>
      <c r="B10241">
        <v>12.29</v>
      </c>
      <c r="C10241">
        <v>0</v>
      </c>
    </row>
    <row r="10242" spans="1:3" x14ac:dyDescent="0.2">
      <c r="A10242" t="s">
        <v>22330</v>
      </c>
      <c r="B10242">
        <v>49.82</v>
      </c>
      <c r="C10242">
        <v>0</v>
      </c>
    </row>
    <row r="10243" spans="1:3" x14ac:dyDescent="0.2">
      <c r="A10243" t="s">
        <v>22331</v>
      </c>
      <c r="B10243">
        <v>0</v>
      </c>
      <c r="C10243">
        <v>0</v>
      </c>
    </row>
    <row r="10244" spans="1:3" x14ac:dyDescent="0.2">
      <c r="A10244" t="s">
        <v>22332</v>
      </c>
      <c r="B10244">
        <v>0</v>
      </c>
      <c r="C10244">
        <v>0</v>
      </c>
    </row>
    <row r="10245" spans="1:3" x14ac:dyDescent="0.2">
      <c r="A10245" t="s">
        <v>22333</v>
      </c>
      <c r="B10245">
        <v>29.32</v>
      </c>
      <c r="C10245">
        <v>2.17</v>
      </c>
    </row>
    <row r="10246" spans="1:3" x14ac:dyDescent="0.2">
      <c r="A10246" t="s">
        <v>22334</v>
      </c>
      <c r="B10246">
        <v>129.93</v>
      </c>
      <c r="C10246">
        <v>0</v>
      </c>
    </row>
    <row r="10247" spans="1:3" x14ac:dyDescent="0.2">
      <c r="A10247" t="s">
        <v>22335</v>
      </c>
      <c r="B10247">
        <v>11.72</v>
      </c>
      <c r="C10247">
        <v>4.2400000000000011</v>
      </c>
    </row>
    <row r="10248" spans="1:3" x14ac:dyDescent="0.2">
      <c r="A10248" t="s">
        <v>22336</v>
      </c>
      <c r="B10248">
        <v>3.34</v>
      </c>
      <c r="C10248">
        <v>0</v>
      </c>
    </row>
    <row r="10249" spans="1:3" x14ac:dyDescent="0.2">
      <c r="A10249" t="s">
        <v>22337</v>
      </c>
      <c r="B10249">
        <v>6.26</v>
      </c>
      <c r="C10249">
        <v>0</v>
      </c>
    </row>
    <row r="10250" spans="1:3" x14ac:dyDescent="0.2">
      <c r="A10250" t="s">
        <v>22338</v>
      </c>
      <c r="B10250">
        <v>6.03</v>
      </c>
      <c r="C10250">
        <v>0</v>
      </c>
    </row>
    <row r="10251" spans="1:3" x14ac:dyDescent="0.2">
      <c r="A10251" t="s">
        <v>22339</v>
      </c>
      <c r="B10251">
        <v>104.48</v>
      </c>
      <c r="C10251">
        <v>10.47</v>
      </c>
    </row>
    <row r="10252" spans="1:3" x14ac:dyDescent="0.2">
      <c r="A10252" t="s">
        <v>22340</v>
      </c>
      <c r="B10252">
        <v>43.5</v>
      </c>
      <c r="C10252">
        <v>0</v>
      </c>
    </row>
    <row r="10253" spans="1:3" x14ac:dyDescent="0.2">
      <c r="A10253" t="s">
        <v>22341</v>
      </c>
      <c r="B10253">
        <v>2.3700000000000006</v>
      </c>
      <c r="C10253">
        <v>0</v>
      </c>
    </row>
    <row r="10254" spans="1:3" x14ac:dyDescent="0.2">
      <c r="A10254" t="s">
        <v>22342</v>
      </c>
      <c r="B10254">
        <v>0</v>
      </c>
      <c r="C10254">
        <v>0</v>
      </c>
    </row>
    <row r="10255" spans="1:3" x14ac:dyDescent="0.2">
      <c r="A10255" t="s">
        <v>22343</v>
      </c>
      <c r="B10255">
        <v>2.93</v>
      </c>
      <c r="C10255">
        <v>0</v>
      </c>
    </row>
    <row r="10256" spans="1:3" x14ac:dyDescent="0.2">
      <c r="A10256" t="s">
        <v>22344</v>
      </c>
      <c r="B10256">
        <v>44.9</v>
      </c>
      <c r="C10256">
        <v>0</v>
      </c>
    </row>
    <row r="10257" spans="1:3" x14ac:dyDescent="0.2">
      <c r="A10257" t="s">
        <v>22345</v>
      </c>
      <c r="B10257">
        <v>0</v>
      </c>
      <c r="C10257">
        <v>0</v>
      </c>
    </row>
    <row r="10258" spans="1:3" x14ac:dyDescent="0.2">
      <c r="A10258" t="s">
        <v>22346</v>
      </c>
      <c r="B10258">
        <v>22.04</v>
      </c>
      <c r="C10258">
        <v>0</v>
      </c>
    </row>
    <row r="10259" spans="1:3" x14ac:dyDescent="0.2">
      <c r="A10259" t="s">
        <v>22347</v>
      </c>
      <c r="B10259">
        <v>26.1</v>
      </c>
      <c r="C10259">
        <v>0</v>
      </c>
    </row>
    <row r="10260" spans="1:3" x14ac:dyDescent="0.2">
      <c r="A10260" t="s">
        <v>22348</v>
      </c>
      <c r="B10260">
        <v>19.5</v>
      </c>
      <c r="C10260">
        <v>0</v>
      </c>
    </row>
    <row r="10261" spans="1:3" x14ac:dyDescent="0.2">
      <c r="A10261" t="s">
        <v>22349</v>
      </c>
      <c r="B10261">
        <v>6</v>
      </c>
      <c r="C10261">
        <v>0</v>
      </c>
    </row>
    <row r="10262" spans="1:3" x14ac:dyDescent="0.2">
      <c r="A10262" t="s">
        <v>22350</v>
      </c>
      <c r="B10262">
        <v>133.09</v>
      </c>
      <c r="C10262">
        <v>0</v>
      </c>
    </row>
    <row r="10263" spans="1:3" x14ac:dyDescent="0.2">
      <c r="A10263" t="s">
        <v>22351</v>
      </c>
      <c r="B10263">
        <v>8.32</v>
      </c>
      <c r="C10263">
        <v>0</v>
      </c>
    </row>
    <row r="10264" spans="1:3" x14ac:dyDescent="0.2">
      <c r="A10264" t="s">
        <v>22352</v>
      </c>
      <c r="B10264">
        <v>121.24</v>
      </c>
      <c r="C10264">
        <v>44.78</v>
      </c>
    </row>
    <row r="10265" spans="1:3" x14ac:dyDescent="0.2">
      <c r="A10265" t="s">
        <v>22353</v>
      </c>
      <c r="B10265">
        <v>16.900000000000006</v>
      </c>
      <c r="C10265">
        <v>0</v>
      </c>
    </row>
    <row r="10266" spans="1:3" x14ac:dyDescent="0.2">
      <c r="A10266" t="s">
        <v>22354</v>
      </c>
      <c r="B10266">
        <v>21.11</v>
      </c>
      <c r="C10266">
        <v>0</v>
      </c>
    </row>
    <row r="10267" spans="1:3" x14ac:dyDescent="0.2">
      <c r="A10267" t="s">
        <v>22355</v>
      </c>
      <c r="B10267">
        <v>9.2899999999999991</v>
      </c>
      <c r="C10267">
        <v>0</v>
      </c>
    </row>
    <row r="10268" spans="1:3" x14ac:dyDescent="0.2">
      <c r="A10268" t="s">
        <v>22356</v>
      </c>
      <c r="B10268">
        <v>22.990000000000006</v>
      </c>
      <c r="C10268">
        <v>0</v>
      </c>
    </row>
    <row r="10269" spans="1:3" x14ac:dyDescent="0.2">
      <c r="A10269" t="s">
        <v>22357</v>
      </c>
      <c r="B10269">
        <v>0</v>
      </c>
      <c r="C10269">
        <v>0</v>
      </c>
    </row>
    <row r="10270" spans="1:3" x14ac:dyDescent="0.2">
      <c r="A10270" t="s">
        <v>22358</v>
      </c>
      <c r="B10270">
        <v>0</v>
      </c>
      <c r="C10270">
        <v>0</v>
      </c>
    </row>
    <row r="10271" spans="1:3" x14ac:dyDescent="0.2">
      <c r="A10271" t="s">
        <v>22359</v>
      </c>
      <c r="B10271">
        <v>0</v>
      </c>
      <c r="C10271">
        <v>0</v>
      </c>
    </row>
    <row r="10272" spans="1:3" x14ac:dyDescent="0.2">
      <c r="A10272" t="s">
        <v>22360</v>
      </c>
      <c r="B10272">
        <v>0</v>
      </c>
      <c r="C10272">
        <v>0</v>
      </c>
    </row>
    <row r="10273" spans="1:3" x14ac:dyDescent="0.2">
      <c r="A10273" t="s">
        <v>22361</v>
      </c>
      <c r="B10273">
        <v>0</v>
      </c>
      <c r="C10273">
        <v>0</v>
      </c>
    </row>
    <row r="10274" spans="1:3" x14ac:dyDescent="0.2">
      <c r="A10274" t="s">
        <v>22362</v>
      </c>
      <c r="B10274">
        <v>0</v>
      </c>
      <c r="C10274">
        <v>0</v>
      </c>
    </row>
    <row r="10275" spans="1:3" x14ac:dyDescent="0.2">
      <c r="A10275" t="s">
        <v>22363</v>
      </c>
      <c r="B10275">
        <v>0</v>
      </c>
      <c r="C10275">
        <v>0</v>
      </c>
    </row>
    <row r="10276" spans="1:3" x14ac:dyDescent="0.2">
      <c r="A10276" t="s">
        <v>22364</v>
      </c>
      <c r="B10276">
        <v>0</v>
      </c>
      <c r="C10276">
        <v>0</v>
      </c>
    </row>
    <row r="10277" spans="1:3" x14ac:dyDescent="0.2">
      <c r="A10277" t="s">
        <v>22365</v>
      </c>
      <c r="B10277">
        <v>0</v>
      </c>
      <c r="C10277">
        <v>0</v>
      </c>
    </row>
    <row r="10278" spans="1:3" x14ac:dyDescent="0.2">
      <c r="A10278" t="s">
        <v>22366</v>
      </c>
      <c r="B10278">
        <v>0</v>
      </c>
      <c r="C10278">
        <v>0</v>
      </c>
    </row>
    <row r="10279" spans="1:3" x14ac:dyDescent="0.2">
      <c r="A10279" t="s">
        <v>22367</v>
      </c>
      <c r="B10279">
        <v>232.40999999999997</v>
      </c>
      <c r="C10279">
        <v>10.17</v>
      </c>
    </row>
    <row r="10280" spans="1:3" x14ac:dyDescent="0.2">
      <c r="A10280" t="s">
        <v>22368</v>
      </c>
      <c r="B10280">
        <v>60.61</v>
      </c>
      <c r="C10280">
        <v>19.740000000000006</v>
      </c>
    </row>
    <row r="10281" spans="1:3" x14ac:dyDescent="0.2">
      <c r="A10281" t="s">
        <v>22369</v>
      </c>
      <c r="B10281">
        <v>6.06</v>
      </c>
      <c r="C10281">
        <v>0</v>
      </c>
    </row>
    <row r="10282" spans="1:3" x14ac:dyDescent="0.2">
      <c r="A10282" t="s">
        <v>22370</v>
      </c>
      <c r="B10282">
        <v>8.36</v>
      </c>
      <c r="C10282">
        <v>0</v>
      </c>
    </row>
    <row r="10283" spans="1:3" x14ac:dyDescent="0.2">
      <c r="A10283" t="s">
        <v>22371</v>
      </c>
      <c r="B10283">
        <v>11.36</v>
      </c>
      <c r="C10283">
        <v>0</v>
      </c>
    </row>
    <row r="10284" spans="1:3" x14ac:dyDescent="0.2">
      <c r="A10284" t="s">
        <v>22372</v>
      </c>
      <c r="B10284">
        <v>10.76</v>
      </c>
      <c r="C10284">
        <v>0</v>
      </c>
    </row>
    <row r="10285" spans="1:3" x14ac:dyDescent="0.2">
      <c r="A10285" t="s">
        <v>22373</v>
      </c>
      <c r="B10285">
        <v>123.94</v>
      </c>
      <c r="C10285">
        <v>40.32</v>
      </c>
    </row>
    <row r="10286" spans="1:3" x14ac:dyDescent="0.2">
      <c r="A10286" t="s">
        <v>22374</v>
      </c>
      <c r="B10286">
        <v>4.1900000000000004</v>
      </c>
      <c r="C10286">
        <v>0</v>
      </c>
    </row>
    <row r="10287" spans="1:3" x14ac:dyDescent="0.2">
      <c r="A10287" t="s">
        <v>22375</v>
      </c>
      <c r="B10287">
        <v>3.94</v>
      </c>
      <c r="C10287">
        <v>0</v>
      </c>
    </row>
    <row r="10288" spans="1:3" x14ac:dyDescent="0.2">
      <c r="A10288" t="s">
        <v>22376</v>
      </c>
      <c r="B10288">
        <v>0</v>
      </c>
      <c r="C10288">
        <v>0</v>
      </c>
    </row>
    <row r="10289" spans="1:3" x14ac:dyDescent="0.2">
      <c r="A10289" t="s">
        <v>22377</v>
      </c>
      <c r="B10289">
        <v>0</v>
      </c>
      <c r="C10289">
        <v>0</v>
      </c>
    </row>
    <row r="10290" spans="1:3" x14ac:dyDescent="0.2">
      <c r="A10290" t="s">
        <v>22378</v>
      </c>
      <c r="B10290">
        <v>0</v>
      </c>
      <c r="C10290">
        <v>0</v>
      </c>
    </row>
    <row r="10291" spans="1:3" x14ac:dyDescent="0.2">
      <c r="A10291" t="s">
        <v>22379</v>
      </c>
      <c r="B10291">
        <v>0</v>
      </c>
      <c r="C10291">
        <v>0</v>
      </c>
    </row>
    <row r="10292" spans="1:3" x14ac:dyDescent="0.2">
      <c r="A10292" t="s">
        <v>22380</v>
      </c>
      <c r="B10292">
        <v>0</v>
      </c>
      <c r="C10292">
        <v>0</v>
      </c>
    </row>
    <row r="10293" spans="1:3" x14ac:dyDescent="0.2">
      <c r="A10293" t="s">
        <v>22381</v>
      </c>
      <c r="B10293">
        <v>0</v>
      </c>
      <c r="C10293">
        <v>0</v>
      </c>
    </row>
    <row r="10294" spans="1:3" x14ac:dyDescent="0.2">
      <c r="A10294" t="s">
        <v>22382</v>
      </c>
      <c r="B10294">
        <v>0</v>
      </c>
      <c r="C10294">
        <v>0</v>
      </c>
    </row>
    <row r="10295" spans="1:3" x14ac:dyDescent="0.2">
      <c r="A10295" t="s">
        <v>22383</v>
      </c>
      <c r="B10295">
        <v>0</v>
      </c>
      <c r="C10295">
        <v>0</v>
      </c>
    </row>
    <row r="10296" spans="1:3" x14ac:dyDescent="0.2">
      <c r="A10296" t="s">
        <v>22384</v>
      </c>
      <c r="B10296">
        <v>0</v>
      </c>
      <c r="C10296">
        <v>0</v>
      </c>
    </row>
    <row r="10297" spans="1:3" x14ac:dyDescent="0.2">
      <c r="A10297" t="s">
        <v>22385</v>
      </c>
      <c r="B10297">
        <v>0</v>
      </c>
      <c r="C10297">
        <v>0</v>
      </c>
    </row>
    <row r="10298" spans="1:3" x14ac:dyDescent="0.2">
      <c r="A10298" t="s">
        <v>22386</v>
      </c>
      <c r="B10298">
        <v>0</v>
      </c>
      <c r="C10298">
        <v>0</v>
      </c>
    </row>
    <row r="10299" spans="1:3" x14ac:dyDescent="0.2">
      <c r="A10299" t="s">
        <v>22387</v>
      </c>
      <c r="B10299">
        <v>0</v>
      </c>
      <c r="C10299">
        <v>0</v>
      </c>
    </row>
    <row r="10300" spans="1:3" x14ac:dyDescent="0.2">
      <c r="A10300" t="s">
        <v>22388</v>
      </c>
      <c r="B10300">
        <v>0</v>
      </c>
      <c r="C10300">
        <v>0</v>
      </c>
    </row>
    <row r="10301" spans="1:3" x14ac:dyDescent="0.2">
      <c r="A10301" t="s">
        <v>22389</v>
      </c>
      <c r="B10301">
        <v>14.3</v>
      </c>
      <c r="C10301">
        <v>0</v>
      </c>
    </row>
    <row r="10302" spans="1:3" x14ac:dyDescent="0.2">
      <c r="A10302" t="s">
        <v>22390</v>
      </c>
      <c r="B10302">
        <v>3.0300000000000007</v>
      </c>
      <c r="C10302">
        <v>0</v>
      </c>
    </row>
    <row r="10303" spans="1:3" x14ac:dyDescent="0.2">
      <c r="A10303" t="s">
        <v>22391</v>
      </c>
      <c r="B10303">
        <v>10.210000000000003</v>
      </c>
      <c r="C10303">
        <v>0</v>
      </c>
    </row>
    <row r="10304" spans="1:3" x14ac:dyDescent="0.2">
      <c r="A10304" t="s">
        <v>22392</v>
      </c>
      <c r="B10304">
        <v>65.64</v>
      </c>
      <c r="C10304">
        <v>0</v>
      </c>
    </row>
    <row r="10305" spans="1:3" x14ac:dyDescent="0.2">
      <c r="A10305" t="s">
        <v>22393</v>
      </c>
      <c r="B10305">
        <v>31.28</v>
      </c>
      <c r="C10305">
        <v>0</v>
      </c>
    </row>
    <row r="10306" spans="1:3" x14ac:dyDescent="0.2">
      <c r="A10306" t="s">
        <v>22394</v>
      </c>
      <c r="B10306">
        <v>14.5</v>
      </c>
      <c r="C10306">
        <v>0</v>
      </c>
    </row>
    <row r="10307" spans="1:3" x14ac:dyDescent="0.2">
      <c r="A10307" t="s">
        <v>22395</v>
      </c>
      <c r="B10307">
        <v>19.27</v>
      </c>
      <c r="C10307">
        <v>0</v>
      </c>
    </row>
    <row r="10308" spans="1:3" x14ac:dyDescent="0.2">
      <c r="A10308" t="s">
        <v>22396</v>
      </c>
      <c r="B10308">
        <v>62.730000000000018</v>
      </c>
      <c r="C10308">
        <v>0</v>
      </c>
    </row>
    <row r="10309" spans="1:3" x14ac:dyDescent="0.2">
      <c r="A10309" t="s">
        <v>22397</v>
      </c>
      <c r="B10309">
        <v>9.32</v>
      </c>
      <c r="C10309">
        <v>0</v>
      </c>
    </row>
    <row r="10310" spans="1:3" x14ac:dyDescent="0.2">
      <c r="A10310" t="s">
        <v>22398</v>
      </c>
      <c r="B10310">
        <v>8.6999999999999993</v>
      </c>
      <c r="C10310">
        <v>0</v>
      </c>
    </row>
    <row r="10311" spans="1:3" x14ac:dyDescent="0.2">
      <c r="A10311" t="s">
        <v>22399</v>
      </c>
      <c r="B10311">
        <v>0</v>
      </c>
      <c r="C10311">
        <v>0</v>
      </c>
    </row>
    <row r="10312" spans="1:3" x14ac:dyDescent="0.2">
      <c r="A10312" t="s">
        <v>22400</v>
      </c>
      <c r="B10312">
        <v>4.87</v>
      </c>
      <c r="C10312">
        <v>0</v>
      </c>
    </row>
    <row r="10313" spans="1:3" x14ac:dyDescent="0.2">
      <c r="A10313" t="s">
        <v>22401</v>
      </c>
      <c r="B10313">
        <v>35.869999999999997</v>
      </c>
      <c r="C10313">
        <v>0</v>
      </c>
    </row>
    <row r="10314" spans="1:3" x14ac:dyDescent="0.2">
      <c r="A10314" t="s">
        <v>22402</v>
      </c>
      <c r="B10314">
        <v>31.140000000000008</v>
      </c>
      <c r="C10314">
        <v>0</v>
      </c>
    </row>
    <row r="10315" spans="1:3" x14ac:dyDescent="0.2">
      <c r="A10315" t="s">
        <v>22403</v>
      </c>
      <c r="B10315">
        <v>34.269999999999989</v>
      </c>
      <c r="C10315">
        <v>0</v>
      </c>
    </row>
    <row r="10316" spans="1:3" x14ac:dyDescent="0.2">
      <c r="A10316" t="s">
        <v>22404</v>
      </c>
      <c r="B10316">
        <v>0</v>
      </c>
      <c r="C10316">
        <v>0</v>
      </c>
    </row>
    <row r="10317" spans="1:3" x14ac:dyDescent="0.2">
      <c r="A10317" t="s">
        <v>22405</v>
      </c>
      <c r="B10317">
        <v>0</v>
      </c>
      <c r="C10317">
        <v>0</v>
      </c>
    </row>
    <row r="10318" spans="1:3" x14ac:dyDescent="0.2">
      <c r="A10318" t="s">
        <v>22406</v>
      </c>
      <c r="B10318">
        <v>0</v>
      </c>
      <c r="C10318">
        <v>0</v>
      </c>
    </row>
    <row r="10319" spans="1:3" x14ac:dyDescent="0.2">
      <c r="A10319" t="s">
        <v>22407</v>
      </c>
      <c r="B10319">
        <v>0</v>
      </c>
      <c r="C10319">
        <v>0</v>
      </c>
    </row>
    <row r="10320" spans="1:3" x14ac:dyDescent="0.2">
      <c r="A10320" t="s">
        <v>22408</v>
      </c>
      <c r="B10320">
        <v>28.39</v>
      </c>
      <c r="C10320">
        <v>0</v>
      </c>
    </row>
    <row r="10321" spans="1:3" x14ac:dyDescent="0.2">
      <c r="A10321" t="s">
        <v>22409</v>
      </c>
      <c r="B10321">
        <v>0</v>
      </c>
      <c r="C10321">
        <v>0</v>
      </c>
    </row>
    <row r="10322" spans="1:3" x14ac:dyDescent="0.2">
      <c r="A10322" t="s">
        <v>22410</v>
      </c>
      <c r="B10322">
        <v>18.450000000000003</v>
      </c>
      <c r="C10322">
        <v>0</v>
      </c>
    </row>
    <row r="10323" spans="1:3" x14ac:dyDescent="0.2">
      <c r="A10323" t="s">
        <v>22411</v>
      </c>
      <c r="B10323">
        <v>0</v>
      </c>
      <c r="C10323">
        <v>0</v>
      </c>
    </row>
    <row r="10324" spans="1:3" x14ac:dyDescent="0.2">
      <c r="A10324" t="s">
        <v>22412</v>
      </c>
      <c r="B10324">
        <v>0</v>
      </c>
      <c r="C10324">
        <v>0</v>
      </c>
    </row>
    <row r="10325" spans="1:3" x14ac:dyDescent="0.2">
      <c r="A10325" t="s">
        <v>22413</v>
      </c>
      <c r="B10325">
        <v>26.34</v>
      </c>
      <c r="C10325">
        <v>0</v>
      </c>
    </row>
    <row r="10326" spans="1:3" x14ac:dyDescent="0.2">
      <c r="A10326" t="s">
        <v>22414</v>
      </c>
      <c r="B10326">
        <v>83.760000000000019</v>
      </c>
      <c r="C10326">
        <v>5.12</v>
      </c>
    </row>
    <row r="10327" spans="1:3" x14ac:dyDescent="0.2">
      <c r="A10327" t="s">
        <v>22415</v>
      </c>
      <c r="B10327">
        <v>21.090000000000003</v>
      </c>
      <c r="C10327">
        <v>0</v>
      </c>
    </row>
    <row r="10328" spans="1:3" x14ac:dyDescent="0.2">
      <c r="A10328" t="s">
        <v>22416</v>
      </c>
      <c r="B10328">
        <v>0</v>
      </c>
      <c r="C10328">
        <v>0</v>
      </c>
    </row>
    <row r="10329" spans="1:3" x14ac:dyDescent="0.2">
      <c r="A10329" t="s">
        <v>22417</v>
      </c>
      <c r="B10329">
        <v>0</v>
      </c>
      <c r="C10329">
        <v>0</v>
      </c>
    </row>
    <row r="10330" spans="1:3" x14ac:dyDescent="0.2">
      <c r="A10330" t="s">
        <v>22418</v>
      </c>
      <c r="B10330">
        <v>0</v>
      </c>
      <c r="C10330">
        <v>0</v>
      </c>
    </row>
    <row r="10331" spans="1:3" x14ac:dyDescent="0.2">
      <c r="A10331" t="s">
        <v>22419</v>
      </c>
      <c r="B10331">
        <v>390.58</v>
      </c>
      <c r="C10331">
        <v>19.93</v>
      </c>
    </row>
    <row r="10332" spans="1:3" x14ac:dyDescent="0.2">
      <c r="A10332" t="s">
        <v>22420</v>
      </c>
      <c r="B10332">
        <v>51.74</v>
      </c>
      <c r="C10332">
        <v>0</v>
      </c>
    </row>
    <row r="10333" spans="1:3" x14ac:dyDescent="0.2">
      <c r="A10333" t="s">
        <v>22421</v>
      </c>
      <c r="B10333">
        <v>6.09</v>
      </c>
      <c r="C10333">
        <v>0</v>
      </c>
    </row>
    <row r="10334" spans="1:3" x14ac:dyDescent="0.2">
      <c r="A10334" t="s">
        <v>22422</v>
      </c>
      <c r="B10334">
        <v>94.539999999999978</v>
      </c>
      <c r="C10334">
        <v>0</v>
      </c>
    </row>
    <row r="10335" spans="1:3" x14ac:dyDescent="0.2">
      <c r="A10335" t="s">
        <v>22423</v>
      </c>
      <c r="B10335">
        <v>1.88</v>
      </c>
      <c r="C10335">
        <v>1.88</v>
      </c>
    </row>
    <row r="10336" spans="1:3" x14ac:dyDescent="0.2">
      <c r="A10336" t="s">
        <v>22424</v>
      </c>
      <c r="B10336">
        <v>41.14</v>
      </c>
      <c r="C10336">
        <v>0</v>
      </c>
    </row>
    <row r="10337" spans="1:3" x14ac:dyDescent="0.2">
      <c r="A10337" t="s">
        <v>22425</v>
      </c>
      <c r="B10337">
        <v>30.55</v>
      </c>
      <c r="C10337">
        <v>1.59</v>
      </c>
    </row>
    <row r="10338" spans="1:3" x14ac:dyDescent="0.2">
      <c r="A10338" t="s">
        <v>22426</v>
      </c>
      <c r="B10338">
        <v>156.26000000000005</v>
      </c>
      <c r="C10338">
        <v>0</v>
      </c>
    </row>
    <row r="10339" spans="1:3" x14ac:dyDescent="0.2">
      <c r="A10339" t="s">
        <v>22427</v>
      </c>
      <c r="B10339">
        <v>0.9</v>
      </c>
      <c r="C10339">
        <v>0</v>
      </c>
    </row>
    <row r="10340" spans="1:3" x14ac:dyDescent="0.2">
      <c r="A10340" t="s">
        <v>22428</v>
      </c>
      <c r="B10340">
        <v>0</v>
      </c>
      <c r="C10340">
        <v>0</v>
      </c>
    </row>
    <row r="10341" spans="1:3" x14ac:dyDescent="0.2">
      <c r="A10341" t="s">
        <v>22429</v>
      </c>
      <c r="B10341">
        <v>39.909999999999989</v>
      </c>
      <c r="C10341">
        <v>10.59</v>
      </c>
    </row>
    <row r="10342" spans="1:3" x14ac:dyDescent="0.2">
      <c r="A10342" t="s">
        <v>22430</v>
      </c>
      <c r="B10342">
        <v>0</v>
      </c>
      <c r="C10342">
        <v>0</v>
      </c>
    </row>
    <row r="10343" spans="1:3" x14ac:dyDescent="0.2">
      <c r="A10343" t="s">
        <v>22431</v>
      </c>
      <c r="B10343">
        <v>14.129999999999997</v>
      </c>
      <c r="C10343">
        <v>0</v>
      </c>
    </row>
    <row r="10344" spans="1:3" x14ac:dyDescent="0.2">
      <c r="A10344" t="s">
        <v>22432</v>
      </c>
      <c r="B10344">
        <v>58.25</v>
      </c>
      <c r="C10344">
        <v>0</v>
      </c>
    </row>
    <row r="10345" spans="1:3" x14ac:dyDescent="0.2">
      <c r="A10345" t="s">
        <v>22433</v>
      </c>
      <c r="B10345">
        <v>0</v>
      </c>
      <c r="C10345">
        <v>0</v>
      </c>
    </row>
    <row r="10346" spans="1:3" x14ac:dyDescent="0.2">
      <c r="A10346" t="s">
        <v>22434</v>
      </c>
      <c r="B10346">
        <v>30.78</v>
      </c>
      <c r="C10346">
        <v>0</v>
      </c>
    </row>
    <row r="10347" spans="1:3" x14ac:dyDescent="0.2">
      <c r="A10347" t="s">
        <v>22435</v>
      </c>
      <c r="B10347">
        <v>0</v>
      </c>
      <c r="C10347">
        <v>0</v>
      </c>
    </row>
    <row r="10348" spans="1:3" x14ac:dyDescent="0.2">
      <c r="A10348" t="s">
        <v>22436</v>
      </c>
      <c r="B10348">
        <v>104.81999999999998</v>
      </c>
      <c r="C10348">
        <v>4.21</v>
      </c>
    </row>
    <row r="10349" spans="1:3" x14ac:dyDescent="0.2">
      <c r="A10349" t="s">
        <v>22437</v>
      </c>
      <c r="B10349">
        <v>0</v>
      </c>
      <c r="C10349">
        <v>0</v>
      </c>
    </row>
    <row r="10350" spans="1:3" x14ac:dyDescent="0.2">
      <c r="A10350" t="s">
        <v>22438</v>
      </c>
      <c r="B10350">
        <v>7.54</v>
      </c>
      <c r="C10350">
        <v>0</v>
      </c>
    </row>
    <row r="10351" spans="1:3" x14ac:dyDescent="0.2">
      <c r="A10351" t="s">
        <v>22439</v>
      </c>
      <c r="B10351">
        <v>17.93</v>
      </c>
      <c r="C10351">
        <v>0</v>
      </c>
    </row>
    <row r="10352" spans="1:3" x14ac:dyDescent="0.2">
      <c r="A10352" t="s">
        <v>22440</v>
      </c>
      <c r="B10352">
        <v>16.89</v>
      </c>
      <c r="C10352">
        <v>0</v>
      </c>
    </row>
    <row r="10353" spans="1:3" x14ac:dyDescent="0.2">
      <c r="A10353" t="s">
        <v>22441</v>
      </c>
      <c r="B10353">
        <v>5.25</v>
      </c>
      <c r="C10353">
        <v>0</v>
      </c>
    </row>
    <row r="10354" spans="1:3" x14ac:dyDescent="0.2">
      <c r="A10354" t="s">
        <v>22442</v>
      </c>
      <c r="B10354">
        <v>0</v>
      </c>
      <c r="C10354">
        <v>0</v>
      </c>
    </row>
    <row r="10355" spans="1:3" x14ac:dyDescent="0.2">
      <c r="A10355" t="s">
        <v>22443</v>
      </c>
      <c r="B10355">
        <v>0</v>
      </c>
      <c r="C10355">
        <v>0</v>
      </c>
    </row>
    <row r="10356" spans="1:3" x14ac:dyDescent="0.2">
      <c r="A10356" t="s">
        <v>22444</v>
      </c>
      <c r="B10356">
        <v>0</v>
      </c>
      <c r="C10356">
        <v>0</v>
      </c>
    </row>
    <row r="10357" spans="1:3" x14ac:dyDescent="0.2">
      <c r="A10357" t="s">
        <v>22445</v>
      </c>
      <c r="B10357">
        <v>0</v>
      </c>
      <c r="C10357">
        <v>0</v>
      </c>
    </row>
    <row r="10358" spans="1:3" x14ac:dyDescent="0.2">
      <c r="A10358" t="s">
        <v>22446</v>
      </c>
      <c r="B10358">
        <v>0</v>
      </c>
      <c r="C10358">
        <v>0</v>
      </c>
    </row>
    <row r="10359" spans="1:3" x14ac:dyDescent="0.2">
      <c r="A10359" t="s">
        <v>22447</v>
      </c>
      <c r="B10359">
        <v>0</v>
      </c>
      <c r="C10359">
        <v>0</v>
      </c>
    </row>
    <row r="10360" spans="1:3" x14ac:dyDescent="0.2">
      <c r="A10360" t="s">
        <v>22448</v>
      </c>
      <c r="B10360">
        <v>0</v>
      </c>
      <c r="C10360">
        <v>0</v>
      </c>
    </row>
    <row r="10361" spans="1:3" x14ac:dyDescent="0.2">
      <c r="A10361" t="s">
        <v>22449</v>
      </c>
      <c r="B10361">
        <v>0</v>
      </c>
      <c r="C10361">
        <v>0</v>
      </c>
    </row>
    <row r="10362" spans="1:3" x14ac:dyDescent="0.2">
      <c r="A10362" t="s">
        <v>22450</v>
      </c>
      <c r="B10362">
        <v>0</v>
      </c>
      <c r="C10362">
        <v>0</v>
      </c>
    </row>
    <row r="10363" spans="1:3" x14ac:dyDescent="0.2">
      <c r="A10363" t="s">
        <v>22451</v>
      </c>
      <c r="B10363">
        <v>0</v>
      </c>
      <c r="C10363">
        <v>0</v>
      </c>
    </row>
    <row r="10364" spans="1:3" x14ac:dyDescent="0.2">
      <c r="A10364" t="s">
        <v>22452</v>
      </c>
      <c r="B10364">
        <v>0</v>
      </c>
      <c r="C10364">
        <v>0</v>
      </c>
    </row>
    <row r="10365" spans="1:3" x14ac:dyDescent="0.2">
      <c r="A10365" t="s">
        <v>22453</v>
      </c>
      <c r="B10365">
        <v>0</v>
      </c>
      <c r="C10365">
        <v>0</v>
      </c>
    </row>
    <row r="10366" spans="1:3" x14ac:dyDescent="0.2">
      <c r="A10366" t="s">
        <v>22454</v>
      </c>
      <c r="B10366">
        <v>0</v>
      </c>
      <c r="C10366">
        <v>0</v>
      </c>
    </row>
    <row r="10367" spans="1:3" x14ac:dyDescent="0.2">
      <c r="A10367" t="s">
        <v>22455</v>
      </c>
      <c r="B10367">
        <v>0</v>
      </c>
      <c r="C10367">
        <v>0</v>
      </c>
    </row>
    <row r="10368" spans="1:3" x14ac:dyDescent="0.2">
      <c r="A10368" t="s">
        <v>22456</v>
      </c>
      <c r="B10368">
        <v>0</v>
      </c>
      <c r="C10368">
        <v>0</v>
      </c>
    </row>
    <row r="10369" spans="1:3" x14ac:dyDescent="0.2">
      <c r="A10369" t="s">
        <v>22457</v>
      </c>
      <c r="B10369">
        <v>0</v>
      </c>
      <c r="C10369">
        <v>0</v>
      </c>
    </row>
    <row r="10370" spans="1:3" x14ac:dyDescent="0.2">
      <c r="A10370" t="s">
        <v>22458</v>
      </c>
      <c r="B10370">
        <v>0</v>
      </c>
      <c r="C10370">
        <v>0</v>
      </c>
    </row>
    <row r="10371" spans="1:3" x14ac:dyDescent="0.2">
      <c r="A10371" t="s">
        <v>22459</v>
      </c>
      <c r="B10371">
        <v>0</v>
      </c>
      <c r="C10371">
        <v>0</v>
      </c>
    </row>
    <row r="10372" spans="1:3" x14ac:dyDescent="0.2">
      <c r="A10372" t="s">
        <v>22460</v>
      </c>
      <c r="B10372">
        <v>32.71</v>
      </c>
      <c r="C10372">
        <v>32.71</v>
      </c>
    </row>
    <row r="10373" spans="1:3" x14ac:dyDescent="0.2">
      <c r="A10373" t="s">
        <v>22461</v>
      </c>
      <c r="B10373">
        <v>22.97</v>
      </c>
      <c r="C10373">
        <v>0</v>
      </c>
    </row>
    <row r="10374" spans="1:3" x14ac:dyDescent="0.2">
      <c r="A10374" t="s">
        <v>22462</v>
      </c>
      <c r="B10374">
        <v>42.18</v>
      </c>
      <c r="C10374">
        <v>0</v>
      </c>
    </row>
    <row r="10375" spans="1:3" x14ac:dyDescent="0.2">
      <c r="A10375" t="s">
        <v>22463</v>
      </c>
      <c r="B10375">
        <v>33.950000000000003</v>
      </c>
      <c r="C10375">
        <v>0</v>
      </c>
    </row>
    <row r="10376" spans="1:3" x14ac:dyDescent="0.2">
      <c r="A10376" t="s">
        <v>22464</v>
      </c>
      <c r="B10376">
        <v>8.8000000000000007</v>
      </c>
      <c r="C10376">
        <v>0</v>
      </c>
    </row>
    <row r="10377" spans="1:3" x14ac:dyDescent="0.2">
      <c r="A10377" t="s">
        <v>22465</v>
      </c>
      <c r="B10377">
        <v>0</v>
      </c>
      <c r="C10377">
        <v>0</v>
      </c>
    </row>
    <row r="10378" spans="1:3" x14ac:dyDescent="0.2">
      <c r="A10378" t="s">
        <v>22466</v>
      </c>
      <c r="B10378">
        <v>0</v>
      </c>
      <c r="C10378">
        <v>0</v>
      </c>
    </row>
    <row r="10379" spans="1:3" x14ac:dyDescent="0.2">
      <c r="A10379" t="s">
        <v>22467</v>
      </c>
      <c r="B10379">
        <v>56.05</v>
      </c>
      <c r="C10379">
        <v>0</v>
      </c>
    </row>
    <row r="10380" spans="1:3" x14ac:dyDescent="0.2">
      <c r="A10380" t="s">
        <v>22468</v>
      </c>
      <c r="B10380">
        <v>87.850000000000023</v>
      </c>
      <c r="C10380">
        <v>0</v>
      </c>
    </row>
    <row r="10381" spans="1:3" x14ac:dyDescent="0.2">
      <c r="A10381" t="s">
        <v>22469</v>
      </c>
      <c r="B10381">
        <v>15.15</v>
      </c>
      <c r="C10381">
        <v>0</v>
      </c>
    </row>
    <row r="10382" spans="1:3" x14ac:dyDescent="0.2">
      <c r="A10382" t="s">
        <v>22470</v>
      </c>
      <c r="B10382">
        <v>6.97</v>
      </c>
      <c r="C10382">
        <v>0</v>
      </c>
    </row>
    <row r="10383" spans="1:3" x14ac:dyDescent="0.2">
      <c r="A10383" t="s">
        <v>22471</v>
      </c>
      <c r="B10383">
        <v>0</v>
      </c>
      <c r="C10383">
        <v>0</v>
      </c>
    </row>
    <row r="10384" spans="1:3" x14ac:dyDescent="0.2">
      <c r="A10384" t="s">
        <v>22472</v>
      </c>
      <c r="B10384">
        <v>0</v>
      </c>
      <c r="C10384">
        <v>0</v>
      </c>
    </row>
    <row r="10385" spans="1:3" x14ac:dyDescent="0.2">
      <c r="A10385" t="s">
        <v>22473</v>
      </c>
      <c r="B10385">
        <v>0</v>
      </c>
      <c r="C10385">
        <v>0</v>
      </c>
    </row>
    <row r="10386" spans="1:3" x14ac:dyDescent="0.2">
      <c r="A10386" t="s">
        <v>22474</v>
      </c>
      <c r="B10386">
        <v>0</v>
      </c>
      <c r="C10386">
        <v>0</v>
      </c>
    </row>
    <row r="10387" spans="1:3" x14ac:dyDescent="0.2">
      <c r="A10387" t="s">
        <v>22475</v>
      </c>
      <c r="B10387">
        <v>0</v>
      </c>
      <c r="C10387">
        <v>0</v>
      </c>
    </row>
    <row r="10388" spans="1:3" x14ac:dyDescent="0.2">
      <c r="A10388" t="s">
        <v>22476</v>
      </c>
      <c r="B10388">
        <v>0</v>
      </c>
      <c r="C10388">
        <v>0</v>
      </c>
    </row>
    <row r="10389" spans="1:3" x14ac:dyDescent="0.2">
      <c r="A10389" t="s">
        <v>22477</v>
      </c>
      <c r="B10389">
        <v>0</v>
      </c>
      <c r="C10389">
        <v>0</v>
      </c>
    </row>
    <row r="10390" spans="1:3" x14ac:dyDescent="0.2">
      <c r="A10390" t="s">
        <v>22478</v>
      </c>
      <c r="B10390">
        <v>0</v>
      </c>
      <c r="C10390">
        <v>0</v>
      </c>
    </row>
    <row r="10391" spans="1:3" x14ac:dyDescent="0.2">
      <c r="A10391" t="s">
        <v>22479</v>
      </c>
      <c r="B10391">
        <v>0</v>
      </c>
      <c r="C10391">
        <v>0</v>
      </c>
    </row>
    <row r="10392" spans="1:3" x14ac:dyDescent="0.2">
      <c r="A10392" t="s">
        <v>22480</v>
      </c>
      <c r="B10392">
        <v>0</v>
      </c>
      <c r="C10392">
        <v>0</v>
      </c>
    </row>
    <row r="10393" spans="1:3" x14ac:dyDescent="0.2">
      <c r="A10393" t="s">
        <v>22481</v>
      </c>
      <c r="B10393">
        <v>0</v>
      </c>
      <c r="C10393">
        <v>0</v>
      </c>
    </row>
    <row r="10394" spans="1:3" x14ac:dyDescent="0.2">
      <c r="A10394" t="s">
        <v>22482</v>
      </c>
      <c r="B10394">
        <v>0</v>
      </c>
      <c r="C10394">
        <v>0</v>
      </c>
    </row>
    <row r="10395" spans="1:3" x14ac:dyDescent="0.2">
      <c r="A10395" t="s">
        <v>22483</v>
      </c>
      <c r="B10395">
        <v>0</v>
      </c>
      <c r="C10395">
        <v>0</v>
      </c>
    </row>
    <row r="10396" spans="1:3" x14ac:dyDescent="0.2">
      <c r="A10396" t="s">
        <v>22484</v>
      </c>
      <c r="B10396">
        <v>0</v>
      </c>
      <c r="C10396">
        <v>0</v>
      </c>
    </row>
    <row r="10397" spans="1:3" x14ac:dyDescent="0.2">
      <c r="A10397" t="s">
        <v>22485</v>
      </c>
      <c r="B10397">
        <v>0</v>
      </c>
      <c r="C10397">
        <v>0</v>
      </c>
    </row>
    <row r="10398" spans="1:3" x14ac:dyDescent="0.2">
      <c r="A10398" t="s">
        <v>22486</v>
      </c>
      <c r="B10398">
        <v>0</v>
      </c>
      <c r="C10398">
        <v>0</v>
      </c>
    </row>
    <row r="10399" spans="1:3" x14ac:dyDescent="0.2">
      <c r="A10399" t="s">
        <v>22487</v>
      </c>
      <c r="B10399">
        <v>18.789999999999996</v>
      </c>
      <c r="C10399">
        <v>0</v>
      </c>
    </row>
    <row r="10400" spans="1:3" x14ac:dyDescent="0.2">
      <c r="A10400" t="s">
        <v>22488</v>
      </c>
      <c r="B10400">
        <v>25.31</v>
      </c>
      <c r="C10400">
        <v>0</v>
      </c>
    </row>
    <row r="10401" spans="1:3" x14ac:dyDescent="0.2">
      <c r="A10401" t="s">
        <v>22489</v>
      </c>
      <c r="B10401">
        <v>7.49</v>
      </c>
      <c r="C10401">
        <v>5.28</v>
      </c>
    </row>
    <row r="10402" spans="1:3" x14ac:dyDescent="0.2">
      <c r="A10402" t="s">
        <v>22490</v>
      </c>
      <c r="B10402">
        <v>0.78</v>
      </c>
      <c r="C10402">
        <v>0</v>
      </c>
    </row>
    <row r="10403" spans="1:3" x14ac:dyDescent="0.2">
      <c r="A10403" t="s">
        <v>22491</v>
      </c>
      <c r="B10403">
        <v>3.21</v>
      </c>
      <c r="C10403">
        <v>0</v>
      </c>
    </row>
    <row r="10404" spans="1:3" x14ac:dyDescent="0.2">
      <c r="A10404" t="s">
        <v>22492</v>
      </c>
      <c r="B10404">
        <v>1.57</v>
      </c>
      <c r="C10404">
        <v>0</v>
      </c>
    </row>
    <row r="10405" spans="1:3" x14ac:dyDescent="0.2">
      <c r="A10405" t="s">
        <v>22493</v>
      </c>
      <c r="B10405">
        <v>96.660000000000011</v>
      </c>
      <c r="C10405">
        <v>0</v>
      </c>
    </row>
    <row r="10406" spans="1:3" x14ac:dyDescent="0.2">
      <c r="A10406" t="s">
        <v>22494</v>
      </c>
      <c r="B10406">
        <v>66.44</v>
      </c>
      <c r="C10406">
        <v>0</v>
      </c>
    </row>
    <row r="10407" spans="1:3" x14ac:dyDescent="0.2">
      <c r="A10407" t="s">
        <v>22495</v>
      </c>
      <c r="B10407">
        <v>12.41</v>
      </c>
      <c r="C10407">
        <v>0</v>
      </c>
    </row>
    <row r="10408" spans="1:3" x14ac:dyDescent="0.2">
      <c r="A10408" t="s">
        <v>22496</v>
      </c>
      <c r="B10408">
        <v>92.11</v>
      </c>
      <c r="C10408">
        <v>0</v>
      </c>
    </row>
    <row r="10409" spans="1:3" x14ac:dyDescent="0.2">
      <c r="A10409" t="s">
        <v>22497</v>
      </c>
      <c r="B10409">
        <v>12.01</v>
      </c>
      <c r="C10409">
        <v>0</v>
      </c>
    </row>
    <row r="10410" spans="1:3" x14ac:dyDescent="0.2">
      <c r="A10410" t="s">
        <v>22498</v>
      </c>
      <c r="B10410">
        <v>173.94</v>
      </c>
      <c r="C10410">
        <v>0</v>
      </c>
    </row>
    <row r="10411" spans="1:3" x14ac:dyDescent="0.2">
      <c r="A10411" t="s">
        <v>22499</v>
      </c>
      <c r="B10411">
        <v>63.9</v>
      </c>
      <c r="C10411">
        <v>0</v>
      </c>
    </row>
    <row r="10412" spans="1:3" x14ac:dyDescent="0.2">
      <c r="A10412" t="s">
        <v>22500</v>
      </c>
      <c r="B10412">
        <v>39.409999999999989</v>
      </c>
      <c r="C10412">
        <v>8.3800000000000008</v>
      </c>
    </row>
    <row r="10413" spans="1:3" x14ac:dyDescent="0.2">
      <c r="A10413" t="s">
        <v>22501</v>
      </c>
      <c r="B10413">
        <v>0</v>
      </c>
      <c r="C10413">
        <v>0</v>
      </c>
    </row>
    <row r="10414" spans="1:3" x14ac:dyDescent="0.2">
      <c r="A10414" t="s">
        <v>22502</v>
      </c>
      <c r="B10414">
        <v>0</v>
      </c>
      <c r="C10414">
        <v>0</v>
      </c>
    </row>
    <row r="10415" spans="1:3" x14ac:dyDescent="0.2">
      <c r="A10415" t="s">
        <v>22503</v>
      </c>
      <c r="B10415">
        <v>69.87</v>
      </c>
      <c r="C10415">
        <v>0</v>
      </c>
    </row>
    <row r="10416" spans="1:3" x14ac:dyDescent="0.2">
      <c r="A10416" t="s">
        <v>22504</v>
      </c>
      <c r="B10416">
        <v>40.170000000000009</v>
      </c>
      <c r="C10416">
        <v>0</v>
      </c>
    </row>
    <row r="10417" spans="1:3" x14ac:dyDescent="0.2">
      <c r="A10417" t="s">
        <v>22505</v>
      </c>
      <c r="B10417">
        <v>6.77</v>
      </c>
      <c r="C10417">
        <v>0</v>
      </c>
    </row>
    <row r="10418" spans="1:3" x14ac:dyDescent="0.2">
      <c r="A10418" t="s">
        <v>22506</v>
      </c>
      <c r="B10418">
        <v>16.32</v>
      </c>
      <c r="C10418">
        <v>16.32</v>
      </c>
    </row>
    <row r="10419" spans="1:3" x14ac:dyDescent="0.2">
      <c r="A10419" t="s">
        <v>22507</v>
      </c>
      <c r="B10419">
        <v>0</v>
      </c>
      <c r="C10419">
        <v>0</v>
      </c>
    </row>
    <row r="10420" spans="1:3" x14ac:dyDescent="0.2">
      <c r="A10420" t="s">
        <v>22508</v>
      </c>
      <c r="B10420">
        <v>5.78</v>
      </c>
      <c r="C10420">
        <v>0</v>
      </c>
    </row>
    <row r="10421" spans="1:3" x14ac:dyDescent="0.2">
      <c r="A10421" t="s">
        <v>22509</v>
      </c>
      <c r="B10421">
        <v>62.94</v>
      </c>
      <c r="C10421">
        <v>14.84</v>
      </c>
    </row>
    <row r="10422" spans="1:3" x14ac:dyDescent="0.2">
      <c r="A10422" t="s">
        <v>22510</v>
      </c>
      <c r="B10422">
        <v>3.1900000000000008</v>
      </c>
      <c r="C10422">
        <v>2.04</v>
      </c>
    </row>
    <row r="10423" spans="1:3" x14ac:dyDescent="0.2">
      <c r="A10423" t="s">
        <v>22511</v>
      </c>
      <c r="B10423">
        <v>7.57</v>
      </c>
      <c r="C10423">
        <v>7.57</v>
      </c>
    </row>
    <row r="10424" spans="1:3" x14ac:dyDescent="0.2">
      <c r="A10424" t="s">
        <v>22512</v>
      </c>
      <c r="B10424">
        <v>11.43</v>
      </c>
      <c r="C10424">
        <v>0</v>
      </c>
    </row>
    <row r="10425" spans="1:3" x14ac:dyDescent="0.2">
      <c r="A10425" t="s">
        <v>22513</v>
      </c>
      <c r="B10425">
        <v>10.82</v>
      </c>
      <c r="C10425">
        <v>0</v>
      </c>
    </row>
    <row r="10426" spans="1:3" x14ac:dyDescent="0.2">
      <c r="A10426" t="s">
        <v>22514</v>
      </c>
      <c r="B10426">
        <v>9.36</v>
      </c>
      <c r="C10426">
        <v>0</v>
      </c>
    </row>
    <row r="10427" spans="1:3" x14ac:dyDescent="0.2">
      <c r="A10427" t="s">
        <v>22515</v>
      </c>
      <c r="B10427">
        <v>5.64</v>
      </c>
      <c r="C10427">
        <v>0</v>
      </c>
    </row>
    <row r="10428" spans="1:3" x14ac:dyDescent="0.2">
      <c r="A10428" t="s">
        <v>22516</v>
      </c>
      <c r="B10428">
        <v>26.240000000000006</v>
      </c>
      <c r="C10428">
        <v>0</v>
      </c>
    </row>
    <row r="10429" spans="1:3" x14ac:dyDescent="0.2">
      <c r="A10429" t="s">
        <v>22517</v>
      </c>
      <c r="B10429">
        <v>0</v>
      </c>
      <c r="C10429">
        <v>0</v>
      </c>
    </row>
    <row r="10430" spans="1:3" x14ac:dyDescent="0.2">
      <c r="A10430" t="s">
        <v>22518</v>
      </c>
      <c r="B10430">
        <v>5.61</v>
      </c>
      <c r="C10430">
        <v>0</v>
      </c>
    </row>
    <row r="10431" spans="1:3" x14ac:dyDescent="0.2">
      <c r="A10431" t="s">
        <v>22519</v>
      </c>
      <c r="B10431">
        <v>0</v>
      </c>
      <c r="C10431">
        <v>0</v>
      </c>
    </row>
    <row r="10432" spans="1:3" x14ac:dyDescent="0.2">
      <c r="A10432" t="s">
        <v>22520</v>
      </c>
      <c r="B10432">
        <v>0</v>
      </c>
      <c r="C10432">
        <v>0</v>
      </c>
    </row>
    <row r="10433" spans="1:3" x14ac:dyDescent="0.2">
      <c r="A10433" t="s">
        <v>22521</v>
      </c>
      <c r="B10433">
        <v>0</v>
      </c>
      <c r="C10433">
        <v>0</v>
      </c>
    </row>
    <row r="10434" spans="1:3" x14ac:dyDescent="0.2">
      <c r="A10434" t="s">
        <v>22522</v>
      </c>
      <c r="B10434">
        <v>0</v>
      </c>
      <c r="C10434">
        <v>0</v>
      </c>
    </row>
    <row r="10435" spans="1:3" x14ac:dyDescent="0.2">
      <c r="A10435" t="s">
        <v>22523</v>
      </c>
      <c r="B10435">
        <v>16.440000000000001</v>
      </c>
      <c r="C10435">
        <v>0</v>
      </c>
    </row>
    <row r="10436" spans="1:3" x14ac:dyDescent="0.2">
      <c r="A10436" t="s">
        <v>22524</v>
      </c>
      <c r="B10436">
        <v>0</v>
      </c>
      <c r="C10436">
        <v>0</v>
      </c>
    </row>
    <row r="10437" spans="1:3" x14ac:dyDescent="0.2">
      <c r="A10437" t="s">
        <v>22525</v>
      </c>
      <c r="B10437">
        <v>0</v>
      </c>
      <c r="C10437">
        <v>0</v>
      </c>
    </row>
    <row r="10438" spans="1:3" x14ac:dyDescent="0.2">
      <c r="A10438" t="s">
        <v>22526</v>
      </c>
      <c r="B10438">
        <v>0</v>
      </c>
      <c r="C10438">
        <v>0</v>
      </c>
    </row>
    <row r="10439" spans="1:3" x14ac:dyDescent="0.2">
      <c r="A10439" t="s">
        <v>22527</v>
      </c>
      <c r="B10439">
        <v>0</v>
      </c>
      <c r="C10439">
        <v>0</v>
      </c>
    </row>
    <row r="10440" spans="1:3" x14ac:dyDescent="0.2">
      <c r="A10440" t="s">
        <v>22528</v>
      </c>
      <c r="B10440">
        <v>0</v>
      </c>
      <c r="C10440">
        <v>0</v>
      </c>
    </row>
    <row r="10441" spans="1:3" x14ac:dyDescent="0.2">
      <c r="A10441" t="s">
        <v>22529</v>
      </c>
      <c r="B10441">
        <v>0</v>
      </c>
      <c r="C10441">
        <v>0</v>
      </c>
    </row>
    <row r="10442" spans="1:3" x14ac:dyDescent="0.2">
      <c r="A10442" t="s">
        <v>22530</v>
      </c>
      <c r="B10442">
        <v>0</v>
      </c>
      <c r="C10442">
        <v>0</v>
      </c>
    </row>
    <row r="10443" spans="1:3" x14ac:dyDescent="0.2">
      <c r="A10443" t="s">
        <v>22531</v>
      </c>
      <c r="B10443">
        <v>0</v>
      </c>
      <c r="C10443">
        <v>0</v>
      </c>
    </row>
    <row r="10444" spans="1:3" x14ac:dyDescent="0.2">
      <c r="A10444" t="s">
        <v>22532</v>
      </c>
      <c r="B10444">
        <v>0</v>
      </c>
      <c r="C10444">
        <v>0</v>
      </c>
    </row>
    <row r="10445" spans="1:3" x14ac:dyDescent="0.2">
      <c r="A10445" t="s">
        <v>22533</v>
      </c>
      <c r="B10445">
        <v>0</v>
      </c>
      <c r="C10445">
        <v>0</v>
      </c>
    </row>
    <row r="10446" spans="1:3" x14ac:dyDescent="0.2">
      <c r="A10446" t="s">
        <v>22534</v>
      </c>
      <c r="B10446">
        <v>0</v>
      </c>
      <c r="C10446">
        <v>0</v>
      </c>
    </row>
    <row r="10447" spans="1:3" x14ac:dyDescent="0.2">
      <c r="A10447" t="s">
        <v>22535</v>
      </c>
      <c r="B10447">
        <v>0</v>
      </c>
      <c r="C10447">
        <v>0</v>
      </c>
    </row>
    <row r="10448" spans="1:3" x14ac:dyDescent="0.2">
      <c r="A10448" t="s">
        <v>22536</v>
      </c>
      <c r="B10448">
        <v>0</v>
      </c>
      <c r="C10448">
        <v>0</v>
      </c>
    </row>
    <row r="10449" spans="1:3" x14ac:dyDescent="0.2">
      <c r="A10449" t="s">
        <v>22537</v>
      </c>
      <c r="B10449">
        <v>0</v>
      </c>
      <c r="C10449">
        <v>0</v>
      </c>
    </row>
    <row r="10450" spans="1:3" x14ac:dyDescent="0.2">
      <c r="A10450" t="s">
        <v>22538</v>
      </c>
      <c r="B10450">
        <v>0</v>
      </c>
      <c r="C10450">
        <v>0</v>
      </c>
    </row>
    <row r="10451" spans="1:3" x14ac:dyDescent="0.2">
      <c r="A10451" t="s">
        <v>22539</v>
      </c>
      <c r="B10451">
        <v>0</v>
      </c>
      <c r="C10451">
        <v>0</v>
      </c>
    </row>
    <row r="10452" spans="1:3" x14ac:dyDescent="0.2">
      <c r="A10452" t="s">
        <v>22540</v>
      </c>
      <c r="B10452">
        <v>0</v>
      </c>
      <c r="C10452">
        <v>0</v>
      </c>
    </row>
    <row r="10453" spans="1:3" x14ac:dyDescent="0.2">
      <c r="A10453" t="s">
        <v>22541</v>
      </c>
      <c r="B10453">
        <v>0</v>
      </c>
      <c r="C10453">
        <v>0</v>
      </c>
    </row>
    <row r="10454" spans="1:3" x14ac:dyDescent="0.2">
      <c r="A10454" t="s">
        <v>22542</v>
      </c>
      <c r="B10454">
        <v>0</v>
      </c>
      <c r="C10454">
        <v>0</v>
      </c>
    </row>
    <row r="10455" spans="1:3" x14ac:dyDescent="0.2">
      <c r="A10455" t="s">
        <v>22543</v>
      </c>
      <c r="B10455">
        <v>0</v>
      </c>
      <c r="C10455">
        <v>0</v>
      </c>
    </row>
    <row r="10456" spans="1:3" x14ac:dyDescent="0.2">
      <c r="A10456" t="s">
        <v>22544</v>
      </c>
      <c r="B10456">
        <v>80.14</v>
      </c>
      <c r="C10456">
        <v>17.710000000000004</v>
      </c>
    </row>
    <row r="10457" spans="1:3" x14ac:dyDescent="0.2">
      <c r="A10457" t="s">
        <v>22545</v>
      </c>
      <c r="B10457">
        <v>0</v>
      </c>
      <c r="C10457">
        <v>0</v>
      </c>
    </row>
    <row r="10458" spans="1:3" x14ac:dyDescent="0.2">
      <c r="A10458" t="s">
        <v>22546</v>
      </c>
      <c r="B10458">
        <v>1.41</v>
      </c>
      <c r="C10458">
        <v>0</v>
      </c>
    </row>
    <row r="10459" spans="1:3" x14ac:dyDescent="0.2">
      <c r="A10459" t="s">
        <v>22547</v>
      </c>
      <c r="B10459">
        <v>0</v>
      </c>
      <c r="C10459">
        <v>0</v>
      </c>
    </row>
    <row r="10460" spans="1:3" x14ac:dyDescent="0.2">
      <c r="A10460" t="s">
        <v>22548</v>
      </c>
      <c r="B10460">
        <v>0</v>
      </c>
      <c r="C10460">
        <v>0</v>
      </c>
    </row>
    <row r="10461" spans="1:3" x14ac:dyDescent="0.2">
      <c r="A10461" t="s">
        <v>22549</v>
      </c>
      <c r="B10461">
        <v>0</v>
      </c>
      <c r="C10461">
        <v>0</v>
      </c>
    </row>
    <row r="10462" spans="1:3" x14ac:dyDescent="0.2">
      <c r="A10462" t="s">
        <v>22550</v>
      </c>
      <c r="B10462">
        <v>13.760000000000002</v>
      </c>
      <c r="C10462">
        <v>2.0700000000000003</v>
      </c>
    </row>
    <row r="10463" spans="1:3" x14ac:dyDescent="0.2">
      <c r="A10463" t="s">
        <v>22551</v>
      </c>
      <c r="B10463">
        <v>7.6</v>
      </c>
      <c r="C10463">
        <v>0</v>
      </c>
    </row>
    <row r="10464" spans="1:3" x14ac:dyDescent="0.2">
      <c r="A10464" t="s">
        <v>22552</v>
      </c>
      <c r="B10464">
        <v>4.46</v>
      </c>
      <c r="C10464">
        <v>0</v>
      </c>
    </row>
    <row r="10465" spans="1:3" x14ac:dyDescent="0.2">
      <c r="A10465" t="s">
        <v>22553</v>
      </c>
      <c r="B10465">
        <v>0</v>
      </c>
      <c r="C10465">
        <v>0</v>
      </c>
    </row>
    <row r="10466" spans="1:3" x14ac:dyDescent="0.2">
      <c r="A10466" t="s">
        <v>22554</v>
      </c>
      <c r="B10466">
        <v>3.65</v>
      </c>
      <c r="C10466">
        <v>0</v>
      </c>
    </row>
    <row r="10467" spans="1:3" x14ac:dyDescent="0.2">
      <c r="A10467" t="s">
        <v>22555</v>
      </c>
      <c r="B10467">
        <v>8.4</v>
      </c>
      <c r="C10467">
        <v>0</v>
      </c>
    </row>
    <row r="10468" spans="1:3" x14ac:dyDescent="0.2">
      <c r="A10468" t="s">
        <v>22556</v>
      </c>
      <c r="B10468">
        <v>34.170000000000009</v>
      </c>
      <c r="C10468">
        <v>0</v>
      </c>
    </row>
    <row r="10469" spans="1:3" x14ac:dyDescent="0.2">
      <c r="A10469" t="s">
        <v>22557</v>
      </c>
      <c r="B10469">
        <v>15.02</v>
      </c>
      <c r="C10469">
        <v>0</v>
      </c>
    </row>
    <row r="10470" spans="1:3" x14ac:dyDescent="0.2">
      <c r="A10470" t="s">
        <v>22558</v>
      </c>
      <c r="B10470">
        <v>0</v>
      </c>
      <c r="C10470">
        <v>0</v>
      </c>
    </row>
    <row r="10471" spans="1:3" x14ac:dyDescent="0.2">
      <c r="A10471" t="s">
        <v>22559</v>
      </c>
      <c r="B10471">
        <v>27.31</v>
      </c>
      <c r="C10471">
        <v>0</v>
      </c>
    </row>
    <row r="10472" spans="1:3" x14ac:dyDescent="0.2">
      <c r="A10472" t="s">
        <v>22560</v>
      </c>
      <c r="B10472">
        <v>0</v>
      </c>
      <c r="C10472">
        <v>0</v>
      </c>
    </row>
    <row r="10473" spans="1:3" x14ac:dyDescent="0.2">
      <c r="A10473" t="s">
        <v>22561</v>
      </c>
      <c r="B10473">
        <v>9.3500000000000014</v>
      </c>
      <c r="C10473">
        <v>0</v>
      </c>
    </row>
    <row r="10474" spans="1:3" x14ac:dyDescent="0.2">
      <c r="A10474" t="s">
        <v>22562</v>
      </c>
      <c r="B10474">
        <v>19.22</v>
      </c>
      <c r="C10474">
        <v>0</v>
      </c>
    </row>
    <row r="10475" spans="1:3" x14ac:dyDescent="0.2">
      <c r="A10475" t="s">
        <v>22563</v>
      </c>
      <c r="B10475">
        <v>9.9800000000000022</v>
      </c>
      <c r="C10475">
        <v>0</v>
      </c>
    </row>
    <row r="10476" spans="1:3" x14ac:dyDescent="0.2">
      <c r="A10476" t="s">
        <v>22564</v>
      </c>
      <c r="B10476">
        <v>1.28</v>
      </c>
      <c r="C10476">
        <v>0</v>
      </c>
    </row>
    <row r="10477" spans="1:3" x14ac:dyDescent="0.2">
      <c r="A10477" t="s">
        <v>22565</v>
      </c>
      <c r="B10477">
        <v>24.77</v>
      </c>
      <c r="C10477">
        <v>0</v>
      </c>
    </row>
    <row r="10478" spans="1:3" x14ac:dyDescent="0.2">
      <c r="A10478" t="s">
        <v>22566</v>
      </c>
      <c r="B10478">
        <v>16.260000000000005</v>
      </c>
      <c r="C10478">
        <v>16.260000000000005</v>
      </c>
    </row>
    <row r="10479" spans="1:3" x14ac:dyDescent="0.2">
      <c r="A10479" t="s">
        <v>22567</v>
      </c>
      <c r="B10479">
        <v>66.31</v>
      </c>
      <c r="C10479">
        <v>0</v>
      </c>
    </row>
    <row r="10480" spans="1:3" x14ac:dyDescent="0.2">
      <c r="A10480" t="s">
        <v>22568</v>
      </c>
      <c r="B10480">
        <v>52.06</v>
      </c>
      <c r="C10480">
        <v>0</v>
      </c>
    </row>
    <row r="10481" spans="1:3" x14ac:dyDescent="0.2">
      <c r="A10481" t="s">
        <v>22569</v>
      </c>
      <c r="B10481">
        <v>116.21999999999998</v>
      </c>
      <c r="C10481">
        <v>16.559999999999999</v>
      </c>
    </row>
    <row r="10482" spans="1:3" x14ac:dyDescent="0.2">
      <c r="A10482" t="s">
        <v>22570</v>
      </c>
      <c r="B10482">
        <v>0</v>
      </c>
      <c r="C10482">
        <v>0</v>
      </c>
    </row>
    <row r="10483" spans="1:3" x14ac:dyDescent="0.2">
      <c r="A10483" t="s">
        <v>22571</v>
      </c>
      <c r="B10483">
        <v>0</v>
      </c>
      <c r="C10483">
        <v>0</v>
      </c>
    </row>
    <row r="10484" spans="1:3" x14ac:dyDescent="0.2">
      <c r="A10484" t="s">
        <v>22572</v>
      </c>
      <c r="B10484">
        <v>45.02</v>
      </c>
      <c r="C10484">
        <v>0</v>
      </c>
    </row>
    <row r="10485" spans="1:3" x14ac:dyDescent="0.2">
      <c r="A10485" t="s">
        <v>22573</v>
      </c>
      <c r="B10485">
        <v>12.08</v>
      </c>
      <c r="C10485">
        <v>0</v>
      </c>
    </row>
    <row r="10486" spans="1:3" x14ac:dyDescent="0.2">
      <c r="A10486" t="s">
        <v>22574</v>
      </c>
      <c r="B10486">
        <v>27.74</v>
      </c>
      <c r="C10486">
        <v>0</v>
      </c>
    </row>
    <row r="10487" spans="1:3" x14ac:dyDescent="0.2">
      <c r="A10487" t="s">
        <v>22575</v>
      </c>
      <c r="B10487">
        <v>0</v>
      </c>
      <c r="C10487">
        <v>0</v>
      </c>
    </row>
    <row r="10488" spans="1:3" x14ac:dyDescent="0.2">
      <c r="A10488" t="s">
        <v>22576</v>
      </c>
      <c r="B10488">
        <v>0</v>
      </c>
      <c r="C10488">
        <v>0</v>
      </c>
    </row>
    <row r="10489" spans="1:3" x14ac:dyDescent="0.2">
      <c r="A10489" t="s">
        <v>22577</v>
      </c>
      <c r="B10489">
        <v>0</v>
      </c>
      <c r="C10489">
        <v>0</v>
      </c>
    </row>
    <row r="10490" spans="1:3" x14ac:dyDescent="0.2">
      <c r="A10490" t="s">
        <v>22578</v>
      </c>
      <c r="B10490">
        <v>0</v>
      </c>
      <c r="C10490">
        <v>0</v>
      </c>
    </row>
    <row r="10491" spans="1:3" x14ac:dyDescent="0.2">
      <c r="A10491" t="s">
        <v>22579</v>
      </c>
      <c r="B10491">
        <v>0</v>
      </c>
      <c r="C10491">
        <v>0</v>
      </c>
    </row>
    <row r="10492" spans="1:3" x14ac:dyDescent="0.2">
      <c r="A10492" t="s">
        <v>22580</v>
      </c>
      <c r="B10492">
        <v>0</v>
      </c>
      <c r="C10492">
        <v>0</v>
      </c>
    </row>
    <row r="10493" spans="1:3" x14ac:dyDescent="0.2">
      <c r="A10493" t="s">
        <v>22581</v>
      </c>
      <c r="B10493">
        <v>0</v>
      </c>
      <c r="C10493">
        <v>0</v>
      </c>
    </row>
    <row r="10494" spans="1:3" x14ac:dyDescent="0.2">
      <c r="A10494" t="s">
        <v>22582</v>
      </c>
      <c r="B10494">
        <v>40.79</v>
      </c>
      <c r="C10494">
        <v>0</v>
      </c>
    </row>
    <row r="10495" spans="1:3" x14ac:dyDescent="0.2">
      <c r="A10495" t="s">
        <v>22583</v>
      </c>
      <c r="B10495">
        <v>0</v>
      </c>
      <c r="C10495">
        <v>0</v>
      </c>
    </row>
    <row r="10496" spans="1:3" x14ac:dyDescent="0.2">
      <c r="A10496" t="s">
        <v>22584</v>
      </c>
      <c r="B10496">
        <v>0</v>
      </c>
      <c r="C10496">
        <v>0</v>
      </c>
    </row>
    <row r="10497" spans="1:3" x14ac:dyDescent="0.2">
      <c r="A10497" t="s">
        <v>22585</v>
      </c>
      <c r="B10497">
        <v>26.21</v>
      </c>
      <c r="C10497">
        <v>0</v>
      </c>
    </row>
    <row r="10498" spans="1:3" x14ac:dyDescent="0.2">
      <c r="A10498" t="s">
        <v>22586</v>
      </c>
      <c r="B10498">
        <v>0</v>
      </c>
      <c r="C10498">
        <v>0</v>
      </c>
    </row>
    <row r="10499" spans="1:3" x14ac:dyDescent="0.2">
      <c r="A10499" t="s">
        <v>22587</v>
      </c>
      <c r="B10499">
        <v>20.92</v>
      </c>
      <c r="C10499">
        <v>0</v>
      </c>
    </row>
    <row r="10500" spans="1:3" x14ac:dyDescent="0.2">
      <c r="A10500" t="s">
        <v>22588</v>
      </c>
      <c r="B10500">
        <v>0</v>
      </c>
      <c r="C10500">
        <v>0</v>
      </c>
    </row>
    <row r="10501" spans="1:3" x14ac:dyDescent="0.2">
      <c r="A10501" t="s">
        <v>22589</v>
      </c>
      <c r="B10501">
        <v>3.75</v>
      </c>
      <c r="C10501">
        <v>0</v>
      </c>
    </row>
    <row r="10502" spans="1:3" x14ac:dyDescent="0.2">
      <c r="A10502" t="s">
        <v>22590</v>
      </c>
      <c r="B10502">
        <v>13.26</v>
      </c>
      <c r="C10502">
        <v>0</v>
      </c>
    </row>
    <row r="10503" spans="1:3" x14ac:dyDescent="0.2">
      <c r="A10503" t="s">
        <v>22591</v>
      </c>
      <c r="B10503">
        <v>47.79</v>
      </c>
      <c r="C10503">
        <v>18.25</v>
      </c>
    </row>
    <row r="10504" spans="1:3" x14ac:dyDescent="0.2">
      <c r="A10504" t="s">
        <v>22592</v>
      </c>
      <c r="B10504">
        <v>208.9</v>
      </c>
      <c r="C10504">
        <v>22.8</v>
      </c>
    </row>
    <row r="10505" spans="1:3" x14ac:dyDescent="0.2">
      <c r="A10505" t="s">
        <v>22593</v>
      </c>
      <c r="B10505">
        <v>0</v>
      </c>
      <c r="C10505">
        <v>0</v>
      </c>
    </row>
    <row r="10506" spans="1:3" x14ac:dyDescent="0.2">
      <c r="A10506" t="s">
        <v>22594</v>
      </c>
      <c r="B10506">
        <v>5.0600000000000005</v>
      </c>
      <c r="C10506">
        <v>0</v>
      </c>
    </row>
    <row r="10507" spans="1:3" x14ac:dyDescent="0.2">
      <c r="A10507" t="s">
        <v>22595</v>
      </c>
      <c r="B10507">
        <v>0</v>
      </c>
      <c r="C10507">
        <v>0</v>
      </c>
    </row>
    <row r="10508" spans="1:3" x14ac:dyDescent="0.2">
      <c r="A10508" t="s">
        <v>22596</v>
      </c>
      <c r="B10508">
        <v>0</v>
      </c>
      <c r="C10508">
        <v>0</v>
      </c>
    </row>
    <row r="10509" spans="1:3" x14ac:dyDescent="0.2">
      <c r="A10509" t="s">
        <v>22597</v>
      </c>
      <c r="B10509">
        <v>0</v>
      </c>
      <c r="C10509">
        <v>0</v>
      </c>
    </row>
    <row r="10510" spans="1:3" x14ac:dyDescent="0.2">
      <c r="A10510" t="s">
        <v>22598</v>
      </c>
      <c r="B10510">
        <v>0.32</v>
      </c>
      <c r="C10510">
        <v>12.94</v>
      </c>
    </row>
    <row r="10511" spans="1:3" x14ac:dyDescent="0.2">
      <c r="A10511" t="s">
        <v>22599</v>
      </c>
      <c r="B10511">
        <v>99.83</v>
      </c>
      <c r="C10511">
        <v>13.6</v>
      </c>
    </row>
    <row r="10512" spans="1:3" x14ac:dyDescent="0.2">
      <c r="A10512" t="s">
        <v>22600</v>
      </c>
      <c r="B10512">
        <v>77.559999999999988</v>
      </c>
      <c r="C10512">
        <v>0</v>
      </c>
    </row>
    <row r="10513" spans="1:3" x14ac:dyDescent="0.2">
      <c r="A10513" t="s">
        <v>22601</v>
      </c>
      <c r="B10513">
        <v>0</v>
      </c>
      <c r="C10513">
        <v>0</v>
      </c>
    </row>
    <row r="10514" spans="1:3" x14ac:dyDescent="0.2">
      <c r="A10514" t="s">
        <v>22602</v>
      </c>
      <c r="B10514">
        <v>0</v>
      </c>
      <c r="C10514">
        <v>0</v>
      </c>
    </row>
    <row r="10515" spans="1:3" x14ac:dyDescent="0.2">
      <c r="A10515" t="s">
        <v>22603</v>
      </c>
      <c r="B10515">
        <v>0</v>
      </c>
      <c r="C10515">
        <v>0</v>
      </c>
    </row>
    <row r="10516" spans="1:3" x14ac:dyDescent="0.2">
      <c r="A10516" t="s">
        <v>22604</v>
      </c>
      <c r="B10516">
        <v>20.02</v>
      </c>
      <c r="C10516">
        <v>0</v>
      </c>
    </row>
    <row r="10517" spans="1:3" x14ac:dyDescent="0.2">
      <c r="A10517" t="s">
        <v>22605</v>
      </c>
      <c r="B10517">
        <v>67.36</v>
      </c>
      <c r="C10517">
        <v>0</v>
      </c>
    </row>
    <row r="10518" spans="1:3" x14ac:dyDescent="0.2">
      <c r="A10518" t="s">
        <v>22606</v>
      </c>
      <c r="B10518">
        <v>5.27</v>
      </c>
      <c r="C10518">
        <v>0</v>
      </c>
    </row>
    <row r="10519" spans="1:3" x14ac:dyDescent="0.2">
      <c r="A10519" t="s">
        <v>22607</v>
      </c>
      <c r="B10519">
        <v>1.8700000000000003</v>
      </c>
      <c r="C10519">
        <v>0</v>
      </c>
    </row>
    <row r="10520" spans="1:3" x14ac:dyDescent="0.2">
      <c r="A10520" t="s">
        <v>22608</v>
      </c>
      <c r="B10520">
        <v>64.64</v>
      </c>
      <c r="C10520">
        <v>0</v>
      </c>
    </row>
    <row r="10521" spans="1:3" x14ac:dyDescent="0.2">
      <c r="A10521" t="s">
        <v>22609</v>
      </c>
      <c r="B10521">
        <v>218.52000000000004</v>
      </c>
      <c r="C10521">
        <v>29.08</v>
      </c>
    </row>
    <row r="10522" spans="1:3" x14ac:dyDescent="0.2">
      <c r="A10522" t="s">
        <v>22610</v>
      </c>
      <c r="B10522">
        <v>0</v>
      </c>
      <c r="C10522">
        <v>0</v>
      </c>
    </row>
    <row r="10523" spans="1:3" x14ac:dyDescent="0.2">
      <c r="A10523" t="s">
        <v>22611</v>
      </c>
      <c r="B10523">
        <v>0</v>
      </c>
      <c r="C10523">
        <v>0</v>
      </c>
    </row>
    <row r="10524" spans="1:3" x14ac:dyDescent="0.2">
      <c r="A10524" t="s">
        <v>22612</v>
      </c>
      <c r="B10524">
        <v>0</v>
      </c>
      <c r="C10524">
        <v>0</v>
      </c>
    </row>
    <row r="10525" spans="1:3" x14ac:dyDescent="0.2">
      <c r="A10525" t="s">
        <v>22613</v>
      </c>
      <c r="B10525">
        <v>0</v>
      </c>
      <c r="C10525">
        <v>0</v>
      </c>
    </row>
    <row r="10526" spans="1:3" x14ac:dyDescent="0.2">
      <c r="A10526" t="s">
        <v>22614</v>
      </c>
      <c r="B10526">
        <v>13.709999999999997</v>
      </c>
      <c r="C10526">
        <v>0</v>
      </c>
    </row>
    <row r="10527" spans="1:3" x14ac:dyDescent="0.2">
      <c r="A10527" t="s">
        <v>22615</v>
      </c>
      <c r="B10527">
        <v>0</v>
      </c>
      <c r="C10527">
        <v>0</v>
      </c>
    </row>
    <row r="10528" spans="1:3" x14ac:dyDescent="0.2">
      <c r="A10528" t="s">
        <v>22616</v>
      </c>
      <c r="B10528">
        <v>10.7</v>
      </c>
      <c r="C10528">
        <v>0</v>
      </c>
    </row>
    <row r="10529" spans="1:3" x14ac:dyDescent="0.2">
      <c r="A10529" t="s">
        <v>22617</v>
      </c>
      <c r="B10529">
        <v>13.829999999999998</v>
      </c>
      <c r="C10529">
        <v>0</v>
      </c>
    </row>
    <row r="10530" spans="1:3" x14ac:dyDescent="0.2">
      <c r="A10530" t="s">
        <v>22618</v>
      </c>
      <c r="B10530">
        <v>6.8700000000000019</v>
      </c>
      <c r="C10530">
        <v>1.3900000000000001</v>
      </c>
    </row>
    <row r="10531" spans="1:3" x14ac:dyDescent="0.2">
      <c r="A10531" t="s">
        <v>22619</v>
      </c>
      <c r="B10531">
        <v>13.8</v>
      </c>
      <c r="C10531">
        <v>2.4000000000000004</v>
      </c>
    </row>
    <row r="10532" spans="1:3" x14ac:dyDescent="0.2">
      <c r="A10532" t="s">
        <v>22620</v>
      </c>
      <c r="B10532">
        <v>0</v>
      </c>
      <c r="C10532">
        <v>0</v>
      </c>
    </row>
    <row r="10533" spans="1:3" x14ac:dyDescent="0.2">
      <c r="A10533" t="s">
        <v>22621</v>
      </c>
      <c r="B10533">
        <v>0</v>
      </c>
      <c r="C10533">
        <v>0</v>
      </c>
    </row>
    <row r="10534" spans="1:3" x14ac:dyDescent="0.2">
      <c r="A10534" t="s">
        <v>22622</v>
      </c>
      <c r="B10534">
        <v>0</v>
      </c>
      <c r="C10534">
        <v>0</v>
      </c>
    </row>
    <row r="10535" spans="1:3" x14ac:dyDescent="0.2">
      <c r="A10535" t="s">
        <v>22623</v>
      </c>
      <c r="B10535">
        <v>0</v>
      </c>
      <c r="C10535">
        <v>0</v>
      </c>
    </row>
    <row r="10536" spans="1:3" x14ac:dyDescent="0.2">
      <c r="A10536" t="s">
        <v>22624</v>
      </c>
      <c r="B10536">
        <v>0</v>
      </c>
      <c r="C10536">
        <v>0</v>
      </c>
    </row>
    <row r="10537" spans="1:3" x14ac:dyDescent="0.2">
      <c r="A10537" t="s">
        <v>22625</v>
      </c>
      <c r="B10537">
        <v>0</v>
      </c>
      <c r="C10537">
        <v>0</v>
      </c>
    </row>
    <row r="10538" spans="1:3" x14ac:dyDescent="0.2">
      <c r="A10538" t="s">
        <v>22626</v>
      </c>
      <c r="B10538">
        <v>0</v>
      </c>
      <c r="C10538">
        <v>0</v>
      </c>
    </row>
    <row r="10539" spans="1:3" x14ac:dyDescent="0.2">
      <c r="A10539" t="s">
        <v>22627</v>
      </c>
      <c r="B10539">
        <v>0</v>
      </c>
      <c r="C10539">
        <v>0</v>
      </c>
    </row>
    <row r="10540" spans="1:3" x14ac:dyDescent="0.2">
      <c r="A10540" t="s">
        <v>22628</v>
      </c>
      <c r="B10540">
        <v>0</v>
      </c>
      <c r="C10540">
        <v>0</v>
      </c>
    </row>
    <row r="10541" spans="1:3" x14ac:dyDescent="0.2">
      <c r="A10541" t="s">
        <v>22629</v>
      </c>
      <c r="B10541">
        <v>0</v>
      </c>
      <c r="C10541">
        <v>0</v>
      </c>
    </row>
    <row r="10542" spans="1:3" x14ac:dyDescent="0.2">
      <c r="A10542" t="s">
        <v>22630</v>
      </c>
      <c r="B10542">
        <v>0</v>
      </c>
      <c r="C10542">
        <v>0</v>
      </c>
    </row>
    <row r="10543" spans="1:3" x14ac:dyDescent="0.2">
      <c r="A10543" t="s">
        <v>22631</v>
      </c>
      <c r="B10543">
        <v>0</v>
      </c>
      <c r="C10543">
        <v>0</v>
      </c>
    </row>
    <row r="10544" spans="1:3" x14ac:dyDescent="0.2">
      <c r="A10544" t="s">
        <v>22632</v>
      </c>
      <c r="B10544">
        <v>0</v>
      </c>
      <c r="C10544">
        <v>0</v>
      </c>
    </row>
    <row r="10545" spans="1:3" x14ac:dyDescent="0.2">
      <c r="A10545" t="s">
        <v>22633</v>
      </c>
      <c r="B10545">
        <v>16.829999999999998</v>
      </c>
      <c r="C10545">
        <v>0</v>
      </c>
    </row>
    <row r="10546" spans="1:3" x14ac:dyDescent="0.2">
      <c r="A10546" t="s">
        <v>22634</v>
      </c>
      <c r="B10546">
        <v>0</v>
      </c>
      <c r="C10546">
        <v>0</v>
      </c>
    </row>
    <row r="10547" spans="1:3" x14ac:dyDescent="0.2">
      <c r="A10547" t="s">
        <v>22635</v>
      </c>
      <c r="B10547">
        <v>60.269999999999982</v>
      </c>
      <c r="C10547">
        <v>0</v>
      </c>
    </row>
    <row r="10548" spans="1:3" x14ac:dyDescent="0.2">
      <c r="A10548" t="s">
        <v>22636</v>
      </c>
      <c r="B10548">
        <v>204.79</v>
      </c>
      <c r="C10548">
        <v>0</v>
      </c>
    </row>
    <row r="10549" spans="1:3" x14ac:dyDescent="0.2">
      <c r="A10549" t="s">
        <v>22637</v>
      </c>
      <c r="B10549">
        <v>0</v>
      </c>
      <c r="C10549">
        <v>27.64</v>
      </c>
    </row>
    <row r="10550" spans="1:3" x14ac:dyDescent="0.2">
      <c r="A10550" t="s">
        <v>22638</v>
      </c>
      <c r="B10550">
        <v>15.710000000000004</v>
      </c>
      <c r="C10550">
        <v>0</v>
      </c>
    </row>
    <row r="10551" spans="1:3" x14ac:dyDescent="0.2">
      <c r="A10551" t="s">
        <v>22639</v>
      </c>
      <c r="B10551">
        <v>4.25</v>
      </c>
      <c r="C10551">
        <v>0</v>
      </c>
    </row>
    <row r="10552" spans="1:3" x14ac:dyDescent="0.2">
      <c r="A10552" t="s">
        <v>22640</v>
      </c>
      <c r="B10552">
        <v>0</v>
      </c>
      <c r="C10552">
        <v>0</v>
      </c>
    </row>
    <row r="10553" spans="1:3" x14ac:dyDescent="0.2">
      <c r="A10553" t="s">
        <v>22641</v>
      </c>
      <c r="B10553">
        <v>18.990000000000006</v>
      </c>
      <c r="C10553">
        <v>0</v>
      </c>
    </row>
    <row r="10554" spans="1:3" x14ac:dyDescent="0.2">
      <c r="A10554" t="s">
        <v>22642</v>
      </c>
      <c r="B10554">
        <v>27.18</v>
      </c>
      <c r="C10554">
        <v>0</v>
      </c>
    </row>
    <row r="10555" spans="1:3" x14ac:dyDescent="0.2">
      <c r="A10555" t="s">
        <v>22643</v>
      </c>
      <c r="B10555">
        <v>80.739999999999995</v>
      </c>
      <c r="C10555">
        <v>0</v>
      </c>
    </row>
    <row r="10556" spans="1:3" x14ac:dyDescent="0.2">
      <c r="A10556" t="s">
        <v>22644</v>
      </c>
      <c r="B10556">
        <v>127.64</v>
      </c>
      <c r="C10556">
        <v>0</v>
      </c>
    </row>
    <row r="10557" spans="1:3" x14ac:dyDescent="0.2">
      <c r="A10557" t="s">
        <v>22645</v>
      </c>
      <c r="B10557">
        <v>328.45</v>
      </c>
      <c r="C10557">
        <v>0</v>
      </c>
    </row>
    <row r="10558" spans="1:3" x14ac:dyDescent="0.2">
      <c r="A10558" t="s">
        <v>22646</v>
      </c>
      <c r="B10558">
        <v>189.15</v>
      </c>
      <c r="C10558">
        <v>0</v>
      </c>
    </row>
    <row r="10559" spans="1:3" x14ac:dyDescent="0.2">
      <c r="A10559" t="s">
        <v>22647</v>
      </c>
      <c r="B10559">
        <v>24.17</v>
      </c>
      <c r="C10559">
        <v>0</v>
      </c>
    </row>
    <row r="10560" spans="1:3" x14ac:dyDescent="0.2">
      <c r="A10560" t="s">
        <v>22648</v>
      </c>
      <c r="B10560">
        <v>0</v>
      </c>
      <c r="C10560">
        <v>0</v>
      </c>
    </row>
    <row r="10561" spans="1:3" x14ac:dyDescent="0.2">
      <c r="A10561" t="s">
        <v>22649</v>
      </c>
      <c r="B10561">
        <v>28.66</v>
      </c>
      <c r="C10561">
        <v>0</v>
      </c>
    </row>
    <row r="10562" spans="1:3" x14ac:dyDescent="0.2">
      <c r="A10562" t="s">
        <v>22650</v>
      </c>
      <c r="B10562">
        <v>56.72</v>
      </c>
      <c r="C10562">
        <v>0</v>
      </c>
    </row>
    <row r="10563" spans="1:3" x14ac:dyDescent="0.2">
      <c r="A10563" t="s">
        <v>22651</v>
      </c>
      <c r="B10563">
        <v>140.84</v>
      </c>
      <c r="C10563">
        <v>0</v>
      </c>
    </row>
    <row r="10564" spans="1:3" x14ac:dyDescent="0.2">
      <c r="A10564" t="s">
        <v>22652</v>
      </c>
      <c r="B10564">
        <v>100.03999999999998</v>
      </c>
      <c r="C10564">
        <v>0</v>
      </c>
    </row>
    <row r="10565" spans="1:3" x14ac:dyDescent="0.2">
      <c r="A10565" t="s">
        <v>22653</v>
      </c>
      <c r="B10565">
        <v>0</v>
      </c>
      <c r="C10565">
        <v>0</v>
      </c>
    </row>
    <row r="10566" spans="1:3" x14ac:dyDescent="0.2">
      <c r="A10566" t="s">
        <v>22654</v>
      </c>
      <c r="B10566">
        <v>0</v>
      </c>
      <c r="C10566">
        <v>0</v>
      </c>
    </row>
    <row r="10567" spans="1:3" x14ac:dyDescent="0.2">
      <c r="A10567" t="s">
        <v>22655</v>
      </c>
      <c r="B10567">
        <v>12.41</v>
      </c>
      <c r="C10567">
        <v>0</v>
      </c>
    </row>
    <row r="10568" spans="1:3" x14ac:dyDescent="0.2">
      <c r="A10568" t="s">
        <v>22656</v>
      </c>
      <c r="B10568">
        <v>31.88</v>
      </c>
      <c r="C10568">
        <v>0</v>
      </c>
    </row>
    <row r="10569" spans="1:3" x14ac:dyDescent="0.2">
      <c r="A10569" t="s">
        <v>22657</v>
      </c>
      <c r="B10569">
        <v>0</v>
      </c>
      <c r="C10569">
        <v>0</v>
      </c>
    </row>
    <row r="10570" spans="1:3" x14ac:dyDescent="0.2">
      <c r="A10570" t="s">
        <v>22658</v>
      </c>
      <c r="B10570">
        <v>71.87</v>
      </c>
      <c r="C10570">
        <v>0</v>
      </c>
    </row>
    <row r="10571" spans="1:3" x14ac:dyDescent="0.2">
      <c r="A10571" t="s">
        <v>22659</v>
      </c>
      <c r="B10571">
        <v>17.329999999999998</v>
      </c>
      <c r="C10571">
        <v>0</v>
      </c>
    </row>
    <row r="10572" spans="1:3" x14ac:dyDescent="0.2">
      <c r="A10572" t="s">
        <v>22660</v>
      </c>
      <c r="B10572">
        <v>15.48</v>
      </c>
      <c r="C10572">
        <v>0</v>
      </c>
    </row>
    <row r="10573" spans="1:3" x14ac:dyDescent="0.2">
      <c r="A10573" t="s">
        <v>22661</v>
      </c>
      <c r="B10573">
        <v>64.2</v>
      </c>
      <c r="C10573">
        <v>26.06</v>
      </c>
    </row>
    <row r="10574" spans="1:3" x14ac:dyDescent="0.2">
      <c r="A10574" t="s">
        <v>22662</v>
      </c>
      <c r="B10574">
        <v>36.79</v>
      </c>
      <c r="C10574">
        <v>17.2</v>
      </c>
    </row>
    <row r="10575" spans="1:3" x14ac:dyDescent="0.2">
      <c r="A10575" t="s">
        <v>22663</v>
      </c>
      <c r="B10575">
        <v>56.419999999999995</v>
      </c>
      <c r="C10575">
        <v>0</v>
      </c>
    </row>
    <row r="10576" spans="1:3" x14ac:dyDescent="0.2">
      <c r="A10576" t="s">
        <v>22664</v>
      </c>
      <c r="B10576">
        <v>0</v>
      </c>
      <c r="C10576">
        <v>0</v>
      </c>
    </row>
    <row r="10577" spans="1:3" x14ac:dyDescent="0.2">
      <c r="A10577" t="s">
        <v>22665</v>
      </c>
      <c r="B10577">
        <v>0</v>
      </c>
      <c r="C10577">
        <v>0</v>
      </c>
    </row>
    <row r="10578" spans="1:3" x14ac:dyDescent="0.2">
      <c r="A10578" t="s">
        <v>22666</v>
      </c>
      <c r="B10578">
        <v>0</v>
      </c>
      <c r="C10578">
        <v>0</v>
      </c>
    </row>
    <row r="10579" spans="1:3" x14ac:dyDescent="0.2">
      <c r="A10579" t="s">
        <v>22667</v>
      </c>
      <c r="B10579">
        <v>0</v>
      </c>
      <c r="C10579">
        <v>0</v>
      </c>
    </row>
    <row r="10580" spans="1:3" x14ac:dyDescent="0.2">
      <c r="A10580" t="s">
        <v>22668</v>
      </c>
      <c r="B10580">
        <v>0</v>
      </c>
      <c r="C10580">
        <v>0</v>
      </c>
    </row>
    <row r="10581" spans="1:3" x14ac:dyDescent="0.2">
      <c r="A10581" t="s">
        <v>22669</v>
      </c>
      <c r="B10581">
        <v>0</v>
      </c>
      <c r="C10581">
        <v>0</v>
      </c>
    </row>
    <row r="10582" spans="1:3" x14ac:dyDescent="0.2">
      <c r="A10582" t="s">
        <v>22670</v>
      </c>
      <c r="B10582">
        <v>21.64</v>
      </c>
      <c r="C10582">
        <v>0</v>
      </c>
    </row>
    <row r="10583" spans="1:3" x14ac:dyDescent="0.2">
      <c r="A10583" t="s">
        <v>22671</v>
      </c>
      <c r="B10583">
        <v>0</v>
      </c>
      <c r="C10583">
        <v>0</v>
      </c>
    </row>
    <row r="10584" spans="1:3" x14ac:dyDescent="0.2">
      <c r="A10584" t="s">
        <v>22672</v>
      </c>
      <c r="B10584">
        <v>0</v>
      </c>
      <c r="C10584">
        <v>0</v>
      </c>
    </row>
    <row r="10585" spans="1:3" x14ac:dyDescent="0.2">
      <c r="A10585" t="s">
        <v>22673</v>
      </c>
      <c r="B10585">
        <v>15.020000000000003</v>
      </c>
      <c r="C10585">
        <v>0</v>
      </c>
    </row>
    <row r="10586" spans="1:3" x14ac:dyDescent="0.2">
      <c r="A10586" t="s">
        <v>22674</v>
      </c>
      <c r="B10586">
        <v>20.740000000000006</v>
      </c>
      <c r="C10586">
        <v>0</v>
      </c>
    </row>
    <row r="10587" spans="1:3" x14ac:dyDescent="0.2">
      <c r="A10587" t="s">
        <v>22675</v>
      </c>
      <c r="B10587">
        <v>0</v>
      </c>
      <c r="C10587">
        <v>0</v>
      </c>
    </row>
    <row r="10588" spans="1:3" x14ac:dyDescent="0.2">
      <c r="A10588" t="s">
        <v>22676</v>
      </c>
      <c r="B10588">
        <v>0</v>
      </c>
      <c r="C10588">
        <v>0</v>
      </c>
    </row>
    <row r="10589" spans="1:3" x14ac:dyDescent="0.2">
      <c r="A10589" t="s">
        <v>22677</v>
      </c>
      <c r="B10589">
        <v>0</v>
      </c>
      <c r="C10589">
        <v>0</v>
      </c>
    </row>
    <row r="10590" spans="1:3" x14ac:dyDescent="0.2">
      <c r="A10590" t="s">
        <v>22678</v>
      </c>
      <c r="B10590">
        <v>4.3600000000000003</v>
      </c>
      <c r="C10590">
        <v>0</v>
      </c>
    </row>
    <row r="10591" spans="1:3" x14ac:dyDescent="0.2">
      <c r="A10591" t="s">
        <v>22679</v>
      </c>
      <c r="B10591">
        <v>18.82</v>
      </c>
      <c r="C10591">
        <v>5.7</v>
      </c>
    </row>
    <row r="10592" spans="1:3" x14ac:dyDescent="0.2">
      <c r="A10592" t="s">
        <v>22680</v>
      </c>
      <c r="B10592">
        <v>0</v>
      </c>
      <c r="C10592">
        <v>0</v>
      </c>
    </row>
    <row r="10593" spans="1:3" x14ac:dyDescent="0.2">
      <c r="A10593" t="s">
        <v>22681</v>
      </c>
      <c r="B10593">
        <v>0</v>
      </c>
      <c r="C10593">
        <v>0</v>
      </c>
    </row>
    <row r="10594" spans="1:3" x14ac:dyDescent="0.2">
      <c r="A10594" t="s">
        <v>22682</v>
      </c>
      <c r="B10594">
        <v>0</v>
      </c>
      <c r="C10594">
        <v>0</v>
      </c>
    </row>
    <row r="10595" spans="1:3" x14ac:dyDescent="0.2">
      <c r="A10595" t="s">
        <v>22683</v>
      </c>
      <c r="B10595">
        <v>0</v>
      </c>
      <c r="C10595">
        <v>0</v>
      </c>
    </row>
    <row r="10596" spans="1:3" x14ac:dyDescent="0.2">
      <c r="A10596" t="s">
        <v>22684</v>
      </c>
      <c r="B10596">
        <v>0</v>
      </c>
      <c r="C10596">
        <v>0</v>
      </c>
    </row>
    <row r="10597" spans="1:3" x14ac:dyDescent="0.2">
      <c r="A10597" t="s">
        <v>22685</v>
      </c>
      <c r="B10597">
        <v>3.2400000000000007</v>
      </c>
      <c r="C10597">
        <v>0</v>
      </c>
    </row>
    <row r="10598" spans="1:3" x14ac:dyDescent="0.2">
      <c r="A10598" t="s">
        <v>22686</v>
      </c>
      <c r="B10598">
        <v>6.92</v>
      </c>
      <c r="C10598">
        <v>0</v>
      </c>
    </row>
    <row r="10599" spans="1:3" x14ac:dyDescent="0.2">
      <c r="A10599" t="s">
        <v>22687</v>
      </c>
      <c r="B10599">
        <v>19.040000000000003</v>
      </c>
      <c r="C10599">
        <v>0</v>
      </c>
    </row>
    <row r="10600" spans="1:3" x14ac:dyDescent="0.2">
      <c r="A10600" t="s">
        <v>22688</v>
      </c>
      <c r="B10600">
        <v>5.84</v>
      </c>
      <c r="C10600">
        <v>0</v>
      </c>
    </row>
    <row r="10601" spans="1:3" x14ac:dyDescent="0.2">
      <c r="A10601" t="s">
        <v>22689</v>
      </c>
      <c r="B10601">
        <v>0</v>
      </c>
      <c r="C10601">
        <v>0</v>
      </c>
    </row>
    <row r="10602" spans="1:3" x14ac:dyDescent="0.2">
      <c r="A10602" t="s">
        <v>22690</v>
      </c>
      <c r="B10602">
        <v>29.09</v>
      </c>
      <c r="C10602">
        <v>0</v>
      </c>
    </row>
    <row r="10603" spans="1:3" x14ac:dyDescent="0.2">
      <c r="A10603" t="s">
        <v>22691</v>
      </c>
      <c r="B10603">
        <v>18.559999999999999</v>
      </c>
      <c r="C10603">
        <v>0</v>
      </c>
    </row>
    <row r="10604" spans="1:3" x14ac:dyDescent="0.2">
      <c r="A10604" t="s">
        <v>22692</v>
      </c>
      <c r="B10604">
        <v>0</v>
      </c>
      <c r="C10604">
        <v>0</v>
      </c>
    </row>
    <row r="10605" spans="1:3" x14ac:dyDescent="0.2">
      <c r="A10605" t="s">
        <v>22693</v>
      </c>
      <c r="B10605">
        <v>12.11</v>
      </c>
      <c r="C10605">
        <v>0</v>
      </c>
    </row>
    <row r="10606" spans="1:3" x14ac:dyDescent="0.2">
      <c r="A10606" t="s">
        <v>22694</v>
      </c>
      <c r="B10606">
        <v>62.370000000000019</v>
      </c>
      <c r="C10606">
        <v>9.65</v>
      </c>
    </row>
    <row r="10607" spans="1:3" x14ac:dyDescent="0.2">
      <c r="A10607" t="s">
        <v>22695</v>
      </c>
      <c r="B10607">
        <v>0</v>
      </c>
      <c r="C10607">
        <v>0</v>
      </c>
    </row>
    <row r="10608" spans="1:3" x14ac:dyDescent="0.2">
      <c r="A10608" t="s">
        <v>22696</v>
      </c>
      <c r="B10608">
        <v>0</v>
      </c>
      <c r="C10608">
        <v>0</v>
      </c>
    </row>
    <row r="10609" spans="1:3" x14ac:dyDescent="0.2">
      <c r="A10609" t="s">
        <v>22697</v>
      </c>
      <c r="B10609">
        <v>0</v>
      </c>
      <c r="C10609">
        <v>0</v>
      </c>
    </row>
    <row r="10610" spans="1:3" x14ac:dyDescent="0.2">
      <c r="A10610" t="s">
        <v>22698</v>
      </c>
      <c r="B10610">
        <v>0</v>
      </c>
      <c r="C10610">
        <v>0</v>
      </c>
    </row>
    <row r="10611" spans="1:3" x14ac:dyDescent="0.2">
      <c r="A10611" t="s">
        <v>22699</v>
      </c>
      <c r="B10611">
        <v>25.15</v>
      </c>
      <c r="C10611">
        <v>0</v>
      </c>
    </row>
    <row r="10612" spans="1:3" x14ac:dyDescent="0.2">
      <c r="A10612" t="s">
        <v>22700</v>
      </c>
      <c r="B10612">
        <v>0</v>
      </c>
      <c r="C10612">
        <v>0</v>
      </c>
    </row>
    <row r="10613" spans="1:3" x14ac:dyDescent="0.2">
      <c r="A10613" t="s">
        <v>22701</v>
      </c>
      <c r="B10613">
        <v>0</v>
      </c>
      <c r="C10613">
        <v>0</v>
      </c>
    </row>
    <row r="10614" spans="1:3" x14ac:dyDescent="0.2">
      <c r="A10614" t="s">
        <v>22702</v>
      </c>
      <c r="B10614">
        <v>84.07</v>
      </c>
      <c r="C10614">
        <v>33.25</v>
      </c>
    </row>
    <row r="10615" spans="1:3" x14ac:dyDescent="0.2">
      <c r="A10615" t="s">
        <v>22703</v>
      </c>
      <c r="B10615">
        <v>40.71</v>
      </c>
      <c r="C10615">
        <v>9.1</v>
      </c>
    </row>
    <row r="10616" spans="1:3" x14ac:dyDescent="0.2">
      <c r="A10616" t="s">
        <v>22704</v>
      </c>
      <c r="B10616">
        <v>12.64</v>
      </c>
      <c r="C10616">
        <v>1.83</v>
      </c>
    </row>
    <row r="10617" spans="1:3" x14ac:dyDescent="0.2">
      <c r="A10617" t="s">
        <v>22705</v>
      </c>
      <c r="B10617">
        <v>143.86999999999998</v>
      </c>
      <c r="C10617">
        <v>0</v>
      </c>
    </row>
    <row r="10618" spans="1:3" x14ac:dyDescent="0.2">
      <c r="A10618" t="s">
        <v>22706</v>
      </c>
      <c r="B10618">
        <v>0</v>
      </c>
      <c r="C10618">
        <v>0</v>
      </c>
    </row>
    <row r="10619" spans="1:3" x14ac:dyDescent="0.2">
      <c r="A10619" t="s">
        <v>22707</v>
      </c>
      <c r="B10619">
        <v>7.3600000000000012</v>
      </c>
      <c r="C10619">
        <v>0</v>
      </c>
    </row>
    <row r="10620" spans="1:3" x14ac:dyDescent="0.2">
      <c r="A10620" t="s">
        <v>22708</v>
      </c>
      <c r="B10620">
        <v>46.77</v>
      </c>
      <c r="C10620">
        <v>0</v>
      </c>
    </row>
    <row r="10621" spans="1:3" x14ac:dyDescent="0.2">
      <c r="A10621" t="s">
        <v>22709</v>
      </c>
      <c r="B10621">
        <v>60.200000000000017</v>
      </c>
      <c r="C10621">
        <v>7.75</v>
      </c>
    </row>
    <row r="10622" spans="1:3" x14ac:dyDescent="0.2">
      <c r="A10622" t="s">
        <v>22710</v>
      </c>
      <c r="B10622">
        <v>0</v>
      </c>
      <c r="C10622">
        <v>0</v>
      </c>
    </row>
    <row r="10623" spans="1:3" x14ac:dyDescent="0.2">
      <c r="A10623" t="s">
        <v>22711</v>
      </c>
      <c r="B10623">
        <v>25.29</v>
      </c>
      <c r="C10623">
        <v>0</v>
      </c>
    </row>
    <row r="10624" spans="1:3" x14ac:dyDescent="0.2">
      <c r="A10624" t="s">
        <v>22712</v>
      </c>
      <c r="B10624">
        <v>25.520000000000003</v>
      </c>
      <c r="C10624">
        <v>0</v>
      </c>
    </row>
    <row r="10625" spans="1:3" x14ac:dyDescent="0.2">
      <c r="A10625" t="s">
        <v>22713</v>
      </c>
      <c r="B10625">
        <v>3.45</v>
      </c>
      <c r="C10625">
        <v>0</v>
      </c>
    </row>
    <row r="10626" spans="1:3" x14ac:dyDescent="0.2">
      <c r="A10626" t="s">
        <v>22714</v>
      </c>
      <c r="B10626">
        <v>0</v>
      </c>
      <c r="C10626">
        <v>0</v>
      </c>
    </row>
    <row r="10627" spans="1:3" x14ac:dyDescent="0.2">
      <c r="A10627" t="s">
        <v>22715</v>
      </c>
      <c r="B10627">
        <v>164.42000000000004</v>
      </c>
      <c r="C10627">
        <v>16.539999999999996</v>
      </c>
    </row>
    <row r="10628" spans="1:3" x14ac:dyDescent="0.2">
      <c r="A10628" t="s">
        <v>22716</v>
      </c>
      <c r="B10628">
        <v>0</v>
      </c>
      <c r="C10628">
        <v>0</v>
      </c>
    </row>
    <row r="10629" spans="1:3" x14ac:dyDescent="0.2">
      <c r="A10629" t="s">
        <v>22717</v>
      </c>
      <c r="B10629">
        <v>122.8</v>
      </c>
      <c r="C10629">
        <v>0</v>
      </c>
    </row>
    <row r="10630" spans="1:3" x14ac:dyDescent="0.2">
      <c r="A10630" t="s">
        <v>22718</v>
      </c>
      <c r="B10630">
        <v>0</v>
      </c>
      <c r="C10630">
        <v>0</v>
      </c>
    </row>
    <row r="10631" spans="1:3" x14ac:dyDescent="0.2">
      <c r="A10631" t="s">
        <v>22719</v>
      </c>
      <c r="B10631">
        <v>0</v>
      </c>
      <c r="C10631">
        <v>0</v>
      </c>
    </row>
    <row r="10632" spans="1:3" x14ac:dyDescent="0.2">
      <c r="A10632" t="s">
        <v>22720</v>
      </c>
      <c r="B10632">
        <v>0</v>
      </c>
      <c r="C10632">
        <v>0</v>
      </c>
    </row>
    <row r="10633" spans="1:3" x14ac:dyDescent="0.2">
      <c r="A10633" t="s">
        <v>22721</v>
      </c>
      <c r="B10633">
        <v>0</v>
      </c>
      <c r="C10633">
        <v>0</v>
      </c>
    </row>
    <row r="10634" spans="1:3" x14ac:dyDescent="0.2">
      <c r="A10634" t="s">
        <v>22722</v>
      </c>
      <c r="B10634">
        <v>0</v>
      </c>
      <c r="C10634">
        <v>0</v>
      </c>
    </row>
    <row r="10635" spans="1:3" x14ac:dyDescent="0.2">
      <c r="A10635" t="s">
        <v>22723</v>
      </c>
      <c r="B10635">
        <v>0</v>
      </c>
      <c r="C10635">
        <v>0</v>
      </c>
    </row>
    <row r="10636" spans="1:3" x14ac:dyDescent="0.2">
      <c r="A10636" t="s">
        <v>22724</v>
      </c>
      <c r="B10636">
        <v>0</v>
      </c>
      <c r="C10636">
        <v>0</v>
      </c>
    </row>
    <row r="10637" spans="1:3" x14ac:dyDescent="0.2">
      <c r="A10637" t="s">
        <v>22725</v>
      </c>
      <c r="B10637">
        <v>0</v>
      </c>
      <c r="C10637">
        <v>0</v>
      </c>
    </row>
    <row r="10638" spans="1:3" x14ac:dyDescent="0.2">
      <c r="A10638" t="s">
        <v>22726</v>
      </c>
      <c r="B10638">
        <v>0</v>
      </c>
      <c r="C10638">
        <v>0</v>
      </c>
    </row>
    <row r="10639" spans="1:3" x14ac:dyDescent="0.2">
      <c r="A10639" t="s">
        <v>22727</v>
      </c>
      <c r="B10639">
        <v>0</v>
      </c>
      <c r="C10639">
        <v>0</v>
      </c>
    </row>
    <row r="10640" spans="1:3" x14ac:dyDescent="0.2">
      <c r="A10640" t="s">
        <v>22728</v>
      </c>
      <c r="B10640">
        <v>0</v>
      </c>
      <c r="C10640">
        <v>0</v>
      </c>
    </row>
    <row r="10641" spans="1:3" x14ac:dyDescent="0.2">
      <c r="A10641" t="s">
        <v>22729</v>
      </c>
      <c r="B10641">
        <v>0</v>
      </c>
      <c r="C10641">
        <v>0</v>
      </c>
    </row>
    <row r="10642" spans="1:3" x14ac:dyDescent="0.2">
      <c r="A10642" t="s">
        <v>22730</v>
      </c>
      <c r="B10642">
        <v>0</v>
      </c>
      <c r="C10642">
        <v>0</v>
      </c>
    </row>
    <row r="10643" spans="1:3" x14ac:dyDescent="0.2">
      <c r="A10643" t="s">
        <v>22731</v>
      </c>
      <c r="B10643">
        <v>0</v>
      </c>
      <c r="C10643">
        <v>0</v>
      </c>
    </row>
    <row r="10644" spans="1:3" x14ac:dyDescent="0.2">
      <c r="A10644" t="s">
        <v>22732</v>
      </c>
      <c r="B10644">
        <v>0</v>
      </c>
      <c r="C10644">
        <v>0</v>
      </c>
    </row>
    <row r="10645" spans="1:3" x14ac:dyDescent="0.2">
      <c r="A10645" t="s">
        <v>22733</v>
      </c>
      <c r="B10645">
        <v>0</v>
      </c>
      <c r="C10645">
        <v>0</v>
      </c>
    </row>
    <row r="10646" spans="1:3" x14ac:dyDescent="0.2">
      <c r="A10646" t="s">
        <v>22734</v>
      </c>
      <c r="B10646">
        <v>0</v>
      </c>
      <c r="C10646">
        <v>0</v>
      </c>
    </row>
    <row r="10647" spans="1:3" x14ac:dyDescent="0.2">
      <c r="A10647" t="s">
        <v>22735</v>
      </c>
      <c r="B10647">
        <v>0</v>
      </c>
      <c r="C10647">
        <v>0</v>
      </c>
    </row>
    <row r="10648" spans="1:3" x14ac:dyDescent="0.2">
      <c r="A10648" t="s">
        <v>22736</v>
      </c>
      <c r="B10648">
        <v>0</v>
      </c>
      <c r="C10648">
        <v>0</v>
      </c>
    </row>
    <row r="10649" spans="1:3" x14ac:dyDescent="0.2">
      <c r="A10649" t="s">
        <v>22737</v>
      </c>
      <c r="B10649">
        <v>6.66</v>
      </c>
      <c r="C10649">
        <v>0</v>
      </c>
    </row>
    <row r="10650" spans="1:3" x14ac:dyDescent="0.2">
      <c r="A10650" t="s">
        <v>22738</v>
      </c>
      <c r="B10650">
        <v>40.28</v>
      </c>
      <c r="C10650">
        <v>0</v>
      </c>
    </row>
    <row r="10651" spans="1:3" x14ac:dyDescent="0.2">
      <c r="A10651" t="s">
        <v>22739</v>
      </c>
      <c r="B10651">
        <v>12.78</v>
      </c>
      <c r="C10651">
        <v>0</v>
      </c>
    </row>
    <row r="10652" spans="1:3" x14ac:dyDescent="0.2">
      <c r="A10652" t="s">
        <v>22740</v>
      </c>
      <c r="B10652">
        <v>17.32</v>
      </c>
      <c r="C10652">
        <v>0</v>
      </c>
    </row>
    <row r="10653" spans="1:3" x14ac:dyDescent="0.2">
      <c r="A10653" t="s">
        <v>22741</v>
      </c>
      <c r="B10653">
        <v>15.12</v>
      </c>
      <c r="C10653">
        <v>0</v>
      </c>
    </row>
    <row r="10654" spans="1:3" x14ac:dyDescent="0.2">
      <c r="A10654" t="s">
        <v>22742</v>
      </c>
      <c r="B10654">
        <v>0</v>
      </c>
      <c r="C10654">
        <v>0</v>
      </c>
    </row>
    <row r="10655" spans="1:3" x14ac:dyDescent="0.2">
      <c r="A10655" t="s">
        <v>22743</v>
      </c>
      <c r="B10655">
        <v>0</v>
      </c>
      <c r="C10655">
        <v>0</v>
      </c>
    </row>
    <row r="10656" spans="1:3" x14ac:dyDescent="0.2">
      <c r="A10656" t="s">
        <v>22744</v>
      </c>
      <c r="B10656">
        <v>0</v>
      </c>
      <c r="C10656">
        <v>0</v>
      </c>
    </row>
    <row r="10657" spans="1:3" x14ac:dyDescent="0.2">
      <c r="A10657" t="s">
        <v>22745</v>
      </c>
      <c r="B10657">
        <v>0</v>
      </c>
      <c r="C10657">
        <v>0</v>
      </c>
    </row>
    <row r="10658" spans="1:3" x14ac:dyDescent="0.2">
      <c r="A10658" t="s">
        <v>22746</v>
      </c>
      <c r="B10658">
        <v>0</v>
      </c>
      <c r="C10658">
        <v>0</v>
      </c>
    </row>
    <row r="10659" spans="1:3" x14ac:dyDescent="0.2">
      <c r="A10659" t="s">
        <v>22747</v>
      </c>
      <c r="B10659">
        <v>0</v>
      </c>
      <c r="C10659">
        <v>0</v>
      </c>
    </row>
    <row r="10660" spans="1:3" x14ac:dyDescent="0.2">
      <c r="A10660" t="s">
        <v>22748</v>
      </c>
      <c r="B10660">
        <v>0</v>
      </c>
      <c r="C10660">
        <v>0</v>
      </c>
    </row>
    <row r="10661" spans="1:3" x14ac:dyDescent="0.2">
      <c r="A10661" t="s">
        <v>22749</v>
      </c>
      <c r="B10661">
        <v>0</v>
      </c>
      <c r="C10661">
        <v>0</v>
      </c>
    </row>
    <row r="10662" spans="1:3" x14ac:dyDescent="0.2">
      <c r="A10662" t="s">
        <v>22750</v>
      </c>
      <c r="B10662">
        <v>0</v>
      </c>
      <c r="C10662">
        <v>0</v>
      </c>
    </row>
    <row r="10663" spans="1:3" x14ac:dyDescent="0.2">
      <c r="A10663" t="s">
        <v>22751</v>
      </c>
      <c r="B10663">
        <v>0</v>
      </c>
      <c r="C10663">
        <v>0</v>
      </c>
    </row>
    <row r="10664" spans="1:3" x14ac:dyDescent="0.2">
      <c r="A10664" t="s">
        <v>22752</v>
      </c>
      <c r="B10664">
        <v>0</v>
      </c>
      <c r="C10664">
        <v>0</v>
      </c>
    </row>
    <row r="10665" spans="1:3" x14ac:dyDescent="0.2">
      <c r="A10665" t="s">
        <v>22753</v>
      </c>
      <c r="B10665">
        <v>0</v>
      </c>
      <c r="C10665">
        <v>0</v>
      </c>
    </row>
    <row r="10666" spans="1:3" x14ac:dyDescent="0.2">
      <c r="A10666" t="s">
        <v>22754</v>
      </c>
      <c r="B10666">
        <v>0</v>
      </c>
      <c r="C10666">
        <v>0</v>
      </c>
    </row>
    <row r="10667" spans="1:3" x14ac:dyDescent="0.2">
      <c r="A10667" t="s">
        <v>22755</v>
      </c>
      <c r="B10667">
        <v>82.350000000000023</v>
      </c>
      <c r="C10667">
        <v>7.05</v>
      </c>
    </row>
    <row r="10668" spans="1:3" x14ac:dyDescent="0.2">
      <c r="A10668" t="s">
        <v>22756</v>
      </c>
      <c r="B10668">
        <v>1.45</v>
      </c>
      <c r="C10668">
        <v>0</v>
      </c>
    </row>
    <row r="10669" spans="1:3" x14ac:dyDescent="0.2">
      <c r="A10669" t="s">
        <v>22757</v>
      </c>
      <c r="B10669">
        <v>53.74</v>
      </c>
      <c r="C10669">
        <v>0</v>
      </c>
    </row>
    <row r="10670" spans="1:3" x14ac:dyDescent="0.2">
      <c r="A10670" t="s">
        <v>22758</v>
      </c>
      <c r="B10670">
        <v>17.560000000000002</v>
      </c>
      <c r="C10670">
        <v>0</v>
      </c>
    </row>
    <row r="10671" spans="1:3" x14ac:dyDescent="0.2">
      <c r="A10671" t="s">
        <v>22759</v>
      </c>
      <c r="B10671">
        <v>148.69999999999999</v>
      </c>
      <c r="C10671">
        <v>10.1</v>
      </c>
    </row>
    <row r="10672" spans="1:3" x14ac:dyDescent="0.2">
      <c r="A10672" t="s">
        <v>22760</v>
      </c>
      <c r="B10672">
        <v>19.18</v>
      </c>
      <c r="C10672">
        <v>0</v>
      </c>
    </row>
    <row r="10673" spans="1:3" x14ac:dyDescent="0.2">
      <c r="A10673" t="s">
        <v>22761</v>
      </c>
      <c r="B10673">
        <v>30.670000000000009</v>
      </c>
      <c r="C10673">
        <v>0</v>
      </c>
    </row>
    <row r="10674" spans="1:3" x14ac:dyDescent="0.2">
      <c r="A10674" t="s">
        <v>22762</v>
      </c>
      <c r="B10674">
        <v>22.86</v>
      </c>
      <c r="C10674">
        <v>0</v>
      </c>
    </row>
    <row r="10675" spans="1:3" x14ac:dyDescent="0.2">
      <c r="A10675" t="s">
        <v>22763</v>
      </c>
      <c r="B10675">
        <v>6.49</v>
      </c>
      <c r="C10675">
        <v>0</v>
      </c>
    </row>
    <row r="10676" spans="1:3" x14ac:dyDescent="0.2">
      <c r="A10676" t="s">
        <v>22764</v>
      </c>
      <c r="B10676">
        <v>3.4</v>
      </c>
      <c r="C10676">
        <v>0</v>
      </c>
    </row>
    <row r="10677" spans="1:3" x14ac:dyDescent="0.2">
      <c r="A10677" t="s">
        <v>22765</v>
      </c>
      <c r="B10677">
        <v>10.210000000000003</v>
      </c>
      <c r="C10677">
        <v>0</v>
      </c>
    </row>
    <row r="10678" spans="1:3" x14ac:dyDescent="0.2">
      <c r="A10678" t="s">
        <v>22766</v>
      </c>
      <c r="B10678">
        <v>0</v>
      </c>
      <c r="C10678">
        <v>0</v>
      </c>
    </row>
    <row r="10679" spans="1:3" x14ac:dyDescent="0.2">
      <c r="A10679" t="s">
        <v>22767</v>
      </c>
      <c r="B10679">
        <v>0</v>
      </c>
      <c r="C10679">
        <v>0</v>
      </c>
    </row>
    <row r="10680" spans="1:3" x14ac:dyDescent="0.2">
      <c r="A10680" t="s">
        <v>22768</v>
      </c>
      <c r="B10680">
        <v>10.97</v>
      </c>
      <c r="C10680">
        <v>0</v>
      </c>
    </row>
    <row r="10681" spans="1:3" x14ac:dyDescent="0.2">
      <c r="A10681" t="s">
        <v>22769</v>
      </c>
      <c r="B10681">
        <v>0</v>
      </c>
      <c r="C10681">
        <v>0</v>
      </c>
    </row>
    <row r="10682" spans="1:3" x14ac:dyDescent="0.2">
      <c r="A10682" t="s">
        <v>22770</v>
      </c>
      <c r="B10682">
        <v>0</v>
      </c>
      <c r="C10682">
        <v>0</v>
      </c>
    </row>
    <row r="10683" spans="1:3" x14ac:dyDescent="0.2">
      <c r="A10683" t="s">
        <v>22771</v>
      </c>
      <c r="B10683">
        <v>3.2800000000000007</v>
      </c>
      <c r="C10683">
        <v>0</v>
      </c>
    </row>
    <row r="10684" spans="1:3" x14ac:dyDescent="0.2">
      <c r="A10684" t="s">
        <v>22772</v>
      </c>
      <c r="B10684">
        <v>32.81</v>
      </c>
      <c r="C10684">
        <v>0</v>
      </c>
    </row>
    <row r="10685" spans="1:3" x14ac:dyDescent="0.2">
      <c r="A10685" t="s">
        <v>22773</v>
      </c>
      <c r="B10685">
        <v>16.920000000000005</v>
      </c>
      <c r="C10685">
        <v>0</v>
      </c>
    </row>
    <row r="10686" spans="1:3" x14ac:dyDescent="0.2">
      <c r="A10686" t="s">
        <v>22774</v>
      </c>
      <c r="B10686">
        <v>0</v>
      </c>
      <c r="C10686">
        <v>0</v>
      </c>
    </row>
    <row r="10687" spans="1:3" x14ac:dyDescent="0.2">
      <c r="A10687" t="s">
        <v>22775</v>
      </c>
      <c r="B10687">
        <v>0</v>
      </c>
      <c r="C10687">
        <v>0</v>
      </c>
    </row>
    <row r="10688" spans="1:3" x14ac:dyDescent="0.2">
      <c r="A10688" t="s">
        <v>22776</v>
      </c>
      <c r="B10688">
        <v>0</v>
      </c>
      <c r="C10688">
        <v>0</v>
      </c>
    </row>
    <row r="10689" spans="1:3" x14ac:dyDescent="0.2">
      <c r="A10689" t="s">
        <v>22777</v>
      </c>
      <c r="B10689">
        <v>42.43</v>
      </c>
      <c r="C10689">
        <v>0</v>
      </c>
    </row>
    <row r="10690" spans="1:3" x14ac:dyDescent="0.2">
      <c r="A10690" t="s">
        <v>22778</v>
      </c>
      <c r="B10690">
        <v>18.149999999999999</v>
      </c>
      <c r="C10690">
        <v>0</v>
      </c>
    </row>
    <row r="10691" spans="1:3" x14ac:dyDescent="0.2">
      <c r="A10691" t="s">
        <v>22779</v>
      </c>
      <c r="B10691">
        <v>0</v>
      </c>
      <c r="C10691">
        <v>0</v>
      </c>
    </row>
    <row r="10692" spans="1:3" x14ac:dyDescent="0.2">
      <c r="A10692" t="s">
        <v>22780</v>
      </c>
      <c r="B10692">
        <v>43.540000000000006</v>
      </c>
      <c r="C10692">
        <v>0</v>
      </c>
    </row>
    <row r="10693" spans="1:3" x14ac:dyDescent="0.2">
      <c r="A10693" t="s">
        <v>22781</v>
      </c>
      <c r="B10693">
        <v>38.32</v>
      </c>
      <c r="C10693">
        <v>0</v>
      </c>
    </row>
    <row r="10694" spans="1:3" x14ac:dyDescent="0.2">
      <c r="A10694" t="s">
        <v>22782</v>
      </c>
      <c r="B10694">
        <v>11.92</v>
      </c>
      <c r="C10694">
        <v>0</v>
      </c>
    </row>
    <row r="10695" spans="1:3" x14ac:dyDescent="0.2">
      <c r="A10695" t="s">
        <v>22783</v>
      </c>
      <c r="B10695">
        <v>0</v>
      </c>
      <c r="C10695">
        <v>0</v>
      </c>
    </row>
    <row r="10696" spans="1:3" x14ac:dyDescent="0.2">
      <c r="A10696" t="s">
        <v>22784</v>
      </c>
      <c r="B10696">
        <v>0</v>
      </c>
      <c r="C10696">
        <v>0</v>
      </c>
    </row>
    <row r="10697" spans="1:3" x14ac:dyDescent="0.2">
      <c r="A10697" t="s">
        <v>22785</v>
      </c>
      <c r="B10697">
        <v>0</v>
      </c>
      <c r="C10697">
        <v>0</v>
      </c>
    </row>
    <row r="10698" spans="1:3" x14ac:dyDescent="0.2">
      <c r="A10698" t="s">
        <v>22786</v>
      </c>
      <c r="B10698">
        <v>3.76</v>
      </c>
      <c r="C10698">
        <v>0</v>
      </c>
    </row>
    <row r="10699" spans="1:3" x14ac:dyDescent="0.2">
      <c r="A10699" t="s">
        <v>22787</v>
      </c>
      <c r="B10699">
        <v>5.42</v>
      </c>
      <c r="C10699">
        <v>0</v>
      </c>
    </row>
    <row r="10700" spans="1:3" x14ac:dyDescent="0.2">
      <c r="A10700" t="s">
        <v>22788</v>
      </c>
      <c r="B10700">
        <v>5.89</v>
      </c>
      <c r="C10700">
        <v>0</v>
      </c>
    </row>
    <row r="10701" spans="1:3" x14ac:dyDescent="0.2">
      <c r="A10701" t="s">
        <v>22789</v>
      </c>
      <c r="B10701">
        <v>56.440000000000005</v>
      </c>
      <c r="C10701">
        <v>0</v>
      </c>
    </row>
    <row r="10702" spans="1:3" x14ac:dyDescent="0.2">
      <c r="A10702" t="s">
        <v>22790</v>
      </c>
      <c r="B10702">
        <v>97.37</v>
      </c>
      <c r="C10702">
        <v>0</v>
      </c>
    </row>
    <row r="10703" spans="1:3" x14ac:dyDescent="0.2">
      <c r="A10703" t="s">
        <v>22791</v>
      </c>
      <c r="B10703">
        <v>83.43</v>
      </c>
      <c r="C10703">
        <v>0</v>
      </c>
    </row>
    <row r="10704" spans="1:3" x14ac:dyDescent="0.2">
      <c r="A10704" t="s">
        <v>22792</v>
      </c>
      <c r="B10704">
        <v>26.84</v>
      </c>
      <c r="C10704">
        <v>0</v>
      </c>
    </row>
    <row r="10705" spans="1:3" x14ac:dyDescent="0.2">
      <c r="A10705" t="s">
        <v>22793</v>
      </c>
      <c r="B10705">
        <v>112.00000000000001</v>
      </c>
      <c r="C10705">
        <v>0</v>
      </c>
    </row>
    <row r="10706" spans="1:3" x14ac:dyDescent="0.2">
      <c r="A10706" t="s">
        <v>22794</v>
      </c>
      <c r="B10706">
        <v>0</v>
      </c>
      <c r="C10706">
        <v>0</v>
      </c>
    </row>
    <row r="10707" spans="1:3" x14ac:dyDescent="0.2">
      <c r="A10707" t="s">
        <v>22795</v>
      </c>
      <c r="B10707">
        <v>0</v>
      </c>
      <c r="C10707">
        <v>0</v>
      </c>
    </row>
    <row r="10708" spans="1:3" x14ac:dyDescent="0.2">
      <c r="A10708" t="s">
        <v>22796</v>
      </c>
      <c r="B10708">
        <v>85.25</v>
      </c>
      <c r="C10708">
        <v>9.99</v>
      </c>
    </row>
    <row r="10709" spans="1:3" x14ac:dyDescent="0.2">
      <c r="A10709" t="s">
        <v>22797</v>
      </c>
      <c r="B10709">
        <v>18.829999999999998</v>
      </c>
      <c r="C10709">
        <v>0</v>
      </c>
    </row>
    <row r="10710" spans="1:3" x14ac:dyDescent="0.2">
      <c r="A10710" t="s">
        <v>22798</v>
      </c>
      <c r="B10710">
        <v>12.81</v>
      </c>
      <c r="C10710">
        <v>0</v>
      </c>
    </row>
    <row r="10711" spans="1:3" x14ac:dyDescent="0.2">
      <c r="A10711" t="s">
        <v>22799</v>
      </c>
      <c r="B10711">
        <v>63.7</v>
      </c>
      <c r="C10711">
        <v>0</v>
      </c>
    </row>
    <row r="10712" spans="1:3" x14ac:dyDescent="0.2">
      <c r="A10712" t="s">
        <v>22800</v>
      </c>
      <c r="B10712">
        <v>12.94</v>
      </c>
      <c r="C10712">
        <v>0</v>
      </c>
    </row>
    <row r="10713" spans="1:3" x14ac:dyDescent="0.2">
      <c r="A10713" t="s">
        <v>22801</v>
      </c>
      <c r="B10713">
        <v>92.699999999999989</v>
      </c>
      <c r="C10713">
        <v>0</v>
      </c>
    </row>
    <row r="10714" spans="1:3" x14ac:dyDescent="0.2">
      <c r="A10714" t="s">
        <v>22802</v>
      </c>
      <c r="B10714">
        <v>47.949999999999989</v>
      </c>
      <c r="C10714">
        <v>0</v>
      </c>
    </row>
    <row r="10715" spans="1:3" x14ac:dyDescent="0.2">
      <c r="A10715" t="s">
        <v>22803</v>
      </c>
      <c r="B10715">
        <v>0</v>
      </c>
      <c r="C10715">
        <v>0</v>
      </c>
    </row>
    <row r="10716" spans="1:3" x14ac:dyDescent="0.2">
      <c r="A10716" t="s">
        <v>22804</v>
      </c>
      <c r="B10716">
        <v>0</v>
      </c>
      <c r="C10716">
        <v>0</v>
      </c>
    </row>
    <row r="10717" spans="1:3" x14ac:dyDescent="0.2">
      <c r="A10717" t="s">
        <v>22805</v>
      </c>
      <c r="B10717">
        <v>0</v>
      </c>
      <c r="C10717">
        <v>0</v>
      </c>
    </row>
    <row r="10718" spans="1:3" x14ac:dyDescent="0.2">
      <c r="A10718" t="s">
        <v>22806</v>
      </c>
      <c r="B10718">
        <v>0</v>
      </c>
      <c r="C10718">
        <v>0</v>
      </c>
    </row>
    <row r="10719" spans="1:3" x14ac:dyDescent="0.2">
      <c r="A10719" t="s">
        <v>22807</v>
      </c>
      <c r="B10719">
        <v>0</v>
      </c>
      <c r="C10719">
        <v>0</v>
      </c>
    </row>
    <row r="10720" spans="1:3" x14ac:dyDescent="0.2">
      <c r="A10720" t="s">
        <v>22808</v>
      </c>
      <c r="B10720">
        <v>0</v>
      </c>
      <c r="C10720">
        <v>0</v>
      </c>
    </row>
    <row r="10721" spans="1:3" x14ac:dyDescent="0.2">
      <c r="A10721" t="s">
        <v>22809</v>
      </c>
      <c r="B10721">
        <v>0</v>
      </c>
      <c r="C10721">
        <v>0</v>
      </c>
    </row>
    <row r="10722" spans="1:3" x14ac:dyDescent="0.2">
      <c r="A10722" t="s">
        <v>22810</v>
      </c>
      <c r="B10722">
        <v>12.000000000000002</v>
      </c>
      <c r="C10722">
        <v>2.5500000000000003</v>
      </c>
    </row>
    <row r="10723" spans="1:3" x14ac:dyDescent="0.2">
      <c r="A10723" t="s">
        <v>22811</v>
      </c>
      <c r="B10723">
        <v>43.97</v>
      </c>
      <c r="C10723">
        <v>0</v>
      </c>
    </row>
    <row r="10724" spans="1:3" x14ac:dyDescent="0.2">
      <c r="A10724" t="s">
        <v>22812</v>
      </c>
      <c r="B10724">
        <v>34.82</v>
      </c>
      <c r="C10724">
        <v>0</v>
      </c>
    </row>
    <row r="10725" spans="1:3" x14ac:dyDescent="0.2">
      <c r="A10725" t="s">
        <v>22813</v>
      </c>
      <c r="B10725">
        <v>2.1</v>
      </c>
      <c r="C10725">
        <v>0</v>
      </c>
    </row>
    <row r="10726" spans="1:3" x14ac:dyDescent="0.2">
      <c r="A10726" t="s">
        <v>22814</v>
      </c>
      <c r="B10726">
        <v>36.130000000000003</v>
      </c>
      <c r="C10726">
        <v>0</v>
      </c>
    </row>
    <row r="10727" spans="1:3" x14ac:dyDescent="0.2">
      <c r="A10727" t="s">
        <v>22815</v>
      </c>
      <c r="B10727">
        <v>23.42</v>
      </c>
      <c r="C10727">
        <v>0</v>
      </c>
    </row>
    <row r="10728" spans="1:3" x14ac:dyDescent="0.2">
      <c r="A10728" t="s">
        <v>22816</v>
      </c>
      <c r="B10728">
        <v>0</v>
      </c>
      <c r="C10728">
        <v>0</v>
      </c>
    </row>
    <row r="10729" spans="1:3" x14ac:dyDescent="0.2">
      <c r="A10729" t="s">
        <v>22817</v>
      </c>
      <c r="B10729">
        <v>0</v>
      </c>
      <c r="C10729">
        <v>0</v>
      </c>
    </row>
    <row r="10730" spans="1:3" x14ac:dyDescent="0.2">
      <c r="A10730" t="s">
        <v>22818</v>
      </c>
      <c r="B10730">
        <v>36.4</v>
      </c>
      <c r="C10730">
        <v>0</v>
      </c>
    </row>
    <row r="10731" spans="1:3" x14ac:dyDescent="0.2">
      <c r="A10731" t="s">
        <v>22819</v>
      </c>
      <c r="B10731">
        <v>23.25</v>
      </c>
      <c r="C10731">
        <v>0</v>
      </c>
    </row>
    <row r="10732" spans="1:3" x14ac:dyDescent="0.2">
      <c r="A10732" t="s">
        <v>22820</v>
      </c>
      <c r="B10732">
        <v>0</v>
      </c>
      <c r="C10732">
        <v>0</v>
      </c>
    </row>
    <row r="10733" spans="1:3" x14ac:dyDescent="0.2">
      <c r="A10733" t="s">
        <v>22821</v>
      </c>
      <c r="B10733">
        <v>32.659999999999989</v>
      </c>
      <c r="C10733">
        <v>0</v>
      </c>
    </row>
    <row r="10734" spans="1:3" x14ac:dyDescent="0.2">
      <c r="A10734" t="s">
        <v>22822</v>
      </c>
      <c r="B10734">
        <v>24.509999999999994</v>
      </c>
      <c r="C10734">
        <v>0</v>
      </c>
    </row>
    <row r="10735" spans="1:3" x14ac:dyDescent="0.2">
      <c r="A10735" t="s">
        <v>22823</v>
      </c>
      <c r="B10735">
        <v>124.75000000000001</v>
      </c>
      <c r="C10735">
        <v>0</v>
      </c>
    </row>
    <row r="10736" spans="1:3" x14ac:dyDescent="0.2">
      <c r="A10736" t="s">
        <v>22824</v>
      </c>
      <c r="B10736">
        <v>16.289999999999996</v>
      </c>
      <c r="C10736">
        <v>0</v>
      </c>
    </row>
    <row r="10737" spans="1:3" x14ac:dyDescent="0.2">
      <c r="A10737" t="s">
        <v>22825</v>
      </c>
      <c r="B10737">
        <v>36.549999999999997</v>
      </c>
      <c r="C10737">
        <v>20.57</v>
      </c>
    </row>
    <row r="10738" spans="1:3" x14ac:dyDescent="0.2">
      <c r="A10738" t="s">
        <v>22826</v>
      </c>
      <c r="B10738">
        <v>48.65</v>
      </c>
      <c r="C10738">
        <v>5.83</v>
      </c>
    </row>
    <row r="10739" spans="1:3" x14ac:dyDescent="0.2">
      <c r="A10739" t="s">
        <v>22827</v>
      </c>
      <c r="B10739">
        <v>17.079999999999995</v>
      </c>
      <c r="C10739">
        <v>0</v>
      </c>
    </row>
    <row r="10740" spans="1:3" x14ac:dyDescent="0.2">
      <c r="A10740" t="s">
        <v>22828</v>
      </c>
      <c r="B10740">
        <v>54.29</v>
      </c>
      <c r="C10740">
        <v>6.41</v>
      </c>
    </row>
    <row r="10741" spans="1:3" x14ac:dyDescent="0.2">
      <c r="A10741" t="s">
        <v>22829</v>
      </c>
      <c r="B10741">
        <v>12.48</v>
      </c>
      <c r="C10741">
        <v>1.91</v>
      </c>
    </row>
    <row r="10742" spans="1:3" x14ac:dyDescent="0.2">
      <c r="A10742" t="s">
        <v>22830</v>
      </c>
      <c r="B10742">
        <v>6.08</v>
      </c>
      <c r="C10742">
        <v>0</v>
      </c>
    </row>
    <row r="10743" spans="1:3" x14ac:dyDescent="0.2">
      <c r="A10743" t="s">
        <v>22831</v>
      </c>
      <c r="B10743">
        <v>39.5</v>
      </c>
      <c r="C10743">
        <v>7.7600000000000016</v>
      </c>
    </row>
    <row r="10744" spans="1:3" x14ac:dyDescent="0.2">
      <c r="A10744" t="s">
        <v>22832</v>
      </c>
      <c r="B10744">
        <v>38.65</v>
      </c>
      <c r="C10744">
        <v>5.93</v>
      </c>
    </row>
    <row r="10745" spans="1:3" x14ac:dyDescent="0.2">
      <c r="A10745" t="s">
        <v>22833</v>
      </c>
      <c r="B10745">
        <v>0</v>
      </c>
      <c r="C10745">
        <v>0</v>
      </c>
    </row>
    <row r="10746" spans="1:3" x14ac:dyDescent="0.2">
      <c r="A10746" t="s">
        <v>22834</v>
      </c>
      <c r="B10746">
        <v>28.22</v>
      </c>
      <c r="C10746">
        <v>0</v>
      </c>
    </row>
    <row r="10747" spans="1:3" x14ac:dyDescent="0.2">
      <c r="A10747" t="s">
        <v>22835</v>
      </c>
      <c r="B10747">
        <v>0</v>
      </c>
      <c r="C10747">
        <v>0</v>
      </c>
    </row>
    <row r="10748" spans="1:3" x14ac:dyDescent="0.2">
      <c r="A10748" t="s">
        <v>22836</v>
      </c>
      <c r="B10748">
        <v>0</v>
      </c>
      <c r="C10748">
        <v>0</v>
      </c>
    </row>
    <row r="10749" spans="1:3" x14ac:dyDescent="0.2">
      <c r="A10749" t="s">
        <v>22837</v>
      </c>
      <c r="B10749">
        <v>0</v>
      </c>
      <c r="C10749">
        <v>0</v>
      </c>
    </row>
    <row r="10750" spans="1:3" x14ac:dyDescent="0.2">
      <c r="A10750" t="s">
        <v>22838</v>
      </c>
      <c r="B10750">
        <v>0</v>
      </c>
      <c r="C10750">
        <v>0</v>
      </c>
    </row>
    <row r="10751" spans="1:3" x14ac:dyDescent="0.2">
      <c r="A10751" t="s">
        <v>22839</v>
      </c>
      <c r="B10751">
        <v>57.230000000000011</v>
      </c>
      <c r="C10751">
        <v>8.0299999999999994</v>
      </c>
    </row>
    <row r="10752" spans="1:3" x14ac:dyDescent="0.2">
      <c r="A10752" t="s">
        <v>22840</v>
      </c>
      <c r="B10752">
        <v>4.8899999999999997</v>
      </c>
      <c r="C10752">
        <v>0</v>
      </c>
    </row>
    <row r="10753" spans="1:3" x14ac:dyDescent="0.2">
      <c r="A10753" t="s">
        <v>22841</v>
      </c>
      <c r="B10753">
        <v>16.170000000000005</v>
      </c>
      <c r="C10753">
        <v>0</v>
      </c>
    </row>
    <row r="10754" spans="1:3" x14ac:dyDescent="0.2">
      <c r="A10754" t="s">
        <v>22842</v>
      </c>
      <c r="B10754">
        <v>6.9800000000000013</v>
      </c>
      <c r="C10754">
        <v>0</v>
      </c>
    </row>
    <row r="10755" spans="1:3" x14ac:dyDescent="0.2">
      <c r="A10755" t="s">
        <v>22843</v>
      </c>
      <c r="B10755">
        <v>173.52</v>
      </c>
      <c r="C10755">
        <v>0</v>
      </c>
    </row>
    <row r="10756" spans="1:3" x14ac:dyDescent="0.2">
      <c r="A10756" t="s">
        <v>22844</v>
      </c>
      <c r="B10756">
        <v>0</v>
      </c>
      <c r="C10756">
        <v>0</v>
      </c>
    </row>
    <row r="10757" spans="1:3" x14ac:dyDescent="0.2">
      <c r="A10757" t="s">
        <v>22845</v>
      </c>
      <c r="B10757">
        <v>18.200000000000003</v>
      </c>
      <c r="C10757">
        <v>0</v>
      </c>
    </row>
    <row r="10758" spans="1:3" x14ac:dyDescent="0.2">
      <c r="A10758" t="s">
        <v>22846</v>
      </c>
      <c r="B10758">
        <v>10.85</v>
      </c>
      <c r="C10758">
        <v>0</v>
      </c>
    </row>
    <row r="10759" spans="1:3" x14ac:dyDescent="0.2">
      <c r="A10759" t="s">
        <v>22847</v>
      </c>
      <c r="B10759">
        <v>10.080000000000002</v>
      </c>
      <c r="C10759">
        <v>0</v>
      </c>
    </row>
    <row r="10760" spans="1:3" x14ac:dyDescent="0.2">
      <c r="A10760" t="s">
        <v>22848</v>
      </c>
      <c r="B10760">
        <v>31.87</v>
      </c>
      <c r="C10760">
        <v>0</v>
      </c>
    </row>
    <row r="10761" spans="1:3" x14ac:dyDescent="0.2">
      <c r="A10761" t="s">
        <v>22849</v>
      </c>
      <c r="B10761">
        <v>5.24</v>
      </c>
      <c r="C10761">
        <v>0</v>
      </c>
    </row>
    <row r="10762" spans="1:3" x14ac:dyDescent="0.2">
      <c r="A10762" t="s">
        <v>22850</v>
      </c>
      <c r="B10762">
        <v>0</v>
      </c>
      <c r="C10762">
        <v>0</v>
      </c>
    </row>
    <row r="10763" spans="1:3" x14ac:dyDescent="0.2">
      <c r="A10763" t="s">
        <v>22851</v>
      </c>
      <c r="B10763">
        <v>0</v>
      </c>
      <c r="C10763">
        <v>0</v>
      </c>
    </row>
    <row r="10764" spans="1:3" x14ac:dyDescent="0.2">
      <c r="A10764" t="s">
        <v>22852</v>
      </c>
      <c r="B10764">
        <v>0</v>
      </c>
      <c r="C10764">
        <v>0</v>
      </c>
    </row>
    <row r="10765" spans="1:3" x14ac:dyDescent="0.2">
      <c r="A10765" t="s">
        <v>22853</v>
      </c>
      <c r="B10765">
        <v>0</v>
      </c>
      <c r="C10765">
        <v>0</v>
      </c>
    </row>
    <row r="10766" spans="1:3" x14ac:dyDescent="0.2">
      <c r="A10766" t="s">
        <v>22854</v>
      </c>
      <c r="B10766">
        <v>5.0600000000000005</v>
      </c>
      <c r="C10766">
        <v>0</v>
      </c>
    </row>
    <row r="10767" spans="1:3" x14ac:dyDescent="0.2">
      <c r="A10767" t="s">
        <v>22855</v>
      </c>
      <c r="B10767">
        <v>21.32</v>
      </c>
      <c r="C10767">
        <v>0</v>
      </c>
    </row>
    <row r="10768" spans="1:3" x14ac:dyDescent="0.2">
      <c r="A10768" t="s">
        <v>22856</v>
      </c>
      <c r="B10768">
        <v>15.510000000000003</v>
      </c>
      <c r="C10768">
        <v>0</v>
      </c>
    </row>
    <row r="10769" spans="1:3" x14ac:dyDescent="0.2">
      <c r="A10769" t="s">
        <v>22857</v>
      </c>
      <c r="B10769">
        <v>9.9800000000000022</v>
      </c>
      <c r="C10769">
        <v>0</v>
      </c>
    </row>
    <row r="10770" spans="1:3" x14ac:dyDescent="0.2">
      <c r="A10770" t="s">
        <v>22858</v>
      </c>
      <c r="B10770">
        <v>0</v>
      </c>
      <c r="C10770">
        <v>0</v>
      </c>
    </row>
    <row r="10771" spans="1:3" x14ac:dyDescent="0.2">
      <c r="A10771" t="s">
        <v>22859</v>
      </c>
      <c r="B10771">
        <v>0.55000000000000004</v>
      </c>
      <c r="C10771">
        <v>0</v>
      </c>
    </row>
    <row r="10772" spans="1:3" x14ac:dyDescent="0.2">
      <c r="A10772" t="s">
        <v>22860</v>
      </c>
      <c r="B10772">
        <v>23.57</v>
      </c>
      <c r="C10772">
        <v>0</v>
      </c>
    </row>
    <row r="10773" spans="1:3" x14ac:dyDescent="0.2">
      <c r="A10773" t="s">
        <v>22861</v>
      </c>
      <c r="B10773">
        <v>8.3100000000000023</v>
      </c>
      <c r="C10773">
        <v>0</v>
      </c>
    </row>
    <row r="10774" spans="1:3" x14ac:dyDescent="0.2">
      <c r="A10774" t="s">
        <v>22862</v>
      </c>
      <c r="B10774">
        <v>97.06</v>
      </c>
      <c r="C10774">
        <v>0</v>
      </c>
    </row>
    <row r="10775" spans="1:3" x14ac:dyDescent="0.2">
      <c r="A10775" t="s">
        <v>22863</v>
      </c>
      <c r="B10775">
        <v>50.47</v>
      </c>
      <c r="C10775">
        <v>0</v>
      </c>
    </row>
    <row r="10776" spans="1:3" x14ac:dyDescent="0.2">
      <c r="A10776" t="s">
        <v>22864</v>
      </c>
      <c r="B10776">
        <v>21.47</v>
      </c>
      <c r="C10776">
        <v>0</v>
      </c>
    </row>
    <row r="10777" spans="1:3" x14ac:dyDescent="0.2">
      <c r="A10777" t="s">
        <v>22865</v>
      </c>
      <c r="B10777">
        <v>4.5600000000000005</v>
      </c>
      <c r="C10777">
        <v>0</v>
      </c>
    </row>
    <row r="10778" spans="1:3" x14ac:dyDescent="0.2">
      <c r="A10778" t="s">
        <v>22866</v>
      </c>
      <c r="B10778">
        <v>108.47</v>
      </c>
      <c r="C10778">
        <v>0</v>
      </c>
    </row>
    <row r="10779" spans="1:3" x14ac:dyDescent="0.2">
      <c r="A10779" t="s">
        <v>22867</v>
      </c>
      <c r="B10779">
        <v>13.010000000000002</v>
      </c>
      <c r="C10779">
        <v>0</v>
      </c>
    </row>
    <row r="10780" spans="1:3" x14ac:dyDescent="0.2">
      <c r="A10780" t="s">
        <v>22868</v>
      </c>
      <c r="B10780">
        <v>8.86</v>
      </c>
      <c r="C10780">
        <v>0</v>
      </c>
    </row>
    <row r="10781" spans="1:3" x14ac:dyDescent="0.2">
      <c r="A10781" t="s">
        <v>22869</v>
      </c>
      <c r="B10781">
        <v>11.32</v>
      </c>
      <c r="C10781">
        <v>0</v>
      </c>
    </row>
    <row r="10782" spans="1:3" x14ac:dyDescent="0.2">
      <c r="A10782" t="s">
        <v>22870</v>
      </c>
      <c r="B10782">
        <v>12.45</v>
      </c>
      <c r="C10782">
        <v>0</v>
      </c>
    </row>
    <row r="10783" spans="1:3" x14ac:dyDescent="0.2">
      <c r="A10783" t="s">
        <v>22871</v>
      </c>
      <c r="B10783">
        <v>29.4</v>
      </c>
      <c r="C10783">
        <v>0</v>
      </c>
    </row>
    <row r="10784" spans="1:3" x14ac:dyDescent="0.2">
      <c r="A10784" t="s">
        <v>22872</v>
      </c>
      <c r="B10784">
        <v>34.549999999999997</v>
      </c>
      <c r="C10784">
        <v>0</v>
      </c>
    </row>
    <row r="10785" spans="1:3" x14ac:dyDescent="0.2">
      <c r="A10785" t="s">
        <v>22873</v>
      </c>
      <c r="B10785">
        <v>165.15</v>
      </c>
      <c r="C10785">
        <v>12.67</v>
      </c>
    </row>
    <row r="10786" spans="1:3" x14ac:dyDescent="0.2">
      <c r="A10786" t="s">
        <v>22874</v>
      </c>
      <c r="B10786">
        <v>45.5</v>
      </c>
      <c r="C10786">
        <v>28.7</v>
      </c>
    </row>
    <row r="10787" spans="1:3" x14ac:dyDescent="0.2">
      <c r="A10787" t="s">
        <v>22875</v>
      </c>
      <c r="B10787">
        <v>42.85</v>
      </c>
      <c r="C10787">
        <v>0</v>
      </c>
    </row>
    <row r="10788" spans="1:3" x14ac:dyDescent="0.2">
      <c r="A10788" t="s">
        <v>22876</v>
      </c>
      <c r="B10788">
        <v>6.7600000000000016</v>
      </c>
      <c r="C10788">
        <v>0</v>
      </c>
    </row>
    <row r="10789" spans="1:3" x14ac:dyDescent="0.2">
      <c r="A10789" t="s">
        <v>22877</v>
      </c>
      <c r="B10789">
        <v>9.43</v>
      </c>
      <c r="C10789">
        <v>0</v>
      </c>
    </row>
    <row r="10790" spans="1:3" x14ac:dyDescent="0.2">
      <c r="A10790" t="s">
        <v>22878</v>
      </c>
      <c r="B10790">
        <v>16.379999999999995</v>
      </c>
      <c r="C10790">
        <v>0</v>
      </c>
    </row>
    <row r="10791" spans="1:3" x14ac:dyDescent="0.2">
      <c r="A10791" t="s">
        <v>22879</v>
      </c>
      <c r="B10791">
        <v>14.05</v>
      </c>
      <c r="C10791">
        <v>0</v>
      </c>
    </row>
    <row r="10792" spans="1:3" x14ac:dyDescent="0.2">
      <c r="A10792" t="s">
        <v>22880</v>
      </c>
      <c r="B10792">
        <v>1.01</v>
      </c>
      <c r="C10792">
        <v>0</v>
      </c>
    </row>
    <row r="10793" spans="1:3" x14ac:dyDescent="0.2">
      <c r="A10793" t="s">
        <v>22881</v>
      </c>
      <c r="B10793">
        <v>0</v>
      </c>
      <c r="C10793">
        <v>0</v>
      </c>
    </row>
    <row r="10794" spans="1:3" x14ac:dyDescent="0.2">
      <c r="A10794" t="s">
        <v>22882</v>
      </c>
      <c r="B10794">
        <v>0</v>
      </c>
      <c r="C10794">
        <v>0</v>
      </c>
    </row>
    <row r="10795" spans="1:3" x14ac:dyDescent="0.2">
      <c r="A10795" t="s">
        <v>22883</v>
      </c>
      <c r="B10795">
        <v>0</v>
      </c>
      <c r="C10795">
        <v>0</v>
      </c>
    </row>
    <row r="10796" spans="1:3" x14ac:dyDescent="0.2">
      <c r="A10796" t="s">
        <v>22884</v>
      </c>
      <c r="B10796">
        <v>0</v>
      </c>
      <c r="C10796">
        <v>0</v>
      </c>
    </row>
    <row r="10797" spans="1:3" x14ac:dyDescent="0.2">
      <c r="A10797" t="s">
        <v>22885</v>
      </c>
      <c r="B10797">
        <v>0</v>
      </c>
      <c r="C10797">
        <v>0</v>
      </c>
    </row>
    <row r="10798" spans="1:3" x14ac:dyDescent="0.2">
      <c r="A10798" t="s">
        <v>22886</v>
      </c>
      <c r="B10798">
        <v>0</v>
      </c>
      <c r="C10798">
        <v>0</v>
      </c>
    </row>
    <row r="10799" spans="1:3" x14ac:dyDescent="0.2">
      <c r="A10799" t="s">
        <v>22887</v>
      </c>
      <c r="B10799">
        <v>0</v>
      </c>
      <c r="C10799">
        <v>0</v>
      </c>
    </row>
    <row r="10800" spans="1:3" x14ac:dyDescent="0.2">
      <c r="A10800" t="s">
        <v>22888</v>
      </c>
      <c r="B10800">
        <v>0</v>
      </c>
      <c r="C10800">
        <v>0</v>
      </c>
    </row>
    <row r="10801" spans="1:3" x14ac:dyDescent="0.2">
      <c r="A10801" t="s">
        <v>22889</v>
      </c>
      <c r="B10801">
        <v>0</v>
      </c>
      <c r="C10801">
        <v>0</v>
      </c>
    </row>
    <row r="10802" spans="1:3" x14ac:dyDescent="0.2">
      <c r="A10802" t="s">
        <v>22890</v>
      </c>
      <c r="B10802">
        <v>0</v>
      </c>
      <c r="C10802">
        <v>0</v>
      </c>
    </row>
    <row r="10803" spans="1:3" x14ac:dyDescent="0.2">
      <c r="A10803" t="s">
        <v>22891</v>
      </c>
      <c r="B10803">
        <v>0</v>
      </c>
      <c r="C10803">
        <v>0</v>
      </c>
    </row>
    <row r="10804" spans="1:3" x14ac:dyDescent="0.2">
      <c r="A10804" t="s">
        <v>22892</v>
      </c>
      <c r="B10804">
        <v>0</v>
      </c>
      <c r="C10804">
        <v>0</v>
      </c>
    </row>
    <row r="10805" spans="1:3" x14ac:dyDescent="0.2">
      <c r="A10805" t="s">
        <v>22893</v>
      </c>
      <c r="B10805">
        <v>0</v>
      </c>
      <c r="C10805">
        <v>0</v>
      </c>
    </row>
    <row r="10806" spans="1:3" x14ac:dyDescent="0.2">
      <c r="A10806" t="s">
        <v>22894</v>
      </c>
      <c r="B10806">
        <v>0</v>
      </c>
      <c r="C10806">
        <v>0</v>
      </c>
    </row>
    <row r="10807" spans="1:3" x14ac:dyDescent="0.2">
      <c r="A10807" t="s">
        <v>22895</v>
      </c>
      <c r="B10807">
        <v>0</v>
      </c>
      <c r="C10807">
        <v>0</v>
      </c>
    </row>
    <row r="10808" spans="1:3" x14ac:dyDescent="0.2">
      <c r="A10808" t="s">
        <v>22896</v>
      </c>
      <c r="B10808">
        <v>0</v>
      </c>
      <c r="C10808">
        <v>0</v>
      </c>
    </row>
    <row r="10809" spans="1:3" x14ac:dyDescent="0.2">
      <c r="A10809" t="s">
        <v>22897</v>
      </c>
      <c r="B10809">
        <v>0</v>
      </c>
      <c r="C10809">
        <v>0</v>
      </c>
    </row>
    <row r="10810" spans="1:3" x14ac:dyDescent="0.2">
      <c r="A10810" t="s">
        <v>22898</v>
      </c>
      <c r="B10810">
        <v>0</v>
      </c>
      <c r="C10810">
        <v>0</v>
      </c>
    </row>
    <row r="10811" spans="1:3" x14ac:dyDescent="0.2">
      <c r="A10811" t="s">
        <v>22899</v>
      </c>
      <c r="B10811">
        <v>7.02</v>
      </c>
      <c r="C10811">
        <v>0</v>
      </c>
    </row>
    <row r="10812" spans="1:3" x14ac:dyDescent="0.2">
      <c r="A10812" t="s">
        <v>22900</v>
      </c>
      <c r="B10812">
        <v>71.55</v>
      </c>
      <c r="C10812">
        <v>0</v>
      </c>
    </row>
    <row r="10813" spans="1:3" x14ac:dyDescent="0.2">
      <c r="A10813" t="s">
        <v>22901</v>
      </c>
      <c r="B10813">
        <v>16.670000000000005</v>
      </c>
      <c r="C10813">
        <v>0</v>
      </c>
    </row>
    <row r="10814" spans="1:3" x14ac:dyDescent="0.2">
      <c r="A10814" t="s">
        <v>22902</v>
      </c>
      <c r="B10814">
        <v>12.46</v>
      </c>
      <c r="C10814">
        <v>0</v>
      </c>
    </row>
    <row r="10815" spans="1:3" x14ac:dyDescent="0.2">
      <c r="A10815" t="s">
        <v>22903</v>
      </c>
      <c r="B10815">
        <v>0</v>
      </c>
      <c r="C10815">
        <v>0</v>
      </c>
    </row>
    <row r="10816" spans="1:3" x14ac:dyDescent="0.2">
      <c r="A10816" t="s">
        <v>22904</v>
      </c>
      <c r="B10816">
        <v>0</v>
      </c>
      <c r="C10816">
        <v>0</v>
      </c>
    </row>
    <row r="10817" spans="1:3" x14ac:dyDescent="0.2">
      <c r="A10817" t="s">
        <v>22905</v>
      </c>
      <c r="B10817">
        <v>409.8900000000001</v>
      </c>
      <c r="C10817">
        <v>0</v>
      </c>
    </row>
    <row r="10818" spans="1:3" x14ac:dyDescent="0.2">
      <c r="A10818" t="s">
        <v>22906</v>
      </c>
      <c r="B10818">
        <v>0</v>
      </c>
      <c r="C10818">
        <v>0</v>
      </c>
    </row>
    <row r="10819" spans="1:3" x14ac:dyDescent="0.2">
      <c r="A10819" t="s">
        <v>22907</v>
      </c>
      <c r="B10819">
        <v>37.590000000000011</v>
      </c>
      <c r="C10819">
        <v>0</v>
      </c>
    </row>
    <row r="10820" spans="1:3" x14ac:dyDescent="0.2">
      <c r="A10820" t="s">
        <v>22908</v>
      </c>
      <c r="B10820">
        <v>153.63</v>
      </c>
      <c r="C10820">
        <v>0</v>
      </c>
    </row>
    <row r="10821" spans="1:3" x14ac:dyDescent="0.2">
      <c r="A10821" t="s">
        <v>22909</v>
      </c>
      <c r="B10821">
        <v>174.12</v>
      </c>
      <c r="C10821">
        <v>0</v>
      </c>
    </row>
    <row r="10822" spans="1:3" x14ac:dyDescent="0.2">
      <c r="A10822" t="s">
        <v>22910</v>
      </c>
      <c r="B10822">
        <v>58.790000000000013</v>
      </c>
      <c r="C10822">
        <v>0</v>
      </c>
    </row>
    <row r="10823" spans="1:3" x14ac:dyDescent="0.2">
      <c r="A10823" t="s">
        <v>22911</v>
      </c>
      <c r="B10823">
        <v>30.97000000000001</v>
      </c>
      <c r="C10823">
        <v>0</v>
      </c>
    </row>
    <row r="10824" spans="1:3" x14ac:dyDescent="0.2">
      <c r="A10824" t="s">
        <v>22912</v>
      </c>
      <c r="B10824">
        <v>13.81</v>
      </c>
      <c r="C10824">
        <v>13.81</v>
      </c>
    </row>
    <row r="10825" spans="1:3" x14ac:dyDescent="0.2">
      <c r="A10825" t="s">
        <v>22913</v>
      </c>
      <c r="B10825">
        <v>136.75</v>
      </c>
      <c r="C10825">
        <v>80.92</v>
      </c>
    </row>
    <row r="10826" spans="1:3" x14ac:dyDescent="0.2">
      <c r="A10826" t="s">
        <v>22914</v>
      </c>
      <c r="B10826">
        <v>1.78</v>
      </c>
      <c r="C10826">
        <v>0</v>
      </c>
    </row>
    <row r="10827" spans="1:3" x14ac:dyDescent="0.2">
      <c r="A10827" t="s">
        <v>22915</v>
      </c>
      <c r="B10827">
        <v>47</v>
      </c>
      <c r="C10827">
        <v>7.8600000000000012</v>
      </c>
    </row>
    <row r="10828" spans="1:3" x14ac:dyDescent="0.2">
      <c r="A10828" t="s">
        <v>22916</v>
      </c>
      <c r="B10828">
        <v>0</v>
      </c>
      <c r="C10828">
        <v>0</v>
      </c>
    </row>
    <row r="10829" spans="1:3" x14ac:dyDescent="0.2">
      <c r="A10829" t="s">
        <v>22917</v>
      </c>
      <c r="B10829">
        <v>0</v>
      </c>
      <c r="C10829">
        <v>0</v>
      </c>
    </row>
    <row r="10830" spans="1:3" x14ac:dyDescent="0.2">
      <c r="A10830" t="s">
        <v>22918</v>
      </c>
      <c r="B10830">
        <v>0</v>
      </c>
      <c r="C10830">
        <v>0</v>
      </c>
    </row>
    <row r="10831" spans="1:3" x14ac:dyDescent="0.2">
      <c r="A10831" t="s">
        <v>22919</v>
      </c>
      <c r="B10831">
        <v>0</v>
      </c>
      <c r="C10831">
        <v>0</v>
      </c>
    </row>
    <row r="10832" spans="1:3" x14ac:dyDescent="0.2">
      <c r="A10832" t="s">
        <v>22920</v>
      </c>
      <c r="B10832">
        <v>26.45</v>
      </c>
      <c r="C10832">
        <v>0</v>
      </c>
    </row>
    <row r="10833" spans="1:3" x14ac:dyDescent="0.2">
      <c r="A10833" t="s">
        <v>22921</v>
      </c>
      <c r="B10833">
        <v>85.04</v>
      </c>
      <c r="C10833">
        <v>0</v>
      </c>
    </row>
    <row r="10834" spans="1:3" x14ac:dyDescent="0.2">
      <c r="A10834" t="s">
        <v>22922</v>
      </c>
      <c r="B10834">
        <v>0</v>
      </c>
      <c r="C10834">
        <v>0</v>
      </c>
    </row>
    <row r="10835" spans="1:3" x14ac:dyDescent="0.2">
      <c r="A10835" t="s">
        <v>22923</v>
      </c>
      <c r="B10835">
        <v>0</v>
      </c>
      <c r="C10835">
        <v>0</v>
      </c>
    </row>
    <row r="10836" spans="1:3" x14ac:dyDescent="0.2">
      <c r="A10836" t="s">
        <v>22924</v>
      </c>
      <c r="B10836">
        <v>0</v>
      </c>
      <c r="C10836">
        <v>0</v>
      </c>
    </row>
    <row r="10837" spans="1:3" x14ac:dyDescent="0.2">
      <c r="A10837" t="s">
        <v>22925</v>
      </c>
      <c r="B10837">
        <v>9.5399999999999991</v>
      </c>
      <c r="C10837">
        <v>0</v>
      </c>
    </row>
    <row r="10838" spans="1:3" x14ac:dyDescent="0.2">
      <c r="A10838" t="s">
        <v>22926</v>
      </c>
      <c r="B10838">
        <v>4.04</v>
      </c>
      <c r="C10838">
        <v>0</v>
      </c>
    </row>
    <row r="10839" spans="1:3" x14ac:dyDescent="0.2">
      <c r="A10839" t="s">
        <v>22927</v>
      </c>
      <c r="B10839">
        <v>4.8899999999999997</v>
      </c>
      <c r="C10839">
        <v>0</v>
      </c>
    </row>
    <row r="10840" spans="1:3" x14ac:dyDescent="0.2">
      <c r="A10840" t="s">
        <v>22928</v>
      </c>
      <c r="B10840">
        <v>27.79</v>
      </c>
      <c r="C10840">
        <v>0</v>
      </c>
    </row>
    <row r="10841" spans="1:3" x14ac:dyDescent="0.2">
      <c r="A10841" t="s">
        <v>22929</v>
      </c>
      <c r="B10841">
        <v>7.6100000000000012</v>
      </c>
      <c r="C10841">
        <v>0</v>
      </c>
    </row>
    <row r="10842" spans="1:3" x14ac:dyDescent="0.2">
      <c r="A10842" t="s">
        <v>22930</v>
      </c>
      <c r="B10842">
        <v>56.76</v>
      </c>
      <c r="C10842">
        <v>0</v>
      </c>
    </row>
    <row r="10843" spans="1:3" x14ac:dyDescent="0.2">
      <c r="A10843" t="s">
        <v>22931</v>
      </c>
      <c r="B10843">
        <v>0</v>
      </c>
      <c r="C10843">
        <v>0</v>
      </c>
    </row>
    <row r="10844" spans="1:3" x14ac:dyDescent="0.2">
      <c r="A10844" t="s">
        <v>22932</v>
      </c>
      <c r="B10844">
        <v>0</v>
      </c>
      <c r="C10844">
        <v>0</v>
      </c>
    </row>
    <row r="10845" spans="1:3" x14ac:dyDescent="0.2">
      <c r="A10845" t="s">
        <v>22933</v>
      </c>
      <c r="B10845">
        <v>0</v>
      </c>
      <c r="C10845">
        <v>0</v>
      </c>
    </row>
    <row r="10846" spans="1:3" x14ac:dyDescent="0.2">
      <c r="A10846" t="s">
        <v>22934</v>
      </c>
      <c r="B10846">
        <v>0</v>
      </c>
      <c r="C10846">
        <v>0</v>
      </c>
    </row>
    <row r="10847" spans="1:3" x14ac:dyDescent="0.2">
      <c r="A10847" t="s">
        <v>22935</v>
      </c>
      <c r="B10847">
        <v>0</v>
      </c>
      <c r="C10847">
        <v>0</v>
      </c>
    </row>
    <row r="10848" spans="1:3" x14ac:dyDescent="0.2">
      <c r="A10848" t="s">
        <v>22936</v>
      </c>
      <c r="B10848">
        <v>21.33</v>
      </c>
      <c r="C10848">
        <v>21.33</v>
      </c>
    </row>
    <row r="10849" spans="1:3" x14ac:dyDescent="0.2">
      <c r="A10849" t="s">
        <v>22937</v>
      </c>
      <c r="B10849">
        <v>16.5</v>
      </c>
      <c r="C10849">
        <v>5.69</v>
      </c>
    </row>
    <row r="10850" spans="1:3" x14ac:dyDescent="0.2">
      <c r="A10850" t="s">
        <v>22938</v>
      </c>
      <c r="B10850">
        <v>4.2</v>
      </c>
      <c r="C10850">
        <v>0</v>
      </c>
    </row>
    <row r="10851" spans="1:3" x14ac:dyDescent="0.2">
      <c r="A10851" t="s">
        <v>22939</v>
      </c>
      <c r="B10851">
        <v>114.89</v>
      </c>
      <c r="C10851">
        <v>0</v>
      </c>
    </row>
    <row r="10852" spans="1:3" x14ac:dyDescent="0.2">
      <c r="A10852" t="s">
        <v>22940</v>
      </c>
      <c r="B10852">
        <v>12.14</v>
      </c>
      <c r="C10852">
        <v>0</v>
      </c>
    </row>
    <row r="10853" spans="1:3" x14ac:dyDescent="0.2">
      <c r="A10853" t="s">
        <v>22941</v>
      </c>
      <c r="B10853">
        <v>3.4300000000000006</v>
      </c>
      <c r="C10853">
        <v>0</v>
      </c>
    </row>
    <row r="10854" spans="1:3" x14ac:dyDescent="0.2">
      <c r="A10854" t="s">
        <v>22942</v>
      </c>
      <c r="B10854">
        <v>42.7</v>
      </c>
      <c r="C10854">
        <v>0</v>
      </c>
    </row>
    <row r="10855" spans="1:3" x14ac:dyDescent="0.2">
      <c r="A10855" t="s">
        <v>22943</v>
      </c>
      <c r="B10855">
        <v>16.25</v>
      </c>
      <c r="C10855">
        <v>0</v>
      </c>
    </row>
    <row r="10856" spans="1:3" x14ac:dyDescent="0.2">
      <c r="A10856" t="s">
        <v>22944</v>
      </c>
      <c r="B10856">
        <v>0</v>
      </c>
      <c r="C10856">
        <v>0</v>
      </c>
    </row>
    <row r="10857" spans="1:3" x14ac:dyDescent="0.2">
      <c r="A10857" t="s">
        <v>22945</v>
      </c>
      <c r="B10857">
        <v>18.399999999999999</v>
      </c>
      <c r="C10857">
        <v>5.5</v>
      </c>
    </row>
    <row r="10858" spans="1:3" x14ac:dyDescent="0.2">
      <c r="A10858" t="s">
        <v>22946</v>
      </c>
      <c r="B10858">
        <v>48.41</v>
      </c>
      <c r="C10858">
        <v>0</v>
      </c>
    </row>
    <row r="10859" spans="1:3" x14ac:dyDescent="0.2">
      <c r="A10859" t="s">
        <v>22947</v>
      </c>
      <c r="B10859">
        <v>1.61</v>
      </c>
      <c r="C10859">
        <v>0</v>
      </c>
    </row>
    <row r="10860" spans="1:3" x14ac:dyDescent="0.2">
      <c r="A10860" t="s">
        <v>22948</v>
      </c>
      <c r="B10860">
        <v>1.9099999999999997</v>
      </c>
      <c r="C10860">
        <v>0</v>
      </c>
    </row>
    <row r="10861" spans="1:3" x14ac:dyDescent="0.2">
      <c r="A10861" t="s">
        <v>22949</v>
      </c>
      <c r="B10861">
        <v>9.8800000000000008</v>
      </c>
      <c r="C10861">
        <v>0</v>
      </c>
    </row>
    <row r="10862" spans="1:3" x14ac:dyDescent="0.2">
      <c r="A10862" t="s">
        <v>22950</v>
      </c>
      <c r="B10862">
        <v>19.400000000000006</v>
      </c>
      <c r="C10862">
        <v>0</v>
      </c>
    </row>
    <row r="10863" spans="1:3" x14ac:dyDescent="0.2">
      <c r="A10863" t="s">
        <v>22951</v>
      </c>
      <c r="B10863">
        <v>0</v>
      </c>
      <c r="C10863">
        <v>0</v>
      </c>
    </row>
    <row r="10864" spans="1:3" x14ac:dyDescent="0.2">
      <c r="A10864" t="s">
        <v>22952</v>
      </c>
      <c r="B10864">
        <v>9.3699999999999992</v>
      </c>
      <c r="C10864">
        <v>0</v>
      </c>
    </row>
    <row r="10865" spans="1:3" x14ac:dyDescent="0.2">
      <c r="A10865" t="s">
        <v>22953</v>
      </c>
      <c r="B10865">
        <v>23.7</v>
      </c>
      <c r="C10865">
        <v>0</v>
      </c>
    </row>
    <row r="10866" spans="1:3" x14ac:dyDescent="0.2">
      <c r="A10866" t="s">
        <v>22954</v>
      </c>
      <c r="B10866">
        <v>0</v>
      </c>
      <c r="C10866">
        <v>0</v>
      </c>
    </row>
    <row r="10867" spans="1:3" x14ac:dyDescent="0.2">
      <c r="A10867" t="s">
        <v>22955</v>
      </c>
      <c r="B10867">
        <v>11.07</v>
      </c>
      <c r="C10867">
        <v>0</v>
      </c>
    </row>
    <row r="10868" spans="1:3" x14ac:dyDescent="0.2">
      <c r="A10868" t="s">
        <v>22956</v>
      </c>
      <c r="B10868">
        <v>93.43</v>
      </c>
      <c r="C10868">
        <v>0</v>
      </c>
    </row>
    <row r="10869" spans="1:3" x14ac:dyDescent="0.2">
      <c r="A10869" t="s">
        <v>22957</v>
      </c>
      <c r="B10869">
        <v>12.78</v>
      </c>
      <c r="C10869">
        <v>0</v>
      </c>
    </row>
    <row r="10870" spans="1:3" x14ac:dyDescent="0.2">
      <c r="A10870" t="s">
        <v>22958</v>
      </c>
      <c r="B10870">
        <v>57.81</v>
      </c>
      <c r="C10870">
        <v>0</v>
      </c>
    </row>
    <row r="10871" spans="1:3" x14ac:dyDescent="0.2">
      <c r="A10871" t="s">
        <v>22959</v>
      </c>
      <c r="B10871">
        <v>0</v>
      </c>
      <c r="C10871">
        <v>0</v>
      </c>
    </row>
    <row r="10872" spans="1:3" x14ac:dyDescent="0.2">
      <c r="A10872" t="s">
        <v>22960</v>
      </c>
      <c r="B10872">
        <v>0</v>
      </c>
      <c r="C10872">
        <v>0</v>
      </c>
    </row>
    <row r="10873" spans="1:3" x14ac:dyDescent="0.2">
      <c r="A10873" t="s">
        <v>22961</v>
      </c>
      <c r="B10873">
        <v>0</v>
      </c>
      <c r="C10873">
        <v>0</v>
      </c>
    </row>
    <row r="10874" spans="1:3" x14ac:dyDescent="0.2">
      <c r="A10874" t="s">
        <v>22962</v>
      </c>
      <c r="B10874">
        <v>17.23</v>
      </c>
      <c r="C10874">
        <v>0</v>
      </c>
    </row>
    <row r="10875" spans="1:3" x14ac:dyDescent="0.2">
      <c r="A10875" t="s">
        <v>22963</v>
      </c>
      <c r="B10875">
        <v>58.87</v>
      </c>
      <c r="C10875">
        <v>0</v>
      </c>
    </row>
    <row r="10876" spans="1:3" x14ac:dyDescent="0.2">
      <c r="A10876" t="s">
        <v>22964</v>
      </c>
      <c r="B10876">
        <v>70.63</v>
      </c>
      <c r="C10876">
        <v>0</v>
      </c>
    </row>
    <row r="10877" spans="1:3" x14ac:dyDescent="0.2">
      <c r="A10877" t="s">
        <v>22965</v>
      </c>
      <c r="B10877">
        <v>23.25</v>
      </c>
      <c r="C10877">
        <v>0</v>
      </c>
    </row>
    <row r="10878" spans="1:3" x14ac:dyDescent="0.2">
      <c r="A10878" t="s">
        <v>22966</v>
      </c>
      <c r="B10878">
        <v>166.70000000000005</v>
      </c>
      <c r="C10878">
        <v>0</v>
      </c>
    </row>
    <row r="10879" spans="1:3" x14ac:dyDescent="0.2">
      <c r="A10879" t="s">
        <v>22967</v>
      </c>
      <c r="B10879">
        <v>55.250000000000007</v>
      </c>
      <c r="C10879">
        <v>0</v>
      </c>
    </row>
    <row r="10880" spans="1:3" x14ac:dyDescent="0.2">
      <c r="A10880" t="s">
        <v>22968</v>
      </c>
      <c r="B10880">
        <v>86.660000000000011</v>
      </c>
      <c r="C10880">
        <v>0</v>
      </c>
    </row>
    <row r="10881" spans="1:3" x14ac:dyDescent="0.2">
      <c r="A10881" t="s">
        <v>22969</v>
      </c>
      <c r="B10881">
        <v>94.43</v>
      </c>
      <c r="C10881">
        <v>0</v>
      </c>
    </row>
    <row r="10882" spans="1:3" x14ac:dyDescent="0.2">
      <c r="A10882" t="s">
        <v>22970</v>
      </c>
      <c r="B10882">
        <v>21.17</v>
      </c>
      <c r="C10882">
        <v>0</v>
      </c>
    </row>
    <row r="10883" spans="1:3" x14ac:dyDescent="0.2">
      <c r="A10883" t="s">
        <v>22971</v>
      </c>
      <c r="B10883">
        <v>47.74</v>
      </c>
      <c r="C10883">
        <v>0</v>
      </c>
    </row>
    <row r="10884" spans="1:3" x14ac:dyDescent="0.2">
      <c r="A10884" t="s">
        <v>22972</v>
      </c>
      <c r="B10884">
        <v>0</v>
      </c>
      <c r="C10884">
        <v>0</v>
      </c>
    </row>
    <row r="10885" spans="1:3" x14ac:dyDescent="0.2">
      <c r="A10885" t="s">
        <v>22973</v>
      </c>
      <c r="B10885">
        <v>24.62</v>
      </c>
      <c r="C10885">
        <v>0</v>
      </c>
    </row>
    <row r="10886" spans="1:3" x14ac:dyDescent="0.2">
      <c r="A10886" t="s">
        <v>22974</v>
      </c>
      <c r="B10886">
        <v>95.41</v>
      </c>
      <c r="C10886">
        <v>0</v>
      </c>
    </row>
    <row r="10887" spans="1:3" x14ac:dyDescent="0.2">
      <c r="A10887" t="s">
        <v>22975</v>
      </c>
      <c r="B10887">
        <v>36.19</v>
      </c>
      <c r="C10887">
        <v>0</v>
      </c>
    </row>
    <row r="10888" spans="1:3" x14ac:dyDescent="0.2">
      <c r="A10888" t="s">
        <v>22976</v>
      </c>
      <c r="B10888">
        <v>11.200000000000003</v>
      </c>
      <c r="C10888">
        <v>0</v>
      </c>
    </row>
    <row r="10889" spans="1:3" x14ac:dyDescent="0.2">
      <c r="A10889" t="s">
        <v>22977</v>
      </c>
      <c r="B10889">
        <v>5.58</v>
      </c>
      <c r="C10889">
        <v>0</v>
      </c>
    </row>
    <row r="10890" spans="1:3" x14ac:dyDescent="0.2">
      <c r="A10890" t="s">
        <v>22978</v>
      </c>
      <c r="B10890">
        <v>0</v>
      </c>
      <c r="C10890">
        <v>0</v>
      </c>
    </row>
    <row r="10891" spans="1:3" x14ac:dyDescent="0.2">
      <c r="A10891" t="s">
        <v>22979</v>
      </c>
      <c r="B10891">
        <v>3.0300000000000007</v>
      </c>
      <c r="C10891">
        <v>0</v>
      </c>
    </row>
    <row r="10892" spans="1:3" x14ac:dyDescent="0.2">
      <c r="A10892" t="s">
        <v>22980</v>
      </c>
      <c r="B10892">
        <v>7.88</v>
      </c>
      <c r="C10892">
        <v>0</v>
      </c>
    </row>
    <row r="10893" spans="1:3" x14ac:dyDescent="0.2">
      <c r="A10893" t="s">
        <v>22981</v>
      </c>
      <c r="B10893">
        <v>11.79</v>
      </c>
      <c r="C10893">
        <v>0</v>
      </c>
    </row>
    <row r="10894" spans="1:3" x14ac:dyDescent="0.2">
      <c r="A10894" t="s">
        <v>22982</v>
      </c>
      <c r="B10894">
        <v>5.16</v>
      </c>
      <c r="C10894">
        <v>0</v>
      </c>
    </row>
    <row r="10895" spans="1:3" x14ac:dyDescent="0.2">
      <c r="A10895" t="s">
        <v>22983</v>
      </c>
      <c r="B10895">
        <v>0</v>
      </c>
      <c r="C10895">
        <v>0</v>
      </c>
    </row>
    <row r="10896" spans="1:3" x14ac:dyDescent="0.2">
      <c r="A10896" t="s">
        <v>22984</v>
      </c>
      <c r="B10896">
        <v>0</v>
      </c>
      <c r="C10896">
        <v>0</v>
      </c>
    </row>
    <row r="10897" spans="1:3" x14ac:dyDescent="0.2">
      <c r="A10897" t="s">
        <v>22985</v>
      </c>
      <c r="B10897">
        <v>68.75</v>
      </c>
      <c r="C10897">
        <v>0</v>
      </c>
    </row>
    <row r="10898" spans="1:3" x14ac:dyDescent="0.2">
      <c r="A10898" t="s">
        <v>22986</v>
      </c>
      <c r="B10898">
        <v>102.87</v>
      </c>
      <c r="C10898">
        <v>0</v>
      </c>
    </row>
    <row r="10899" spans="1:3" x14ac:dyDescent="0.2">
      <c r="A10899" t="s">
        <v>22987</v>
      </c>
      <c r="B10899">
        <v>196.35</v>
      </c>
      <c r="C10899">
        <v>0</v>
      </c>
    </row>
    <row r="10900" spans="1:3" x14ac:dyDescent="0.2">
      <c r="A10900" t="s">
        <v>22988</v>
      </c>
      <c r="B10900">
        <v>41.990000000000009</v>
      </c>
      <c r="C10900">
        <v>0</v>
      </c>
    </row>
    <row r="10901" spans="1:3" x14ac:dyDescent="0.2">
      <c r="A10901" t="s">
        <v>22989</v>
      </c>
      <c r="B10901">
        <v>5.72</v>
      </c>
      <c r="C10901">
        <v>0</v>
      </c>
    </row>
    <row r="10902" spans="1:3" x14ac:dyDescent="0.2">
      <c r="A10902" t="s">
        <v>22990</v>
      </c>
      <c r="B10902">
        <v>103.01000000000002</v>
      </c>
      <c r="C10902">
        <v>0</v>
      </c>
    </row>
    <row r="10903" spans="1:3" x14ac:dyDescent="0.2">
      <c r="A10903" t="s">
        <v>22991</v>
      </c>
      <c r="B10903">
        <v>10.97</v>
      </c>
      <c r="C10903">
        <v>0</v>
      </c>
    </row>
    <row r="10904" spans="1:3" x14ac:dyDescent="0.2">
      <c r="A10904" t="s">
        <v>22992</v>
      </c>
      <c r="B10904">
        <v>3.59</v>
      </c>
      <c r="C10904">
        <v>0</v>
      </c>
    </row>
    <row r="10905" spans="1:3" x14ac:dyDescent="0.2">
      <c r="A10905" t="s">
        <v>22993</v>
      </c>
      <c r="B10905">
        <v>10.4</v>
      </c>
      <c r="C10905">
        <v>0</v>
      </c>
    </row>
    <row r="10906" spans="1:3" x14ac:dyDescent="0.2">
      <c r="A10906" t="s">
        <v>22994</v>
      </c>
      <c r="B10906">
        <v>41.74</v>
      </c>
      <c r="C10906">
        <v>0</v>
      </c>
    </row>
    <row r="10907" spans="1:3" x14ac:dyDescent="0.2">
      <c r="A10907" t="s">
        <v>22995</v>
      </c>
      <c r="B10907">
        <v>10.57</v>
      </c>
      <c r="C10907">
        <v>0</v>
      </c>
    </row>
    <row r="10908" spans="1:3" x14ac:dyDescent="0.2">
      <c r="A10908" t="s">
        <v>22996</v>
      </c>
      <c r="B10908">
        <v>0</v>
      </c>
      <c r="C10908">
        <v>0</v>
      </c>
    </row>
    <row r="10909" spans="1:3" x14ac:dyDescent="0.2">
      <c r="A10909" t="s">
        <v>22997</v>
      </c>
      <c r="B10909">
        <v>0</v>
      </c>
      <c r="C10909">
        <v>0</v>
      </c>
    </row>
    <row r="10910" spans="1:3" x14ac:dyDescent="0.2">
      <c r="A10910" t="s">
        <v>22998</v>
      </c>
      <c r="B10910">
        <v>16.710000000000004</v>
      </c>
      <c r="C10910">
        <v>5.88</v>
      </c>
    </row>
    <row r="10911" spans="1:3" x14ac:dyDescent="0.2">
      <c r="A10911" t="s">
        <v>22999</v>
      </c>
      <c r="B10911">
        <v>44.84</v>
      </c>
      <c r="C10911">
        <v>0</v>
      </c>
    </row>
    <row r="10912" spans="1:3" x14ac:dyDescent="0.2">
      <c r="A10912" t="s">
        <v>23000</v>
      </c>
      <c r="B10912">
        <v>7.03</v>
      </c>
      <c r="C10912">
        <v>0</v>
      </c>
    </row>
    <row r="10913" spans="1:3" x14ac:dyDescent="0.2">
      <c r="A10913" t="s">
        <v>23001</v>
      </c>
      <c r="B10913">
        <v>8.5500000000000007</v>
      </c>
      <c r="C10913">
        <v>0</v>
      </c>
    </row>
    <row r="10914" spans="1:3" x14ac:dyDescent="0.2">
      <c r="A10914" t="s">
        <v>23002</v>
      </c>
      <c r="B10914">
        <v>0</v>
      </c>
      <c r="C10914">
        <v>0</v>
      </c>
    </row>
    <row r="10915" spans="1:3" x14ac:dyDescent="0.2">
      <c r="A10915" t="s">
        <v>23003</v>
      </c>
      <c r="B10915">
        <v>0</v>
      </c>
      <c r="C10915">
        <v>0</v>
      </c>
    </row>
    <row r="10916" spans="1:3" x14ac:dyDescent="0.2">
      <c r="A10916" t="s">
        <v>23004</v>
      </c>
      <c r="B10916">
        <v>0</v>
      </c>
      <c r="C10916">
        <v>0</v>
      </c>
    </row>
    <row r="10917" spans="1:3" x14ac:dyDescent="0.2">
      <c r="A10917" t="s">
        <v>23005</v>
      </c>
      <c r="B10917">
        <v>0</v>
      </c>
      <c r="C10917">
        <v>0</v>
      </c>
    </row>
    <row r="10918" spans="1:3" x14ac:dyDescent="0.2">
      <c r="A10918" t="s">
        <v>23006</v>
      </c>
      <c r="B10918">
        <v>3.15</v>
      </c>
      <c r="C10918">
        <v>0</v>
      </c>
    </row>
    <row r="10919" spans="1:3" x14ac:dyDescent="0.2">
      <c r="A10919" t="s">
        <v>23007</v>
      </c>
      <c r="B10919">
        <v>35.04</v>
      </c>
      <c r="C10919">
        <v>0</v>
      </c>
    </row>
    <row r="10920" spans="1:3" x14ac:dyDescent="0.2">
      <c r="A10920" t="s">
        <v>23008</v>
      </c>
      <c r="B10920">
        <v>21.78</v>
      </c>
      <c r="C10920">
        <v>0</v>
      </c>
    </row>
    <row r="10921" spans="1:3" x14ac:dyDescent="0.2">
      <c r="A10921" t="s">
        <v>23009</v>
      </c>
      <c r="B10921">
        <v>84.35</v>
      </c>
      <c r="C10921">
        <v>0</v>
      </c>
    </row>
    <row r="10922" spans="1:3" x14ac:dyDescent="0.2">
      <c r="A10922" t="s">
        <v>23010</v>
      </c>
      <c r="B10922">
        <v>10.230000000000002</v>
      </c>
      <c r="C10922">
        <v>0</v>
      </c>
    </row>
    <row r="10923" spans="1:3" x14ac:dyDescent="0.2">
      <c r="A10923" t="s">
        <v>23011</v>
      </c>
      <c r="B10923">
        <v>12.24</v>
      </c>
      <c r="C10923">
        <v>0</v>
      </c>
    </row>
    <row r="10924" spans="1:3" x14ac:dyDescent="0.2">
      <c r="A10924" t="s">
        <v>23012</v>
      </c>
      <c r="B10924">
        <v>24.990000000000006</v>
      </c>
      <c r="C10924">
        <v>0</v>
      </c>
    </row>
    <row r="10925" spans="1:3" x14ac:dyDescent="0.2">
      <c r="A10925" t="s">
        <v>23013</v>
      </c>
      <c r="B10925">
        <v>110.80000000000003</v>
      </c>
      <c r="C10925">
        <v>0</v>
      </c>
    </row>
    <row r="10926" spans="1:3" x14ac:dyDescent="0.2">
      <c r="A10926" t="s">
        <v>23014</v>
      </c>
      <c r="B10926">
        <v>0</v>
      </c>
      <c r="C10926">
        <v>0</v>
      </c>
    </row>
    <row r="10927" spans="1:3" x14ac:dyDescent="0.2">
      <c r="A10927" t="s">
        <v>23015</v>
      </c>
      <c r="B10927">
        <v>0</v>
      </c>
      <c r="C10927">
        <v>0</v>
      </c>
    </row>
    <row r="10928" spans="1:3" x14ac:dyDescent="0.2">
      <c r="A10928" t="s">
        <v>23016</v>
      </c>
      <c r="B10928">
        <v>69.169999999999987</v>
      </c>
      <c r="C10928">
        <v>20.379999999999995</v>
      </c>
    </row>
    <row r="10929" spans="1:3" x14ac:dyDescent="0.2">
      <c r="A10929" t="s">
        <v>23017</v>
      </c>
      <c r="B10929">
        <v>28.920000000000009</v>
      </c>
      <c r="C10929">
        <v>0</v>
      </c>
    </row>
    <row r="10930" spans="1:3" x14ac:dyDescent="0.2">
      <c r="A10930" t="s">
        <v>23018</v>
      </c>
      <c r="B10930">
        <v>42.42</v>
      </c>
      <c r="C10930">
        <v>3.22</v>
      </c>
    </row>
    <row r="10931" spans="1:3" x14ac:dyDescent="0.2">
      <c r="A10931" t="s">
        <v>23019</v>
      </c>
      <c r="B10931">
        <v>0</v>
      </c>
      <c r="C10931">
        <v>0</v>
      </c>
    </row>
    <row r="10932" spans="1:3" x14ac:dyDescent="0.2">
      <c r="A10932" t="s">
        <v>23020</v>
      </c>
      <c r="B10932">
        <v>12.200000000000003</v>
      </c>
      <c r="C10932">
        <v>0</v>
      </c>
    </row>
    <row r="10933" spans="1:3" x14ac:dyDescent="0.2">
      <c r="A10933" t="s">
        <v>23021</v>
      </c>
      <c r="B10933">
        <v>39.840000000000011</v>
      </c>
      <c r="C10933">
        <v>0</v>
      </c>
    </row>
    <row r="10934" spans="1:3" x14ac:dyDescent="0.2">
      <c r="A10934" t="s">
        <v>23022</v>
      </c>
      <c r="B10934">
        <v>31.68</v>
      </c>
      <c r="C10934">
        <v>0</v>
      </c>
    </row>
    <row r="10935" spans="1:3" x14ac:dyDescent="0.2">
      <c r="A10935" t="s">
        <v>23023</v>
      </c>
      <c r="B10935">
        <v>10.210000000000003</v>
      </c>
      <c r="C10935">
        <v>0</v>
      </c>
    </row>
    <row r="10936" spans="1:3" x14ac:dyDescent="0.2">
      <c r="A10936" t="s">
        <v>23024</v>
      </c>
      <c r="B10936">
        <v>0</v>
      </c>
      <c r="C10936">
        <v>0</v>
      </c>
    </row>
    <row r="10937" spans="1:3" x14ac:dyDescent="0.2">
      <c r="A10937" t="s">
        <v>23025</v>
      </c>
      <c r="B10937">
        <v>0</v>
      </c>
      <c r="C10937">
        <v>0</v>
      </c>
    </row>
    <row r="10938" spans="1:3" x14ac:dyDescent="0.2">
      <c r="A10938" t="s">
        <v>23026</v>
      </c>
      <c r="B10938">
        <v>10.08</v>
      </c>
      <c r="C10938">
        <v>0</v>
      </c>
    </row>
    <row r="10939" spans="1:3" x14ac:dyDescent="0.2">
      <c r="A10939" t="s">
        <v>23027</v>
      </c>
      <c r="B10939">
        <v>8.16</v>
      </c>
      <c r="C10939">
        <v>0</v>
      </c>
    </row>
    <row r="10940" spans="1:3" x14ac:dyDescent="0.2">
      <c r="A10940" t="s">
        <v>23028</v>
      </c>
      <c r="B10940">
        <v>0</v>
      </c>
      <c r="C10940">
        <v>0</v>
      </c>
    </row>
    <row r="10941" spans="1:3" x14ac:dyDescent="0.2">
      <c r="A10941" t="s">
        <v>23029</v>
      </c>
      <c r="B10941">
        <v>0</v>
      </c>
      <c r="C10941">
        <v>0</v>
      </c>
    </row>
    <row r="10942" spans="1:3" x14ac:dyDescent="0.2">
      <c r="A10942" t="s">
        <v>23030</v>
      </c>
      <c r="B10942">
        <v>0</v>
      </c>
      <c r="C10942">
        <v>0</v>
      </c>
    </row>
    <row r="10943" spans="1:3" x14ac:dyDescent="0.2">
      <c r="A10943" t="s">
        <v>23031</v>
      </c>
      <c r="B10943">
        <v>0</v>
      </c>
      <c r="C10943">
        <v>0</v>
      </c>
    </row>
    <row r="10944" spans="1:3" x14ac:dyDescent="0.2">
      <c r="A10944" t="s">
        <v>23032</v>
      </c>
      <c r="B10944">
        <v>0</v>
      </c>
      <c r="C10944">
        <v>0</v>
      </c>
    </row>
    <row r="10945" spans="1:3" x14ac:dyDescent="0.2">
      <c r="A10945" t="s">
        <v>23033</v>
      </c>
      <c r="B10945">
        <v>0</v>
      </c>
      <c r="C10945">
        <v>0</v>
      </c>
    </row>
    <row r="10946" spans="1:3" x14ac:dyDescent="0.2">
      <c r="A10946" t="s">
        <v>23034</v>
      </c>
      <c r="B10946">
        <v>2.4500000000000002</v>
      </c>
      <c r="C10946">
        <v>0</v>
      </c>
    </row>
    <row r="10947" spans="1:3" x14ac:dyDescent="0.2">
      <c r="A10947" t="s">
        <v>23035</v>
      </c>
      <c r="B10947">
        <v>8.41</v>
      </c>
      <c r="C10947">
        <v>0</v>
      </c>
    </row>
    <row r="10948" spans="1:3" x14ac:dyDescent="0.2">
      <c r="A10948" t="s">
        <v>23036</v>
      </c>
      <c r="B10948">
        <v>5.0600000000000005</v>
      </c>
      <c r="C10948">
        <v>0</v>
      </c>
    </row>
    <row r="10949" spans="1:3" x14ac:dyDescent="0.2">
      <c r="A10949" t="s">
        <v>23037</v>
      </c>
      <c r="B10949">
        <v>23.29</v>
      </c>
      <c r="C10949">
        <v>0</v>
      </c>
    </row>
    <row r="10950" spans="1:3" x14ac:dyDescent="0.2">
      <c r="A10950" t="s">
        <v>23038</v>
      </c>
      <c r="B10950">
        <v>3.8</v>
      </c>
      <c r="C10950">
        <v>0</v>
      </c>
    </row>
    <row r="10951" spans="1:3" x14ac:dyDescent="0.2">
      <c r="A10951" t="s">
        <v>23039</v>
      </c>
      <c r="B10951">
        <v>2.2100000000000004</v>
      </c>
      <c r="C10951">
        <v>0</v>
      </c>
    </row>
    <row r="10952" spans="1:3" x14ac:dyDescent="0.2">
      <c r="A10952" t="s">
        <v>23040</v>
      </c>
      <c r="B10952">
        <v>203.17000000000004</v>
      </c>
      <c r="C10952">
        <v>0</v>
      </c>
    </row>
    <row r="10953" spans="1:3" x14ac:dyDescent="0.2">
      <c r="A10953" t="s">
        <v>23041</v>
      </c>
      <c r="B10953">
        <v>11.43</v>
      </c>
      <c r="C10953">
        <v>0</v>
      </c>
    </row>
    <row r="10954" spans="1:3" x14ac:dyDescent="0.2">
      <c r="A10954" t="s">
        <v>23042</v>
      </c>
      <c r="B10954">
        <v>13.91</v>
      </c>
      <c r="C10954">
        <v>12.9</v>
      </c>
    </row>
    <row r="10955" spans="1:3" x14ac:dyDescent="0.2">
      <c r="A10955" t="s">
        <v>23043</v>
      </c>
      <c r="B10955">
        <v>23.92</v>
      </c>
      <c r="C10955">
        <v>0</v>
      </c>
    </row>
    <row r="10956" spans="1:3" x14ac:dyDescent="0.2">
      <c r="A10956" t="s">
        <v>23044</v>
      </c>
      <c r="B10956">
        <v>107.03</v>
      </c>
      <c r="C10956">
        <v>31.37</v>
      </c>
    </row>
    <row r="10957" spans="1:3" x14ac:dyDescent="0.2">
      <c r="A10957" t="s">
        <v>23045</v>
      </c>
      <c r="B10957">
        <v>20.39</v>
      </c>
      <c r="C10957">
        <v>0</v>
      </c>
    </row>
    <row r="10958" spans="1:3" x14ac:dyDescent="0.2">
      <c r="A10958" t="s">
        <v>23046</v>
      </c>
      <c r="B10958">
        <v>0</v>
      </c>
      <c r="C10958">
        <v>0</v>
      </c>
    </row>
    <row r="10959" spans="1:3" x14ac:dyDescent="0.2">
      <c r="A10959" t="s">
        <v>23047</v>
      </c>
      <c r="B10959">
        <v>1.75</v>
      </c>
      <c r="C10959">
        <v>0</v>
      </c>
    </row>
    <row r="10960" spans="1:3" x14ac:dyDescent="0.2">
      <c r="A10960" t="s">
        <v>23048</v>
      </c>
      <c r="B10960">
        <v>2.7300000000000004</v>
      </c>
      <c r="C10960">
        <v>0</v>
      </c>
    </row>
    <row r="10961" spans="1:3" x14ac:dyDescent="0.2">
      <c r="A10961" t="s">
        <v>23049</v>
      </c>
      <c r="B10961">
        <v>0</v>
      </c>
      <c r="C10961">
        <v>0</v>
      </c>
    </row>
    <row r="10962" spans="1:3" x14ac:dyDescent="0.2">
      <c r="A10962" t="s">
        <v>23050</v>
      </c>
      <c r="B10962">
        <v>5.43</v>
      </c>
      <c r="C10962">
        <v>0</v>
      </c>
    </row>
    <row r="10963" spans="1:3" x14ac:dyDescent="0.2">
      <c r="A10963" t="s">
        <v>23051</v>
      </c>
      <c r="B10963">
        <v>5.82</v>
      </c>
      <c r="C10963">
        <v>0</v>
      </c>
    </row>
    <row r="10964" spans="1:3" x14ac:dyDescent="0.2">
      <c r="A10964" t="s">
        <v>23052</v>
      </c>
      <c r="B10964">
        <v>1.43</v>
      </c>
      <c r="C10964">
        <v>0</v>
      </c>
    </row>
    <row r="10965" spans="1:3" x14ac:dyDescent="0.2">
      <c r="A10965" t="s">
        <v>23053</v>
      </c>
      <c r="B10965">
        <v>0</v>
      </c>
      <c r="C10965">
        <v>0</v>
      </c>
    </row>
    <row r="10966" spans="1:3" x14ac:dyDescent="0.2">
      <c r="A10966" t="s">
        <v>23054</v>
      </c>
      <c r="B10966">
        <v>11.98</v>
      </c>
      <c r="C10966">
        <v>0</v>
      </c>
    </row>
    <row r="10967" spans="1:3" x14ac:dyDescent="0.2">
      <c r="A10967" t="s">
        <v>23055</v>
      </c>
      <c r="B10967">
        <v>81.279999999999987</v>
      </c>
      <c r="C10967">
        <v>0</v>
      </c>
    </row>
    <row r="10968" spans="1:3" x14ac:dyDescent="0.2">
      <c r="A10968" t="s">
        <v>23056</v>
      </c>
      <c r="B10968">
        <v>3.17</v>
      </c>
      <c r="C10968">
        <v>0</v>
      </c>
    </row>
    <row r="10969" spans="1:3" x14ac:dyDescent="0.2">
      <c r="A10969" t="s">
        <v>23057</v>
      </c>
      <c r="B10969">
        <v>0</v>
      </c>
      <c r="C10969">
        <v>0</v>
      </c>
    </row>
    <row r="10970" spans="1:3" x14ac:dyDescent="0.2">
      <c r="A10970" t="s">
        <v>23058</v>
      </c>
      <c r="B10970">
        <v>0</v>
      </c>
      <c r="C10970">
        <v>0</v>
      </c>
    </row>
    <row r="10971" spans="1:3" x14ac:dyDescent="0.2">
      <c r="A10971" t="s">
        <v>23059</v>
      </c>
      <c r="B10971">
        <v>65.19</v>
      </c>
      <c r="C10971">
        <v>0</v>
      </c>
    </row>
    <row r="10972" spans="1:3" x14ac:dyDescent="0.2">
      <c r="A10972" t="s">
        <v>23060</v>
      </c>
      <c r="B10972">
        <v>74.230000000000018</v>
      </c>
      <c r="C10972">
        <v>0</v>
      </c>
    </row>
    <row r="10973" spans="1:3" x14ac:dyDescent="0.2">
      <c r="A10973" t="s">
        <v>23061</v>
      </c>
      <c r="B10973">
        <v>170.97000000000003</v>
      </c>
      <c r="C10973">
        <v>0</v>
      </c>
    </row>
    <row r="10974" spans="1:3" x14ac:dyDescent="0.2">
      <c r="A10974" t="s">
        <v>23062</v>
      </c>
      <c r="B10974">
        <v>21.93</v>
      </c>
      <c r="C10974">
        <v>0</v>
      </c>
    </row>
    <row r="10975" spans="1:3" x14ac:dyDescent="0.2">
      <c r="A10975" t="s">
        <v>23063</v>
      </c>
      <c r="B10975">
        <v>49.17</v>
      </c>
      <c r="C10975">
        <v>0</v>
      </c>
    </row>
    <row r="10976" spans="1:3" x14ac:dyDescent="0.2">
      <c r="A10976" t="s">
        <v>23064</v>
      </c>
      <c r="B10976">
        <v>45.62</v>
      </c>
      <c r="C10976">
        <v>0</v>
      </c>
    </row>
    <row r="10977" spans="1:3" x14ac:dyDescent="0.2">
      <c r="A10977" t="s">
        <v>23065</v>
      </c>
      <c r="B10977">
        <v>166.54</v>
      </c>
      <c r="C10977">
        <v>0</v>
      </c>
    </row>
    <row r="10978" spans="1:3" x14ac:dyDescent="0.2">
      <c r="A10978" t="s">
        <v>23066</v>
      </c>
      <c r="B10978">
        <v>0</v>
      </c>
      <c r="C10978">
        <v>0</v>
      </c>
    </row>
    <row r="10979" spans="1:3" x14ac:dyDescent="0.2">
      <c r="A10979" t="s">
        <v>23067</v>
      </c>
      <c r="B10979">
        <v>45.66</v>
      </c>
      <c r="C10979">
        <v>0</v>
      </c>
    </row>
    <row r="10980" spans="1:3" x14ac:dyDescent="0.2">
      <c r="A10980" t="s">
        <v>23068</v>
      </c>
      <c r="B10980">
        <v>72.72</v>
      </c>
      <c r="C10980">
        <v>0</v>
      </c>
    </row>
    <row r="10981" spans="1:3" x14ac:dyDescent="0.2">
      <c r="A10981" t="s">
        <v>23069</v>
      </c>
      <c r="B10981">
        <v>16.98</v>
      </c>
      <c r="C10981">
        <v>0</v>
      </c>
    </row>
    <row r="10982" spans="1:3" x14ac:dyDescent="0.2">
      <c r="A10982" t="s">
        <v>23070</v>
      </c>
      <c r="B10982">
        <v>12.6</v>
      </c>
      <c r="C10982">
        <v>0</v>
      </c>
    </row>
    <row r="10983" spans="1:3" x14ac:dyDescent="0.2">
      <c r="A10983" t="s">
        <v>23071</v>
      </c>
      <c r="B10983">
        <v>319.40000000000009</v>
      </c>
      <c r="C10983">
        <v>0</v>
      </c>
    </row>
    <row r="10984" spans="1:3" x14ac:dyDescent="0.2">
      <c r="A10984" t="s">
        <v>23072</v>
      </c>
      <c r="B10984">
        <v>7.04</v>
      </c>
      <c r="C10984">
        <v>0</v>
      </c>
    </row>
    <row r="10985" spans="1:3" x14ac:dyDescent="0.2">
      <c r="A10985" t="s">
        <v>23073</v>
      </c>
      <c r="B10985">
        <v>20.190000000000001</v>
      </c>
      <c r="C10985">
        <v>0</v>
      </c>
    </row>
    <row r="10986" spans="1:3" x14ac:dyDescent="0.2">
      <c r="A10986" t="s">
        <v>23074</v>
      </c>
      <c r="B10986">
        <v>5.21</v>
      </c>
      <c r="C10986">
        <v>0</v>
      </c>
    </row>
    <row r="10987" spans="1:3" x14ac:dyDescent="0.2">
      <c r="A10987" t="s">
        <v>23075</v>
      </c>
      <c r="B10987">
        <v>2.99</v>
      </c>
      <c r="C10987">
        <v>0</v>
      </c>
    </row>
    <row r="10988" spans="1:3" x14ac:dyDescent="0.2">
      <c r="A10988" t="s">
        <v>23076</v>
      </c>
      <c r="B10988">
        <v>95.720000000000013</v>
      </c>
      <c r="C10988">
        <v>28.23</v>
      </c>
    </row>
    <row r="10989" spans="1:3" x14ac:dyDescent="0.2">
      <c r="A10989" t="s">
        <v>23077</v>
      </c>
      <c r="B10989">
        <v>51.04</v>
      </c>
      <c r="C10989">
        <v>0</v>
      </c>
    </row>
    <row r="10990" spans="1:3" x14ac:dyDescent="0.2">
      <c r="A10990" t="s">
        <v>23078</v>
      </c>
      <c r="B10990">
        <v>0</v>
      </c>
      <c r="C10990">
        <v>0</v>
      </c>
    </row>
    <row r="10991" spans="1:3" x14ac:dyDescent="0.2">
      <c r="A10991" t="s">
        <v>23079</v>
      </c>
      <c r="B10991">
        <v>58.05</v>
      </c>
      <c r="C10991">
        <v>5.32</v>
      </c>
    </row>
    <row r="10992" spans="1:3" x14ac:dyDescent="0.2">
      <c r="A10992" t="s">
        <v>23080</v>
      </c>
      <c r="B10992">
        <v>0</v>
      </c>
      <c r="C10992">
        <v>0</v>
      </c>
    </row>
    <row r="10993" spans="1:3" x14ac:dyDescent="0.2">
      <c r="A10993" t="s">
        <v>23081</v>
      </c>
      <c r="B10993">
        <v>0</v>
      </c>
      <c r="C10993">
        <v>0</v>
      </c>
    </row>
    <row r="10994" spans="1:3" x14ac:dyDescent="0.2">
      <c r="A10994" t="s">
        <v>23082</v>
      </c>
      <c r="B10994">
        <v>0</v>
      </c>
      <c r="C10994">
        <v>0</v>
      </c>
    </row>
    <row r="10995" spans="1:3" x14ac:dyDescent="0.2">
      <c r="A10995" t="s">
        <v>23083</v>
      </c>
      <c r="B10995">
        <v>0</v>
      </c>
      <c r="C10995">
        <v>0</v>
      </c>
    </row>
    <row r="10996" spans="1:3" x14ac:dyDescent="0.2">
      <c r="A10996" t="s">
        <v>23084</v>
      </c>
      <c r="B10996">
        <v>10.56</v>
      </c>
      <c r="C10996">
        <v>0</v>
      </c>
    </row>
    <row r="10997" spans="1:3" x14ac:dyDescent="0.2">
      <c r="A10997" t="s">
        <v>23085</v>
      </c>
      <c r="B10997">
        <v>1.81</v>
      </c>
      <c r="C10997">
        <v>0</v>
      </c>
    </row>
    <row r="10998" spans="1:3" x14ac:dyDescent="0.2">
      <c r="A10998" t="s">
        <v>23086</v>
      </c>
      <c r="B10998">
        <v>0</v>
      </c>
      <c r="C10998">
        <v>0</v>
      </c>
    </row>
    <row r="10999" spans="1:3" x14ac:dyDescent="0.2">
      <c r="A10999" t="s">
        <v>23087</v>
      </c>
      <c r="B10999">
        <v>0</v>
      </c>
      <c r="C10999">
        <v>0</v>
      </c>
    </row>
    <row r="11000" spans="1:3" x14ac:dyDescent="0.2">
      <c r="A11000" t="s">
        <v>23088</v>
      </c>
      <c r="B11000">
        <v>0</v>
      </c>
      <c r="C11000">
        <v>0</v>
      </c>
    </row>
    <row r="11001" spans="1:3" x14ac:dyDescent="0.2">
      <c r="A11001" t="s">
        <v>23089</v>
      </c>
      <c r="B11001">
        <v>0</v>
      </c>
      <c r="C11001">
        <v>0</v>
      </c>
    </row>
    <row r="11002" spans="1:3" x14ac:dyDescent="0.2">
      <c r="A11002" t="s">
        <v>23090</v>
      </c>
      <c r="B11002">
        <v>13.88</v>
      </c>
      <c r="C11002">
        <v>9.9700000000000006</v>
      </c>
    </row>
    <row r="11003" spans="1:3" x14ac:dyDescent="0.2">
      <c r="A11003" t="s">
        <v>23091</v>
      </c>
      <c r="B11003">
        <v>26.170000000000005</v>
      </c>
      <c r="C11003">
        <v>9.120000000000001</v>
      </c>
    </row>
    <row r="11004" spans="1:3" x14ac:dyDescent="0.2">
      <c r="A11004" t="s">
        <v>23092</v>
      </c>
      <c r="B11004">
        <v>0</v>
      </c>
      <c r="C11004">
        <v>0</v>
      </c>
    </row>
    <row r="11005" spans="1:3" x14ac:dyDescent="0.2">
      <c r="A11005" t="s">
        <v>23093</v>
      </c>
      <c r="B11005">
        <v>0</v>
      </c>
      <c r="C11005">
        <v>0</v>
      </c>
    </row>
    <row r="11006" spans="1:3" x14ac:dyDescent="0.2">
      <c r="A11006" t="s">
        <v>23094</v>
      </c>
      <c r="B11006">
        <v>0</v>
      </c>
      <c r="C11006">
        <v>0</v>
      </c>
    </row>
    <row r="11007" spans="1:3" x14ac:dyDescent="0.2">
      <c r="A11007" t="s">
        <v>23095</v>
      </c>
      <c r="B11007">
        <v>0</v>
      </c>
      <c r="C11007">
        <v>0</v>
      </c>
    </row>
    <row r="11008" spans="1:3" x14ac:dyDescent="0.2">
      <c r="A11008" t="s">
        <v>23096</v>
      </c>
      <c r="B11008">
        <v>0</v>
      </c>
      <c r="C11008">
        <v>0</v>
      </c>
    </row>
    <row r="11009" spans="1:3" x14ac:dyDescent="0.2">
      <c r="A11009" t="s">
        <v>23097</v>
      </c>
      <c r="B11009">
        <v>10.89</v>
      </c>
      <c r="C11009">
        <v>3.46</v>
      </c>
    </row>
    <row r="11010" spans="1:3" x14ac:dyDescent="0.2">
      <c r="A11010" t="s">
        <v>23098</v>
      </c>
      <c r="B11010">
        <v>9.01</v>
      </c>
      <c r="C11010">
        <v>0</v>
      </c>
    </row>
    <row r="11011" spans="1:3" x14ac:dyDescent="0.2">
      <c r="A11011" t="s">
        <v>23099</v>
      </c>
      <c r="B11011">
        <v>63.92</v>
      </c>
      <c r="C11011">
        <v>0</v>
      </c>
    </row>
    <row r="11012" spans="1:3" x14ac:dyDescent="0.2">
      <c r="A11012" t="s">
        <v>23100</v>
      </c>
      <c r="B11012">
        <v>35.699999999999989</v>
      </c>
      <c r="C11012">
        <v>0</v>
      </c>
    </row>
    <row r="11013" spans="1:3" x14ac:dyDescent="0.2">
      <c r="A11013" t="s">
        <v>23101</v>
      </c>
      <c r="B11013">
        <v>78.78</v>
      </c>
      <c r="C11013">
        <v>0</v>
      </c>
    </row>
    <row r="11014" spans="1:3" x14ac:dyDescent="0.2">
      <c r="A11014" t="s">
        <v>23102</v>
      </c>
      <c r="B11014">
        <v>0</v>
      </c>
      <c r="C11014">
        <v>0</v>
      </c>
    </row>
    <row r="11015" spans="1:3" x14ac:dyDescent="0.2">
      <c r="A11015" t="s">
        <v>23103</v>
      </c>
      <c r="B11015">
        <v>0</v>
      </c>
      <c r="C11015">
        <v>0</v>
      </c>
    </row>
    <row r="11016" spans="1:3" x14ac:dyDescent="0.2">
      <c r="A11016" t="s">
        <v>23104</v>
      </c>
      <c r="B11016">
        <v>17.73</v>
      </c>
      <c r="C11016">
        <v>0</v>
      </c>
    </row>
    <row r="11017" spans="1:3" x14ac:dyDescent="0.2">
      <c r="A11017" t="s">
        <v>23105</v>
      </c>
      <c r="B11017">
        <v>0</v>
      </c>
      <c r="C11017">
        <v>0</v>
      </c>
    </row>
    <row r="11018" spans="1:3" x14ac:dyDescent="0.2">
      <c r="A11018" t="s">
        <v>23106</v>
      </c>
      <c r="B11018">
        <v>0</v>
      </c>
      <c r="C11018">
        <v>0</v>
      </c>
    </row>
    <row r="11019" spans="1:3" x14ac:dyDescent="0.2">
      <c r="A11019" t="s">
        <v>23107</v>
      </c>
      <c r="B11019">
        <v>0</v>
      </c>
      <c r="C11019">
        <v>0</v>
      </c>
    </row>
    <row r="11020" spans="1:3" x14ac:dyDescent="0.2">
      <c r="A11020" t="s">
        <v>23108</v>
      </c>
      <c r="B11020">
        <v>0</v>
      </c>
      <c r="C11020">
        <v>0</v>
      </c>
    </row>
    <row r="11021" spans="1:3" x14ac:dyDescent="0.2">
      <c r="A11021" t="s">
        <v>23109</v>
      </c>
      <c r="B11021">
        <v>0</v>
      </c>
      <c r="C11021">
        <v>0</v>
      </c>
    </row>
    <row r="11022" spans="1:3" x14ac:dyDescent="0.2">
      <c r="A11022" t="s">
        <v>23110</v>
      </c>
      <c r="B11022">
        <v>0</v>
      </c>
      <c r="C11022">
        <v>0</v>
      </c>
    </row>
    <row r="11023" spans="1:3" x14ac:dyDescent="0.2">
      <c r="A11023" t="s">
        <v>23111</v>
      </c>
      <c r="B11023">
        <v>0</v>
      </c>
      <c r="C11023">
        <v>0</v>
      </c>
    </row>
    <row r="11024" spans="1:3" x14ac:dyDescent="0.2">
      <c r="A11024" t="s">
        <v>23112</v>
      </c>
      <c r="B11024">
        <v>0</v>
      </c>
      <c r="C11024">
        <v>0</v>
      </c>
    </row>
    <row r="11025" spans="1:3" x14ac:dyDescent="0.2">
      <c r="A11025" t="s">
        <v>23113</v>
      </c>
      <c r="B11025">
        <v>0</v>
      </c>
      <c r="C11025">
        <v>0</v>
      </c>
    </row>
    <row r="11026" spans="1:3" x14ac:dyDescent="0.2">
      <c r="A11026" t="s">
        <v>23114</v>
      </c>
      <c r="B11026">
        <v>0</v>
      </c>
      <c r="C11026">
        <v>0</v>
      </c>
    </row>
    <row r="11027" spans="1:3" x14ac:dyDescent="0.2">
      <c r="A11027" t="s">
        <v>23115</v>
      </c>
      <c r="B11027">
        <v>0</v>
      </c>
      <c r="C11027">
        <v>0</v>
      </c>
    </row>
    <row r="11028" spans="1:3" x14ac:dyDescent="0.2">
      <c r="A11028" t="s">
        <v>23116</v>
      </c>
      <c r="B11028">
        <v>0</v>
      </c>
      <c r="C11028">
        <v>0</v>
      </c>
    </row>
    <row r="11029" spans="1:3" x14ac:dyDescent="0.2">
      <c r="A11029" t="s">
        <v>23117</v>
      </c>
      <c r="B11029">
        <v>0</v>
      </c>
      <c r="C11029">
        <v>0</v>
      </c>
    </row>
    <row r="11030" spans="1:3" x14ac:dyDescent="0.2">
      <c r="A11030" t="s">
        <v>23118</v>
      </c>
      <c r="B11030">
        <v>0</v>
      </c>
      <c r="C11030">
        <v>0</v>
      </c>
    </row>
    <row r="11031" spans="1:3" x14ac:dyDescent="0.2">
      <c r="A11031" t="s">
        <v>23119</v>
      </c>
      <c r="B11031">
        <v>7.7300000000000013</v>
      </c>
      <c r="C11031">
        <v>0</v>
      </c>
    </row>
    <row r="11032" spans="1:3" x14ac:dyDescent="0.2">
      <c r="A11032" t="s">
        <v>23120</v>
      </c>
      <c r="B11032">
        <v>15.05</v>
      </c>
      <c r="C11032">
        <v>0</v>
      </c>
    </row>
    <row r="11033" spans="1:3" x14ac:dyDescent="0.2">
      <c r="A11033" t="s">
        <v>23121</v>
      </c>
      <c r="B11033">
        <v>310.9500000000001</v>
      </c>
      <c r="C11033">
        <v>0</v>
      </c>
    </row>
    <row r="11034" spans="1:3" x14ac:dyDescent="0.2">
      <c r="A11034" t="s">
        <v>23122</v>
      </c>
      <c r="B11034">
        <v>83.33</v>
      </c>
      <c r="C11034">
        <v>0</v>
      </c>
    </row>
    <row r="11035" spans="1:3" x14ac:dyDescent="0.2">
      <c r="A11035" t="s">
        <v>23123</v>
      </c>
      <c r="B11035">
        <v>9.4600000000000009</v>
      </c>
      <c r="C11035">
        <v>0</v>
      </c>
    </row>
    <row r="11036" spans="1:3" x14ac:dyDescent="0.2">
      <c r="A11036" t="s">
        <v>23124</v>
      </c>
      <c r="B11036">
        <v>5.15</v>
      </c>
      <c r="C11036">
        <v>0</v>
      </c>
    </row>
    <row r="11037" spans="1:3" x14ac:dyDescent="0.2">
      <c r="A11037" t="s">
        <v>23125</v>
      </c>
      <c r="B11037">
        <v>131.68</v>
      </c>
      <c r="C11037">
        <v>0</v>
      </c>
    </row>
    <row r="11038" spans="1:3" x14ac:dyDescent="0.2">
      <c r="A11038" t="s">
        <v>23126</v>
      </c>
      <c r="B11038">
        <v>249.71</v>
      </c>
      <c r="C11038">
        <v>0</v>
      </c>
    </row>
    <row r="11039" spans="1:3" x14ac:dyDescent="0.2">
      <c r="A11039" t="s">
        <v>23127</v>
      </c>
      <c r="B11039">
        <v>7.9</v>
      </c>
      <c r="C11039">
        <v>0</v>
      </c>
    </row>
    <row r="11040" spans="1:3" x14ac:dyDescent="0.2">
      <c r="A11040" t="s">
        <v>23128</v>
      </c>
      <c r="B11040">
        <v>106.64</v>
      </c>
      <c r="C11040">
        <v>0</v>
      </c>
    </row>
    <row r="11041" spans="1:3" x14ac:dyDescent="0.2">
      <c r="A11041" t="s">
        <v>23129</v>
      </c>
      <c r="B11041">
        <v>0</v>
      </c>
      <c r="C11041">
        <v>0</v>
      </c>
    </row>
    <row r="11042" spans="1:3" x14ac:dyDescent="0.2">
      <c r="A11042" t="s">
        <v>23130</v>
      </c>
      <c r="B11042">
        <v>0</v>
      </c>
      <c r="C11042">
        <v>0</v>
      </c>
    </row>
    <row r="11043" spans="1:3" x14ac:dyDescent="0.2">
      <c r="A11043" t="s">
        <v>23131</v>
      </c>
      <c r="B11043">
        <v>0</v>
      </c>
      <c r="C11043">
        <v>0</v>
      </c>
    </row>
    <row r="11044" spans="1:3" x14ac:dyDescent="0.2">
      <c r="A11044" t="s">
        <v>23132</v>
      </c>
      <c r="B11044">
        <v>0</v>
      </c>
      <c r="C11044">
        <v>0</v>
      </c>
    </row>
    <row r="11045" spans="1:3" x14ac:dyDescent="0.2">
      <c r="A11045" t="s">
        <v>23133</v>
      </c>
      <c r="B11045">
        <v>0</v>
      </c>
      <c r="C11045">
        <v>0</v>
      </c>
    </row>
    <row r="11046" spans="1:3" x14ac:dyDescent="0.2">
      <c r="A11046" t="s">
        <v>23134</v>
      </c>
      <c r="B11046">
        <v>0</v>
      </c>
      <c r="C11046">
        <v>0</v>
      </c>
    </row>
    <row r="11047" spans="1:3" x14ac:dyDescent="0.2">
      <c r="A11047" t="s">
        <v>23135</v>
      </c>
      <c r="B11047">
        <v>0</v>
      </c>
      <c r="C11047">
        <v>0</v>
      </c>
    </row>
    <row r="11048" spans="1:3" x14ac:dyDescent="0.2">
      <c r="A11048" t="s">
        <v>23136</v>
      </c>
      <c r="B11048">
        <v>0</v>
      </c>
      <c r="C11048">
        <v>0</v>
      </c>
    </row>
    <row r="11049" spans="1:3" x14ac:dyDescent="0.2">
      <c r="A11049" t="s">
        <v>23137</v>
      </c>
      <c r="B11049">
        <v>22.270000000000003</v>
      </c>
      <c r="C11049">
        <v>0</v>
      </c>
    </row>
    <row r="11050" spans="1:3" x14ac:dyDescent="0.2">
      <c r="A11050" t="s">
        <v>23138</v>
      </c>
      <c r="B11050">
        <v>0</v>
      </c>
      <c r="C11050">
        <v>0</v>
      </c>
    </row>
    <row r="11051" spans="1:3" x14ac:dyDescent="0.2">
      <c r="A11051" t="s">
        <v>23139</v>
      </c>
      <c r="B11051">
        <v>55.540000000000006</v>
      </c>
      <c r="C11051">
        <v>0</v>
      </c>
    </row>
    <row r="11052" spans="1:3" x14ac:dyDescent="0.2">
      <c r="A11052" t="s">
        <v>23140</v>
      </c>
      <c r="B11052">
        <v>24.82</v>
      </c>
      <c r="C11052">
        <v>7.96</v>
      </c>
    </row>
    <row r="11053" spans="1:3" x14ac:dyDescent="0.2">
      <c r="A11053" t="s">
        <v>23141</v>
      </c>
      <c r="B11053">
        <v>29.009999999999991</v>
      </c>
      <c r="C11053">
        <v>0</v>
      </c>
    </row>
    <row r="11054" spans="1:3" x14ac:dyDescent="0.2">
      <c r="A11054" t="s">
        <v>23142</v>
      </c>
      <c r="B11054">
        <v>16.48</v>
      </c>
      <c r="C11054">
        <v>0</v>
      </c>
    </row>
    <row r="11055" spans="1:3" x14ac:dyDescent="0.2">
      <c r="A11055" t="s">
        <v>23143</v>
      </c>
      <c r="B11055">
        <v>73.519999999999982</v>
      </c>
      <c r="C11055">
        <v>0</v>
      </c>
    </row>
    <row r="11056" spans="1:3" x14ac:dyDescent="0.2">
      <c r="A11056" t="s">
        <v>23144</v>
      </c>
      <c r="B11056">
        <v>124.53000000000002</v>
      </c>
      <c r="C11056">
        <v>0</v>
      </c>
    </row>
    <row r="11057" spans="1:3" x14ac:dyDescent="0.2">
      <c r="A11057" t="s">
        <v>23145</v>
      </c>
      <c r="B11057">
        <v>29.14</v>
      </c>
      <c r="C11057">
        <v>0</v>
      </c>
    </row>
    <row r="11058" spans="1:3" x14ac:dyDescent="0.2">
      <c r="A11058" t="s">
        <v>23146</v>
      </c>
      <c r="B11058">
        <v>45.37</v>
      </c>
      <c r="C11058">
        <v>0</v>
      </c>
    </row>
    <row r="11059" spans="1:3" x14ac:dyDescent="0.2">
      <c r="A11059" t="s">
        <v>23147</v>
      </c>
      <c r="B11059">
        <v>12.67</v>
      </c>
      <c r="C11059">
        <v>0</v>
      </c>
    </row>
    <row r="11060" spans="1:3" x14ac:dyDescent="0.2">
      <c r="A11060" t="s">
        <v>23148</v>
      </c>
      <c r="B11060">
        <v>28.41</v>
      </c>
      <c r="C11060">
        <v>0</v>
      </c>
    </row>
    <row r="11061" spans="1:3" x14ac:dyDescent="0.2">
      <c r="A11061" t="s">
        <v>23149</v>
      </c>
      <c r="B11061">
        <v>166.38</v>
      </c>
      <c r="C11061">
        <v>0</v>
      </c>
    </row>
    <row r="11062" spans="1:3" x14ac:dyDescent="0.2">
      <c r="A11062" t="s">
        <v>23150</v>
      </c>
      <c r="B11062">
        <v>0</v>
      </c>
      <c r="C11062">
        <v>0</v>
      </c>
    </row>
    <row r="11063" spans="1:3" x14ac:dyDescent="0.2">
      <c r="A11063" t="s">
        <v>23151</v>
      </c>
      <c r="B11063">
        <v>0</v>
      </c>
      <c r="C11063">
        <v>0</v>
      </c>
    </row>
    <row r="11064" spans="1:3" x14ac:dyDescent="0.2">
      <c r="A11064" t="s">
        <v>23152</v>
      </c>
      <c r="B11064">
        <v>0</v>
      </c>
      <c r="C11064">
        <v>0</v>
      </c>
    </row>
    <row r="11065" spans="1:3" x14ac:dyDescent="0.2">
      <c r="A11065" t="s">
        <v>23153</v>
      </c>
      <c r="B11065">
        <v>0</v>
      </c>
      <c r="C11065">
        <v>0</v>
      </c>
    </row>
    <row r="11066" spans="1:3" x14ac:dyDescent="0.2">
      <c r="A11066" t="s">
        <v>23154</v>
      </c>
      <c r="B11066">
        <v>0</v>
      </c>
      <c r="C11066">
        <v>0</v>
      </c>
    </row>
    <row r="11067" spans="1:3" x14ac:dyDescent="0.2">
      <c r="A11067" t="s">
        <v>23155</v>
      </c>
      <c r="B11067">
        <v>0</v>
      </c>
      <c r="C11067">
        <v>0</v>
      </c>
    </row>
    <row r="11068" spans="1:3" x14ac:dyDescent="0.2">
      <c r="A11068" t="s">
        <v>23156</v>
      </c>
      <c r="B11068">
        <v>2.48</v>
      </c>
      <c r="C11068">
        <v>0</v>
      </c>
    </row>
    <row r="11069" spans="1:3" x14ac:dyDescent="0.2">
      <c r="A11069" t="s">
        <v>23157</v>
      </c>
      <c r="B11069">
        <v>19.34</v>
      </c>
      <c r="C11069">
        <v>0</v>
      </c>
    </row>
    <row r="11070" spans="1:3" x14ac:dyDescent="0.2">
      <c r="A11070" t="s">
        <v>23158</v>
      </c>
      <c r="B11070">
        <v>11.549999999999997</v>
      </c>
      <c r="C11070">
        <v>0</v>
      </c>
    </row>
    <row r="11071" spans="1:3" x14ac:dyDescent="0.2">
      <c r="A11071" t="s">
        <v>23159</v>
      </c>
      <c r="B11071">
        <v>18.61</v>
      </c>
      <c r="C11071">
        <v>0</v>
      </c>
    </row>
    <row r="11072" spans="1:3" x14ac:dyDescent="0.2">
      <c r="A11072" t="s">
        <v>23160</v>
      </c>
      <c r="B11072">
        <v>37.120000000000005</v>
      </c>
      <c r="C11072">
        <v>0</v>
      </c>
    </row>
    <row r="11073" spans="1:3" x14ac:dyDescent="0.2">
      <c r="A11073" t="s">
        <v>23161</v>
      </c>
      <c r="B11073">
        <v>179.42</v>
      </c>
      <c r="C11073">
        <v>0</v>
      </c>
    </row>
    <row r="11074" spans="1:3" x14ac:dyDescent="0.2">
      <c r="A11074" t="s">
        <v>23162</v>
      </c>
      <c r="B11074">
        <v>9.75</v>
      </c>
      <c r="C11074">
        <v>0</v>
      </c>
    </row>
    <row r="11075" spans="1:3" x14ac:dyDescent="0.2">
      <c r="A11075" t="s">
        <v>23163</v>
      </c>
      <c r="B11075">
        <v>102.81</v>
      </c>
      <c r="C11075">
        <v>0</v>
      </c>
    </row>
    <row r="11076" spans="1:3" x14ac:dyDescent="0.2">
      <c r="A11076" t="s">
        <v>23164</v>
      </c>
      <c r="B11076">
        <v>32.829999999999991</v>
      </c>
      <c r="C11076">
        <v>0</v>
      </c>
    </row>
    <row r="11077" spans="1:3" x14ac:dyDescent="0.2">
      <c r="A11077" t="s">
        <v>23165</v>
      </c>
      <c r="B11077">
        <v>113.58</v>
      </c>
      <c r="C11077">
        <v>0</v>
      </c>
    </row>
    <row r="11078" spans="1:3" x14ac:dyDescent="0.2">
      <c r="A11078" t="s">
        <v>23166</v>
      </c>
      <c r="B11078">
        <v>0</v>
      </c>
      <c r="C11078">
        <v>0</v>
      </c>
    </row>
    <row r="11079" spans="1:3" x14ac:dyDescent="0.2">
      <c r="A11079" t="s">
        <v>23167</v>
      </c>
      <c r="B11079">
        <v>0</v>
      </c>
      <c r="C11079">
        <v>0</v>
      </c>
    </row>
    <row r="11080" spans="1:3" x14ac:dyDescent="0.2">
      <c r="A11080" t="s">
        <v>23168</v>
      </c>
      <c r="B11080">
        <v>15.250000000000004</v>
      </c>
      <c r="C11080">
        <v>0</v>
      </c>
    </row>
    <row r="11081" spans="1:3" x14ac:dyDescent="0.2">
      <c r="A11081" t="s">
        <v>23169</v>
      </c>
      <c r="B11081">
        <v>50.11</v>
      </c>
      <c r="C11081">
        <v>0</v>
      </c>
    </row>
    <row r="11082" spans="1:3" x14ac:dyDescent="0.2">
      <c r="A11082" t="s">
        <v>23170</v>
      </c>
      <c r="B11082">
        <v>37.36</v>
      </c>
      <c r="C11082">
        <v>0</v>
      </c>
    </row>
    <row r="11083" spans="1:3" x14ac:dyDescent="0.2">
      <c r="A11083" t="s">
        <v>23171</v>
      </c>
      <c r="B11083">
        <v>0</v>
      </c>
      <c r="C11083">
        <v>0</v>
      </c>
    </row>
    <row r="11084" spans="1:3" x14ac:dyDescent="0.2">
      <c r="A11084" t="s">
        <v>23172</v>
      </c>
      <c r="B11084">
        <v>62.67</v>
      </c>
      <c r="C11084">
        <v>0</v>
      </c>
    </row>
    <row r="11085" spans="1:3" x14ac:dyDescent="0.2">
      <c r="A11085" t="s">
        <v>23173</v>
      </c>
      <c r="B11085">
        <v>0</v>
      </c>
      <c r="C11085">
        <v>0</v>
      </c>
    </row>
    <row r="11086" spans="1:3" x14ac:dyDescent="0.2">
      <c r="A11086" t="s">
        <v>23174</v>
      </c>
      <c r="B11086">
        <v>41.55</v>
      </c>
      <c r="C11086">
        <v>0</v>
      </c>
    </row>
    <row r="11087" spans="1:3" x14ac:dyDescent="0.2">
      <c r="A11087" t="s">
        <v>23175</v>
      </c>
      <c r="B11087">
        <v>0</v>
      </c>
      <c r="C11087">
        <v>0</v>
      </c>
    </row>
    <row r="11088" spans="1:3" x14ac:dyDescent="0.2">
      <c r="A11088" t="s">
        <v>23176</v>
      </c>
      <c r="B11088">
        <v>2.27</v>
      </c>
      <c r="C11088">
        <v>0</v>
      </c>
    </row>
    <row r="11089" spans="1:3" x14ac:dyDescent="0.2">
      <c r="A11089" t="s">
        <v>23177</v>
      </c>
      <c r="B11089">
        <v>93.63</v>
      </c>
      <c r="C11089">
        <v>0</v>
      </c>
    </row>
    <row r="11090" spans="1:3" x14ac:dyDescent="0.2">
      <c r="A11090" t="s">
        <v>23178</v>
      </c>
      <c r="B11090">
        <v>16.57</v>
      </c>
      <c r="C11090">
        <v>0</v>
      </c>
    </row>
    <row r="11091" spans="1:3" x14ac:dyDescent="0.2">
      <c r="A11091" t="s">
        <v>23179</v>
      </c>
      <c r="B11091">
        <v>25.41</v>
      </c>
      <c r="C11091">
        <v>0</v>
      </c>
    </row>
    <row r="11092" spans="1:3" x14ac:dyDescent="0.2">
      <c r="A11092" t="s">
        <v>23180</v>
      </c>
      <c r="B11092">
        <v>0</v>
      </c>
      <c r="C11092">
        <v>0</v>
      </c>
    </row>
    <row r="11093" spans="1:3" x14ac:dyDescent="0.2">
      <c r="A11093" t="s">
        <v>23181</v>
      </c>
      <c r="B11093">
        <v>43.460000000000008</v>
      </c>
      <c r="C11093">
        <v>0</v>
      </c>
    </row>
    <row r="11094" spans="1:3" x14ac:dyDescent="0.2">
      <c r="A11094" t="s">
        <v>23182</v>
      </c>
      <c r="B11094">
        <v>31</v>
      </c>
      <c r="C11094">
        <v>0</v>
      </c>
    </row>
    <row r="11095" spans="1:3" x14ac:dyDescent="0.2">
      <c r="A11095" t="s">
        <v>23183</v>
      </c>
      <c r="B11095">
        <v>0</v>
      </c>
      <c r="C11095">
        <v>0</v>
      </c>
    </row>
    <row r="11096" spans="1:3" x14ac:dyDescent="0.2">
      <c r="A11096" t="s">
        <v>23184</v>
      </c>
      <c r="B11096">
        <v>5.62</v>
      </c>
      <c r="C11096">
        <v>0</v>
      </c>
    </row>
    <row r="11097" spans="1:3" x14ac:dyDescent="0.2">
      <c r="A11097" t="s">
        <v>23185</v>
      </c>
      <c r="B11097">
        <v>0.41000000000000009</v>
      </c>
      <c r="C11097">
        <v>0</v>
      </c>
    </row>
    <row r="11098" spans="1:3" x14ac:dyDescent="0.2">
      <c r="A11098" t="s">
        <v>23186</v>
      </c>
      <c r="B11098">
        <v>125.72</v>
      </c>
      <c r="C11098">
        <v>0</v>
      </c>
    </row>
    <row r="11099" spans="1:3" x14ac:dyDescent="0.2">
      <c r="A11099" t="s">
        <v>23187</v>
      </c>
      <c r="B11099">
        <v>67.169999999999987</v>
      </c>
      <c r="C11099">
        <v>0</v>
      </c>
    </row>
    <row r="11100" spans="1:3" x14ac:dyDescent="0.2">
      <c r="A11100" t="s">
        <v>23188</v>
      </c>
      <c r="B11100">
        <v>1.56</v>
      </c>
      <c r="C11100">
        <v>0</v>
      </c>
    </row>
    <row r="11101" spans="1:3" x14ac:dyDescent="0.2">
      <c r="A11101" t="s">
        <v>23189</v>
      </c>
      <c r="B11101">
        <v>33.120000000000005</v>
      </c>
      <c r="C11101">
        <v>0</v>
      </c>
    </row>
    <row r="11102" spans="1:3" x14ac:dyDescent="0.2">
      <c r="A11102" t="s">
        <v>23190</v>
      </c>
      <c r="B11102">
        <v>61.850000000000016</v>
      </c>
      <c r="C11102">
        <v>0</v>
      </c>
    </row>
    <row r="11103" spans="1:3" x14ac:dyDescent="0.2">
      <c r="A11103" t="s">
        <v>23191</v>
      </c>
      <c r="B11103">
        <v>4.71</v>
      </c>
      <c r="C11103">
        <v>0</v>
      </c>
    </row>
    <row r="11104" spans="1:3" x14ac:dyDescent="0.2">
      <c r="A11104" t="s">
        <v>23192</v>
      </c>
      <c r="B11104">
        <v>0</v>
      </c>
      <c r="C11104">
        <v>0</v>
      </c>
    </row>
    <row r="11105" spans="1:3" x14ac:dyDescent="0.2">
      <c r="A11105" t="s">
        <v>23193</v>
      </c>
      <c r="B11105">
        <v>0</v>
      </c>
      <c r="C11105">
        <v>0</v>
      </c>
    </row>
    <row r="11106" spans="1:3" x14ac:dyDescent="0.2">
      <c r="A11106" t="s">
        <v>23194</v>
      </c>
      <c r="B11106">
        <v>0</v>
      </c>
      <c r="C11106">
        <v>0</v>
      </c>
    </row>
    <row r="11107" spans="1:3" x14ac:dyDescent="0.2">
      <c r="A11107" t="s">
        <v>23195</v>
      </c>
      <c r="B11107">
        <v>0</v>
      </c>
      <c r="C11107">
        <v>0</v>
      </c>
    </row>
    <row r="11108" spans="1:3" x14ac:dyDescent="0.2">
      <c r="A11108" t="s">
        <v>23196</v>
      </c>
      <c r="B11108">
        <v>17.350000000000001</v>
      </c>
      <c r="C11108">
        <v>0</v>
      </c>
    </row>
    <row r="11109" spans="1:3" x14ac:dyDescent="0.2">
      <c r="A11109" t="s">
        <v>23197</v>
      </c>
      <c r="B11109">
        <v>0</v>
      </c>
      <c r="C11109">
        <v>0</v>
      </c>
    </row>
    <row r="11110" spans="1:3" x14ac:dyDescent="0.2">
      <c r="A11110" t="s">
        <v>23198</v>
      </c>
      <c r="B11110">
        <v>8.370000000000001</v>
      </c>
      <c r="C11110">
        <v>2.87</v>
      </c>
    </row>
    <row r="11111" spans="1:3" x14ac:dyDescent="0.2">
      <c r="A11111" t="s">
        <v>23199</v>
      </c>
      <c r="B11111">
        <v>8.68</v>
      </c>
      <c r="C11111">
        <v>3.81</v>
      </c>
    </row>
    <row r="11112" spans="1:3" x14ac:dyDescent="0.2">
      <c r="A11112" t="s">
        <v>23200</v>
      </c>
      <c r="B11112">
        <v>0</v>
      </c>
      <c r="C11112">
        <v>0</v>
      </c>
    </row>
    <row r="11113" spans="1:3" x14ac:dyDescent="0.2">
      <c r="A11113" t="s">
        <v>23201</v>
      </c>
      <c r="B11113">
        <v>20.68</v>
      </c>
      <c r="C11113">
        <v>0</v>
      </c>
    </row>
    <row r="11114" spans="1:3" x14ac:dyDescent="0.2">
      <c r="A11114" t="s">
        <v>23202</v>
      </c>
      <c r="B11114">
        <v>0</v>
      </c>
      <c r="C11114">
        <v>0</v>
      </c>
    </row>
    <row r="11115" spans="1:3" x14ac:dyDescent="0.2">
      <c r="A11115" t="s">
        <v>23203</v>
      </c>
      <c r="B11115">
        <v>2.74</v>
      </c>
      <c r="C11115">
        <v>0</v>
      </c>
    </row>
    <row r="11116" spans="1:3" x14ac:dyDescent="0.2">
      <c r="A11116" t="s">
        <v>23204</v>
      </c>
      <c r="B11116">
        <v>60.9</v>
      </c>
      <c r="C11116">
        <v>0</v>
      </c>
    </row>
    <row r="11117" spans="1:3" x14ac:dyDescent="0.2">
      <c r="A11117" t="s">
        <v>23205</v>
      </c>
      <c r="B11117">
        <v>37.340000000000011</v>
      </c>
      <c r="C11117">
        <v>0</v>
      </c>
    </row>
    <row r="11118" spans="1:3" x14ac:dyDescent="0.2">
      <c r="A11118" t="s">
        <v>23206</v>
      </c>
      <c r="B11118">
        <v>10.06</v>
      </c>
      <c r="C11118">
        <v>0</v>
      </c>
    </row>
    <row r="11119" spans="1:3" x14ac:dyDescent="0.2">
      <c r="A11119" t="s">
        <v>23207</v>
      </c>
      <c r="B11119">
        <v>130.91</v>
      </c>
      <c r="C11119">
        <v>0</v>
      </c>
    </row>
    <row r="11120" spans="1:3" x14ac:dyDescent="0.2">
      <c r="A11120" t="s">
        <v>23208</v>
      </c>
      <c r="B11120">
        <v>59.28</v>
      </c>
      <c r="C11120">
        <v>0</v>
      </c>
    </row>
    <row r="11121" spans="1:3" x14ac:dyDescent="0.2">
      <c r="A11121" t="s">
        <v>23209</v>
      </c>
      <c r="B11121">
        <v>0.56000000000000005</v>
      </c>
      <c r="C11121">
        <v>0</v>
      </c>
    </row>
    <row r="11122" spans="1:3" x14ac:dyDescent="0.2">
      <c r="A11122" t="s">
        <v>23210</v>
      </c>
      <c r="B11122">
        <v>102.38</v>
      </c>
      <c r="C11122">
        <v>26.480000000000004</v>
      </c>
    </row>
    <row r="11123" spans="1:3" x14ac:dyDescent="0.2">
      <c r="A11123" t="s">
        <v>23211</v>
      </c>
      <c r="B11123">
        <v>32.25</v>
      </c>
      <c r="C11123">
        <v>7.41</v>
      </c>
    </row>
    <row r="11124" spans="1:3" x14ac:dyDescent="0.2">
      <c r="A11124" t="s">
        <v>23212</v>
      </c>
      <c r="B11124">
        <v>8.9800000000000022</v>
      </c>
      <c r="C11124">
        <v>8.9800000000000022</v>
      </c>
    </row>
    <row r="11125" spans="1:3" x14ac:dyDescent="0.2">
      <c r="A11125" t="s">
        <v>23213</v>
      </c>
      <c r="B11125">
        <v>45.63</v>
      </c>
      <c r="C11125">
        <v>5.74</v>
      </c>
    </row>
    <row r="11126" spans="1:3" x14ac:dyDescent="0.2">
      <c r="A11126" t="s">
        <v>23214</v>
      </c>
      <c r="B11126">
        <v>15.14</v>
      </c>
      <c r="C11126">
        <v>8.8800000000000008</v>
      </c>
    </row>
    <row r="11127" spans="1:3" x14ac:dyDescent="0.2">
      <c r="A11127" t="s">
        <v>23215</v>
      </c>
      <c r="B11127">
        <v>2.1800000000000002</v>
      </c>
      <c r="C11127">
        <v>0</v>
      </c>
    </row>
    <row r="11128" spans="1:3" x14ac:dyDescent="0.2">
      <c r="A11128" t="s">
        <v>23216</v>
      </c>
      <c r="B11128">
        <v>0</v>
      </c>
      <c r="C11128">
        <v>0</v>
      </c>
    </row>
    <row r="11129" spans="1:3" x14ac:dyDescent="0.2">
      <c r="A11129" t="s">
        <v>23217</v>
      </c>
      <c r="B11129">
        <v>1.28</v>
      </c>
      <c r="C11129">
        <v>0</v>
      </c>
    </row>
    <row r="11130" spans="1:3" x14ac:dyDescent="0.2">
      <c r="A11130" t="s">
        <v>23218</v>
      </c>
      <c r="B11130">
        <v>6.8100000000000014</v>
      </c>
      <c r="C11130">
        <v>0</v>
      </c>
    </row>
    <row r="11131" spans="1:3" x14ac:dyDescent="0.2">
      <c r="A11131" t="s">
        <v>23219</v>
      </c>
      <c r="B11131">
        <v>0</v>
      </c>
      <c r="C11131">
        <v>0</v>
      </c>
    </row>
    <row r="11132" spans="1:3" x14ac:dyDescent="0.2">
      <c r="A11132" t="s">
        <v>23220</v>
      </c>
      <c r="B11132">
        <v>3.3</v>
      </c>
      <c r="C11132">
        <v>0</v>
      </c>
    </row>
    <row r="11133" spans="1:3" x14ac:dyDescent="0.2">
      <c r="A11133" t="s">
        <v>23221</v>
      </c>
      <c r="B11133">
        <v>80.81</v>
      </c>
      <c r="C11133">
        <v>0</v>
      </c>
    </row>
    <row r="11134" spans="1:3" x14ac:dyDescent="0.2">
      <c r="A11134" t="s">
        <v>23222</v>
      </c>
      <c r="B11134">
        <v>0</v>
      </c>
      <c r="C11134">
        <v>0</v>
      </c>
    </row>
    <row r="11135" spans="1:3" x14ac:dyDescent="0.2">
      <c r="A11135" t="s">
        <v>23223</v>
      </c>
      <c r="B11135">
        <v>0</v>
      </c>
      <c r="C11135">
        <v>0</v>
      </c>
    </row>
    <row r="11136" spans="1:3" x14ac:dyDescent="0.2">
      <c r="A11136" t="s">
        <v>23224</v>
      </c>
      <c r="B11136">
        <v>8.1899999999999977</v>
      </c>
      <c r="C11136">
        <v>0</v>
      </c>
    </row>
    <row r="11137" spans="1:3" x14ac:dyDescent="0.2">
      <c r="A11137" t="s">
        <v>23225</v>
      </c>
      <c r="B11137">
        <v>49.12</v>
      </c>
      <c r="C11137">
        <v>0</v>
      </c>
    </row>
    <row r="11138" spans="1:3" x14ac:dyDescent="0.2">
      <c r="A11138" t="s">
        <v>23226</v>
      </c>
      <c r="B11138">
        <v>45.999999999999993</v>
      </c>
      <c r="C11138">
        <v>0</v>
      </c>
    </row>
    <row r="11139" spans="1:3" x14ac:dyDescent="0.2">
      <c r="A11139" t="s">
        <v>23227</v>
      </c>
      <c r="B11139">
        <v>13.14</v>
      </c>
      <c r="C11139">
        <v>0</v>
      </c>
    </row>
    <row r="11140" spans="1:3" x14ac:dyDescent="0.2">
      <c r="A11140" t="s">
        <v>23228</v>
      </c>
      <c r="B11140">
        <v>59.869999999999983</v>
      </c>
      <c r="C11140">
        <v>9.25</v>
      </c>
    </row>
    <row r="11141" spans="1:3" x14ac:dyDescent="0.2">
      <c r="A11141" t="s">
        <v>23229</v>
      </c>
      <c r="B11141">
        <v>51.840000000000011</v>
      </c>
      <c r="C11141">
        <v>0</v>
      </c>
    </row>
    <row r="11142" spans="1:3" x14ac:dyDescent="0.2">
      <c r="A11142" t="s">
        <v>23230</v>
      </c>
      <c r="B11142">
        <v>92.2</v>
      </c>
      <c r="C11142">
        <v>0</v>
      </c>
    </row>
    <row r="11143" spans="1:3" x14ac:dyDescent="0.2">
      <c r="A11143" t="s">
        <v>23231</v>
      </c>
      <c r="B11143">
        <v>26.87</v>
      </c>
      <c r="C11143">
        <v>0</v>
      </c>
    </row>
    <row r="11144" spans="1:3" x14ac:dyDescent="0.2">
      <c r="A11144" t="s">
        <v>23232</v>
      </c>
      <c r="B11144">
        <v>7.25</v>
      </c>
      <c r="C11144">
        <v>0</v>
      </c>
    </row>
    <row r="11145" spans="1:3" x14ac:dyDescent="0.2">
      <c r="A11145" t="s">
        <v>23233</v>
      </c>
      <c r="B11145">
        <v>0</v>
      </c>
      <c r="C11145">
        <v>0</v>
      </c>
    </row>
    <row r="11146" spans="1:3" x14ac:dyDescent="0.2">
      <c r="A11146" t="s">
        <v>23234</v>
      </c>
      <c r="B11146">
        <v>0</v>
      </c>
      <c r="C11146">
        <v>0</v>
      </c>
    </row>
    <row r="11147" spans="1:3" x14ac:dyDescent="0.2">
      <c r="A11147" t="s">
        <v>23235</v>
      </c>
      <c r="B11147">
        <v>0</v>
      </c>
      <c r="C11147">
        <v>0</v>
      </c>
    </row>
    <row r="11148" spans="1:3" x14ac:dyDescent="0.2">
      <c r="A11148" t="s">
        <v>23236</v>
      </c>
      <c r="B11148">
        <v>26.39</v>
      </c>
      <c r="C11148">
        <v>0</v>
      </c>
    </row>
    <row r="11149" spans="1:3" x14ac:dyDescent="0.2">
      <c r="A11149" t="s">
        <v>23237</v>
      </c>
      <c r="B11149">
        <v>17.579999999999998</v>
      </c>
      <c r="C11149">
        <v>0</v>
      </c>
    </row>
    <row r="11150" spans="1:3" x14ac:dyDescent="0.2">
      <c r="A11150" t="s">
        <v>23238</v>
      </c>
      <c r="B11150">
        <v>18.64</v>
      </c>
      <c r="C11150">
        <v>0</v>
      </c>
    </row>
    <row r="11151" spans="1:3" x14ac:dyDescent="0.2">
      <c r="A11151" t="s">
        <v>23239</v>
      </c>
      <c r="B11151">
        <v>7.72</v>
      </c>
      <c r="C11151">
        <v>0</v>
      </c>
    </row>
    <row r="11152" spans="1:3" x14ac:dyDescent="0.2">
      <c r="A11152" t="s">
        <v>23240</v>
      </c>
      <c r="B11152">
        <v>0</v>
      </c>
      <c r="C11152">
        <v>0</v>
      </c>
    </row>
    <row r="11153" spans="1:3" x14ac:dyDescent="0.2">
      <c r="A11153" t="s">
        <v>23241</v>
      </c>
      <c r="B11153">
        <v>194.29999999999995</v>
      </c>
      <c r="C11153">
        <v>0</v>
      </c>
    </row>
    <row r="11154" spans="1:3" x14ac:dyDescent="0.2">
      <c r="A11154" t="s">
        <v>23242</v>
      </c>
      <c r="B11154">
        <v>54.14</v>
      </c>
      <c r="C11154">
        <v>0</v>
      </c>
    </row>
    <row r="11155" spans="1:3" x14ac:dyDescent="0.2">
      <c r="A11155" t="s">
        <v>23243</v>
      </c>
      <c r="B11155">
        <v>33.57</v>
      </c>
      <c r="C11155">
        <v>0</v>
      </c>
    </row>
    <row r="11156" spans="1:3" x14ac:dyDescent="0.2">
      <c r="A11156" t="s">
        <v>23244</v>
      </c>
      <c r="B11156">
        <v>3.95</v>
      </c>
      <c r="C11156">
        <v>0</v>
      </c>
    </row>
    <row r="11157" spans="1:3" x14ac:dyDescent="0.2">
      <c r="A11157" t="s">
        <v>23245</v>
      </c>
      <c r="B11157">
        <v>2.42</v>
      </c>
      <c r="C11157">
        <v>0</v>
      </c>
    </row>
    <row r="11158" spans="1:3" x14ac:dyDescent="0.2">
      <c r="A11158" t="s">
        <v>23246</v>
      </c>
      <c r="B11158">
        <v>55.95</v>
      </c>
      <c r="C11158">
        <v>0</v>
      </c>
    </row>
    <row r="11159" spans="1:3" x14ac:dyDescent="0.2">
      <c r="A11159" t="s">
        <v>23247</v>
      </c>
      <c r="B11159">
        <v>0</v>
      </c>
      <c r="C11159">
        <v>0</v>
      </c>
    </row>
    <row r="11160" spans="1:3" x14ac:dyDescent="0.2">
      <c r="A11160" t="s">
        <v>23248</v>
      </c>
      <c r="B11160">
        <v>0</v>
      </c>
      <c r="C11160">
        <v>0</v>
      </c>
    </row>
    <row r="11161" spans="1:3" x14ac:dyDescent="0.2">
      <c r="A11161" t="s">
        <v>23249</v>
      </c>
      <c r="B11161">
        <v>0</v>
      </c>
      <c r="C11161">
        <v>0</v>
      </c>
    </row>
    <row r="11162" spans="1:3" x14ac:dyDescent="0.2">
      <c r="A11162" t="s">
        <v>23250</v>
      </c>
      <c r="B11162">
        <v>0</v>
      </c>
      <c r="C11162">
        <v>0</v>
      </c>
    </row>
    <row r="11163" spans="1:3" x14ac:dyDescent="0.2">
      <c r="A11163" t="s">
        <v>23251</v>
      </c>
      <c r="B11163">
        <v>0</v>
      </c>
      <c r="C11163">
        <v>0</v>
      </c>
    </row>
    <row r="11164" spans="1:3" x14ac:dyDescent="0.2">
      <c r="A11164" t="s">
        <v>23252</v>
      </c>
      <c r="B11164">
        <v>0</v>
      </c>
      <c r="C11164">
        <v>0</v>
      </c>
    </row>
    <row r="11165" spans="1:3" x14ac:dyDescent="0.2">
      <c r="A11165" t="s">
        <v>23253</v>
      </c>
      <c r="B11165">
        <v>0</v>
      </c>
      <c r="C11165">
        <v>0</v>
      </c>
    </row>
    <row r="11166" spans="1:3" x14ac:dyDescent="0.2">
      <c r="A11166" t="s">
        <v>23254</v>
      </c>
      <c r="B11166">
        <v>0</v>
      </c>
      <c r="C11166">
        <v>0</v>
      </c>
    </row>
    <row r="11167" spans="1:3" x14ac:dyDescent="0.2">
      <c r="A11167" t="s">
        <v>23255</v>
      </c>
      <c r="B11167">
        <v>0</v>
      </c>
      <c r="C11167">
        <v>0</v>
      </c>
    </row>
    <row r="11168" spans="1:3" x14ac:dyDescent="0.2">
      <c r="A11168" t="s">
        <v>23256</v>
      </c>
      <c r="B11168">
        <v>0</v>
      </c>
      <c r="C11168">
        <v>0</v>
      </c>
    </row>
    <row r="11169" spans="1:3" x14ac:dyDescent="0.2">
      <c r="A11169" t="s">
        <v>23257</v>
      </c>
      <c r="B11169">
        <v>0</v>
      </c>
      <c r="C11169">
        <v>0</v>
      </c>
    </row>
    <row r="11170" spans="1:3" x14ac:dyDescent="0.2">
      <c r="A11170" t="s">
        <v>23258</v>
      </c>
      <c r="B11170">
        <v>0</v>
      </c>
      <c r="C11170">
        <v>0</v>
      </c>
    </row>
    <row r="11171" spans="1:3" x14ac:dyDescent="0.2">
      <c r="A11171" t="s">
        <v>23259</v>
      </c>
      <c r="B11171">
        <v>0</v>
      </c>
      <c r="C11171">
        <v>0</v>
      </c>
    </row>
    <row r="11172" spans="1:3" x14ac:dyDescent="0.2">
      <c r="A11172" t="s">
        <v>23260</v>
      </c>
      <c r="B11172">
        <v>0</v>
      </c>
      <c r="C11172">
        <v>0</v>
      </c>
    </row>
    <row r="11173" spans="1:3" x14ac:dyDescent="0.2">
      <c r="A11173" t="s">
        <v>23261</v>
      </c>
      <c r="B11173">
        <v>6.44</v>
      </c>
      <c r="C11173">
        <v>0</v>
      </c>
    </row>
    <row r="11174" spans="1:3" x14ac:dyDescent="0.2">
      <c r="A11174" t="s">
        <v>23262</v>
      </c>
      <c r="B11174">
        <v>6.99</v>
      </c>
      <c r="C11174">
        <v>0</v>
      </c>
    </row>
    <row r="11175" spans="1:3" x14ac:dyDescent="0.2">
      <c r="A11175" t="s">
        <v>23263</v>
      </c>
      <c r="B11175">
        <v>54.100000000000009</v>
      </c>
      <c r="C11175">
        <v>0</v>
      </c>
    </row>
    <row r="11176" spans="1:3" x14ac:dyDescent="0.2">
      <c r="A11176" t="s">
        <v>23264</v>
      </c>
      <c r="B11176">
        <v>36.11</v>
      </c>
      <c r="C11176">
        <v>4.59</v>
      </c>
    </row>
    <row r="11177" spans="1:3" x14ac:dyDescent="0.2">
      <c r="A11177" t="s">
        <v>23265</v>
      </c>
      <c r="B11177">
        <v>6.8600000000000012</v>
      </c>
      <c r="C11177">
        <v>0</v>
      </c>
    </row>
    <row r="11178" spans="1:3" x14ac:dyDescent="0.2">
      <c r="A11178" t="s">
        <v>23266</v>
      </c>
      <c r="B11178">
        <v>3.12</v>
      </c>
      <c r="C11178">
        <v>0</v>
      </c>
    </row>
    <row r="11179" spans="1:3" x14ac:dyDescent="0.2">
      <c r="A11179" t="s">
        <v>23267</v>
      </c>
      <c r="B11179">
        <v>0</v>
      </c>
      <c r="C11179">
        <v>0</v>
      </c>
    </row>
    <row r="11180" spans="1:3" x14ac:dyDescent="0.2">
      <c r="A11180" t="s">
        <v>23268</v>
      </c>
      <c r="B11180">
        <v>2.86</v>
      </c>
      <c r="C11180">
        <v>0</v>
      </c>
    </row>
    <row r="11181" spans="1:3" x14ac:dyDescent="0.2">
      <c r="A11181" t="s">
        <v>23269</v>
      </c>
      <c r="B11181">
        <v>7.79</v>
      </c>
      <c r="C11181">
        <v>0</v>
      </c>
    </row>
    <row r="11182" spans="1:3" x14ac:dyDescent="0.2">
      <c r="A11182" t="s">
        <v>23270</v>
      </c>
      <c r="B11182">
        <v>38.07</v>
      </c>
      <c r="C11182">
        <v>7.89</v>
      </c>
    </row>
    <row r="11183" spans="1:3" x14ac:dyDescent="0.2">
      <c r="A11183" t="s">
        <v>23271</v>
      </c>
      <c r="B11183">
        <v>89.579999999999984</v>
      </c>
      <c r="C11183">
        <v>3.9</v>
      </c>
    </row>
    <row r="11184" spans="1:3" x14ac:dyDescent="0.2">
      <c r="A11184" t="s">
        <v>23272</v>
      </c>
      <c r="B11184">
        <v>24.89</v>
      </c>
      <c r="C11184">
        <v>0</v>
      </c>
    </row>
    <row r="11185" spans="1:3" x14ac:dyDescent="0.2">
      <c r="A11185" t="s">
        <v>23273</v>
      </c>
      <c r="B11185">
        <v>0</v>
      </c>
      <c r="C11185">
        <v>0</v>
      </c>
    </row>
    <row r="11186" spans="1:3" x14ac:dyDescent="0.2">
      <c r="A11186" t="s">
        <v>23274</v>
      </c>
      <c r="B11186">
        <v>0</v>
      </c>
      <c r="C11186">
        <v>0</v>
      </c>
    </row>
    <row r="11187" spans="1:3" x14ac:dyDescent="0.2">
      <c r="A11187" t="s">
        <v>23275</v>
      </c>
      <c r="B11187">
        <v>0</v>
      </c>
      <c r="C11187">
        <v>0</v>
      </c>
    </row>
    <row r="11188" spans="1:3" x14ac:dyDescent="0.2">
      <c r="A11188" t="s">
        <v>23276</v>
      </c>
      <c r="B11188">
        <v>0</v>
      </c>
      <c r="C11188">
        <v>0</v>
      </c>
    </row>
    <row r="11189" spans="1:3" x14ac:dyDescent="0.2">
      <c r="A11189" t="s">
        <v>23277</v>
      </c>
      <c r="B11189">
        <v>0</v>
      </c>
      <c r="C11189">
        <v>0</v>
      </c>
    </row>
    <row r="11190" spans="1:3" x14ac:dyDescent="0.2">
      <c r="A11190" t="s">
        <v>23278</v>
      </c>
      <c r="B11190">
        <v>0</v>
      </c>
      <c r="C11190">
        <v>0</v>
      </c>
    </row>
    <row r="11191" spans="1:3" x14ac:dyDescent="0.2">
      <c r="A11191" t="s">
        <v>23279</v>
      </c>
      <c r="B11191">
        <v>0</v>
      </c>
      <c r="C11191">
        <v>0</v>
      </c>
    </row>
    <row r="11192" spans="1:3" x14ac:dyDescent="0.2">
      <c r="A11192" t="s">
        <v>23280</v>
      </c>
      <c r="B11192">
        <v>0</v>
      </c>
      <c r="C11192">
        <v>0</v>
      </c>
    </row>
    <row r="11193" spans="1:3" x14ac:dyDescent="0.2">
      <c r="A11193" t="s">
        <v>23281</v>
      </c>
      <c r="B11193">
        <v>0</v>
      </c>
      <c r="C11193">
        <v>0</v>
      </c>
    </row>
    <row r="11194" spans="1:3" x14ac:dyDescent="0.2">
      <c r="A11194" t="s">
        <v>23282</v>
      </c>
      <c r="B11194">
        <v>40.360000000000007</v>
      </c>
      <c r="C11194">
        <v>0</v>
      </c>
    </row>
    <row r="11195" spans="1:3" x14ac:dyDescent="0.2">
      <c r="A11195" t="s">
        <v>23283</v>
      </c>
      <c r="B11195">
        <v>10.74</v>
      </c>
      <c r="C11195">
        <v>0</v>
      </c>
    </row>
    <row r="11196" spans="1:3" x14ac:dyDescent="0.2">
      <c r="A11196" t="s">
        <v>23284</v>
      </c>
      <c r="B11196">
        <v>0</v>
      </c>
      <c r="C11196">
        <v>0</v>
      </c>
    </row>
    <row r="11197" spans="1:3" x14ac:dyDescent="0.2">
      <c r="A11197" t="s">
        <v>23285</v>
      </c>
      <c r="B11197">
        <v>3.55</v>
      </c>
      <c r="C11197">
        <v>0</v>
      </c>
    </row>
    <row r="11198" spans="1:3" x14ac:dyDescent="0.2">
      <c r="A11198" t="s">
        <v>23286</v>
      </c>
      <c r="B11198">
        <v>1.22</v>
      </c>
      <c r="C11198">
        <v>0</v>
      </c>
    </row>
    <row r="11199" spans="1:3" x14ac:dyDescent="0.2">
      <c r="A11199" t="s">
        <v>23287</v>
      </c>
      <c r="B11199">
        <v>51.039999999999992</v>
      </c>
      <c r="C11199">
        <v>0</v>
      </c>
    </row>
    <row r="11200" spans="1:3" x14ac:dyDescent="0.2">
      <c r="A11200" t="s">
        <v>23288</v>
      </c>
      <c r="B11200">
        <v>17.45</v>
      </c>
      <c r="C11200">
        <v>0</v>
      </c>
    </row>
    <row r="11201" spans="1:3" x14ac:dyDescent="0.2">
      <c r="A11201" t="s">
        <v>23289</v>
      </c>
      <c r="B11201">
        <v>42.519999999999989</v>
      </c>
      <c r="C11201">
        <v>0</v>
      </c>
    </row>
    <row r="11202" spans="1:3" x14ac:dyDescent="0.2">
      <c r="A11202" t="s">
        <v>23290</v>
      </c>
      <c r="B11202">
        <v>56.52</v>
      </c>
      <c r="C11202">
        <v>0</v>
      </c>
    </row>
    <row r="11203" spans="1:3" x14ac:dyDescent="0.2">
      <c r="A11203" t="s">
        <v>23291</v>
      </c>
      <c r="B11203">
        <v>177.27999999999997</v>
      </c>
      <c r="C11203">
        <v>0</v>
      </c>
    </row>
    <row r="11204" spans="1:3" x14ac:dyDescent="0.2">
      <c r="A11204" t="s">
        <v>23292</v>
      </c>
      <c r="B11204">
        <v>16.55</v>
      </c>
      <c r="C11204">
        <v>0</v>
      </c>
    </row>
    <row r="11205" spans="1:3" x14ac:dyDescent="0.2">
      <c r="A11205" t="s">
        <v>23293</v>
      </c>
      <c r="B11205">
        <v>27.66</v>
      </c>
      <c r="C11205">
        <v>13.91</v>
      </c>
    </row>
    <row r="11206" spans="1:3" x14ac:dyDescent="0.2">
      <c r="A11206" t="s">
        <v>23294</v>
      </c>
      <c r="B11206">
        <v>116.08000000000003</v>
      </c>
      <c r="C11206">
        <v>63.55</v>
      </c>
    </row>
    <row r="11207" spans="1:3" x14ac:dyDescent="0.2">
      <c r="A11207" t="s">
        <v>23295</v>
      </c>
      <c r="B11207">
        <v>19.709999999999997</v>
      </c>
      <c r="C11207">
        <v>0</v>
      </c>
    </row>
    <row r="11208" spans="1:3" x14ac:dyDescent="0.2">
      <c r="A11208" t="s">
        <v>23296</v>
      </c>
      <c r="B11208">
        <v>71.930000000000007</v>
      </c>
      <c r="C11208">
        <v>0</v>
      </c>
    </row>
    <row r="11209" spans="1:3" x14ac:dyDescent="0.2">
      <c r="A11209" t="s">
        <v>23297</v>
      </c>
      <c r="B11209">
        <v>15.65</v>
      </c>
      <c r="C11209">
        <v>3.35</v>
      </c>
    </row>
    <row r="11210" spans="1:3" x14ac:dyDescent="0.2">
      <c r="A11210" t="s">
        <v>23298</v>
      </c>
      <c r="B11210">
        <v>0</v>
      </c>
      <c r="C11210">
        <v>0</v>
      </c>
    </row>
    <row r="11211" spans="1:3" x14ac:dyDescent="0.2">
      <c r="A11211" t="s">
        <v>23299</v>
      </c>
      <c r="B11211">
        <v>74.28</v>
      </c>
      <c r="C11211">
        <v>0</v>
      </c>
    </row>
    <row r="11212" spans="1:3" x14ac:dyDescent="0.2">
      <c r="A11212" t="s">
        <v>23300</v>
      </c>
      <c r="B11212">
        <v>25.95</v>
      </c>
      <c r="C11212">
        <v>0</v>
      </c>
    </row>
    <row r="11213" spans="1:3" x14ac:dyDescent="0.2">
      <c r="A11213" t="s">
        <v>23301</v>
      </c>
      <c r="B11213">
        <v>24.04</v>
      </c>
      <c r="C11213">
        <v>0</v>
      </c>
    </row>
    <row r="11214" spans="1:3" x14ac:dyDescent="0.2">
      <c r="A11214" t="s">
        <v>23302</v>
      </c>
      <c r="B11214">
        <v>9.8800000000000008</v>
      </c>
      <c r="C11214">
        <v>0</v>
      </c>
    </row>
    <row r="11215" spans="1:3" x14ac:dyDescent="0.2">
      <c r="A11215" t="s">
        <v>23303</v>
      </c>
      <c r="B11215">
        <v>0</v>
      </c>
      <c r="C11215">
        <v>0</v>
      </c>
    </row>
    <row r="11216" spans="1:3" x14ac:dyDescent="0.2">
      <c r="A11216" t="s">
        <v>23304</v>
      </c>
      <c r="B11216">
        <v>27.38</v>
      </c>
      <c r="C11216">
        <v>0</v>
      </c>
    </row>
    <row r="11217" spans="1:3" x14ac:dyDescent="0.2">
      <c r="A11217" t="s">
        <v>23305</v>
      </c>
      <c r="B11217">
        <v>31.98</v>
      </c>
      <c r="C11217">
        <v>0</v>
      </c>
    </row>
    <row r="11218" spans="1:3" x14ac:dyDescent="0.2">
      <c r="A11218" t="s">
        <v>23306</v>
      </c>
      <c r="B11218">
        <v>0</v>
      </c>
      <c r="C11218">
        <v>0</v>
      </c>
    </row>
    <row r="11219" spans="1:3" x14ac:dyDescent="0.2">
      <c r="A11219" t="s">
        <v>23307</v>
      </c>
      <c r="B11219">
        <v>9.620000000000001</v>
      </c>
      <c r="C11219">
        <v>0</v>
      </c>
    </row>
    <row r="11220" spans="1:3" x14ac:dyDescent="0.2">
      <c r="A11220" t="s">
        <v>23308</v>
      </c>
      <c r="B11220">
        <v>13.870000000000003</v>
      </c>
      <c r="C11220">
        <v>0</v>
      </c>
    </row>
    <row r="11221" spans="1:3" x14ac:dyDescent="0.2">
      <c r="A11221" t="s">
        <v>23309</v>
      </c>
      <c r="B11221">
        <v>27.220000000000002</v>
      </c>
      <c r="C11221">
        <v>0</v>
      </c>
    </row>
    <row r="11222" spans="1:3" x14ac:dyDescent="0.2">
      <c r="A11222" t="s">
        <v>23310</v>
      </c>
      <c r="B11222">
        <v>0</v>
      </c>
      <c r="C11222">
        <v>0</v>
      </c>
    </row>
    <row r="11223" spans="1:3" x14ac:dyDescent="0.2">
      <c r="A11223" t="s">
        <v>23311</v>
      </c>
      <c r="B11223">
        <v>0</v>
      </c>
      <c r="C11223">
        <v>0</v>
      </c>
    </row>
    <row r="11224" spans="1:3" x14ac:dyDescent="0.2">
      <c r="A11224" t="s">
        <v>23312</v>
      </c>
      <c r="B11224">
        <v>0</v>
      </c>
      <c r="C11224">
        <v>0</v>
      </c>
    </row>
    <row r="11225" spans="1:3" x14ac:dyDescent="0.2">
      <c r="A11225" t="s">
        <v>23313</v>
      </c>
      <c r="B11225">
        <v>18.940000000000001</v>
      </c>
      <c r="C11225">
        <v>0</v>
      </c>
    </row>
    <row r="11226" spans="1:3" x14ac:dyDescent="0.2">
      <c r="A11226" t="s">
        <v>23314</v>
      </c>
      <c r="B11226">
        <v>8.07</v>
      </c>
      <c r="C11226">
        <v>0</v>
      </c>
    </row>
    <row r="11227" spans="1:3" x14ac:dyDescent="0.2">
      <c r="A11227" t="s">
        <v>23315</v>
      </c>
      <c r="B11227">
        <v>35.47</v>
      </c>
      <c r="C11227">
        <v>0</v>
      </c>
    </row>
    <row r="11228" spans="1:3" x14ac:dyDescent="0.2">
      <c r="A11228" t="s">
        <v>23316</v>
      </c>
      <c r="B11228">
        <v>0</v>
      </c>
      <c r="C11228">
        <v>0</v>
      </c>
    </row>
    <row r="11229" spans="1:3" x14ac:dyDescent="0.2">
      <c r="A11229" t="s">
        <v>23317</v>
      </c>
      <c r="B11229">
        <v>76.83</v>
      </c>
      <c r="C11229">
        <v>0</v>
      </c>
    </row>
    <row r="11230" spans="1:3" x14ac:dyDescent="0.2">
      <c r="A11230" t="s">
        <v>23318</v>
      </c>
      <c r="B11230">
        <v>29.740000000000009</v>
      </c>
      <c r="C11230">
        <v>0</v>
      </c>
    </row>
    <row r="11231" spans="1:3" x14ac:dyDescent="0.2">
      <c r="A11231" t="s">
        <v>23319</v>
      </c>
      <c r="B11231">
        <v>18.120000000000005</v>
      </c>
      <c r="C11231">
        <v>0</v>
      </c>
    </row>
    <row r="11232" spans="1:3" x14ac:dyDescent="0.2">
      <c r="A11232" t="s">
        <v>23320</v>
      </c>
      <c r="B11232">
        <v>106.64</v>
      </c>
      <c r="C11232">
        <v>0</v>
      </c>
    </row>
    <row r="11233" spans="1:3" x14ac:dyDescent="0.2">
      <c r="A11233" t="s">
        <v>23321</v>
      </c>
      <c r="B11233">
        <v>10.4</v>
      </c>
      <c r="C11233">
        <v>0</v>
      </c>
    </row>
    <row r="11234" spans="1:3" x14ac:dyDescent="0.2">
      <c r="A11234" t="s">
        <v>23322</v>
      </c>
      <c r="B11234">
        <v>22.4</v>
      </c>
      <c r="C11234">
        <v>0</v>
      </c>
    </row>
    <row r="11235" spans="1:3" x14ac:dyDescent="0.2">
      <c r="A11235" t="s">
        <v>23323</v>
      </c>
      <c r="B11235">
        <v>0</v>
      </c>
      <c r="C11235">
        <v>0</v>
      </c>
    </row>
    <row r="11236" spans="1:3" x14ac:dyDescent="0.2">
      <c r="A11236" t="s">
        <v>23324</v>
      </c>
      <c r="B11236">
        <v>0</v>
      </c>
      <c r="C11236">
        <v>0</v>
      </c>
    </row>
    <row r="11237" spans="1:3" x14ac:dyDescent="0.2">
      <c r="A11237" t="s">
        <v>23325</v>
      </c>
      <c r="B11237">
        <v>0</v>
      </c>
      <c r="C11237">
        <v>0</v>
      </c>
    </row>
    <row r="11238" spans="1:3" x14ac:dyDescent="0.2">
      <c r="A11238" t="s">
        <v>23326</v>
      </c>
      <c r="B11238">
        <v>0</v>
      </c>
      <c r="C11238">
        <v>0</v>
      </c>
    </row>
    <row r="11239" spans="1:3" x14ac:dyDescent="0.2">
      <c r="A11239" t="s">
        <v>23327</v>
      </c>
      <c r="B11239">
        <v>0</v>
      </c>
      <c r="C11239">
        <v>0</v>
      </c>
    </row>
    <row r="11240" spans="1:3" x14ac:dyDescent="0.2">
      <c r="A11240" t="s">
        <v>23328</v>
      </c>
      <c r="B11240">
        <v>0</v>
      </c>
      <c r="C11240">
        <v>0</v>
      </c>
    </row>
    <row r="11241" spans="1:3" x14ac:dyDescent="0.2">
      <c r="A11241" t="s">
        <v>23329</v>
      </c>
      <c r="B11241">
        <v>0</v>
      </c>
      <c r="C11241">
        <v>0</v>
      </c>
    </row>
    <row r="11242" spans="1:3" x14ac:dyDescent="0.2">
      <c r="A11242" t="s">
        <v>23330</v>
      </c>
      <c r="B11242">
        <v>0</v>
      </c>
      <c r="C11242">
        <v>0</v>
      </c>
    </row>
    <row r="11243" spans="1:3" x14ac:dyDescent="0.2">
      <c r="A11243" t="s">
        <v>23331</v>
      </c>
      <c r="B11243">
        <v>0</v>
      </c>
      <c r="C11243">
        <v>0</v>
      </c>
    </row>
    <row r="11244" spans="1:3" x14ac:dyDescent="0.2">
      <c r="A11244" t="s">
        <v>23332</v>
      </c>
      <c r="B11244">
        <v>0</v>
      </c>
      <c r="C11244">
        <v>0</v>
      </c>
    </row>
    <row r="11245" spans="1:3" x14ac:dyDescent="0.2">
      <c r="A11245" t="s">
        <v>23333</v>
      </c>
      <c r="B11245">
        <v>0</v>
      </c>
      <c r="C11245">
        <v>0</v>
      </c>
    </row>
    <row r="11246" spans="1:3" x14ac:dyDescent="0.2">
      <c r="A11246" t="s">
        <v>23334</v>
      </c>
      <c r="B11246">
        <v>0</v>
      </c>
      <c r="C11246">
        <v>0</v>
      </c>
    </row>
    <row r="11247" spans="1:3" x14ac:dyDescent="0.2">
      <c r="A11247" t="s">
        <v>23335</v>
      </c>
      <c r="B11247">
        <v>0</v>
      </c>
      <c r="C11247">
        <v>0</v>
      </c>
    </row>
    <row r="11248" spans="1:3" x14ac:dyDescent="0.2">
      <c r="A11248" t="s">
        <v>23336</v>
      </c>
      <c r="B11248">
        <v>0</v>
      </c>
      <c r="C11248">
        <v>0</v>
      </c>
    </row>
    <row r="11249" spans="1:3" x14ac:dyDescent="0.2">
      <c r="A11249" t="s">
        <v>23337</v>
      </c>
      <c r="B11249">
        <v>0</v>
      </c>
      <c r="C11249">
        <v>0</v>
      </c>
    </row>
    <row r="11250" spans="1:3" x14ac:dyDescent="0.2">
      <c r="A11250" t="s">
        <v>23338</v>
      </c>
      <c r="B11250">
        <v>0</v>
      </c>
      <c r="C11250">
        <v>0</v>
      </c>
    </row>
    <row r="11251" spans="1:3" x14ac:dyDescent="0.2">
      <c r="A11251" t="s">
        <v>23339</v>
      </c>
      <c r="B11251">
        <v>0</v>
      </c>
      <c r="C11251">
        <v>0</v>
      </c>
    </row>
    <row r="11252" spans="1:3" x14ac:dyDescent="0.2">
      <c r="A11252" t="s">
        <v>23340</v>
      </c>
      <c r="B11252">
        <v>0</v>
      </c>
      <c r="C11252">
        <v>0</v>
      </c>
    </row>
    <row r="11253" spans="1:3" x14ac:dyDescent="0.2">
      <c r="A11253" t="s">
        <v>23341</v>
      </c>
      <c r="B11253">
        <v>0</v>
      </c>
      <c r="C11253">
        <v>0</v>
      </c>
    </row>
    <row r="11254" spans="1:3" x14ac:dyDescent="0.2">
      <c r="A11254" t="s">
        <v>23342</v>
      </c>
      <c r="B11254">
        <v>0</v>
      </c>
      <c r="C11254">
        <v>0</v>
      </c>
    </row>
    <row r="11255" spans="1:3" x14ac:dyDescent="0.2">
      <c r="A11255" t="s">
        <v>23343</v>
      </c>
      <c r="B11255">
        <v>0</v>
      </c>
      <c r="C11255">
        <v>0</v>
      </c>
    </row>
    <row r="11256" spans="1:3" x14ac:dyDescent="0.2">
      <c r="A11256" t="s">
        <v>23344</v>
      </c>
      <c r="B11256">
        <v>0</v>
      </c>
      <c r="C11256">
        <v>0</v>
      </c>
    </row>
    <row r="11257" spans="1:3" x14ac:dyDescent="0.2">
      <c r="A11257" t="s">
        <v>23345</v>
      </c>
      <c r="B11257">
        <v>0</v>
      </c>
      <c r="C11257">
        <v>0</v>
      </c>
    </row>
    <row r="11258" spans="1:3" x14ac:dyDescent="0.2">
      <c r="A11258" t="s">
        <v>23346</v>
      </c>
      <c r="B11258">
        <v>0</v>
      </c>
      <c r="C11258">
        <v>0</v>
      </c>
    </row>
    <row r="11259" spans="1:3" x14ac:dyDescent="0.2">
      <c r="A11259" t="s">
        <v>23347</v>
      </c>
      <c r="B11259">
        <v>0</v>
      </c>
      <c r="C11259">
        <v>0</v>
      </c>
    </row>
    <row r="11260" spans="1:3" x14ac:dyDescent="0.2">
      <c r="A11260" t="s">
        <v>23348</v>
      </c>
      <c r="B11260">
        <v>0</v>
      </c>
      <c r="C11260">
        <v>0</v>
      </c>
    </row>
    <row r="11261" spans="1:3" x14ac:dyDescent="0.2">
      <c r="A11261" t="s">
        <v>23349</v>
      </c>
      <c r="B11261">
        <v>0</v>
      </c>
      <c r="C11261">
        <v>0</v>
      </c>
    </row>
    <row r="11262" spans="1:3" x14ac:dyDescent="0.2">
      <c r="A11262" t="s">
        <v>23350</v>
      </c>
      <c r="B11262">
        <v>13.05</v>
      </c>
      <c r="C11262">
        <v>0</v>
      </c>
    </row>
    <row r="11263" spans="1:3" x14ac:dyDescent="0.2">
      <c r="A11263" t="s">
        <v>23351</v>
      </c>
      <c r="B11263">
        <v>0</v>
      </c>
      <c r="C11263">
        <v>0</v>
      </c>
    </row>
    <row r="11264" spans="1:3" x14ac:dyDescent="0.2">
      <c r="A11264" t="s">
        <v>23352</v>
      </c>
      <c r="B11264">
        <v>0</v>
      </c>
      <c r="C11264">
        <v>0</v>
      </c>
    </row>
    <row r="11265" spans="1:3" x14ac:dyDescent="0.2">
      <c r="A11265" t="s">
        <v>23353</v>
      </c>
      <c r="B11265">
        <v>0</v>
      </c>
      <c r="C11265">
        <v>0</v>
      </c>
    </row>
    <row r="11266" spans="1:3" x14ac:dyDescent="0.2">
      <c r="A11266" t="s">
        <v>23354</v>
      </c>
      <c r="B11266">
        <v>0</v>
      </c>
      <c r="C11266">
        <v>0</v>
      </c>
    </row>
    <row r="11267" spans="1:3" x14ac:dyDescent="0.2">
      <c r="A11267" t="s">
        <v>23355</v>
      </c>
      <c r="B11267">
        <v>0</v>
      </c>
      <c r="C11267">
        <v>0</v>
      </c>
    </row>
    <row r="11268" spans="1:3" x14ac:dyDescent="0.2">
      <c r="A11268" t="s">
        <v>23356</v>
      </c>
      <c r="B11268">
        <v>10.64</v>
      </c>
      <c r="C11268">
        <v>0</v>
      </c>
    </row>
    <row r="11269" spans="1:3" x14ac:dyDescent="0.2">
      <c r="A11269" t="s">
        <v>23357</v>
      </c>
      <c r="B11269">
        <v>5.59</v>
      </c>
      <c r="C11269">
        <v>0</v>
      </c>
    </row>
    <row r="11270" spans="1:3" x14ac:dyDescent="0.2">
      <c r="A11270" t="s">
        <v>23358</v>
      </c>
      <c r="B11270">
        <v>9.5</v>
      </c>
      <c r="C11270">
        <v>0</v>
      </c>
    </row>
    <row r="11271" spans="1:3" x14ac:dyDescent="0.2">
      <c r="A11271" t="s">
        <v>23359</v>
      </c>
      <c r="B11271">
        <v>12.93</v>
      </c>
      <c r="C11271">
        <v>3.95</v>
      </c>
    </row>
    <row r="11272" spans="1:3" x14ac:dyDescent="0.2">
      <c r="A11272" t="s">
        <v>23360</v>
      </c>
      <c r="B11272">
        <v>0</v>
      </c>
      <c r="C11272">
        <v>0</v>
      </c>
    </row>
    <row r="11273" spans="1:3" x14ac:dyDescent="0.2">
      <c r="A11273" t="s">
        <v>23361</v>
      </c>
      <c r="B11273">
        <v>0</v>
      </c>
      <c r="C11273">
        <v>0</v>
      </c>
    </row>
    <row r="11274" spans="1:3" x14ac:dyDescent="0.2">
      <c r="A11274" t="s">
        <v>23362</v>
      </c>
      <c r="B11274">
        <v>29.54</v>
      </c>
      <c r="C11274">
        <v>0</v>
      </c>
    </row>
    <row r="11275" spans="1:3" x14ac:dyDescent="0.2">
      <c r="A11275" t="s">
        <v>23363</v>
      </c>
      <c r="B11275">
        <v>4.09</v>
      </c>
      <c r="C11275">
        <v>0</v>
      </c>
    </row>
    <row r="11276" spans="1:3" x14ac:dyDescent="0.2">
      <c r="A11276" t="s">
        <v>23364</v>
      </c>
      <c r="B11276">
        <v>20.53</v>
      </c>
      <c r="C11276">
        <v>0</v>
      </c>
    </row>
    <row r="11277" spans="1:3" x14ac:dyDescent="0.2">
      <c r="A11277" t="s">
        <v>23365</v>
      </c>
      <c r="B11277">
        <v>0</v>
      </c>
      <c r="C11277">
        <v>0</v>
      </c>
    </row>
    <row r="11278" spans="1:3" x14ac:dyDescent="0.2">
      <c r="A11278" t="s">
        <v>23366</v>
      </c>
      <c r="B11278">
        <v>0</v>
      </c>
      <c r="C11278">
        <v>0</v>
      </c>
    </row>
    <row r="11279" spans="1:3" x14ac:dyDescent="0.2">
      <c r="A11279" t="s">
        <v>23367</v>
      </c>
      <c r="B11279">
        <v>0</v>
      </c>
      <c r="C11279">
        <v>0</v>
      </c>
    </row>
    <row r="11280" spans="1:3" x14ac:dyDescent="0.2">
      <c r="A11280" t="s">
        <v>23368</v>
      </c>
      <c r="B11280">
        <v>0</v>
      </c>
      <c r="C11280">
        <v>0</v>
      </c>
    </row>
    <row r="11281" spans="1:3" x14ac:dyDescent="0.2">
      <c r="A11281" t="s">
        <v>23369</v>
      </c>
      <c r="B11281">
        <v>75.080000000000013</v>
      </c>
      <c r="C11281">
        <v>0</v>
      </c>
    </row>
    <row r="11282" spans="1:3" x14ac:dyDescent="0.2">
      <c r="A11282" t="s">
        <v>23370</v>
      </c>
      <c r="B11282">
        <v>27.51</v>
      </c>
      <c r="C11282">
        <v>0</v>
      </c>
    </row>
    <row r="11283" spans="1:3" x14ac:dyDescent="0.2">
      <c r="A11283" t="s">
        <v>23371</v>
      </c>
      <c r="B11283">
        <v>0.99</v>
      </c>
      <c r="C11283">
        <v>0</v>
      </c>
    </row>
    <row r="11284" spans="1:3" x14ac:dyDescent="0.2">
      <c r="A11284" t="s">
        <v>23372</v>
      </c>
      <c r="B11284">
        <v>0</v>
      </c>
      <c r="C11284">
        <v>0</v>
      </c>
    </row>
    <row r="11285" spans="1:3" x14ac:dyDescent="0.2">
      <c r="A11285" t="s">
        <v>23373</v>
      </c>
      <c r="B11285">
        <v>0</v>
      </c>
      <c r="C11285">
        <v>0</v>
      </c>
    </row>
    <row r="11286" spans="1:3" x14ac:dyDescent="0.2">
      <c r="A11286" t="s">
        <v>23374</v>
      </c>
      <c r="B11286">
        <v>0</v>
      </c>
      <c r="C11286">
        <v>0</v>
      </c>
    </row>
    <row r="11287" spans="1:3" x14ac:dyDescent="0.2">
      <c r="A11287" t="s">
        <v>23375</v>
      </c>
      <c r="B11287">
        <v>0</v>
      </c>
      <c r="C11287">
        <v>0</v>
      </c>
    </row>
    <row r="11288" spans="1:3" x14ac:dyDescent="0.2">
      <c r="A11288" t="s">
        <v>23376</v>
      </c>
      <c r="B11288">
        <v>0</v>
      </c>
      <c r="C11288">
        <v>0</v>
      </c>
    </row>
    <row r="11289" spans="1:3" x14ac:dyDescent="0.2">
      <c r="A11289" t="s">
        <v>23377</v>
      </c>
      <c r="B11289">
        <v>0</v>
      </c>
      <c r="C11289">
        <v>0</v>
      </c>
    </row>
    <row r="11290" spans="1:3" x14ac:dyDescent="0.2">
      <c r="A11290" t="s">
        <v>23378</v>
      </c>
      <c r="B11290">
        <v>37.32</v>
      </c>
      <c r="C11290">
        <v>0</v>
      </c>
    </row>
    <row r="11291" spans="1:3" x14ac:dyDescent="0.2">
      <c r="A11291" t="s">
        <v>23379</v>
      </c>
      <c r="B11291">
        <v>41.48</v>
      </c>
      <c r="C11291">
        <v>0</v>
      </c>
    </row>
    <row r="11292" spans="1:3" x14ac:dyDescent="0.2">
      <c r="A11292" t="s">
        <v>23380</v>
      </c>
      <c r="B11292">
        <v>0</v>
      </c>
      <c r="C11292">
        <v>0</v>
      </c>
    </row>
    <row r="11293" spans="1:3" x14ac:dyDescent="0.2">
      <c r="A11293" t="s">
        <v>23381</v>
      </c>
      <c r="B11293">
        <v>0</v>
      </c>
      <c r="C11293">
        <v>0</v>
      </c>
    </row>
    <row r="11294" spans="1:3" x14ac:dyDescent="0.2">
      <c r="A11294" t="s">
        <v>23382</v>
      </c>
      <c r="B11294">
        <v>0</v>
      </c>
      <c r="C11294">
        <v>0</v>
      </c>
    </row>
    <row r="11295" spans="1:3" x14ac:dyDescent="0.2">
      <c r="A11295" t="s">
        <v>23383</v>
      </c>
      <c r="B11295">
        <v>0</v>
      </c>
      <c r="C11295">
        <v>0</v>
      </c>
    </row>
    <row r="11296" spans="1:3" x14ac:dyDescent="0.2">
      <c r="A11296" t="s">
        <v>23384</v>
      </c>
      <c r="B11296">
        <v>69.099999999999994</v>
      </c>
      <c r="C11296">
        <v>0</v>
      </c>
    </row>
    <row r="11297" spans="1:3" x14ac:dyDescent="0.2">
      <c r="A11297" t="s">
        <v>23385</v>
      </c>
      <c r="B11297">
        <v>0</v>
      </c>
      <c r="C11297">
        <v>0</v>
      </c>
    </row>
    <row r="11298" spans="1:3" x14ac:dyDescent="0.2">
      <c r="A11298" t="s">
        <v>23386</v>
      </c>
      <c r="B11298">
        <v>65.77</v>
      </c>
      <c r="C11298">
        <v>5.74</v>
      </c>
    </row>
    <row r="11299" spans="1:3" x14ac:dyDescent="0.2">
      <c r="A11299" t="s">
        <v>23387</v>
      </c>
      <c r="B11299">
        <v>0</v>
      </c>
      <c r="C11299">
        <v>0</v>
      </c>
    </row>
    <row r="11300" spans="1:3" x14ac:dyDescent="0.2">
      <c r="A11300" t="s">
        <v>23388</v>
      </c>
      <c r="B11300">
        <v>18.68</v>
      </c>
      <c r="C11300">
        <v>0</v>
      </c>
    </row>
    <row r="11301" spans="1:3" x14ac:dyDescent="0.2">
      <c r="A11301" t="s">
        <v>23389</v>
      </c>
      <c r="B11301">
        <v>22.75</v>
      </c>
      <c r="C11301">
        <v>0</v>
      </c>
    </row>
    <row r="11302" spans="1:3" x14ac:dyDescent="0.2">
      <c r="A11302" t="s">
        <v>23390</v>
      </c>
      <c r="B11302">
        <v>70.48</v>
      </c>
      <c r="C11302">
        <v>0</v>
      </c>
    </row>
    <row r="11303" spans="1:3" x14ac:dyDescent="0.2">
      <c r="A11303" t="s">
        <v>23391</v>
      </c>
      <c r="B11303">
        <v>22.92</v>
      </c>
      <c r="C11303">
        <v>0</v>
      </c>
    </row>
    <row r="11304" spans="1:3" x14ac:dyDescent="0.2">
      <c r="A11304" t="s">
        <v>23392</v>
      </c>
      <c r="B11304">
        <v>0</v>
      </c>
      <c r="C11304">
        <v>0</v>
      </c>
    </row>
    <row r="11305" spans="1:3" x14ac:dyDescent="0.2">
      <c r="A11305" t="s">
        <v>23393</v>
      </c>
      <c r="B11305">
        <v>0</v>
      </c>
      <c r="C11305">
        <v>0</v>
      </c>
    </row>
    <row r="11306" spans="1:3" x14ac:dyDescent="0.2">
      <c r="A11306" t="s">
        <v>23394</v>
      </c>
      <c r="B11306">
        <v>0</v>
      </c>
      <c r="C11306">
        <v>0</v>
      </c>
    </row>
    <row r="11307" spans="1:3" x14ac:dyDescent="0.2">
      <c r="A11307" t="s">
        <v>23395</v>
      </c>
      <c r="B11307">
        <v>10.53</v>
      </c>
      <c r="C11307">
        <v>0</v>
      </c>
    </row>
    <row r="11308" spans="1:3" x14ac:dyDescent="0.2">
      <c r="A11308" t="s">
        <v>23396</v>
      </c>
      <c r="B11308">
        <v>0</v>
      </c>
      <c r="C11308">
        <v>0</v>
      </c>
    </row>
    <row r="11309" spans="1:3" x14ac:dyDescent="0.2">
      <c r="A11309" t="s">
        <v>23397</v>
      </c>
      <c r="B11309">
        <v>0</v>
      </c>
      <c r="C11309">
        <v>0</v>
      </c>
    </row>
    <row r="11310" spans="1:3" x14ac:dyDescent="0.2">
      <c r="A11310" t="s">
        <v>23398</v>
      </c>
      <c r="B11310">
        <v>0</v>
      </c>
      <c r="C11310">
        <v>0</v>
      </c>
    </row>
    <row r="11311" spans="1:3" x14ac:dyDescent="0.2">
      <c r="A11311" t="s">
        <v>23399</v>
      </c>
      <c r="B11311">
        <v>0</v>
      </c>
      <c r="C11311">
        <v>0</v>
      </c>
    </row>
    <row r="11312" spans="1:3" x14ac:dyDescent="0.2">
      <c r="A11312" t="s">
        <v>23400</v>
      </c>
      <c r="B11312">
        <v>0</v>
      </c>
      <c r="C11312">
        <v>0</v>
      </c>
    </row>
    <row r="11313" spans="1:3" x14ac:dyDescent="0.2">
      <c r="A11313" t="s">
        <v>23401</v>
      </c>
      <c r="B11313">
        <v>0</v>
      </c>
      <c r="C11313">
        <v>0</v>
      </c>
    </row>
    <row r="11314" spans="1:3" x14ac:dyDescent="0.2">
      <c r="A11314" t="s">
        <v>23402</v>
      </c>
      <c r="B11314">
        <v>31.65</v>
      </c>
      <c r="C11314">
        <v>0</v>
      </c>
    </row>
    <row r="11315" spans="1:3" x14ac:dyDescent="0.2">
      <c r="A11315" t="s">
        <v>23403</v>
      </c>
      <c r="B11315">
        <v>0</v>
      </c>
      <c r="C11315">
        <v>0</v>
      </c>
    </row>
    <row r="11316" spans="1:3" x14ac:dyDescent="0.2">
      <c r="A11316" t="s">
        <v>23404</v>
      </c>
      <c r="B11316">
        <v>0</v>
      </c>
      <c r="C11316">
        <v>0</v>
      </c>
    </row>
    <row r="11317" spans="1:3" x14ac:dyDescent="0.2">
      <c r="A11317" t="s">
        <v>23405</v>
      </c>
      <c r="B11317">
        <v>0</v>
      </c>
      <c r="C11317">
        <v>0</v>
      </c>
    </row>
    <row r="11318" spans="1:3" x14ac:dyDescent="0.2">
      <c r="A11318" t="s">
        <v>23406</v>
      </c>
      <c r="B11318">
        <v>0</v>
      </c>
      <c r="C11318">
        <v>0</v>
      </c>
    </row>
    <row r="11319" spans="1:3" x14ac:dyDescent="0.2">
      <c r="A11319" t="s">
        <v>23407</v>
      </c>
      <c r="B11319">
        <v>0</v>
      </c>
      <c r="C11319">
        <v>0</v>
      </c>
    </row>
    <row r="11320" spans="1:3" x14ac:dyDescent="0.2">
      <c r="A11320" t="s">
        <v>23408</v>
      </c>
      <c r="B11320">
        <v>0</v>
      </c>
      <c r="C11320">
        <v>0</v>
      </c>
    </row>
    <row r="11321" spans="1:3" x14ac:dyDescent="0.2">
      <c r="A11321" t="s">
        <v>23409</v>
      </c>
      <c r="B11321">
        <v>0</v>
      </c>
      <c r="C11321">
        <v>0</v>
      </c>
    </row>
    <row r="11322" spans="1:3" x14ac:dyDescent="0.2">
      <c r="A11322" t="s">
        <v>23410</v>
      </c>
      <c r="B11322">
        <v>0</v>
      </c>
      <c r="C11322">
        <v>0</v>
      </c>
    </row>
    <row r="11323" spans="1:3" x14ac:dyDescent="0.2">
      <c r="A11323" t="s">
        <v>23411</v>
      </c>
      <c r="B11323">
        <v>147.41</v>
      </c>
      <c r="C11323">
        <v>29.2</v>
      </c>
    </row>
    <row r="11324" spans="1:3" x14ac:dyDescent="0.2">
      <c r="A11324" t="s">
        <v>23412</v>
      </c>
      <c r="B11324">
        <v>69.850000000000023</v>
      </c>
      <c r="C11324">
        <v>14.45</v>
      </c>
    </row>
    <row r="11325" spans="1:3" x14ac:dyDescent="0.2">
      <c r="A11325" t="s">
        <v>23413</v>
      </c>
      <c r="B11325">
        <v>78.590000000000018</v>
      </c>
      <c r="C11325">
        <v>18.82</v>
      </c>
    </row>
    <row r="11326" spans="1:3" x14ac:dyDescent="0.2">
      <c r="A11326" t="s">
        <v>23414</v>
      </c>
      <c r="B11326">
        <v>49.490000000000009</v>
      </c>
      <c r="C11326">
        <v>0</v>
      </c>
    </row>
    <row r="11327" spans="1:3" x14ac:dyDescent="0.2">
      <c r="A11327" t="s">
        <v>23415</v>
      </c>
      <c r="B11327">
        <v>124.89</v>
      </c>
      <c r="C11327">
        <v>0</v>
      </c>
    </row>
    <row r="11328" spans="1:3" x14ac:dyDescent="0.2">
      <c r="A11328" t="s">
        <v>23416</v>
      </c>
      <c r="B11328">
        <v>4.6100000000000003</v>
      </c>
      <c r="C11328">
        <v>0</v>
      </c>
    </row>
    <row r="11329" spans="1:3" x14ac:dyDescent="0.2">
      <c r="A11329" t="s">
        <v>23417</v>
      </c>
      <c r="B11329">
        <v>0</v>
      </c>
      <c r="C11329">
        <v>0</v>
      </c>
    </row>
    <row r="11330" spans="1:3" x14ac:dyDescent="0.2">
      <c r="A11330" t="s">
        <v>23418</v>
      </c>
      <c r="B11330">
        <v>0</v>
      </c>
      <c r="C11330">
        <v>0</v>
      </c>
    </row>
    <row r="11331" spans="1:3" x14ac:dyDescent="0.2">
      <c r="A11331" t="s">
        <v>23419</v>
      </c>
      <c r="B11331">
        <v>7.26</v>
      </c>
      <c r="C11331">
        <v>0</v>
      </c>
    </row>
    <row r="11332" spans="1:3" x14ac:dyDescent="0.2">
      <c r="A11332" t="s">
        <v>23420</v>
      </c>
      <c r="B11332">
        <v>0</v>
      </c>
      <c r="C11332">
        <v>0</v>
      </c>
    </row>
    <row r="11333" spans="1:3" x14ac:dyDescent="0.2">
      <c r="A11333" t="s">
        <v>23421</v>
      </c>
      <c r="B11333">
        <v>0</v>
      </c>
      <c r="C11333">
        <v>0</v>
      </c>
    </row>
    <row r="11334" spans="1:3" x14ac:dyDescent="0.2">
      <c r="A11334" t="s">
        <v>23422</v>
      </c>
      <c r="B11334">
        <v>44.08</v>
      </c>
      <c r="C11334">
        <v>0</v>
      </c>
    </row>
    <row r="11335" spans="1:3" x14ac:dyDescent="0.2">
      <c r="A11335" t="s">
        <v>23423</v>
      </c>
      <c r="B11335">
        <v>6.11</v>
      </c>
      <c r="C11335">
        <v>0</v>
      </c>
    </row>
    <row r="11336" spans="1:3" x14ac:dyDescent="0.2">
      <c r="A11336" t="s">
        <v>23424</v>
      </c>
      <c r="B11336">
        <v>24.34</v>
      </c>
      <c r="C11336">
        <v>0</v>
      </c>
    </row>
    <row r="11337" spans="1:3" x14ac:dyDescent="0.2">
      <c r="A11337" t="s">
        <v>23425</v>
      </c>
      <c r="B11337">
        <v>45.82</v>
      </c>
      <c r="C11337">
        <v>0</v>
      </c>
    </row>
    <row r="11338" spans="1:3" x14ac:dyDescent="0.2">
      <c r="A11338" t="s">
        <v>23426</v>
      </c>
      <c r="B11338">
        <v>21.88</v>
      </c>
      <c r="C11338">
        <v>0</v>
      </c>
    </row>
    <row r="11339" spans="1:3" x14ac:dyDescent="0.2">
      <c r="A11339" t="s">
        <v>23427</v>
      </c>
      <c r="B11339">
        <v>174.50000000000003</v>
      </c>
      <c r="C11339">
        <v>0</v>
      </c>
    </row>
    <row r="11340" spans="1:3" x14ac:dyDescent="0.2">
      <c r="A11340" t="s">
        <v>23428</v>
      </c>
      <c r="B11340">
        <v>26.43</v>
      </c>
      <c r="C11340">
        <v>0</v>
      </c>
    </row>
    <row r="11341" spans="1:3" x14ac:dyDescent="0.2">
      <c r="A11341" t="s">
        <v>23429</v>
      </c>
      <c r="B11341">
        <v>30.4</v>
      </c>
      <c r="C11341">
        <v>0</v>
      </c>
    </row>
    <row r="11342" spans="1:3" x14ac:dyDescent="0.2">
      <c r="A11342" t="s">
        <v>23430</v>
      </c>
      <c r="B11342">
        <v>0</v>
      </c>
      <c r="C11342">
        <v>0</v>
      </c>
    </row>
    <row r="11343" spans="1:3" x14ac:dyDescent="0.2">
      <c r="A11343" t="s">
        <v>23431</v>
      </c>
      <c r="B11343">
        <v>0</v>
      </c>
      <c r="C11343">
        <v>0</v>
      </c>
    </row>
    <row r="11344" spans="1:3" x14ac:dyDescent="0.2">
      <c r="A11344" t="s">
        <v>23432</v>
      </c>
      <c r="B11344">
        <v>0</v>
      </c>
      <c r="C11344">
        <v>0</v>
      </c>
    </row>
    <row r="11345" spans="1:3" x14ac:dyDescent="0.2">
      <c r="A11345" t="s">
        <v>23433</v>
      </c>
      <c r="B11345">
        <v>0</v>
      </c>
      <c r="C11345">
        <v>0</v>
      </c>
    </row>
    <row r="11346" spans="1:3" x14ac:dyDescent="0.2">
      <c r="A11346" t="s">
        <v>23434</v>
      </c>
      <c r="B11346">
        <v>89.11</v>
      </c>
      <c r="C11346">
        <v>0</v>
      </c>
    </row>
    <row r="11347" spans="1:3" x14ac:dyDescent="0.2">
      <c r="A11347" t="s">
        <v>23435</v>
      </c>
      <c r="B11347">
        <v>2.29</v>
      </c>
      <c r="C11347">
        <v>0</v>
      </c>
    </row>
    <row r="11348" spans="1:3" x14ac:dyDescent="0.2">
      <c r="A11348" t="s">
        <v>23436</v>
      </c>
      <c r="B11348">
        <v>117.68000000000002</v>
      </c>
      <c r="C11348">
        <v>0</v>
      </c>
    </row>
    <row r="11349" spans="1:3" x14ac:dyDescent="0.2">
      <c r="A11349" t="s">
        <v>23437</v>
      </c>
      <c r="B11349">
        <v>0</v>
      </c>
      <c r="C11349">
        <v>0</v>
      </c>
    </row>
    <row r="11350" spans="1:3" x14ac:dyDescent="0.2">
      <c r="A11350" t="s">
        <v>23438</v>
      </c>
      <c r="B11350">
        <v>93.660000000000011</v>
      </c>
      <c r="C11350">
        <v>0</v>
      </c>
    </row>
    <row r="11351" spans="1:3" x14ac:dyDescent="0.2">
      <c r="A11351" t="s">
        <v>23439</v>
      </c>
      <c r="B11351">
        <v>7.59</v>
      </c>
      <c r="C11351">
        <v>0</v>
      </c>
    </row>
    <row r="11352" spans="1:3" x14ac:dyDescent="0.2">
      <c r="A11352" t="s">
        <v>23440</v>
      </c>
      <c r="B11352">
        <v>0</v>
      </c>
      <c r="C11352">
        <v>0</v>
      </c>
    </row>
    <row r="11353" spans="1:3" x14ac:dyDescent="0.2">
      <c r="A11353" t="s">
        <v>23441</v>
      </c>
      <c r="B11353">
        <v>0</v>
      </c>
      <c r="C11353">
        <v>0</v>
      </c>
    </row>
    <row r="11354" spans="1:3" x14ac:dyDescent="0.2">
      <c r="A11354" t="s">
        <v>23442</v>
      </c>
      <c r="B11354">
        <v>0</v>
      </c>
      <c r="C11354">
        <v>0</v>
      </c>
    </row>
    <row r="11355" spans="1:3" x14ac:dyDescent="0.2">
      <c r="A11355" t="s">
        <v>23443</v>
      </c>
      <c r="B11355">
        <v>0</v>
      </c>
      <c r="C11355">
        <v>0</v>
      </c>
    </row>
    <row r="11356" spans="1:3" x14ac:dyDescent="0.2">
      <c r="A11356" t="s">
        <v>23444</v>
      </c>
      <c r="B11356">
        <v>0</v>
      </c>
      <c r="C11356">
        <v>0</v>
      </c>
    </row>
    <row r="11357" spans="1:3" x14ac:dyDescent="0.2">
      <c r="A11357" t="s">
        <v>23445</v>
      </c>
      <c r="B11357">
        <v>0</v>
      </c>
      <c r="C11357">
        <v>0</v>
      </c>
    </row>
    <row r="11358" spans="1:3" x14ac:dyDescent="0.2">
      <c r="A11358" t="s">
        <v>23446</v>
      </c>
      <c r="B11358">
        <v>17.930000000000003</v>
      </c>
      <c r="C11358">
        <v>0</v>
      </c>
    </row>
    <row r="11359" spans="1:3" x14ac:dyDescent="0.2">
      <c r="A11359" t="s">
        <v>23447</v>
      </c>
      <c r="B11359">
        <v>27.53</v>
      </c>
      <c r="C11359">
        <v>0</v>
      </c>
    </row>
    <row r="11360" spans="1:3" x14ac:dyDescent="0.2">
      <c r="A11360" t="s">
        <v>23448</v>
      </c>
      <c r="B11360">
        <v>21.37</v>
      </c>
      <c r="C11360">
        <v>0</v>
      </c>
    </row>
    <row r="11361" spans="1:3" x14ac:dyDescent="0.2">
      <c r="A11361" t="s">
        <v>23449</v>
      </c>
      <c r="B11361">
        <v>17.43</v>
      </c>
      <c r="C11361">
        <v>0</v>
      </c>
    </row>
    <row r="11362" spans="1:3" x14ac:dyDescent="0.2">
      <c r="A11362" t="s">
        <v>23450</v>
      </c>
      <c r="B11362">
        <v>20.68</v>
      </c>
      <c r="C11362">
        <v>0</v>
      </c>
    </row>
    <row r="11363" spans="1:3" x14ac:dyDescent="0.2">
      <c r="A11363" t="s">
        <v>23451</v>
      </c>
      <c r="B11363">
        <v>7.1100000000000012</v>
      </c>
      <c r="C11363">
        <v>0</v>
      </c>
    </row>
    <row r="11364" spans="1:3" x14ac:dyDescent="0.2">
      <c r="A11364" t="s">
        <v>23452</v>
      </c>
      <c r="B11364">
        <v>0</v>
      </c>
      <c r="C11364">
        <v>0</v>
      </c>
    </row>
    <row r="11365" spans="1:3" x14ac:dyDescent="0.2">
      <c r="A11365" t="s">
        <v>23453</v>
      </c>
      <c r="B11365">
        <v>0</v>
      </c>
      <c r="C11365">
        <v>0</v>
      </c>
    </row>
    <row r="11366" spans="1:3" x14ac:dyDescent="0.2">
      <c r="A11366" t="s">
        <v>23454</v>
      </c>
      <c r="B11366">
        <v>0</v>
      </c>
      <c r="C11366">
        <v>7.3100000000000014</v>
      </c>
    </row>
    <row r="11367" spans="1:3" x14ac:dyDescent="0.2">
      <c r="A11367" t="s">
        <v>23455</v>
      </c>
      <c r="B11367">
        <v>0</v>
      </c>
      <c r="C11367">
        <v>0</v>
      </c>
    </row>
    <row r="11368" spans="1:3" x14ac:dyDescent="0.2">
      <c r="A11368" t="s">
        <v>23456</v>
      </c>
      <c r="B11368">
        <v>0</v>
      </c>
      <c r="C11368">
        <v>0</v>
      </c>
    </row>
    <row r="11369" spans="1:3" x14ac:dyDescent="0.2">
      <c r="A11369" t="s">
        <v>23457</v>
      </c>
      <c r="B11369">
        <v>0</v>
      </c>
      <c r="C11369">
        <v>0</v>
      </c>
    </row>
    <row r="11370" spans="1:3" x14ac:dyDescent="0.2">
      <c r="A11370" t="s">
        <v>23458</v>
      </c>
      <c r="B11370">
        <v>0</v>
      </c>
      <c r="C11370">
        <v>0</v>
      </c>
    </row>
    <row r="11371" spans="1:3" x14ac:dyDescent="0.2">
      <c r="A11371" t="s">
        <v>23459</v>
      </c>
      <c r="B11371">
        <v>21.14</v>
      </c>
      <c r="C11371">
        <v>0</v>
      </c>
    </row>
    <row r="11372" spans="1:3" x14ac:dyDescent="0.2">
      <c r="A11372" t="s">
        <v>23460</v>
      </c>
      <c r="B11372">
        <v>0.85</v>
      </c>
      <c r="C11372">
        <v>0</v>
      </c>
    </row>
    <row r="11373" spans="1:3" x14ac:dyDescent="0.2">
      <c r="A11373" t="s">
        <v>23461</v>
      </c>
      <c r="B11373">
        <v>54.830000000000005</v>
      </c>
      <c r="C11373">
        <v>0</v>
      </c>
    </row>
    <row r="11374" spans="1:3" x14ac:dyDescent="0.2">
      <c r="A11374" t="s">
        <v>23462</v>
      </c>
      <c r="B11374">
        <v>18.670000000000005</v>
      </c>
      <c r="C11374">
        <v>0</v>
      </c>
    </row>
    <row r="11375" spans="1:3" x14ac:dyDescent="0.2">
      <c r="A11375" t="s">
        <v>23463</v>
      </c>
      <c r="B11375">
        <v>0</v>
      </c>
      <c r="C11375">
        <v>0</v>
      </c>
    </row>
    <row r="11376" spans="1:3" x14ac:dyDescent="0.2">
      <c r="A11376" t="s">
        <v>23464</v>
      </c>
      <c r="B11376">
        <v>0</v>
      </c>
      <c r="C11376">
        <v>0</v>
      </c>
    </row>
    <row r="11377" spans="1:3" x14ac:dyDescent="0.2">
      <c r="A11377" t="s">
        <v>23465</v>
      </c>
      <c r="B11377">
        <v>0</v>
      </c>
      <c r="C11377">
        <v>0</v>
      </c>
    </row>
    <row r="11378" spans="1:3" x14ac:dyDescent="0.2">
      <c r="A11378" t="s">
        <v>23466</v>
      </c>
      <c r="B11378">
        <v>0</v>
      </c>
      <c r="C11378">
        <v>0</v>
      </c>
    </row>
    <row r="11379" spans="1:3" x14ac:dyDescent="0.2">
      <c r="A11379" t="s">
        <v>23467</v>
      </c>
      <c r="B11379">
        <v>6.58</v>
      </c>
      <c r="C11379">
        <v>0</v>
      </c>
    </row>
    <row r="11380" spans="1:3" x14ac:dyDescent="0.2">
      <c r="A11380" t="s">
        <v>23468</v>
      </c>
      <c r="B11380">
        <v>26.66</v>
      </c>
      <c r="C11380">
        <v>0</v>
      </c>
    </row>
    <row r="11381" spans="1:3" x14ac:dyDescent="0.2">
      <c r="A11381" t="s">
        <v>23469</v>
      </c>
      <c r="B11381">
        <v>0</v>
      </c>
      <c r="C11381">
        <v>0</v>
      </c>
    </row>
    <row r="11382" spans="1:3" x14ac:dyDescent="0.2">
      <c r="A11382" t="s">
        <v>23470</v>
      </c>
      <c r="B11382">
        <v>0</v>
      </c>
      <c r="C11382">
        <v>0</v>
      </c>
    </row>
    <row r="11383" spans="1:3" x14ac:dyDescent="0.2">
      <c r="A11383" t="s">
        <v>23471</v>
      </c>
      <c r="B11383">
        <v>6.95</v>
      </c>
      <c r="C11383">
        <v>0</v>
      </c>
    </row>
    <row r="11384" spans="1:3" x14ac:dyDescent="0.2">
      <c r="A11384" t="s">
        <v>23472</v>
      </c>
      <c r="B11384">
        <v>5.21</v>
      </c>
      <c r="C11384">
        <v>0</v>
      </c>
    </row>
    <row r="11385" spans="1:3" x14ac:dyDescent="0.2">
      <c r="A11385" t="s">
        <v>23473</v>
      </c>
      <c r="B11385">
        <v>2.29</v>
      </c>
      <c r="C11385">
        <v>0</v>
      </c>
    </row>
    <row r="11386" spans="1:3" x14ac:dyDescent="0.2">
      <c r="A11386" t="s">
        <v>23474</v>
      </c>
      <c r="B11386">
        <v>0</v>
      </c>
      <c r="C11386">
        <v>0</v>
      </c>
    </row>
    <row r="11387" spans="1:3" x14ac:dyDescent="0.2">
      <c r="A11387" t="s">
        <v>23475</v>
      </c>
      <c r="B11387">
        <v>0</v>
      </c>
      <c r="C11387">
        <v>0</v>
      </c>
    </row>
    <row r="11388" spans="1:3" x14ac:dyDescent="0.2">
      <c r="A11388" t="s">
        <v>23476</v>
      </c>
      <c r="B11388">
        <v>0</v>
      </c>
      <c r="C11388">
        <v>0</v>
      </c>
    </row>
    <row r="11389" spans="1:3" x14ac:dyDescent="0.2">
      <c r="A11389" t="s">
        <v>23477</v>
      </c>
      <c r="B11389">
        <v>0</v>
      </c>
      <c r="C11389">
        <v>0</v>
      </c>
    </row>
    <row r="11390" spans="1:3" x14ac:dyDescent="0.2">
      <c r="A11390" t="s">
        <v>23478</v>
      </c>
      <c r="B11390">
        <v>0</v>
      </c>
      <c r="C11390">
        <v>0</v>
      </c>
    </row>
    <row r="11391" spans="1:3" x14ac:dyDescent="0.2">
      <c r="A11391" t="s">
        <v>23479</v>
      </c>
      <c r="B11391">
        <v>14.39</v>
      </c>
      <c r="C11391">
        <v>0</v>
      </c>
    </row>
    <row r="11392" spans="1:3" x14ac:dyDescent="0.2">
      <c r="A11392" t="s">
        <v>23480</v>
      </c>
      <c r="B11392">
        <v>7</v>
      </c>
      <c r="C11392">
        <v>0</v>
      </c>
    </row>
    <row r="11393" spans="1:3" x14ac:dyDescent="0.2">
      <c r="A11393" t="s">
        <v>23481</v>
      </c>
      <c r="B11393">
        <v>134.61000000000001</v>
      </c>
      <c r="C11393">
        <v>0</v>
      </c>
    </row>
    <row r="11394" spans="1:3" x14ac:dyDescent="0.2">
      <c r="A11394" t="s">
        <v>23482</v>
      </c>
      <c r="B11394">
        <v>45.59</v>
      </c>
      <c r="C11394">
        <v>0</v>
      </c>
    </row>
    <row r="11395" spans="1:3" x14ac:dyDescent="0.2">
      <c r="A11395" t="s">
        <v>23483</v>
      </c>
      <c r="B11395">
        <v>0</v>
      </c>
      <c r="C11395">
        <v>0</v>
      </c>
    </row>
    <row r="11396" spans="1:3" x14ac:dyDescent="0.2">
      <c r="A11396" t="s">
        <v>23484</v>
      </c>
      <c r="B11396">
        <v>0</v>
      </c>
      <c r="C11396">
        <v>0</v>
      </c>
    </row>
    <row r="11397" spans="1:3" x14ac:dyDescent="0.2">
      <c r="A11397" t="s">
        <v>23485</v>
      </c>
      <c r="B11397">
        <v>0</v>
      </c>
      <c r="C11397">
        <v>0</v>
      </c>
    </row>
    <row r="11398" spans="1:3" x14ac:dyDescent="0.2">
      <c r="A11398" t="s">
        <v>23486</v>
      </c>
      <c r="B11398">
        <v>0</v>
      </c>
      <c r="C11398">
        <v>0</v>
      </c>
    </row>
    <row r="11399" spans="1:3" x14ac:dyDescent="0.2">
      <c r="A11399" t="s">
        <v>23487</v>
      </c>
      <c r="B11399">
        <v>0</v>
      </c>
      <c r="C11399">
        <v>0</v>
      </c>
    </row>
    <row r="11400" spans="1:3" x14ac:dyDescent="0.2">
      <c r="A11400" t="s">
        <v>23488</v>
      </c>
      <c r="B11400">
        <v>0</v>
      </c>
      <c r="C11400">
        <v>0</v>
      </c>
    </row>
    <row r="11401" spans="1:3" x14ac:dyDescent="0.2">
      <c r="A11401" t="s">
        <v>23489</v>
      </c>
      <c r="B11401">
        <v>0</v>
      </c>
      <c r="C11401">
        <v>0</v>
      </c>
    </row>
    <row r="11402" spans="1:3" x14ac:dyDescent="0.2">
      <c r="A11402" t="s">
        <v>23490</v>
      </c>
      <c r="B11402">
        <v>14.310000000000002</v>
      </c>
      <c r="C11402">
        <v>4.3</v>
      </c>
    </row>
    <row r="11403" spans="1:3" x14ac:dyDescent="0.2">
      <c r="A11403" t="s">
        <v>23491</v>
      </c>
      <c r="B11403">
        <v>8.15</v>
      </c>
      <c r="C11403">
        <v>4.4400000000000004</v>
      </c>
    </row>
    <row r="11404" spans="1:3" x14ac:dyDescent="0.2">
      <c r="A11404" t="s">
        <v>23492</v>
      </c>
      <c r="B11404">
        <v>12.8</v>
      </c>
      <c r="C11404">
        <v>2.62</v>
      </c>
    </row>
    <row r="11405" spans="1:3" x14ac:dyDescent="0.2">
      <c r="A11405" t="s">
        <v>23493</v>
      </c>
      <c r="B11405">
        <v>4.57</v>
      </c>
      <c r="C11405">
        <v>0</v>
      </c>
    </row>
    <row r="11406" spans="1:3" x14ac:dyDescent="0.2">
      <c r="A11406" t="s">
        <v>23494</v>
      </c>
      <c r="B11406">
        <v>0</v>
      </c>
      <c r="C11406">
        <v>0</v>
      </c>
    </row>
    <row r="11407" spans="1:3" x14ac:dyDescent="0.2">
      <c r="A11407" t="s">
        <v>23495</v>
      </c>
      <c r="B11407">
        <v>0</v>
      </c>
      <c r="C11407">
        <v>0</v>
      </c>
    </row>
    <row r="11408" spans="1:3" x14ac:dyDescent="0.2">
      <c r="A11408" t="s">
        <v>23496</v>
      </c>
      <c r="B11408">
        <v>0</v>
      </c>
      <c r="C11408">
        <v>0</v>
      </c>
    </row>
    <row r="11409" spans="1:3" x14ac:dyDescent="0.2">
      <c r="A11409" t="s">
        <v>23497</v>
      </c>
      <c r="B11409">
        <v>0</v>
      </c>
      <c r="C11409">
        <v>0</v>
      </c>
    </row>
    <row r="11410" spans="1:3" x14ac:dyDescent="0.2">
      <c r="A11410" t="s">
        <v>23498</v>
      </c>
      <c r="B11410">
        <v>1.74</v>
      </c>
      <c r="C11410">
        <v>0</v>
      </c>
    </row>
    <row r="11411" spans="1:3" x14ac:dyDescent="0.2">
      <c r="A11411" t="s">
        <v>23499</v>
      </c>
      <c r="B11411">
        <v>19.340000000000003</v>
      </c>
      <c r="C11411">
        <v>0</v>
      </c>
    </row>
    <row r="11412" spans="1:3" x14ac:dyDescent="0.2">
      <c r="A11412" t="s">
        <v>23500</v>
      </c>
      <c r="B11412">
        <v>0</v>
      </c>
      <c r="C11412">
        <v>0</v>
      </c>
    </row>
    <row r="11413" spans="1:3" x14ac:dyDescent="0.2">
      <c r="A11413" t="s">
        <v>23501</v>
      </c>
      <c r="B11413">
        <v>6.41</v>
      </c>
      <c r="C11413">
        <v>0</v>
      </c>
    </row>
    <row r="11414" spans="1:3" x14ac:dyDescent="0.2">
      <c r="A11414" t="s">
        <v>23502</v>
      </c>
      <c r="B11414">
        <v>35.590000000000011</v>
      </c>
      <c r="C11414">
        <v>0</v>
      </c>
    </row>
    <row r="11415" spans="1:3" x14ac:dyDescent="0.2">
      <c r="A11415" t="s">
        <v>23503</v>
      </c>
      <c r="B11415">
        <v>0</v>
      </c>
      <c r="C11415">
        <v>0</v>
      </c>
    </row>
    <row r="11416" spans="1:3" x14ac:dyDescent="0.2">
      <c r="A11416" t="s">
        <v>23504</v>
      </c>
      <c r="B11416">
        <v>44.47</v>
      </c>
      <c r="C11416">
        <v>0</v>
      </c>
    </row>
    <row r="11417" spans="1:3" x14ac:dyDescent="0.2">
      <c r="A11417" t="s">
        <v>23505</v>
      </c>
      <c r="B11417">
        <v>213.02000000000004</v>
      </c>
      <c r="C11417">
        <v>0</v>
      </c>
    </row>
    <row r="11418" spans="1:3" x14ac:dyDescent="0.2">
      <c r="A11418" t="s">
        <v>23506</v>
      </c>
      <c r="B11418">
        <v>84.74</v>
      </c>
      <c r="C11418">
        <v>0</v>
      </c>
    </row>
    <row r="11419" spans="1:3" x14ac:dyDescent="0.2">
      <c r="A11419" t="s">
        <v>23507</v>
      </c>
      <c r="B11419">
        <v>198.69</v>
      </c>
      <c r="C11419">
        <v>0</v>
      </c>
    </row>
    <row r="11420" spans="1:3" x14ac:dyDescent="0.2">
      <c r="A11420" t="s">
        <v>23508</v>
      </c>
      <c r="B11420">
        <v>30.55</v>
      </c>
      <c r="C11420">
        <v>0</v>
      </c>
    </row>
    <row r="11421" spans="1:3" x14ac:dyDescent="0.2">
      <c r="A11421" t="s">
        <v>23509</v>
      </c>
      <c r="B11421">
        <v>90.25</v>
      </c>
      <c r="C11421">
        <v>0</v>
      </c>
    </row>
    <row r="11422" spans="1:3" x14ac:dyDescent="0.2">
      <c r="A11422" t="s">
        <v>23510</v>
      </c>
      <c r="B11422">
        <v>98.389999999999986</v>
      </c>
      <c r="C11422">
        <v>0</v>
      </c>
    </row>
    <row r="11423" spans="1:3" x14ac:dyDescent="0.2">
      <c r="A11423" t="s">
        <v>23511</v>
      </c>
      <c r="B11423">
        <v>14.14</v>
      </c>
      <c r="C11423">
        <v>0</v>
      </c>
    </row>
    <row r="11424" spans="1:3" x14ac:dyDescent="0.2">
      <c r="A11424" t="s">
        <v>23512</v>
      </c>
      <c r="B11424">
        <v>146.47</v>
      </c>
      <c r="C11424">
        <v>0</v>
      </c>
    </row>
    <row r="11425" spans="1:3" x14ac:dyDescent="0.2">
      <c r="A11425" t="s">
        <v>23513</v>
      </c>
      <c r="B11425">
        <v>0</v>
      </c>
      <c r="C11425">
        <v>0</v>
      </c>
    </row>
    <row r="11426" spans="1:3" x14ac:dyDescent="0.2">
      <c r="A11426" t="s">
        <v>23514</v>
      </c>
      <c r="B11426">
        <v>0</v>
      </c>
      <c r="C11426">
        <v>0</v>
      </c>
    </row>
    <row r="11427" spans="1:3" x14ac:dyDescent="0.2">
      <c r="A11427" t="s">
        <v>23515</v>
      </c>
      <c r="B11427">
        <v>0.96</v>
      </c>
      <c r="C11427">
        <v>0</v>
      </c>
    </row>
    <row r="11428" spans="1:3" x14ac:dyDescent="0.2">
      <c r="A11428" t="s">
        <v>23516</v>
      </c>
      <c r="B11428">
        <v>11.6</v>
      </c>
      <c r="C11428">
        <v>0</v>
      </c>
    </row>
    <row r="11429" spans="1:3" x14ac:dyDescent="0.2">
      <c r="A11429" t="s">
        <v>23517</v>
      </c>
      <c r="B11429">
        <v>7.59</v>
      </c>
      <c r="C11429">
        <v>0</v>
      </c>
    </row>
    <row r="11430" spans="1:3" x14ac:dyDescent="0.2">
      <c r="A11430" t="s">
        <v>23518</v>
      </c>
      <c r="B11430">
        <v>0</v>
      </c>
      <c r="C11430">
        <v>0</v>
      </c>
    </row>
    <row r="11431" spans="1:3" x14ac:dyDescent="0.2">
      <c r="A11431" t="s">
        <v>23519</v>
      </c>
      <c r="B11431">
        <v>15.05</v>
      </c>
      <c r="C11431">
        <v>0</v>
      </c>
    </row>
    <row r="11432" spans="1:3" x14ac:dyDescent="0.2">
      <c r="A11432" t="s">
        <v>23520</v>
      </c>
      <c r="B11432">
        <v>0</v>
      </c>
      <c r="C11432">
        <v>0</v>
      </c>
    </row>
    <row r="11433" spans="1:3" x14ac:dyDescent="0.2">
      <c r="A11433" t="s">
        <v>23521</v>
      </c>
      <c r="B11433">
        <v>40.610000000000007</v>
      </c>
      <c r="C11433">
        <v>0</v>
      </c>
    </row>
    <row r="11434" spans="1:3" x14ac:dyDescent="0.2">
      <c r="A11434" t="s">
        <v>23522</v>
      </c>
      <c r="B11434">
        <v>54.35</v>
      </c>
      <c r="C11434">
        <v>0</v>
      </c>
    </row>
    <row r="11435" spans="1:3" x14ac:dyDescent="0.2">
      <c r="A11435" t="s">
        <v>23523</v>
      </c>
      <c r="B11435">
        <v>5.42</v>
      </c>
      <c r="C11435">
        <v>0</v>
      </c>
    </row>
    <row r="11436" spans="1:3" x14ac:dyDescent="0.2">
      <c r="A11436" t="s">
        <v>23524</v>
      </c>
      <c r="B11436">
        <v>35.470000000000006</v>
      </c>
      <c r="C11436">
        <v>0</v>
      </c>
    </row>
    <row r="11437" spans="1:3" x14ac:dyDescent="0.2">
      <c r="A11437" t="s">
        <v>23525</v>
      </c>
      <c r="B11437">
        <v>115.56999999999998</v>
      </c>
      <c r="C11437">
        <v>0</v>
      </c>
    </row>
    <row r="11438" spans="1:3" x14ac:dyDescent="0.2">
      <c r="A11438" t="s">
        <v>23526</v>
      </c>
      <c r="B11438">
        <v>3.36</v>
      </c>
      <c r="C11438">
        <v>0</v>
      </c>
    </row>
    <row r="11439" spans="1:3" x14ac:dyDescent="0.2">
      <c r="A11439" t="s">
        <v>23527</v>
      </c>
      <c r="B11439">
        <v>37.68</v>
      </c>
      <c r="C11439">
        <v>0</v>
      </c>
    </row>
    <row r="11440" spans="1:3" x14ac:dyDescent="0.2">
      <c r="A11440" t="s">
        <v>23528</v>
      </c>
      <c r="B11440">
        <v>5.21</v>
      </c>
      <c r="C11440">
        <v>0</v>
      </c>
    </row>
    <row r="11441" spans="1:3" x14ac:dyDescent="0.2">
      <c r="A11441" t="s">
        <v>23529</v>
      </c>
      <c r="B11441">
        <v>57.38000000000001</v>
      </c>
      <c r="C11441">
        <v>0</v>
      </c>
    </row>
    <row r="11442" spans="1:3" x14ac:dyDescent="0.2">
      <c r="A11442" t="s">
        <v>23530</v>
      </c>
      <c r="B11442">
        <v>0</v>
      </c>
      <c r="C11442">
        <v>0</v>
      </c>
    </row>
    <row r="11443" spans="1:3" x14ac:dyDescent="0.2">
      <c r="A11443" t="s">
        <v>23531</v>
      </c>
      <c r="B11443">
        <v>85.02</v>
      </c>
      <c r="C11443">
        <v>0</v>
      </c>
    </row>
    <row r="11444" spans="1:3" x14ac:dyDescent="0.2">
      <c r="A11444" t="s">
        <v>23532</v>
      </c>
      <c r="B11444">
        <v>5.17</v>
      </c>
      <c r="C11444">
        <v>0</v>
      </c>
    </row>
    <row r="11445" spans="1:3" x14ac:dyDescent="0.2">
      <c r="A11445" t="s">
        <v>23533</v>
      </c>
      <c r="B11445">
        <v>0</v>
      </c>
      <c r="C11445">
        <v>0</v>
      </c>
    </row>
    <row r="11446" spans="1:3" x14ac:dyDescent="0.2">
      <c r="A11446" t="s">
        <v>23534</v>
      </c>
      <c r="B11446">
        <v>0</v>
      </c>
      <c r="C11446">
        <v>0</v>
      </c>
    </row>
    <row r="11447" spans="1:3" x14ac:dyDescent="0.2">
      <c r="A11447" t="s">
        <v>23535</v>
      </c>
      <c r="B11447">
        <v>0</v>
      </c>
      <c r="C11447">
        <v>0</v>
      </c>
    </row>
    <row r="11448" spans="1:3" x14ac:dyDescent="0.2">
      <c r="A11448" t="s">
        <v>23536</v>
      </c>
      <c r="B11448">
        <v>0</v>
      </c>
      <c r="C11448">
        <v>0</v>
      </c>
    </row>
    <row r="11449" spans="1:3" x14ac:dyDescent="0.2">
      <c r="A11449" t="s">
        <v>23537</v>
      </c>
      <c r="B11449">
        <v>0</v>
      </c>
      <c r="C11449">
        <v>0</v>
      </c>
    </row>
    <row r="11450" spans="1:3" x14ac:dyDescent="0.2">
      <c r="A11450" t="s">
        <v>23538</v>
      </c>
      <c r="B11450">
        <v>0</v>
      </c>
      <c r="C11450">
        <v>0</v>
      </c>
    </row>
    <row r="11451" spans="1:3" x14ac:dyDescent="0.2">
      <c r="A11451" t="s">
        <v>23539</v>
      </c>
      <c r="B11451">
        <v>0</v>
      </c>
      <c r="C11451">
        <v>0</v>
      </c>
    </row>
    <row r="11452" spans="1:3" x14ac:dyDescent="0.2">
      <c r="A11452" t="s">
        <v>23540</v>
      </c>
      <c r="B11452">
        <v>0</v>
      </c>
      <c r="C11452">
        <v>0</v>
      </c>
    </row>
    <row r="11453" spans="1:3" x14ac:dyDescent="0.2">
      <c r="A11453" t="s">
        <v>23541</v>
      </c>
      <c r="B11453">
        <v>0</v>
      </c>
      <c r="C11453">
        <v>0</v>
      </c>
    </row>
    <row r="11454" spans="1:3" x14ac:dyDescent="0.2">
      <c r="A11454" t="s">
        <v>23542</v>
      </c>
      <c r="B11454">
        <v>0</v>
      </c>
      <c r="C11454">
        <v>0</v>
      </c>
    </row>
    <row r="11455" spans="1:3" x14ac:dyDescent="0.2">
      <c r="A11455" t="s">
        <v>23543</v>
      </c>
      <c r="B11455">
        <v>0</v>
      </c>
      <c r="C11455">
        <v>0</v>
      </c>
    </row>
    <row r="11456" spans="1:3" x14ac:dyDescent="0.2">
      <c r="A11456" t="s">
        <v>23544</v>
      </c>
      <c r="B11456">
        <v>0</v>
      </c>
      <c r="C11456">
        <v>0</v>
      </c>
    </row>
    <row r="11457" spans="1:3" x14ac:dyDescent="0.2">
      <c r="A11457" t="s">
        <v>23545</v>
      </c>
      <c r="B11457">
        <v>8.59</v>
      </c>
      <c r="C11457">
        <v>0</v>
      </c>
    </row>
    <row r="11458" spans="1:3" x14ac:dyDescent="0.2">
      <c r="A11458" t="s">
        <v>23546</v>
      </c>
      <c r="B11458">
        <v>93.41</v>
      </c>
      <c r="C11458">
        <v>18.13</v>
      </c>
    </row>
    <row r="11459" spans="1:3" x14ac:dyDescent="0.2">
      <c r="A11459" t="s">
        <v>23547</v>
      </c>
      <c r="B11459">
        <v>38.21</v>
      </c>
      <c r="C11459">
        <v>0</v>
      </c>
    </row>
    <row r="11460" spans="1:3" x14ac:dyDescent="0.2">
      <c r="A11460" t="s">
        <v>23548</v>
      </c>
      <c r="B11460">
        <v>133.44999999999999</v>
      </c>
      <c r="C11460">
        <v>0</v>
      </c>
    </row>
    <row r="11461" spans="1:3" x14ac:dyDescent="0.2">
      <c r="A11461" t="s">
        <v>23549</v>
      </c>
      <c r="B11461">
        <v>0</v>
      </c>
      <c r="C11461">
        <v>0</v>
      </c>
    </row>
    <row r="11462" spans="1:3" x14ac:dyDescent="0.2">
      <c r="A11462" t="s">
        <v>23550</v>
      </c>
      <c r="B11462">
        <v>1.24</v>
      </c>
      <c r="C11462">
        <v>0</v>
      </c>
    </row>
    <row r="11463" spans="1:3" x14ac:dyDescent="0.2">
      <c r="A11463" t="s">
        <v>23551</v>
      </c>
      <c r="B11463">
        <v>16.43</v>
      </c>
      <c r="C11463">
        <v>0</v>
      </c>
    </row>
    <row r="11464" spans="1:3" x14ac:dyDescent="0.2">
      <c r="A11464" t="s">
        <v>23552</v>
      </c>
      <c r="B11464">
        <v>0</v>
      </c>
      <c r="C11464">
        <v>0</v>
      </c>
    </row>
    <row r="11465" spans="1:3" x14ac:dyDescent="0.2">
      <c r="A11465" t="s">
        <v>23553</v>
      </c>
      <c r="B11465">
        <v>23.92</v>
      </c>
      <c r="C11465">
        <v>0</v>
      </c>
    </row>
    <row r="11466" spans="1:3" x14ac:dyDescent="0.2">
      <c r="A11466" t="s">
        <v>23554</v>
      </c>
      <c r="B11466">
        <v>48.790000000000006</v>
      </c>
      <c r="C11466">
        <v>0</v>
      </c>
    </row>
    <row r="11467" spans="1:3" x14ac:dyDescent="0.2">
      <c r="A11467" t="s">
        <v>23555</v>
      </c>
      <c r="B11467">
        <v>1.01</v>
      </c>
      <c r="C11467">
        <v>0</v>
      </c>
    </row>
    <row r="11468" spans="1:3" x14ac:dyDescent="0.2">
      <c r="A11468" t="s">
        <v>23556</v>
      </c>
      <c r="B11468">
        <v>6.47</v>
      </c>
      <c r="C11468">
        <v>5.34</v>
      </c>
    </row>
    <row r="11469" spans="1:3" x14ac:dyDescent="0.2">
      <c r="A11469" t="s">
        <v>23557</v>
      </c>
      <c r="B11469">
        <v>4.1500000000000004</v>
      </c>
      <c r="C11469">
        <v>0</v>
      </c>
    </row>
    <row r="11470" spans="1:3" x14ac:dyDescent="0.2">
      <c r="A11470" t="s">
        <v>23558</v>
      </c>
      <c r="B11470">
        <v>24.040000000000003</v>
      </c>
      <c r="C11470">
        <v>2.61</v>
      </c>
    </row>
    <row r="11471" spans="1:3" x14ac:dyDescent="0.2">
      <c r="A11471" t="s">
        <v>23559</v>
      </c>
      <c r="B11471">
        <v>34.75</v>
      </c>
      <c r="C11471">
        <v>4.8499999999999996</v>
      </c>
    </row>
    <row r="11472" spans="1:3" x14ac:dyDescent="0.2">
      <c r="A11472" t="s">
        <v>23560</v>
      </c>
      <c r="B11472">
        <v>85.21</v>
      </c>
      <c r="C11472">
        <v>15.960000000000004</v>
      </c>
    </row>
    <row r="11473" spans="1:3" x14ac:dyDescent="0.2">
      <c r="A11473" t="s">
        <v>23561</v>
      </c>
      <c r="B11473">
        <v>0</v>
      </c>
      <c r="C11473">
        <v>0</v>
      </c>
    </row>
    <row r="11474" spans="1:3" x14ac:dyDescent="0.2">
      <c r="A11474" t="s">
        <v>23562</v>
      </c>
      <c r="B11474">
        <v>0</v>
      </c>
      <c r="C11474">
        <v>0</v>
      </c>
    </row>
    <row r="11475" spans="1:3" x14ac:dyDescent="0.2">
      <c r="A11475" t="s">
        <v>23563</v>
      </c>
      <c r="B11475">
        <v>26.86</v>
      </c>
      <c r="C11475">
        <v>0</v>
      </c>
    </row>
    <row r="11476" spans="1:3" x14ac:dyDescent="0.2">
      <c r="A11476" t="s">
        <v>23564</v>
      </c>
      <c r="B11476">
        <v>14.1</v>
      </c>
      <c r="C11476">
        <v>0</v>
      </c>
    </row>
    <row r="11477" spans="1:3" x14ac:dyDescent="0.2">
      <c r="A11477" t="s">
        <v>23565</v>
      </c>
      <c r="B11477">
        <v>0</v>
      </c>
      <c r="C11477">
        <v>0</v>
      </c>
    </row>
    <row r="11478" spans="1:3" x14ac:dyDescent="0.2">
      <c r="A11478" t="s">
        <v>23566</v>
      </c>
      <c r="B11478">
        <v>0</v>
      </c>
      <c r="C11478">
        <v>0</v>
      </c>
    </row>
    <row r="11479" spans="1:3" x14ac:dyDescent="0.2">
      <c r="A11479" t="s">
        <v>23567</v>
      </c>
      <c r="B11479">
        <v>0</v>
      </c>
      <c r="C11479">
        <v>0</v>
      </c>
    </row>
    <row r="11480" spans="1:3" x14ac:dyDescent="0.2">
      <c r="A11480" t="s">
        <v>23568</v>
      </c>
      <c r="B11480">
        <v>0</v>
      </c>
      <c r="C11480">
        <v>0</v>
      </c>
    </row>
    <row r="11481" spans="1:3" x14ac:dyDescent="0.2">
      <c r="A11481" t="s">
        <v>23569</v>
      </c>
      <c r="B11481">
        <v>0</v>
      </c>
      <c r="C11481">
        <v>0</v>
      </c>
    </row>
    <row r="11482" spans="1:3" x14ac:dyDescent="0.2">
      <c r="A11482" t="s">
        <v>23570</v>
      </c>
      <c r="B11482">
        <v>0</v>
      </c>
      <c r="C11482">
        <v>0</v>
      </c>
    </row>
    <row r="11483" spans="1:3" x14ac:dyDescent="0.2">
      <c r="A11483" t="s">
        <v>23571</v>
      </c>
      <c r="B11483">
        <v>0</v>
      </c>
      <c r="C11483">
        <v>0</v>
      </c>
    </row>
    <row r="11484" spans="1:3" x14ac:dyDescent="0.2">
      <c r="A11484" t="s">
        <v>23572</v>
      </c>
      <c r="B11484">
        <v>0</v>
      </c>
      <c r="C11484">
        <v>0</v>
      </c>
    </row>
    <row r="11485" spans="1:3" x14ac:dyDescent="0.2">
      <c r="A11485" t="s">
        <v>23573</v>
      </c>
      <c r="B11485">
        <v>2.91</v>
      </c>
      <c r="C11485">
        <v>0</v>
      </c>
    </row>
    <row r="11486" spans="1:3" x14ac:dyDescent="0.2">
      <c r="A11486" t="s">
        <v>23574</v>
      </c>
      <c r="B11486">
        <v>15.620000000000005</v>
      </c>
      <c r="C11486">
        <v>0</v>
      </c>
    </row>
    <row r="11487" spans="1:3" x14ac:dyDescent="0.2">
      <c r="A11487" t="s">
        <v>23575</v>
      </c>
      <c r="B11487">
        <v>66.039999999999978</v>
      </c>
      <c r="C11487">
        <v>0</v>
      </c>
    </row>
    <row r="11488" spans="1:3" x14ac:dyDescent="0.2">
      <c r="A11488" t="s">
        <v>23576</v>
      </c>
      <c r="B11488">
        <v>12.18</v>
      </c>
      <c r="C11488">
        <v>0</v>
      </c>
    </row>
    <row r="11489" spans="1:3" x14ac:dyDescent="0.2">
      <c r="A11489" t="s">
        <v>23577</v>
      </c>
      <c r="B11489">
        <v>0</v>
      </c>
      <c r="C11489">
        <v>0</v>
      </c>
    </row>
    <row r="11490" spans="1:3" x14ac:dyDescent="0.2">
      <c r="A11490" t="s">
        <v>23578</v>
      </c>
      <c r="B11490">
        <v>0</v>
      </c>
      <c r="C11490">
        <v>0</v>
      </c>
    </row>
    <row r="11491" spans="1:3" x14ac:dyDescent="0.2">
      <c r="A11491" t="s">
        <v>23579</v>
      </c>
      <c r="B11491">
        <v>0</v>
      </c>
      <c r="C11491">
        <v>0</v>
      </c>
    </row>
    <row r="11492" spans="1:3" x14ac:dyDescent="0.2">
      <c r="A11492" t="s">
        <v>23580</v>
      </c>
      <c r="B11492">
        <v>0</v>
      </c>
      <c r="C11492">
        <v>0</v>
      </c>
    </row>
    <row r="11493" spans="1:3" x14ac:dyDescent="0.2">
      <c r="A11493" t="s">
        <v>23581</v>
      </c>
      <c r="B11493">
        <v>0</v>
      </c>
      <c r="C11493">
        <v>0</v>
      </c>
    </row>
    <row r="11494" spans="1:3" x14ac:dyDescent="0.2">
      <c r="A11494" t="s">
        <v>23582</v>
      </c>
      <c r="B11494">
        <v>17.879999999999995</v>
      </c>
      <c r="C11494">
        <v>0</v>
      </c>
    </row>
    <row r="11495" spans="1:3" x14ac:dyDescent="0.2">
      <c r="A11495" t="s">
        <v>23583</v>
      </c>
      <c r="B11495">
        <v>0.92000000000000015</v>
      </c>
      <c r="C11495">
        <v>0</v>
      </c>
    </row>
    <row r="11496" spans="1:3" x14ac:dyDescent="0.2">
      <c r="A11496" t="s">
        <v>23584</v>
      </c>
      <c r="B11496">
        <v>23.12</v>
      </c>
      <c r="C11496">
        <v>0</v>
      </c>
    </row>
    <row r="11497" spans="1:3" x14ac:dyDescent="0.2">
      <c r="A11497" t="s">
        <v>23585</v>
      </c>
      <c r="B11497">
        <v>0</v>
      </c>
      <c r="C11497">
        <v>0</v>
      </c>
    </row>
    <row r="11498" spans="1:3" x14ac:dyDescent="0.2">
      <c r="A11498" t="s">
        <v>23586</v>
      </c>
      <c r="B11498">
        <v>6.53</v>
      </c>
      <c r="C11498">
        <v>0</v>
      </c>
    </row>
    <row r="11499" spans="1:3" x14ac:dyDescent="0.2">
      <c r="A11499" t="s">
        <v>23587</v>
      </c>
      <c r="B11499">
        <v>85.37</v>
      </c>
      <c r="C11499">
        <v>0</v>
      </c>
    </row>
    <row r="11500" spans="1:3" x14ac:dyDescent="0.2">
      <c r="A11500" t="s">
        <v>23588</v>
      </c>
      <c r="B11500">
        <v>42.050000000000011</v>
      </c>
      <c r="C11500">
        <v>0</v>
      </c>
    </row>
    <row r="11501" spans="1:3" x14ac:dyDescent="0.2">
      <c r="A11501" t="s">
        <v>23589</v>
      </c>
      <c r="B11501">
        <v>6.85</v>
      </c>
      <c r="C11501">
        <v>0</v>
      </c>
    </row>
    <row r="11502" spans="1:3" x14ac:dyDescent="0.2">
      <c r="A11502" t="s">
        <v>23590</v>
      </c>
      <c r="B11502">
        <v>11.88</v>
      </c>
      <c r="C11502">
        <v>0</v>
      </c>
    </row>
    <row r="11503" spans="1:3" x14ac:dyDescent="0.2">
      <c r="A11503" t="s">
        <v>23591</v>
      </c>
      <c r="B11503">
        <v>17.809999999999999</v>
      </c>
      <c r="C11503">
        <v>0</v>
      </c>
    </row>
    <row r="11504" spans="1:3" x14ac:dyDescent="0.2">
      <c r="A11504" t="s">
        <v>23592</v>
      </c>
      <c r="B11504">
        <v>12.520000000000001</v>
      </c>
      <c r="C11504">
        <v>0</v>
      </c>
    </row>
    <row r="11505" spans="1:3" x14ac:dyDescent="0.2">
      <c r="A11505" t="s">
        <v>23593</v>
      </c>
      <c r="B11505">
        <v>42.290000000000006</v>
      </c>
      <c r="C11505">
        <v>0</v>
      </c>
    </row>
    <row r="11506" spans="1:3" x14ac:dyDescent="0.2">
      <c r="A11506" t="s">
        <v>23594</v>
      </c>
      <c r="B11506">
        <v>47.2</v>
      </c>
      <c r="C11506">
        <v>0</v>
      </c>
    </row>
    <row r="11507" spans="1:3" x14ac:dyDescent="0.2">
      <c r="A11507" t="s">
        <v>23595</v>
      </c>
      <c r="B11507">
        <v>59.680000000000014</v>
      </c>
      <c r="C11507">
        <v>0</v>
      </c>
    </row>
    <row r="11508" spans="1:3" x14ac:dyDescent="0.2">
      <c r="A11508" t="s">
        <v>23596</v>
      </c>
      <c r="B11508">
        <v>44.539999999999992</v>
      </c>
      <c r="C11508">
        <v>0</v>
      </c>
    </row>
    <row r="11509" spans="1:3" x14ac:dyDescent="0.2">
      <c r="A11509" t="s">
        <v>23597</v>
      </c>
      <c r="B11509">
        <v>8.8000000000000007</v>
      </c>
      <c r="C11509">
        <v>0</v>
      </c>
    </row>
    <row r="11510" spans="1:3" x14ac:dyDescent="0.2">
      <c r="A11510" t="s">
        <v>23598</v>
      </c>
      <c r="B11510">
        <v>11.29</v>
      </c>
      <c r="C11510">
        <v>0</v>
      </c>
    </row>
    <row r="11511" spans="1:3" x14ac:dyDescent="0.2">
      <c r="A11511" t="s">
        <v>23599</v>
      </c>
      <c r="B11511">
        <v>0</v>
      </c>
      <c r="C11511">
        <v>0</v>
      </c>
    </row>
    <row r="11512" spans="1:3" x14ac:dyDescent="0.2">
      <c r="A11512" t="s">
        <v>23600</v>
      </c>
      <c r="B11512">
        <v>0</v>
      </c>
      <c r="C11512">
        <v>0</v>
      </c>
    </row>
    <row r="11513" spans="1:3" x14ac:dyDescent="0.2">
      <c r="A11513" t="s">
        <v>23601</v>
      </c>
      <c r="B11513">
        <v>0</v>
      </c>
      <c r="C11513">
        <v>0</v>
      </c>
    </row>
    <row r="11514" spans="1:3" x14ac:dyDescent="0.2">
      <c r="A11514" t="s">
        <v>23602</v>
      </c>
      <c r="B11514">
        <v>0</v>
      </c>
      <c r="C11514">
        <v>0</v>
      </c>
    </row>
    <row r="11515" spans="1:3" x14ac:dyDescent="0.2">
      <c r="A11515" t="s">
        <v>23603</v>
      </c>
      <c r="B11515">
        <v>0</v>
      </c>
      <c r="C11515">
        <v>0</v>
      </c>
    </row>
    <row r="11516" spans="1:3" x14ac:dyDescent="0.2">
      <c r="A11516" t="s">
        <v>23604</v>
      </c>
      <c r="B11516">
        <v>0</v>
      </c>
      <c r="C11516">
        <v>0</v>
      </c>
    </row>
    <row r="11517" spans="1:3" x14ac:dyDescent="0.2">
      <c r="A11517" t="s">
        <v>23605</v>
      </c>
      <c r="B11517">
        <v>0</v>
      </c>
      <c r="C11517">
        <v>0</v>
      </c>
    </row>
    <row r="11518" spans="1:3" x14ac:dyDescent="0.2">
      <c r="A11518" t="s">
        <v>23606</v>
      </c>
      <c r="B11518">
        <v>2.2599999999999998</v>
      </c>
      <c r="C11518">
        <v>0</v>
      </c>
    </row>
    <row r="11519" spans="1:3" x14ac:dyDescent="0.2">
      <c r="A11519" t="s">
        <v>23607</v>
      </c>
      <c r="B11519">
        <v>17.939999999999998</v>
      </c>
      <c r="C11519">
        <v>0</v>
      </c>
    </row>
    <row r="11520" spans="1:3" x14ac:dyDescent="0.2">
      <c r="A11520" t="s">
        <v>23608</v>
      </c>
      <c r="B11520">
        <v>6.3</v>
      </c>
      <c r="C11520">
        <v>0</v>
      </c>
    </row>
    <row r="11521" spans="1:3" x14ac:dyDescent="0.2">
      <c r="A11521" t="s">
        <v>23609</v>
      </c>
      <c r="B11521">
        <v>4.1900000000000004</v>
      </c>
      <c r="C11521">
        <v>0</v>
      </c>
    </row>
    <row r="11522" spans="1:3" x14ac:dyDescent="0.2">
      <c r="A11522" t="s">
        <v>23610</v>
      </c>
      <c r="B11522">
        <v>4.59</v>
      </c>
      <c r="C11522">
        <v>0</v>
      </c>
    </row>
    <row r="11523" spans="1:3" x14ac:dyDescent="0.2">
      <c r="A11523" t="s">
        <v>23611</v>
      </c>
      <c r="B11523">
        <v>4.25</v>
      </c>
      <c r="C11523">
        <v>0</v>
      </c>
    </row>
    <row r="11524" spans="1:3" x14ac:dyDescent="0.2">
      <c r="A11524" t="s">
        <v>23612</v>
      </c>
      <c r="B11524">
        <v>11.55</v>
      </c>
      <c r="C11524">
        <v>5.12</v>
      </c>
    </row>
    <row r="11525" spans="1:3" x14ac:dyDescent="0.2">
      <c r="A11525" t="s">
        <v>23613</v>
      </c>
      <c r="B11525">
        <v>10.54</v>
      </c>
      <c r="C11525">
        <v>0</v>
      </c>
    </row>
    <row r="11526" spans="1:3" x14ac:dyDescent="0.2">
      <c r="A11526" t="s">
        <v>23614</v>
      </c>
      <c r="B11526">
        <v>13.870000000000003</v>
      </c>
      <c r="C11526">
        <v>0</v>
      </c>
    </row>
    <row r="11527" spans="1:3" x14ac:dyDescent="0.2">
      <c r="A11527" t="s">
        <v>23615</v>
      </c>
      <c r="B11527">
        <v>17.990000000000006</v>
      </c>
      <c r="C11527">
        <v>0</v>
      </c>
    </row>
    <row r="11528" spans="1:3" x14ac:dyDescent="0.2">
      <c r="A11528" t="s">
        <v>23616</v>
      </c>
      <c r="B11528">
        <v>14.63</v>
      </c>
      <c r="C11528">
        <v>0</v>
      </c>
    </row>
    <row r="11529" spans="1:3" x14ac:dyDescent="0.2">
      <c r="A11529" t="s">
        <v>23617</v>
      </c>
      <c r="B11529">
        <v>0</v>
      </c>
      <c r="C11529">
        <v>0</v>
      </c>
    </row>
    <row r="11530" spans="1:3" x14ac:dyDescent="0.2">
      <c r="A11530" t="s">
        <v>23618</v>
      </c>
      <c r="B11530">
        <v>0</v>
      </c>
      <c r="C11530">
        <v>0</v>
      </c>
    </row>
    <row r="11531" spans="1:3" x14ac:dyDescent="0.2">
      <c r="A11531" t="s">
        <v>23619</v>
      </c>
      <c r="B11531">
        <v>0</v>
      </c>
      <c r="C11531">
        <v>0</v>
      </c>
    </row>
    <row r="11532" spans="1:3" x14ac:dyDescent="0.2">
      <c r="A11532" t="s">
        <v>23620</v>
      </c>
      <c r="B11532">
        <v>0</v>
      </c>
      <c r="C11532">
        <v>0</v>
      </c>
    </row>
    <row r="11533" spans="1:3" x14ac:dyDescent="0.2">
      <c r="A11533" t="s">
        <v>23621</v>
      </c>
      <c r="B11533">
        <v>0</v>
      </c>
      <c r="C11533">
        <v>0</v>
      </c>
    </row>
    <row r="11534" spans="1:3" x14ac:dyDescent="0.2">
      <c r="A11534" t="s">
        <v>23622</v>
      </c>
      <c r="B11534">
        <v>0</v>
      </c>
      <c r="C11534">
        <v>0</v>
      </c>
    </row>
    <row r="11535" spans="1:3" x14ac:dyDescent="0.2">
      <c r="A11535" t="s">
        <v>23623</v>
      </c>
      <c r="B11535">
        <v>0</v>
      </c>
      <c r="C11535">
        <v>0</v>
      </c>
    </row>
    <row r="11536" spans="1:3" x14ac:dyDescent="0.2">
      <c r="A11536" t="s">
        <v>23624</v>
      </c>
      <c r="B11536">
        <v>6.9300000000000015</v>
      </c>
      <c r="C11536">
        <v>0</v>
      </c>
    </row>
    <row r="11537" spans="1:3" x14ac:dyDescent="0.2">
      <c r="A11537" t="s">
        <v>23625</v>
      </c>
      <c r="B11537">
        <v>30.37</v>
      </c>
      <c r="C11537">
        <v>0</v>
      </c>
    </row>
    <row r="11538" spans="1:3" x14ac:dyDescent="0.2">
      <c r="A11538" t="s">
        <v>23626</v>
      </c>
      <c r="B11538">
        <v>0</v>
      </c>
      <c r="C11538">
        <v>0</v>
      </c>
    </row>
    <row r="11539" spans="1:3" x14ac:dyDescent="0.2">
      <c r="A11539" t="s">
        <v>23627</v>
      </c>
      <c r="B11539">
        <v>13.6</v>
      </c>
      <c r="C11539">
        <v>0</v>
      </c>
    </row>
    <row r="11540" spans="1:3" x14ac:dyDescent="0.2">
      <c r="A11540" t="s">
        <v>23628</v>
      </c>
      <c r="B11540">
        <v>70.70999999999998</v>
      </c>
      <c r="C11540">
        <v>5.39</v>
      </c>
    </row>
    <row r="11541" spans="1:3" x14ac:dyDescent="0.2">
      <c r="A11541" t="s">
        <v>23629</v>
      </c>
      <c r="B11541">
        <v>53.86999999999999</v>
      </c>
      <c r="C11541">
        <v>0</v>
      </c>
    </row>
    <row r="11542" spans="1:3" x14ac:dyDescent="0.2">
      <c r="A11542" t="s">
        <v>23630</v>
      </c>
      <c r="B11542">
        <v>129.80999999999997</v>
      </c>
      <c r="C11542">
        <v>22.82</v>
      </c>
    </row>
    <row r="11543" spans="1:3" x14ac:dyDescent="0.2">
      <c r="A11543" t="s">
        <v>23631</v>
      </c>
      <c r="B11543">
        <v>24.55</v>
      </c>
      <c r="C11543">
        <v>0</v>
      </c>
    </row>
    <row r="11544" spans="1:3" x14ac:dyDescent="0.2">
      <c r="A11544" t="s">
        <v>23632</v>
      </c>
      <c r="B11544">
        <v>23.38</v>
      </c>
      <c r="C11544">
        <v>0</v>
      </c>
    </row>
    <row r="11545" spans="1:3" x14ac:dyDescent="0.2">
      <c r="A11545" t="s">
        <v>23633</v>
      </c>
      <c r="B11545">
        <v>20.03</v>
      </c>
      <c r="C11545">
        <v>0</v>
      </c>
    </row>
    <row r="11546" spans="1:3" x14ac:dyDescent="0.2">
      <c r="A11546" t="s">
        <v>23634</v>
      </c>
      <c r="B11546">
        <v>11.489999999999998</v>
      </c>
      <c r="C11546">
        <v>0</v>
      </c>
    </row>
    <row r="11547" spans="1:3" x14ac:dyDescent="0.2">
      <c r="A11547" t="s">
        <v>23635</v>
      </c>
      <c r="B11547">
        <v>0</v>
      </c>
      <c r="C11547">
        <v>0</v>
      </c>
    </row>
    <row r="11548" spans="1:3" x14ac:dyDescent="0.2">
      <c r="A11548" t="s">
        <v>23636</v>
      </c>
      <c r="B11548">
        <v>62.95</v>
      </c>
      <c r="C11548">
        <v>37.549999999999997</v>
      </c>
    </row>
    <row r="11549" spans="1:3" x14ac:dyDescent="0.2">
      <c r="A11549" t="s">
        <v>23637</v>
      </c>
      <c r="B11549">
        <v>28.1</v>
      </c>
      <c r="C11549">
        <v>8.9499999999999993</v>
      </c>
    </row>
    <row r="11550" spans="1:3" x14ac:dyDescent="0.2">
      <c r="A11550" t="s">
        <v>23638</v>
      </c>
      <c r="B11550">
        <v>0</v>
      </c>
      <c r="C11550">
        <v>14.58</v>
      </c>
    </row>
    <row r="11551" spans="1:3" x14ac:dyDescent="0.2">
      <c r="A11551" t="s">
        <v>23639</v>
      </c>
      <c r="B11551">
        <v>1.8400000000000003</v>
      </c>
      <c r="C11551">
        <v>0</v>
      </c>
    </row>
    <row r="11552" spans="1:3" x14ac:dyDescent="0.2">
      <c r="A11552" t="s">
        <v>23640</v>
      </c>
      <c r="B11552">
        <v>0</v>
      </c>
      <c r="C11552">
        <v>0</v>
      </c>
    </row>
    <row r="11553" spans="1:3" x14ac:dyDescent="0.2">
      <c r="A11553" t="s">
        <v>23641</v>
      </c>
      <c r="B11553">
        <v>0</v>
      </c>
      <c r="C11553">
        <v>0</v>
      </c>
    </row>
    <row r="11554" spans="1:3" x14ac:dyDescent="0.2">
      <c r="A11554" t="s">
        <v>23642</v>
      </c>
      <c r="B11554">
        <v>0</v>
      </c>
      <c r="C11554">
        <v>0</v>
      </c>
    </row>
    <row r="11555" spans="1:3" x14ac:dyDescent="0.2">
      <c r="A11555" t="s">
        <v>23643</v>
      </c>
      <c r="B11555">
        <v>0</v>
      </c>
      <c r="C11555">
        <v>0</v>
      </c>
    </row>
    <row r="11556" spans="1:3" x14ac:dyDescent="0.2">
      <c r="A11556" t="s">
        <v>23644</v>
      </c>
      <c r="B11556">
        <v>0</v>
      </c>
      <c r="C11556">
        <v>0</v>
      </c>
    </row>
    <row r="11557" spans="1:3" x14ac:dyDescent="0.2">
      <c r="A11557" t="s">
        <v>23645</v>
      </c>
      <c r="B11557">
        <v>57.28</v>
      </c>
      <c r="C11557">
        <v>0</v>
      </c>
    </row>
    <row r="11558" spans="1:3" x14ac:dyDescent="0.2">
      <c r="A11558" t="s">
        <v>23646</v>
      </c>
      <c r="B11558">
        <v>12.95</v>
      </c>
      <c r="C11558">
        <v>0</v>
      </c>
    </row>
    <row r="11559" spans="1:3" x14ac:dyDescent="0.2">
      <c r="A11559" t="s">
        <v>23647</v>
      </c>
      <c r="B11559">
        <v>0</v>
      </c>
      <c r="C11559">
        <v>0</v>
      </c>
    </row>
    <row r="11560" spans="1:3" x14ac:dyDescent="0.2">
      <c r="A11560" t="s">
        <v>23648</v>
      </c>
      <c r="B11560">
        <v>0</v>
      </c>
      <c r="C11560">
        <v>0</v>
      </c>
    </row>
    <row r="11561" spans="1:3" x14ac:dyDescent="0.2">
      <c r="A11561" t="s">
        <v>23649</v>
      </c>
      <c r="B11561">
        <v>0</v>
      </c>
      <c r="C11561">
        <v>0</v>
      </c>
    </row>
    <row r="11562" spans="1:3" x14ac:dyDescent="0.2">
      <c r="A11562" t="s">
        <v>23650</v>
      </c>
      <c r="B11562">
        <v>0</v>
      </c>
      <c r="C11562">
        <v>0</v>
      </c>
    </row>
    <row r="11563" spans="1:3" x14ac:dyDescent="0.2">
      <c r="A11563" t="s">
        <v>23651</v>
      </c>
      <c r="B11563">
        <v>0</v>
      </c>
      <c r="C11563">
        <v>0</v>
      </c>
    </row>
    <row r="11564" spans="1:3" x14ac:dyDescent="0.2">
      <c r="A11564" t="s">
        <v>23652</v>
      </c>
      <c r="B11564">
        <v>0</v>
      </c>
      <c r="C11564">
        <v>0</v>
      </c>
    </row>
    <row r="11565" spans="1:3" x14ac:dyDescent="0.2">
      <c r="A11565" t="s">
        <v>23653</v>
      </c>
      <c r="B11565">
        <v>0</v>
      </c>
      <c r="C11565">
        <v>0</v>
      </c>
    </row>
    <row r="11566" spans="1:3" x14ac:dyDescent="0.2">
      <c r="A11566" t="s">
        <v>23654</v>
      </c>
      <c r="B11566">
        <v>0</v>
      </c>
      <c r="C11566">
        <v>0</v>
      </c>
    </row>
    <row r="11567" spans="1:3" x14ac:dyDescent="0.2">
      <c r="A11567" t="s">
        <v>23655</v>
      </c>
      <c r="B11567">
        <v>0</v>
      </c>
      <c r="C11567">
        <v>0</v>
      </c>
    </row>
    <row r="11568" spans="1:3" x14ac:dyDescent="0.2">
      <c r="A11568" t="s">
        <v>23656</v>
      </c>
      <c r="B11568">
        <v>0</v>
      </c>
      <c r="C11568">
        <v>0</v>
      </c>
    </row>
    <row r="11569" spans="1:3" x14ac:dyDescent="0.2">
      <c r="A11569" t="s">
        <v>23657</v>
      </c>
      <c r="B11569">
        <v>0</v>
      </c>
      <c r="C11569">
        <v>0</v>
      </c>
    </row>
    <row r="11570" spans="1:3" x14ac:dyDescent="0.2">
      <c r="A11570" t="s">
        <v>23658</v>
      </c>
      <c r="B11570">
        <v>0</v>
      </c>
      <c r="C11570">
        <v>0</v>
      </c>
    </row>
    <row r="11571" spans="1:3" x14ac:dyDescent="0.2">
      <c r="A11571" t="s">
        <v>23659</v>
      </c>
      <c r="B11571">
        <v>2.91</v>
      </c>
      <c r="C11571">
        <v>0</v>
      </c>
    </row>
    <row r="11572" spans="1:3" x14ac:dyDescent="0.2">
      <c r="A11572" t="s">
        <v>23660</v>
      </c>
      <c r="B11572">
        <v>27.990000000000006</v>
      </c>
      <c r="C11572">
        <v>8.7899999999999991</v>
      </c>
    </row>
    <row r="11573" spans="1:3" x14ac:dyDescent="0.2">
      <c r="A11573" t="s">
        <v>23661</v>
      </c>
      <c r="B11573">
        <v>74.11</v>
      </c>
      <c r="C11573">
        <v>0</v>
      </c>
    </row>
    <row r="11574" spans="1:3" x14ac:dyDescent="0.2">
      <c r="A11574" t="s">
        <v>23662</v>
      </c>
      <c r="B11574">
        <v>136.55999999999997</v>
      </c>
      <c r="C11574">
        <v>30.6</v>
      </c>
    </row>
    <row r="11575" spans="1:3" x14ac:dyDescent="0.2">
      <c r="A11575" t="s">
        <v>23663</v>
      </c>
      <c r="B11575">
        <v>37.509999999999991</v>
      </c>
      <c r="C11575">
        <v>0</v>
      </c>
    </row>
    <row r="11576" spans="1:3" x14ac:dyDescent="0.2">
      <c r="A11576" t="s">
        <v>23664</v>
      </c>
      <c r="B11576">
        <v>64.23</v>
      </c>
      <c r="C11576">
        <v>11.31</v>
      </c>
    </row>
    <row r="11577" spans="1:3" x14ac:dyDescent="0.2">
      <c r="A11577" t="s">
        <v>23665</v>
      </c>
      <c r="B11577">
        <v>0</v>
      </c>
      <c r="C11577">
        <v>0</v>
      </c>
    </row>
    <row r="11578" spans="1:3" x14ac:dyDescent="0.2">
      <c r="A11578" t="s">
        <v>23666</v>
      </c>
      <c r="B11578">
        <v>0</v>
      </c>
      <c r="C11578">
        <v>0</v>
      </c>
    </row>
    <row r="11579" spans="1:3" x14ac:dyDescent="0.2">
      <c r="A11579" t="s">
        <v>23667</v>
      </c>
      <c r="B11579">
        <v>0</v>
      </c>
      <c r="C11579">
        <v>0</v>
      </c>
    </row>
    <row r="11580" spans="1:3" x14ac:dyDescent="0.2">
      <c r="A11580" t="s">
        <v>23668</v>
      </c>
      <c r="B11580">
        <v>0</v>
      </c>
      <c r="C11580">
        <v>0</v>
      </c>
    </row>
    <row r="11581" spans="1:3" x14ac:dyDescent="0.2">
      <c r="A11581" t="s">
        <v>23669</v>
      </c>
      <c r="B11581">
        <v>86.51</v>
      </c>
      <c r="C11581">
        <v>0</v>
      </c>
    </row>
    <row r="11582" spans="1:3" x14ac:dyDescent="0.2">
      <c r="A11582" t="s">
        <v>23670</v>
      </c>
      <c r="B11582">
        <v>25.5</v>
      </c>
      <c r="C11582">
        <v>0</v>
      </c>
    </row>
    <row r="11583" spans="1:3" x14ac:dyDescent="0.2">
      <c r="A11583" t="s">
        <v>23671</v>
      </c>
      <c r="B11583">
        <v>129.69</v>
      </c>
      <c r="C11583">
        <v>0</v>
      </c>
    </row>
    <row r="11584" spans="1:3" x14ac:dyDescent="0.2">
      <c r="A11584" t="s">
        <v>23672</v>
      </c>
      <c r="B11584">
        <v>33.840000000000011</v>
      </c>
      <c r="C11584">
        <v>0</v>
      </c>
    </row>
    <row r="11585" spans="1:3" x14ac:dyDescent="0.2">
      <c r="A11585" t="s">
        <v>23673</v>
      </c>
      <c r="B11585">
        <v>3.98</v>
      </c>
      <c r="C11585">
        <v>0</v>
      </c>
    </row>
    <row r="11586" spans="1:3" x14ac:dyDescent="0.2">
      <c r="A11586" t="s">
        <v>23674</v>
      </c>
      <c r="B11586">
        <v>59.63</v>
      </c>
      <c r="C11586">
        <v>0</v>
      </c>
    </row>
    <row r="11587" spans="1:3" x14ac:dyDescent="0.2">
      <c r="A11587" t="s">
        <v>23675</v>
      </c>
      <c r="B11587">
        <v>2.7800000000000002</v>
      </c>
      <c r="C11587">
        <v>0</v>
      </c>
    </row>
    <row r="11588" spans="1:3" x14ac:dyDescent="0.2">
      <c r="A11588" t="s">
        <v>23676</v>
      </c>
      <c r="B11588">
        <v>0</v>
      </c>
      <c r="C11588">
        <v>0</v>
      </c>
    </row>
    <row r="11589" spans="1:3" x14ac:dyDescent="0.2">
      <c r="A11589" t="s">
        <v>23677</v>
      </c>
      <c r="B11589">
        <v>0</v>
      </c>
      <c r="C11589">
        <v>0</v>
      </c>
    </row>
    <row r="11590" spans="1:3" x14ac:dyDescent="0.2">
      <c r="A11590" t="s">
        <v>23678</v>
      </c>
      <c r="B11590">
        <v>0</v>
      </c>
      <c r="C11590">
        <v>0</v>
      </c>
    </row>
    <row r="11591" spans="1:3" x14ac:dyDescent="0.2">
      <c r="A11591" t="s">
        <v>23679</v>
      </c>
      <c r="B11591">
        <v>0</v>
      </c>
      <c r="C11591">
        <v>0</v>
      </c>
    </row>
    <row r="11592" spans="1:3" x14ac:dyDescent="0.2">
      <c r="A11592" t="s">
        <v>23680</v>
      </c>
      <c r="B11592">
        <v>0</v>
      </c>
      <c r="C11592">
        <v>0</v>
      </c>
    </row>
    <row r="11593" spans="1:3" x14ac:dyDescent="0.2">
      <c r="A11593" t="s">
        <v>23681</v>
      </c>
      <c r="B11593">
        <v>8.9600000000000009</v>
      </c>
      <c r="C11593">
        <v>0</v>
      </c>
    </row>
    <row r="11594" spans="1:3" x14ac:dyDescent="0.2">
      <c r="A11594" t="s">
        <v>23682</v>
      </c>
      <c r="B11594">
        <v>73.88</v>
      </c>
      <c r="C11594">
        <v>10.79</v>
      </c>
    </row>
    <row r="11595" spans="1:3" x14ac:dyDescent="0.2">
      <c r="A11595" t="s">
        <v>23683</v>
      </c>
      <c r="B11595">
        <v>0</v>
      </c>
      <c r="C11595">
        <v>0</v>
      </c>
    </row>
    <row r="11596" spans="1:3" x14ac:dyDescent="0.2">
      <c r="A11596" t="s">
        <v>23684</v>
      </c>
      <c r="B11596">
        <v>27.91</v>
      </c>
      <c r="C11596">
        <v>0</v>
      </c>
    </row>
    <row r="11597" spans="1:3" x14ac:dyDescent="0.2">
      <c r="A11597" t="s">
        <v>23685</v>
      </c>
      <c r="B11597">
        <v>109.49</v>
      </c>
      <c r="C11597">
        <v>0</v>
      </c>
    </row>
    <row r="11598" spans="1:3" x14ac:dyDescent="0.2">
      <c r="A11598" t="s">
        <v>23686</v>
      </c>
      <c r="B11598">
        <v>43.83</v>
      </c>
      <c r="C11598">
        <v>0</v>
      </c>
    </row>
    <row r="11599" spans="1:3" x14ac:dyDescent="0.2">
      <c r="A11599" t="s">
        <v>23687</v>
      </c>
      <c r="B11599">
        <v>75.75</v>
      </c>
      <c r="C11599">
        <v>17.740000000000006</v>
      </c>
    </row>
    <row r="11600" spans="1:3" x14ac:dyDescent="0.2">
      <c r="A11600" t="s">
        <v>23688</v>
      </c>
      <c r="B11600">
        <v>12.19</v>
      </c>
      <c r="C11600">
        <v>0</v>
      </c>
    </row>
    <row r="11601" spans="1:3" x14ac:dyDescent="0.2">
      <c r="A11601" t="s">
        <v>23689</v>
      </c>
      <c r="B11601">
        <v>11.83</v>
      </c>
      <c r="C11601">
        <v>0</v>
      </c>
    </row>
    <row r="11602" spans="1:3" x14ac:dyDescent="0.2">
      <c r="A11602" t="s">
        <v>23690</v>
      </c>
      <c r="B11602">
        <v>8.7899999999999991</v>
      </c>
      <c r="C11602">
        <v>0</v>
      </c>
    </row>
    <row r="11603" spans="1:3" x14ac:dyDescent="0.2">
      <c r="A11603" t="s">
        <v>23691</v>
      </c>
      <c r="B11603">
        <v>2.35</v>
      </c>
      <c r="C11603">
        <v>0</v>
      </c>
    </row>
    <row r="11604" spans="1:3" x14ac:dyDescent="0.2">
      <c r="A11604" t="s">
        <v>23692</v>
      </c>
      <c r="B11604">
        <v>48.099999999999994</v>
      </c>
      <c r="C11604">
        <v>0</v>
      </c>
    </row>
    <row r="11605" spans="1:3" x14ac:dyDescent="0.2">
      <c r="A11605" t="s">
        <v>23693</v>
      </c>
      <c r="B11605">
        <v>0</v>
      </c>
      <c r="C11605">
        <v>0</v>
      </c>
    </row>
    <row r="11606" spans="1:3" x14ac:dyDescent="0.2">
      <c r="A11606" t="s">
        <v>23694</v>
      </c>
      <c r="B11606">
        <v>0</v>
      </c>
      <c r="C11606">
        <v>0</v>
      </c>
    </row>
    <row r="11607" spans="1:3" x14ac:dyDescent="0.2">
      <c r="A11607" t="s">
        <v>23695</v>
      </c>
      <c r="B11607">
        <v>14.870000000000005</v>
      </c>
      <c r="C11607">
        <v>0</v>
      </c>
    </row>
    <row r="11608" spans="1:3" x14ac:dyDescent="0.2">
      <c r="A11608" t="s">
        <v>23696</v>
      </c>
      <c r="B11608">
        <v>2.0300000000000002</v>
      </c>
      <c r="C11608">
        <v>0</v>
      </c>
    </row>
    <row r="11609" spans="1:3" x14ac:dyDescent="0.2">
      <c r="A11609" t="s">
        <v>23697</v>
      </c>
      <c r="B11609">
        <v>32.619999999999997</v>
      </c>
      <c r="C11609">
        <v>0</v>
      </c>
    </row>
    <row r="11610" spans="1:3" x14ac:dyDescent="0.2">
      <c r="A11610" t="s">
        <v>23698</v>
      </c>
      <c r="B11610">
        <v>0</v>
      </c>
      <c r="C11610">
        <v>0</v>
      </c>
    </row>
    <row r="11611" spans="1:3" x14ac:dyDescent="0.2">
      <c r="A11611" t="s">
        <v>23699</v>
      </c>
      <c r="B11611">
        <v>0</v>
      </c>
      <c r="C11611">
        <v>0</v>
      </c>
    </row>
    <row r="11612" spans="1:3" x14ac:dyDescent="0.2">
      <c r="A11612" t="s">
        <v>23700</v>
      </c>
      <c r="B11612">
        <v>0</v>
      </c>
      <c r="C11612">
        <v>0</v>
      </c>
    </row>
    <row r="11613" spans="1:3" x14ac:dyDescent="0.2">
      <c r="A11613" t="s">
        <v>23701</v>
      </c>
      <c r="B11613">
        <v>0</v>
      </c>
      <c r="C11613">
        <v>0</v>
      </c>
    </row>
    <row r="11614" spans="1:3" x14ac:dyDescent="0.2">
      <c r="A11614" t="s">
        <v>23702</v>
      </c>
      <c r="B11614">
        <v>0</v>
      </c>
      <c r="C11614">
        <v>0</v>
      </c>
    </row>
    <row r="11615" spans="1:3" x14ac:dyDescent="0.2">
      <c r="A11615" t="s">
        <v>23703</v>
      </c>
      <c r="B11615">
        <v>16.43</v>
      </c>
      <c r="C11615">
        <v>0</v>
      </c>
    </row>
    <row r="11616" spans="1:3" x14ac:dyDescent="0.2">
      <c r="A11616" t="s">
        <v>23704</v>
      </c>
      <c r="B11616">
        <v>0</v>
      </c>
      <c r="C11616">
        <v>0</v>
      </c>
    </row>
    <row r="11617" spans="1:3" x14ac:dyDescent="0.2">
      <c r="A11617" t="s">
        <v>23705</v>
      </c>
      <c r="B11617">
        <v>0</v>
      </c>
      <c r="C11617">
        <v>0</v>
      </c>
    </row>
    <row r="11618" spans="1:3" x14ac:dyDescent="0.2">
      <c r="A11618" t="s">
        <v>23706</v>
      </c>
      <c r="B11618">
        <v>80.399999999999977</v>
      </c>
      <c r="C11618">
        <v>0</v>
      </c>
    </row>
    <row r="11619" spans="1:3" x14ac:dyDescent="0.2">
      <c r="A11619" t="s">
        <v>23707</v>
      </c>
      <c r="B11619">
        <v>111.73000000000002</v>
      </c>
      <c r="C11619">
        <v>0</v>
      </c>
    </row>
    <row r="11620" spans="1:3" x14ac:dyDescent="0.2">
      <c r="A11620" t="s">
        <v>23708</v>
      </c>
      <c r="B11620">
        <v>31.85</v>
      </c>
      <c r="C11620">
        <v>0</v>
      </c>
    </row>
    <row r="11621" spans="1:3" x14ac:dyDescent="0.2">
      <c r="A11621" t="s">
        <v>23709</v>
      </c>
      <c r="B11621">
        <v>7.76</v>
      </c>
      <c r="C11621">
        <v>0</v>
      </c>
    </row>
    <row r="11622" spans="1:3" x14ac:dyDescent="0.2">
      <c r="A11622" t="s">
        <v>23710</v>
      </c>
      <c r="B11622">
        <v>35.619999999999997</v>
      </c>
      <c r="C11622">
        <v>0</v>
      </c>
    </row>
    <row r="11623" spans="1:3" x14ac:dyDescent="0.2">
      <c r="A11623" t="s">
        <v>23711</v>
      </c>
      <c r="B11623">
        <v>2.9</v>
      </c>
      <c r="C11623">
        <v>0</v>
      </c>
    </row>
    <row r="11624" spans="1:3" x14ac:dyDescent="0.2">
      <c r="A11624" t="s">
        <v>23712</v>
      </c>
      <c r="B11624">
        <v>12.07</v>
      </c>
      <c r="C11624">
        <v>5.6999999999999993</v>
      </c>
    </row>
    <row r="11625" spans="1:3" x14ac:dyDescent="0.2">
      <c r="A11625" t="s">
        <v>23713</v>
      </c>
      <c r="B11625">
        <v>23.590000000000003</v>
      </c>
      <c r="C11625">
        <v>0</v>
      </c>
    </row>
    <row r="11626" spans="1:3" x14ac:dyDescent="0.2">
      <c r="A11626" t="s">
        <v>23714</v>
      </c>
      <c r="B11626">
        <v>12.350000000000001</v>
      </c>
      <c r="C11626">
        <v>0</v>
      </c>
    </row>
    <row r="11627" spans="1:3" x14ac:dyDescent="0.2">
      <c r="A11627" t="s">
        <v>23715</v>
      </c>
      <c r="B11627">
        <v>0</v>
      </c>
      <c r="C11627">
        <v>0</v>
      </c>
    </row>
    <row r="11628" spans="1:3" x14ac:dyDescent="0.2">
      <c r="A11628" t="s">
        <v>23716</v>
      </c>
      <c r="B11628">
        <v>17.460000000000004</v>
      </c>
      <c r="C11628">
        <v>0</v>
      </c>
    </row>
    <row r="11629" spans="1:3" x14ac:dyDescent="0.2">
      <c r="A11629" t="s">
        <v>23717</v>
      </c>
      <c r="B11629">
        <v>0</v>
      </c>
      <c r="C11629">
        <v>0</v>
      </c>
    </row>
    <row r="11630" spans="1:3" x14ac:dyDescent="0.2">
      <c r="A11630" t="s">
        <v>23718</v>
      </c>
      <c r="B11630">
        <v>0</v>
      </c>
      <c r="C11630">
        <v>0</v>
      </c>
    </row>
    <row r="11631" spans="1:3" x14ac:dyDescent="0.2">
      <c r="A11631" t="s">
        <v>23719</v>
      </c>
      <c r="B11631">
        <v>0</v>
      </c>
      <c r="C11631">
        <v>0</v>
      </c>
    </row>
    <row r="11632" spans="1:3" x14ac:dyDescent="0.2">
      <c r="A11632" t="s">
        <v>23720</v>
      </c>
      <c r="B11632">
        <v>0</v>
      </c>
      <c r="C11632">
        <v>0</v>
      </c>
    </row>
    <row r="11633" spans="1:3" x14ac:dyDescent="0.2">
      <c r="A11633" t="s">
        <v>23721</v>
      </c>
      <c r="B11633">
        <v>0</v>
      </c>
      <c r="C11633">
        <v>0</v>
      </c>
    </row>
    <row r="11634" spans="1:3" x14ac:dyDescent="0.2">
      <c r="A11634" t="s">
        <v>23722</v>
      </c>
      <c r="B11634">
        <v>0</v>
      </c>
      <c r="C11634">
        <v>0</v>
      </c>
    </row>
    <row r="11635" spans="1:3" x14ac:dyDescent="0.2">
      <c r="A11635" t="s">
        <v>23723</v>
      </c>
      <c r="B11635">
        <v>0</v>
      </c>
      <c r="C11635">
        <v>0</v>
      </c>
    </row>
    <row r="11636" spans="1:3" x14ac:dyDescent="0.2">
      <c r="A11636" t="s">
        <v>23724</v>
      </c>
      <c r="B11636">
        <v>0</v>
      </c>
      <c r="C11636">
        <v>0</v>
      </c>
    </row>
    <row r="11637" spans="1:3" x14ac:dyDescent="0.2">
      <c r="A11637" t="s">
        <v>23725</v>
      </c>
      <c r="B11637">
        <v>0</v>
      </c>
      <c r="C11637">
        <v>0</v>
      </c>
    </row>
    <row r="11638" spans="1:3" x14ac:dyDescent="0.2">
      <c r="A11638" t="s">
        <v>23726</v>
      </c>
      <c r="B11638">
        <v>0</v>
      </c>
      <c r="C11638">
        <v>0</v>
      </c>
    </row>
    <row r="11639" spans="1:3" x14ac:dyDescent="0.2">
      <c r="A11639" t="s">
        <v>23727</v>
      </c>
      <c r="B11639">
        <v>23.340000000000003</v>
      </c>
      <c r="C11639">
        <v>0</v>
      </c>
    </row>
    <row r="11640" spans="1:3" x14ac:dyDescent="0.2">
      <c r="A11640" t="s">
        <v>23728</v>
      </c>
      <c r="B11640">
        <v>50.93</v>
      </c>
      <c r="C11640">
        <v>0</v>
      </c>
    </row>
    <row r="11641" spans="1:3" x14ac:dyDescent="0.2">
      <c r="A11641" t="s">
        <v>23729</v>
      </c>
      <c r="B11641">
        <v>55.01</v>
      </c>
      <c r="C11641">
        <v>7.72</v>
      </c>
    </row>
    <row r="11642" spans="1:3" x14ac:dyDescent="0.2">
      <c r="A11642" t="s">
        <v>23730</v>
      </c>
      <c r="B11642">
        <v>69.67</v>
      </c>
      <c r="C11642">
        <v>4.38</v>
      </c>
    </row>
    <row r="11643" spans="1:3" x14ac:dyDescent="0.2">
      <c r="A11643" t="s">
        <v>23731</v>
      </c>
      <c r="B11643">
        <v>5.15</v>
      </c>
      <c r="C11643">
        <v>0</v>
      </c>
    </row>
    <row r="11644" spans="1:3" x14ac:dyDescent="0.2">
      <c r="A11644" t="s">
        <v>23732</v>
      </c>
      <c r="B11644">
        <v>48.21</v>
      </c>
      <c r="C11644">
        <v>0</v>
      </c>
    </row>
    <row r="11645" spans="1:3" x14ac:dyDescent="0.2">
      <c r="A11645" t="s">
        <v>23733</v>
      </c>
      <c r="B11645">
        <v>0</v>
      </c>
      <c r="C11645">
        <v>0</v>
      </c>
    </row>
    <row r="11646" spans="1:3" x14ac:dyDescent="0.2">
      <c r="A11646" t="s">
        <v>23734</v>
      </c>
      <c r="B11646">
        <v>0</v>
      </c>
      <c r="C11646">
        <v>0</v>
      </c>
    </row>
    <row r="11647" spans="1:3" x14ac:dyDescent="0.2">
      <c r="A11647" t="s">
        <v>23735</v>
      </c>
      <c r="B11647">
        <v>6.03</v>
      </c>
      <c r="C11647">
        <v>0</v>
      </c>
    </row>
    <row r="11648" spans="1:3" x14ac:dyDescent="0.2">
      <c r="A11648" t="s">
        <v>23736</v>
      </c>
      <c r="B11648">
        <v>52.930000000000007</v>
      </c>
      <c r="C11648">
        <v>2.5</v>
      </c>
    </row>
    <row r="11649" spans="1:3" x14ac:dyDescent="0.2">
      <c r="A11649" t="s">
        <v>23737</v>
      </c>
      <c r="B11649">
        <v>0</v>
      </c>
      <c r="C11649">
        <v>0</v>
      </c>
    </row>
    <row r="11650" spans="1:3" x14ac:dyDescent="0.2">
      <c r="A11650" t="s">
        <v>23738</v>
      </c>
      <c r="B11650">
        <v>0</v>
      </c>
      <c r="C11650">
        <v>0</v>
      </c>
    </row>
    <row r="11651" spans="1:3" x14ac:dyDescent="0.2">
      <c r="A11651" t="s">
        <v>23739</v>
      </c>
      <c r="B11651">
        <v>0</v>
      </c>
      <c r="C11651">
        <v>0</v>
      </c>
    </row>
    <row r="11652" spans="1:3" x14ac:dyDescent="0.2">
      <c r="A11652" t="s">
        <v>23740</v>
      </c>
      <c r="B11652">
        <v>0</v>
      </c>
      <c r="C11652">
        <v>0</v>
      </c>
    </row>
    <row r="11653" spans="1:3" x14ac:dyDescent="0.2">
      <c r="A11653" t="s">
        <v>23741</v>
      </c>
      <c r="B11653">
        <v>0</v>
      </c>
      <c r="C11653">
        <v>0</v>
      </c>
    </row>
    <row r="11654" spans="1:3" x14ac:dyDescent="0.2">
      <c r="A11654" t="s">
        <v>23742</v>
      </c>
      <c r="B11654">
        <v>10.950000000000003</v>
      </c>
      <c r="C11654">
        <v>0</v>
      </c>
    </row>
    <row r="11655" spans="1:3" x14ac:dyDescent="0.2">
      <c r="A11655" t="s">
        <v>23743</v>
      </c>
      <c r="B11655">
        <v>5.0099999999999989</v>
      </c>
      <c r="C11655">
        <v>0</v>
      </c>
    </row>
    <row r="11656" spans="1:3" x14ac:dyDescent="0.2">
      <c r="A11656" t="s">
        <v>23744</v>
      </c>
      <c r="B11656">
        <v>5.68</v>
      </c>
      <c r="C11656">
        <v>0</v>
      </c>
    </row>
    <row r="11657" spans="1:3" x14ac:dyDescent="0.2">
      <c r="A11657" t="s">
        <v>23745</v>
      </c>
      <c r="B11657">
        <v>19.620000000000005</v>
      </c>
      <c r="C11657">
        <v>0</v>
      </c>
    </row>
    <row r="11658" spans="1:3" x14ac:dyDescent="0.2">
      <c r="A11658" t="s">
        <v>23746</v>
      </c>
      <c r="B11658">
        <v>0</v>
      </c>
      <c r="C11658">
        <v>0</v>
      </c>
    </row>
    <row r="11659" spans="1:3" x14ac:dyDescent="0.2">
      <c r="A11659" t="s">
        <v>23747</v>
      </c>
      <c r="B11659">
        <v>0</v>
      </c>
      <c r="C11659">
        <v>0</v>
      </c>
    </row>
    <row r="11660" spans="1:3" x14ac:dyDescent="0.2">
      <c r="A11660" t="s">
        <v>23748</v>
      </c>
      <c r="B11660">
        <v>79.399999999999977</v>
      </c>
      <c r="C11660">
        <v>7.9</v>
      </c>
    </row>
    <row r="11661" spans="1:3" x14ac:dyDescent="0.2">
      <c r="A11661" t="s">
        <v>23749</v>
      </c>
      <c r="B11661">
        <v>58.1</v>
      </c>
      <c r="C11661">
        <v>0</v>
      </c>
    </row>
    <row r="11662" spans="1:3" x14ac:dyDescent="0.2">
      <c r="A11662" t="s">
        <v>23750</v>
      </c>
      <c r="B11662">
        <v>103.34</v>
      </c>
      <c r="C11662">
        <v>26.16</v>
      </c>
    </row>
    <row r="11663" spans="1:3" x14ac:dyDescent="0.2">
      <c r="A11663" t="s">
        <v>23751</v>
      </c>
      <c r="B11663">
        <v>0</v>
      </c>
      <c r="C11663">
        <v>0</v>
      </c>
    </row>
    <row r="11664" spans="1:3" x14ac:dyDescent="0.2">
      <c r="A11664" t="s">
        <v>23752</v>
      </c>
      <c r="B11664">
        <v>0</v>
      </c>
      <c r="C11664">
        <v>0</v>
      </c>
    </row>
    <row r="11665" spans="1:3" x14ac:dyDescent="0.2">
      <c r="A11665" t="s">
        <v>23753</v>
      </c>
      <c r="B11665">
        <v>31.15</v>
      </c>
      <c r="C11665">
        <v>0</v>
      </c>
    </row>
    <row r="11666" spans="1:3" x14ac:dyDescent="0.2">
      <c r="A11666" t="s">
        <v>23754</v>
      </c>
      <c r="B11666">
        <v>0</v>
      </c>
      <c r="C11666">
        <v>0</v>
      </c>
    </row>
    <row r="11667" spans="1:3" x14ac:dyDescent="0.2">
      <c r="A11667" t="s">
        <v>23755</v>
      </c>
      <c r="B11667">
        <v>0</v>
      </c>
      <c r="C11667">
        <v>0</v>
      </c>
    </row>
    <row r="11668" spans="1:3" x14ac:dyDescent="0.2">
      <c r="A11668" t="s">
        <v>23756</v>
      </c>
      <c r="B11668">
        <v>0</v>
      </c>
      <c r="C11668">
        <v>0</v>
      </c>
    </row>
    <row r="11669" spans="1:3" x14ac:dyDescent="0.2">
      <c r="A11669" t="s">
        <v>23757</v>
      </c>
      <c r="B11669">
        <v>0</v>
      </c>
      <c r="C11669">
        <v>0</v>
      </c>
    </row>
    <row r="11670" spans="1:3" x14ac:dyDescent="0.2">
      <c r="A11670" t="s">
        <v>23758</v>
      </c>
      <c r="B11670">
        <v>18.540000000000003</v>
      </c>
      <c r="C11670">
        <v>0</v>
      </c>
    </row>
    <row r="11671" spans="1:3" x14ac:dyDescent="0.2">
      <c r="A11671" t="s">
        <v>23759</v>
      </c>
      <c r="B11671">
        <v>0</v>
      </c>
      <c r="C11671">
        <v>0</v>
      </c>
    </row>
    <row r="11672" spans="1:3" x14ac:dyDescent="0.2">
      <c r="A11672" t="s">
        <v>23760</v>
      </c>
      <c r="B11672">
        <v>0</v>
      </c>
      <c r="C11672">
        <v>0</v>
      </c>
    </row>
    <row r="11673" spans="1:3" x14ac:dyDescent="0.2">
      <c r="A11673" t="s">
        <v>23761</v>
      </c>
      <c r="B11673">
        <v>0</v>
      </c>
      <c r="C11673">
        <v>0</v>
      </c>
    </row>
    <row r="11674" spans="1:3" x14ac:dyDescent="0.2">
      <c r="A11674" t="s">
        <v>23762</v>
      </c>
      <c r="B11674">
        <v>0</v>
      </c>
      <c r="C11674">
        <v>0</v>
      </c>
    </row>
    <row r="11675" spans="1:3" x14ac:dyDescent="0.2">
      <c r="A11675" t="s">
        <v>23763</v>
      </c>
      <c r="B11675">
        <v>0</v>
      </c>
      <c r="C11675">
        <v>0</v>
      </c>
    </row>
    <row r="11676" spans="1:3" x14ac:dyDescent="0.2">
      <c r="A11676" t="s">
        <v>23764</v>
      </c>
      <c r="B11676">
        <v>0</v>
      </c>
      <c r="C11676">
        <v>0</v>
      </c>
    </row>
    <row r="11677" spans="1:3" x14ac:dyDescent="0.2">
      <c r="A11677" t="s">
        <v>23765</v>
      </c>
      <c r="B11677">
        <v>16.600000000000001</v>
      </c>
      <c r="C11677">
        <v>0</v>
      </c>
    </row>
    <row r="11678" spans="1:3" x14ac:dyDescent="0.2">
      <c r="A11678" t="s">
        <v>23766</v>
      </c>
      <c r="B11678">
        <v>1.0700000000000003</v>
      </c>
      <c r="C11678">
        <v>0</v>
      </c>
    </row>
    <row r="11679" spans="1:3" x14ac:dyDescent="0.2">
      <c r="A11679" t="s">
        <v>23767</v>
      </c>
      <c r="B11679">
        <v>7.62</v>
      </c>
      <c r="C11679">
        <v>0</v>
      </c>
    </row>
    <row r="11680" spans="1:3" x14ac:dyDescent="0.2">
      <c r="A11680" t="s">
        <v>23768</v>
      </c>
      <c r="B11680">
        <v>96.210000000000022</v>
      </c>
      <c r="C11680">
        <v>0</v>
      </c>
    </row>
    <row r="11681" spans="1:3" x14ac:dyDescent="0.2">
      <c r="A11681" t="s">
        <v>23769</v>
      </c>
      <c r="B11681">
        <v>71.139999999999986</v>
      </c>
      <c r="C11681">
        <v>0</v>
      </c>
    </row>
    <row r="11682" spans="1:3" x14ac:dyDescent="0.2">
      <c r="A11682" t="s">
        <v>23770</v>
      </c>
      <c r="B11682">
        <v>1.7</v>
      </c>
      <c r="C11682">
        <v>0</v>
      </c>
    </row>
    <row r="11683" spans="1:3" x14ac:dyDescent="0.2">
      <c r="A11683" t="s">
        <v>23771</v>
      </c>
      <c r="B11683">
        <v>3.94</v>
      </c>
      <c r="C11683">
        <v>0</v>
      </c>
    </row>
    <row r="11684" spans="1:3" x14ac:dyDescent="0.2">
      <c r="A11684" t="s">
        <v>23772</v>
      </c>
      <c r="B11684">
        <v>73.909999999999982</v>
      </c>
      <c r="C11684">
        <v>0</v>
      </c>
    </row>
    <row r="11685" spans="1:3" x14ac:dyDescent="0.2">
      <c r="A11685" t="s">
        <v>23773</v>
      </c>
      <c r="B11685">
        <v>3.0500000000000007</v>
      </c>
      <c r="C11685">
        <v>0</v>
      </c>
    </row>
    <row r="11686" spans="1:3" x14ac:dyDescent="0.2">
      <c r="A11686" t="s">
        <v>23774</v>
      </c>
      <c r="B11686">
        <v>49.46</v>
      </c>
      <c r="C11686">
        <v>0</v>
      </c>
    </row>
    <row r="11687" spans="1:3" x14ac:dyDescent="0.2">
      <c r="A11687" t="s">
        <v>23775</v>
      </c>
      <c r="B11687">
        <v>18</v>
      </c>
      <c r="C11687">
        <v>0</v>
      </c>
    </row>
    <row r="11688" spans="1:3" x14ac:dyDescent="0.2">
      <c r="A11688" t="s">
        <v>23776</v>
      </c>
      <c r="B11688">
        <v>28.990000000000009</v>
      </c>
      <c r="C11688">
        <v>0</v>
      </c>
    </row>
    <row r="11689" spans="1:3" x14ac:dyDescent="0.2">
      <c r="A11689" t="s">
        <v>23777</v>
      </c>
      <c r="B11689">
        <v>7.84</v>
      </c>
      <c r="C11689">
        <v>0</v>
      </c>
    </row>
    <row r="11690" spans="1:3" x14ac:dyDescent="0.2">
      <c r="A11690" t="s">
        <v>23778</v>
      </c>
      <c r="B11690">
        <v>0</v>
      </c>
      <c r="C11690">
        <v>0</v>
      </c>
    </row>
    <row r="11691" spans="1:3" x14ac:dyDescent="0.2">
      <c r="A11691" t="s">
        <v>23779</v>
      </c>
      <c r="B11691">
        <v>0</v>
      </c>
      <c r="C11691">
        <v>0</v>
      </c>
    </row>
    <row r="11692" spans="1:3" x14ac:dyDescent="0.2">
      <c r="A11692" t="s">
        <v>23780</v>
      </c>
      <c r="B11692">
        <v>0</v>
      </c>
      <c r="C11692">
        <v>0</v>
      </c>
    </row>
    <row r="11693" spans="1:3" x14ac:dyDescent="0.2">
      <c r="A11693" t="s">
        <v>23781</v>
      </c>
      <c r="B11693">
        <v>59.99</v>
      </c>
      <c r="C11693">
        <v>47.33</v>
      </c>
    </row>
    <row r="11694" spans="1:3" x14ac:dyDescent="0.2">
      <c r="A11694" t="s">
        <v>23782</v>
      </c>
      <c r="B11694">
        <v>20.399999999999999</v>
      </c>
      <c r="C11694">
        <v>0</v>
      </c>
    </row>
    <row r="11695" spans="1:3" x14ac:dyDescent="0.2">
      <c r="A11695" t="s">
        <v>23783</v>
      </c>
      <c r="B11695">
        <v>33.07</v>
      </c>
      <c r="C11695">
        <v>26.7</v>
      </c>
    </row>
    <row r="11696" spans="1:3" x14ac:dyDescent="0.2">
      <c r="A11696" t="s">
        <v>23784</v>
      </c>
      <c r="B11696">
        <v>69.210000000000022</v>
      </c>
      <c r="C11696">
        <v>0</v>
      </c>
    </row>
    <row r="11697" spans="1:3" x14ac:dyDescent="0.2">
      <c r="A11697" t="s">
        <v>23785</v>
      </c>
      <c r="B11697">
        <v>0</v>
      </c>
      <c r="C11697">
        <v>0</v>
      </c>
    </row>
    <row r="11698" spans="1:3" x14ac:dyDescent="0.2">
      <c r="A11698" t="s">
        <v>23786</v>
      </c>
      <c r="B11698">
        <v>0</v>
      </c>
      <c r="C11698">
        <v>0</v>
      </c>
    </row>
    <row r="11699" spans="1:3" x14ac:dyDescent="0.2">
      <c r="A11699" t="s">
        <v>23787</v>
      </c>
      <c r="B11699">
        <v>0</v>
      </c>
      <c r="C11699">
        <v>0</v>
      </c>
    </row>
    <row r="11700" spans="1:3" x14ac:dyDescent="0.2">
      <c r="A11700" t="s">
        <v>23788</v>
      </c>
      <c r="B11700">
        <v>0</v>
      </c>
      <c r="C11700">
        <v>0</v>
      </c>
    </row>
    <row r="11701" spans="1:3" x14ac:dyDescent="0.2">
      <c r="A11701" t="s">
        <v>23789</v>
      </c>
      <c r="B11701">
        <v>0</v>
      </c>
      <c r="C11701">
        <v>0</v>
      </c>
    </row>
    <row r="11702" spans="1:3" x14ac:dyDescent="0.2">
      <c r="A11702" t="s">
        <v>23790</v>
      </c>
      <c r="B11702">
        <v>0</v>
      </c>
      <c r="C11702">
        <v>0</v>
      </c>
    </row>
    <row r="11703" spans="1:3" x14ac:dyDescent="0.2">
      <c r="A11703" t="s">
        <v>23791</v>
      </c>
      <c r="B11703">
        <v>0</v>
      </c>
      <c r="C11703">
        <v>0</v>
      </c>
    </row>
    <row r="11704" spans="1:3" x14ac:dyDescent="0.2">
      <c r="A11704" t="s">
        <v>23792</v>
      </c>
      <c r="B11704">
        <v>0</v>
      </c>
      <c r="C11704">
        <v>0</v>
      </c>
    </row>
    <row r="11705" spans="1:3" x14ac:dyDescent="0.2">
      <c r="A11705" t="s">
        <v>23793</v>
      </c>
      <c r="B11705">
        <v>0</v>
      </c>
      <c r="C11705">
        <v>0</v>
      </c>
    </row>
    <row r="11706" spans="1:3" x14ac:dyDescent="0.2">
      <c r="A11706" t="s">
        <v>23794</v>
      </c>
      <c r="B11706">
        <v>38.4</v>
      </c>
      <c r="C11706">
        <v>0</v>
      </c>
    </row>
    <row r="11707" spans="1:3" x14ac:dyDescent="0.2">
      <c r="A11707" t="s">
        <v>23795</v>
      </c>
      <c r="B11707">
        <v>3.63</v>
      </c>
      <c r="C11707">
        <v>0</v>
      </c>
    </row>
    <row r="11708" spans="1:3" x14ac:dyDescent="0.2">
      <c r="A11708" t="s">
        <v>23796</v>
      </c>
      <c r="B11708">
        <v>167.01</v>
      </c>
      <c r="C11708">
        <v>0</v>
      </c>
    </row>
    <row r="11709" spans="1:3" x14ac:dyDescent="0.2">
      <c r="A11709" t="s">
        <v>23797</v>
      </c>
      <c r="B11709">
        <v>0</v>
      </c>
      <c r="C11709">
        <v>0</v>
      </c>
    </row>
    <row r="11710" spans="1:3" x14ac:dyDescent="0.2">
      <c r="A11710" t="s">
        <v>23798</v>
      </c>
      <c r="B11710">
        <v>0</v>
      </c>
      <c r="C11710">
        <v>0</v>
      </c>
    </row>
    <row r="11711" spans="1:3" x14ac:dyDescent="0.2">
      <c r="A11711" t="s">
        <v>23799</v>
      </c>
      <c r="B11711">
        <v>0</v>
      </c>
      <c r="C11711">
        <v>0</v>
      </c>
    </row>
    <row r="11712" spans="1:3" x14ac:dyDescent="0.2">
      <c r="A11712" t="s">
        <v>23800</v>
      </c>
      <c r="B11712">
        <v>14.779999999999996</v>
      </c>
      <c r="C11712">
        <v>0</v>
      </c>
    </row>
    <row r="11713" spans="1:3" x14ac:dyDescent="0.2">
      <c r="A11713" t="s">
        <v>23801</v>
      </c>
      <c r="B11713">
        <v>72.470000000000013</v>
      </c>
      <c r="C11713">
        <v>0</v>
      </c>
    </row>
    <row r="11714" spans="1:3" x14ac:dyDescent="0.2">
      <c r="A11714" t="s">
        <v>23802</v>
      </c>
      <c r="B11714">
        <v>30.43</v>
      </c>
      <c r="C11714">
        <v>0</v>
      </c>
    </row>
    <row r="11715" spans="1:3" x14ac:dyDescent="0.2">
      <c r="A11715" t="s">
        <v>23803</v>
      </c>
      <c r="B11715">
        <v>0</v>
      </c>
      <c r="C11715">
        <v>0</v>
      </c>
    </row>
    <row r="11716" spans="1:3" x14ac:dyDescent="0.2">
      <c r="A11716" t="s">
        <v>23804</v>
      </c>
      <c r="B11716">
        <v>0</v>
      </c>
      <c r="C11716">
        <v>0</v>
      </c>
    </row>
    <row r="11717" spans="1:3" x14ac:dyDescent="0.2">
      <c r="A11717" t="s">
        <v>23805</v>
      </c>
      <c r="B11717">
        <v>0</v>
      </c>
      <c r="C11717">
        <v>0</v>
      </c>
    </row>
    <row r="11718" spans="1:3" x14ac:dyDescent="0.2">
      <c r="A11718" t="s">
        <v>23806</v>
      </c>
      <c r="B11718">
        <v>32.5</v>
      </c>
      <c r="C11718">
        <v>10.54</v>
      </c>
    </row>
    <row r="11719" spans="1:3" x14ac:dyDescent="0.2">
      <c r="A11719" t="s">
        <v>23807</v>
      </c>
      <c r="B11719">
        <v>102.26000000000002</v>
      </c>
      <c r="C11719">
        <v>29.770000000000007</v>
      </c>
    </row>
    <row r="11720" spans="1:3" x14ac:dyDescent="0.2">
      <c r="A11720" t="s">
        <v>23808</v>
      </c>
      <c r="B11720">
        <v>0</v>
      </c>
      <c r="C11720">
        <v>0</v>
      </c>
    </row>
    <row r="11721" spans="1:3" x14ac:dyDescent="0.2">
      <c r="A11721" t="s">
        <v>23809</v>
      </c>
      <c r="B11721">
        <v>0</v>
      </c>
      <c r="C11721">
        <v>0</v>
      </c>
    </row>
    <row r="11722" spans="1:3" x14ac:dyDescent="0.2">
      <c r="A11722" t="s">
        <v>23810</v>
      </c>
      <c r="B11722">
        <v>0</v>
      </c>
      <c r="C11722">
        <v>0</v>
      </c>
    </row>
    <row r="11723" spans="1:3" x14ac:dyDescent="0.2">
      <c r="A11723" t="s">
        <v>23811</v>
      </c>
      <c r="B11723">
        <v>0</v>
      </c>
      <c r="C11723">
        <v>0</v>
      </c>
    </row>
    <row r="11724" spans="1:3" x14ac:dyDescent="0.2">
      <c r="A11724" t="s">
        <v>23812</v>
      </c>
      <c r="B11724">
        <v>0</v>
      </c>
      <c r="C11724">
        <v>0</v>
      </c>
    </row>
    <row r="11725" spans="1:3" x14ac:dyDescent="0.2">
      <c r="A11725" t="s">
        <v>23813</v>
      </c>
      <c r="B11725">
        <v>0</v>
      </c>
      <c r="C11725">
        <v>0</v>
      </c>
    </row>
    <row r="11726" spans="1:3" x14ac:dyDescent="0.2">
      <c r="A11726" t="s">
        <v>23814</v>
      </c>
      <c r="B11726">
        <v>0</v>
      </c>
      <c r="C11726">
        <v>0</v>
      </c>
    </row>
    <row r="11727" spans="1:3" x14ac:dyDescent="0.2">
      <c r="A11727" t="s">
        <v>23815</v>
      </c>
      <c r="B11727">
        <v>18.690000000000001</v>
      </c>
      <c r="C11727">
        <v>0</v>
      </c>
    </row>
    <row r="11728" spans="1:3" x14ac:dyDescent="0.2">
      <c r="A11728" t="s">
        <v>23816</v>
      </c>
      <c r="B11728">
        <v>114.11999999999998</v>
      </c>
      <c r="C11728">
        <v>0</v>
      </c>
    </row>
    <row r="11729" spans="1:3" x14ac:dyDescent="0.2">
      <c r="A11729" t="s">
        <v>23817</v>
      </c>
      <c r="B11729">
        <v>43.08</v>
      </c>
      <c r="C11729">
        <v>16.440000000000001</v>
      </c>
    </row>
    <row r="11730" spans="1:3" x14ac:dyDescent="0.2">
      <c r="A11730" t="s">
        <v>23818</v>
      </c>
      <c r="B11730">
        <v>57.32</v>
      </c>
      <c r="C11730">
        <v>16.420000000000005</v>
      </c>
    </row>
    <row r="11731" spans="1:3" x14ac:dyDescent="0.2">
      <c r="A11731" t="s">
        <v>23819</v>
      </c>
      <c r="B11731">
        <v>1.53</v>
      </c>
      <c r="C11731">
        <v>0</v>
      </c>
    </row>
    <row r="11732" spans="1:3" x14ac:dyDescent="0.2">
      <c r="A11732" t="s">
        <v>23820</v>
      </c>
      <c r="B11732">
        <v>15.970000000000004</v>
      </c>
      <c r="C11732">
        <v>0</v>
      </c>
    </row>
    <row r="11733" spans="1:3" x14ac:dyDescent="0.2">
      <c r="A11733" t="s">
        <v>23821</v>
      </c>
      <c r="B11733">
        <v>0</v>
      </c>
      <c r="C11733">
        <v>0</v>
      </c>
    </row>
    <row r="11734" spans="1:3" x14ac:dyDescent="0.2">
      <c r="A11734" t="s">
        <v>23822</v>
      </c>
      <c r="B11734">
        <v>0</v>
      </c>
      <c r="C11734">
        <v>0</v>
      </c>
    </row>
    <row r="11735" spans="1:3" x14ac:dyDescent="0.2">
      <c r="A11735" t="s">
        <v>23823</v>
      </c>
      <c r="B11735">
        <v>48.560000000000009</v>
      </c>
      <c r="C11735">
        <v>2.52</v>
      </c>
    </row>
    <row r="11736" spans="1:3" x14ac:dyDescent="0.2">
      <c r="A11736" t="s">
        <v>23824</v>
      </c>
      <c r="B11736">
        <v>3.1</v>
      </c>
      <c r="C11736">
        <v>3.1</v>
      </c>
    </row>
    <row r="11737" spans="1:3" x14ac:dyDescent="0.2">
      <c r="A11737" t="s">
        <v>23825</v>
      </c>
      <c r="B11737">
        <v>0</v>
      </c>
      <c r="C11737">
        <v>0</v>
      </c>
    </row>
    <row r="11738" spans="1:3" x14ac:dyDescent="0.2">
      <c r="A11738" t="s">
        <v>23826</v>
      </c>
      <c r="B11738">
        <v>67.340000000000018</v>
      </c>
      <c r="C11738">
        <v>17.650000000000006</v>
      </c>
    </row>
    <row r="11739" spans="1:3" x14ac:dyDescent="0.2">
      <c r="A11739" t="s">
        <v>23827</v>
      </c>
      <c r="B11739">
        <v>27.09</v>
      </c>
      <c r="C11739">
        <v>14.239999999999998</v>
      </c>
    </row>
    <row r="11740" spans="1:3" x14ac:dyDescent="0.2">
      <c r="A11740" t="s">
        <v>23828</v>
      </c>
      <c r="B11740">
        <v>0</v>
      </c>
      <c r="C11740">
        <v>0</v>
      </c>
    </row>
    <row r="11741" spans="1:3" x14ac:dyDescent="0.2">
      <c r="A11741" t="s">
        <v>23829</v>
      </c>
      <c r="B11741">
        <v>0</v>
      </c>
      <c r="C11741">
        <v>0</v>
      </c>
    </row>
    <row r="11742" spans="1:3" x14ac:dyDescent="0.2">
      <c r="A11742" t="s">
        <v>23830</v>
      </c>
      <c r="B11742">
        <v>0</v>
      </c>
      <c r="C11742">
        <v>0</v>
      </c>
    </row>
    <row r="11743" spans="1:3" x14ac:dyDescent="0.2">
      <c r="A11743" t="s">
        <v>23831</v>
      </c>
      <c r="B11743">
        <v>0</v>
      </c>
      <c r="C11743">
        <v>0</v>
      </c>
    </row>
    <row r="11744" spans="1:3" x14ac:dyDescent="0.2">
      <c r="A11744" t="s">
        <v>23832</v>
      </c>
      <c r="B11744">
        <v>0</v>
      </c>
      <c r="C11744">
        <v>0</v>
      </c>
    </row>
    <row r="11745" spans="1:3" x14ac:dyDescent="0.2">
      <c r="A11745" t="s">
        <v>23833</v>
      </c>
      <c r="B11745">
        <v>64.19</v>
      </c>
      <c r="C11745">
        <v>7.69</v>
      </c>
    </row>
    <row r="11746" spans="1:3" x14ac:dyDescent="0.2">
      <c r="A11746" t="s">
        <v>23834</v>
      </c>
      <c r="B11746">
        <v>0</v>
      </c>
      <c r="C11746">
        <v>0</v>
      </c>
    </row>
    <row r="11747" spans="1:3" x14ac:dyDescent="0.2">
      <c r="A11747" t="s">
        <v>23835</v>
      </c>
      <c r="B11747">
        <v>0</v>
      </c>
      <c r="C11747">
        <v>0</v>
      </c>
    </row>
    <row r="11748" spans="1:3" x14ac:dyDescent="0.2">
      <c r="A11748" t="s">
        <v>23836</v>
      </c>
      <c r="B11748">
        <v>0</v>
      </c>
      <c r="C11748">
        <v>0</v>
      </c>
    </row>
    <row r="11749" spans="1:3" x14ac:dyDescent="0.2">
      <c r="A11749" t="s">
        <v>23837</v>
      </c>
      <c r="B11749">
        <v>0</v>
      </c>
      <c r="C11749">
        <v>0</v>
      </c>
    </row>
    <row r="11750" spans="1:3" x14ac:dyDescent="0.2">
      <c r="A11750" t="s">
        <v>23838</v>
      </c>
      <c r="B11750">
        <v>0</v>
      </c>
      <c r="C11750">
        <v>0</v>
      </c>
    </row>
    <row r="11751" spans="1:3" x14ac:dyDescent="0.2">
      <c r="A11751" t="s">
        <v>23839</v>
      </c>
      <c r="B11751">
        <v>0.98</v>
      </c>
      <c r="C11751">
        <v>0</v>
      </c>
    </row>
    <row r="11752" spans="1:3" x14ac:dyDescent="0.2">
      <c r="A11752" t="s">
        <v>23840</v>
      </c>
      <c r="B11752">
        <v>9.82</v>
      </c>
      <c r="C11752">
        <v>0</v>
      </c>
    </row>
    <row r="11753" spans="1:3" x14ac:dyDescent="0.2">
      <c r="A11753" t="s">
        <v>23841</v>
      </c>
      <c r="B11753">
        <v>36.28</v>
      </c>
      <c r="C11753">
        <v>0</v>
      </c>
    </row>
    <row r="11754" spans="1:3" x14ac:dyDescent="0.2">
      <c r="A11754" t="s">
        <v>23842</v>
      </c>
      <c r="B11754">
        <v>14.510000000000003</v>
      </c>
      <c r="C11754">
        <v>0</v>
      </c>
    </row>
    <row r="11755" spans="1:3" x14ac:dyDescent="0.2">
      <c r="A11755" t="s">
        <v>23843</v>
      </c>
      <c r="B11755">
        <v>14.460000000000004</v>
      </c>
      <c r="C11755">
        <v>0</v>
      </c>
    </row>
    <row r="11756" spans="1:3" x14ac:dyDescent="0.2">
      <c r="A11756" t="s">
        <v>23844</v>
      </c>
      <c r="B11756">
        <v>30.02</v>
      </c>
      <c r="C11756">
        <v>0</v>
      </c>
    </row>
    <row r="11757" spans="1:3" x14ac:dyDescent="0.2">
      <c r="A11757" t="s">
        <v>23845</v>
      </c>
      <c r="B11757">
        <v>12.26</v>
      </c>
      <c r="C11757">
        <v>0</v>
      </c>
    </row>
    <row r="11758" spans="1:3" x14ac:dyDescent="0.2">
      <c r="A11758" t="s">
        <v>23846</v>
      </c>
      <c r="B11758">
        <v>26.970000000000002</v>
      </c>
      <c r="C11758">
        <v>0</v>
      </c>
    </row>
    <row r="11759" spans="1:3" x14ac:dyDescent="0.2">
      <c r="A11759" t="s">
        <v>23847</v>
      </c>
      <c r="B11759">
        <v>0</v>
      </c>
      <c r="C11759">
        <v>0</v>
      </c>
    </row>
    <row r="11760" spans="1:3" x14ac:dyDescent="0.2">
      <c r="A11760" t="s">
        <v>23848</v>
      </c>
      <c r="B11760">
        <v>10.39</v>
      </c>
      <c r="C11760">
        <v>0</v>
      </c>
    </row>
    <row r="11761" spans="1:3" x14ac:dyDescent="0.2">
      <c r="A11761" t="s">
        <v>23849</v>
      </c>
      <c r="B11761">
        <v>101.37</v>
      </c>
      <c r="C11761">
        <v>31.25</v>
      </c>
    </row>
    <row r="11762" spans="1:3" x14ac:dyDescent="0.2">
      <c r="A11762" t="s">
        <v>23850</v>
      </c>
      <c r="B11762">
        <v>0</v>
      </c>
      <c r="C11762">
        <v>0</v>
      </c>
    </row>
    <row r="11763" spans="1:3" x14ac:dyDescent="0.2">
      <c r="A11763" t="s">
        <v>23851</v>
      </c>
      <c r="B11763">
        <v>0</v>
      </c>
      <c r="C11763">
        <v>0</v>
      </c>
    </row>
    <row r="11764" spans="1:3" x14ac:dyDescent="0.2">
      <c r="A11764" t="s">
        <v>23852</v>
      </c>
      <c r="B11764">
        <v>40.78</v>
      </c>
      <c r="C11764">
        <v>0</v>
      </c>
    </row>
    <row r="11765" spans="1:3" x14ac:dyDescent="0.2">
      <c r="A11765" t="s">
        <v>23853</v>
      </c>
      <c r="B11765">
        <v>0</v>
      </c>
      <c r="C11765">
        <v>0</v>
      </c>
    </row>
    <row r="11766" spans="1:3" x14ac:dyDescent="0.2">
      <c r="A11766" t="s">
        <v>23854</v>
      </c>
      <c r="B11766">
        <v>0</v>
      </c>
      <c r="C11766">
        <v>0</v>
      </c>
    </row>
    <row r="11767" spans="1:3" x14ac:dyDescent="0.2">
      <c r="A11767" t="s">
        <v>23855</v>
      </c>
      <c r="B11767">
        <v>6.78</v>
      </c>
      <c r="C11767">
        <v>0</v>
      </c>
    </row>
    <row r="11768" spans="1:3" x14ac:dyDescent="0.2">
      <c r="A11768" t="s">
        <v>23856</v>
      </c>
      <c r="B11768">
        <v>26.020000000000003</v>
      </c>
      <c r="C11768">
        <v>0</v>
      </c>
    </row>
    <row r="11769" spans="1:3" x14ac:dyDescent="0.2">
      <c r="A11769" t="s">
        <v>23857</v>
      </c>
      <c r="B11769">
        <v>61.16</v>
      </c>
      <c r="C11769">
        <v>0</v>
      </c>
    </row>
    <row r="11770" spans="1:3" x14ac:dyDescent="0.2">
      <c r="A11770" t="s">
        <v>23858</v>
      </c>
      <c r="B11770">
        <v>38.159999999999989</v>
      </c>
      <c r="C11770">
        <v>0</v>
      </c>
    </row>
    <row r="11771" spans="1:3" x14ac:dyDescent="0.2">
      <c r="A11771" t="s">
        <v>23859</v>
      </c>
      <c r="B11771">
        <v>83.210000000000022</v>
      </c>
      <c r="C11771">
        <v>0</v>
      </c>
    </row>
    <row r="11772" spans="1:3" x14ac:dyDescent="0.2">
      <c r="A11772" t="s">
        <v>23860</v>
      </c>
      <c r="B11772">
        <v>10.24</v>
      </c>
      <c r="C11772">
        <v>0</v>
      </c>
    </row>
    <row r="11773" spans="1:3" x14ac:dyDescent="0.2">
      <c r="A11773" t="s">
        <v>23861</v>
      </c>
      <c r="B11773">
        <v>39.85</v>
      </c>
      <c r="C11773">
        <v>0</v>
      </c>
    </row>
    <row r="11774" spans="1:3" x14ac:dyDescent="0.2">
      <c r="A11774" t="s">
        <v>23862</v>
      </c>
      <c r="B11774">
        <v>1.6200000000000003</v>
      </c>
      <c r="C11774">
        <v>0</v>
      </c>
    </row>
    <row r="11775" spans="1:3" x14ac:dyDescent="0.2">
      <c r="A11775" t="s">
        <v>23863</v>
      </c>
      <c r="B11775">
        <v>0</v>
      </c>
      <c r="C11775">
        <v>0</v>
      </c>
    </row>
    <row r="11776" spans="1:3" x14ac:dyDescent="0.2">
      <c r="A11776" t="s">
        <v>23864</v>
      </c>
      <c r="B11776">
        <v>14.99</v>
      </c>
      <c r="C11776">
        <v>0</v>
      </c>
    </row>
    <row r="11777" spans="1:3" x14ac:dyDescent="0.2">
      <c r="A11777" t="s">
        <v>23865</v>
      </c>
      <c r="B11777">
        <v>1.9</v>
      </c>
      <c r="C11777">
        <v>0</v>
      </c>
    </row>
    <row r="11778" spans="1:3" x14ac:dyDescent="0.2">
      <c r="A11778" t="s">
        <v>23866</v>
      </c>
      <c r="B11778">
        <v>114.21</v>
      </c>
      <c r="C11778">
        <v>14.960000000000004</v>
      </c>
    </row>
    <row r="11779" spans="1:3" x14ac:dyDescent="0.2">
      <c r="A11779" t="s">
        <v>23867</v>
      </c>
      <c r="B11779">
        <v>41.37</v>
      </c>
      <c r="C11779">
        <v>0</v>
      </c>
    </row>
    <row r="11780" spans="1:3" x14ac:dyDescent="0.2">
      <c r="A11780" t="s">
        <v>23868</v>
      </c>
      <c r="B11780">
        <v>84.94</v>
      </c>
      <c r="C11780">
        <v>11.48</v>
      </c>
    </row>
    <row r="11781" spans="1:3" x14ac:dyDescent="0.2">
      <c r="A11781" t="s">
        <v>23869</v>
      </c>
      <c r="B11781">
        <v>9.9</v>
      </c>
      <c r="C11781">
        <v>0</v>
      </c>
    </row>
    <row r="11782" spans="1:3" x14ac:dyDescent="0.2">
      <c r="A11782" t="s">
        <v>23870</v>
      </c>
      <c r="B11782">
        <v>21.11</v>
      </c>
      <c r="C11782">
        <v>9.7000000000000011</v>
      </c>
    </row>
    <row r="11783" spans="1:3" x14ac:dyDescent="0.2">
      <c r="A11783" t="s">
        <v>23871</v>
      </c>
      <c r="B11783">
        <v>100.51</v>
      </c>
      <c r="C11783">
        <v>0</v>
      </c>
    </row>
    <row r="11784" spans="1:3" x14ac:dyDescent="0.2">
      <c r="A11784" t="s">
        <v>23872</v>
      </c>
      <c r="B11784">
        <v>16.170000000000005</v>
      </c>
      <c r="C11784">
        <v>0</v>
      </c>
    </row>
    <row r="11785" spans="1:3" x14ac:dyDescent="0.2">
      <c r="A11785" t="s">
        <v>23873</v>
      </c>
      <c r="B11785">
        <v>96.76</v>
      </c>
      <c r="C11785">
        <v>0</v>
      </c>
    </row>
    <row r="11786" spans="1:3" x14ac:dyDescent="0.2">
      <c r="A11786" t="s">
        <v>23874</v>
      </c>
      <c r="B11786">
        <v>20.61</v>
      </c>
      <c r="C11786">
        <v>0</v>
      </c>
    </row>
    <row r="11787" spans="1:3" x14ac:dyDescent="0.2">
      <c r="A11787" t="s">
        <v>23875</v>
      </c>
      <c r="B11787">
        <v>4.32</v>
      </c>
      <c r="C11787">
        <v>0</v>
      </c>
    </row>
    <row r="11788" spans="1:3" x14ac:dyDescent="0.2">
      <c r="A11788" t="s">
        <v>23876</v>
      </c>
      <c r="B11788">
        <v>80.89</v>
      </c>
      <c r="C11788">
        <v>0</v>
      </c>
    </row>
    <row r="11789" spans="1:3" x14ac:dyDescent="0.2">
      <c r="A11789" t="s">
        <v>23877</v>
      </c>
      <c r="B11789">
        <v>0</v>
      </c>
      <c r="C11789">
        <v>0</v>
      </c>
    </row>
    <row r="11790" spans="1:3" x14ac:dyDescent="0.2">
      <c r="A11790" t="s">
        <v>23878</v>
      </c>
      <c r="B11790">
        <v>0</v>
      </c>
      <c r="C11790">
        <v>0</v>
      </c>
    </row>
    <row r="11791" spans="1:3" x14ac:dyDescent="0.2">
      <c r="A11791" t="s">
        <v>23879</v>
      </c>
      <c r="B11791">
        <v>0</v>
      </c>
      <c r="C11791">
        <v>0</v>
      </c>
    </row>
    <row r="11792" spans="1:3" x14ac:dyDescent="0.2">
      <c r="A11792" t="s">
        <v>23880</v>
      </c>
      <c r="B11792">
        <v>121.97</v>
      </c>
      <c r="C11792">
        <v>25.41</v>
      </c>
    </row>
    <row r="11793" spans="1:3" x14ac:dyDescent="0.2">
      <c r="A11793" t="s">
        <v>23881</v>
      </c>
      <c r="B11793">
        <v>1.23</v>
      </c>
      <c r="C11793">
        <v>0</v>
      </c>
    </row>
    <row r="11794" spans="1:3" x14ac:dyDescent="0.2">
      <c r="A11794" t="s">
        <v>23882</v>
      </c>
      <c r="B11794">
        <v>0</v>
      </c>
      <c r="C11794">
        <v>0</v>
      </c>
    </row>
    <row r="11795" spans="1:3" x14ac:dyDescent="0.2">
      <c r="A11795" t="s">
        <v>23883</v>
      </c>
      <c r="B11795">
        <v>32.290000000000006</v>
      </c>
      <c r="C11795">
        <v>0</v>
      </c>
    </row>
    <row r="11796" spans="1:3" x14ac:dyDescent="0.2">
      <c r="A11796" t="s">
        <v>23884</v>
      </c>
      <c r="B11796">
        <v>122.14</v>
      </c>
      <c r="C11796">
        <v>0</v>
      </c>
    </row>
    <row r="11797" spans="1:3" x14ac:dyDescent="0.2">
      <c r="A11797" t="s">
        <v>23885</v>
      </c>
      <c r="B11797">
        <v>104.69</v>
      </c>
      <c r="C11797">
        <v>0</v>
      </c>
    </row>
    <row r="11798" spans="1:3" x14ac:dyDescent="0.2">
      <c r="A11798" t="s">
        <v>23886</v>
      </c>
      <c r="B11798">
        <v>3.88</v>
      </c>
      <c r="C11798">
        <v>0</v>
      </c>
    </row>
    <row r="11799" spans="1:3" x14ac:dyDescent="0.2">
      <c r="A11799" t="s">
        <v>23887</v>
      </c>
      <c r="B11799">
        <v>2.4600000000000004</v>
      </c>
      <c r="C11799">
        <v>0</v>
      </c>
    </row>
    <row r="11800" spans="1:3" x14ac:dyDescent="0.2">
      <c r="A11800" t="s">
        <v>23888</v>
      </c>
      <c r="B11800">
        <v>11.72</v>
      </c>
      <c r="C11800">
        <v>0</v>
      </c>
    </row>
    <row r="11801" spans="1:3" x14ac:dyDescent="0.2">
      <c r="A11801" t="s">
        <v>23889</v>
      </c>
      <c r="B11801">
        <v>26.879999999999995</v>
      </c>
      <c r="C11801">
        <v>0</v>
      </c>
    </row>
    <row r="11802" spans="1:3" x14ac:dyDescent="0.2">
      <c r="A11802" t="s">
        <v>23890</v>
      </c>
      <c r="B11802">
        <v>3.42</v>
      </c>
      <c r="C11802">
        <v>0</v>
      </c>
    </row>
    <row r="11803" spans="1:3" x14ac:dyDescent="0.2">
      <c r="A11803" t="s">
        <v>23891</v>
      </c>
      <c r="B11803">
        <v>40.869999999999997</v>
      </c>
      <c r="C11803">
        <v>0</v>
      </c>
    </row>
    <row r="11804" spans="1:3" x14ac:dyDescent="0.2">
      <c r="A11804" t="s">
        <v>23892</v>
      </c>
      <c r="B11804">
        <v>14.48</v>
      </c>
      <c r="C11804">
        <v>0</v>
      </c>
    </row>
    <row r="11805" spans="1:3" x14ac:dyDescent="0.2">
      <c r="A11805" t="s">
        <v>23893</v>
      </c>
      <c r="B11805">
        <v>85.039999999999978</v>
      </c>
      <c r="C11805">
        <v>0</v>
      </c>
    </row>
    <row r="11806" spans="1:3" x14ac:dyDescent="0.2">
      <c r="A11806" t="s">
        <v>23894</v>
      </c>
      <c r="B11806">
        <v>38.840000000000003</v>
      </c>
      <c r="C11806">
        <v>0</v>
      </c>
    </row>
    <row r="11807" spans="1:3" x14ac:dyDescent="0.2">
      <c r="A11807" t="s">
        <v>23895</v>
      </c>
      <c r="B11807">
        <v>38.890000000000008</v>
      </c>
      <c r="C11807">
        <v>0</v>
      </c>
    </row>
    <row r="11808" spans="1:3" x14ac:dyDescent="0.2">
      <c r="A11808" t="s">
        <v>23896</v>
      </c>
      <c r="B11808">
        <v>5.14</v>
      </c>
      <c r="C11808">
        <v>0</v>
      </c>
    </row>
    <row r="11809" spans="1:3" x14ac:dyDescent="0.2">
      <c r="A11809" t="s">
        <v>23897</v>
      </c>
      <c r="B11809">
        <v>9.39</v>
      </c>
      <c r="C11809">
        <v>0</v>
      </c>
    </row>
    <row r="11810" spans="1:3" x14ac:dyDescent="0.2">
      <c r="A11810" t="s">
        <v>23898</v>
      </c>
      <c r="B11810">
        <v>26.329999999999995</v>
      </c>
      <c r="C11810">
        <v>0</v>
      </c>
    </row>
    <row r="11811" spans="1:3" x14ac:dyDescent="0.2">
      <c r="A11811" t="s">
        <v>23899</v>
      </c>
      <c r="B11811">
        <v>0</v>
      </c>
      <c r="C11811">
        <v>0</v>
      </c>
    </row>
    <row r="11812" spans="1:3" x14ac:dyDescent="0.2">
      <c r="A11812" t="s">
        <v>23900</v>
      </c>
      <c r="B11812">
        <v>144.78</v>
      </c>
      <c r="C11812">
        <v>18.689999999999998</v>
      </c>
    </row>
    <row r="11813" spans="1:3" x14ac:dyDescent="0.2">
      <c r="A11813" t="s">
        <v>23901</v>
      </c>
      <c r="B11813">
        <v>0</v>
      </c>
      <c r="C11813">
        <v>0</v>
      </c>
    </row>
    <row r="11814" spans="1:3" x14ac:dyDescent="0.2">
      <c r="A11814" t="s">
        <v>23902</v>
      </c>
      <c r="B11814">
        <v>0</v>
      </c>
      <c r="C11814">
        <v>0</v>
      </c>
    </row>
    <row r="11815" spans="1:3" x14ac:dyDescent="0.2">
      <c r="A11815" t="s">
        <v>23903</v>
      </c>
      <c r="B11815">
        <v>0</v>
      </c>
      <c r="C11815">
        <v>0</v>
      </c>
    </row>
    <row r="11816" spans="1:3" x14ac:dyDescent="0.2">
      <c r="A11816" t="s">
        <v>23904</v>
      </c>
      <c r="B11816">
        <v>0</v>
      </c>
      <c r="C11816">
        <v>0</v>
      </c>
    </row>
    <row r="11817" spans="1:3" x14ac:dyDescent="0.2">
      <c r="A11817" t="s">
        <v>23905</v>
      </c>
      <c r="B11817">
        <v>42</v>
      </c>
      <c r="C11817">
        <v>0</v>
      </c>
    </row>
    <row r="11818" spans="1:3" x14ac:dyDescent="0.2">
      <c r="A11818" t="s">
        <v>23906</v>
      </c>
      <c r="B11818">
        <v>0</v>
      </c>
      <c r="C11818">
        <v>0</v>
      </c>
    </row>
    <row r="11819" spans="1:3" x14ac:dyDescent="0.2">
      <c r="A11819" t="s">
        <v>23907</v>
      </c>
      <c r="B11819">
        <v>0</v>
      </c>
      <c r="C11819">
        <v>0</v>
      </c>
    </row>
    <row r="11820" spans="1:3" x14ac:dyDescent="0.2">
      <c r="A11820" t="s">
        <v>23908</v>
      </c>
      <c r="B11820">
        <v>0</v>
      </c>
      <c r="C11820">
        <v>0</v>
      </c>
    </row>
    <row r="11821" spans="1:3" x14ac:dyDescent="0.2">
      <c r="A11821" t="s">
        <v>23909</v>
      </c>
      <c r="B11821">
        <v>0</v>
      </c>
      <c r="C11821">
        <v>0</v>
      </c>
    </row>
    <row r="11822" spans="1:3" x14ac:dyDescent="0.2">
      <c r="A11822" t="s">
        <v>23910</v>
      </c>
      <c r="B11822">
        <v>0</v>
      </c>
      <c r="C11822">
        <v>0</v>
      </c>
    </row>
    <row r="11823" spans="1:3" x14ac:dyDescent="0.2">
      <c r="A11823" t="s">
        <v>23911</v>
      </c>
      <c r="B11823">
        <v>0</v>
      </c>
      <c r="C11823">
        <v>0</v>
      </c>
    </row>
    <row r="11824" spans="1:3" x14ac:dyDescent="0.2">
      <c r="A11824" t="s">
        <v>23912</v>
      </c>
      <c r="B11824">
        <v>0</v>
      </c>
      <c r="C11824">
        <v>0</v>
      </c>
    </row>
    <row r="11825" spans="1:3" x14ac:dyDescent="0.2">
      <c r="A11825" t="s">
        <v>23913</v>
      </c>
      <c r="B11825">
        <v>0</v>
      </c>
      <c r="C11825">
        <v>0</v>
      </c>
    </row>
    <row r="11826" spans="1:3" x14ac:dyDescent="0.2">
      <c r="A11826" t="s">
        <v>23914</v>
      </c>
      <c r="B11826">
        <v>0</v>
      </c>
      <c r="C11826">
        <v>0</v>
      </c>
    </row>
    <row r="11827" spans="1:3" x14ac:dyDescent="0.2">
      <c r="A11827" t="s">
        <v>23915</v>
      </c>
      <c r="B11827">
        <v>0</v>
      </c>
      <c r="C11827">
        <v>0</v>
      </c>
    </row>
    <row r="11828" spans="1:3" x14ac:dyDescent="0.2">
      <c r="A11828" t="s">
        <v>23916</v>
      </c>
      <c r="B11828">
        <v>11.84</v>
      </c>
      <c r="C11828">
        <v>0</v>
      </c>
    </row>
    <row r="11829" spans="1:3" x14ac:dyDescent="0.2">
      <c r="A11829" t="s">
        <v>23917</v>
      </c>
      <c r="B11829">
        <v>0</v>
      </c>
      <c r="C11829">
        <v>0</v>
      </c>
    </row>
    <row r="11830" spans="1:3" x14ac:dyDescent="0.2">
      <c r="A11830" t="s">
        <v>23918</v>
      </c>
      <c r="B11830">
        <v>0</v>
      </c>
      <c r="C11830">
        <v>0</v>
      </c>
    </row>
    <row r="11831" spans="1:3" x14ac:dyDescent="0.2">
      <c r="A11831" t="s">
        <v>23919</v>
      </c>
      <c r="B11831">
        <v>0</v>
      </c>
      <c r="C11831">
        <v>0</v>
      </c>
    </row>
    <row r="11832" spans="1:3" x14ac:dyDescent="0.2">
      <c r="A11832" t="s">
        <v>23920</v>
      </c>
      <c r="B11832">
        <v>0</v>
      </c>
      <c r="C11832">
        <v>0</v>
      </c>
    </row>
    <row r="11833" spans="1:3" x14ac:dyDescent="0.2">
      <c r="A11833" t="s">
        <v>23921</v>
      </c>
      <c r="B11833">
        <v>0</v>
      </c>
      <c r="C11833">
        <v>0</v>
      </c>
    </row>
    <row r="11834" spans="1:3" x14ac:dyDescent="0.2">
      <c r="A11834" t="s">
        <v>23922</v>
      </c>
      <c r="B11834">
        <v>0</v>
      </c>
      <c r="C11834">
        <v>0</v>
      </c>
    </row>
    <row r="11835" spans="1:3" x14ac:dyDescent="0.2">
      <c r="A11835" t="s">
        <v>23923</v>
      </c>
      <c r="B11835">
        <v>0</v>
      </c>
      <c r="C11835">
        <v>0</v>
      </c>
    </row>
    <row r="11836" spans="1:3" x14ac:dyDescent="0.2">
      <c r="A11836" t="s">
        <v>23924</v>
      </c>
      <c r="B11836">
        <v>0</v>
      </c>
      <c r="C11836">
        <v>0</v>
      </c>
    </row>
    <row r="11837" spans="1:3" x14ac:dyDescent="0.2">
      <c r="A11837" t="s">
        <v>23925</v>
      </c>
      <c r="B11837">
        <v>0</v>
      </c>
      <c r="C11837">
        <v>0</v>
      </c>
    </row>
    <row r="11838" spans="1:3" x14ac:dyDescent="0.2">
      <c r="A11838" t="s">
        <v>23926</v>
      </c>
      <c r="B11838">
        <v>0</v>
      </c>
      <c r="C11838">
        <v>0</v>
      </c>
    </row>
    <row r="11839" spans="1:3" x14ac:dyDescent="0.2">
      <c r="A11839" t="s">
        <v>23927</v>
      </c>
      <c r="B11839">
        <v>0</v>
      </c>
      <c r="C11839">
        <v>0</v>
      </c>
    </row>
    <row r="11840" spans="1:3" x14ac:dyDescent="0.2">
      <c r="A11840" t="s">
        <v>23928</v>
      </c>
      <c r="B11840">
        <v>0</v>
      </c>
      <c r="C11840">
        <v>0</v>
      </c>
    </row>
    <row r="11841" spans="1:3" x14ac:dyDescent="0.2">
      <c r="A11841" t="s">
        <v>23929</v>
      </c>
      <c r="B11841">
        <v>0</v>
      </c>
      <c r="C11841">
        <v>0</v>
      </c>
    </row>
    <row r="11842" spans="1:3" x14ac:dyDescent="0.2">
      <c r="A11842" t="s">
        <v>23930</v>
      </c>
      <c r="B11842">
        <v>0</v>
      </c>
      <c r="C11842">
        <v>0</v>
      </c>
    </row>
    <row r="11843" spans="1:3" x14ac:dyDescent="0.2">
      <c r="A11843" t="s">
        <v>23931</v>
      </c>
      <c r="B11843">
        <v>0</v>
      </c>
      <c r="C11843">
        <v>0</v>
      </c>
    </row>
    <row r="11844" spans="1:3" x14ac:dyDescent="0.2">
      <c r="A11844" t="s">
        <v>23932</v>
      </c>
      <c r="B11844">
        <v>0</v>
      </c>
      <c r="C11844">
        <v>0</v>
      </c>
    </row>
    <row r="11845" spans="1:3" x14ac:dyDescent="0.2">
      <c r="A11845" t="s">
        <v>23933</v>
      </c>
      <c r="B11845">
        <v>0</v>
      </c>
      <c r="C11845">
        <v>0</v>
      </c>
    </row>
    <row r="11846" spans="1:3" x14ac:dyDescent="0.2">
      <c r="A11846" t="s">
        <v>23934</v>
      </c>
      <c r="B11846">
        <v>0</v>
      </c>
      <c r="C11846">
        <v>0</v>
      </c>
    </row>
    <row r="11847" spans="1:3" x14ac:dyDescent="0.2">
      <c r="A11847" t="s">
        <v>23935</v>
      </c>
      <c r="B11847">
        <v>0</v>
      </c>
      <c r="C11847">
        <v>0</v>
      </c>
    </row>
    <row r="11848" spans="1:3" x14ac:dyDescent="0.2">
      <c r="A11848" t="s">
        <v>23936</v>
      </c>
      <c r="B11848">
        <v>0</v>
      </c>
      <c r="C11848">
        <v>0</v>
      </c>
    </row>
    <row r="11849" spans="1:3" x14ac:dyDescent="0.2">
      <c r="A11849" t="s">
        <v>23937</v>
      </c>
      <c r="B11849">
        <v>0</v>
      </c>
      <c r="C11849">
        <v>0</v>
      </c>
    </row>
    <row r="11850" spans="1:3" x14ac:dyDescent="0.2">
      <c r="A11850" t="s">
        <v>23938</v>
      </c>
      <c r="B11850">
        <v>0</v>
      </c>
      <c r="C11850">
        <v>0</v>
      </c>
    </row>
    <row r="11851" spans="1:3" x14ac:dyDescent="0.2">
      <c r="A11851" t="s">
        <v>23939</v>
      </c>
      <c r="B11851">
        <v>0</v>
      </c>
      <c r="C11851">
        <v>0</v>
      </c>
    </row>
    <row r="11852" spans="1:3" x14ac:dyDescent="0.2">
      <c r="A11852" t="s">
        <v>23940</v>
      </c>
      <c r="B11852">
        <v>0</v>
      </c>
      <c r="C11852">
        <v>0</v>
      </c>
    </row>
    <row r="11853" spans="1:3" x14ac:dyDescent="0.2">
      <c r="A11853" t="s">
        <v>23941</v>
      </c>
      <c r="B11853">
        <v>0</v>
      </c>
      <c r="C11853">
        <v>0</v>
      </c>
    </row>
    <row r="11854" spans="1:3" x14ac:dyDescent="0.2">
      <c r="A11854" t="s">
        <v>23942</v>
      </c>
      <c r="B11854">
        <v>0</v>
      </c>
      <c r="C11854">
        <v>0</v>
      </c>
    </row>
    <row r="11855" spans="1:3" x14ac:dyDescent="0.2">
      <c r="A11855" t="s">
        <v>23943</v>
      </c>
      <c r="B11855">
        <v>0</v>
      </c>
      <c r="C11855">
        <v>0</v>
      </c>
    </row>
    <row r="11856" spans="1:3" x14ac:dyDescent="0.2">
      <c r="A11856" t="s">
        <v>23944</v>
      </c>
      <c r="B11856">
        <v>0</v>
      </c>
      <c r="C11856">
        <v>0</v>
      </c>
    </row>
    <row r="11857" spans="1:3" x14ac:dyDescent="0.2">
      <c r="A11857" t="s">
        <v>23945</v>
      </c>
      <c r="B11857">
        <v>0</v>
      </c>
      <c r="C11857">
        <v>0</v>
      </c>
    </row>
    <row r="11858" spans="1:3" x14ac:dyDescent="0.2">
      <c r="A11858" t="s">
        <v>23946</v>
      </c>
      <c r="B11858">
        <v>0</v>
      </c>
      <c r="C11858">
        <v>0</v>
      </c>
    </row>
    <row r="11859" spans="1:3" x14ac:dyDescent="0.2">
      <c r="A11859" t="s">
        <v>23947</v>
      </c>
      <c r="B11859">
        <v>29.14</v>
      </c>
      <c r="C11859">
        <v>0</v>
      </c>
    </row>
    <row r="11860" spans="1:3" x14ac:dyDescent="0.2">
      <c r="A11860" t="s">
        <v>23948</v>
      </c>
      <c r="B11860">
        <v>0</v>
      </c>
      <c r="C11860">
        <v>0</v>
      </c>
    </row>
    <row r="11861" spans="1:3" x14ac:dyDescent="0.2">
      <c r="A11861" t="s">
        <v>23949</v>
      </c>
      <c r="B11861">
        <v>13.960000000000003</v>
      </c>
      <c r="C11861">
        <v>0</v>
      </c>
    </row>
    <row r="11862" spans="1:3" x14ac:dyDescent="0.2">
      <c r="A11862" t="s">
        <v>23950</v>
      </c>
      <c r="B11862">
        <v>10.69</v>
      </c>
      <c r="C11862">
        <v>5.22</v>
      </c>
    </row>
    <row r="11863" spans="1:3" x14ac:dyDescent="0.2">
      <c r="A11863" t="s">
        <v>23951</v>
      </c>
      <c r="B11863">
        <v>49.269999999999989</v>
      </c>
      <c r="C11863">
        <v>2.0499999999999998</v>
      </c>
    </row>
    <row r="11864" spans="1:3" x14ac:dyDescent="0.2">
      <c r="A11864" t="s">
        <v>23952</v>
      </c>
      <c r="B11864">
        <v>0</v>
      </c>
      <c r="C11864">
        <v>0</v>
      </c>
    </row>
    <row r="11865" spans="1:3" x14ac:dyDescent="0.2">
      <c r="A11865" t="s">
        <v>23953</v>
      </c>
      <c r="B11865">
        <v>16.190000000000001</v>
      </c>
      <c r="C11865">
        <v>0</v>
      </c>
    </row>
    <row r="11866" spans="1:3" x14ac:dyDescent="0.2">
      <c r="A11866" t="s">
        <v>23954</v>
      </c>
      <c r="B11866">
        <v>0.9</v>
      </c>
      <c r="C11866">
        <v>0</v>
      </c>
    </row>
    <row r="11867" spans="1:3" x14ac:dyDescent="0.2">
      <c r="A11867" t="s">
        <v>23955</v>
      </c>
      <c r="B11867">
        <v>50.19</v>
      </c>
      <c r="C11867">
        <v>0</v>
      </c>
    </row>
    <row r="11868" spans="1:3" x14ac:dyDescent="0.2">
      <c r="A11868" t="s">
        <v>23956</v>
      </c>
      <c r="B11868">
        <v>60.56</v>
      </c>
      <c r="C11868">
        <v>0</v>
      </c>
    </row>
    <row r="11869" spans="1:3" x14ac:dyDescent="0.2">
      <c r="A11869" t="s">
        <v>23957</v>
      </c>
      <c r="B11869">
        <v>156.99000000000004</v>
      </c>
      <c r="C11869">
        <v>0</v>
      </c>
    </row>
    <row r="11870" spans="1:3" x14ac:dyDescent="0.2">
      <c r="A11870" t="s">
        <v>23958</v>
      </c>
      <c r="B11870">
        <v>0</v>
      </c>
      <c r="C11870">
        <v>0</v>
      </c>
    </row>
    <row r="11871" spans="1:3" x14ac:dyDescent="0.2">
      <c r="A11871" t="s">
        <v>23959</v>
      </c>
      <c r="B11871">
        <v>21.15</v>
      </c>
      <c r="C11871">
        <v>0</v>
      </c>
    </row>
    <row r="11872" spans="1:3" x14ac:dyDescent="0.2">
      <c r="A11872" t="s">
        <v>23960</v>
      </c>
      <c r="B11872">
        <v>46.61</v>
      </c>
      <c r="C11872">
        <v>0</v>
      </c>
    </row>
    <row r="11873" spans="1:3" x14ac:dyDescent="0.2">
      <c r="A11873" t="s">
        <v>23961</v>
      </c>
      <c r="B11873">
        <v>7.41</v>
      </c>
      <c r="C11873">
        <v>3.0300000000000007</v>
      </c>
    </row>
    <row r="11874" spans="1:3" x14ac:dyDescent="0.2">
      <c r="A11874" t="s">
        <v>23962</v>
      </c>
      <c r="B11874">
        <v>0</v>
      </c>
      <c r="C11874">
        <v>0</v>
      </c>
    </row>
    <row r="11875" spans="1:3" x14ac:dyDescent="0.2">
      <c r="A11875" t="s">
        <v>23963</v>
      </c>
      <c r="B11875">
        <v>12.57</v>
      </c>
      <c r="C11875">
        <v>0</v>
      </c>
    </row>
    <row r="11876" spans="1:3" x14ac:dyDescent="0.2">
      <c r="A11876" t="s">
        <v>23964</v>
      </c>
      <c r="B11876">
        <v>123.48</v>
      </c>
      <c r="C11876">
        <v>1.81</v>
      </c>
    </row>
    <row r="11877" spans="1:3" x14ac:dyDescent="0.2">
      <c r="A11877" t="s">
        <v>23965</v>
      </c>
      <c r="B11877">
        <v>31.65</v>
      </c>
      <c r="C11877">
        <v>0</v>
      </c>
    </row>
    <row r="11878" spans="1:3" x14ac:dyDescent="0.2">
      <c r="A11878" t="s">
        <v>23966</v>
      </c>
      <c r="B11878">
        <v>16.120000000000005</v>
      </c>
      <c r="C11878">
        <v>0</v>
      </c>
    </row>
    <row r="11879" spans="1:3" x14ac:dyDescent="0.2">
      <c r="A11879" t="s">
        <v>23967</v>
      </c>
      <c r="B11879">
        <v>51.93</v>
      </c>
      <c r="C11879">
        <v>0</v>
      </c>
    </row>
    <row r="11880" spans="1:3" x14ac:dyDescent="0.2">
      <c r="A11880" t="s">
        <v>23968</v>
      </c>
      <c r="B11880">
        <v>132.22</v>
      </c>
      <c r="C11880">
        <v>14.750000000000004</v>
      </c>
    </row>
    <row r="11881" spans="1:3" x14ac:dyDescent="0.2">
      <c r="A11881" t="s">
        <v>23969</v>
      </c>
      <c r="B11881">
        <v>0</v>
      </c>
      <c r="C11881">
        <v>0</v>
      </c>
    </row>
    <row r="11882" spans="1:3" x14ac:dyDescent="0.2">
      <c r="A11882" t="s">
        <v>23970</v>
      </c>
      <c r="B11882">
        <v>0</v>
      </c>
      <c r="C11882">
        <v>0</v>
      </c>
    </row>
    <row r="11883" spans="1:3" x14ac:dyDescent="0.2">
      <c r="A11883" t="s">
        <v>23971</v>
      </c>
      <c r="B11883">
        <v>0</v>
      </c>
      <c r="C11883">
        <v>0</v>
      </c>
    </row>
    <row r="11884" spans="1:3" x14ac:dyDescent="0.2">
      <c r="A11884" t="s">
        <v>23972</v>
      </c>
      <c r="B11884">
        <v>0</v>
      </c>
      <c r="C11884">
        <v>0</v>
      </c>
    </row>
    <row r="11885" spans="1:3" x14ac:dyDescent="0.2">
      <c r="A11885" t="s">
        <v>23973</v>
      </c>
      <c r="B11885">
        <v>0</v>
      </c>
      <c r="C11885">
        <v>0</v>
      </c>
    </row>
    <row r="11886" spans="1:3" x14ac:dyDescent="0.2">
      <c r="A11886" t="s">
        <v>23974</v>
      </c>
      <c r="B11886">
        <v>0</v>
      </c>
      <c r="C11886">
        <v>0</v>
      </c>
    </row>
    <row r="11887" spans="1:3" x14ac:dyDescent="0.2">
      <c r="A11887" t="s">
        <v>23975</v>
      </c>
      <c r="B11887">
        <v>0</v>
      </c>
      <c r="C11887">
        <v>0</v>
      </c>
    </row>
    <row r="11888" spans="1:3" x14ac:dyDescent="0.2">
      <c r="A11888" t="s">
        <v>23976</v>
      </c>
      <c r="B11888">
        <v>0</v>
      </c>
      <c r="C11888">
        <v>0</v>
      </c>
    </row>
    <row r="11889" spans="1:3" x14ac:dyDescent="0.2">
      <c r="A11889" t="s">
        <v>23977</v>
      </c>
      <c r="B11889">
        <v>0</v>
      </c>
      <c r="C11889">
        <v>0</v>
      </c>
    </row>
    <row r="11890" spans="1:3" x14ac:dyDescent="0.2">
      <c r="A11890" t="s">
        <v>23978</v>
      </c>
      <c r="B11890">
        <v>24.08</v>
      </c>
      <c r="C11890">
        <v>0</v>
      </c>
    </row>
    <row r="11891" spans="1:3" x14ac:dyDescent="0.2">
      <c r="A11891" t="s">
        <v>23979</v>
      </c>
      <c r="B11891">
        <v>0</v>
      </c>
      <c r="C11891">
        <v>0</v>
      </c>
    </row>
    <row r="11892" spans="1:3" x14ac:dyDescent="0.2">
      <c r="A11892" t="s">
        <v>23980</v>
      </c>
      <c r="B11892">
        <v>0</v>
      </c>
      <c r="C11892">
        <v>0</v>
      </c>
    </row>
    <row r="11893" spans="1:3" x14ac:dyDescent="0.2">
      <c r="A11893" t="s">
        <v>23981</v>
      </c>
      <c r="B11893">
        <v>22.709999999999997</v>
      </c>
      <c r="C11893">
        <v>0</v>
      </c>
    </row>
    <row r="11894" spans="1:3" x14ac:dyDescent="0.2">
      <c r="A11894" t="s">
        <v>23982</v>
      </c>
      <c r="B11894">
        <v>0</v>
      </c>
      <c r="C11894">
        <v>0</v>
      </c>
    </row>
    <row r="11895" spans="1:3" x14ac:dyDescent="0.2">
      <c r="A11895" t="s">
        <v>23983</v>
      </c>
      <c r="B11895">
        <v>29.440000000000008</v>
      </c>
      <c r="C11895">
        <v>0</v>
      </c>
    </row>
    <row r="11896" spans="1:3" x14ac:dyDescent="0.2">
      <c r="A11896" t="s">
        <v>23984</v>
      </c>
      <c r="B11896">
        <v>0</v>
      </c>
      <c r="C11896">
        <v>0</v>
      </c>
    </row>
    <row r="11897" spans="1:3" x14ac:dyDescent="0.2">
      <c r="A11897" t="s">
        <v>23985</v>
      </c>
      <c r="B11897">
        <v>0</v>
      </c>
      <c r="C11897">
        <v>0</v>
      </c>
    </row>
    <row r="11898" spans="1:3" x14ac:dyDescent="0.2">
      <c r="A11898" t="s">
        <v>23986</v>
      </c>
      <c r="B11898">
        <v>0</v>
      </c>
      <c r="C11898">
        <v>0</v>
      </c>
    </row>
    <row r="11899" spans="1:3" x14ac:dyDescent="0.2">
      <c r="A11899" t="s">
        <v>23987</v>
      </c>
      <c r="B11899">
        <v>0</v>
      </c>
      <c r="C11899">
        <v>0</v>
      </c>
    </row>
    <row r="11900" spans="1:3" x14ac:dyDescent="0.2">
      <c r="A11900" t="s">
        <v>23988</v>
      </c>
      <c r="B11900">
        <v>0</v>
      </c>
      <c r="C11900">
        <v>0</v>
      </c>
    </row>
    <row r="11901" spans="1:3" x14ac:dyDescent="0.2">
      <c r="A11901" t="s">
        <v>23989</v>
      </c>
      <c r="B11901">
        <v>0</v>
      </c>
      <c r="C11901">
        <v>0</v>
      </c>
    </row>
    <row r="11902" spans="1:3" x14ac:dyDescent="0.2">
      <c r="A11902" t="s">
        <v>23990</v>
      </c>
      <c r="B11902">
        <v>0</v>
      </c>
      <c r="C11902">
        <v>0</v>
      </c>
    </row>
    <row r="11903" spans="1:3" x14ac:dyDescent="0.2">
      <c r="A11903" t="s">
        <v>23991</v>
      </c>
      <c r="B11903">
        <v>0</v>
      </c>
      <c r="C11903">
        <v>0</v>
      </c>
    </row>
    <row r="11904" spans="1:3" x14ac:dyDescent="0.2">
      <c r="A11904" t="s">
        <v>23992</v>
      </c>
      <c r="B11904">
        <v>0</v>
      </c>
      <c r="C11904">
        <v>0</v>
      </c>
    </row>
    <row r="11905" spans="1:3" x14ac:dyDescent="0.2">
      <c r="A11905" t="s">
        <v>23993</v>
      </c>
      <c r="B11905">
        <v>0</v>
      </c>
      <c r="C11905">
        <v>0</v>
      </c>
    </row>
    <row r="11906" spans="1:3" x14ac:dyDescent="0.2">
      <c r="A11906" t="s">
        <v>23994</v>
      </c>
      <c r="B11906">
        <v>0</v>
      </c>
      <c r="C11906">
        <v>0</v>
      </c>
    </row>
    <row r="11907" spans="1:3" x14ac:dyDescent="0.2">
      <c r="A11907" t="s">
        <v>23995</v>
      </c>
      <c r="B11907">
        <v>0</v>
      </c>
      <c r="C11907">
        <v>0</v>
      </c>
    </row>
    <row r="11908" spans="1:3" x14ac:dyDescent="0.2">
      <c r="A11908" t="s">
        <v>23996</v>
      </c>
      <c r="B11908">
        <v>0</v>
      </c>
      <c r="C11908">
        <v>0</v>
      </c>
    </row>
    <row r="11909" spans="1:3" x14ac:dyDescent="0.2">
      <c r="A11909" t="s">
        <v>23997</v>
      </c>
      <c r="B11909">
        <v>0</v>
      </c>
      <c r="C11909">
        <v>0</v>
      </c>
    </row>
    <row r="11910" spans="1:3" x14ac:dyDescent="0.2">
      <c r="A11910" t="s">
        <v>23998</v>
      </c>
      <c r="B11910">
        <v>0</v>
      </c>
      <c r="C11910">
        <v>0</v>
      </c>
    </row>
    <row r="11911" spans="1:3" x14ac:dyDescent="0.2">
      <c r="A11911" t="s">
        <v>23999</v>
      </c>
      <c r="B11911">
        <v>0</v>
      </c>
      <c r="C11911">
        <v>0</v>
      </c>
    </row>
    <row r="11912" spans="1:3" x14ac:dyDescent="0.2">
      <c r="A11912" t="s">
        <v>24000</v>
      </c>
      <c r="B11912">
        <v>0</v>
      </c>
      <c r="C11912">
        <v>0</v>
      </c>
    </row>
    <row r="11913" spans="1:3" x14ac:dyDescent="0.2">
      <c r="A11913" t="s">
        <v>24001</v>
      </c>
      <c r="B11913">
        <v>0</v>
      </c>
      <c r="C11913">
        <v>0</v>
      </c>
    </row>
    <row r="11914" spans="1:3" x14ac:dyDescent="0.2">
      <c r="A11914" t="s">
        <v>24002</v>
      </c>
      <c r="B11914">
        <v>0</v>
      </c>
      <c r="C11914">
        <v>0</v>
      </c>
    </row>
    <row r="11915" spans="1:3" x14ac:dyDescent="0.2">
      <c r="A11915" t="s">
        <v>24003</v>
      </c>
      <c r="B11915">
        <v>0</v>
      </c>
      <c r="C11915">
        <v>0</v>
      </c>
    </row>
    <row r="11916" spans="1:3" x14ac:dyDescent="0.2">
      <c r="A11916" t="s">
        <v>24004</v>
      </c>
      <c r="B11916">
        <v>0</v>
      </c>
      <c r="C11916">
        <v>0</v>
      </c>
    </row>
    <row r="11917" spans="1:3" x14ac:dyDescent="0.2">
      <c r="A11917" t="s">
        <v>24005</v>
      </c>
      <c r="B11917">
        <v>0</v>
      </c>
      <c r="C11917">
        <v>0</v>
      </c>
    </row>
    <row r="11918" spans="1:3" x14ac:dyDescent="0.2">
      <c r="A11918" t="s">
        <v>24006</v>
      </c>
      <c r="B11918">
        <v>0</v>
      </c>
      <c r="C11918">
        <v>0</v>
      </c>
    </row>
    <row r="11919" spans="1:3" x14ac:dyDescent="0.2">
      <c r="A11919" t="s">
        <v>24007</v>
      </c>
      <c r="B11919">
        <v>0</v>
      </c>
      <c r="C11919">
        <v>0</v>
      </c>
    </row>
    <row r="11920" spans="1:3" x14ac:dyDescent="0.2">
      <c r="A11920" t="s">
        <v>24008</v>
      </c>
      <c r="B11920">
        <v>0</v>
      </c>
      <c r="C11920">
        <v>0</v>
      </c>
    </row>
    <row r="11921" spans="1:3" x14ac:dyDescent="0.2">
      <c r="A11921" t="s">
        <v>24009</v>
      </c>
      <c r="B11921">
        <v>0</v>
      </c>
      <c r="C11921">
        <v>0</v>
      </c>
    </row>
    <row r="11922" spans="1:3" x14ac:dyDescent="0.2">
      <c r="A11922" t="s">
        <v>24010</v>
      </c>
      <c r="B11922">
        <v>0</v>
      </c>
      <c r="C11922">
        <v>0</v>
      </c>
    </row>
    <row r="11923" spans="1:3" x14ac:dyDescent="0.2">
      <c r="A11923" t="s">
        <v>24011</v>
      </c>
      <c r="B11923">
        <v>0</v>
      </c>
      <c r="C11923">
        <v>0</v>
      </c>
    </row>
    <row r="11924" spans="1:3" x14ac:dyDescent="0.2">
      <c r="A11924" t="s">
        <v>24012</v>
      </c>
      <c r="B11924">
        <v>0</v>
      </c>
      <c r="C11924">
        <v>0</v>
      </c>
    </row>
    <row r="11925" spans="1:3" x14ac:dyDescent="0.2">
      <c r="A11925" t="s">
        <v>24013</v>
      </c>
      <c r="B11925">
        <v>0</v>
      </c>
      <c r="C11925">
        <v>0</v>
      </c>
    </row>
    <row r="11926" spans="1:3" x14ac:dyDescent="0.2">
      <c r="A11926" t="s">
        <v>24014</v>
      </c>
      <c r="B11926">
        <v>0</v>
      </c>
      <c r="C11926">
        <v>0</v>
      </c>
    </row>
    <row r="11927" spans="1:3" x14ac:dyDescent="0.2">
      <c r="A11927" t="s">
        <v>24015</v>
      </c>
      <c r="B11927">
        <v>0</v>
      </c>
      <c r="C11927">
        <v>0</v>
      </c>
    </row>
    <row r="11928" spans="1:3" x14ac:dyDescent="0.2">
      <c r="A11928" t="s">
        <v>24016</v>
      </c>
      <c r="B11928">
        <v>0</v>
      </c>
      <c r="C11928">
        <v>0</v>
      </c>
    </row>
    <row r="11929" spans="1:3" x14ac:dyDescent="0.2">
      <c r="A11929" t="s">
        <v>24017</v>
      </c>
      <c r="B11929">
        <v>0</v>
      </c>
      <c r="C11929">
        <v>0</v>
      </c>
    </row>
    <row r="11930" spans="1:3" x14ac:dyDescent="0.2">
      <c r="A11930" t="s">
        <v>24018</v>
      </c>
      <c r="B11930">
        <v>0</v>
      </c>
      <c r="C11930">
        <v>0</v>
      </c>
    </row>
    <row r="11931" spans="1:3" x14ac:dyDescent="0.2">
      <c r="A11931" t="s">
        <v>24019</v>
      </c>
      <c r="B11931">
        <v>0</v>
      </c>
      <c r="C11931">
        <v>0</v>
      </c>
    </row>
    <row r="11932" spans="1:3" x14ac:dyDescent="0.2">
      <c r="A11932" t="s">
        <v>24020</v>
      </c>
      <c r="B11932">
        <v>0</v>
      </c>
      <c r="C11932">
        <v>0</v>
      </c>
    </row>
    <row r="11933" spans="1:3" x14ac:dyDescent="0.2">
      <c r="A11933" t="s">
        <v>24021</v>
      </c>
      <c r="B11933">
        <v>0</v>
      </c>
      <c r="C11933">
        <v>0</v>
      </c>
    </row>
    <row r="11934" spans="1:3" x14ac:dyDescent="0.2">
      <c r="A11934" t="s">
        <v>24022</v>
      </c>
      <c r="B11934">
        <v>0</v>
      </c>
      <c r="C11934">
        <v>0</v>
      </c>
    </row>
    <row r="11935" spans="1:3" x14ac:dyDescent="0.2">
      <c r="A11935" t="s">
        <v>24023</v>
      </c>
      <c r="B11935">
        <v>0</v>
      </c>
      <c r="C11935">
        <v>0</v>
      </c>
    </row>
    <row r="11936" spans="1:3" x14ac:dyDescent="0.2">
      <c r="A11936" t="s">
        <v>24024</v>
      </c>
      <c r="B11936">
        <v>0</v>
      </c>
      <c r="C11936">
        <v>0</v>
      </c>
    </row>
    <row r="11937" spans="1:3" x14ac:dyDescent="0.2">
      <c r="A11937" t="s">
        <v>24025</v>
      </c>
      <c r="B11937">
        <v>0</v>
      </c>
      <c r="C11937">
        <v>0</v>
      </c>
    </row>
    <row r="11938" spans="1:3" x14ac:dyDescent="0.2">
      <c r="A11938" t="s">
        <v>24026</v>
      </c>
      <c r="B11938">
        <v>0</v>
      </c>
      <c r="C11938">
        <v>0</v>
      </c>
    </row>
    <row r="11939" spans="1:3" x14ac:dyDescent="0.2">
      <c r="A11939" t="s">
        <v>24027</v>
      </c>
      <c r="B11939">
        <v>18.03</v>
      </c>
      <c r="C11939">
        <v>0</v>
      </c>
    </row>
    <row r="11940" spans="1:3" x14ac:dyDescent="0.2">
      <c r="A11940" t="s">
        <v>24028</v>
      </c>
      <c r="B11940">
        <v>0</v>
      </c>
      <c r="C11940">
        <v>0</v>
      </c>
    </row>
    <row r="11941" spans="1:3" x14ac:dyDescent="0.2">
      <c r="A11941" t="s">
        <v>24029</v>
      </c>
      <c r="B11941">
        <v>0</v>
      </c>
      <c r="C11941">
        <v>0</v>
      </c>
    </row>
    <row r="11942" spans="1:3" x14ac:dyDescent="0.2">
      <c r="A11942" t="s">
        <v>24030</v>
      </c>
      <c r="B11942">
        <v>0</v>
      </c>
      <c r="C11942">
        <v>0</v>
      </c>
    </row>
    <row r="11943" spans="1:3" x14ac:dyDescent="0.2">
      <c r="A11943" t="s">
        <v>24031</v>
      </c>
      <c r="B11943">
        <v>0</v>
      </c>
      <c r="C11943">
        <v>0</v>
      </c>
    </row>
    <row r="11944" spans="1:3" x14ac:dyDescent="0.2">
      <c r="A11944" t="s">
        <v>24032</v>
      </c>
      <c r="B11944">
        <v>0</v>
      </c>
      <c r="C11944">
        <v>0</v>
      </c>
    </row>
    <row r="11945" spans="1:3" x14ac:dyDescent="0.2">
      <c r="A11945" t="s">
        <v>24033</v>
      </c>
      <c r="B11945">
        <v>0</v>
      </c>
      <c r="C11945">
        <v>0</v>
      </c>
    </row>
    <row r="11946" spans="1:3" x14ac:dyDescent="0.2">
      <c r="A11946" t="s">
        <v>24034</v>
      </c>
      <c r="B11946">
        <v>0</v>
      </c>
      <c r="C11946">
        <v>0</v>
      </c>
    </row>
    <row r="11947" spans="1:3" x14ac:dyDescent="0.2">
      <c r="A11947" t="s">
        <v>24035</v>
      </c>
      <c r="B11947">
        <v>0</v>
      </c>
      <c r="C11947">
        <v>0</v>
      </c>
    </row>
    <row r="11948" spans="1:3" x14ac:dyDescent="0.2">
      <c r="A11948" t="s">
        <v>24036</v>
      </c>
      <c r="B11948">
        <v>0</v>
      </c>
      <c r="C11948">
        <v>0</v>
      </c>
    </row>
    <row r="11949" spans="1:3" x14ac:dyDescent="0.2">
      <c r="A11949" t="s">
        <v>24037</v>
      </c>
      <c r="B11949">
        <v>0</v>
      </c>
      <c r="C11949">
        <v>0</v>
      </c>
    </row>
    <row r="11950" spans="1:3" x14ac:dyDescent="0.2">
      <c r="A11950" t="s">
        <v>24038</v>
      </c>
      <c r="B11950">
        <v>0</v>
      </c>
      <c r="C11950">
        <v>0</v>
      </c>
    </row>
    <row r="11951" spans="1:3" x14ac:dyDescent="0.2">
      <c r="A11951" t="s">
        <v>24039</v>
      </c>
      <c r="B11951">
        <v>0</v>
      </c>
      <c r="C11951">
        <v>0</v>
      </c>
    </row>
    <row r="11952" spans="1:3" x14ac:dyDescent="0.2">
      <c r="A11952" t="s">
        <v>24040</v>
      </c>
      <c r="B11952">
        <v>0</v>
      </c>
      <c r="C11952">
        <v>0</v>
      </c>
    </row>
    <row r="11953" spans="1:3" x14ac:dyDescent="0.2">
      <c r="A11953" t="s">
        <v>24041</v>
      </c>
      <c r="B11953">
        <v>0</v>
      </c>
      <c r="C11953">
        <v>0</v>
      </c>
    </row>
    <row r="11954" spans="1:3" x14ac:dyDescent="0.2">
      <c r="A11954" t="s">
        <v>24042</v>
      </c>
      <c r="B11954">
        <v>0</v>
      </c>
      <c r="C11954">
        <v>0</v>
      </c>
    </row>
    <row r="11955" spans="1:3" x14ac:dyDescent="0.2">
      <c r="A11955" t="s">
        <v>24043</v>
      </c>
      <c r="B11955">
        <v>0</v>
      </c>
      <c r="C11955">
        <v>0</v>
      </c>
    </row>
    <row r="11956" spans="1:3" x14ac:dyDescent="0.2">
      <c r="A11956" t="s">
        <v>24044</v>
      </c>
      <c r="B11956">
        <v>0</v>
      </c>
      <c r="C11956">
        <v>0</v>
      </c>
    </row>
    <row r="11957" spans="1:3" x14ac:dyDescent="0.2">
      <c r="A11957" t="s">
        <v>24045</v>
      </c>
      <c r="B11957">
        <v>0</v>
      </c>
      <c r="C11957">
        <v>0</v>
      </c>
    </row>
    <row r="11958" spans="1:3" x14ac:dyDescent="0.2">
      <c r="A11958" t="s">
        <v>24046</v>
      </c>
      <c r="B11958">
        <v>0</v>
      </c>
      <c r="C11958">
        <v>0</v>
      </c>
    </row>
    <row r="11959" spans="1:3" x14ac:dyDescent="0.2">
      <c r="A11959" t="s">
        <v>24047</v>
      </c>
      <c r="B11959">
        <v>0</v>
      </c>
      <c r="C11959">
        <v>0</v>
      </c>
    </row>
    <row r="11960" spans="1:3" x14ac:dyDescent="0.2">
      <c r="A11960" t="s">
        <v>24048</v>
      </c>
      <c r="B11960">
        <v>0</v>
      </c>
      <c r="C11960">
        <v>0</v>
      </c>
    </row>
    <row r="11961" spans="1:3" x14ac:dyDescent="0.2">
      <c r="A11961" t="s">
        <v>24049</v>
      </c>
      <c r="B11961">
        <v>0</v>
      </c>
      <c r="C11961">
        <v>0</v>
      </c>
    </row>
    <row r="11962" spans="1:3" x14ac:dyDescent="0.2">
      <c r="A11962" t="s">
        <v>24050</v>
      </c>
      <c r="B11962">
        <v>0</v>
      </c>
      <c r="C11962">
        <v>0</v>
      </c>
    </row>
    <row r="11963" spans="1:3" x14ac:dyDescent="0.2">
      <c r="A11963" t="s">
        <v>24051</v>
      </c>
      <c r="B11963">
        <v>0</v>
      </c>
      <c r="C11963">
        <v>0</v>
      </c>
    </row>
    <row r="11964" spans="1:3" x14ac:dyDescent="0.2">
      <c r="A11964" t="s">
        <v>24052</v>
      </c>
      <c r="B11964">
        <v>0</v>
      </c>
      <c r="C11964">
        <v>0</v>
      </c>
    </row>
    <row r="11965" spans="1:3" x14ac:dyDescent="0.2">
      <c r="A11965" t="s">
        <v>24053</v>
      </c>
      <c r="B11965">
        <v>0</v>
      </c>
      <c r="C11965">
        <v>0</v>
      </c>
    </row>
    <row r="11966" spans="1:3" x14ac:dyDescent="0.2">
      <c r="A11966" t="s">
        <v>24054</v>
      </c>
      <c r="B11966">
        <v>0</v>
      </c>
      <c r="C11966">
        <v>0</v>
      </c>
    </row>
    <row r="11967" spans="1:3" x14ac:dyDescent="0.2">
      <c r="A11967" t="s">
        <v>24055</v>
      </c>
      <c r="B11967">
        <v>0</v>
      </c>
      <c r="C11967">
        <v>0</v>
      </c>
    </row>
    <row r="11968" spans="1:3" x14ac:dyDescent="0.2">
      <c r="A11968" t="s">
        <v>24056</v>
      </c>
      <c r="B11968">
        <v>0</v>
      </c>
      <c r="C11968">
        <v>0</v>
      </c>
    </row>
    <row r="11969" spans="1:3" x14ac:dyDescent="0.2">
      <c r="A11969" t="s">
        <v>24057</v>
      </c>
      <c r="B11969">
        <v>0</v>
      </c>
      <c r="C11969">
        <v>0</v>
      </c>
    </row>
    <row r="11970" spans="1:3" x14ac:dyDescent="0.2">
      <c r="A11970" t="s">
        <v>24058</v>
      </c>
      <c r="B11970">
        <v>0</v>
      </c>
      <c r="C11970">
        <v>0</v>
      </c>
    </row>
    <row r="11971" spans="1:3" x14ac:dyDescent="0.2">
      <c r="A11971" t="s">
        <v>24059</v>
      </c>
      <c r="B11971">
        <v>0</v>
      </c>
      <c r="C11971">
        <v>0</v>
      </c>
    </row>
    <row r="11972" spans="1:3" x14ac:dyDescent="0.2">
      <c r="A11972" t="s">
        <v>24060</v>
      </c>
      <c r="B11972">
        <v>0</v>
      </c>
      <c r="C11972">
        <v>0</v>
      </c>
    </row>
    <row r="11973" spans="1:3" x14ac:dyDescent="0.2">
      <c r="A11973" t="s">
        <v>24061</v>
      </c>
      <c r="B11973">
        <v>0</v>
      </c>
      <c r="C11973">
        <v>0</v>
      </c>
    </row>
    <row r="11974" spans="1:3" x14ac:dyDescent="0.2">
      <c r="A11974" t="s">
        <v>24062</v>
      </c>
      <c r="B11974">
        <v>0</v>
      </c>
      <c r="C11974">
        <v>0</v>
      </c>
    </row>
    <row r="11975" spans="1:3" x14ac:dyDescent="0.2">
      <c r="A11975" t="s">
        <v>24063</v>
      </c>
      <c r="B11975">
        <v>0</v>
      </c>
      <c r="C11975">
        <v>0</v>
      </c>
    </row>
    <row r="11976" spans="1:3" x14ac:dyDescent="0.2">
      <c r="A11976" t="s">
        <v>24064</v>
      </c>
      <c r="B11976">
        <v>0</v>
      </c>
      <c r="C11976">
        <v>0</v>
      </c>
    </row>
    <row r="11977" spans="1:3" x14ac:dyDescent="0.2">
      <c r="A11977" t="s">
        <v>24065</v>
      </c>
      <c r="B11977">
        <v>0</v>
      </c>
      <c r="C11977">
        <v>0</v>
      </c>
    </row>
    <row r="11978" spans="1:3" x14ac:dyDescent="0.2">
      <c r="A11978" t="s">
        <v>24066</v>
      </c>
      <c r="B11978">
        <v>0</v>
      </c>
      <c r="C11978">
        <v>0</v>
      </c>
    </row>
    <row r="11979" spans="1:3" x14ac:dyDescent="0.2">
      <c r="A11979" t="s">
        <v>24067</v>
      </c>
      <c r="B11979">
        <v>0</v>
      </c>
      <c r="C11979">
        <v>0</v>
      </c>
    </row>
    <row r="11980" spans="1:3" x14ac:dyDescent="0.2">
      <c r="A11980" t="s">
        <v>24068</v>
      </c>
      <c r="B11980">
        <v>0</v>
      </c>
      <c r="C11980">
        <v>0</v>
      </c>
    </row>
    <row r="11981" spans="1:3" x14ac:dyDescent="0.2">
      <c r="A11981" t="s">
        <v>24069</v>
      </c>
      <c r="B11981">
        <v>0</v>
      </c>
      <c r="C11981">
        <v>0</v>
      </c>
    </row>
    <row r="11982" spans="1:3" x14ac:dyDescent="0.2">
      <c r="A11982" t="s">
        <v>24070</v>
      </c>
      <c r="B11982">
        <v>0</v>
      </c>
      <c r="C11982">
        <v>0</v>
      </c>
    </row>
    <row r="11983" spans="1:3" x14ac:dyDescent="0.2">
      <c r="A11983" t="s">
        <v>24071</v>
      </c>
      <c r="B11983">
        <v>0</v>
      </c>
      <c r="C11983">
        <v>0</v>
      </c>
    </row>
    <row r="11984" spans="1:3" x14ac:dyDescent="0.2">
      <c r="A11984" t="s">
        <v>24072</v>
      </c>
      <c r="B11984">
        <v>0</v>
      </c>
      <c r="C11984">
        <v>0</v>
      </c>
    </row>
    <row r="11985" spans="1:3" x14ac:dyDescent="0.2">
      <c r="A11985" t="s">
        <v>24073</v>
      </c>
      <c r="B11985">
        <v>0</v>
      </c>
      <c r="C11985">
        <v>0</v>
      </c>
    </row>
    <row r="11986" spans="1:3" x14ac:dyDescent="0.2">
      <c r="A11986" t="s">
        <v>24074</v>
      </c>
      <c r="B11986">
        <v>0</v>
      </c>
      <c r="C11986">
        <v>0</v>
      </c>
    </row>
    <row r="11987" spans="1:3" x14ac:dyDescent="0.2">
      <c r="A11987" t="s">
        <v>24075</v>
      </c>
      <c r="B11987">
        <v>0</v>
      </c>
      <c r="C11987">
        <v>0</v>
      </c>
    </row>
    <row r="11988" spans="1:3" x14ac:dyDescent="0.2">
      <c r="A11988" t="s">
        <v>24076</v>
      </c>
      <c r="B11988">
        <v>0</v>
      </c>
      <c r="C11988">
        <v>0</v>
      </c>
    </row>
    <row r="11989" spans="1:3" x14ac:dyDescent="0.2">
      <c r="A11989" t="s">
        <v>24077</v>
      </c>
      <c r="B11989">
        <v>0</v>
      </c>
      <c r="C11989">
        <v>0</v>
      </c>
    </row>
    <row r="11990" spans="1:3" x14ac:dyDescent="0.2">
      <c r="A11990" t="s">
        <v>24078</v>
      </c>
      <c r="B11990">
        <v>0</v>
      </c>
      <c r="C11990">
        <v>0</v>
      </c>
    </row>
    <row r="11991" spans="1:3" x14ac:dyDescent="0.2">
      <c r="A11991" t="s">
        <v>24079</v>
      </c>
      <c r="B11991">
        <v>0</v>
      </c>
      <c r="C11991">
        <v>0</v>
      </c>
    </row>
    <row r="11992" spans="1:3" x14ac:dyDescent="0.2">
      <c r="A11992" t="s">
        <v>24080</v>
      </c>
      <c r="B11992">
        <v>0</v>
      </c>
      <c r="C11992">
        <v>0</v>
      </c>
    </row>
    <row r="11993" spans="1:3" x14ac:dyDescent="0.2">
      <c r="A11993" t="s">
        <v>24081</v>
      </c>
      <c r="B11993">
        <v>0</v>
      </c>
      <c r="C11993">
        <v>0</v>
      </c>
    </row>
    <row r="11994" spans="1:3" x14ac:dyDescent="0.2">
      <c r="A11994" t="s">
        <v>24082</v>
      </c>
      <c r="B11994">
        <v>0</v>
      </c>
      <c r="C11994">
        <v>0</v>
      </c>
    </row>
    <row r="11995" spans="1:3" x14ac:dyDescent="0.2">
      <c r="A11995" t="s">
        <v>24083</v>
      </c>
      <c r="B11995">
        <v>0</v>
      </c>
      <c r="C11995">
        <v>0</v>
      </c>
    </row>
    <row r="11996" spans="1:3" x14ac:dyDescent="0.2">
      <c r="A11996" t="s">
        <v>24084</v>
      </c>
      <c r="B11996">
        <v>0</v>
      </c>
      <c r="C11996">
        <v>0</v>
      </c>
    </row>
    <row r="11997" spans="1:3" x14ac:dyDescent="0.2">
      <c r="A11997" t="s">
        <v>24085</v>
      </c>
      <c r="B11997">
        <v>0</v>
      </c>
      <c r="C11997">
        <v>0</v>
      </c>
    </row>
    <row r="11998" spans="1:3" x14ac:dyDescent="0.2">
      <c r="A11998" t="s">
        <v>24086</v>
      </c>
      <c r="B11998">
        <v>0</v>
      </c>
      <c r="C11998">
        <v>0</v>
      </c>
    </row>
    <row r="11999" spans="1:3" x14ac:dyDescent="0.2">
      <c r="A11999" t="s">
        <v>24087</v>
      </c>
      <c r="B11999">
        <v>0</v>
      </c>
      <c r="C11999">
        <v>0</v>
      </c>
    </row>
    <row r="12000" spans="1:3" x14ac:dyDescent="0.2">
      <c r="A12000" t="s">
        <v>24088</v>
      </c>
      <c r="B12000">
        <v>0</v>
      </c>
      <c r="C12000">
        <v>0</v>
      </c>
    </row>
    <row r="12001" spans="1:3" x14ac:dyDescent="0.2">
      <c r="A12001" t="s">
        <v>24089</v>
      </c>
      <c r="B12001">
        <v>0</v>
      </c>
      <c r="C12001">
        <v>0</v>
      </c>
    </row>
    <row r="12002" spans="1:3" x14ac:dyDescent="0.2">
      <c r="A12002" t="s">
        <v>24090</v>
      </c>
      <c r="B12002">
        <v>0</v>
      </c>
      <c r="C12002">
        <v>0</v>
      </c>
    </row>
    <row r="12003" spans="1:3" x14ac:dyDescent="0.2">
      <c r="A12003" t="s">
        <v>24091</v>
      </c>
      <c r="B12003">
        <v>0</v>
      </c>
      <c r="C12003">
        <v>0</v>
      </c>
    </row>
    <row r="12004" spans="1:3" x14ac:dyDescent="0.2">
      <c r="A12004" t="s">
        <v>24092</v>
      </c>
      <c r="B12004">
        <v>0</v>
      </c>
      <c r="C12004">
        <v>0</v>
      </c>
    </row>
    <row r="12005" spans="1:3" x14ac:dyDescent="0.2">
      <c r="A12005" t="s">
        <v>24093</v>
      </c>
      <c r="B12005">
        <v>0</v>
      </c>
      <c r="C12005">
        <v>0</v>
      </c>
    </row>
    <row r="12006" spans="1:3" x14ac:dyDescent="0.2">
      <c r="A12006" t="s">
        <v>24094</v>
      </c>
      <c r="B12006">
        <v>0</v>
      </c>
      <c r="C12006">
        <v>0</v>
      </c>
    </row>
    <row r="12007" spans="1:3" x14ac:dyDescent="0.2">
      <c r="A12007" t="s">
        <v>24095</v>
      </c>
      <c r="B12007">
        <v>0</v>
      </c>
      <c r="C12007">
        <v>0</v>
      </c>
    </row>
    <row r="12008" spans="1:3" x14ac:dyDescent="0.2">
      <c r="A12008" t="s">
        <v>24096</v>
      </c>
      <c r="B12008">
        <v>0</v>
      </c>
      <c r="C12008">
        <v>0</v>
      </c>
    </row>
    <row r="12009" spans="1:3" x14ac:dyDescent="0.2">
      <c r="A12009" t="s">
        <v>24097</v>
      </c>
      <c r="B12009">
        <v>0</v>
      </c>
      <c r="C12009">
        <v>0</v>
      </c>
    </row>
    <row r="12010" spans="1:3" x14ac:dyDescent="0.2">
      <c r="A12010" t="s">
        <v>24098</v>
      </c>
      <c r="B12010">
        <v>0</v>
      </c>
      <c r="C12010">
        <v>0</v>
      </c>
    </row>
    <row r="12011" spans="1:3" x14ac:dyDescent="0.2">
      <c r="A12011" t="s">
        <v>24099</v>
      </c>
      <c r="B12011">
        <v>0</v>
      </c>
      <c r="C12011">
        <v>0</v>
      </c>
    </row>
    <row r="12012" spans="1:3" x14ac:dyDescent="0.2">
      <c r="A12012" t="s">
        <v>24100</v>
      </c>
      <c r="B12012">
        <v>0</v>
      </c>
      <c r="C12012">
        <v>0</v>
      </c>
    </row>
    <row r="12013" spans="1:3" x14ac:dyDescent="0.2">
      <c r="A12013" t="s">
        <v>24101</v>
      </c>
      <c r="B12013">
        <v>0</v>
      </c>
      <c r="C12013">
        <v>0</v>
      </c>
    </row>
    <row r="12014" spans="1:3" x14ac:dyDescent="0.2">
      <c r="A12014" t="s">
        <v>24102</v>
      </c>
      <c r="B12014">
        <v>0</v>
      </c>
      <c r="C12014">
        <v>0</v>
      </c>
    </row>
    <row r="12015" spans="1:3" x14ac:dyDescent="0.2">
      <c r="A12015" t="s">
        <v>24103</v>
      </c>
      <c r="B12015">
        <v>0</v>
      </c>
      <c r="C12015">
        <v>0</v>
      </c>
    </row>
    <row r="12016" spans="1:3" x14ac:dyDescent="0.2">
      <c r="A12016" t="s">
        <v>24104</v>
      </c>
      <c r="B12016">
        <v>0</v>
      </c>
      <c r="C12016">
        <v>0</v>
      </c>
    </row>
    <row r="12017" spans="1:3" x14ac:dyDescent="0.2">
      <c r="A12017" t="s">
        <v>24105</v>
      </c>
      <c r="B12017">
        <v>0</v>
      </c>
      <c r="C12017">
        <v>0</v>
      </c>
    </row>
    <row r="12018" spans="1:3" x14ac:dyDescent="0.2">
      <c r="A12018" t="s">
        <v>24106</v>
      </c>
      <c r="B12018">
        <v>0</v>
      </c>
      <c r="C12018">
        <v>0</v>
      </c>
    </row>
    <row r="12019" spans="1:3" x14ac:dyDescent="0.2">
      <c r="A12019" t="s">
        <v>24107</v>
      </c>
      <c r="B12019">
        <v>0</v>
      </c>
      <c r="C12019">
        <v>0</v>
      </c>
    </row>
    <row r="12020" spans="1:3" x14ac:dyDescent="0.2">
      <c r="A12020" t="s">
        <v>24108</v>
      </c>
      <c r="B12020">
        <v>0</v>
      </c>
      <c r="C12020">
        <v>0</v>
      </c>
    </row>
    <row r="12021" spans="1:3" x14ac:dyDescent="0.2">
      <c r="A12021" t="s">
        <v>24109</v>
      </c>
      <c r="B12021">
        <v>0</v>
      </c>
      <c r="C12021">
        <v>0</v>
      </c>
    </row>
    <row r="12022" spans="1:3" x14ac:dyDescent="0.2">
      <c r="A12022" t="s">
        <v>24110</v>
      </c>
      <c r="B12022">
        <v>0</v>
      </c>
      <c r="C12022">
        <v>0</v>
      </c>
    </row>
    <row r="12023" spans="1:3" x14ac:dyDescent="0.2">
      <c r="A12023" t="s">
        <v>24111</v>
      </c>
      <c r="B12023">
        <v>0</v>
      </c>
      <c r="C12023">
        <v>0</v>
      </c>
    </row>
    <row r="12024" spans="1:3" x14ac:dyDescent="0.2">
      <c r="A12024" t="s">
        <v>24112</v>
      </c>
      <c r="B12024">
        <v>0</v>
      </c>
      <c r="C12024">
        <v>0</v>
      </c>
    </row>
    <row r="12025" spans="1:3" x14ac:dyDescent="0.2">
      <c r="A12025" t="s">
        <v>24113</v>
      </c>
      <c r="B12025">
        <v>0</v>
      </c>
      <c r="C12025">
        <v>0</v>
      </c>
    </row>
    <row r="12026" spans="1:3" x14ac:dyDescent="0.2">
      <c r="A12026" t="s">
        <v>24114</v>
      </c>
      <c r="B12026">
        <v>0</v>
      </c>
      <c r="C12026">
        <v>0</v>
      </c>
    </row>
    <row r="12027" spans="1:3" x14ac:dyDescent="0.2">
      <c r="A12027" t="s">
        <v>24115</v>
      </c>
      <c r="B12027">
        <v>0</v>
      </c>
      <c r="C12027">
        <v>0</v>
      </c>
    </row>
    <row r="12028" spans="1:3" x14ac:dyDescent="0.2">
      <c r="A12028" t="s">
        <v>24116</v>
      </c>
      <c r="B12028">
        <v>0</v>
      </c>
      <c r="C12028">
        <v>0</v>
      </c>
    </row>
    <row r="12029" spans="1:3" x14ac:dyDescent="0.2">
      <c r="A12029" t="s">
        <v>24117</v>
      </c>
      <c r="B12029">
        <v>0</v>
      </c>
      <c r="C12029">
        <v>0</v>
      </c>
    </row>
    <row r="12030" spans="1:3" x14ac:dyDescent="0.2">
      <c r="A12030" t="s">
        <v>24118</v>
      </c>
      <c r="B12030">
        <v>0</v>
      </c>
      <c r="C12030">
        <v>0</v>
      </c>
    </row>
    <row r="12031" spans="1:3" x14ac:dyDescent="0.2">
      <c r="A12031" t="s">
        <v>24119</v>
      </c>
      <c r="B12031">
        <v>0</v>
      </c>
      <c r="C12031">
        <v>0</v>
      </c>
    </row>
    <row r="12032" spans="1:3" x14ac:dyDescent="0.2">
      <c r="A12032" t="s">
        <v>24120</v>
      </c>
      <c r="B12032">
        <v>0</v>
      </c>
      <c r="C12032">
        <v>0</v>
      </c>
    </row>
    <row r="12033" spans="1:3" x14ac:dyDescent="0.2">
      <c r="A12033" t="s">
        <v>24121</v>
      </c>
      <c r="B12033">
        <v>0</v>
      </c>
      <c r="C12033">
        <v>0</v>
      </c>
    </row>
    <row r="12034" spans="1:3" x14ac:dyDescent="0.2">
      <c r="A12034" t="s">
        <v>24122</v>
      </c>
      <c r="B12034">
        <v>0</v>
      </c>
      <c r="C12034">
        <v>0</v>
      </c>
    </row>
    <row r="12035" spans="1:3" x14ac:dyDescent="0.2">
      <c r="A12035" t="s">
        <v>24123</v>
      </c>
      <c r="B12035">
        <v>0</v>
      </c>
      <c r="C12035">
        <v>0</v>
      </c>
    </row>
    <row r="12036" spans="1:3" x14ac:dyDescent="0.2">
      <c r="A12036" t="s">
        <v>24124</v>
      </c>
      <c r="B12036">
        <v>0</v>
      </c>
      <c r="C12036">
        <v>0</v>
      </c>
    </row>
    <row r="12037" spans="1:3" x14ac:dyDescent="0.2">
      <c r="A12037" t="s">
        <v>24125</v>
      </c>
      <c r="B12037">
        <v>0</v>
      </c>
      <c r="C12037">
        <v>0</v>
      </c>
    </row>
    <row r="12038" spans="1:3" x14ac:dyDescent="0.2">
      <c r="A12038" t="s">
        <v>24126</v>
      </c>
      <c r="B12038">
        <v>0</v>
      </c>
      <c r="C12038">
        <v>0</v>
      </c>
    </row>
    <row r="12039" spans="1:3" x14ac:dyDescent="0.2">
      <c r="A12039" t="s">
        <v>24127</v>
      </c>
      <c r="B12039">
        <v>0</v>
      </c>
      <c r="C12039">
        <v>0</v>
      </c>
    </row>
    <row r="12040" spans="1:3" x14ac:dyDescent="0.2">
      <c r="A12040" t="s">
        <v>24128</v>
      </c>
      <c r="B12040">
        <v>0</v>
      </c>
      <c r="C12040">
        <v>0</v>
      </c>
    </row>
    <row r="12041" spans="1:3" x14ac:dyDescent="0.2">
      <c r="A12041" t="s">
        <v>24129</v>
      </c>
      <c r="B12041">
        <v>0</v>
      </c>
      <c r="C12041">
        <v>0</v>
      </c>
    </row>
    <row r="12042" spans="1:3" x14ac:dyDescent="0.2">
      <c r="A12042" t="s">
        <v>24130</v>
      </c>
      <c r="B12042">
        <v>0</v>
      </c>
      <c r="C12042">
        <v>0</v>
      </c>
    </row>
    <row r="12043" spans="1:3" x14ac:dyDescent="0.2">
      <c r="A12043" t="s">
        <v>24131</v>
      </c>
      <c r="B12043">
        <v>0</v>
      </c>
      <c r="C12043">
        <v>0</v>
      </c>
    </row>
    <row r="12044" spans="1:3" x14ac:dyDescent="0.2">
      <c r="A12044" t="s">
        <v>24132</v>
      </c>
      <c r="B12044">
        <v>0</v>
      </c>
      <c r="C12044">
        <v>0</v>
      </c>
    </row>
    <row r="12045" spans="1:3" x14ac:dyDescent="0.2">
      <c r="A12045" t="s">
        <v>24133</v>
      </c>
      <c r="B12045">
        <v>0</v>
      </c>
      <c r="C12045">
        <v>0</v>
      </c>
    </row>
    <row r="12046" spans="1:3" x14ac:dyDescent="0.2">
      <c r="A12046" t="s">
        <v>24134</v>
      </c>
      <c r="B12046">
        <v>0</v>
      </c>
      <c r="C12046">
        <v>0</v>
      </c>
    </row>
    <row r="12047" spans="1:3" x14ac:dyDescent="0.2">
      <c r="A12047" t="s">
        <v>24135</v>
      </c>
      <c r="B12047">
        <v>0</v>
      </c>
      <c r="C12047">
        <v>0</v>
      </c>
    </row>
    <row r="12048" spans="1:3" x14ac:dyDescent="0.2">
      <c r="A12048" t="s">
        <v>24136</v>
      </c>
      <c r="B12048">
        <v>0</v>
      </c>
      <c r="C12048">
        <v>0</v>
      </c>
    </row>
    <row r="12049" spans="1:3" x14ac:dyDescent="0.2">
      <c r="A12049" t="s">
        <v>24137</v>
      </c>
      <c r="B12049">
        <v>0</v>
      </c>
      <c r="C12049">
        <v>0</v>
      </c>
    </row>
    <row r="12050" spans="1:3" x14ac:dyDescent="0.2">
      <c r="A12050" t="s">
        <v>24138</v>
      </c>
      <c r="B12050">
        <v>0</v>
      </c>
      <c r="C12050">
        <v>0</v>
      </c>
    </row>
    <row r="12051" spans="1:3" x14ac:dyDescent="0.2">
      <c r="A12051" t="s">
        <v>24139</v>
      </c>
      <c r="B12051">
        <v>0</v>
      </c>
      <c r="C12051">
        <v>0</v>
      </c>
    </row>
    <row r="12052" spans="1:3" x14ac:dyDescent="0.2">
      <c r="A12052" t="s">
        <v>24140</v>
      </c>
      <c r="B12052">
        <v>0</v>
      </c>
      <c r="C12052">
        <v>0</v>
      </c>
    </row>
    <row r="12053" spans="1:3" x14ac:dyDescent="0.2">
      <c r="A12053" t="s">
        <v>24141</v>
      </c>
      <c r="B12053">
        <v>0</v>
      </c>
      <c r="C12053">
        <v>0</v>
      </c>
    </row>
    <row r="12054" spans="1:3" x14ac:dyDescent="0.2">
      <c r="A12054" t="s">
        <v>24142</v>
      </c>
      <c r="B12054">
        <v>0</v>
      </c>
      <c r="C12054">
        <v>0</v>
      </c>
    </row>
    <row r="12055" spans="1:3" x14ac:dyDescent="0.2">
      <c r="A12055" t="s">
        <v>24143</v>
      </c>
      <c r="B12055">
        <v>0</v>
      </c>
      <c r="C12055">
        <v>0</v>
      </c>
    </row>
    <row r="12056" spans="1:3" x14ac:dyDescent="0.2">
      <c r="A12056" t="s">
        <v>24144</v>
      </c>
      <c r="B12056">
        <v>0</v>
      </c>
      <c r="C12056">
        <v>0</v>
      </c>
    </row>
    <row r="12057" spans="1:3" x14ac:dyDescent="0.2">
      <c r="A12057" t="s">
        <v>24145</v>
      </c>
      <c r="B12057">
        <v>0</v>
      </c>
      <c r="C12057">
        <v>0</v>
      </c>
    </row>
    <row r="12058" spans="1:3" x14ac:dyDescent="0.2">
      <c r="A12058" t="s">
        <v>24146</v>
      </c>
      <c r="B12058">
        <v>0</v>
      </c>
      <c r="C12058">
        <v>0</v>
      </c>
    </row>
    <row r="12059" spans="1:3" x14ac:dyDescent="0.2">
      <c r="A12059" t="s">
        <v>24147</v>
      </c>
      <c r="B12059">
        <v>0</v>
      </c>
      <c r="C12059">
        <v>0</v>
      </c>
    </row>
    <row r="12060" spans="1:3" x14ac:dyDescent="0.2">
      <c r="A12060" t="s">
        <v>24148</v>
      </c>
      <c r="B12060">
        <v>0</v>
      </c>
      <c r="C12060">
        <v>0</v>
      </c>
    </row>
    <row r="12061" spans="1:3" x14ac:dyDescent="0.2">
      <c r="A12061" t="s">
        <v>24149</v>
      </c>
      <c r="B12061">
        <v>0</v>
      </c>
      <c r="C12061">
        <v>0</v>
      </c>
    </row>
    <row r="12062" spans="1:3" x14ac:dyDescent="0.2">
      <c r="A12062" t="s">
        <v>24150</v>
      </c>
      <c r="B12062">
        <v>0</v>
      </c>
      <c r="C12062">
        <v>0</v>
      </c>
    </row>
    <row r="12063" spans="1:3" x14ac:dyDescent="0.2">
      <c r="A12063" t="s">
        <v>24151</v>
      </c>
      <c r="B12063">
        <v>0</v>
      </c>
      <c r="C12063">
        <v>0</v>
      </c>
    </row>
    <row r="12064" spans="1:3" x14ac:dyDescent="0.2">
      <c r="A12064" t="s">
        <v>24152</v>
      </c>
      <c r="B12064">
        <v>0</v>
      </c>
      <c r="C12064">
        <v>0</v>
      </c>
    </row>
    <row r="12065" spans="1:3" x14ac:dyDescent="0.2">
      <c r="A12065" t="s">
        <v>24153</v>
      </c>
      <c r="B12065">
        <v>0</v>
      </c>
      <c r="C12065">
        <v>0</v>
      </c>
    </row>
    <row r="12066" spans="1:3" x14ac:dyDescent="0.2">
      <c r="A12066" t="s">
        <v>24154</v>
      </c>
      <c r="B12066">
        <v>0</v>
      </c>
      <c r="C12066">
        <v>0</v>
      </c>
    </row>
    <row r="12067" spans="1:3" x14ac:dyDescent="0.2">
      <c r="A12067" t="s">
        <v>24155</v>
      </c>
      <c r="B12067">
        <v>0</v>
      </c>
      <c r="C12067">
        <v>0</v>
      </c>
    </row>
    <row r="12068" spans="1:3" x14ac:dyDescent="0.2">
      <c r="A12068" t="s">
        <v>24156</v>
      </c>
      <c r="B12068">
        <v>0</v>
      </c>
      <c r="C12068">
        <v>0</v>
      </c>
    </row>
    <row r="12069" spans="1:3" x14ac:dyDescent="0.2">
      <c r="A12069" t="s">
        <v>24157</v>
      </c>
      <c r="B12069">
        <v>0</v>
      </c>
      <c r="C12069">
        <v>0</v>
      </c>
    </row>
    <row r="12070" spans="1:3" x14ac:dyDescent="0.2">
      <c r="A12070" t="s">
        <v>24158</v>
      </c>
      <c r="B12070">
        <v>0</v>
      </c>
      <c r="C12070">
        <v>0</v>
      </c>
    </row>
    <row r="12071" spans="1:3" x14ac:dyDescent="0.2">
      <c r="A12071" t="s">
        <v>24159</v>
      </c>
      <c r="B12071">
        <v>0</v>
      </c>
      <c r="C12071">
        <v>0</v>
      </c>
    </row>
    <row r="12072" spans="1:3" x14ac:dyDescent="0.2">
      <c r="A12072" t="s">
        <v>24160</v>
      </c>
      <c r="B12072">
        <v>0</v>
      </c>
      <c r="C12072">
        <v>0</v>
      </c>
    </row>
    <row r="12073" spans="1:3" x14ac:dyDescent="0.2">
      <c r="A12073" t="s">
        <v>24161</v>
      </c>
      <c r="B12073">
        <v>0</v>
      </c>
      <c r="C12073">
        <v>0</v>
      </c>
    </row>
    <row r="12074" spans="1:3" x14ac:dyDescent="0.2">
      <c r="A12074" t="s">
        <v>24162</v>
      </c>
      <c r="B12074">
        <v>0</v>
      </c>
      <c r="C12074">
        <v>0</v>
      </c>
    </row>
    <row r="12075" spans="1:3" x14ac:dyDescent="0.2">
      <c r="A12075" t="s">
        <v>24163</v>
      </c>
      <c r="B12075">
        <v>0</v>
      </c>
      <c r="C12075">
        <v>0</v>
      </c>
    </row>
    <row r="12076" spans="1:3" x14ac:dyDescent="0.2">
      <c r="A12076" t="s">
        <v>24164</v>
      </c>
      <c r="B12076">
        <v>0</v>
      </c>
      <c r="C12076">
        <v>0</v>
      </c>
    </row>
    <row r="12077" spans="1:3" x14ac:dyDescent="0.2">
      <c r="A12077" t="s">
        <v>24165</v>
      </c>
      <c r="B12077">
        <v>0</v>
      </c>
      <c r="C12077">
        <v>0</v>
      </c>
    </row>
    <row r="12078" spans="1:3" x14ac:dyDescent="0.2">
      <c r="A12078" t="s">
        <v>24166</v>
      </c>
      <c r="B12078">
        <v>0</v>
      </c>
      <c r="C12078">
        <v>0</v>
      </c>
    </row>
    <row r="12079" spans="1:3" x14ac:dyDescent="0.2">
      <c r="A12079" t="s">
        <v>24167</v>
      </c>
      <c r="B12079">
        <v>0</v>
      </c>
      <c r="C12079">
        <v>0</v>
      </c>
    </row>
    <row r="12080" spans="1:3" x14ac:dyDescent="0.2">
      <c r="A12080" t="s">
        <v>24168</v>
      </c>
      <c r="B12080">
        <v>0</v>
      </c>
      <c r="C12080">
        <v>0</v>
      </c>
    </row>
    <row r="12081" spans="1:3" x14ac:dyDescent="0.2">
      <c r="A12081" t="s">
        <v>24169</v>
      </c>
      <c r="B12081">
        <v>0</v>
      </c>
      <c r="C12081">
        <v>0</v>
      </c>
    </row>
    <row r="12082" spans="1:3" x14ac:dyDescent="0.2">
      <c r="A12082" t="s">
        <v>24170</v>
      </c>
      <c r="B12082">
        <v>0</v>
      </c>
      <c r="C12082">
        <v>0</v>
      </c>
    </row>
    <row r="12083" spans="1:3" x14ac:dyDescent="0.2">
      <c r="A12083" t="s">
        <v>24171</v>
      </c>
      <c r="B12083">
        <v>0</v>
      </c>
      <c r="C12083">
        <v>0</v>
      </c>
    </row>
    <row r="12084" spans="1:3" x14ac:dyDescent="0.2">
      <c r="A12084" t="s">
        <v>24172</v>
      </c>
      <c r="B12084">
        <v>0</v>
      </c>
      <c r="C12084">
        <v>0</v>
      </c>
    </row>
    <row r="12085" spans="1:3" x14ac:dyDescent="0.2">
      <c r="A12085" t="s">
        <v>24173</v>
      </c>
      <c r="B12085">
        <v>0</v>
      </c>
      <c r="C12085">
        <v>0</v>
      </c>
    </row>
    <row r="12086" spans="1:3" x14ac:dyDescent="0.2">
      <c r="A12086" t="s">
        <v>24174</v>
      </c>
      <c r="B12086">
        <v>0</v>
      </c>
      <c r="C12086">
        <v>0</v>
      </c>
    </row>
    <row r="12087" spans="1:3" x14ac:dyDescent="0.2">
      <c r="A12087" t="s">
        <v>24175</v>
      </c>
      <c r="B12087">
        <v>0</v>
      </c>
      <c r="C12087">
        <v>0</v>
      </c>
    </row>
    <row r="12088" spans="1:3" x14ac:dyDescent="0.2">
      <c r="A12088" t="s">
        <v>24176</v>
      </c>
      <c r="B12088">
        <v>0</v>
      </c>
      <c r="C12088">
        <v>0</v>
      </c>
    </row>
    <row r="12089" spans="1:3" x14ac:dyDescent="0.2">
      <c r="A12089" t="s">
        <v>24177</v>
      </c>
      <c r="B12089">
        <v>0</v>
      </c>
      <c r="C12089">
        <v>0</v>
      </c>
    </row>
    <row r="12090" spans="1:3" x14ac:dyDescent="0.2">
      <c r="A12090" t="s">
        <v>24178</v>
      </c>
      <c r="B12090">
        <v>0</v>
      </c>
      <c r="C12090">
        <v>0</v>
      </c>
    </row>
    <row r="12091" spans="1:3" x14ac:dyDescent="0.2">
      <c r="A12091" t="s">
        <v>24179</v>
      </c>
      <c r="B12091">
        <v>0</v>
      </c>
      <c r="C12091">
        <v>0</v>
      </c>
    </row>
    <row r="12092" spans="1:3" x14ac:dyDescent="0.2">
      <c r="A12092" t="s">
        <v>24180</v>
      </c>
      <c r="B12092">
        <v>0</v>
      </c>
      <c r="C12092">
        <v>0</v>
      </c>
    </row>
    <row r="12093" spans="1:3" x14ac:dyDescent="0.2">
      <c r="A12093" t="s">
        <v>24181</v>
      </c>
      <c r="B12093">
        <v>0</v>
      </c>
      <c r="C12093">
        <v>0</v>
      </c>
    </row>
    <row r="12094" spans="1:3" x14ac:dyDescent="0.2">
      <c r="A12094" t="s">
        <v>24182</v>
      </c>
      <c r="B12094">
        <v>0</v>
      </c>
      <c r="C12094">
        <v>0</v>
      </c>
    </row>
    <row r="12095" spans="1:3" x14ac:dyDescent="0.2">
      <c r="A12095" t="s">
        <v>24183</v>
      </c>
      <c r="B12095">
        <v>0</v>
      </c>
      <c r="C12095">
        <v>0</v>
      </c>
    </row>
    <row r="12096" spans="1:3" x14ac:dyDescent="0.2">
      <c r="A12096" t="s">
        <v>24184</v>
      </c>
      <c r="B12096">
        <v>0</v>
      </c>
      <c r="C12096">
        <v>0</v>
      </c>
    </row>
    <row r="12097" spans="1:3" x14ac:dyDescent="0.2">
      <c r="A12097" t="s">
        <v>24185</v>
      </c>
      <c r="B12097">
        <v>0</v>
      </c>
      <c r="C12097">
        <v>0</v>
      </c>
    </row>
    <row r="12098" spans="1:3" x14ac:dyDescent="0.2">
      <c r="A12098" t="s">
        <v>24186</v>
      </c>
      <c r="B12098">
        <v>0</v>
      </c>
      <c r="C12098">
        <v>0</v>
      </c>
    </row>
    <row r="12099" spans="1:3" x14ac:dyDescent="0.2">
      <c r="A12099" t="s">
        <v>24187</v>
      </c>
      <c r="B12099">
        <v>0</v>
      </c>
      <c r="C12099">
        <v>0</v>
      </c>
    </row>
    <row r="12100" spans="1:3" x14ac:dyDescent="0.2">
      <c r="A12100" t="s">
        <v>24188</v>
      </c>
      <c r="B12100">
        <v>0</v>
      </c>
      <c r="C12100">
        <v>0</v>
      </c>
    </row>
    <row r="12101" spans="1:3" x14ac:dyDescent="0.2">
      <c r="A12101" t="s">
        <v>24189</v>
      </c>
      <c r="B12101">
        <v>0</v>
      </c>
      <c r="C12101">
        <v>0</v>
      </c>
    </row>
    <row r="12102" spans="1:3" x14ac:dyDescent="0.2">
      <c r="A12102" t="s">
        <v>24190</v>
      </c>
      <c r="B12102">
        <v>0</v>
      </c>
      <c r="C12102">
        <v>0</v>
      </c>
    </row>
    <row r="12103" spans="1:3" x14ac:dyDescent="0.2">
      <c r="A12103" t="s">
        <v>24191</v>
      </c>
      <c r="B12103">
        <v>0</v>
      </c>
      <c r="C12103">
        <v>0</v>
      </c>
    </row>
    <row r="12104" spans="1:3" x14ac:dyDescent="0.2">
      <c r="A12104" t="s">
        <v>24192</v>
      </c>
      <c r="B12104">
        <v>0</v>
      </c>
      <c r="C12104">
        <v>0</v>
      </c>
    </row>
    <row r="12105" spans="1:3" x14ac:dyDescent="0.2">
      <c r="A12105" t="s">
        <v>24193</v>
      </c>
      <c r="B12105">
        <v>0</v>
      </c>
      <c r="C12105">
        <v>0</v>
      </c>
    </row>
    <row r="12106" spans="1:3" x14ac:dyDescent="0.2">
      <c r="A12106" t="s">
        <v>24194</v>
      </c>
      <c r="B12106">
        <v>0</v>
      </c>
      <c r="C12106">
        <v>0</v>
      </c>
    </row>
    <row r="12107" spans="1:3" x14ac:dyDescent="0.2">
      <c r="A12107" t="s">
        <v>24195</v>
      </c>
      <c r="B12107">
        <v>0</v>
      </c>
      <c r="C12107">
        <v>0</v>
      </c>
    </row>
    <row r="12108" spans="1:3" x14ac:dyDescent="0.2">
      <c r="A12108" t="s">
        <v>24196</v>
      </c>
      <c r="B12108">
        <v>0</v>
      </c>
      <c r="C12108">
        <v>0</v>
      </c>
    </row>
    <row r="12109" spans="1:3" x14ac:dyDescent="0.2">
      <c r="A12109" t="s">
        <v>24197</v>
      </c>
      <c r="B12109">
        <v>0</v>
      </c>
      <c r="C12109">
        <v>0</v>
      </c>
    </row>
    <row r="12110" spans="1:3" x14ac:dyDescent="0.2">
      <c r="A12110" t="s">
        <v>24198</v>
      </c>
      <c r="B12110">
        <v>0</v>
      </c>
      <c r="C12110">
        <v>0</v>
      </c>
    </row>
    <row r="12111" spans="1:3" x14ac:dyDescent="0.2">
      <c r="A12111" t="s">
        <v>24199</v>
      </c>
      <c r="B12111">
        <v>0</v>
      </c>
      <c r="C12111">
        <v>0</v>
      </c>
    </row>
    <row r="12112" spans="1:3" x14ac:dyDescent="0.2">
      <c r="A12112" t="s">
        <v>24200</v>
      </c>
      <c r="B12112">
        <v>0</v>
      </c>
      <c r="C12112">
        <v>0</v>
      </c>
    </row>
    <row r="12113" spans="1:3" x14ac:dyDescent="0.2">
      <c r="A12113" t="s">
        <v>24201</v>
      </c>
      <c r="B12113">
        <v>0</v>
      </c>
      <c r="C12113">
        <v>0</v>
      </c>
    </row>
    <row r="12114" spans="1:3" x14ac:dyDescent="0.2">
      <c r="A12114" t="s">
        <v>24202</v>
      </c>
      <c r="B12114">
        <v>0</v>
      </c>
      <c r="C12114">
        <v>0</v>
      </c>
    </row>
    <row r="12115" spans="1:3" x14ac:dyDescent="0.2">
      <c r="A12115" t="s">
        <v>24203</v>
      </c>
      <c r="B12115">
        <v>0</v>
      </c>
      <c r="C12115">
        <v>0</v>
      </c>
    </row>
    <row r="12116" spans="1:3" x14ac:dyDescent="0.2">
      <c r="A12116" t="s">
        <v>24204</v>
      </c>
      <c r="B12116">
        <v>0</v>
      </c>
      <c r="C12116">
        <v>0</v>
      </c>
    </row>
    <row r="12117" spans="1:3" x14ac:dyDescent="0.2">
      <c r="A12117" t="s">
        <v>24205</v>
      </c>
      <c r="B12117">
        <v>0</v>
      </c>
      <c r="C12117">
        <v>0</v>
      </c>
    </row>
    <row r="12118" spans="1:3" x14ac:dyDescent="0.2">
      <c r="A12118" t="s">
        <v>24206</v>
      </c>
      <c r="B12118">
        <v>0</v>
      </c>
      <c r="C12118">
        <v>0</v>
      </c>
    </row>
    <row r="12119" spans="1:3" x14ac:dyDescent="0.2">
      <c r="A12119" t="s">
        <v>24207</v>
      </c>
      <c r="B12119">
        <v>0</v>
      </c>
      <c r="C12119">
        <v>0</v>
      </c>
    </row>
    <row r="12120" spans="1:3" x14ac:dyDescent="0.2">
      <c r="A12120" t="s">
        <v>24208</v>
      </c>
      <c r="B12120">
        <v>0</v>
      </c>
      <c r="C12120">
        <v>0</v>
      </c>
    </row>
    <row r="12121" spans="1:3" x14ac:dyDescent="0.2">
      <c r="A12121" t="s">
        <v>24209</v>
      </c>
      <c r="B12121">
        <v>0</v>
      </c>
      <c r="C12121">
        <v>0</v>
      </c>
    </row>
    <row r="12122" spans="1:3" x14ac:dyDescent="0.2">
      <c r="A12122" t="s">
        <v>24210</v>
      </c>
      <c r="B12122">
        <v>0</v>
      </c>
      <c r="C12122">
        <v>0</v>
      </c>
    </row>
    <row r="12123" spans="1:3" x14ac:dyDescent="0.2">
      <c r="A12123" t="s">
        <v>24211</v>
      </c>
      <c r="B12123">
        <v>0</v>
      </c>
      <c r="C12123">
        <v>0</v>
      </c>
    </row>
    <row r="12124" spans="1:3" x14ac:dyDescent="0.2">
      <c r="A12124" t="s">
        <v>24212</v>
      </c>
      <c r="B12124">
        <v>0</v>
      </c>
      <c r="C12124">
        <v>0</v>
      </c>
    </row>
    <row r="12125" spans="1:3" x14ac:dyDescent="0.2">
      <c r="A12125" t="s">
        <v>24213</v>
      </c>
      <c r="B12125">
        <v>0</v>
      </c>
      <c r="C12125">
        <v>0</v>
      </c>
    </row>
    <row r="12126" spans="1:3" x14ac:dyDescent="0.2">
      <c r="A12126" t="s">
        <v>24214</v>
      </c>
      <c r="B12126">
        <v>0</v>
      </c>
      <c r="C12126">
        <v>0</v>
      </c>
    </row>
    <row r="12127" spans="1:3" x14ac:dyDescent="0.2">
      <c r="A12127" t="s">
        <v>24215</v>
      </c>
      <c r="B12127">
        <v>0</v>
      </c>
      <c r="C12127">
        <v>0</v>
      </c>
    </row>
    <row r="12128" spans="1:3" x14ac:dyDescent="0.2">
      <c r="A12128" t="s">
        <v>24216</v>
      </c>
      <c r="B12128">
        <v>0</v>
      </c>
      <c r="C12128">
        <v>0</v>
      </c>
    </row>
    <row r="12129" spans="1:3" x14ac:dyDescent="0.2">
      <c r="A12129" t="s">
        <v>24217</v>
      </c>
      <c r="B12129">
        <v>0</v>
      </c>
      <c r="C12129">
        <v>0</v>
      </c>
    </row>
    <row r="12130" spans="1:3" x14ac:dyDescent="0.2">
      <c r="A12130" t="s">
        <v>24218</v>
      </c>
      <c r="B12130">
        <v>0</v>
      </c>
      <c r="C12130">
        <v>0</v>
      </c>
    </row>
    <row r="12131" spans="1:3" x14ac:dyDescent="0.2">
      <c r="A12131" t="s">
        <v>24219</v>
      </c>
      <c r="B12131">
        <v>0</v>
      </c>
      <c r="C12131">
        <v>0</v>
      </c>
    </row>
    <row r="12132" spans="1:3" x14ac:dyDescent="0.2">
      <c r="A12132" t="s">
        <v>24220</v>
      </c>
      <c r="B12132">
        <v>0</v>
      </c>
      <c r="C12132">
        <v>0</v>
      </c>
    </row>
    <row r="12133" spans="1:3" x14ac:dyDescent="0.2">
      <c r="A12133" t="s">
        <v>24221</v>
      </c>
      <c r="B12133">
        <v>0</v>
      </c>
      <c r="C12133">
        <v>0</v>
      </c>
    </row>
    <row r="12134" spans="1:3" x14ac:dyDescent="0.2">
      <c r="A12134" t="s">
        <v>24222</v>
      </c>
      <c r="B12134">
        <v>0</v>
      </c>
      <c r="C12134">
        <v>0</v>
      </c>
    </row>
    <row r="12135" spans="1:3" x14ac:dyDescent="0.2">
      <c r="A12135" t="s">
        <v>24223</v>
      </c>
      <c r="B12135">
        <v>0</v>
      </c>
      <c r="C12135">
        <v>0</v>
      </c>
    </row>
    <row r="12136" spans="1:3" x14ac:dyDescent="0.2">
      <c r="A12136" t="s">
        <v>24224</v>
      </c>
      <c r="B12136">
        <v>0</v>
      </c>
      <c r="C12136">
        <v>0</v>
      </c>
    </row>
    <row r="12137" spans="1:3" x14ac:dyDescent="0.2">
      <c r="A12137" t="s">
        <v>24225</v>
      </c>
      <c r="B12137">
        <v>0</v>
      </c>
      <c r="C12137">
        <v>0</v>
      </c>
    </row>
    <row r="12138" spans="1:3" x14ac:dyDescent="0.2">
      <c r="A12138" t="s">
        <v>24226</v>
      </c>
      <c r="B12138">
        <v>0</v>
      </c>
      <c r="C12138">
        <v>0</v>
      </c>
    </row>
    <row r="12139" spans="1:3" x14ac:dyDescent="0.2">
      <c r="A12139" t="s">
        <v>24227</v>
      </c>
      <c r="B12139">
        <v>0</v>
      </c>
      <c r="C12139">
        <v>0</v>
      </c>
    </row>
    <row r="12140" spans="1:3" x14ac:dyDescent="0.2">
      <c r="A12140" t="s">
        <v>24228</v>
      </c>
      <c r="B12140">
        <v>0</v>
      </c>
      <c r="C12140">
        <v>0</v>
      </c>
    </row>
    <row r="12141" spans="1:3" x14ac:dyDescent="0.2">
      <c r="A12141" t="s">
        <v>24229</v>
      </c>
      <c r="B12141">
        <v>0</v>
      </c>
      <c r="C12141">
        <v>0</v>
      </c>
    </row>
    <row r="12142" spans="1:3" x14ac:dyDescent="0.2">
      <c r="A12142" t="s">
        <v>24230</v>
      </c>
      <c r="B12142">
        <v>0</v>
      </c>
      <c r="C12142">
        <v>0</v>
      </c>
    </row>
    <row r="12143" spans="1:3" x14ac:dyDescent="0.2">
      <c r="A12143" t="s">
        <v>24231</v>
      </c>
      <c r="B12143">
        <v>0</v>
      </c>
      <c r="C12143">
        <v>0</v>
      </c>
    </row>
    <row r="12144" spans="1:3" x14ac:dyDescent="0.2">
      <c r="A12144" t="s">
        <v>24232</v>
      </c>
      <c r="B12144">
        <v>0</v>
      </c>
      <c r="C12144">
        <v>0</v>
      </c>
    </row>
    <row r="12145" spans="1:3" x14ac:dyDescent="0.2">
      <c r="A12145" t="s">
        <v>24233</v>
      </c>
      <c r="B12145">
        <v>0</v>
      </c>
      <c r="C12145">
        <v>0</v>
      </c>
    </row>
    <row r="12146" spans="1:3" x14ac:dyDescent="0.2">
      <c r="A12146" t="s">
        <v>24234</v>
      </c>
      <c r="B12146">
        <v>0</v>
      </c>
      <c r="C12146">
        <v>0</v>
      </c>
    </row>
    <row r="12147" spans="1:3" x14ac:dyDescent="0.2">
      <c r="A12147" t="s">
        <v>24235</v>
      </c>
      <c r="B12147">
        <v>0</v>
      </c>
      <c r="C12147">
        <v>0</v>
      </c>
    </row>
    <row r="12148" spans="1:3" x14ac:dyDescent="0.2">
      <c r="A12148" t="s">
        <v>24236</v>
      </c>
      <c r="B12148">
        <v>0</v>
      </c>
      <c r="C12148">
        <v>0</v>
      </c>
    </row>
    <row r="12149" spans="1:3" x14ac:dyDescent="0.2">
      <c r="A12149" t="s">
        <v>24237</v>
      </c>
      <c r="B12149">
        <v>0</v>
      </c>
      <c r="C12149">
        <v>0</v>
      </c>
    </row>
    <row r="12150" spans="1:3" x14ac:dyDescent="0.2">
      <c r="A12150" t="s">
        <v>24238</v>
      </c>
      <c r="B12150">
        <v>0</v>
      </c>
      <c r="C12150">
        <v>0</v>
      </c>
    </row>
    <row r="12151" spans="1:3" x14ac:dyDescent="0.2">
      <c r="A12151" t="s">
        <v>24239</v>
      </c>
      <c r="B12151">
        <v>0</v>
      </c>
      <c r="C12151">
        <v>0</v>
      </c>
    </row>
    <row r="12152" spans="1:3" x14ac:dyDescent="0.2">
      <c r="A12152" t="s">
        <v>24240</v>
      </c>
      <c r="B12152">
        <v>0</v>
      </c>
      <c r="C12152">
        <v>0</v>
      </c>
    </row>
    <row r="12153" spans="1:3" x14ac:dyDescent="0.2">
      <c r="A12153" t="s">
        <v>24241</v>
      </c>
      <c r="B12153">
        <v>0</v>
      </c>
      <c r="C12153">
        <v>0</v>
      </c>
    </row>
    <row r="12154" spans="1:3" x14ac:dyDescent="0.2">
      <c r="A12154" t="s">
        <v>24242</v>
      </c>
      <c r="B12154">
        <v>0</v>
      </c>
      <c r="C12154">
        <v>0</v>
      </c>
    </row>
    <row r="12155" spans="1:3" x14ac:dyDescent="0.2">
      <c r="A12155" t="s">
        <v>24243</v>
      </c>
      <c r="B12155">
        <v>0</v>
      </c>
      <c r="C12155">
        <v>0</v>
      </c>
    </row>
    <row r="12156" spans="1:3" x14ac:dyDescent="0.2">
      <c r="A12156" t="s">
        <v>24244</v>
      </c>
      <c r="B12156">
        <v>0</v>
      </c>
      <c r="C12156">
        <v>0</v>
      </c>
    </row>
    <row r="12157" spans="1:3" x14ac:dyDescent="0.2">
      <c r="A12157" t="s">
        <v>24245</v>
      </c>
      <c r="B12157">
        <v>0</v>
      </c>
      <c r="C12157">
        <v>0</v>
      </c>
    </row>
    <row r="12158" spans="1:3" x14ac:dyDescent="0.2">
      <c r="A12158" t="s">
        <v>24246</v>
      </c>
      <c r="B12158">
        <v>0</v>
      </c>
      <c r="C12158">
        <v>0</v>
      </c>
    </row>
    <row r="12159" spans="1:3" x14ac:dyDescent="0.2">
      <c r="A12159" t="s">
        <v>24247</v>
      </c>
      <c r="B12159">
        <v>0</v>
      </c>
      <c r="C12159">
        <v>0</v>
      </c>
    </row>
    <row r="12160" spans="1:3" x14ac:dyDescent="0.2">
      <c r="A12160" t="s">
        <v>24248</v>
      </c>
      <c r="B12160">
        <v>0</v>
      </c>
      <c r="C12160">
        <v>0</v>
      </c>
    </row>
    <row r="12161" spans="1:3" x14ac:dyDescent="0.2">
      <c r="A12161" t="s">
        <v>24249</v>
      </c>
      <c r="B12161">
        <v>0</v>
      </c>
      <c r="C12161">
        <v>0</v>
      </c>
    </row>
    <row r="12162" spans="1:3" x14ac:dyDescent="0.2">
      <c r="A12162" t="s">
        <v>24250</v>
      </c>
      <c r="B12162">
        <v>0</v>
      </c>
      <c r="C12162">
        <v>0</v>
      </c>
    </row>
    <row r="12163" spans="1:3" x14ac:dyDescent="0.2">
      <c r="A12163" t="s">
        <v>24251</v>
      </c>
      <c r="B12163">
        <v>0</v>
      </c>
      <c r="C12163">
        <v>0</v>
      </c>
    </row>
    <row r="12164" spans="1:3" x14ac:dyDescent="0.2">
      <c r="A12164" t="s">
        <v>24252</v>
      </c>
      <c r="B12164">
        <v>0</v>
      </c>
      <c r="C12164">
        <v>0</v>
      </c>
    </row>
    <row r="12165" spans="1:3" x14ac:dyDescent="0.2">
      <c r="A12165" t="s">
        <v>24253</v>
      </c>
      <c r="B12165">
        <v>0</v>
      </c>
      <c r="C12165">
        <v>0</v>
      </c>
    </row>
    <row r="12166" spans="1:3" x14ac:dyDescent="0.2">
      <c r="A12166" t="s">
        <v>24254</v>
      </c>
      <c r="B12166">
        <v>0</v>
      </c>
      <c r="C12166">
        <v>0</v>
      </c>
    </row>
    <row r="12167" spans="1:3" x14ac:dyDescent="0.2">
      <c r="A12167" t="s">
        <v>24255</v>
      </c>
      <c r="B12167">
        <v>0</v>
      </c>
      <c r="C12167">
        <v>0</v>
      </c>
    </row>
    <row r="12168" spans="1:3" x14ac:dyDescent="0.2">
      <c r="A12168" t="s">
        <v>24256</v>
      </c>
      <c r="B12168">
        <v>0</v>
      </c>
      <c r="C12168">
        <v>0</v>
      </c>
    </row>
    <row r="12169" spans="1:3" x14ac:dyDescent="0.2">
      <c r="A12169" t="s">
        <v>24257</v>
      </c>
      <c r="B12169">
        <v>0</v>
      </c>
      <c r="C12169">
        <v>0</v>
      </c>
    </row>
    <row r="12170" spans="1:3" x14ac:dyDescent="0.2">
      <c r="A12170" t="s">
        <v>24258</v>
      </c>
      <c r="B12170">
        <v>0</v>
      </c>
      <c r="C12170">
        <v>0</v>
      </c>
    </row>
    <row r="12171" spans="1:3" x14ac:dyDescent="0.2">
      <c r="A12171" t="s">
        <v>24259</v>
      </c>
      <c r="B12171">
        <v>0</v>
      </c>
      <c r="C12171">
        <v>0</v>
      </c>
    </row>
    <row r="12172" spans="1:3" x14ac:dyDescent="0.2">
      <c r="A12172" t="s">
        <v>24260</v>
      </c>
      <c r="B12172">
        <v>0</v>
      </c>
      <c r="C12172">
        <v>0</v>
      </c>
    </row>
    <row r="12173" spans="1:3" x14ac:dyDescent="0.2">
      <c r="A12173" t="s">
        <v>24261</v>
      </c>
      <c r="B12173">
        <v>0</v>
      </c>
      <c r="C12173">
        <v>0</v>
      </c>
    </row>
    <row r="12174" spans="1:3" x14ac:dyDescent="0.2">
      <c r="A12174" t="s">
        <v>24262</v>
      </c>
      <c r="B12174">
        <v>0</v>
      </c>
      <c r="C12174">
        <v>0</v>
      </c>
    </row>
    <row r="12175" spans="1:3" x14ac:dyDescent="0.2">
      <c r="A12175" t="s">
        <v>24263</v>
      </c>
      <c r="B12175">
        <v>0</v>
      </c>
      <c r="C12175">
        <v>0</v>
      </c>
    </row>
    <row r="12176" spans="1:3" x14ac:dyDescent="0.2">
      <c r="A12176" t="s">
        <v>24264</v>
      </c>
      <c r="B12176">
        <v>0</v>
      </c>
      <c r="C12176">
        <v>0</v>
      </c>
    </row>
    <row r="12177" spans="1:3" x14ac:dyDescent="0.2">
      <c r="A12177" t="s">
        <v>24265</v>
      </c>
      <c r="B12177">
        <v>0</v>
      </c>
      <c r="C12177">
        <v>0</v>
      </c>
    </row>
    <row r="12178" spans="1:3" x14ac:dyDescent="0.2">
      <c r="A12178" t="s">
        <v>24266</v>
      </c>
      <c r="B12178">
        <v>0</v>
      </c>
      <c r="C12178">
        <v>0</v>
      </c>
    </row>
    <row r="12179" spans="1:3" x14ac:dyDescent="0.2">
      <c r="A12179" t="s">
        <v>24267</v>
      </c>
      <c r="B12179">
        <v>0</v>
      </c>
      <c r="C12179">
        <v>0</v>
      </c>
    </row>
    <row r="12180" spans="1:3" x14ac:dyDescent="0.2">
      <c r="A12180" t="s">
        <v>24268</v>
      </c>
      <c r="B12180">
        <v>0</v>
      </c>
      <c r="C12180">
        <v>0</v>
      </c>
    </row>
    <row r="12181" spans="1:3" x14ac:dyDescent="0.2">
      <c r="A12181" t="s">
        <v>24269</v>
      </c>
      <c r="B12181">
        <v>0</v>
      </c>
      <c r="C12181">
        <v>0</v>
      </c>
    </row>
    <row r="12182" spans="1:3" x14ac:dyDescent="0.2">
      <c r="A12182" t="s">
        <v>24270</v>
      </c>
      <c r="B12182">
        <v>0</v>
      </c>
      <c r="C12182">
        <v>0</v>
      </c>
    </row>
    <row r="12183" spans="1:3" x14ac:dyDescent="0.2">
      <c r="A12183" t="s">
        <v>24271</v>
      </c>
      <c r="B12183">
        <v>0</v>
      </c>
      <c r="C12183">
        <v>0</v>
      </c>
    </row>
    <row r="12184" spans="1:3" x14ac:dyDescent="0.2">
      <c r="A12184" t="s">
        <v>24272</v>
      </c>
      <c r="B12184">
        <v>0</v>
      </c>
      <c r="C12184">
        <v>0</v>
      </c>
    </row>
    <row r="12185" spans="1:3" x14ac:dyDescent="0.2">
      <c r="A12185" t="s">
        <v>24273</v>
      </c>
      <c r="B12185">
        <v>0</v>
      </c>
      <c r="C12185">
        <v>0</v>
      </c>
    </row>
    <row r="12186" spans="1:3" x14ac:dyDescent="0.2">
      <c r="A12186" t="s">
        <v>24274</v>
      </c>
      <c r="B12186">
        <v>0</v>
      </c>
      <c r="C12186">
        <v>0</v>
      </c>
    </row>
    <row r="12187" spans="1:3" x14ac:dyDescent="0.2">
      <c r="A12187" t="s">
        <v>24275</v>
      </c>
      <c r="B12187">
        <v>0</v>
      </c>
      <c r="C12187">
        <v>0</v>
      </c>
    </row>
    <row r="12188" spans="1:3" x14ac:dyDescent="0.2">
      <c r="A12188" t="s">
        <v>24276</v>
      </c>
      <c r="B12188">
        <v>0</v>
      </c>
      <c r="C12188">
        <v>0</v>
      </c>
    </row>
    <row r="12189" spans="1:3" x14ac:dyDescent="0.2">
      <c r="A12189" t="s">
        <v>24277</v>
      </c>
      <c r="B12189">
        <v>0</v>
      </c>
      <c r="C12189">
        <v>0</v>
      </c>
    </row>
    <row r="12190" spans="1:3" x14ac:dyDescent="0.2">
      <c r="A12190" t="s">
        <v>24278</v>
      </c>
      <c r="B12190">
        <v>0</v>
      </c>
      <c r="C12190">
        <v>0</v>
      </c>
    </row>
    <row r="12191" spans="1:3" x14ac:dyDescent="0.2">
      <c r="A12191" t="s">
        <v>24279</v>
      </c>
      <c r="B12191">
        <v>0</v>
      </c>
      <c r="C12191">
        <v>0</v>
      </c>
    </row>
    <row r="12192" spans="1:3" x14ac:dyDescent="0.2">
      <c r="A12192" t="s">
        <v>24280</v>
      </c>
      <c r="B12192">
        <v>0</v>
      </c>
      <c r="C12192">
        <v>0</v>
      </c>
    </row>
    <row r="12193" spans="1:3" x14ac:dyDescent="0.2">
      <c r="A12193" t="s">
        <v>24281</v>
      </c>
      <c r="B12193">
        <v>0</v>
      </c>
      <c r="C12193">
        <v>0</v>
      </c>
    </row>
    <row r="12194" spans="1:3" x14ac:dyDescent="0.2">
      <c r="A12194" t="s">
        <v>24282</v>
      </c>
      <c r="B12194">
        <v>0</v>
      </c>
      <c r="C12194">
        <v>0</v>
      </c>
    </row>
    <row r="12195" spans="1:3" x14ac:dyDescent="0.2">
      <c r="A12195" t="s">
        <v>24283</v>
      </c>
      <c r="B12195">
        <v>0</v>
      </c>
      <c r="C12195">
        <v>0</v>
      </c>
    </row>
    <row r="12196" spans="1:3" x14ac:dyDescent="0.2">
      <c r="A12196" t="s">
        <v>24284</v>
      </c>
      <c r="B12196">
        <v>0</v>
      </c>
      <c r="C12196">
        <v>0</v>
      </c>
    </row>
    <row r="12197" spans="1:3" x14ac:dyDescent="0.2">
      <c r="A12197" t="s">
        <v>24285</v>
      </c>
      <c r="B12197">
        <v>0</v>
      </c>
      <c r="C12197">
        <v>0</v>
      </c>
    </row>
    <row r="12198" spans="1:3" x14ac:dyDescent="0.2">
      <c r="A12198" t="s">
        <v>24286</v>
      </c>
      <c r="B12198">
        <v>0</v>
      </c>
      <c r="C12198">
        <v>0</v>
      </c>
    </row>
    <row r="12199" spans="1:3" x14ac:dyDescent="0.2">
      <c r="A12199" t="s">
        <v>24287</v>
      </c>
      <c r="B12199">
        <v>0</v>
      </c>
      <c r="C12199">
        <v>0</v>
      </c>
    </row>
    <row r="12200" spans="1:3" x14ac:dyDescent="0.2">
      <c r="A12200" t="s">
        <v>24288</v>
      </c>
      <c r="B12200">
        <v>0</v>
      </c>
      <c r="C12200">
        <v>0</v>
      </c>
    </row>
    <row r="12201" spans="1:3" x14ac:dyDescent="0.2">
      <c r="A12201" t="s">
        <v>24289</v>
      </c>
      <c r="B12201">
        <v>0</v>
      </c>
      <c r="C12201">
        <v>0</v>
      </c>
    </row>
    <row r="12202" spans="1:3" x14ac:dyDescent="0.2">
      <c r="A12202" t="s">
        <v>24290</v>
      </c>
      <c r="B12202">
        <v>0</v>
      </c>
      <c r="C12202">
        <v>0</v>
      </c>
    </row>
    <row r="12203" spans="1:3" x14ac:dyDescent="0.2">
      <c r="A12203" t="s">
        <v>24291</v>
      </c>
      <c r="B12203">
        <v>0</v>
      </c>
      <c r="C12203">
        <v>0</v>
      </c>
    </row>
    <row r="12204" spans="1:3" x14ac:dyDescent="0.2">
      <c r="A12204" t="s">
        <v>24292</v>
      </c>
      <c r="B12204">
        <v>0</v>
      </c>
      <c r="C12204">
        <v>0</v>
      </c>
    </row>
    <row r="12205" spans="1:3" x14ac:dyDescent="0.2">
      <c r="A12205" t="s">
        <v>24293</v>
      </c>
      <c r="B12205">
        <v>0</v>
      </c>
      <c r="C12205">
        <v>0</v>
      </c>
    </row>
    <row r="12206" spans="1:3" x14ac:dyDescent="0.2">
      <c r="A12206" t="s">
        <v>24294</v>
      </c>
      <c r="B12206">
        <v>0</v>
      </c>
      <c r="C12206">
        <v>0</v>
      </c>
    </row>
    <row r="12207" spans="1:3" x14ac:dyDescent="0.2">
      <c r="A12207" t="s">
        <v>24295</v>
      </c>
      <c r="B12207">
        <v>0</v>
      </c>
      <c r="C12207">
        <v>0</v>
      </c>
    </row>
    <row r="12208" spans="1:3" x14ac:dyDescent="0.2">
      <c r="A12208" t="s">
        <v>24296</v>
      </c>
      <c r="B12208">
        <v>0</v>
      </c>
      <c r="C12208">
        <v>0</v>
      </c>
    </row>
    <row r="12209" spans="1:3" x14ac:dyDescent="0.2">
      <c r="A12209" t="s">
        <v>24297</v>
      </c>
      <c r="B12209">
        <v>0</v>
      </c>
      <c r="C12209">
        <v>0</v>
      </c>
    </row>
    <row r="12210" spans="1:3" x14ac:dyDescent="0.2">
      <c r="A12210" t="s">
        <v>24298</v>
      </c>
      <c r="B12210">
        <v>0</v>
      </c>
      <c r="C12210">
        <v>0</v>
      </c>
    </row>
    <row r="12211" spans="1:3" x14ac:dyDescent="0.2">
      <c r="A12211" t="s">
        <v>24299</v>
      </c>
      <c r="B12211">
        <v>0</v>
      </c>
      <c r="C12211">
        <v>0</v>
      </c>
    </row>
    <row r="12212" spans="1:3" x14ac:dyDescent="0.2">
      <c r="A12212" t="s">
        <v>24300</v>
      </c>
      <c r="B12212">
        <v>0</v>
      </c>
      <c r="C12212">
        <v>0</v>
      </c>
    </row>
    <row r="12213" spans="1:3" x14ac:dyDescent="0.2">
      <c r="A12213" t="s">
        <v>24301</v>
      </c>
      <c r="B12213">
        <v>0</v>
      </c>
      <c r="C12213">
        <v>0</v>
      </c>
    </row>
    <row r="12214" spans="1:3" x14ac:dyDescent="0.2">
      <c r="A12214" t="s">
        <v>24302</v>
      </c>
      <c r="B12214">
        <v>0</v>
      </c>
      <c r="C12214">
        <v>0</v>
      </c>
    </row>
    <row r="12215" spans="1:3" x14ac:dyDescent="0.2">
      <c r="A12215" t="s">
        <v>24303</v>
      </c>
      <c r="B12215">
        <v>4.6500000000000004</v>
      </c>
      <c r="C12215">
        <v>0</v>
      </c>
    </row>
    <row r="12216" spans="1:3" x14ac:dyDescent="0.2">
      <c r="A12216" t="s">
        <v>24304</v>
      </c>
      <c r="B12216">
        <v>6.26</v>
      </c>
      <c r="C12216">
        <v>0</v>
      </c>
    </row>
    <row r="12217" spans="1:3" x14ac:dyDescent="0.2">
      <c r="A12217" t="s">
        <v>24305</v>
      </c>
      <c r="B12217">
        <v>0</v>
      </c>
      <c r="C12217">
        <v>0</v>
      </c>
    </row>
    <row r="12218" spans="1:3" x14ac:dyDescent="0.2">
      <c r="A12218" t="s">
        <v>24306</v>
      </c>
      <c r="B12218">
        <v>0</v>
      </c>
      <c r="C12218">
        <v>0</v>
      </c>
    </row>
    <row r="12219" spans="1:3" x14ac:dyDescent="0.2">
      <c r="A12219" t="s">
        <v>24307</v>
      </c>
      <c r="B12219">
        <v>0</v>
      </c>
      <c r="C12219">
        <v>0</v>
      </c>
    </row>
    <row r="12220" spans="1:3" x14ac:dyDescent="0.2">
      <c r="A12220" t="s">
        <v>24308</v>
      </c>
      <c r="B12220">
        <v>0</v>
      </c>
      <c r="C12220">
        <v>0</v>
      </c>
    </row>
    <row r="12221" spans="1:3" x14ac:dyDescent="0.2">
      <c r="A12221" t="s">
        <v>24309</v>
      </c>
      <c r="B12221">
        <v>0</v>
      </c>
      <c r="C12221">
        <v>0</v>
      </c>
    </row>
    <row r="12222" spans="1:3" x14ac:dyDescent="0.2">
      <c r="A12222" t="s">
        <v>24310</v>
      </c>
      <c r="B12222">
        <v>0</v>
      </c>
      <c r="C12222">
        <v>0</v>
      </c>
    </row>
    <row r="12223" spans="1:3" x14ac:dyDescent="0.2">
      <c r="A12223" t="s">
        <v>24311</v>
      </c>
      <c r="B12223">
        <v>0</v>
      </c>
      <c r="C12223">
        <v>0</v>
      </c>
    </row>
    <row r="12224" spans="1:3" x14ac:dyDescent="0.2">
      <c r="A12224" t="s">
        <v>24312</v>
      </c>
      <c r="B12224">
        <v>0</v>
      </c>
      <c r="C12224">
        <v>0</v>
      </c>
    </row>
    <row r="12225" spans="1:3" x14ac:dyDescent="0.2">
      <c r="A12225" t="s">
        <v>24313</v>
      </c>
      <c r="B12225">
        <v>0</v>
      </c>
      <c r="C12225">
        <v>0</v>
      </c>
    </row>
    <row r="12226" spans="1:3" x14ac:dyDescent="0.2">
      <c r="A12226" t="s">
        <v>24314</v>
      </c>
      <c r="B12226">
        <v>0</v>
      </c>
      <c r="C12226">
        <v>0</v>
      </c>
    </row>
    <row r="12227" spans="1:3" x14ac:dyDescent="0.2">
      <c r="A12227" t="s">
        <v>24315</v>
      </c>
      <c r="B12227">
        <v>0</v>
      </c>
      <c r="C12227">
        <v>0</v>
      </c>
    </row>
    <row r="12228" spans="1:3" x14ac:dyDescent="0.2">
      <c r="A12228" t="s">
        <v>24316</v>
      </c>
      <c r="B12228">
        <v>0</v>
      </c>
      <c r="C12228">
        <v>0</v>
      </c>
    </row>
    <row r="12229" spans="1:3" x14ac:dyDescent="0.2">
      <c r="A12229" t="s">
        <v>24317</v>
      </c>
      <c r="B12229">
        <v>0</v>
      </c>
      <c r="C12229">
        <v>0</v>
      </c>
    </row>
    <row r="12230" spans="1:3" x14ac:dyDescent="0.2">
      <c r="A12230" t="s">
        <v>24318</v>
      </c>
      <c r="B12230">
        <v>0</v>
      </c>
      <c r="C12230">
        <v>0</v>
      </c>
    </row>
    <row r="12231" spans="1:3" x14ac:dyDescent="0.2">
      <c r="A12231" t="s">
        <v>24319</v>
      </c>
      <c r="B12231">
        <v>0</v>
      </c>
      <c r="C12231">
        <v>0</v>
      </c>
    </row>
    <row r="12232" spans="1:3" x14ac:dyDescent="0.2">
      <c r="A12232" t="s">
        <v>24320</v>
      </c>
      <c r="B12232">
        <v>0</v>
      </c>
      <c r="C12232">
        <v>0</v>
      </c>
    </row>
    <row r="12233" spans="1:3" x14ac:dyDescent="0.2">
      <c r="A12233" t="s">
        <v>24321</v>
      </c>
      <c r="B12233">
        <v>0</v>
      </c>
      <c r="C12233">
        <v>0</v>
      </c>
    </row>
    <row r="12234" spans="1:3" x14ac:dyDescent="0.2">
      <c r="A12234" t="s">
        <v>24322</v>
      </c>
      <c r="B12234">
        <v>0</v>
      </c>
      <c r="C12234">
        <v>0</v>
      </c>
    </row>
    <row r="12235" spans="1:3" x14ac:dyDescent="0.2">
      <c r="A12235" t="s">
        <v>24323</v>
      </c>
      <c r="B12235">
        <v>0</v>
      </c>
      <c r="C12235">
        <v>0</v>
      </c>
    </row>
    <row r="12236" spans="1:3" x14ac:dyDescent="0.2">
      <c r="A12236" t="s">
        <v>24324</v>
      </c>
      <c r="B12236">
        <v>0</v>
      </c>
      <c r="C12236">
        <v>0</v>
      </c>
    </row>
    <row r="12237" spans="1:3" x14ac:dyDescent="0.2">
      <c r="A12237" t="s">
        <v>24325</v>
      </c>
      <c r="B12237">
        <v>0</v>
      </c>
      <c r="C12237">
        <v>0</v>
      </c>
    </row>
    <row r="12238" spans="1:3" x14ac:dyDescent="0.2">
      <c r="A12238" t="s">
        <v>24326</v>
      </c>
      <c r="B12238">
        <v>0</v>
      </c>
      <c r="C12238">
        <v>0</v>
      </c>
    </row>
    <row r="12239" spans="1:3" x14ac:dyDescent="0.2">
      <c r="A12239" t="s">
        <v>24327</v>
      </c>
      <c r="B12239">
        <v>0</v>
      </c>
      <c r="C12239">
        <v>0</v>
      </c>
    </row>
    <row r="12240" spans="1:3" x14ac:dyDescent="0.2">
      <c r="A12240" t="s">
        <v>24328</v>
      </c>
      <c r="B12240">
        <v>0</v>
      </c>
      <c r="C12240">
        <v>0</v>
      </c>
    </row>
    <row r="12241" spans="1:3" x14ac:dyDescent="0.2">
      <c r="A12241" t="s">
        <v>24329</v>
      </c>
      <c r="B12241">
        <v>0</v>
      </c>
      <c r="C12241">
        <v>0</v>
      </c>
    </row>
    <row r="12242" spans="1:3" x14ac:dyDescent="0.2">
      <c r="A12242" t="s">
        <v>24330</v>
      </c>
      <c r="B12242">
        <v>0</v>
      </c>
      <c r="C12242">
        <v>0</v>
      </c>
    </row>
    <row r="12243" spans="1:3" x14ac:dyDescent="0.2">
      <c r="A12243" t="s">
        <v>24331</v>
      </c>
      <c r="B12243">
        <v>0</v>
      </c>
      <c r="C12243">
        <v>0</v>
      </c>
    </row>
    <row r="12244" spans="1:3" x14ac:dyDescent="0.2">
      <c r="A12244" t="s">
        <v>24332</v>
      </c>
      <c r="B12244">
        <v>0</v>
      </c>
      <c r="C12244">
        <v>0</v>
      </c>
    </row>
    <row r="12245" spans="1:3" x14ac:dyDescent="0.2">
      <c r="A12245" t="s">
        <v>24333</v>
      </c>
      <c r="B12245">
        <v>0</v>
      </c>
      <c r="C12245">
        <v>0</v>
      </c>
    </row>
    <row r="12246" spans="1:3" x14ac:dyDescent="0.2">
      <c r="A12246" t="s">
        <v>24334</v>
      </c>
      <c r="B12246">
        <v>0</v>
      </c>
      <c r="C12246">
        <v>0</v>
      </c>
    </row>
    <row r="12247" spans="1:3" x14ac:dyDescent="0.2">
      <c r="A12247" t="s">
        <v>24335</v>
      </c>
      <c r="B12247">
        <v>0</v>
      </c>
      <c r="C12247">
        <v>0</v>
      </c>
    </row>
    <row r="12248" spans="1:3" x14ac:dyDescent="0.2">
      <c r="A12248" t="s">
        <v>24336</v>
      </c>
      <c r="B12248">
        <v>0</v>
      </c>
      <c r="C12248">
        <v>0</v>
      </c>
    </row>
    <row r="12249" spans="1:3" x14ac:dyDescent="0.2">
      <c r="A12249" t="s">
        <v>24337</v>
      </c>
      <c r="B12249">
        <v>0</v>
      </c>
      <c r="C12249">
        <v>0</v>
      </c>
    </row>
    <row r="12250" spans="1:3" x14ac:dyDescent="0.2">
      <c r="A12250" t="s">
        <v>24338</v>
      </c>
      <c r="B12250">
        <v>0</v>
      </c>
      <c r="C12250">
        <v>0</v>
      </c>
    </row>
    <row r="12251" spans="1:3" x14ac:dyDescent="0.2">
      <c r="A12251" t="s">
        <v>24339</v>
      </c>
      <c r="B12251">
        <v>0</v>
      </c>
      <c r="C12251">
        <v>0</v>
      </c>
    </row>
    <row r="12252" spans="1:3" x14ac:dyDescent="0.2">
      <c r="A12252" t="s">
        <v>24340</v>
      </c>
      <c r="B12252">
        <v>0</v>
      </c>
      <c r="C12252">
        <v>0</v>
      </c>
    </row>
    <row r="12253" spans="1:3" x14ac:dyDescent="0.2">
      <c r="A12253" t="s">
        <v>24341</v>
      </c>
      <c r="B12253">
        <v>0</v>
      </c>
      <c r="C12253">
        <v>0</v>
      </c>
    </row>
    <row r="12254" spans="1:3" x14ac:dyDescent="0.2">
      <c r="A12254" t="s">
        <v>24342</v>
      </c>
      <c r="B12254">
        <v>0</v>
      </c>
      <c r="C12254">
        <v>0</v>
      </c>
    </row>
    <row r="12255" spans="1:3" x14ac:dyDescent="0.2">
      <c r="A12255" t="s">
        <v>24343</v>
      </c>
      <c r="B12255">
        <v>0</v>
      </c>
      <c r="C12255">
        <v>0</v>
      </c>
    </row>
    <row r="12256" spans="1:3" x14ac:dyDescent="0.2">
      <c r="A12256" t="s">
        <v>24344</v>
      </c>
      <c r="B12256">
        <v>0</v>
      </c>
      <c r="C12256">
        <v>0</v>
      </c>
    </row>
    <row r="12257" spans="1:3" x14ac:dyDescent="0.2">
      <c r="A12257" t="s">
        <v>24345</v>
      </c>
      <c r="B12257">
        <v>0</v>
      </c>
      <c r="C12257">
        <v>0</v>
      </c>
    </row>
    <row r="12258" spans="1:3" x14ac:dyDescent="0.2">
      <c r="A12258" t="s">
        <v>24346</v>
      </c>
      <c r="B12258">
        <v>0</v>
      </c>
      <c r="C12258">
        <v>0</v>
      </c>
    </row>
    <row r="12259" spans="1:3" x14ac:dyDescent="0.2">
      <c r="A12259" t="s">
        <v>24347</v>
      </c>
      <c r="B12259">
        <v>0</v>
      </c>
      <c r="C12259">
        <v>0</v>
      </c>
    </row>
    <row r="12260" spans="1:3" x14ac:dyDescent="0.2">
      <c r="A12260" t="s">
        <v>24348</v>
      </c>
      <c r="B12260">
        <v>0</v>
      </c>
      <c r="C12260">
        <v>0</v>
      </c>
    </row>
    <row r="12261" spans="1:3" x14ac:dyDescent="0.2">
      <c r="A12261" t="s">
        <v>24349</v>
      </c>
      <c r="B12261">
        <v>0</v>
      </c>
      <c r="C12261">
        <v>0</v>
      </c>
    </row>
    <row r="12262" spans="1:3" x14ac:dyDescent="0.2">
      <c r="A12262" t="s">
        <v>24350</v>
      </c>
      <c r="B12262">
        <v>0</v>
      </c>
      <c r="C12262">
        <v>0</v>
      </c>
    </row>
    <row r="12263" spans="1:3" x14ac:dyDescent="0.2">
      <c r="A12263" t="s">
        <v>24351</v>
      </c>
      <c r="B12263">
        <v>0</v>
      </c>
      <c r="C12263">
        <v>0</v>
      </c>
    </row>
    <row r="12264" spans="1:3" x14ac:dyDescent="0.2">
      <c r="A12264" t="s">
        <v>24352</v>
      </c>
      <c r="B12264">
        <v>0</v>
      </c>
      <c r="C12264">
        <v>0</v>
      </c>
    </row>
    <row r="12265" spans="1:3" x14ac:dyDescent="0.2">
      <c r="A12265" t="s">
        <v>24353</v>
      </c>
      <c r="B12265">
        <v>0</v>
      </c>
      <c r="C12265">
        <v>0</v>
      </c>
    </row>
    <row r="12266" spans="1:3" x14ac:dyDescent="0.2">
      <c r="A12266" t="s">
        <v>24354</v>
      </c>
      <c r="B12266">
        <v>0</v>
      </c>
      <c r="C12266">
        <v>0</v>
      </c>
    </row>
    <row r="12267" spans="1:3" x14ac:dyDescent="0.2">
      <c r="A12267" t="s">
        <v>24355</v>
      </c>
      <c r="B12267">
        <v>0</v>
      </c>
      <c r="C12267">
        <v>0</v>
      </c>
    </row>
    <row r="12268" spans="1:3" x14ac:dyDescent="0.2">
      <c r="A12268" t="s">
        <v>24356</v>
      </c>
      <c r="B12268">
        <v>0</v>
      </c>
      <c r="C12268">
        <v>0</v>
      </c>
    </row>
    <row r="12269" spans="1:3" x14ac:dyDescent="0.2">
      <c r="A12269" t="s">
        <v>24357</v>
      </c>
      <c r="B12269">
        <v>0</v>
      </c>
      <c r="C12269">
        <v>0</v>
      </c>
    </row>
    <row r="12270" spans="1:3" x14ac:dyDescent="0.2">
      <c r="A12270" t="s">
        <v>24358</v>
      </c>
      <c r="B12270">
        <v>0</v>
      </c>
      <c r="C12270">
        <v>0</v>
      </c>
    </row>
    <row r="12271" spans="1:3" x14ac:dyDescent="0.2">
      <c r="A12271" t="s">
        <v>24359</v>
      </c>
      <c r="B12271">
        <v>0</v>
      </c>
      <c r="C12271">
        <v>0</v>
      </c>
    </row>
    <row r="12272" spans="1:3" x14ac:dyDescent="0.2">
      <c r="A12272" t="s">
        <v>24360</v>
      </c>
      <c r="B12272">
        <v>0</v>
      </c>
      <c r="C12272">
        <v>0</v>
      </c>
    </row>
    <row r="12273" spans="1:3" x14ac:dyDescent="0.2">
      <c r="A12273" t="s">
        <v>24361</v>
      </c>
      <c r="B12273">
        <v>0</v>
      </c>
      <c r="C12273">
        <v>0</v>
      </c>
    </row>
    <row r="12274" spans="1:3" x14ac:dyDescent="0.2">
      <c r="A12274" t="s">
        <v>24362</v>
      </c>
      <c r="B12274">
        <v>0</v>
      </c>
      <c r="C12274">
        <v>0</v>
      </c>
    </row>
    <row r="12275" spans="1:3" x14ac:dyDescent="0.2">
      <c r="A12275" t="s">
        <v>24363</v>
      </c>
      <c r="B12275">
        <v>0</v>
      </c>
      <c r="C12275">
        <v>0</v>
      </c>
    </row>
    <row r="12276" spans="1:3" x14ac:dyDescent="0.2">
      <c r="A12276" t="s">
        <v>24364</v>
      </c>
      <c r="B12276">
        <v>0</v>
      </c>
      <c r="C12276">
        <v>0</v>
      </c>
    </row>
    <row r="12277" spans="1:3" x14ac:dyDescent="0.2">
      <c r="A12277" t="s">
        <v>24365</v>
      </c>
      <c r="B12277">
        <v>0</v>
      </c>
      <c r="C12277">
        <v>0</v>
      </c>
    </row>
    <row r="12278" spans="1:3" x14ac:dyDescent="0.2">
      <c r="A12278" t="s">
        <v>24366</v>
      </c>
      <c r="B12278">
        <v>0</v>
      </c>
      <c r="C12278">
        <v>0</v>
      </c>
    </row>
    <row r="12279" spans="1:3" x14ac:dyDescent="0.2">
      <c r="A12279" t="s">
        <v>24367</v>
      </c>
      <c r="B12279">
        <v>0</v>
      </c>
      <c r="C12279">
        <v>0</v>
      </c>
    </row>
    <row r="12280" spans="1:3" x14ac:dyDescent="0.2">
      <c r="A12280" t="s">
        <v>24368</v>
      </c>
      <c r="B12280">
        <v>0</v>
      </c>
      <c r="C12280">
        <v>0</v>
      </c>
    </row>
    <row r="12281" spans="1:3" x14ac:dyDescent="0.2">
      <c r="A12281" t="s">
        <v>24369</v>
      </c>
      <c r="B12281">
        <v>0</v>
      </c>
      <c r="C12281">
        <v>0</v>
      </c>
    </row>
    <row r="12282" spans="1:3" x14ac:dyDescent="0.2">
      <c r="A12282" t="s">
        <v>24370</v>
      </c>
      <c r="B12282">
        <v>0</v>
      </c>
      <c r="C12282">
        <v>0</v>
      </c>
    </row>
    <row r="12283" spans="1:3" x14ac:dyDescent="0.2">
      <c r="A12283" t="s">
        <v>24371</v>
      </c>
      <c r="B12283">
        <v>0</v>
      </c>
      <c r="C12283">
        <v>0</v>
      </c>
    </row>
    <row r="12284" spans="1:3" x14ac:dyDescent="0.2">
      <c r="A12284" t="s">
        <v>24372</v>
      </c>
      <c r="B12284">
        <v>0</v>
      </c>
      <c r="C12284">
        <v>0</v>
      </c>
    </row>
    <row r="12285" spans="1:3" x14ac:dyDescent="0.2">
      <c r="A12285" t="s">
        <v>24373</v>
      </c>
      <c r="B12285">
        <v>0</v>
      </c>
      <c r="C12285">
        <v>0</v>
      </c>
    </row>
    <row r="12286" spans="1:3" x14ac:dyDescent="0.2">
      <c r="A12286" t="s">
        <v>24374</v>
      </c>
      <c r="B12286">
        <v>0</v>
      </c>
      <c r="C12286">
        <v>0</v>
      </c>
    </row>
    <row r="12287" spans="1:3" x14ac:dyDescent="0.2">
      <c r="A12287" t="s">
        <v>24375</v>
      </c>
      <c r="B12287">
        <v>0</v>
      </c>
      <c r="C12287">
        <v>0</v>
      </c>
    </row>
    <row r="12288" spans="1:3" x14ac:dyDescent="0.2">
      <c r="A12288" t="s">
        <v>24376</v>
      </c>
      <c r="B12288">
        <v>0</v>
      </c>
      <c r="C12288">
        <v>0</v>
      </c>
    </row>
    <row r="12289" spans="1:3" x14ac:dyDescent="0.2">
      <c r="A12289" t="s">
        <v>24377</v>
      </c>
      <c r="B12289">
        <v>0</v>
      </c>
      <c r="C12289">
        <v>0</v>
      </c>
    </row>
    <row r="12290" spans="1:3" x14ac:dyDescent="0.2">
      <c r="A12290" t="s">
        <v>24378</v>
      </c>
      <c r="B12290">
        <v>0</v>
      </c>
      <c r="C12290">
        <v>0</v>
      </c>
    </row>
    <row r="12291" spans="1:3" x14ac:dyDescent="0.2">
      <c r="A12291" t="s">
        <v>24379</v>
      </c>
      <c r="B12291">
        <v>0</v>
      </c>
      <c r="C12291">
        <v>0</v>
      </c>
    </row>
    <row r="12292" spans="1:3" x14ac:dyDescent="0.2">
      <c r="A12292" t="s">
        <v>24380</v>
      </c>
      <c r="B12292">
        <v>0</v>
      </c>
      <c r="C12292">
        <v>0</v>
      </c>
    </row>
    <row r="12293" spans="1:3" x14ac:dyDescent="0.2">
      <c r="A12293" t="s">
        <v>24381</v>
      </c>
      <c r="B12293">
        <v>0</v>
      </c>
      <c r="C12293">
        <v>0</v>
      </c>
    </row>
    <row r="12294" spans="1:3" x14ac:dyDescent="0.2">
      <c r="A12294" t="s">
        <v>24382</v>
      </c>
      <c r="B12294">
        <v>0</v>
      </c>
      <c r="C12294">
        <v>0</v>
      </c>
    </row>
    <row r="12295" spans="1:3" x14ac:dyDescent="0.2">
      <c r="A12295" t="s">
        <v>24383</v>
      </c>
      <c r="B12295">
        <v>0</v>
      </c>
      <c r="C12295">
        <v>0</v>
      </c>
    </row>
    <row r="12296" spans="1:3" x14ac:dyDescent="0.2">
      <c r="A12296" t="s">
        <v>24384</v>
      </c>
      <c r="B12296">
        <v>0</v>
      </c>
      <c r="C12296">
        <v>0</v>
      </c>
    </row>
    <row r="12297" spans="1:3" x14ac:dyDescent="0.2">
      <c r="A12297" t="s">
        <v>24385</v>
      </c>
      <c r="B12297">
        <v>0</v>
      </c>
      <c r="C12297">
        <v>0</v>
      </c>
    </row>
    <row r="12298" spans="1:3" x14ac:dyDescent="0.2">
      <c r="A12298" t="s">
        <v>24386</v>
      </c>
      <c r="B12298">
        <v>0</v>
      </c>
      <c r="C12298">
        <v>0</v>
      </c>
    </row>
    <row r="12299" spans="1:3" x14ac:dyDescent="0.2">
      <c r="A12299" t="s">
        <v>24387</v>
      </c>
      <c r="B12299">
        <v>0</v>
      </c>
      <c r="C12299">
        <v>0</v>
      </c>
    </row>
    <row r="12300" spans="1:3" x14ac:dyDescent="0.2">
      <c r="A12300" t="s">
        <v>24388</v>
      </c>
      <c r="B12300">
        <v>0</v>
      </c>
      <c r="C12300">
        <v>0</v>
      </c>
    </row>
    <row r="12301" spans="1:3" x14ac:dyDescent="0.2">
      <c r="A12301" t="s">
        <v>24389</v>
      </c>
      <c r="B12301">
        <v>142.41999999999999</v>
      </c>
      <c r="C12301">
        <v>0</v>
      </c>
    </row>
    <row r="12302" spans="1:3" x14ac:dyDescent="0.2">
      <c r="A12302" t="s">
        <v>24390</v>
      </c>
      <c r="B12302">
        <v>54.20000000000001</v>
      </c>
      <c r="C12302">
        <v>0</v>
      </c>
    </row>
    <row r="12303" spans="1:3" x14ac:dyDescent="0.2">
      <c r="A12303" t="s">
        <v>24391</v>
      </c>
      <c r="B12303">
        <v>177.08999999999995</v>
      </c>
      <c r="C12303">
        <v>0</v>
      </c>
    </row>
    <row r="12304" spans="1:3" x14ac:dyDescent="0.2">
      <c r="A12304" t="s">
        <v>24392</v>
      </c>
      <c r="B12304">
        <v>159.19999999999999</v>
      </c>
      <c r="C12304">
        <v>22.23</v>
      </c>
    </row>
    <row r="12305" spans="1:3" x14ac:dyDescent="0.2">
      <c r="A12305" t="s">
        <v>24393</v>
      </c>
      <c r="B12305">
        <v>6.44</v>
      </c>
      <c r="C12305">
        <v>0</v>
      </c>
    </row>
    <row r="12306" spans="1:3" x14ac:dyDescent="0.2">
      <c r="A12306" t="s">
        <v>24394</v>
      </c>
      <c r="B12306">
        <v>14.45</v>
      </c>
      <c r="C12306">
        <v>0</v>
      </c>
    </row>
    <row r="12307" spans="1:3" x14ac:dyDescent="0.2">
      <c r="A12307" t="s">
        <v>24395</v>
      </c>
      <c r="B12307">
        <v>12.81</v>
      </c>
      <c r="C12307">
        <v>0</v>
      </c>
    </row>
    <row r="12308" spans="1:3" x14ac:dyDescent="0.2">
      <c r="A12308" t="s">
        <v>24396</v>
      </c>
      <c r="B12308">
        <v>126.65</v>
      </c>
      <c r="C12308">
        <v>71.269999999999982</v>
      </c>
    </row>
    <row r="12309" spans="1:3" x14ac:dyDescent="0.2">
      <c r="A12309" t="s">
        <v>24397</v>
      </c>
      <c r="B12309">
        <v>75.689999999999984</v>
      </c>
      <c r="C12309">
        <v>0</v>
      </c>
    </row>
    <row r="12310" spans="1:3" x14ac:dyDescent="0.2">
      <c r="A12310" t="s">
        <v>24398</v>
      </c>
      <c r="B12310">
        <v>18</v>
      </c>
      <c r="C12310">
        <v>18</v>
      </c>
    </row>
    <row r="12311" spans="1:3" x14ac:dyDescent="0.2">
      <c r="A12311" t="s">
        <v>24399</v>
      </c>
      <c r="B12311">
        <v>33.700000000000003</v>
      </c>
      <c r="C12311">
        <v>0</v>
      </c>
    </row>
    <row r="12312" spans="1:3" x14ac:dyDescent="0.2">
      <c r="A12312" t="s">
        <v>24400</v>
      </c>
      <c r="B12312">
        <v>32.950000000000003</v>
      </c>
      <c r="C12312">
        <v>8.85</v>
      </c>
    </row>
    <row r="12313" spans="1:3" x14ac:dyDescent="0.2">
      <c r="A12313" t="s">
        <v>24401</v>
      </c>
      <c r="B12313">
        <v>21.400000000000006</v>
      </c>
      <c r="C12313">
        <v>0</v>
      </c>
    </row>
    <row r="12314" spans="1:3" x14ac:dyDescent="0.2">
      <c r="A12314" t="s">
        <v>24402</v>
      </c>
      <c r="B12314">
        <v>51.49</v>
      </c>
      <c r="C12314">
        <v>0</v>
      </c>
    </row>
    <row r="12315" spans="1:3" x14ac:dyDescent="0.2">
      <c r="A12315" t="s">
        <v>24403</v>
      </c>
      <c r="B12315">
        <v>0</v>
      </c>
      <c r="C12315">
        <v>0</v>
      </c>
    </row>
    <row r="12316" spans="1:3" x14ac:dyDescent="0.2">
      <c r="A12316" t="s">
        <v>24404</v>
      </c>
      <c r="B12316">
        <v>110.17</v>
      </c>
      <c r="C12316">
        <v>11.200000000000003</v>
      </c>
    </row>
    <row r="12317" spans="1:3" x14ac:dyDescent="0.2">
      <c r="A12317" t="s">
        <v>24405</v>
      </c>
      <c r="B12317">
        <v>30.88</v>
      </c>
      <c r="C12317">
        <v>9.93</v>
      </c>
    </row>
    <row r="12318" spans="1:3" x14ac:dyDescent="0.2">
      <c r="A12318" t="s">
        <v>24406</v>
      </c>
      <c r="B12318">
        <v>30.41</v>
      </c>
      <c r="C12318">
        <v>0</v>
      </c>
    </row>
    <row r="12319" spans="1:3" x14ac:dyDescent="0.2">
      <c r="A12319" t="s">
        <v>24407</v>
      </c>
      <c r="B12319">
        <v>71.319999999999993</v>
      </c>
      <c r="C12319">
        <v>28.509999999999994</v>
      </c>
    </row>
    <row r="12320" spans="1:3" x14ac:dyDescent="0.2">
      <c r="A12320" t="s">
        <v>24408</v>
      </c>
      <c r="B12320">
        <v>78.430000000000007</v>
      </c>
      <c r="C12320">
        <v>15.93</v>
      </c>
    </row>
    <row r="12321" spans="1:3" x14ac:dyDescent="0.2">
      <c r="A12321" t="s">
        <v>24409</v>
      </c>
      <c r="B12321">
        <v>42.72</v>
      </c>
      <c r="C12321">
        <v>0</v>
      </c>
    </row>
    <row r="12322" spans="1:3" x14ac:dyDescent="0.2">
      <c r="A12322" t="s">
        <v>24410</v>
      </c>
      <c r="B12322">
        <v>25.14</v>
      </c>
      <c r="C12322">
        <v>25.14</v>
      </c>
    </row>
    <row r="12323" spans="1:3" x14ac:dyDescent="0.2">
      <c r="A12323" t="s">
        <v>24411</v>
      </c>
      <c r="B12323">
        <v>50.68</v>
      </c>
      <c r="C12323">
        <v>0</v>
      </c>
    </row>
    <row r="12324" spans="1:3" x14ac:dyDescent="0.2">
      <c r="A12324" t="s">
        <v>24412</v>
      </c>
      <c r="B12324">
        <v>21.82</v>
      </c>
      <c r="C12324">
        <v>0</v>
      </c>
    </row>
    <row r="12325" spans="1:3" x14ac:dyDescent="0.2">
      <c r="A12325" t="s">
        <v>24413</v>
      </c>
      <c r="B12325">
        <v>28.5</v>
      </c>
      <c r="C12325">
        <v>0</v>
      </c>
    </row>
    <row r="12326" spans="1:3" x14ac:dyDescent="0.2">
      <c r="A12326" t="s">
        <v>24414</v>
      </c>
      <c r="B12326">
        <v>48.51</v>
      </c>
      <c r="C12326">
        <v>0</v>
      </c>
    </row>
    <row r="12327" spans="1:3" x14ac:dyDescent="0.2">
      <c r="A12327" t="s">
        <v>24415</v>
      </c>
      <c r="B12327">
        <v>0.85</v>
      </c>
      <c r="C12327">
        <v>0</v>
      </c>
    </row>
    <row r="12328" spans="1:3" x14ac:dyDescent="0.2">
      <c r="A12328" t="s">
        <v>24416</v>
      </c>
      <c r="B12328">
        <v>11.57</v>
      </c>
      <c r="C12328">
        <v>52.519999999999989</v>
      </c>
    </row>
    <row r="12329" spans="1:3" x14ac:dyDescent="0.2">
      <c r="A12329" t="s">
        <v>24417</v>
      </c>
      <c r="B12329">
        <v>70.29000000000002</v>
      </c>
      <c r="C12329">
        <v>23.44</v>
      </c>
    </row>
    <row r="12330" spans="1:3" x14ac:dyDescent="0.2">
      <c r="A12330" t="s">
        <v>24418</v>
      </c>
      <c r="B12330">
        <v>30.35</v>
      </c>
      <c r="C12330">
        <v>14.99</v>
      </c>
    </row>
    <row r="12331" spans="1:3" x14ac:dyDescent="0.2">
      <c r="A12331" t="s">
        <v>24419</v>
      </c>
      <c r="B12331">
        <v>58.15</v>
      </c>
      <c r="C12331">
        <v>15.2</v>
      </c>
    </row>
    <row r="12332" spans="1:3" x14ac:dyDescent="0.2">
      <c r="A12332" t="s">
        <v>24420</v>
      </c>
      <c r="B12332">
        <v>0</v>
      </c>
      <c r="C12332">
        <v>0</v>
      </c>
    </row>
    <row r="12333" spans="1:3" x14ac:dyDescent="0.2">
      <c r="A12333" t="s">
        <v>24421</v>
      </c>
      <c r="B12333">
        <v>33.03</v>
      </c>
      <c r="C12333">
        <v>25.22</v>
      </c>
    </row>
    <row r="12334" spans="1:3" x14ac:dyDescent="0.2">
      <c r="A12334" t="s">
        <v>24422</v>
      </c>
      <c r="B12334">
        <v>0</v>
      </c>
      <c r="C12334">
        <v>0</v>
      </c>
    </row>
    <row r="12335" spans="1:3" x14ac:dyDescent="0.2">
      <c r="A12335" t="s">
        <v>24423</v>
      </c>
      <c r="B12335">
        <v>32.490000000000009</v>
      </c>
      <c r="C12335">
        <v>6.8</v>
      </c>
    </row>
    <row r="12336" spans="1:3" x14ac:dyDescent="0.2">
      <c r="A12336" t="s">
        <v>24424</v>
      </c>
      <c r="B12336">
        <v>12.04</v>
      </c>
      <c r="C12336">
        <v>12.04</v>
      </c>
    </row>
    <row r="12337" spans="1:3" x14ac:dyDescent="0.2">
      <c r="A12337" t="s">
        <v>24425</v>
      </c>
      <c r="B12337">
        <v>3.55</v>
      </c>
      <c r="C12337">
        <v>3.55</v>
      </c>
    </row>
    <row r="12338" spans="1:3" x14ac:dyDescent="0.2">
      <c r="A12338" t="s">
        <v>24426</v>
      </c>
      <c r="B12338">
        <v>15.720000000000004</v>
      </c>
      <c r="C12338">
        <v>6.76</v>
      </c>
    </row>
    <row r="12339" spans="1:3" x14ac:dyDescent="0.2">
      <c r="A12339" t="s">
        <v>24427</v>
      </c>
      <c r="B12339">
        <v>15.48</v>
      </c>
      <c r="C12339">
        <v>13.150000000000002</v>
      </c>
    </row>
    <row r="12340" spans="1:3" x14ac:dyDescent="0.2">
      <c r="A12340" t="s">
        <v>24428</v>
      </c>
      <c r="B12340">
        <v>0</v>
      </c>
      <c r="C12340">
        <v>0</v>
      </c>
    </row>
    <row r="12341" spans="1:3" x14ac:dyDescent="0.2">
      <c r="A12341" t="s">
        <v>24429</v>
      </c>
      <c r="B12341">
        <v>0</v>
      </c>
      <c r="C12341">
        <v>0</v>
      </c>
    </row>
    <row r="12342" spans="1:3" x14ac:dyDescent="0.2">
      <c r="A12342" t="s">
        <v>24430</v>
      </c>
      <c r="B12342">
        <v>3.2400000000000007</v>
      </c>
      <c r="C12342">
        <v>0</v>
      </c>
    </row>
    <row r="12343" spans="1:3" x14ac:dyDescent="0.2">
      <c r="A12343" t="s">
        <v>24431</v>
      </c>
      <c r="B12343">
        <v>48.83</v>
      </c>
      <c r="C12343">
        <v>0</v>
      </c>
    </row>
    <row r="12344" spans="1:3" x14ac:dyDescent="0.2">
      <c r="A12344" t="s">
        <v>24432</v>
      </c>
      <c r="B12344">
        <v>56.4</v>
      </c>
      <c r="C12344">
        <v>0</v>
      </c>
    </row>
    <row r="12345" spans="1:3" x14ac:dyDescent="0.2">
      <c r="A12345" t="s">
        <v>24433</v>
      </c>
      <c r="B12345">
        <v>73.230000000000018</v>
      </c>
      <c r="C12345">
        <v>15.82</v>
      </c>
    </row>
    <row r="12346" spans="1:3" x14ac:dyDescent="0.2">
      <c r="A12346" t="s">
        <v>24434</v>
      </c>
      <c r="B12346">
        <v>131.9</v>
      </c>
      <c r="C12346">
        <v>59.580000000000013</v>
      </c>
    </row>
    <row r="12347" spans="1:3" x14ac:dyDescent="0.2">
      <c r="A12347" t="s">
        <v>24435</v>
      </c>
      <c r="B12347">
        <v>145.25000000000003</v>
      </c>
      <c r="C12347">
        <v>69.730000000000018</v>
      </c>
    </row>
    <row r="12348" spans="1:3" x14ac:dyDescent="0.2">
      <c r="A12348" t="s">
        <v>24436</v>
      </c>
      <c r="B12348">
        <v>62.33</v>
      </c>
      <c r="C12348">
        <v>0</v>
      </c>
    </row>
    <row r="12349" spans="1:3" x14ac:dyDescent="0.2">
      <c r="A12349" t="s">
        <v>24437</v>
      </c>
      <c r="B12349">
        <v>0</v>
      </c>
      <c r="C12349">
        <v>0</v>
      </c>
    </row>
    <row r="12350" spans="1:3" x14ac:dyDescent="0.2">
      <c r="A12350" t="s">
        <v>24438</v>
      </c>
      <c r="B12350">
        <v>0</v>
      </c>
      <c r="C12350">
        <v>0</v>
      </c>
    </row>
    <row r="12351" spans="1:3" x14ac:dyDescent="0.2">
      <c r="A12351" t="s">
        <v>24439</v>
      </c>
      <c r="B12351">
        <v>0</v>
      </c>
      <c r="C12351">
        <v>0</v>
      </c>
    </row>
    <row r="12352" spans="1:3" x14ac:dyDescent="0.2">
      <c r="A12352" t="s">
        <v>24440</v>
      </c>
      <c r="B12352">
        <v>0</v>
      </c>
      <c r="C12352">
        <v>0</v>
      </c>
    </row>
    <row r="12353" spans="1:3" x14ac:dyDescent="0.2">
      <c r="A12353" t="s">
        <v>24441</v>
      </c>
      <c r="B12353">
        <v>0</v>
      </c>
      <c r="C12353">
        <v>0</v>
      </c>
    </row>
    <row r="12354" spans="1:3" x14ac:dyDescent="0.2">
      <c r="A12354" t="s">
        <v>24442</v>
      </c>
      <c r="B12354">
        <v>4.0099999999999989</v>
      </c>
      <c r="C12354">
        <v>0</v>
      </c>
    </row>
    <row r="12355" spans="1:3" x14ac:dyDescent="0.2">
      <c r="A12355" t="s">
        <v>24443</v>
      </c>
      <c r="B12355">
        <v>3.16</v>
      </c>
      <c r="C12355">
        <v>3.16</v>
      </c>
    </row>
    <row r="12356" spans="1:3" x14ac:dyDescent="0.2">
      <c r="A12356" t="s">
        <v>24444</v>
      </c>
      <c r="B12356">
        <v>7.67</v>
      </c>
      <c r="C12356">
        <v>7.67</v>
      </c>
    </row>
    <row r="12357" spans="1:3" x14ac:dyDescent="0.2">
      <c r="A12357" t="s">
        <v>24445</v>
      </c>
      <c r="B12357">
        <v>3.19</v>
      </c>
      <c r="C12357">
        <v>0</v>
      </c>
    </row>
    <row r="12358" spans="1:3" x14ac:dyDescent="0.2">
      <c r="A12358" t="s">
        <v>24446</v>
      </c>
      <c r="B12358">
        <v>104.8</v>
      </c>
      <c r="C12358">
        <v>0</v>
      </c>
    </row>
    <row r="12359" spans="1:3" x14ac:dyDescent="0.2">
      <c r="A12359" t="s">
        <v>24447</v>
      </c>
      <c r="B12359">
        <v>9.92</v>
      </c>
      <c r="C12359">
        <v>0</v>
      </c>
    </row>
    <row r="12360" spans="1:3" x14ac:dyDescent="0.2">
      <c r="A12360" t="s">
        <v>24448</v>
      </c>
      <c r="B12360">
        <v>32.740000000000009</v>
      </c>
      <c r="C12360">
        <v>0</v>
      </c>
    </row>
    <row r="12361" spans="1:3" x14ac:dyDescent="0.2">
      <c r="A12361" t="s">
        <v>24449</v>
      </c>
      <c r="B12361">
        <v>0</v>
      </c>
      <c r="C12361">
        <v>0</v>
      </c>
    </row>
    <row r="12362" spans="1:3" x14ac:dyDescent="0.2">
      <c r="A12362" t="s">
        <v>24450</v>
      </c>
      <c r="B12362">
        <v>25.14</v>
      </c>
      <c r="C12362">
        <v>0</v>
      </c>
    </row>
    <row r="12363" spans="1:3" x14ac:dyDescent="0.2">
      <c r="A12363" t="s">
        <v>24451</v>
      </c>
      <c r="B12363">
        <v>11.69</v>
      </c>
      <c r="C12363">
        <v>0</v>
      </c>
    </row>
    <row r="12364" spans="1:3" x14ac:dyDescent="0.2">
      <c r="A12364" t="s">
        <v>24452</v>
      </c>
      <c r="B12364">
        <v>0</v>
      </c>
      <c r="C12364">
        <v>0</v>
      </c>
    </row>
    <row r="12365" spans="1:3" x14ac:dyDescent="0.2">
      <c r="A12365" t="s">
        <v>24453</v>
      </c>
      <c r="B12365">
        <v>0</v>
      </c>
      <c r="C12365">
        <v>0</v>
      </c>
    </row>
    <row r="12366" spans="1:3" x14ac:dyDescent="0.2">
      <c r="A12366" t="s">
        <v>24454</v>
      </c>
      <c r="B12366">
        <v>0</v>
      </c>
      <c r="C12366">
        <v>0</v>
      </c>
    </row>
    <row r="12367" spans="1:3" x14ac:dyDescent="0.2">
      <c r="A12367" t="s">
        <v>24455</v>
      </c>
      <c r="B12367">
        <v>0</v>
      </c>
      <c r="C12367">
        <v>0</v>
      </c>
    </row>
    <row r="12368" spans="1:3" x14ac:dyDescent="0.2">
      <c r="A12368" t="s">
        <v>24456</v>
      </c>
      <c r="B12368">
        <v>0</v>
      </c>
      <c r="C12368">
        <v>0</v>
      </c>
    </row>
    <row r="12369" spans="1:3" x14ac:dyDescent="0.2">
      <c r="A12369" t="s">
        <v>24457</v>
      </c>
      <c r="B12369">
        <v>0</v>
      </c>
      <c r="C12369">
        <v>0</v>
      </c>
    </row>
    <row r="12370" spans="1:3" x14ac:dyDescent="0.2">
      <c r="A12370" t="s">
        <v>24458</v>
      </c>
      <c r="B12370">
        <v>188.44</v>
      </c>
      <c r="C12370">
        <v>32.230000000000011</v>
      </c>
    </row>
    <row r="12371" spans="1:3" x14ac:dyDescent="0.2">
      <c r="A12371" t="s">
        <v>24459</v>
      </c>
      <c r="B12371">
        <v>45.22</v>
      </c>
      <c r="C12371">
        <v>10.68</v>
      </c>
    </row>
    <row r="12372" spans="1:3" x14ac:dyDescent="0.2">
      <c r="A12372" t="s">
        <v>24460</v>
      </c>
      <c r="B12372">
        <v>35.569999999999993</v>
      </c>
      <c r="C12372">
        <v>0</v>
      </c>
    </row>
    <row r="12373" spans="1:3" x14ac:dyDescent="0.2">
      <c r="A12373" t="s">
        <v>24461</v>
      </c>
      <c r="B12373">
        <v>137.26</v>
      </c>
      <c r="C12373">
        <v>15.2</v>
      </c>
    </row>
    <row r="12374" spans="1:3" x14ac:dyDescent="0.2">
      <c r="A12374" t="s">
        <v>24462</v>
      </c>
      <c r="B12374">
        <v>17.73</v>
      </c>
      <c r="C12374">
        <v>0</v>
      </c>
    </row>
    <row r="12375" spans="1:3" x14ac:dyDescent="0.2">
      <c r="A12375" t="s">
        <v>24463</v>
      </c>
      <c r="B12375">
        <v>23.61</v>
      </c>
      <c r="C12375">
        <v>5.6</v>
      </c>
    </row>
    <row r="12376" spans="1:3" x14ac:dyDescent="0.2">
      <c r="A12376" t="s">
        <v>24464</v>
      </c>
      <c r="B12376">
        <v>43.38</v>
      </c>
      <c r="C12376">
        <v>0</v>
      </c>
    </row>
    <row r="12377" spans="1:3" x14ac:dyDescent="0.2">
      <c r="A12377" t="s">
        <v>24465</v>
      </c>
      <c r="B12377">
        <v>24.2</v>
      </c>
      <c r="C12377">
        <v>0</v>
      </c>
    </row>
    <row r="12378" spans="1:3" x14ac:dyDescent="0.2">
      <c r="A12378" t="s">
        <v>24466</v>
      </c>
      <c r="B12378">
        <v>11.35</v>
      </c>
      <c r="C12378">
        <v>0</v>
      </c>
    </row>
    <row r="12379" spans="1:3" x14ac:dyDescent="0.2">
      <c r="A12379" t="s">
        <v>24467</v>
      </c>
      <c r="B12379">
        <v>13.27</v>
      </c>
      <c r="C12379">
        <v>0</v>
      </c>
    </row>
    <row r="12380" spans="1:3" x14ac:dyDescent="0.2">
      <c r="A12380" t="s">
        <v>24468</v>
      </c>
      <c r="B12380">
        <v>5.18</v>
      </c>
      <c r="C12380">
        <v>0</v>
      </c>
    </row>
    <row r="12381" spans="1:3" x14ac:dyDescent="0.2">
      <c r="A12381" t="s">
        <v>24469</v>
      </c>
      <c r="B12381">
        <v>0</v>
      </c>
      <c r="C12381">
        <v>0</v>
      </c>
    </row>
    <row r="12382" spans="1:3" x14ac:dyDescent="0.2">
      <c r="A12382" t="s">
        <v>24470</v>
      </c>
      <c r="B12382">
        <v>58.83</v>
      </c>
      <c r="C12382">
        <v>17.2</v>
      </c>
    </row>
    <row r="12383" spans="1:3" x14ac:dyDescent="0.2">
      <c r="A12383" t="s">
        <v>24471</v>
      </c>
      <c r="B12383">
        <v>0</v>
      </c>
      <c r="C12383">
        <v>0</v>
      </c>
    </row>
    <row r="12384" spans="1:3" x14ac:dyDescent="0.2">
      <c r="A12384" t="s">
        <v>24472</v>
      </c>
      <c r="B12384">
        <v>47.420000000000009</v>
      </c>
      <c r="C12384">
        <v>0</v>
      </c>
    </row>
    <row r="12385" spans="1:3" x14ac:dyDescent="0.2">
      <c r="A12385" t="s">
        <v>24473</v>
      </c>
      <c r="B12385">
        <v>18.660000000000004</v>
      </c>
      <c r="C12385">
        <v>0</v>
      </c>
    </row>
    <row r="12386" spans="1:3" x14ac:dyDescent="0.2">
      <c r="A12386" t="s">
        <v>24474</v>
      </c>
      <c r="B12386">
        <v>0</v>
      </c>
      <c r="C12386">
        <v>0</v>
      </c>
    </row>
    <row r="12387" spans="1:3" x14ac:dyDescent="0.2">
      <c r="A12387" t="s">
        <v>24475</v>
      </c>
      <c r="B12387">
        <v>0</v>
      </c>
      <c r="C12387">
        <v>0</v>
      </c>
    </row>
    <row r="12388" spans="1:3" x14ac:dyDescent="0.2">
      <c r="A12388" t="s">
        <v>24476</v>
      </c>
      <c r="B12388">
        <v>0</v>
      </c>
      <c r="C12388">
        <v>0</v>
      </c>
    </row>
    <row r="12389" spans="1:3" x14ac:dyDescent="0.2">
      <c r="A12389" t="s">
        <v>24477</v>
      </c>
      <c r="B12389">
        <v>0</v>
      </c>
      <c r="C12389">
        <v>0</v>
      </c>
    </row>
    <row r="12390" spans="1:3" x14ac:dyDescent="0.2">
      <c r="A12390" t="s">
        <v>24478</v>
      </c>
      <c r="B12390">
        <v>35.579999999999991</v>
      </c>
      <c r="C12390">
        <v>0</v>
      </c>
    </row>
    <row r="12391" spans="1:3" x14ac:dyDescent="0.2">
      <c r="A12391" t="s">
        <v>24479</v>
      </c>
      <c r="B12391">
        <v>8.5399999999999991</v>
      </c>
      <c r="C12391">
        <v>0</v>
      </c>
    </row>
    <row r="12392" spans="1:3" x14ac:dyDescent="0.2">
      <c r="A12392" t="s">
        <v>24480</v>
      </c>
      <c r="B12392">
        <v>22.18</v>
      </c>
      <c r="C12392">
        <v>0</v>
      </c>
    </row>
    <row r="12393" spans="1:3" x14ac:dyDescent="0.2">
      <c r="A12393" t="s">
        <v>24481</v>
      </c>
      <c r="B12393">
        <v>6.66</v>
      </c>
      <c r="C12393">
        <v>0</v>
      </c>
    </row>
    <row r="12394" spans="1:3" x14ac:dyDescent="0.2">
      <c r="A12394" t="s">
        <v>24482</v>
      </c>
      <c r="B12394">
        <v>0</v>
      </c>
      <c r="C12394">
        <v>0</v>
      </c>
    </row>
    <row r="12395" spans="1:3" x14ac:dyDescent="0.2">
      <c r="A12395" t="s">
        <v>24483</v>
      </c>
      <c r="B12395">
        <v>5.23</v>
      </c>
      <c r="C12395">
        <v>0</v>
      </c>
    </row>
    <row r="12396" spans="1:3" x14ac:dyDescent="0.2">
      <c r="A12396" t="s">
        <v>24484</v>
      </c>
      <c r="B12396">
        <v>13.529999999999998</v>
      </c>
      <c r="C12396">
        <v>0</v>
      </c>
    </row>
    <row r="12397" spans="1:3" x14ac:dyDescent="0.2">
      <c r="A12397" t="s">
        <v>24485</v>
      </c>
      <c r="B12397">
        <v>0</v>
      </c>
      <c r="C12397">
        <v>0</v>
      </c>
    </row>
    <row r="12398" spans="1:3" x14ac:dyDescent="0.2">
      <c r="A12398" t="s">
        <v>24486</v>
      </c>
      <c r="B12398">
        <v>0</v>
      </c>
      <c r="C12398">
        <v>0</v>
      </c>
    </row>
    <row r="12399" spans="1:3" x14ac:dyDescent="0.2">
      <c r="A12399" t="s">
        <v>24487</v>
      </c>
      <c r="B12399">
        <v>33.670000000000009</v>
      </c>
      <c r="C12399">
        <v>0</v>
      </c>
    </row>
    <row r="12400" spans="1:3" x14ac:dyDescent="0.2">
      <c r="A12400" t="s">
        <v>24488</v>
      </c>
      <c r="B12400">
        <v>9.86</v>
      </c>
      <c r="C12400">
        <v>0</v>
      </c>
    </row>
    <row r="12401" spans="1:3" x14ac:dyDescent="0.2">
      <c r="A12401" t="s">
        <v>24489</v>
      </c>
      <c r="B12401">
        <v>265.23</v>
      </c>
      <c r="C12401">
        <v>0</v>
      </c>
    </row>
    <row r="12402" spans="1:3" x14ac:dyDescent="0.2">
      <c r="A12402" t="s">
        <v>24490</v>
      </c>
      <c r="B12402">
        <v>97.210000000000022</v>
      </c>
      <c r="C12402">
        <v>8.61</v>
      </c>
    </row>
    <row r="12403" spans="1:3" x14ac:dyDescent="0.2">
      <c r="A12403" t="s">
        <v>24491</v>
      </c>
      <c r="B12403">
        <v>0</v>
      </c>
      <c r="C12403">
        <v>0</v>
      </c>
    </row>
    <row r="12404" spans="1:3" x14ac:dyDescent="0.2">
      <c r="A12404" t="s">
        <v>24492</v>
      </c>
      <c r="B12404">
        <v>10.8</v>
      </c>
      <c r="C12404">
        <v>0</v>
      </c>
    </row>
    <row r="12405" spans="1:3" x14ac:dyDescent="0.2">
      <c r="A12405" t="s">
        <v>24493</v>
      </c>
      <c r="B12405">
        <v>126.5</v>
      </c>
      <c r="C12405">
        <v>0</v>
      </c>
    </row>
    <row r="12406" spans="1:3" x14ac:dyDescent="0.2">
      <c r="A12406" t="s">
        <v>24494</v>
      </c>
      <c r="B12406">
        <v>186.27</v>
      </c>
      <c r="C12406">
        <v>0</v>
      </c>
    </row>
    <row r="12407" spans="1:3" x14ac:dyDescent="0.2">
      <c r="A12407" t="s">
        <v>24495</v>
      </c>
      <c r="B12407">
        <v>80.900000000000006</v>
      </c>
      <c r="C12407">
        <v>0</v>
      </c>
    </row>
    <row r="12408" spans="1:3" x14ac:dyDescent="0.2">
      <c r="A12408" t="s">
        <v>24496</v>
      </c>
      <c r="B12408">
        <v>40.85</v>
      </c>
      <c r="C12408">
        <v>0</v>
      </c>
    </row>
    <row r="12409" spans="1:3" x14ac:dyDescent="0.2">
      <c r="A12409" t="s">
        <v>24497</v>
      </c>
      <c r="B12409">
        <v>33.420000000000009</v>
      </c>
      <c r="C12409">
        <v>0</v>
      </c>
    </row>
    <row r="12410" spans="1:3" x14ac:dyDescent="0.2">
      <c r="A12410" t="s">
        <v>24498</v>
      </c>
      <c r="B12410">
        <v>15.05</v>
      </c>
      <c r="C12410">
        <v>0</v>
      </c>
    </row>
    <row r="12411" spans="1:3" x14ac:dyDescent="0.2">
      <c r="A12411" t="s">
        <v>24499</v>
      </c>
      <c r="B12411">
        <v>0</v>
      </c>
      <c r="C12411">
        <v>0</v>
      </c>
    </row>
    <row r="12412" spans="1:3" x14ac:dyDescent="0.2">
      <c r="A12412" t="s">
        <v>24500</v>
      </c>
      <c r="B12412">
        <v>34.4</v>
      </c>
      <c r="C12412">
        <v>0</v>
      </c>
    </row>
    <row r="12413" spans="1:3" x14ac:dyDescent="0.2">
      <c r="A12413" t="s">
        <v>24501</v>
      </c>
      <c r="B12413">
        <v>0</v>
      </c>
      <c r="C12413">
        <v>0</v>
      </c>
    </row>
    <row r="12414" spans="1:3" x14ac:dyDescent="0.2">
      <c r="A12414" t="s">
        <v>24502</v>
      </c>
      <c r="B12414">
        <v>0</v>
      </c>
      <c r="C12414">
        <v>0</v>
      </c>
    </row>
    <row r="12415" spans="1:3" x14ac:dyDescent="0.2">
      <c r="A12415" t="s">
        <v>24503</v>
      </c>
      <c r="B12415">
        <v>0</v>
      </c>
      <c r="C12415">
        <v>0</v>
      </c>
    </row>
    <row r="12416" spans="1:3" x14ac:dyDescent="0.2">
      <c r="A12416" t="s">
        <v>24504</v>
      </c>
      <c r="B12416">
        <v>64.000000000000014</v>
      </c>
      <c r="C12416">
        <v>0</v>
      </c>
    </row>
    <row r="12417" spans="1:3" x14ac:dyDescent="0.2">
      <c r="A12417" t="s">
        <v>24505</v>
      </c>
      <c r="B12417">
        <v>107.51000000000002</v>
      </c>
      <c r="C12417">
        <v>0</v>
      </c>
    </row>
    <row r="12418" spans="1:3" x14ac:dyDescent="0.2">
      <c r="A12418" t="s">
        <v>24506</v>
      </c>
      <c r="B12418">
        <v>41.44</v>
      </c>
      <c r="C12418">
        <v>0</v>
      </c>
    </row>
    <row r="12419" spans="1:3" x14ac:dyDescent="0.2">
      <c r="A12419" t="s">
        <v>24507</v>
      </c>
      <c r="B12419">
        <v>74.28</v>
      </c>
      <c r="C12419">
        <v>0</v>
      </c>
    </row>
    <row r="12420" spans="1:3" x14ac:dyDescent="0.2">
      <c r="A12420" t="s">
        <v>24508</v>
      </c>
      <c r="B12420">
        <v>6.51</v>
      </c>
      <c r="C12420">
        <v>0</v>
      </c>
    </row>
    <row r="12421" spans="1:3" x14ac:dyDescent="0.2">
      <c r="A12421" t="s">
        <v>24509</v>
      </c>
      <c r="B12421">
        <v>114.7</v>
      </c>
      <c r="C12421">
        <v>0</v>
      </c>
    </row>
    <row r="12422" spans="1:3" x14ac:dyDescent="0.2">
      <c r="A12422" t="s">
        <v>24510</v>
      </c>
      <c r="B12422">
        <v>0</v>
      </c>
      <c r="C12422">
        <v>0</v>
      </c>
    </row>
    <row r="12423" spans="1:3" x14ac:dyDescent="0.2">
      <c r="A12423" t="s">
        <v>24511</v>
      </c>
      <c r="B12423">
        <v>139.85</v>
      </c>
      <c r="C12423">
        <v>0</v>
      </c>
    </row>
    <row r="12424" spans="1:3" x14ac:dyDescent="0.2">
      <c r="A12424" t="s">
        <v>24512</v>
      </c>
      <c r="B12424">
        <v>87.13</v>
      </c>
      <c r="C12424">
        <v>0</v>
      </c>
    </row>
    <row r="12425" spans="1:3" x14ac:dyDescent="0.2">
      <c r="A12425" t="s">
        <v>24513</v>
      </c>
      <c r="B12425">
        <v>0</v>
      </c>
      <c r="C12425">
        <v>0</v>
      </c>
    </row>
    <row r="12426" spans="1:3" x14ac:dyDescent="0.2">
      <c r="A12426" t="s">
        <v>24514</v>
      </c>
      <c r="B12426">
        <v>12.53</v>
      </c>
      <c r="C12426">
        <v>0</v>
      </c>
    </row>
    <row r="12427" spans="1:3" x14ac:dyDescent="0.2">
      <c r="A12427" t="s">
        <v>24515</v>
      </c>
      <c r="B12427">
        <v>9.0199999999999978</v>
      </c>
      <c r="C12427">
        <v>0</v>
      </c>
    </row>
    <row r="12428" spans="1:3" x14ac:dyDescent="0.2">
      <c r="A12428" t="s">
        <v>24516</v>
      </c>
      <c r="B12428">
        <v>0</v>
      </c>
      <c r="C12428">
        <v>0</v>
      </c>
    </row>
    <row r="12429" spans="1:3" x14ac:dyDescent="0.2">
      <c r="A12429" t="s">
        <v>24517</v>
      </c>
      <c r="B12429">
        <v>6.54</v>
      </c>
      <c r="C12429">
        <v>0</v>
      </c>
    </row>
    <row r="12430" spans="1:3" x14ac:dyDescent="0.2">
      <c r="A12430" t="s">
        <v>24518</v>
      </c>
      <c r="B12430">
        <v>0</v>
      </c>
      <c r="C12430">
        <v>0</v>
      </c>
    </row>
    <row r="12431" spans="1:3" x14ac:dyDescent="0.2">
      <c r="A12431" t="s">
        <v>24519</v>
      </c>
      <c r="B12431">
        <v>0</v>
      </c>
      <c r="C12431">
        <v>0</v>
      </c>
    </row>
    <row r="12432" spans="1:3" x14ac:dyDescent="0.2">
      <c r="A12432" t="s">
        <v>24520</v>
      </c>
      <c r="B12432">
        <v>0</v>
      </c>
      <c r="C12432">
        <v>0</v>
      </c>
    </row>
    <row r="12433" spans="1:3" x14ac:dyDescent="0.2">
      <c r="A12433" t="s">
        <v>24521</v>
      </c>
      <c r="B12433">
        <v>0</v>
      </c>
      <c r="C12433">
        <v>0</v>
      </c>
    </row>
    <row r="12434" spans="1:3" x14ac:dyDescent="0.2">
      <c r="A12434" t="s">
        <v>24522</v>
      </c>
      <c r="B12434">
        <v>37.200000000000003</v>
      </c>
      <c r="C12434">
        <v>0</v>
      </c>
    </row>
    <row r="12435" spans="1:3" x14ac:dyDescent="0.2">
      <c r="A12435" t="s">
        <v>24523</v>
      </c>
      <c r="B12435">
        <v>38.519999999999989</v>
      </c>
      <c r="C12435">
        <v>0</v>
      </c>
    </row>
    <row r="12436" spans="1:3" x14ac:dyDescent="0.2">
      <c r="A12436" t="s">
        <v>24524</v>
      </c>
      <c r="B12436">
        <v>76.900000000000006</v>
      </c>
      <c r="C12436">
        <v>0</v>
      </c>
    </row>
    <row r="12437" spans="1:3" x14ac:dyDescent="0.2">
      <c r="A12437" t="s">
        <v>24525</v>
      </c>
      <c r="B12437">
        <v>75.75</v>
      </c>
      <c r="C12437">
        <v>0</v>
      </c>
    </row>
    <row r="12438" spans="1:3" x14ac:dyDescent="0.2">
      <c r="A12438" t="s">
        <v>24526</v>
      </c>
      <c r="B12438">
        <v>9.6300000000000008</v>
      </c>
      <c r="C12438">
        <v>0</v>
      </c>
    </row>
    <row r="12439" spans="1:3" x14ac:dyDescent="0.2">
      <c r="A12439" t="s">
        <v>24527</v>
      </c>
      <c r="B12439">
        <v>41.67</v>
      </c>
      <c r="C12439">
        <v>0</v>
      </c>
    </row>
    <row r="12440" spans="1:3" x14ac:dyDescent="0.2">
      <c r="A12440" t="s">
        <v>24528</v>
      </c>
      <c r="B12440">
        <v>96.860000000000014</v>
      </c>
      <c r="C12440">
        <v>0</v>
      </c>
    </row>
    <row r="12441" spans="1:3" x14ac:dyDescent="0.2">
      <c r="A12441" t="s">
        <v>24529</v>
      </c>
      <c r="B12441">
        <v>55.890000000000008</v>
      </c>
      <c r="C12441">
        <v>0</v>
      </c>
    </row>
    <row r="12442" spans="1:3" x14ac:dyDescent="0.2">
      <c r="A12442" t="s">
        <v>24530</v>
      </c>
      <c r="B12442">
        <v>0</v>
      </c>
      <c r="C12442">
        <v>0</v>
      </c>
    </row>
    <row r="12443" spans="1:3" x14ac:dyDescent="0.2">
      <c r="A12443" t="s">
        <v>24531</v>
      </c>
      <c r="B12443">
        <v>0</v>
      </c>
      <c r="C12443">
        <v>0</v>
      </c>
    </row>
    <row r="12444" spans="1:3" x14ac:dyDescent="0.2">
      <c r="A12444" t="s">
        <v>24532</v>
      </c>
      <c r="B12444">
        <v>0</v>
      </c>
      <c r="C12444">
        <v>0</v>
      </c>
    </row>
    <row r="12445" spans="1:3" x14ac:dyDescent="0.2">
      <c r="A12445" t="s">
        <v>24533</v>
      </c>
      <c r="B12445">
        <v>0</v>
      </c>
      <c r="C12445">
        <v>0</v>
      </c>
    </row>
    <row r="12446" spans="1:3" x14ac:dyDescent="0.2">
      <c r="A12446" t="s">
        <v>24534</v>
      </c>
      <c r="B12446">
        <v>0</v>
      </c>
      <c r="C12446">
        <v>0</v>
      </c>
    </row>
    <row r="12447" spans="1:3" x14ac:dyDescent="0.2">
      <c r="A12447" t="s">
        <v>24535</v>
      </c>
      <c r="B12447">
        <v>0</v>
      </c>
      <c r="C12447">
        <v>0</v>
      </c>
    </row>
    <row r="12448" spans="1:3" x14ac:dyDescent="0.2">
      <c r="A12448" t="s">
        <v>24536</v>
      </c>
      <c r="B12448">
        <v>0</v>
      </c>
      <c r="C12448">
        <v>0</v>
      </c>
    </row>
    <row r="12449" spans="1:3" x14ac:dyDescent="0.2">
      <c r="A12449" t="s">
        <v>24537</v>
      </c>
      <c r="B12449">
        <v>0</v>
      </c>
      <c r="C12449">
        <v>0</v>
      </c>
    </row>
    <row r="12450" spans="1:3" x14ac:dyDescent="0.2">
      <c r="A12450" t="s">
        <v>24538</v>
      </c>
      <c r="B12450">
        <v>0</v>
      </c>
      <c r="C12450">
        <v>0</v>
      </c>
    </row>
    <row r="12451" spans="1:3" x14ac:dyDescent="0.2">
      <c r="A12451" t="s">
        <v>24539</v>
      </c>
      <c r="B12451">
        <v>0</v>
      </c>
      <c r="C12451">
        <v>0</v>
      </c>
    </row>
    <row r="12452" spans="1:3" x14ac:dyDescent="0.2">
      <c r="A12452" t="s">
        <v>24540</v>
      </c>
      <c r="B12452">
        <v>0</v>
      </c>
      <c r="C12452">
        <v>0</v>
      </c>
    </row>
    <row r="12453" spans="1:3" x14ac:dyDescent="0.2">
      <c r="A12453" t="s">
        <v>24541</v>
      </c>
      <c r="B12453">
        <v>137.62</v>
      </c>
      <c r="C12453">
        <v>0</v>
      </c>
    </row>
    <row r="12454" spans="1:3" x14ac:dyDescent="0.2">
      <c r="A12454" t="s">
        <v>24542</v>
      </c>
      <c r="B12454">
        <v>107.57</v>
      </c>
      <c r="C12454">
        <v>0</v>
      </c>
    </row>
    <row r="12455" spans="1:3" x14ac:dyDescent="0.2">
      <c r="A12455" t="s">
        <v>24543</v>
      </c>
      <c r="B12455">
        <v>40.659999999999997</v>
      </c>
      <c r="C12455">
        <v>0</v>
      </c>
    </row>
    <row r="12456" spans="1:3" x14ac:dyDescent="0.2">
      <c r="A12456" t="s">
        <v>24544</v>
      </c>
      <c r="B12456">
        <v>0</v>
      </c>
      <c r="C12456">
        <v>0</v>
      </c>
    </row>
    <row r="12457" spans="1:3" x14ac:dyDescent="0.2">
      <c r="A12457" t="s">
        <v>24545</v>
      </c>
      <c r="B12457">
        <v>0</v>
      </c>
      <c r="C12457">
        <v>0</v>
      </c>
    </row>
    <row r="12458" spans="1:3" x14ac:dyDescent="0.2">
      <c r="A12458" t="s">
        <v>24546</v>
      </c>
      <c r="B12458">
        <v>8.3800000000000008</v>
      </c>
      <c r="C12458">
        <v>0</v>
      </c>
    </row>
    <row r="12459" spans="1:3" x14ac:dyDescent="0.2">
      <c r="A12459" t="s">
        <v>24547</v>
      </c>
      <c r="B12459">
        <v>25.72</v>
      </c>
      <c r="C12459">
        <v>0</v>
      </c>
    </row>
    <row r="12460" spans="1:3" x14ac:dyDescent="0.2">
      <c r="A12460" t="s">
        <v>24548</v>
      </c>
      <c r="B12460">
        <v>24.42</v>
      </c>
      <c r="C12460">
        <v>0</v>
      </c>
    </row>
    <row r="12461" spans="1:3" x14ac:dyDescent="0.2">
      <c r="A12461" t="s">
        <v>24549</v>
      </c>
      <c r="B12461">
        <v>3.67</v>
      </c>
      <c r="C12461">
        <v>0</v>
      </c>
    </row>
    <row r="12462" spans="1:3" x14ac:dyDescent="0.2">
      <c r="A12462" t="s">
        <v>24550</v>
      </c>
      <c r="B12462">
        <v>20.67</v>
      </c>
      <c r="C12462">
        <v>0</v>
      </c>
    </row>
    <row r="12463" spans="1:3" x14ac:dyDescent="0.2">
      <c r="A12463" t="s">
        <v>24551</v>
      </c>
      <c r="B12463">
        <v>7.66</v>
      </c>
      <c r="C12463">
        <v>0</v>
      </c>
    </row>
    <row r="12464" spans="1:3" x14ac:dyDescent="0.2">
      <c r="A12464" t="s">
        <v>24552</v>
      </c>
      <c r="B12464">
        <v>0</v>
      </c>
      <c r="C12464">
        <v>0</v>
      </c>
    </row>
    <row r="12465" spans="1:3" x14ac:dyDescent="0.2">
      <c r="A12465" t="s">
        <v>24553</v>
      </c>
      <c r="B12465">
        <v>0</v>
      </c>
      <c r="C12465">
        <v>0</v>
      </c>
    </row>
    <row r="12466" spans="1:3" x14ac:dyDescent="0.2">
      <c r="A12466" t="s">
        <v>24554</v>
      </c>
      <c r="B12466">
        <v>0</v>
      </c>
      <c r="C12466">
        <v>0</v>
      </c>
    </row>
    <row r="12467" spans="1:3" x14ac:dyDescent="0.2">
      <c r="A12467" t="s">
        <v>24555</v>
      </c>
      <c r="B12467">
        <v>41.55</v>
      </c>
      <c r="C12467">
        <v>0</v>
      </c>
    </row>
    <row r="12468" spans="1:3" x14ac:dyDescent="0.2">
      <c r="A12468" t="s">
        <v>24556</v>
      </c>
      <c r="B12468">
        <v>0</v>
      </c>
      <c r="C12468">
        <v>0</v>
      </c>
    </row>
    <row r="12469" spans="1:3" x14ac:dyDescent="0.2">
      <c r="A12469" t="s">
        <v>24557</v>
      </c>
      <c r="B12469">
        <v>38</v>
      </c>
      <c r="C12469">
        <v>0</v>
      </c>
    </row>
    <row r="12470" spans="1:3" x14ac:dyDescent="0.2">
      <c r="A12470" t="s">
        <v>24558</v>
      </c>
      <c r="B12470">
        <v>24.479999999999997</v>
      </c>
      <c r="C12470">
        <v>0</v>
      </c>
    </row>
    <row r="12471" spans="1:3" x14ac:dyDescent="0.2">
      <c r="A12471" t="s">
        <v>24559</v>
      </c>
      <c r="B12471">
        <v>25.59</v>
      </c>
      <c r="C12471">
        <v>0</v>
      </c>
    </row>
    <row r="12472" spans="1:3" x14ac:dyDescent="0.2">
      <c r="A12472" t="s">
        <v>24560</v>
      </c>
      <c r="B12472">
        <v>0</v>
      </c>
      <c r="C12472">
        <v>0</v>
      </c>
    </row>
    <row r="12473" spans="1:3" x14ac:dyDescent="0.2">
      <c r="A12473" t="s">
        <v>24561</v>
      </c>
      <c r="B12473">
        <v>0</v>
      </c>
      <c r="C12473">
        <v>0</v>
      </c>
    </row>
    <row r="12474" spans="1:3" x14ac:dyDescent="0.2">
      <c r="A12474" t="s">
        <v>24562</v>
      </c>
      <c r="B12474">
        <v>0</v>
      </c>
      <c r="C12474">
        <v>0</v>
      </c>
    </row>
    <row r="12475" spans="1:3" x14ac:dyDescent="0.2">
      <c r="A12475" t="s">
        <v>24563</v>
      </c>
      <c r="B12475">
        <v>0</v>
      </c>
      <c r="C12475">
        <v>0</v>
      </c>
    </row>
    <row r="12476" spans="1:3" x14ac:dyDescent="0.2">
      <c r="A12476" t="s">
        <v>24564</v>
      </c>
      <c r="B12476">
        <v>0</v>
      </c>
      <c r="C12476">
        <v>0</v>
      </c>
    </row>
    <row r="12477" spans="1:3" x14ac:dyDescent="0.2">
      <c r="A12477" t="s">
        <v>24565</v>
      </c>
      <c r="B12477">
        <v>0</v>
      </c>
      <c r="C12477">
        <v>0</v>
      </c>
    </row>
    <row r="12478" spans="1:3" x14ac:dyDescent="0.2">
      <c r="A12478" t="s">
        <v>24566</v>
      </c>
      <c r="B12478">
        <v>0</v>
      </c>
      <c r="C12478">
        <v>0</v>
      </c>
    </row>
    <row r="12479" spans="1:3" x14ac:dyDescent="0.2">
      <c r="A12479" t="s">
        <v>24567</v>
      </c>
      <c r="B12479">
        <v>0</v>
      </c>
      <c r="C12479">
        <v>0</v>
      </c>
    </row>
    <row r="12480" spans="1:3" x14ac:dyDescent="0.2">
      <c r="A12480" t="s">
        <v>24568</v>
      </c>
      <c r="B12480">
        <v>0</v>
      </c>
      <c r="C12480">
        <v>0</v>
      </c>
    </row>
    <row r="12481" spans="1:3" x14ac:dyDescent="0.2">
      <c r="A12481" t="s">
        <v>24569</v>
      </c>
      <c r="B12481">
        <v>0</v>
      </c>
      <c r="C12481">
        <v>0</v>
      </c>
    </row>
    <row r="12482" spans="1:3" x14ac:dyDescent="0.2">
      <c r="A12482" t="s">
        <v>24570</v>
      </c>
      <c r="B12482">
        <v>0</v>
      </c>
      <c r="C12482">
        <v>0</v>
      </c>
    </row>
    <row r="12483" spans="1:3" x14ac:dyDescent="0.2">
      <c r="A12483" t="s">
        <v>24571</v>
      </c>
      <c r="B12483">
        <v>0</v>
      </c>
      <c r="C12483">
        <v>0</v>
      </c>
    </row>
    <row r="12484" spans="1:3" x14ac:dyDescent="0.2">
      <c r="A12484" t="s">
        <v>24572</v>
      </c>
      <c r="B12484">
        <v>0</v>
      </c>
      <c r="C12484">
        <v>0</v>
      </c>
    </row>
    <row r="12485" spans="1:3" x14ac:dyDescent="0.2">
      <c r="A12485" t="s">
        <v>24573</v>
      </c>
      <c r="B12485">
        <v>0</v>
      </c>
      <c r="C12485">
        <v>0</v>
      </c>
    </row>
    <row r="12486" spans="1:3" x14ac:dyDescent="0.2">
      <c r="A12486" t="s">
        <v>24574</v>
      </c>
      <c r="B12486">
        <v>0</v>
      </c>
      <c r="C12486">
        <v>0</v>
      </c>
    </row>
    <row r="12487" spans="1:3" x14ac:dyDescent="0.2">
      <c r="A12487" t="s">
        <v>24575</v>
      </c>
      <c r="B12487">
        <v>0</v>
      </c>
      <c r="C12487">
        <v>0</v>
      </c>
    </row>
    <row r="12488" spans="1:3" x14ac:dyDescent="0.2">
      <c r="A12488" t="s">
        <v>24576</v>
      </c>
      <c r="B12488">
        <v>0</v>
      </c>
      <c r="C12488">
        <v>0</v>
      </c>
    </row>
    <row r="12489" spans="1:3" x14ac:dyDescent="0.2">
      <c r="A12489" t="s">
        <v>24577</v>
      </c>
      <c r="B12489">
        <v>0</v>
      </c>
      <c r="C12489">
        <v>3.61</v>
      </c>
    </row>
    <row r="12490" spans="1:3" x14ac:dyDescent="0.2">
      <c r="A12490" t="s">
        <v>24578</v>
      </c>
      <c r="B12490">
        <v>0</v>
      </c>
      <c r="C12490">
        <v>0</v>
      </c>
    </row>
    <row r="12491" spans="1:3" x14ac:dyDescent="0.2">
      <c r="A12491" t="s">
        <v>24579</v>
      </c>
      <c r="B12491">
        <v>0</v>
      </c>
      <c r="C12491">
        <v>0</v>
      </c>
    </row>
    <row r="12492" spans="1:3" x14ac:dyDescent="0.2">
      <c r="A12492" t="s">
        <v>24580</v>
      </c>
      <c r="B12492">
        <v>0</v>
      </c>
      <c r="C12492">
        <v>0</v>
      </c>
    </row>
    <row r="12493" spans="1:3" x14ac:dyDescent="0.2">
      <c r="A12493" t="s">
        <v>24581</v>
      </c>
      <c r="B12493">
        <v>0</v>
      </c>
      <c r="C12493">
        <v>0</v>
      </c>
    </row>
    <row r="12494" spans="1:3" x14ac:dyDescent="0.2">
      <c r="A12494" t="s">
        <v>24582</v>
      </c>
      <c r="B12494">
        <v>0</v>
      </c>
      <c r="C12494">
        <v>0</v>
      </c>
    </row>
    <row r="12495" spans="1:3" x14ac:dyDescent="0.2">
      <c r="A12495" t="s">
        <v>24583</v>
      </c>
      <c r="B12495">
        <v>0</v>
      </c>
      <c r="C12495">
        <v>0</v>
      </c>
    </row>
    <row r="12496" spans="1:3" x14ac:dyDescent="0.2">
      <c r="A12496" t="s">
        <v>24584</v>
      </c>
      <c r="B12496">
        <v>0</v>
      </c>
      <c r="C12496">
        <v>0</v>
      </c>
    </row>
    <row r="12497" spans="1:3" x14ac:dyDescent="0.2">
      <c r="A12497" t="s">
        <v>24585</v>
      </c>
      <c r="B12497">
        <v>81.259999999999991</v>
      </c>
      <c r="C12497">
        <v>20.07</v>
      </c>
    </row>
    <row r="12498" spans="1:3" x14ac:dyDescent="0.2">
      <c r="A12498" t="s">
        <v>24586</v>
      </c>
      <c r="B12498">
        <v>8.91</v>
      </c>
      <c r="C12498">
        <v>0</v>
      </c>
    </row>
    <row r="12499" spans="1:3" x14ac:dyDescent="0.2">
      <c r="A12499" t="s">
        <v>24587</v>
      </c>
      <c r="B12499">
        <v>89.76</v>
      </c>
      <c r="C12499">
        <v>0</v>
      </c>
    </row>
    <row r="12500" spans="1:3" x14ac:dyDescent="0.2">
      <c r="A12500" t="s">
        <v>24588</v>
      </c>
      <c r="B12500">
        <v>0</v>
      </c>
      <c r="C12500">
        <v>0</v>
      </c>
    </row>
    <row r="12501" spans="1:3" x14ac:dyDescent="0.2">
      <c r="A12501" t="s">
        <v>24589</v>
      </c>
      <c r="B12501">
        <v>113.02</v>
      </c>
      <c r="C12501">
        <v>0</v>
      </c>
    </row>
    <row r="12502" spans="1:3" x14ac:dyDescent="0.2">
      <c r="A12502" t="s">
        <v>24590</v>
      </c>
      <c r="B12502">
        <v>62.74</v>
      </c>
      <c r="C12502">
        <v>0</v>
      </c>
    </row>
    <row r="12503" spans="1:3" x14ac:dyDescent="0.2">
      <c r="A12503" t="s">
        <v>24591</v>
      </c>
      <c r="B12503">
        <v>38.620000000000005</v>
      </c>
      <c r="C12503">
        <v>0</v>
      </c>
    </row>
    <row r="12504" spans="1:3" x14ac:dyDescent="0.2">
      <c r="A12504" t="s">
        <v>24592</v>
      </c>
      <c r="B12504">
        <v>57.61999999999999</v>
      </c>
      <c r="C12504">
        <v>0</v>
      </c>
    </row>
    <row r="12505" spans="1:3" x14ac:dyDescent="0.2">
      <c r="A12505" t="s">
        <v>24593</v>
      </c>
      <c r="B12505">
        <v>17.490000000000006</v>
      </c>
      <c r="C12505">
        <v>0</v>
      </c>
    </row>
    <row r="12506" spans="1:3" x14ac:dyDescent="0.2">
      <c r="A12506" t="s">
        <v>24594</v>
      </c>
      <c r="B12506">
        <v>9.3000000000000007</v>
      </c>
      <c r="C12506">
        <v>0</v>
      </c>
    </row>
    <row r="12507" spans="1:3" x14ac:dyDescent="0.2">
      <c r="A12507" t="s">
        <v>24595</v>
      </c>
      <c r="B12507">
        <v>82.89</v>
      </c>
      <c r="C12507">
        <v>0</v>
      </c>
    </row>
    <row r="12508" spans="1:3" x14ac:dyDescent="0.2">
      <c r="A12508" t="s">
        <v>24596</v>
      </c>
      <c r="B12508">
        <v>8.25</v>
      </c>
      <c r="C12508">
        <v>0</v>
      </c>
    </row>
    <row r="12509" spans="1:3" x14ac:dyDescent="0.2">
      <c r="A12509" t="s">
        <v>24597</v>
      </c>
      <c r="B12509">
        <v>30.71</v>
      </c>
      <c r="C12509">
        <v>0</v>
      </c>
    </row>
    <row r="12510" spans="1:3" x14ac:dyDescent="0.2">
      <c r="A12510" t="s">
        <v>24598</v>
      </c>
      <c r="B12510">
        <v>16.059999999999999</v>
      </c>
      <c r="C12510">
        <v>0</v>
      </c>
    </row>
    <row r="12511" spans="1:3" x14ac:dyDescent="0.2">
      <c r="A12511" t="s">
        <v>24599</v>
      </c>
      <c r="B12511">
        <v>52.640000000000008</v>
      </c>
      <c r="C12511">
        <v>0</v>
      </c>
    </row>
    <row r="12512" spans="1:3" x14ac:dyDescent="0.2">
      <c r="A12512" t="s">
        <v>24600</v>
      </c>
      <c r="B12512">
        <v>75.95999999999998</v>
      </c>
      <c r="C12512">
        <v>0</v>
      </c>
    </row>
    <row r="12513" spans="1:3" x14ac:dyDescent="0.2">
      <c r="A12513" t="s">
        <v>24601</v>
      </c>
      <c r="B12513">
        <v>75.2</v>
      </c>
      <c r="C12513">
        <v>0</v>
      </c>
    </row>
    <row r="12514" spans="1:3" x14ac:dyDescent="0.2">
      <c r="A12514" t="s">
        <v>24602</v>
      </c>
      <c r="B12514">
        <v>0</v>
      </c>
      <c r="C12514">
        <v>0</v>
      </c>
    </row>
    <row r="12515" spans="1:3" x14ac:dyDescent="0.2">
      <c r="A12515" t="s">
        <v>24603</v>
      </c>
      <c r="B12515">
        <v>8.2899999999999991</v>
      </c>
      <c r="C12515">
        <v>0</v>
      </c>
    </row>
    <row r="12516" spans="1:3" x14ac:dyDescent="0.2">
      <c r="A12516" t="s">
        <v>24604</v>
      </c>
      <c r="B12516">
        <v>16.73</v>
      </c>
      <c r="C12516">
        <v>0</v>
      </c>
    </row>
    <row r="12517" spans="1:3" x14ac:dyDescent="0.2">
      <c r="A12517" t="s">
        <v>24605</v>
      </c>
      <c r="B12517">
        <v>0</v>
      </c>
      <c r="C12517">
        <v>0</v>
      </c>
    </row>
    <row r="12518" spans="1:3" x14ac:dyDescent="0.2">
      <c r="A12518" t="s">
        <v>24606</v>
      </c>
      <c r="B12518">
        <v>0</v>
      </c>
      <c r="C12518">
        <v>0</v>
      </c>
    </row>
    <row r="12519" spans="1:3" x14ac:dyDescent="0.2">
      <c r="A12519" t="s">
        <v>24607</v>
      </c>
      <c r="B12519">
        <v>0</v>
      </c>
      <c r="C12519">
        <v>0</v>
      </c>
    </row>
    <row r="12520" spans="1:3" x14ac:dyDescent="0.2">
      <c r="A12520" t="s">
        <v>24608</v>
      </c>
      <c r="B12520">
        <v>0</v>
      </c>
      <c r="C12520">
        <v>0</v>
      </c>
    </row>
    <row r="12521" spans="1:3" x14ac:dyDescent="0.2">
      <c r="A12521" t="s">
        <v>24609</v>
      </c>
      <c r="B12521">
        <v>0</v>
      </c>
      <c r="C12521">
        <v>0</v>
      </c>
    </row>
    <row r="12522" spans="1:3" x14ac:dyDescent="0.2">
      <c r="A12522" t="s">
        <v>24610</v>
      </c>
      <c r="B12522">
        <v>0</v>
      </c>
      <c r="C12522">
        <v>0</v>
      </c>
    </row>
    <row r="12523" spans="1:3" x14ac:dyDescent="0.2">
      <c r="A12523" t="s">
        <v>24611</v>
      </c>
      <c r="B12523">
        <v>62.430000000000014</v>
      </c>
      <c r="C12523">
        <v>0</v>
      </c>
    </row>
    <row r="12524" spans="1:3" x14ac:dyDescent="0.2">
      <c r="A12524" t="s">
        <v>24612</v>
      </c>
      <c r="B12524">
        <v>73.05</v>
      </c>
      <c r="C12524">
        <v>0</v>
      </c>
    </row>
    <row r="12525" spans="1:3" x14ac:dyDescent="0.2">
      <c r="A12525" t="s">
        <v>24613</v>
      </c>
      <c r="B12525">
        <v>0</v>
      </c>
      <c r="C12525">
        <v>0</v>
      </c>
    </row>
    <row r="12526" spans="1:3" x14ac:dyDescent="0.2">
      <c r="A12526" t="s">
        <v>24614</v>
      </c>
      <c r="B12526">
        <v>0</v>
      </c>
      <c r="C12526">
        <v>0</v>
      </c>
    </row>
    <row r="12527" spans="1:3" x14ac:dyDescent="0.2">
      <c r="A12527" t="s">
        <v>24615</v>
      </c>
      <c r="B12527">
        <v>13.490000000000002</v>
      </c>
      <c r="C12527">
        <v>0</v>
      </c>
    </row>
    <row r="12528" spans="1:3" x14ac:dyDescent="0.2">
      <c r="A12528" t="s">
        <v>24616</v>
      </c>
      <c r="B12528">
        <v>11.49</v>
      </c>
      <c r="C12528">
        <v>0</v>
      </c>
    </row>
    <row r="12529" spans="1:3" x14ac:dyDescent="0.2">
      <c r="A12529" t="s">
        <v>24617</v>
      </c>
      <c r="B12529">
        <v>16.07</v>
      </c>
      <c r="C12529">
        <v>0</v>
      </c>
    </row>
    <row r="12530" spans="1:3" x14ac:dyDescent="0.2">
      <c r="A12530" t="s">
        <v>24618</v>
      </c>
      <c r="B12530">
        <v>0</v>
      </c>
      <c r="C12530">
        <v>0</v>
      </c>
    </row>
    <row r="12531" spans="1:3" x14ac:dyDescent="0.2">
      <c r="A12531" t="s">
        <v>24619</v>
      </c>
      <c r="B12531">
        <v>0</v>
      </c>
      <c r="C12531">
        <v>0</v>
      </c>
    </row>
    <row r="12532" spans="1:3" x14ac:dyDescent="0.2">
      <c r="A12532" t="s">
        <v>24620</v>
      </c>
      <c r="B12532">
        <v>0</v>
      </c>
      <c r="C12532">
        <v>0</v>
      </c>
    </row>
    <row r="12533" spans="1:3" x14ac:dyDescent="0.2">
      <c r="A12533" t="s">
        <v>24621</v>
      </c>
      <c r="B12533">
        <v>0</v>
      </c>
      <c r="C12533">
        <v>0</v>
      </c>
    </row>
    <row r="12534" spans="1:3" x14ac:dyDescent="0.2">
      <c r="A12534" t="s">
        <v>24622</v>
      </c>
      <c r="B12534">
        <v>0</v>
      </c>
      <c r="C12534">
        <v>0</v>
      </c>
    </row>
    <row r="12535" spans="1:3" x14ac:dyDescent="0.2">
      <c r="A12535" t="s">
        <v>24623</v>
      </c>
      <c r="B12535">
        <v>0</v>
      </c>
      <c r="C12535">
        <v>0</v>
      </c>
    </row>
    <row r="12536" spans="1:3" x14ac:dyDescent="0.2">
      <c r="A12536" t="s">
        <v>24624</v>
      </c>
      <c r="B12536">
        <v>0</v>
      </c>
      <c r="C12536">
        <v>0</v>
      </c>
    </row>
    <row r="12537" spans="1:3" x14ac:dyDescent="0.2">
      <c r="A12537" t="s">
        <v>24625</v>
      </c>
      <c r="B12537">
        <v>0</v>
      </c>
      <c r="C12537">
        <v>0</v>
      </c>
    </row>
    <row r="12538" spans="1:3" x14ac:dyDescent="0.2">
      <c r="A12538" t="s">
        <v>24626</v>
      </c>
      <c r="B12538">
        <v>0</v>
      </c>
      <c r="C12538">
        <v>0</v>
      </c>
    </row>
    <row r="12539" spans="1:3" x14ac:dyDescent="0.2">
      <c r="A12539" t="s">
        <v>24627</v>
      </c>
      <c r="B12539">
        <v>0</v>
      </c>
      <c r="C12539">
        <v>0</v>
      </c>
    </row>
    <row r="12540" spans="1:3" x14ac:dyDescent="0.2">
      <c r="A12540" t="s">
        <v>24628</v>
      </c>
      <c r="B12540">
        <v>23.400000000000006</v>
      </c>
      <c r="C12540">
        <v>0</v>
      </c>
    </row>
    <row r="12541" spans="1:3" x14ac:dyDescent="0.2">
      <c r="A12541" t="s">
        <v>24629</v>
      </c>
      <c r="B12541">
        <v>103.67</v>
      </c>
      <c r="C12541">
        <v>0</v>
      </c>
    </row>
    <row r="12542" spans="1:3" x14ac:dyDescent="0.2">
      <c r="A12542" t="s">
        <v>24630</v>
      </c>
      <c r="B12542">
        <v>51.97</v>
      </c>
      <c r="C12542">
        <v>0</v>
      </c>
    </row>
    <row r="12543" spans="1:3" x14ac:dyDescent="0.2">
      <c r="A12543" t="s">
        <v>24631</v>
      </c>
      <c r="B12543">
        <v>80.33</v>
      </c>
      <c r="C12543">
        <v>0</v>
      </c>
    </row>
    <row r="12544" spans="1:3" x14ac:dyDescent="0.2">
      <c r="A12544" t="s">
        <v>24632</v>
      </c>
      <c r="B12544">
        <v>0</v>
      </c>
      <c r="C12544">
        <v>0</v>
      </c>
    </row>
    <row r="12545" spans="1:3" x14ac:dyDescent="0.2">
      <c r="A12545" t="s">
        <v>24633</v>
      </c>
      <c r="B12545">
        <v>24.8</v>
      </c>
      <c r="C12545">
        <v>0</v>
      </c>
    </row>
    <row r="12546" spans="1:3" x14ac:dyDescent="0.2">
      <c r="A12546" t="s">
        <v>24634</v>
      </c>
      <c r="B12546">
        <v>0</v>
      </c>
      <c r="C12546">
        <v>0</v>
      </c>
    </row>
    <row r="12547" spans="1:3" x14ac:dyDescent="0.2">
      <c r="A12547" t="s">
        <v>24635</v>
      </c>
      <c r="B12547">
        <v>0</v>
      </c>
      <c r="C12547">
        <v>0</v>
      </c>
    </row>
    <row r="12548" spans="1:3" x14ac:dyDescent="0.2">
      <c r="A12548" t="s">
        <v>24636</v>
      </c>
      <c r="B12548">
        <v>0</v>
      </c>
      <c r="C12548">
        <v>0</v>
      </c>
    </row>
    <row r="12549" spans="1:3" x14ac:dyDescent="0.2">
      <c r="A12549" t="s">
        <v>24637</v>
      </c>
      <c r="B12549">
        <v>0.77</v>
      </c>
      <c r="C12549">
        <v>0</v>
      </c>
    </row>
    <row r="12550" spans="1:3" x14ac:dyDescent="0.2">
      <c r="A12550" t="s">
        <v>24638</v>
      </c>
      <c r="B12550">
        <v>44.790000000000006</v>
      </c>
      <c r="C12550">
        <v>6.67</v>
      </c>
    </row>
    <row r="12551" spans="1:3" x14ac:dyDescent="0.2">
      <c r="A12551" t="s">
        <v>24639</v>
      </c>
      <c r="B12551">
        <v>8.11</v>
      </c>
      <c r="C12551">
        <v>0</v>
      </c>
    </row>
    <row r="12552" spans="1:3" x14ac:dyDescent="0.2">
      <c r="A12552" t="s">
        <v>24640</v>
      </c>
      <c r="B12552">
        <v>48.31</v>
      </c>
      <c r="C12552">
        <v>0</v>
      </c>
    </row>
    <row r="12553" spans="1:3" x14ac:dyDescent="0.2">
      <c r="A12553" t="s">
        <v>24641</v>
      </c>
      <c r="B12553">
        <v>21.13</v>
      </c>
      <c r="C12553">
        <v>0</v>
      </c>
    </row>
    <row r="12554" spans="1:3" x14ac:dyDescent="0.2">
      <c r="A12554" t="s">
        <v>24642</v>
      </c>
      <c r="B12554">
        <v>56.36</v>
      </c>
      <c r="C12554">
        <v>0</v>
      </c>
    </row>
    <row r="12555" spans="1:3" x14ac:dyDescent="0.2">
      <c r="A12555" t="s">
        <v>24643</v>
      </c>
      <c r="B12555">
        <v>0</v>
      </c>
      <c r="C12555">
        <v>0</v>
      </c>
    </row>
    <row r="12556" spans="1:3" x14ac:dyDescent="0.2">
      <c r="A12556" t="s">
        <v>24644</v>
      </c>
      <c r="B12556">
        <v>0</v>
      </c>
      <c r="C12556">
        <v>0</v>
      </c>
    </row>
    <row r="12557" spans="1:3" x14ac:dyDescent="0.2">
      <c r="A12557" t="s">
        <v>24645</v>
      </c>
      <c r="B12557">
        <v>0</v>
      </c>
      <c r="C12557">
        <v>0</v>
      </c>
    </row>
    <row r="12558" spans="1:3" x14ac:dyDescent="0.2">
      <c r="A12558" t="s">
        <v>24646</v>
      </c>
      <c r="B12558">
        <v>0</v>
      </c>
      <c r="C12558">
        <v>0</v>
      </c>
    </row>
    <row r="12559" spans="1:3" x14ac:dyDescent="0.2">
      <c r="A12559" t="s">
        <v>24647</v>
      </c>
      <c r="B12559">
        <v>4.5599999999999996</v>
      </c>
      <c r="C12559">
        <v>0</v>
      </c>
    </row>
    <row r="12560" spans="1:3" x14ac:dyDescent="0.2">
      <c r="A12560" t="s">
        <v>24648</v>
      </c>
      <c r="B12560">
        <v>5.0500000000000007</v>
      </c>
      <c r="C12560">
        <v>0</v>
      </c>
    </row>
    <row r="12561" spans="1:3" x14ac:dyDescent="0.2">
      <c r="A12561" t="s">
        <v>24649</v>
      </c>
      <c r="B12561">
        <v>4.0199999999999996</v>
      </c>
      <c r="C12561">
        <v>0</v>
      </c>
    </row>
    <row r="12562" spans="1:3" x14ac:dyDescent="0.2">
      <c r="A12562" t="s">
        <v>24650</v>
      </c>
      <c r="B12562">
        <v>0</v>
      </c>
      <c r="C12562">
        <v>0</v>
      </c>
    </row>
    <row r="12563" spans="1:3" x14ac:dyDescent="0.2">
      <c r="A12563" t="s">
        <v>24651</v>
      </c>
      <c r="B12563">
        <v>7.04</v>
      </c>
      <c r="C12563">
        <v>0</v>
      </c>
    </row>
    <row r="12564" spans="1:3" x14ac:dyDescent="0.2">
      <c r="A12564" t="s">
        <v>24652</v>
      </c>
      <c r="B12564">
        <v>0</v>
      </c>
      <c r="C12564">
        <v>0</v>
      </c>
    </row>
    <row r="12565" spans="1:3" x14ac:dyDescent="0.2">
      <c r="A12565" t="s">
        <v>24653</v>
      </c>
      <c r="B12565">
        <v>0</v>
      </c>
      <c r="C12565">
        <v>0</v>
      </c>
    </row>
    <row r="12566" spans="1:3" x14ac:dyDescent="0.2">
      <c r="A12566" t="s">
        <v>24654</v>
      </c>
      <c r="B12566">
        <v>0</v>
      </c>
      <c r="C12566">
        <v>0</v>
      </c>
    </row>
    <row r="12567" spans="1:3" x14ac:dyDescent="0.2">
      <c r="A12567" t="s">
        <v>24655</v>
      </c>
      <c r="B12567">
        <v>0</v>
      </c>
      <c r="C12567">
        <v>0</v>
      </c>
    </row>
    <row r="12568" spans="1:3" x14ac:dyDescent="0.2">
      <c r="A12568" t="s">
        <v>24656</v>
      </c>
      <c r="B12568">
        <v>0</v>
      </c>
      <c r="C12568">
        <v>0</v>
      </c>
    </row>
    <row r="12569" spans="1:3" x14ac:dyDescent="0.2">
      <c r="A12569" t="s">
        <v>24657</v>
      </c>
      <c r="B12569">
        <v>0</v>
      </c>
      <c r="C12569">
        <v>0</v>
      </c>
    </row>
    <row r="12570" spans="1:3" x14ac:dyDescent="0.2">
      <c r="A12570" t="s">
        <v>24658</v>
      </c>
      <c r="B12570">
        <v>0</v>
      </c>
      <c r="C12570">
        <v>0</v>
      </c>
    </row>
    <row r="12571" spans="1:3" x14ac:dyDescent="0.2">
      <c r="A12571" t="s">
        <v>24659</v>
      </c>
      <c r="B12571">
        <v>0</v>
      </c>
      <c r="C12571">
        <v>0</v>
      </c>
    </row>
    <row r="12572" spans="1:3" x14ac:dyDescent="0.2">
      <c r="A12572" t="s">
        <v>24660</v>
      </c>
      <c r="B12572">
        <v>0</v>
      </c>
      <c r="C12572">
        <v>0</v>
      </c>
    </row>
    <row r="12573" spans="1:3" x14ac:dyDescent="0.2">
      <c r="A12573" t="s">
        <v>24661</v>
      </c>
      <c r="B12573">
        <v>0</v>
      </c>
      <c r="C12573">
        <v>0</v>
      </c>
    </row>
    <row r="12574" spans="1:3" x14ac:dyDescent="0.2">
      <c r="A12574" t="s">
        <v>24662</v>
      </c>
      <c r="B12574">
        <v>0</v>
      </c>
      <c r="C12574">
        <v>0</v>
      </c>
    </row>
    <row r="12575" spans="1:3" x14ac:dyDescent="0.2">
      <c r="A12575" t="s">
        <v>24663</v>
      </c>
      <c r="B12575">
        <v>62.08</v>
      </c>
      <c r="C12575">
        <v>0</v>
      </c>
    </row>
    <row r="12576" spans="1:3" x14ac:dyDescent="0.2">
      <c r="A12576" t="s">
        <v>24664</v>
      </c>
      <c r="B12576">
        <v>25.43</v>
      </c>
      <c r="C12576">
        <v>0</v>
      </c>
    </row>
    <row r="12577" spans="1:3" x14ac:dyDescent="0.2">
      <c r="A12577" t="s">
        <v>24665</v>
      </c>
      <c r="B12577">
        <v>0</v>
      </c>
      <c r="C12577">
        <v>0</v>
      </c>
    </row>
    <row r="12578" spans="1:3" x14ac:dyDescent="0.2">
      <c r="A12578" t="s">
        <v>24666</v>
      </c>
      <c r="B12578">
        <v>0</v>
      </c>
      <c r="C12578">
        <v>0</v>
      </c>
    </row>
    <row r="12579" spans="1:3" x14ac:dyDescent="0.2">
      <c r="A12579" t="s">
        <v>24667</v>
      </c>
      <c r="B12579">
        <v>93.74</v>
      </c>
      <c r="C12579">
        <v>0</v>
      </c>
    </row>
    <row r="12580" spans="1:3" x14ac:dyDescent="0.2">
      <c r="A12580" t="s">
        <v>24668</v>
      </c>
      <c r="B12580">
        <v>0</v>
      </c>
      <c r="C12580">
        <v>0</v>
      </c>
    </row>
    <row r="12581" spans="1:3" x14ac:dyDescent="0.2">
      <c r="A12581" t="s">
        <v>24669</v>
      </c>
      <c r="B12581">
        <v>0</v>
      </c>
      <c r="C12581">
        <v>0</v>
      </c>
    </row>
    <row r="12582" spans="1:3" x14ac:dyDescent="0.2">
      <c r="A12582" t="s">
        <v>24670</v>
      </c>
      <c r="B12582">
        <v>10.85</v>
      </c>
      <c r="C12582">
        <v>0</v>
      </c>
    </row>
    <row r="12583" spans="1:3" x14ac:dyDescent="0.2">
      <c r="A12583" t="s">
        <v>24671</v>
      </c>
      <c r="B12583">
        <v>145.24</v>
      </c>
      <c r="C12583">
        <v>0</v>
      </c>
    </row>
    <row r="12584" spans="1:3" x14ac:dyDescent="0.2">
      <c r="A12584" t="s">
        <v>24672</v>
      </c>
      <c r="B12584">
        <v>0</v>
      </c>
      <c r="C12584">
        <v>0</v>
      </c>
    </row>
    <row r="12585" spans="1:3" x14ac:dyDescent="0.2">
      <c r="A12585" t="s">
        <v>24673</v>
      </c>
      <c r="B12585">
        <v>0</v>
      </c>
      <c r="C12585">
        <v>0</v>
      </c>
    </row>
    <row r="12586" spans="1:3" x14ac:dyDescent="0.2">
      <c r="A12586" t="s">
        <v>24674</v>
      </c>
      <c r="B12586">
        <v>0</v>
      </c>
      <c r="C12586">
        <v>0</v>
      </c>
    </row>
    <row r="12587" spans="1:3" x14ac:dyDescent="0.2">
      <c r="A12587" t="s">
        <v>24675</v>
      </c>
      <c r="B12587">
        <v>31.39</v>
      </c>
      <c r="C12587">
        <v>0</v>
      </c>
    </row>
    <row r="12588" spans="1:3" x14ac:dyDescent="0.2">
      <c r="A12588" t="s">
        <v>24676</v>
      </c>
      <c r="B12588">
        <v>0</v>
      </c>
      <c r="C12588">
        <v>0</v>
      </c>
    </row>
    <row r="12589" spans="1:3" x14ac:dyDescent="0.2">
      <c r="A12589" t="s">
        <v>24677</v>
      </c>
      <c r="B12589">
        <v>4.9500000000000011</v>
      </c>
      <c r="C12589">
        <v>0</v>
      </c>
    </row>
    <row r="12590" spans="1:3" x14ac:dyDescent="0.2">
      <c r="A12590" t="s">
        <v>24678</v>
      </c>
      <c r="B12590">
        <v>1.05</v>
      </c>
      <c r="C12590">
        <v>0</v>
      </c>
    </row>
    <row r="12591" spans="1:3" x14ac:dyDescent="0.2">
      <c r="A12591" t="s">
        <v>24679</v>
      </c>
      <c r="B12591">
        <v>0</v>
      </c>
      <c r="C12591">
        <v>0</v>
      </c>
    </row>
    <row r="12592" spans="1:3" x14ac:dyDescent="0.2">
      <c r="A12592" t="s">
        <v>24680</v>
      </c>
      <c r="B12592">
        <v>0</v>
      </c>
      <c r="C12592">
        <v>0</v>
      </c>
    </row>
    <row r="12593" spans="1:3" x14ac:dyDescent="0.2">
      <c r="A12593" t="s">
        <v>24681</v>
      </c>
      <c r="B12593">
        <v>0</v>
      </c>
      <c r="C12593">
        <v>0</v>
      </c>
    </row>
    <row r="12594" spans="1:3" x14ac:dyDescent="0.2">
      <c r="A12594" t="s">
        <v>24682</v>
      </c>
      <c r="B12594">
        <v>0</v>
      </c>
      <c r="C12594">
        <v>0</v>
      </c>
    </row>
    <row r="12595" spans="1:3" x14ac:dyDescent="0.2">
      <c r="A12595" t="s">
        <v>24683</v>
      </c>
      <c r="B12595">
        <v>0</v>
      </c>
      <c r="C12595">
        <v>0</v>
      </c>
    </row>
    <row r="12596" spans="1:3" x14ac:dyDescent="0.2">
      <c r="A12596" t="s">
        <v>24684</v>
      </c>
      <c r="B12596">
        <v>0</v>
      </c>
      <c r="C12596">
        <v>0</v>
      </c>
    </row>
    <row r="12597" spans="1:3" x14ac:dyDescent="0.2">
      <c r="A12597" t="s">
        <v>24685</v>
      </c>
      <c r="B12597">
        <v>0</v>
      </c>
      <c r="C12597">
        <v>0</v>
      </c>
    </row>
    <row r="12598" spans="1:3" x14ac:dyDescent="0.2">
      <c r="A12598" t="s">
        <v>24686</v>
      </c>
      <c r="B12598">
        <v>0</v>
      </c>
      <c r="C12598">
        <v>0</v>
      </c>
    </row>
    <row r="12599" spans="1:3" x14ac:dyDescent="0.2">
      <c r="A12599" t="s">
        <v>24687</v>
      </c>
      <c r="B12599">
        <v>0</v>
      </c>
      <c r="C12599">
        <v>0</v>
      </c>
    </row>
    <row r="12600" spans="1:3" x14ac:dyDescent="0.2">
      <c r="A12600" t="s">
        <v>24688</v>
      </c>
      <c r="B12600">
        <v>0</v>
      </c>
      <c r="C12600">
        <v>0</v>
      </c>
    </row>
    <row r="12601" spans="1:3" x14ac:dyDescent="0.2">
      <c r="A12601" t="s">
        <v>24689</v>
      </c>
      <c r="B12601">
        <v>17.39</v>
      </c>
      <c r="C12601">
        <v>0</v>
      </c>
    </row>
    <row r="12602" spans="1:3" x14ac:dyDescent="0.2">
      <c r="A12602" t="s">
        <v>24690</v>
      </c>
      <c r="B12602">
        <v>0</v>
      </c>
      <c r="C12602">
        <v>0</v>
      </c>
    </row>
    <row r="12603" spans="1:3" x14ac:dyDescent="0.2">
      <c r="A12603" t="s">
        <v>24691</v>
      </c>
      <c r="B12603">
        <v>0</v>
      </c>
      <c r="C12603">
        <v>0</v>
      </c>
    </row>
    <row r="12604" spans="1:3" x14ac:dyDescent="0.2">
      <c r="A12604" t="s">
        <v>24692</v>
      </c>
      <c r="B12604">
        <v>135.76999999999998</v>
      </c>
      <c r="C12604">
        <v>0</v>
      </c>
    </row>
    <row r="12605" spans="1:3" x14ac:dyDescent="0.2">
      <c r="A12605" t="s">
        <v>24693</v>
      </c>
      <c r="B12605">
        <v>62.039999999999985</v>
      </c>
      <c r="C12605">
        <v>0</v>
      </c>
    </row>
    <row r="12606" spans="1:3" x14ac:dyDescent="0.2">
      <c r="A12606" t="s">
        <v>24694</v>
      </c>
      <c r="B12606">
        <v>71.649999999999977</v>
      </c>
      <c r="C12606">
        <v>0</v>
      </c>
    </row>
    <row r="12607" spans="1:3" x14ac:dyDescent="0.2">
      <c r="A12607" t="s">
        <v>24695</v>
      </c>
      <c r="B12607">
        <v>36.96</v>
      </c>
      <c r="C12607">
        <v>0</v>
      </c>
    </row>
    <row r="12608" spans="1:3" x14ac:dyDescent="0.2">
      <c r="A12608" t="s">
        <v>24696</v>
      </c>
      <c r="B12608">
        <v>17.870000000000005</v>
      </c>
      <c r="C12608">
        <v>0</v>
      </c>
    </row>
    <row r="12609" spans="1:3" x14ac:dyDescent="0.2">
      <c r="A12609" t="s">
        <v>24697</v>
      </c>
      <c r="B12609">
        <v>164.35</v>
      </c>
      <c r="C12609">
        <v>0</v>
      </c>
    </row>
    <row r="12610" spans="1:3" x14ac:dyDescent="0.2">
      <c r="A12610" t="s">
        <v>24698</v>
      </c>
      <c r="B12610">
        <v>14</v>
      </c>
      <c r="C12610">
        <v>0</v>
      </c>
    </row>
    <row r="12611" spans="1:3" x14ac:dyDescent="0.2">
      <c r="A12611" t="s">
        <v>24699</v>
      </c>
      <c r="B12611">
        <v>0</v>
      </c>
      <c r="C12611">
        <v>0</v>
      </c>
    </row>
    <row r="12612" spans="1:3" x14ac:dyDescent="0.2">
      <c r="A12612" t="s">
        <v>24700</v>
      </c>
      <c r="B12612">
        <v>0</v>
      </c>
      <c r="C12612">
        <v>0</v>
      </c>
    </row>
    <row r="12613" spans="1:3" x14ac:dyDescent="0.2">
      <c r="A12613" t="s">
        <v>24701</v>
      </c>
      <c r="B12613">
        <v>0</v>
      </c>
      <c r="C12613">
        <v>0</v>
      </c>
    </row>
    <row r="12614" spans="1:3" x14ac:dyDescent="0.2">
      <c r="A12614" t="s">
        <v>24702</v>
      </c>
      <c r="B12614">
        <v>10.68</v>
      </c>
      <c r="C12614">
        <v>0</v>
      </c>
    </row>
    <row r="12615" spans="1:3" x14ac:dyDescent="0.2">
      <c r="A12615" t="s">
        <v>24703</v>
      </c>
      <c r="B12615">
        <v>29.78</v>
      </c>
      <c r="C12615">
        <v>5.97</v>
      </c>
    </row>
    <row r="12616" spans="1:3" x14ac:dyDescent="0.2">
      <c r="A12616" t="s">
        <v>24704</v>
      </c>
      <c r="B12616">
        <v>0</v>
      </c>
      <c r="C12616">
        <v>0</v>
      </c>
    </row>
    <row r="12617" spans="1:3" x14ac:dyDescent="0.2">
      <c r="A12617" t="s">
        <v>24705</v>
      </c>
      <c r="B12617">
        <v>0</v>
      </c>
      <c r="C12617">
        <v>0</v>
      </c>
    </row>
    <row r="12618" spans="1:3" x14ac:dyDescent="0.2">
      <c r="A12618" t="s">
        <v>24706</v>
      </c>
      <c r="B12618">
        <v>91.82</v>
      </c>
      <c r="C12618">
        <v>0</v>
      </c>
    </row>
    <row r="12619" spans="1:3" x14ac:dyDescent="0.2">
      <c r="A12619" t="s">
        <v>24707</v>
      </c>
      <c r="B12619">
        <v>63.559999999999981</v>
      </c>
      <c r="C12619">
        <v>0</v>
      </c>
    </row>
    <row r="12620" spans="1:3" x14ac:dyDescent="0.2">
      <c r="A12620" t="s">
        <v>24708</v>
      </c>
      <c r="B12620">
        <v>144.52000000000001</v>
      </c>
      <c r="C12620">
        <v>0</v>
      </c>
    </row>
    <row r="12621" spans="1:3" x14ac:dyDescent="0.2">
      <c r="A12621" t="s">
        <v>24709</v>
      </c>
      <c r="B12621">
        <v>19.970000000000002</v>
      </c>
      <c r="C12621">
        <v>0</v>
      </c>
    </row>
    <row r="12622" spans="1:3" x14ac:dyDescent="0.2">
      <c r="A12622" t="s">
        <v>24710</v>
      </c>
      <c r="B12622">
        <v>0</v>
      </c>
      <c r="C12622">
        <v>0</v>
      </c>
    </row>
    <row r="12623" spans="1:3" x14ac:dyDescent="0.2">
      <c r="A12623" t="s">
        <v>24711</v>
      </c>
      <c r="B12623">
        <v>47.95</v>
      </c>
      <c r="C12623">
        <v>0</v>
      </c>
    </row>
    <row r="12624" spans="1:3" x14ac:dyDescent="0.2">
      <c r="A12624" t="s">
        <v>24712</v>
      </c>
      <c r="B12624">
        <v>126.94</v>
      </c>
      <c r="C12624">
        <v>0</v>
      </c>
    </row>
    <row r="12625" spans="1:3" x14ac:dyDescent="0.2">
      <c r="A12625" t="s">
        <v>24713</v>
      </c>
      <c r="B12625">
        <v>0</v>
      </c>
      <c r="C12625">
        <v>0</v>
      </c>
    </row>
    <row r="12626" spans="1:3" x14ac:dyDescent="0.2">
      <c r="A12626" t="s">
        <v>24714</v>
      </c>
      <c r="B12626">
        <v>0</v>
      </c>
      <c r="C12626">
        <v>0</v>
      </c>
    </row>
    <row r="12627" spans="1:3" x14ac:dyDescent="0.2">
      <c r="A12627" t="s">
        <v>24715</v>
      </c>
      <c r="B12627">
        <v>0</v>
      </c>
      <c r="C12627">
        <v>0</v>
      </c>
    </row>
    <row r="12628" spans="1:3" x14ac:dyDescent="0.2">
      <c r="A12628" t="s">
        <v>24716</v>
      </c>
      <c r="B12628">
        <v>0</v>
      </c>
      <c r="C12628">
        <v>0</v>
      </c>
    </row>
    <row r="12629" spans="1:3" x14ac:dyDescent="0.2">
      <c r="A12629" t="s">
        <v>24717</v>
      </c>
      <c r="B12629">
        <v>0</v>
      </c>
      <c r="C12629">
        <v>0</v>
      </c>
    </row>
    <row r="12630" spans="1:3" x14ac:dyDescent="0.2">
      <c r="A12630" t="s">
        <v>24718</v>
      </c>
      <c r="B12630">
        <v>0</v>
      </c>
      <c r="C12630">
        <v>0</v>
      </c>
    </row>
    <row r="12631" spans="1:3" x14ac:dyDescent="0.2">
      <c r="A12631" t="s">
        <v>24719</v>
      </c>
      <c r="B12631">
        <v>54.93</v>
      </c>
      <c r="C12631">
        <v>0</v>
      </c>
    </row>
    <row r="12632" spans="1:3" x14ac:dyDescent="0.2">
      <c r="A12632" t="s">
        <v>24720</v>
      </c>
      <c r="B12632">
        <v>18.879999999999995</v>
      </c>
      <c r="C12632">
        <v>0</v>
      </c>
    </row>
    <row r="12633" spans="1:3" x14ac:dyDescent="0.2">
      <c r="A12633" t="s">
        <v>24721</v>
      </c>
      <c r="B12633">
        <v>166.17000000000004</v>
      </c>
      <c r="C12633">
        <v>0</v>
      </c>
    </row>
    <row r="12634" spans="1:3" x14ac:dyDescent="0.2">
      <c r="A12634" t="s">
        <v>24722</v>
      </c>
      <c r="B12634">
        <v>70.86</v>
      </c>
      <c r="C12634">
        <v>0</v>
      </c>
    </row>
    <row r="12635" spans="1:3" x14ac:dyDescent="0.2">
      <c r="A12635" t="s">
        <v>24723</v>
      </c>
      <c r="B12635">
        <v>15.260000000000003</v>
      </c>
      <c r="C12635">
        <v>0</v>
      </c>
    </row>
    <row r="12636" spans="1:3" x14ac:dyDescent="0.2">
      <c r="A12636" t="s">
        <v>24724</v>
      </c>
      <c r="B12636">
        <v>20.03</v>
      </c>
      <c r="C12636">
        <v>0</v>
      </c>
    </row>
    <row r="12637" spans="1:3" x14ac:dyDescent="0.2">
      <c r="A12637" t="s">
        <v>24725</v>
      </c>
      <c r="B12637">
        <v>150.62</v>
      </c>
      <c r="C12637">
        <v>0</v>
      </c>
    </row>
    <row r="12638" spans="1:3" x14ac:dyDescent="0.2">
      <c r="A12638" t="s">
        <v>24726</v>
      </c>
      <c r="B12638">
        <v>169.36</v>
      </c>
      <c r="C12638">
        <v>0</v>
      </c>
    </row>
    <row r="12639" spans="1:3" x14ac:dyDescent="0.2">
      <c r="A12639" t="s">
        <v>24727</v>
      </c>
      <c r="B12639">
        <v>66.97</v>
      </c>
      <c r="C12639">
        <v>0</v>
      </c>
    </row>
    <row r="12640" spans="1:3" x14ac:dyDescent="0.2">
      <c r="A12640" t="s">
        <v>24728</v>
      </c>
      <c r="B12640">
        <v>0</v>
      </c>
      <c r="C12640">
        <v>0</v>
      </c>
    </row>
    <row r="12641" spans="1:3" x14ac:dyDescent="0.2">
      <c r="A12641" t="s">
        <v>24729</v>
      </c>
      <c r="B12641">
        <v>0</v>
      </c>
      <c r="C12641">
        <v>0</v>
      </c>
    </row>
    <row r="12642" spans="1:3" x14ac:dyDescent="0.2">
      <c r="A12642" t="s">
        <v>24730</v>
      </c>
      <c r="B12642">
        <v>0</v>
      </c>
      <c r="C12642">
        <v>0</v>
      </c>
    </row>
    <row r="12643" spans="1:3" x14ac:dyDescent="0.2">
      <c r="A12643" t="s">
        <v>24731</v>
      </c>
      <c r="B12643">
        <v>0</v>
      </c>
      <c r="C12643">
        <v>0</v>
      </c>
    </row>
    <row r="12644" spans="1:3" x14ac:dyDescent="0.2">
      <c r="A12644" t="s">
        <v>24732</v>
      </c>
      <c r="B12644">
        <v>0</v>
      </c>
      <c r="C12644">
        <v>0</v>
      </c>
    </row>
    <row r="12645" spans="1:3" x14ac:dyDescent="0.2">
      <c r="A12645" t="s">
        <v>24733</v>
      </c>
      <c r="B12645">
        <v>0</v>
      </c>
      <c r="C12645">
        <v>0</v>
      </c>
    </row>
    <row r="12646" spans="1:3" x14ac:dyDescent="0.2">
      <c r="A12646" t="s">
        <v>24734</v>
      </c>
      <c r="B12646">
        <v>0</v>
      </c>
      <c r="C12646">
        <v>0</v>
      </c>
    </row>
    <row r="12647" spans="1:3" x14ac:dyDescent="0.2">
      <c r="A12647" t="s">
        <v>24735</v>
      </c>
      <c r="B12647">
        <v>0</v>
      </c>
      <c r="C12647">
        <v>0</v>
      </c>
    </row>
    <row r="12648" spans="1:3" x14ac:dyDescent="0.2">
      <c r="A12648" t="s">
        <v>24736</v>
      </c>
      <c r="B12648">
        <v>29.56</v>
      </c>
      <c r="C12648">
        <v>0</v>
      </c>
    </row>
    <row r="12649" spans="1:3" x14ac:dyDescent="0.2">
      <c r="A12649" t="s">
        <v>24737</v>
      </c>
      <c r="B12649">
        <v>28.52</v>
      </c>
      <c r="C12649">
        <v>0</v>
      </c>
    </row>
    <row r="12650" spans="1:3" x14ac:dyDescent="0.2">
      <c r="A12650" t="s">
        <v>24738</v>
      </c>
      <c r="B12650">
        <v>23.87</v>
      </c>
      <c r="C12650">
        <v>0</v>
      </c>
    </row>
    <row r="12651" spans="1:3" x14ac:dyDescent="0.2">
      <c r="A12651" t="s">
        <v>24739</v>
      </c>
      <c r="B12651">
        <v>33.079999999999991</v>
      </c>
      <c r="C12651">
        <v>0</v>
      </c>
    </row>
    <row r="12652" spans="1:3" x14ac:dyDescent="0.2">
      <c r="A12652" t="s">
        <v>24740</v>
      </c>
      <c r="B12652">
        <v>96.93</v>
      </c>
      <c r="C12652">
        <v>0</v>
      </c>
    </row>
    <row r="12653" spans="1:3" x14ac:dyDescent="0.2">
      <c r="A12653" t="s">
        <v>24741</v>
      </c>
      <c r="B12653">
        <v>78.11</v>
      </c>
      <c r="C12653">
        <v>0</v>
      </c>
    </row>
    <row r="12654" spans="1:3" x14ac:dyDescent="0.2">
      <c r="A12654" t="s">
        <v>24742</v>
      </c>
      <c r="B12654">
        <v>0</v>
      </c>
      <c r="C12654">
        <v>0</v>
      </c>
    </row>
    <row r="12655" spans="1:3" x14ac:dyDescent="0.2">
      <c r="A12655" t="s">
        <v>24743</v>
      </c>
      <c r="B12655">
        <v>0</v>
      </c>
      <c r="C12655">
        <v>0</v>
      </c>
    </row>
    <row r="12656" spans="1:3" x14ac:dyDescent="0.2">
      <c r="A12656" t="s">
        <v>24744</v>
      </c>
      <c r="B12656">
        <v>0</v>
      </c>
      <c r="C12656">
        <v>0</v>
      </c>
    </row>
    <row r="12657" spans="1:3" x14ac:dyDescent="0.2">
      <c r="A12657" t="s">
        <v>24745</v>
      </c>
      <c r="B12657">
        <v>0</v>
      </c>
      <c r="C12657">
        <v>0</v>
      </c>
    </row>
    <row r="12658" spans="1:3" x14ac:dyDescent="0.2">
      <c r="A12658" t="s">
        <v>24746</v>
      </c>
      <c r="B12658">
        <v>30.809999999999992</v>
      </c>
      <c r="C12658">
        <v>23.37</v>
      </c>
    </row>
    <row r="12659" spans="1:3" x14ac:dyDescent="0.2">
      <c r="A12659" t="s">
        <v>24747</v>
      </c>
      <c r="B12659">
        <v>7.8100000000000014</v>
      </c>
      <c r="C12659">
        <v>0</v>
      </c>
    </row>
    <row r="12660" spans="1:3" x14ac:dyDescent="0.2">
      <c r="A12660" t="s">
        <v>24748</v>
      </c>
      <c r="B12660">
        <v>11.65</v>
      </c>
      <c r="C12660">
        <v>0</v>
      </c>
    </row>
    <row r="12661" spans="1:3" x14ac:dyDescent="0.2">
      <c r="A12661" t="s">
        <v>24749</v>
      </c>
      <c r="B12661">
        <v>14.970000000000004</v>
      </c>
      <c r="C12661">
        <v>0</v>
      </c>
    </row>
    <row r="12662" spans="1:3" x14ac:dyDescent="0.2">
      <c r="A12662" t="s">
        <v>24750</v>
      </c>
      <c r="B12662">
        <v>0</v>
      </c>
      <c r="C12662">
        <v>0</v>
      </c>
    </row>
    <row r="12663" spans="1:3" x14ac:dyDescent="0.2">
      <c r="A12663" t="s">
        <v>24751</v>
      </c>
      <c r="B12663">
        <v>10.3</v>
      </c>
      <c r="C12663">
        <v>0</v>
      </c>
    </row>
    <row r="12664" spans="1:3" x14ac:dyDescent="0.2">
      <c r="A12664" t="s">
        <v>24752</v>
      </c>
      <c r="B12664">
        <v>18.100000000000001</v>
      </c>
      <c r="C12664">
        <v>0</v>
      </c>
    </row>
    <row r="12665" spans="1:3" x14ac:dyDescent="0.2">
      <c r="A12665" t="s">
        <v>24753</v>
      </c>
      <c r="B12665">
        <v>5.0199999999999996</v>
      </c>
      <c r="C12665">
        <v>0</v>
      </c>
    </row>
    <row r="12666" spans="1:3" x14ac:dyDescent="0.2">
      <c r="A12666" t="s">
        <v>24754</v>
      </c>
      <c r="B12666">
        <v>16.520000000000003</v>
      </c>
      <c r="C12666">
        <v>0</v>
      </c>
    </row>
    <row r="12667" spans="1:3" x14ac:dyDescent="0.2">
      <c r="A12667" t="s">
        <v>24755</v>
      </c>
      <c r="B12667">
        <v>0</v>
      </c>
      <c r="C12667">
        <v>0</v>
      </c>
    </row>
    <row r="12668" spans="1:3" x14ac:dyDescent="0.2">
      <c r="A12668" t="s">
        <v>24756</v>
      </c>
      <c r="B12668">
        <v>0</v>
      </c>
      <c r="C12668">
        <v>0</v>
      </c>
    </row>
    <row r="12669" spans="1:3" x14ac:dyDescent="0.2">
      <c r="A12669" t="s">
        <v>24757</v>
      </c>
      <c r="B12669">
        <v>12.21</v>
      </c>
      <c r="C12669">
        <v>0</v>
      </c>
    </row>
    <row r="12670" spans="1:3" x14ac:dyDescent="0.2">
      <c r="A12670" t="s">
        <v>24758</v>
      </c>
      <c r="B12670">
        <v>0</v>
      </c>
      <c r="C12670">
        <v>0</v>
      </c>
    </row>
    <row r="12671" spans="1:3" x14ac:dyDescent="0.2">
      <c r="A12671" t="s">
        <v>24759</v>
      </c>
      <c r="B12671">
        <v>0</v>
      </c>
      <c r="C12671">
        <v>0</v>
      </c>
    </row>
    <row r="12672" spans="1:3" x14ac:dyDescent="0.2">
      <c r="A12672" t="s">
        <v>24760</v>
      </c>
      <c r="B12672">
        <v>0</v>
      </c>
      <c r="C12672">
        <v>0</v>
      </c>
    </row>
    <row r="12673" spans="1:3" x14ac:dyDescent="0.2">
      <c r="A12673" t="s">
        <v>24761</v>
      </c>
      <c r="B12673">
        <v>0</v>
      </c>
      <c r="C12673">
        <v>0</v>
      </c>
    </row>
    <row r="12674" spans="1:3" x14ac:dyDescent="0.2">
      <c r="A12674" t="s">
        <v>24762</v>
      </c>
      <c r="B12674">
        <v>17.579999999999998</v>
      </c>
      <c r="C12674">
        <v>0</v>
      </c>
    </row>
    <row r="12675" spans="1:3" x14ac:dyDescent="0.2">
      <c r="A12675" t="s">
        <v>24763</v>
      </c>
      <c r="B12675">
        <v>0</v>
      </c>
      <c r="C12675">
        <v>0</v>
      </c>
    </row>
    <row r="12676" spans="1:3" x14ac:dyDescent="0.2">
      <c r="A12676" t="s">
        <v>24764</v>
      </c>
      <c r="B12676">
        <v>0</v>
      </c>
      <c r="C12676">
        <v>0</v>
      </c>
    </row>
    <row r="12677" spans="1:3" x14ac:dyDescent="0.2">
      <c r="A12677" t="s">
        <v>24765</v>
      </c>
      <c r="B12677">
        <v>0</v>
      </c>
      <c r="C12677">
        <v>0</v>
      </c>
    </row>
    <row r="12678" spans="1:3" x14ac:dyDescent="0.2">
      <c r="A12678" t="s">
        <v>24766</v>
      </c>
      <c r="B12678">
        <v>0</v>
      </c>
      <c r="C12678">
        <v>0</v>
      </c>
    </row>
    <row r="12679" spans="1:3" x14ac:dyDescent="0.2">
      <c r="A12679" t="s">
        <v>24767</v>
      </c>
      <c r="B12679">
        <v>0</v>
      </c>
      <c r="C12679">
        <v>0</v>
      </c>
    </row>
    <row r="12680" spans="1:3" x14ac:dyDescent="0.2">
      <c r="A12680" t="s">
        <v>24768</v>
      </c>
      <c r="B12680">
        <v>0</v>
      </c>
      <c r="C12680">
        <v>0</v>
      </c>
    </row>
    <row r="12681" spans="1:3" x14ac:dyDescent="0.2">
      <c r="A12681" t="s">
        <v>24769</v>
      </c>
      <c r="B12681">
        <v>11.79</v>
      </c>
      <c r="C12681">
        <v>0</v>
      </c>
    </row>
    <row r="12682" spans="1:3" x14ac:dyDescent="0.2">
      <c r="A12682" t="s">
        <v>24770</v>
      </c>
      <c r="B12682">
        <v>88.02</v>
      </c>
      <c r="C12682">
        <v>0</v>
      </c>
    </row>
    <row r="12683" spans="1:3" x14ac:dyDescent="0.2">
      <c r="A12683" t="s">
        <v>24771</v>
      </c>
      <c r="B12683">
        <v>32.009999999999991</v>
      </c>
      <c r="C12683">
        <v>0</v>
      </c>
    </row>
    <row r="12684" spans="1:3" x14ac:dyDescent="0.2">
      <c r="A12684" t="s">
        <v>24772</v>
      </c>
      <c r="B12684">
        <v>16.279999999999998</v>
      </c>
      <c r="C12684">
        <v>0</v>
      </c>
    </row>
    <row r="12685" spans="1:3" x14ac:dyDescent="0.2">
      <c r="A12685" t="s">
        <v>24773</v>
      </c>
      <c r="B12685">
        <v>0</v>
      </c>
      <c r="C12685">
        <v>0</v>
      </c>
    </row>
    <row r="12686" spans="1:3" x14ac:dyDescent="0.2">
      <c r="A12686" t="s">
        <v>24774</v>
      </c>
      <c r="B12686">
        <v>0</v>
      </c>
      <c r="C12686">
        <v>0</v>
      </c>
    </row>
    <row r="12687" spans="1:3" x14ac:dyDescent="0.2">
      <c r="A12687" t="s">
        <v>24775</v>
      </c>
      <c r="B12687">
        <v>0</v>
      </c>
      <c r="C12687">
        <v>0</v>
      </c>
    </row>
    <row r="12688" spans="1:3" x14ac:dyDescent="0.2">
      <c r="A12688" t="s">
        <v>24776</v>
      </c>
      <c r="B12688">
        <v>0</v>
      </c>
      <c r="C12688">
        <v>0</v>
      </c>
    </row>
    <row r="12689" spans="1:3" x14ac:dyDescent="0.2">
      <c r="A12689" t="s">
        <v>24777</v>
      </c>
      <c r="B12689">
        <v>0</v>
      </c>
      <c r="C12689">
        <v>0</v>
      </c>
    </row>
    <row r="12690" spans="1:3" x14ac:dyDescent="0.2">
      <c r="A12690" t="s">
        <v>24778</v>
      </c>
      <c r="B12690">
        <v>0.29000000000000009</v>
      </c>
      <c r="C12690">
        <v>0</v>
      </c>
    </row>
    <row r="12691" spans="1:3" x14ac:dyDescent="0.2">
      <c r="A12691" t="s">
        <v>24779</v>
      </c>
      <c r="B12691">
        <v>15.57</v>
      </c>
      <c r="C12691">
        <v>0</v>
      </c>
    </row>
    <row r="12692" spans="1:3" x14ac:dyDescent="0.2">
      <c r="A12692" t="s">
        <v>24780</v>
      </c>
      <c r="B12692">
        <v>0</v>
      </c>
      <c r="C12692">
        <v>0</v>
      </c>
    </row>
    <row r="12693" spans="1:3" x14ac:dyDescent="0.2">
      <c r="A12693" t="s">
        <v>24781</v>
      </c>
      <c r="B12693">
        <v>0</v>
      </c>
      <c r="C12693">
        <v>0</v>
      </c>
    </row>
    <row r="12694" spans="1:3" x14ac:dyDescent="0.2">
      <c r="A12694" t="s">
        <v>24782</v>
      </c>
      <c r="B12694">
        <v>26.2</v>
      </c>
      <c r="C12694">
        <v>0</v>
      </c>
    </row>
    <row r="12695" spans="1:3" x14ac:dyDescent="0.2">
      <c r="A12695" t="s">
        <v>24783</v>
      </c>
      <c r="B12695">
        <v>19.97</v>
      </c>
      <c r="C12695">
        <v>0</v>
      </c>
    </row>
    <row r="12696" spans="1:3" x14ac:dyDescent="0.2">
      <c r="A12696" t="s">
        <v>24784</v>
      </c>
      <c r="B12696">
        <v>38.829999999999991</v>
      </c>
      <c r="C12696">
        <v>0</v>
      </c>
    </row>
    <row r="12697" spans="1:3" x14ac:dyDescent="0.2">
      <c r="A12697" t="s">
        <v>24785</v>
      </c>
      <c r="B12697">
        <v>34.22999999999999</v>
      </c>
      <c r="C12697">
        <v>0</v>
      </c>
    </row>
    <row r="12698" spans="1:3" x14ac:dyDescent="0.2">
      <c r="A12698" t="s">
        <v>24786</v>
      </c>
      <c r="B12698">
        <v>87.66</v>
      </c>
      <c r="C12698">
        <v>0</v>
      </c>
    </row>
    <row r="12699" spans="1:3" x14ac:dyDescent="0.2">
      <c r="A12699" t="s">
        <v>24787</v>
      </c>
      <c r="B12699">
        <v>53.18</v>
      </c>
      <c r="C12699">
        <v>0</v>
      </c>
    </row>
    <row r="12700" spans="1:3" x14ac:dyDescent="0.2">
      <c r="A12700" t="s">
        <v>24788</v>
      </c>
      <c r="B12700">
        <v>17.3</v>
      </c>
      <c r="C12700">
        <v>0</v>
      </c>
    </row>
    <row r="12701" spans="1:3" x14ac:dyDescent="0.2">
      <c r="A12701" t="s">
        <v>24789</v>
      </c>
      <c r="B12701">
        <v>0</v>
      </c>
      <c r="C12701">
        <v>0</v>
      </c>
    </row>
    <row r="12702" spans="1:3" x14ac:dyDescent="0.2">
      <c r="A12702" t="s">
        <v>24790</v>
      </c>
      <c r="B12702">
        <v>0</v>
      </c>
      <c r="C12702">
        <v>0</v>
      </c>
    </row>
    <row r="12703" spans="1:3" x14ac:dyDescent="0.2">
      <c r="A12703" t="s">
        <v>24791</v>
      </c>
      <c r="B12703">
        <v>3.01</v>
      </c>
      <c r="C12703">
        <v>0</v>
      </c>
    </row>
    <row r="12704" spans="1:3" x14ac:dyDescent="0.2">
      <c r="A12704" t="s">
        <v>24792</v>
      </c>
      <c r="B12704">
        <v>4.3100000000000005</v>
      </c>
      <c r="C12704">
        <v>0</v>
      </c>
    </row>
    <row r="12705" spans="1:3" x14ac:dyDescent="0.2">
      <c r="A12705" t="s">
        <v>24793</v>
      </c>
      <c r="B12705">
        <v>24.15</v>
      </c>
      <c r="C12705">
        <v>0</v>
      </c>
    </row>
    <row r="12706" spans="1:3" x14ac:dyDescent="0.2">
      <c r="A12706" t="s">
        <v>24794</v>
      </c>
      <c r="B12706">
        <v>76.19</v>
      </c>
      <c r="C12706">
        <v>0</v>
      </c>
    </row>
    <row r="12707" spans="1:3" x14ac:dyDescent="0.2">
      <c r="A12707" t="s">
        <v>24795</v>
      </c>
      <c r="B12707">
        <v>57.83</v>
      </c>
      <c r="C12707">
        <v>0</v>
      </c>
    </row>
    <row r="12708" spans="1:3" x14ac:dyDescent="0.2">
      <c r="A12708" t="s">
        <v>24796</v>
      </c>
      <c r="B12708">
        <v>1.95</v>
      </c>
      <c r="C12708">
        <v>0</v>
      </c>
    </row>
    <row r="12709" spans="1:3" x14ac:dyDescent="0.2">
      <c r="A12709" t="s">
        <v>24797</v>
      </c>
      <c r="B12709">
        <v>6.22</v>
      </c>
      <c r="C12709">
        <v>0</v>
      </c>
    </row>
    <row r="12710" spans="1:3" x14ac:dyDescent="0.2">
      <c r="A12710" t="s">
        <v>24798</v>
      </c>
      <c r="B12710">
        <v>4.3</v>
      </c>
      <c r="C12710">
        <v>0</v>
      </c>
    </row>
    <row r="12711" spans="1:3" x14ac:dyDescent="0.2">
      <c r="A12711" t="s">
        <v>24799</v>
      </c>
      <c r="B12711">
        <v>0</v>
      </c>
      <c r="C12711">
        <v>0</v>
      </c>
    </row>
    <row r="12712" spans="1:3" x14ac:dyDescent="0.2">
      <c r="A12712" t="s">
        <v>24800</v>
      </c>
      <c r="B12712">
        <v>0</v>
      </c>
      <c r="C12712">
        <v>0</v>
      </c>
    </row>
    <row r="12713" spans="1:3" x14ac:dyDescent="0.2">
      <c r="A12713" t="s">
        <v>24801</v>
      </c>
      <c r="B12713">
        <v>0</v>
      </c>
      <c r="C12713">
        <v>0</v>
      </c>
    </row>
    <row r="12714" spans="1:3" x14ac:dyDescent="0.2">
      <c r="A12714" t="s">
        <v>24802</v>
      </c>
      <c r="B12714">
        <v>0</v>
      </c>
      <c r="C12714">
        <v>0</v>
      </c>
    </row>
    <row r="12715" spans="1:3" x14ac:dyDescent="0.2">
      <c r="A12715" t="s">
        <v>24803</v>
      </c>
      <c r="B12715">
        <v>0</v>
      </c>
      <c r="C12715">
        <v>0</v>
      </c>
    </row>
    <row r="12716" spans="1:3" x14ac:dyDescent="0.2">
      <c r="A12716" t="s">
        <v>24804</v>
      </c>
      <c r="B12716">
        <v>0</v>
      </c>
      <c r="C12716">
        <v>0</v>
      </c>
    </row>
    <row r="12717" spans="1:3" x14ac:dyDescent="0.2">
      <c r="A12717" t="s">
        <v>24805</v>
      </c>
      <c r="B12717">
        <v>0</v>
      </c>
      <c r="C12717">
        <v>0</v>
      </c>
    </row>
    <row r="12718" spans="1:3" x14ac:dyDescent="0.2">
      <c r="A12718" t="s">
        <v>24806</v>
      </c>
      <c r="B12718">
        <v>0</v>
      </c>
      <c r="C12718">
        <v>0</v>
      </c>
    </row>
    <row r="12719" spans="1:3" x14ac:dyDescent="0.2">
      <c r="A12719" t="s">
        <v>24807</v>
      </c>
      <c r="B12719">
        <v>0</v>
      </c>
      <c r="C12719">
        <v>0</v>
      </c>
    </row>
    <row r="12720" spans="1:3" x14ac:dyDescent="0.2">
      <c r="A12720" t="s">
        <v>24808</v>
      </c>
      <c r="B12720">
        <v>0</v>
      </c>
      <c r="C12720">
        <v>0</v>
      </c>
    </row>
    <row r="12721" spans="1:3" x14ac:dyDescent="0.2">
      <c r="A12721" t="s">
        <v>24809</v>
      </c>
      <c r="B12721">
        <v>0</v>
      </c>
      <c r="C12721">
        <v>0</v>
      </c>
    </row>
    <row r="12722" spans="1:3" x14ac:dyDescent="0.2">
      <c r="A12722" t="s">
        <v>24810</v>
      </c>
      <c r="B12722">
        <v>0</v>
      </c>
      <c r="C12722">
        <v>0</v>
      </c>
    </row>
    <row r="12723" spans="1:3" x14ac:dyDescent="0.2">
      <c r="A12723" t="s">
        <v>24811</v>
      </c>
      <c r="B12723">
        <v>0</v>
      </c>
      <c r="C12723">
        <v>0</v>
      </c>
    </row>
    <row r="12724" spans="1:3" x14ac:dyDescent="0.2">
      <c r="A12724" t="s">
        <v>24812</v>
      </c>
      <c r="B12724">
        <v>0</v>
      </c>
      <c r="C12724">
        <v>0</v>
      </c>
    </row>
    <row r="12725" spans="1:3" x14ac:dyDescent="0.2">
      <c r="A12725" t="s">
        <v>24813</v>
      </c>
      <c r="B12725">
        <v>0</v>
      </c>
      <c r="C12725">
        <v>0</v>
      </c>
    </row>
    <row r="12726" spans="1:3" x14ac:dyDescent="0.2">
      <c r="A12726" t="s">
        <v>24814</v>
      </c>
      <c r="B12726">
        <v>0</v>
      </c>
      <c r="C12726">
        <v>0</v>
      </c>
    </row>
    <row r="12727" spans="1:3" x14ac:dyDescent="0.2">
      <c r="A12727" t="s">
        <v>24815</v>
      </c>
      <c r="B12727">
        <v>0</v>
      </c>
      <c r="C12727">
        <v>0</v>
      </c>
    </row>
    <row r="12728" spans="1:3" x14ac:dyDescent="0.2">
      <c r="A12728" t="s">
        <v>24816</v>
      </c>
      <c r="B12728">
        <v>0</v>
      </c>
      <c r="C12728">
        <v>0</v>
      </c>
    </row>
    <row r="12729" spans="1:3" x14ac:dyDescent="0.2">
      <c r="A12729" t="s">
        <v>24817</v>
      </c>
      <c r="B12729">
        <v>0</v>
      </c>
      <c r="C12729">
        <v>0</v>
      </c>
    </row>
    <row r="12730" spans="1:3" x14ac:dyDescent="0.2">
      <c r="A12730" t="s">
        <v>24818</v>
      </c>
      <c r="B12730">
        <v>0</v>
      </c>
      <c r="C12730">
        <v>0</v>
      </c>
    </row>
    <row r="12731" spans="1:3" x14ac:dyDescent="0.2">
      <c r="A12731" t="s">
        <v>24819</v>
      </c>
      <c r="B12731">
        <v>0</v>
      </c>
      <c r="C12731">
        <v>0</v>
      </c>
    </row>
    <row r="12732" spans="1:3" x14ac:dyDescent="0.2">
      <c r="A12732" t="s">
        <v>24820</v>
      </c>
      <c r="B12732">
        <v>362.76</v>
      </c>
      <c r="C12732">
        <v>48.31</v>
      </c>
    </row>
    <row r="12733" spans="1:3" x14ac:dyDescent="0.2">
      <c r="A12733" t="s">
        <v>24821</v>
      </c>
      <c r="B12733">
        <v>0</v>
      </c>
      <c r="C12733">
        <v>0</v>
      </c>
    </row>
    <row r="12734" spans="1:3" x14ac:dyDescent="0.2">
      <c r="A12734" t="s">
        <v>24822</v>
      </c>
      <c r="B12734">
        <v>0</v>
      </c>
      <c r="C12734">
        <v>0</v>
      </c>
    </row>
    <row r="12735" spans="1:3" x14ac:dyDescent="0.2">
      <c r="A12735" t="s">
        <v>24823</v>
      </c>
      <c r="B12735">
        <v>71.090000000000018</v>
      </c>
      <c r="C12735">
        <v>0</v>
      </c>
    </row>
    <row r="12736" spans="1:3" x14ac:dyDescent="0.2">
      <c r="A12736" t="s">
        <v>24824</v>
      </c>
      <c r="B12736">
        <v>11.38</v>
      </c>
      <c r="C12736">
        <v>0</v>
      </c>
    </row>
    <row r="12737" spans="1:3" x14ac:dyDescent="0.2">
      <c r="A12737" t="s">
        <v>24825</v>
      </c>
      <c r="B12737">
        <v>0</v>
      </c>
      <c r="C12737">
        <v>0</v>
      </c>
    </row>
    <row r="12738" spans="1:3" x14ac:dyDescent="0.2">
      <c r="A12738" t="s">
        <v>24826</v>
      </c>
      <c r="B12738">
        <v>0</v>
      </c>
      <c r="C12738">
        <v>0</v>
      </c>
    </row>
    <row r="12739" spans="1:3" x14ac:dyDescent="0.2">
      <c r="A12739" t="s">
        <v>24827</v>
      </c>
      <c r="B12739">
        <v>0</v>
      </c>
      <c r="C12739">
        <v>0</v>
      </c>
    </row>
    <row r="12740" spans="1:3" x14ac:dyDescent="0.2">
      <c r="A12740" t="s">
        <v>24828</v>
      </c>
      <c r="B12740">
        <v>0</v>
      </c>
      <c r="C12740">
        <v>0</v>
      </c>
    </row>
    <row r="12741" spans="1:3" x14ac:dyDescent="0.2">
      <c r="A12741" t="s">
        <v>24829</v>
      </c>
      <c r="B12741">
        <v>42.76</v>
      </c>
      <c r="C12741">
        <v>0</v>
      </c>
    </row>
    <row r="12742" spans="1:3" x14ac:dyDescent="0.2">
      <c r="A12742" t="s">
        <v>24830</v>
      </c>
      <c r="B12742">
        <v>0</v>
      </c>
      <c r="C12742">
        <v>0</v>
      </c>
    </row>
    <row r="12743" spans="1:3" x14ac:dyDescent="0.2">
      <c r="A12743" t="s">
        <v>24831</v>
      </c>
      <c r="B12743">
        <v>0</v>
      </c>
      <c r="C12743">
        <v>0</v>
      </c>
    </row>
    <row r="12744" spans="1:3" x14ac:dyDescent="0.2">
      <c r="A12744" t="s">
        <v>24832</v>
      </c>
      <c r="B12744">
        <v>0</v>
      </c>
      <c r="C12744">
        <v>0</v>
      </c>
    </row>
    <row r="12745" spans="1:3" x14ac:dyDescent="0.2">
      <c r="A12745" t="s">
        <v>24833</v>
      </c>
      <c r="B12745">
        <v>0</v>
      </c>
      <c r="C12745">
        <v>0</v>
      </c>
    </row>
    <row r="12746" spans="1:3" x14ac:dyDescent="0.2">
      <c r="A12746" t="s">
        <v>24834</v>
      </c>
      <c r="B12746">
        <v>17.850000000000001</v>
      </c>
      <c r="C12746">
        <v>0</v>
      </c>
    </row>
    <row r="12747" spans="1:3" x14ac:dyDescent="0.2">
      <c r="A12747" t="s">
        <v>24835</v>
      </c>
      <c r="B12747">
        <v>17.39</v>
      </c>
      <c r="C12747">
        <v>0</v>
      </c>
    </row>
    <row r="12748" spans="1:3" x14ac:dyDescent="0.2">
      <c r="A12748" t="s">
        <v>24836</v>
      </c>
      <c r="B12748">
        <v>8.08</v>
      </c>
      <c r="C12748">
        <v>0</v>
      </c>
    </row>
    <row r="12749" spans="1:3" x14ac:dyDescent="0.2">
      <c r="A12749" t="s">
        <v>24837</v>
      </c>
      <c r="B12749">
        <v>0</v>
      </c>
      <c r="C12749">
        <v>0</v>
      </c>
    </row>
    <row r="12750" spans="1:3" x14ac:dyDescent="0.2">
      <c r="A12750" t="s">
        <v>24838</v>
      </c>
      <c r="B12750">
        <v>0</v>
      </c>
      <c r="C12750">
        <v>0</v>
      </c>
    </row>
    <row r="12751" spans="1:3" x14ac:dyDescent="0.2">
      <c r="A12751" t="s">
        <v>24839</v>
      </c>
      <c r="B12751">
        <v>0</v>
      </c>
      <c r="C12751">
        <v>0</v>
      </c>
    </row>
    <row r="12752" spans="1:3" x14ac:dyDescent="0.2">
      <c r="A12752" t="s">
        <v>24840</v>
      </c>
      <c r="B12752">
        <v>0</v>
      </c>
      <c r="C12752">
        <v>0</v>
      </c>
    </row>
    <row r="12753" spans="1:3" x14ac:dyDescent="0.2">
      <c r="A12753" t="s">
        <v>24841</v>
      </c>
      <c r="B12753">
        <v>0</v>
      </c>
      <c r="C12753">
        <v>0</v>
      </c>
    </row>
    <row r="12754" spans="1:3" x14ac:dyDescent="0.2">
      <c r="A12754" t="s">
        <v>24842</v>
      </c>
      <c r="B12754">
        <v>30.590000000000007</v>
      </c>
      <c r="C12754">
        <v>0</v>
      </c>
    </row>
    <row r="12755" spans="1:3" x14ac:dyDescent="0.2">
      <c r="A12755" t="s">
        <v>24843</v>
      </c>
      <c r="B12755">
        <v>0</v>
      </c>
      <c r="C12755">
        <v>0</v>
      </c>
    </row>
    <row r="12756" spans="1:3" x14ac:dyDescent="0.2">
      <c r="A12756" t="s">
        <v>24844</v>
      </c>
      <c r="B12756">
        <v>0</v>
      </c>
      <c r="C12756">
        <v>0</v>
      </c>
    </row>
    <row r="12757" spans="1:3" x14ac:dyDescent="0.2">
      <c r="A12757" t="s">
        <v>24845</v>
      </c>
      <c r="B12757">
        <v>0</v>
      </c>
      <c r="C12757">
        <v>0</v>
      </c>
    </row>
    <row r="12758" spans="1:3" x14ac:dyDescent="0.2">
      <c r="A12758" t="s">
        <v>24846</v>
      </c>
      <c r="B12758">
        <v>0</v>
      </c>
      <c r="C12758">
        <v>0</v>
      </c>
    </row>
    <row r="12759" spans="1:3" x14ac:dyDescent="0.2">
      <c r="A12759" t="s">
        <v>24847</v>
      </c>
      <c r="B12759">
        <v>2.83</v>
      </c>
      <c r="C12759">
        <v>0</v>
      </c>
    </row>
    <row r="12760" spans="1:3" x14ac:dyDescent="0.2">
      <c r="A12760" t="s">
        <v>24848</v>
      </c>
      <c r="B12760">
        <v>9.65</v>
      </c>
      <c r="C12760">
        <v>0</v>
      </c>
    </row>
    <row r="12761" spans="1:3" x14ac:dyDescent="0.2">
      <c r="A12761" t="s">
        <v>24849</v>
      </c>
      <c r="B12761">
        <v>0</v>
      </c>
      <c r="C12761">
        <v>0</v>
      </c>
    </row>
    <row r="12762" spans="1:3" x14ac:dyDescent="0.2">
      <c r="A12762" t="s">
        <v>24850</v>
      </c>
      <c r="B12762">
        <v>6.72</v>
      </c>
      <c r="C12762">
        <v>0</v>
      </c>
    </row>
    <row r="12763" spans="1:3" x14ac:dyDescent="0.2">
      <c r="A12763" t="s">
        <v>24851</v>
      </c>
      <c r="B12763">
        <v>0</v>
      </c>
      <c r="C12763">
        <v>0</v>
      </c>
    </row>
    <row r="12764" spans="1:3" x14ac:dyDescent="0.2">
      <c r="A12764" t="s">
        <v>24852</v>
      </c>
      <c r="B12764">
        <v>0</v>
      </c>
      <c r="C12764">
        <v>0</v>
      </c>
    </row>
    <row r="12765" spans="1:3" x14ac:dyDescent="0.2">
      <c r="A12765" t="s">
        <v>24853</v>
      </c>
      <c r="B12765">
        <v>0</v>
      </c>
      <c r="C12765">
        <v>0</v>
      </c>
    </row>
    <row r="12766" spans="1:3" x14ac:dyDescent="0.2">
      <c r="A12766" t="s">
        <v>24854</v>
      </c>
      <c r="B12766">
        <v>152.73000000000005</v>
      </c>
      <c r="C12766">
        <v>0</v>
      </c>
    </row>
    <row r="12767" spans="1:3" x14ac:dyDescent="0.2">
      <c r="A12767" t="s">
        <v>24855</v>
      </c>
      <c r="B12767">
        <v>196.97</v>
      </c>
      <c r="C12767">
        <v>0</v>
      </c>
    </row>
    <row r="12768" spans="1:3" x14ac:dyDescent="0.2">
      <c r="A12768" t="s">
        <v>24856</v>
      </c>
      <c r="B12768">
        <v>0</v>
      </c>
      <c r="C12768">
        <v>0</v>
      </c>
    </row>
    <row r="12769" spans="1:3" x14ac:dyDescent="0.2">
      <c r="A12769" t="s">
        <v>24857</v>
      </c>
      <c r="B12769">
        <v>0</v>
      </c>
      <c r="C12769">
        <v>0</v>
      </c>
    </row>
    <row r="12770" spans="1:3" x14ac:dyDescent="0.2">
      <c r="A12770" t="s">
        <v>24858</v>
      </c>
      <c r="B12770">
        <v>0</v>
      </c>
      <c r="C12770">
        <v>0</v>
      </c>
    </row>
    <row r="12771" spans="1:3" x14ac:dyDescent="0.2">
      <c r="A12771" t="s">
        <v>24859</v>
      </c>
      <c r="B12771">
        <v>0</v>
      </c>
      <c r="C12771">
        <v>0</v>
      </c>
    </row>
    <row r="12772" spans="1:3" x14ac:dyDescent="0.2">
      <c r="A12772" t="s">
        <v>24860</v>
      </c>
      <c r="B12772">
        <v>0</v>
      </c>
      <c r="C12772">
        <v>0</v>
      </c>
    </row>
    <row r="12773" spans="1:3" x14ac:dyDescent="0.2">
      <c r="A12773" t="s">
        <v>24861</v>
      </c>
      <c r="B12773">
        <v>0</v>
      </c>
      <c r="C12773">
        <v>0</v>
      </c>
    </row>
    <row r="12774" spans="1:3" x14ac:dyDescent="0.2">
      <c r="A12774" t="s">
        <v>24862</v>
      </c>
      <c r="B12774">
        <v>34.01</v>
      </c>
      <c r="C12774">
        <v>0</v>
      </c>
    </row>
    <row r="12775" spans="1:3" x14ac:dyDescent="0.2">
      <c r="A12775" t="s">
        <v>24863</v>
      </c>
      <c r="B12775">
        <v>55.01</v>
      </c>
      <c r="C12775">
        <v>6.37</v>
      </c>
    </row>
    <row r="12776" spans="1:3" x14ac:dyDescent="0.2">
      <c r="A12776" t="s">
        <v>24864</v>
      </c>
      <c r="B12776">
        <v>4.32</v>
      </c>
      <c r="C12776">
        <v>0</v>
      </c>
    </row>
    <row r="12777" spans="1:3" x14ac:dyDescent="0.2">
      <c r="A12777" t="s">
        <v>24865</v>
      </c>
      <c r="B12777">
        <v>15.58</v>
      </c>
      <c r="C12777">
        <v>4.92</v>
      </c>
    </row>
    <row r="12778" spans="1:3" x14ac:dyDescent="0.2">
      <c r="A12778" t="s">
        <v>24866</v>
      </c>
      <c r="B12778">
        <v>56.75</v>
      </c>
      <c r="C12778">
        <v>13.22</v>
      </c>
    </row>
    <row r="12779" spans="1:3" x14ac:dyDescent="0.2">
      <c r="A12779" t="s">
        <v>24867</v>
      </c>
      <c r="B12779">
        <v>15.560000000000004</v>
      </c>
      <c r="C12779">
        <v>0</v>
      </c>
    </row>
    <row r="12780" spans="1:3" x14ac:dyDescent="0.2">
      <c r="A12780" t="s">
        <v>24868</v>
      </c>
      <c r="B12780">
        <v>7.7300000000000013</v>
      </c>
      <c r="C12780">
        <v>7.7300000000000013</v>
      </c>
    </row>
    <row r="12781" spans="1:3" x14ac:dyDescent="0.2">
      <c r="A12781" t="s">
        <v>24869</v>
      </c>
      <c r="B12781">
        <v>15.55</v>
      </c>
      <c r="C12781">
        <v>0</v>
      </c>
    </row>
    <row r="12782" spans="1:3" x14ac:dyDescent="0.2">
      <c r="A12782" t="s">
        <v>24870</v>
      </c>
      <c r="B12782">
        <v>55.149999999999991</v>
      </c>
      <c r="C12782">
        <v>0</v>
      </c>
    </row>
    <row r="12783" spans="1:3" x14ac:dyDescent="0.2">
      <c r="A12783" t="s">
        <v>24871</v>
      </c>
      <c r="B12783">
        <v>0</v>
      </c>
      <c r="C12783">
        <v>0</v>
      </c>
    </row>
    <row r="12784" spans="1:3" x14ac:dyDescent="0.2">
      <c r="A12784" t="s">
        <v>24872</v>
      </c>
      <c r="B12784">
        <v>6.17</v>
      </c>
      <c r="C12784">
        <v>0</v>
      </c>
    </row>
    <row r="12785" spans="1:3" x14ac:dyDescent="0.2">
      <c r="A12785" t="s">
        <v>24873</v>
      </c>
      <c r="B12785">
        <v>0</v>
      </c>
      <c r="C12785">
        <v>0</v>
      </c>
    </row>
    <row r="12786" spans="1:3" x14ac:dyDescent="0.2">
      <c r="A12786" t="s">
        <v>24874</v>
      </c>
      <c r="B12786">
        <v>0</v>
      </c>
      <c r="C12786">
        <v>0</v>
      </c>
    </row>
    <row r="12787" spans="1:3" x14ac:dyDescent="0.2">
      <c r="A12787" t="s">
        <v>24875</v>
      </c>
      <c r="B12787">
        <v>0</v>
      </c>
      <c r="C12787">
        <v>0</v>
      </c>
    </row>
    <row r="12788" spans="1:3" x14ac:dyDescent="0.2">
      <c r="A12788" t="s">
        <v>24876</v>
      </c>
      <c r="B12788">
        <v>0</v>
      </c>
      <c r="C12788">
        <v>0</v>
      </c>
    </row>
    <row r="12789" spans="1:3" x14ac:dyDescent="0.2">
      <c r="A12789" t="s">
        <v>24877</v>
      </c>
      <c r="B12789">
        <v>53.250000000000007</v>
      </c>
      <c r="C12789">
        <v>0</v>
      </c>
    </row>
    <row r="12790" spans="1:3" x14ac:dyDescent="0.2">
      <c r="A12790" t="s">
        <v>24878</v>
      </c>
      <c r="B12790">
        <v>1.34</v>
      </c>
      <c r="C12790">
        <v>0</v>
      </c>
    </row>
    <row r="12791" spans="1:3" x14ac:dyDescent="0.2">
      <c r="A12791" t="s">
        <v>24879</v>
      </c>
      <c r="B12791">
        <v>17.060000000000002</v>
      </c>
      <c r="C12791">
        <v>0</v>
      </c>
    </row>
    <row r="12792" spans="1:3" x14ac:dyDescent="0.2">
      <c r="A12792" t="s">
        <v>24880</v>
      </c>
      <c r="B12792">
        <v>0</v>
      </c>
      <c r="C12792">
        <v>0</v>
      </c>
    </row>
    <row r="12793" spans="1:3" x14ac:dyDescent="0.2">
      <c r="A12793" t="s">
        <v>24881</v>
      </c>
      <c r="B12793">
        <v>0</v>
      </c>
      <c r="C12793">
        <v>0</v>
      </c>
    </row>
    <row r="12794" spans="1:3" x14ac:dyDescent="0.2">
      <c r="A12794" t="s">
        <v>24882</v>
      </c>
      <c r="B12794">
        <v>0</v>
      </c>
      <c r="C12794">
        <v>0</v>
      </c>
    </row>
    <row r="12795" spans="1:3" x14ac:dyDescent="0.2">
      <c r="A12795" t="s">
        <v>24883</v>
      </c>
      <c r="B12795">
        <v>0</v>
      </c>
      <c r="C12795">
        <v>0</v>
      </c>
    </row>
    <row r="12796" spans="1:3" x14ac:dyDescent="0.2">
      <c r="A12796" t="s">
        <v>24884</v>
      </c>
      <c r="B12796">
        <v>0</v>
      </c>
      <c r="C12796">
        <v>0</v>
      </c>
    </row>
    <row r="12797" spans="1:3" x14ac:dyDescent="0.2">
      <c r="A12797" t="s">
        <v>24885</v>
      </c>
      <c r="B12797">
        <v>0</v>
      </c>
      <c r="C12797">
        <v>0</v>
      </c>
    </row>
    <row r="12798" spans="1:3" x14ac:dyDescent="0.2">
      <c r="A12798" t="s">
        <v>24886</v>
      </c>
      <c r="B12798">
        <v>0</v>
      </c>
      <c r="C12798">
        <v>0</v>
      </c>
    </row>
    <row r="12799" spans="1:3" x14ac:dyDescent="0.2">
      <c r="A12799" t="s">
        <v>24887</v>
      </c>
      <c r="B12799">
        <v>0</v>
      </c>
      <c r="C12799">
        <v>0</v>
      </c>
    </row>
    <row r="12800" spans="1:3" x14ac:dyDescent="0.2">
      <c r="A12800" t="s">
        <v>24888</v>
      </c>
      <c r="B12800">
        <v>0</v>
      </c>
      <c r="C12800">
        <v>0</v>
      </c>
    </row>
    <row r="12801" spans="1:3" x14ac:dyDescent="0.2">
      <c r="A12801" t="s">
        <v>24889</v>
      </c>
      <c r="B12801">
        <v>0</v>
      </c>
      <c r="C12801">
        <v>0</v>
      </c>
    </row>
    <row r="12802" spans="1:3" x14ac:dyDescent="0.2">
      <c r="A12802" t="s">
        <v>24890</v>
      </c>
      <c r="B12802">
        <v>0</v>
      </c>
      <c r="C12802">
        <v>0</v>
      </c>
    </row>
    <row r="12803" spans="1:3" x14ac:dyDescent="0.2">
      <c r="A12803" t="s">
        <v>24891</v>
      </c>
      <c r="B12803">
        <v>0</v>
      </c>
      <c r="C12803">
        <v>0</v>
      </c>
    </row>
    <row r="12804" spans="1:3" x14ac:dyDescent="0.2">
      <c r="A12804" t="s">
        <v>24892</v>
      </c>
      <c r="B12804">
        <v>0</v>
      </c>
      <c r="C12804">
        <v>0</v>
      </c>
    </row>
    <row r="12805" spans="1:3" x14ac:dyDescent="0.2">
      <c r="A12805" t="s">
        <v>24893</v>
      </c>
      <c r="B12805">
        <v>0</v>
      </c>
      <c r="C12805">
        <v>0</v>
      </c>
    </row>
    <row r="12806" spans="1:3" x14ac:dyDescent="0.2">
      <c r="A12806" t="s">
        <v>24894</v>
      </c>
      <c r="B12806">
        <v>13.89</v>
      </c>
      <c r="C12806">
        <v>11.44</v>
      </c>
    </row>
    <row r="12807" spans="1:3" x14ac:dyDescent="0.2">
      <c r="A12807" t="s">
        <v>24895</v>
      </c>
      <c r="B12807">
        <v>0</v>
      </c>
      <c r="C12807">
        <v>0</v>
      </c>
    </row>
    <row r="12808" spans="1:3" x14ac:dyDescent="0.2">
      <c r="A12808" t="s">
        <v>24896</v>
      </c>
      <c r="B12808">
        <v>1.41</v>
      </c>
      <c r="C12808">
        <v>1.05</v>
      </c>
    </row>
    <row r="12809" spans="1:3" x14ac:dyDescent="0.2">
      <c r="A12809" t="s">
        <v>24897</v>
      </c>
      <c r="B12809">
        <v>7.6199999999999983</v>
      </c>
      <c r="C12809">
        <v>0</v>
      </c>
    </row>
    <row r="12810" spans="1:3" x14ac:dyDescent="0.2">
      <c r="A12810" t="s">
        <v>24898</v>
      </c>
      <c r="B12810">
        <v>9.0600000000000023</v>
      </c>
      <c r="C12810">
        <v>0</v>
      </c>
    </row>
    <row r="12811" spans="1:3" x14ac:dyDescent="0.2">
      <c r="A12811" t="s">
        <v>24899</v>
      </c>
      <c r="B12811">
        <v>2.04</v>
      </c>
      <c r="C12811">
        <v>0</v>
      </c>
    </row>
    <row r="12812" spans="1:3" x14ac:dyDescent="0.2">
      <c r="A12812" t="s">
        <v>24900</v>
      </c>
      <c r="B12812">
        <v>47.89</v>
      </c>
      <c r="C12812">
        <v>0</v>
      </c>
    </row>
    <row r="12813" spans="1:3" x14ac:dyDescent="0.2">
      <c r="A12813" t="s">
        <v>24901</v>
      </c>
      <c r="B12813">
        <v>13.33</v>
      </c>
      <c r="C12813">
        <v>0</v>
      </c>
    </row>
    <row r="12814" spans="1:3" x14ac:dyDescent="0.2">
      <c r="A12814" t="s">
        <v>24902</v>
      </c>
      <c r="B12814">
        <v>8.64</v>
      </c>
      <c r="C12814">
        <v>0</v>
      </c>
    </row>
    <row r="12815" spans="1:3" x14ac:dyDescent="0.2">
      <c r="A12815" t="s">
        <v>24903</v>
      </c>
      <c r="B12815">
        <v>0</v>
      </c>
      <c r="C12815">
        <v>0</v>
      </c>
    </row>
    <row r="12816" spans="1:3" x14ac:dyDescent="0.2">
      <c r="A12816" t="s">
        <v>24904</v>
      </c>
      <c r="B12816">
        <v>0</v>
      </c>
      <c r="C12816">
        <v>0</v>
      </c>
    </row>
    <row r="12817" spans="1:3" x14ac:dyDescent="0.2">
      <c r="A12817" t="s">
        <v>24905</v>
      </c>
      <c r="B12817">
        <v>0</v>
      </c>
      <c r="C12817">
        <v>0</v>
      </c>
    </row>
    <row r="12818" spans="1:3" x14ac:dyDescent="0.2">
      <c r="A12818" t="s">
        <v>24906</v>
      </c>
      <c r="B12818">
        <v>0</v>
      </c>
      <c r="C12818">
        <v>0</v>
      </c>
    </row>
    <row r="12819" spans="1:3" x14ac:dyDescent="0.2">
      <c r="A12819" t="s">
        <v>24907</v>
      </c>
      <c r="B12819">
        <v>0</v>
      </c>
      <c r="C12819">
        <v>0</v>
      </c>
    </row>
    <row r="12820" spans="1:3" x14ac:dyDescent="0.2">
      <c r="A12820" t="s">
        <v>24908</v>
      </c>
      <c r="B12820">
        <v>0</v>
      </c>
      <c r="C12820">
        <v>0</v>
      </c>
    </row>
    <row r="12821" spans="1:3" x14ac:dyDescent="0.2">
      <c r="A12821" t="s">
        <v>24909</v>
      </c>
      <c r="B12821">
        <v>0</v>
      </c>
      <c r="C12821">
        <v>0</v>
      </c>
    </row>
    <row r="12822" spans="1:3" x14ac:dyDescent="0.2">
      <c r="A12822" t="s">
        <v>24910</v>
      </c>
      <c r="B12822">
        <v>0</v>
      </c>
      <c r="C12822">
        <v>0</v>
      </c>
    </row>
    <row r="12823" spans="1:3" x14ac:dyDescent="0.2">
      <c r="A12823" t="s">
        <v>24911</v>
      </c>
      <c r="B12823">
        <v>0</v>
      </c>
      <c r="C12823">
        <v>0</v>
      </c>
    </row>
    <row r="12824" spans="1:3" x14ac:dyDescent="0.2">
      <c r="A12824" t="s">
        <v>24912</v>
      </c>
      <c r="B12824">
        <v>0</v>
      </c>
      <c r="C12824">
        <v>0</v>
      </c>
    </row>
    <row r="12825" spans="1:3" x14ac:dyDescent="0.2">
      <c r="A12825" t="s">
        <v>24913</v>
      </c>
      <c r="B12825">
        <v>0</v>
      </c>
      <c r="C12825">
        <v>0</v>
      </c>
    </row>
    <row r="12826" spans="1:3" x14ac:dyDescent="0.2">
      <c r="A12826" t="s">
        <v>24914</v>
      </c>
      <c r="B12826">
        <v>0</v>
      </c>
      <c r="C12826">
        <v>0</v>
      </c>
    </row>
    <row r="12827" spans="1:3" x14ac:dyDescent="0.2">
      <c r="A12827" t="s">
        <v>24915</v>
      </c>
      <c r="B12827">
        <v>0</v>
      </c>
      <c r="C12827">
        <v>0</v>
      </c>
    </row>
    <row r="12828" spans="1:3" x14ac:dyDescent="0.2">
      <c r="A12828" t="s">
        <v>24916</v>
      </c>
      <c r="B12828">
        <v>0</v>
      </c>
      <c r="C12828">
        <v>0</v>
      </c>
    </row>
    <row r="12829" spans="1:3" x14ac:dyDescent="0.2">
      <c r="A12829" t="s">
        <v>24917</v>
      </c>
      <c r="B12829">
        <v>0</v>
      </c>
      <c r="C12829">
        <v>0</v>
      </c>
    </row>
    <row r="12830" spans="1:3" x14ac:dyDescent="0.2">
      <c r="A12830" t="s">
        <v>24918</v>
      </c>
      <c r="B12830">
        <v>0</v>
      </c>
      <c r="C12830">
        <v>0</v>
      </c>
    </row>
    <row r="12831" spans="1:3" x14ac:dyDescent="0.2">
      <c r="A12831" t="s">
        <v>24919</v>
      </c>
      <c r="B12831">
        <v>0</v>
      </c>
      <c r="C12831">
        <v>0</v>
      </c>
    </row>
    <row r="12832" spans="1:3" x14ac:dyDescent="0.2">
      <c r="A12832" t="s">
        <v>24920</v>
      </c>
      <c r="B12832">
        <v>0</v>
      </c>
      <c r="C12832">
        <v>0</v>
      </c>
    </row>
    <row r="12833" spans="1:3" x14ac:dyDescent="0.2">
      <c r="A12833" t="s">
        <v>24921</v>
      </c>
      <c r="B12833">
        <v>0</v>
      </c>
      <c r="C12833">
        <v>0</v>
      </c>
    </row>
    <row r="12834" spans="1:3" x14ac:dyDescent="0.2">
      <c r="A12834" t="s">
        <v>24922</v>
      </c>
      <c r="B12834">
        <v>0</v>
      </c>
      <c r="C12834">
        <v>0</v>
      </c>
    </row>
    <row r="12835" spans="1:3" x14ac:dyDescent="0.2">
      <c r="A12835" t="s">
        <v>24923</v>
      </c>
      <c r="B12835">
        <v>4.42</v>
      </c>
      <c r="C12835">
        <v>0</v>
      </c>
    </row>
    <row r="12836" spans="1:3" x14ac:dyDescent="0.2">
      <c r="A12836" t="s">
        <v>24924</v>
      </c>
      <c r="B12836">
        <v>8.1300000000000008</v>
      </c>
      <c r="C12836">
        <v>8.1300000000000008</v>
      </c>
    </row>
    <row r="12837" spans="1:3" x14ac:dyDescent="0.2">
      <c r="A12837" t="s">
        <v>24925</v>
      </c>
      <c r="B12837">
        <v>0</v>
      </c>
      <c r="C12837">
        <v>0</v>
      </c>
    </row>
    <row r="12838" spans="1:3" x14ac:dyDescent="0.2">
      <c r="A12838" t="s">
        <v>24926</v>
      </c>
      <c r="B12838">
        <v>20.959999999999997</v>
      </c>
      <c r="C12838">
        <v>0</v>
      </c>
    </row>
    <row r="12839" spans="1:3" x14ac:dyDescent="0.2">
      <c r="A12839" t="s">
        <v>24927</v>
      </c>
      <c r="B12839">
        <v>8.15</v>
      </c>
      <c r="C12839">
        <v>0</v>
      </c>
    </row>
    <row r="12840" spans="1:3" x14ac:dyDescent="0.2">
      <c r="A12840" t="s">
        <v>24928</v>
      </c>
      <c r="B12840">
        <v>0</v>
      </c>
      <c r="C12840">
        <v>0</v>
      </c>
    </row>
    <row r="12841" spans="1:3" x14ac:dyDescent="0.2">
      <c r="A12841" t="s">
        <v>24929</v>
      </c>
      <c r="B12841">
        <v>0</v>
      </c>
      <c r="C12841">
        <v>0</v>
      </c>
    </row>
    <row r="12842" spans="1:3" x14ac:dyDescent="0.2">
      <c r="A12842" t="s">
        <v>24930</v>
      </c>
      <c r="B12842">
        <v>0</v>
      </c>
      <c r="C12842">
        <v>0</v>
      </c>
    </row>
    <row r="12843" spans="1:3" x14ac:dyDescent="0.2">
      <c r="A12843" t="s">
        <v>24931</v>
      </c>
      <c r="B12843">
        <v>0</v>
      </c>
      <c r="C12843">
        <v>0</v>
      </c>
    </row>
    <row r="12844" spans="1:3" x14ac:dyDescent="0.2">
      <c r="A12844" t="s">
        <v>24932</v>
      </c>
      <c r="B12844">
        <v>0</v>
      </c>
      <c r="C12844">
        <v>0</v>
      </c>
    </row>
    <row r="12845" spans="1:3" x14ac:dyDescent="0.2">
      <c r="A12845" t="s">
        <v>24933</v>
      </c>
      <c r="B12845">
        <v>0</v>
      </c>
      <c r="C12845">
        <v>0</v>
      </c>
    </row>
    <row r="12846" spans="1:3" x14ac:dyDescent="0.2">
      <c r="A12846" t="s">
        <v>24934</v>
      </c>
      <c r="B12846">
        <v>0</v>
      </c>
      <c r="C12846">
        <v>0</v>
      </c>
    </row>
    <row r="12847" spans="1:3" x14ac:dyDescent="0.2">
      <c r="A12847" t="s">
        <v>24935</v>
      </c>
      <c r="B12847">
        <v>0</v>
      </c>
      <c r="C12847">
        <v>0</v>
      </c>
    </row>
    <row r="12848" spans="1:3" x14ac:dyDescent="0.2">
      <c r="A12848" t="s">
        <v>24936</v>
      </c>
      <c r="B12848">
        <v>0</v>
      </c>
      <c r="C12848">
        <v>0</v>
      </c>
    </row>
    <row r="12849" spans="1:3" x14ac:dyDescent="0.2">
      <c r="A12849" t="s">
        <v>24937</v>
      </c>
      <c r="B12849">
        <v>0</v>
      </c>
      <c r="C12849">
        <v>0</v>
      </c>
    </row>
    <row r="12850" spans="1:3" x14ac:dyDescent="0.2">
      <c r="A12850" t="s">
        <v>24938</v>
      </c>
      <c r="B12850">
        <v>0</v>
      </c>
      <c r="C12850">
        <v>0</v>
      </c>
    </row>
    <row r="12851" spans="1:3" x14ac:dyDescent="0.2">
      <c r="A12851" t="s">
        <v>24939</v>
      </c>
      <c r="B12851">
        <v>0</v>
      </c>
      <c r="C12851">
        <v>0</v>
      </c>
    </row>
    <row r="12852" spans="1:3" x14ac:dyDescent="0.2">
      <c r="A12852" t="s">
        <v>24940</v>
      </c>
      <c r="B12852">
        <v>0</v>
      </c>
      <c r="C12852">
        <v>0</v>
      </c>
    </row>
    <row r="12853" spans="1:3" x14ac:dyDescent="0.2">
      <c r="A12853" t="s">
        <v>24941</v>
      </c>
      <c r="B12853">
        <v>13.870000000000003</v>
      </c>
      <c r="C12853">
        <v>0</v>
      </c>
    </row>
    <row r="12854" spans="1:3" x14ac:dyDescent="0.2">
      <c r="A12854" t="s">
        <v>24942</v>
      </c>
      <c r="B12854">
        <v>0</v>
      </c>
      <c r="C12854">
        <v>0</v>
      </c>
    </row>
    <row r="12855" spans="1:3" x14ac:dyDescent="0.2">
      <c r="A12855" t="s">
        <v>24943</v>
      </c>
      <c r="B12855">
        <v>33.94</v>
      </c>
      <c r="C12855">
        <v>0</v>
      </c>
    </row>
    <row r="12856" spans="1:3" x14ac:dyDescent="0.2">
      <c r="A12856" t="s">
        <v>24944</v>
      </c>
      <c r="B12856">
        <v>3.16</v>
      </c>
      <c r="C12856">
        <v>0</v>
      </c>
    </row>
    <row r="12857" spans="1:3" x14ac:dyDescent="0.2">
      <c r="A12857" t="s">
        <v>24945</v>
      </c>
      <c r="B12857">
        <v>18.660000000000004</v>
      </c>
      <c r="C12857">
        <v>0</v>
      </c>
    </row>
    <row r="12858" spans="1:3" x14ac:dyDescent="0.2">
      <c r="A12858" t="s">
        <v>24946</v>
      </c>
      <c r="B12858">
        <v>0</v>
      </c>
      <c r="C12858">
        <v>0</v>
      </c>
    </row>
    <row r="12859" spans="1:3" x14ac:dyDescent="0.2">
      <c r="A12859" t="s">
        <v>24947</v>
      </c>
      <c r="B12859">
        <v>0</v>
      </c>
      <c r="C12859">
        <v>0</v>
      </c>
    </row>
    <row r="12860" spans="1:3" x14ac:dyDescent="0.2">
      <c r="A12860" t="s">
        <v>24948</v>
      </c>
      <c r="B12860">
        <v>0</v>
      </c>
      <c r="C12860">
        <v>0</v>
      </c>
    </row>
    <row r="12861" spans="1:3" x14ac:dyDescent="0.2">
      <c r="A12861" t="s">
        <v>24949</v>
      </c>
      <c r="B12861">
        <v>0</v>
      </c>
      <c r="C12861">
        <v>0</v>
      </c>
    </row>
    <row r="12862" spans="1:3" x14ac:dyDescent="0.2">
      <c r="A12862" t="s">
        <v>24950</v>
      </c>
      <c r="B12862">
        <v>0</v>
      </c>
      <c r="C12862">
        <v>0</v>
      </c>
    </row>
    <row r="12863" spans="1:3" x14ac:dyDescent="0.2">
      <c r="A12863" t="s">
        <v>24951</v>
      </c>
      <c r="B12863">
        <v>0</v>
      </c>
      <c r="C12863">
        <v>0</v>
      </c>
    </row>
  </sheetData>
  <sheetProtection algorithmName="SHA-512" hashValue="nQqFDEQFblTH2C98Ayd1rgunswYqt/+u+Ms7doAeaIXOsM5g7SLmT9r9hDhJEay6rUPm1xne4dyu3hjKoIqnHw==" saltValue="/aCFuycNRawzIfqw3zL+gw==" spinCount="100000" sheet="1" objects="1" scenarios="1"/>
  <sortState ref="B4:B93">
    <sortCondition ref="B4:B93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28"/>
  <sheetViews>
    <sheetView workbookViewId="0">
      <selection activeCell="D6" sqref="D6"/>
    </sheetView>
  </sheetViews>
  <sheetFormatPr defaultRowHeight="12" x14ac:dyDescent="0.2"/>
  <cols>
    <col min="2" max="2" width="11.42578125" customWidth="1"/>
  </cols>
  <sheetData>
    <row r="1" spans="1:4" x14ac:dyDescent="0.2">
      <c r="A1" s="1" t="s">
        <v>87</v>
      </c>
    </row>
    <row r="3" spans="1:4" x14ac:dyDescent="0.2">
      <c r="C3" s="5" t="s">
        <v>37817</v>
      </c>
      <c r="D3" s="5"/>
    </row>
    <row r="4" spans="1:4" x14ac:dyDescent="0.2">
      <c r="A4" s="1" t="s">
        <v>73</v>
      </c>
      <c r="B4" s="1" t="s">
        <v>71</v>
      </c>
    </row>
    <row r="5" spans="1:4" x14ac:dyDescent="0.2">
      <c r="A5">
        <v>32210001</v>
      </c>
      <c r="B5">
        <v>2200001</v>
      </c>
    </row>
    <row r="6" spans="1:4" x14ac:dyDescent="0.2">
      <c r="A6">
        <v>32210002</v>
      </c>
      <c r="B6">
        <v>2200001</v>
      </c>
    </row>
    <row r="7" spans="1:4" x14ac:dyDescent="0.2">
      <c r="A7">
        <v>32210017</v>
      </c>
      <c r="B7">
        <v>2200001</v>
      </c>
    </row>
    <row r="8" spans="1:4" x14ac:dyDescent="0.2">
      <c r="A8">
        <v>32210022</v>
      </c>
      <c r="B8">
        <v>2200001</v>
      </c>
    </row>
    <row r="9" spans="1:4" x14ac:dyDescent="0.2">
      <c r="A9">
        <v>32210488</v>
      </c>
      <c r="B9">
        <v>2200001</v>
      </c>
    </row>
    <row r="10" spans="1:4" x14ac:dyDescent="0.2">
      <c r="A10">
        <v>32210754</v>
      </c>
      <c r="B10">
        <v>2200001</v>
      </c>
    </row>
    <row r="11" spans="1:4" x14ac:dyDescent="0.2">
      <c r="A11">
        <v>32210756</v>
      </c>
      <c r="B11">
        <v>2200001</v>
      </c>
    </row>
    <row r="12" spans="1:4" x14ac:dyDescent="0.2">
      <c r="A12">
        <v>32211117</v>
      </c>
      <c r="B12">
        <v>2200001</v>
      </c>
    </row>
    <row r="13" spans="1:4" x14ac:dyDescent="0.2">
      <c r="A13">
        <v>32211120</v>
      </c>
      <c r="B13">
        <v>2200001</v>
      </c>
    </row>
    <row r="14" spans="1:4" x14ac:dyDescent="0.2">
      <c r="A14">
        <v>32211121</v>
      </c>
      <c r="B14">
        <v>2200001</v>
      </c>
    </row>
    <row r="15" spans="1:4" x14ac:dyDescent="0.2">
      <c r="A15">
        <v>32211251</v>
      </c>
      <c r="B15">
        <v>2200001</v>
      </c>
    </row>
    <row r="16" spans="1:4" x14ac:dyDescent="0.2">
      <c r="A16">
        <v>32211253</v>
      </c>
      <c r="B16">
        <v>2200001</v>
      </c>
    </row>
    <row r="17" spans="1:2" x14ac:dyDescent="0.2">
      <c r="A17">
        <v>32211325</v>
      </c>
      <c r="B17">
        <v>2200001</v>
      </c>
    </row>
    <row r="18" spans="1:2" x14ac:dyDescent="0.2">
      <c r="A18">
        <v>32211326</v>
      </c>
      <c r="B18">
        <v>2200001</v>
      </c>
    </row>
    <row r="19" spans="1:2" x14ac:dyDescent="0.2">
      <c r="A19">
        <v>32211328</v>
      </c>
      <c r="B19">
        <v>2200001</v>
      </c>
    </row>
    <row r="20" spans="1:2" x14ac:dyDescent="0.2">
      <c r="A20">
        <v>32211364</v>
      </c>
      <c r="B20">
        <v>2200001</v>
      </c>
    </row>
    <row r="21" spans="1:2" x14ac:dyDescent="0.2">
      <c r="A21">
        <v>32211869</v>
      </c>
      <c r="B21">
        <v>2200001</v>
      </c>
    </row>
    <row r="22" spans="1:2" x14ac:dyDescent="0.2">
      <c r="A22">
        <v>32211888</v>
      </c>
      <c r="B22">
        <v>2200001</v>
      </c>
    </row>
    <row r="23" spans="1:2" x14ac:dyDescent="0.2">
      <c r="A23">
        <v>32211889</v>
      </c>
      <c r="B23">
        <v>2200001</v>
      </c>
    </row>
    <row r="24" spans="1:2" x14ac:dyDescent="0.2">
      <c r="A24">
        <v>32212458</v>
      </c>
      <c r="B24">
        <v>2200001</v>
      </c>
    </row>
    <row r="25" spans="1:2" x14ac:dyDescent="0.2">
      <c r="A25">
        <v>32220001</v>
      </c>
      <c r="B25">
        <v>2200001</v>
      </c>
    </row>
    <row r="26" spans="1:2" x14ac:dyDescent="0.2">
      <c r="A26">
        <v>32220002</v>
      </c>
      <c r="B26">
        <v>2200001</v>
      </c>
    </row>
    <row r="27" spans="1:2" x14ac:dyDescent="0.2">
      <c r="A27">
        <v>32220011</v>
      </c>
      <c r="B27">
        <v>2200001</v>
      </c>
    </row>
    <row r="28" spans="1:2" x14ac:dyDescent="0.2">
      <c r="A28">
        <v>32220024</v>
      </c>
      <c r="B28">
        <v>2200001</v>
      </c>
    </row>
    <row r="29" spans="1:2" x14ac:dyDescent="0.2">
      <c r="A29">
        <v>32220111</v>
      </c>
      <c r="B29">
        <v>2200001</v>
      </c>
    </row>
    <row r="30" spans="1:2" x14ac:dyDescent="0.2">
      <c r="A30">
        <v>32220123</v>
      </c>
      <c r="B30">
        <v>2200001</v>
      </c>
    </row>
    <row r="31" spans="1:2" x14ac:dyDescent="0.2">
      <c r="A31">
        <v>32220234</v>
      </c>
      <c r="B31">
        <v>2200001</v>
      </c>
    </row>
    <row r="32" spans="1:2" x14ac:dyDescent="0.2">
      <c r="A32">
        <v>32220443</v>
      </c>
      <c r="B32">
        <v>2200001</v>
      </c>
    </row>
    <row r="33" spans="1:2" x14ac:dyDescent="0.2">
      <c r="A33">
        <v>32220519</v>
      </c>
      <c r="B33">
        <v>2200001</v>
      </c>
    </row>
    <row r="34" spans="1:2" x14ac:dyDescent="0.2">
      <c r="A34">
        <v>32220666</v>
      </c>
      <c r="B34">
        <v>2200001</v>
      </c>
    </row>
    <row r="35" spans="1:2" x14ac:dyDescent="0.2">
      <c r="A35">
        <v>32220921</v>
      </c>
      <c r="B35">
        <v>2200001</v>
      </c>
    </row>
    <row r="36" spans="1:2" x14ac:dyDescent="0.2">
      <c r="A36">
        <v>32221021</v>
      </c>
      <c r="B36">
        <v>2200001</v>
      </c>
    </row>
    <row r="37" spans="1:2" x14ac:dyDescent="0.2">
      <c r="A37">
        <v>32230001</v>
      </c>
      <c r="B37">
        <v>2200001</v>
      </c>
    </row>
    <row r="38" spans="1:2" x14ac:dyDescent="0.2">
      <c r="A38">
        <v>32230002</v>
      </c>
      <c r="B38">
        <v>2200001</v>
      </c>
    </row>
    <row r="39" spans="1:2" x14ac:dyDescent="0.2">
      <c r="A39">
        <v>32230003</v>
      </c>
      <c r="B39">
        <v>2200001</v>
      </c>
    </row>
    <row r="40" spans="1:2" x14ac:dyDescent="0.2">
      <c r="A40">
        <v>32230004</v>
      </c>
      <c r="B40">
        <v>2200001</v>
      </c>
    </row>
    <row r="41" spans="1:2" x14ac:dyDescent="0.2">
      <c r="A41">
        <v>32230012</v>
      </c>
      <c r="B41">
        <v>2200001</v>
      </c>
    </row>
    <row r="42" spans="1:2" x14ac:dyDescent="0.2">
      <c r="A42">
        <v>32230022</v>
      </c>
      <c r="B42">
        <v>2200001</v>
      </c>
    </row>
    <row r="43" spans="1:2" x14ac:dyDescent="0.2">
      <c r="A43">
        <v>32230023</v>
      </c>
      <c r="B43">
        <v>2200001</v>
      </c>
    </row>
    <row r="44" spans="1:2" x14ac:dyDescent="0.2">
      <c r="A44">
        <v>32230024</v>
      </c>
      <c r="B44">
        <v>2200001</v>
      </c>
    </row>
    <row r="45" spans="1:2" x14ac:dyDescent="0.2">
      <c r="A45">
        <v>32230033</v>
      </c>
      <c r="B45">
        <v>2200001</v>
      </c>
    </row>
    <row r="46" spans="1:2" x14ac:dyDescent="0.2">
      <c r="A46">
        <v>32230063</v>
      </c>
      <c r="B46">
        <v>2200001</v>
      </c>
    </row>
    <row r="47" spans="1:2" x14ac:dyDescent="0.2">
      <c r="A47">
        <v>32230086</v>
      </c>
      <c r="B47">
        <v>2200001</v>
      </c>
    </row>
    <row r="48" spans="1:2" x14ac:dyDescent="0.2">
      <c r="A48">
        <v>32230400</v>
      </c>
      <c r="B48">
        <v>2200001</v>
      </c>
    </row>
    <row r="49" spans="1:2" x14ac:dyDescent="0.2">
      <c r="A49">
        <v>32230439</v>
      </c>
      <c r="B49">
        <v>2200001</v>
      </c>
    </row>
    <row r="50" spans="1:2" x14ac:dyDescent="0.2">
      <c r="A50">
        <v>32230499</v>
      </c>
      <c r="B50">
        <v>2200001</v>
      </c>
    </row>
    <row r="51" spans="1:2" x14ac:dyDescent="0.2">
      <c r="A51">
        <v>32230565</v>
      </c>
      <c r="B51">
        <v>2200001</v>
      </c>
    </row>
    <row r="52" spans="1:2" x14ac:dyDescent="0.2">
      <c r="A52">
        <v>32230635</v>
      </c>
      <c r="B52">
        <v>2200001</v>
      </c>
    </row>
    <row r="53" spans="1:2" x14ac:dyDescent="0.2">
      <c r="A53">
        <v>32230699</v>
      </c>
      <c r="B53">
        <v>2200001</v>
      </c>
    </row>
    <row r="54" spans="1:2" x14ac:dyDescent="0.2">
      <c r="A54">
        <v>32230800</v>
      </c>
      <c r="B54">
        <v>2200001</v>
      </c>
    </row>
    <row r="55" spans="1:2" x14ac:dyDescent="0.2">
      <c r="A55">
        <v>32230874</v>
      </c>
      <c r="B55">
        <v>2200001</v>
      </c>
    </row>
    <row r="56" spans="1:2" x14ac:dyDescent="0.2">
      <c r="A56">
        <v>32230879</v>
      </c>
      <c r="B56">
        <v>2200001</v>
      </c>
    </row>
    <row r="57" spans="1:2" x14ac:dyDescent="0.2">
      <c r="A57">
        <v>32230886</v>
      </c>
      <c r="B57">
        <v>2200001</v>
      </c>
    </row>
    <row r="58" spans="1:2" x14ac:dyDescent="0.2">
      <c r="A58">
        <v>32230941</v>
      </c>
      <c r="B58">
        <v>2200001</v>
      </c>
    </row>
    <row r="59" spans="1:2" x14ac:dyDescent="0.2">
      <c r="A59">
        <v>32230982</v>
      </c>
      <c r="B59">
        <v>2200001</v>
      </c>
    </row>
    <row r="60" spans="1:2" x14ac:dyDescent="0.2">
      <c r="A60">
        <v>32231197</v>
      </c>
      <c r="B60">
        <v>2200001</v>
      </c>
    </row>
    <row r="61" spans="1:2" x14ac:dyDescent="0.2">
      <c r="A61">
        <v>32231198</v>
      </c>
      <c r="B61">
        <v>2200001</v>
      </c>
    </row>
    <row r="62" spans="1:2" x14ac:dyDescent="0.2">
      <c r="A62">
        <v>32240020</v>
      </c>
      <c r="B62">
        <v>2200002</v>
      </c>
    </row>
    <row r="63" spans="1:2" x14ac:dyDescent="0.2">
      <c r="A63">
        <v>32240024</v>
      </c>
      <c r="B63">
        <v>2200002</v>
      </c>
    </row>
    <row r="64" spans="1:2" x14ac:dyDescent="0.2">
      <c r="A64">
        <v>32240027</v>
      </c>
      <c r="B64">
        <v>2200002</v>
      </c>
    </row>
    <row r="65" spans="1:2" x14ac:dyDescent="0.2">
      <c r="A65">
        <v>32240033</v>
      </c>
      <c r="B65">
        <v>2200002</v>
      </c>
    </row>
    <row r="66" spans="1:2" x14ac:dyDescent="0.2">
      <c r="A66">
        <v>32240459</v>
      </c>
      <c r="B66">
        <v>2200002</v>
      </c>
    </row>
    <row r="67" spans="1:2" x14ac:dyDescent="0.2">
      <c r="A67">
        <v>32240516</v>
      </c>
      <c r="B67">
        <v>2200002</v>
      </c>
    </row>
    <row r="68" spans="1:2" x14ac:dyDescent="0.2">
      <c r="A68">
        <v>32240658</v>
      </c>
      <c r="B68">
        <v>2200002</v>
      </c>
    </row>
    <row r="69" spans="1:2" x14ac:dyDescent="0.2">
      <c r="A69">
        <v>32240798</v>
      </c>
      <c r="B69">
        <v>2200002</v>
      </c>
    </row>
    <row r="70" spans="1:2" x14ac:dyDescent="0.2">
      <c r="A70">
        <v>32240799</v>
      </c>
      <c r="B70">
        <v>2200002</v>
      </c>
    </row>
    <row r="71" spans="1:2" x14ac:dyDescent="0.2">
      <c r="A71">
        <v>32240800</v>
      </c>
      <c r="B71">
        <v>2200002</v>
      </c>
    </row>
    <row r="72" spans="1:2" x14ac:dyDescent="0.2">
      <c r="A72">
        <v>32240801</v>
      </c>
      <c r="B72">
        <v>2200002</v>
      </c>
    </row>
    <row r="73" spans="1:2" x14ac:dyDescent="0.2">
      <c r="A73">
        <v>32241160</v>
      </c>
      <c r="B73">
        <v>2200002</v>
      </c>
    </row>
    <row r="74" spans="1:2" x14ac:dyDescent="0.2">
      <c r="A74">
        <v>32241161</v>
      </c>
      <c r="B74">
        <v>2200002</v>
      </c>
    </row>
    <row r="75" spans="1:2" x14ac:dyDescent="0.2">
      <c r="A75">
        <v>32241162</v>
      </c>
      <c r="B75">
        <v>2200002</v>
      </c>
    </row>
    <row r="76" spans="1:2" x14ac:dyDescent="0.2">
      <c r="A76">
        <v>32241784</v>
      </c>
      <c r="B76">
        <v>2200002</v>
      </c>
    </row>
    <row r="77" spans="1:2" x14ac:dyDescent="0.2">
      <c r="A77">
        <v>32250020</v>
      </c>
      <c r="B77">
        <v>2200002</v>
      </c>
    </row>
    <row r="78" spans="1:2" x14ac:dyDescent="0.2">
      <c r="A78">
        <v>32260020</v>
      </c>
      <c r="B78">
        <v>2200002</v>
      </c>
    </row>
    <row r="79" spans="1:2" x14ac:dyDescent="0.2">
      <c r="A79">
        <v>32260040</v>
      </c>
      <c r="B79">
        <v>2200002</v>
      </c>
    </row>
    <row r="80" spans="1:2" x14ac:dyDescent="0.2">
      <c r="A80">
        <v>32260060</v>
      </c>
      <c r="B80">
        <v>2200002</v>
      </c>
    </row>
    <row r="81" spans="1:2" x14ac:dyDescent="0.2">
      <c r="A81">
        <v>32260062</v>
      </c>
      <c r="B81">
        <v>2200002</v>
      </c>
    </row>
    <row r="82" spans="1:2" x14ac:dyDescent="0.2">
      <c r="A82">
        <v>32260070</v>
      </c>
      <c r="B82">
        <v>2200002</v>
      </c>
    </row>
    <row r="83" spans="1:2" x14ac:dyDescent="0.2">
      <c r="A83">
        <v>32260080</v>
      </c>
      <c r="B83">
        <v>2200002</v>
      </c>
    </row>
    <row r="84" spans="1:2" x14ac:dyDescent="0.2">
      <c r="A84">
        <v>32261300</v>
      </c>
      <c r="B84">
        <v>2200002</v>
      </c>
    </row>
    <row r="85" spans="1:2" x14ac:dyDescent="0.2">
      <c r="A85">
        <v>32261311</v>
      </c>
      <c r="B85">
        <v>2200002</v>
      </c>
    </row>
    <row r="86" spans="1:2" x14ac:dyDescent="0.2">
      <c r="A86">
        <v>32261344</v>
      </c>
      <c r="B86">
        <v>2200002</v>
      </c>
    </row>
    <row r="87" spans="1:2" x14ac:dyDescent="0.2">
      <c r="A87">
        <v>32261368</v>
      </c>
      <c r="B87">
        <v>2200002</v>
      </c>
    </row>
    <row r="88" spans="1:2" x14ac:dyDescent="0.2">
      <c r="A88">
        <v>32261369</v>
      </c>
      <c r="B88">
        <v>2200002</v>
      </c>
    </row>
    <row r="89" spans="1:2" x14ac:dyDescent="0.2">
      <c r="A89">
        <v>32261370</v>
      </c>
      <c r="B89">
        <v>2200002</v>
      </c>
    </row>
    <row r="90" spans="1:2" x14ac:dyDescent="0.2">
      <c r="A90">
        <v>32261371</v>
      </c>
      <c r="B90">
        <v>2200002</v>
      </c>
    </row>
    <row r="91" spans="1:2" x14ac:dyDescent="0.2">
      <c r="A91">
        <v>32261395</v>
      </c>
      <c r="B91">
        <v>2200002</v>
      </c>
    </row>
    <row r="92" spans="1:2" x14ac:dyDescent="0.2">
      <c r="A92">
        <v>32261396</v>
      </c>
      <c r="B92">
        <v>2200002</v>
      </c>
    </row>
    <row r="93" spans="1:2" x14ac:dyDescent="0.2">
      <c r="A93">
        <v>32261398</v>
      </c>
      <c r="B93">
        <v>2200002</v>
      </c>
    </row>
    <row r="94" spans="1:2" x14ac:dyDescent="0.2">
      <c r="A94">
        <v>32261444</v>
      </c>
      <c r="B94">
        <v>2200002</v>
      </c>
    </row>
    <row r="95" spans="1:2" x14ac:dyDescent="0.2">
      <c r="A95">
        <v>32261500</v>
      </c>
      <c r="B95">
        <v>2200002</v>
      </c>
    </row>
    <row r="96" spans="1:2" x14ac:dyDescent="0.2">
      <c r="A96">
        <v>32262368</v>
      </c>
      <c r="B96">
        <v>2200002</v>
      </c>
    </row>
    <row r="97" spans="1:2" x14ac:dyDescent="0.2">
      <c r="A97">
        <v>32264589</v>
      </c>
      <c r="B97">
        <v>2200002</v>
      </c>
    </row>
    <row r="98" spans="1:2" x14ac:dyDescent="0.2">
      <c r="A98">
        <v>32270001</v>
      </c>
      <c r="B98">
        <v>2200002</v>
      </c>
    </row>
    <row r="99" spans="1:2" x14ac:dyDescent="0.2">
      <c r="A99">
        <v>32270002</v>
      </c>
      <c r="B99">
        <v>2200002</v>
      </c>
    </row>
    <row r="100" spans="1:2" x14ac:dyDescent="0.2">
      <c r="A100">
        <v>32270003</v>
      </c>
      <c r="B100">
        <v>2200002</v>
      </c>
    </row>
    <row r="101" spans="1:2" x14ac:dyDescent="0.2">
      <c r="A101">
        <v>32270004</v>
      </c>
      <c r="B101">
        <v>2200002</v>
      </c>
    </row>
    <row r="102" spans="1:2" x14ac:dyDescent="0.2">
      <c r="A102">
        <v>32270017</v>
      </c>
      <c r="B102">
        <v>2200002</v>
      </c>
    </row>
    <row r="103" spans="1:2" x14ac:dyDescent="0.2">
      <c r="A103">
        <v>32270020</v>
      </c>
      <c r="B103">
        <v>2200002</v>
      </c>
    </row>
    <row r="104" spans="1:2" x14ac:dyDescent="0.2">
      <c r="A104">
        <v>32270021</v>
      </c>
      <c r="B104">
        <v>2200002</v>
      </c>
    </row>
    <row r="105" spans="1:2" x14ac:dyDescent="0.2">
      <c r="A105">
        <v>32270023</v>
      </c>
      <c r="B105">
        <v>2200002</v>
      </c>
    </row>
    <row r="106" spans="1:2" x14ac:dyDescent="0.2">
      <c r="A106">
        <v>32270044</v>
      </c>
      <c r="B106">
        <v>2200002</v>
      </c>
    </row>
    <row r="107" spans="1:2" x14ac:dyDescent="0.2">
      <c r="A107">
        <v>32270122</v>
      </c>
      <c r="B107">
        <v>2200002</v>
      </c>
    </row>
    <row r="108" spans="1:2" x14ac:dyDescent="0.2">
      <c r="A108">
        <v>32100001</v>
      </c>
      <c r="B108">
        <v>2200007</v>
      </c>
    </row>
    <row r="109" spans="1:2" x14ac:dyDescent="0.2">
      <c r="A109">
        <v>32110020</v>
      </c>
      <c r="B109">
        <v>2200007</v>
      </c>
    </row>
    <row r="110" spans="1:2" x14ac:dyDescent="0.2">
      <c r="A110">
        <v>32130001</v>
      </c>
      <c r="B110">
        <v>2200007</v>
      </c>
    </row>
    <row r="111" spans="1:2" x14ac:dyDescent="0.2">
      <c r="A111">
        <v>32130002</v>
      </c>
      <c r="B111">
        <v>2200007</v>
      </c>
    </row>
    <row r="112" spans="1:2" x14ac:dyDescent="0.2">
      <c r="A112">
        <v>32130003</v>
      </c>
      <c r="B112">
        <v>2200007</v>
      </c>
    </row>
    <row r="113" spans="1:2" x14ac:dyDescent="0.2">
      <c r="A113">
        <v>32150020</v>
      </c>
      <c r="B113">
        <v>2200007</v>
      </c>
    </row>
    <row r="114" spans="1:2" x14ac:dyDescent="0.2">
      <c r="A114">
        <v>32160001</v>
      </c>
      <c r="B114">
        <v>2200007</v>
      </c>
    </row>
    <row r="115" spans="1:2" x14ac:dyDescent="0.2">
      <c r="A115">
        <v>32160002</v>
      </c>
      <c r="B115">
        <v>2200007</v>
      </c>
    </row>
    <row r="116" spans="1:2" x14ac:dyDescent="0.2">
      <c r="A116">
        <v>32160003</v>
      </c>
      <c r="B116">
        <v>2200007</v>
      </c>
    </row>
    <row r="117" spans="1:2" x14ac:dyDescent="0.2">
      <c r="A117">
        <v>32160004</v>
      </c>
      <c r="B117">
        <v>2200007</v>
      </c>
    </row>
    <row r="118" spans="1:2" x14ac:dyDescent="0.2">
      <c r="A118">
        <v>32160005</v>
      </c>
      <c r="B118">
        <v>2200007</v>
      </c>
    </row>
    <row r="119" spans="1:2" x14ac:dyDescent="0.2">
      <c r="A119">
        <v>32160006</v>
      </c>
      <c r="B119">
        <v>2200007</v>
      </c>
    </row>
    <row r="120" spans="1:2" x14ac:dyDescent="0.2">
      <c r="A120">
        <v>32160008</v>
      </c>
      <c r="B120">
        <v>2200007</v>
      </c>
    </row>
    <row r="121" spans="1:2" x14ac:dyDescent="0.2">
      <c r="A121">
        <v>32160017</v>
      </c>
      <c r="B121">
        <v>2200007</v>
      </c>
    </row>
    <row r="122" spans="1:2" x14ac:dyDescent="0.2">
      <c r="A122">
        <v>32160023</v>
      </c>
      <c r="B122">
        <v>2200007</v>
      </c>
    </row>
    <row r="123" spans="1:2" x14ac:dyDescent="0.2">
      <c r="A123">
        <v>32160026</v>
      </c>
      <c r="B123">
        <v>2200007</v>
      </c>
    </row>
    <row r="124" spans="1:2" x14ac:dyDescent="0.2">
      <c r="A124">
        <v>32160051</v>
      </c>
      <c r="B124">
        <v>2200007</v>
      </c>
    </row>
    <row r="125" spans="1:2" x14ac:dyDescent="0.2">
      <c r="A125">
        <v>32160088</v>
      </c>
      <c r="B125">
        <v>2200007</v>
      </c>
    </row>
    <row r="126" spans="1:2" x14ac:dyDescent="0.2">
      <c r="A126">
        <v>32160117</v>
      </c>
      <c r="B126">
        <v>2200007</v>
      </c>
    </row>
    <row r="127" spans="1:2" x14ac:dyDescent="0.2">
      <c r="A127">
        <v>32160300</v>
      </c>
      <c r="B127">
        <v>2200007</v>
      </c>
    </row>
    <row r="128" spans="1:2" x14ac:dyDescent="0.2">
      <c r="A128">
        <v>32160357</v>
      </c>
      <c r="B128">
        <v>2200007</v>
      </c>
    </row>
    <row r="129" spans="1:2" x14ac:dyDescent="0.2">
      <c r="A129">
        <v>32160584</v>
      </c>
      <c r="B129">
        <v>2200007</v>
      </c>
    </row>
    <row r="130" spans="1:2" x14ac:dyDescent="0.2">
      <c r="A130">
        <v>32170001</v>
      </c>
      <c r="B130">
        <v>2200007</v>
      </c>
    </row>
    <row r="131" spans="1:2" x14ac:dyDescent="0.2">
      <c r="A131">
        <v>32180001</v>
      </c>
      <c r="B131">
        <v>2200007</v>
      </c>
    </row>
    <row r="132" spans="1:2" x14ac:dyDescent="0.2">
      <c r="A132">
        <v>32180002</v>
      </c>
      <c r="B132">
        <v>2200007</v>
      </c>
    </row>
    <row r="133" spans="1:2" x14ac:dyDescent="0.2">
      <c r="A133">
        <v>32180003</v>
      </c>
      <c r="B133">
        <v>2200007</v>
      </c>
    </row>
    <row r="134" spans="1:2" x14ac:dyDescent="0.2">
      <c r="A134">
        <v>32180017</v>
      </c>
      <c r="B134">
        <v>2200007</v>
      </c>
    </row>
    <row r="135" spans="1:2" x14ac:dyDescent="0.2">
      <c r="A135">
        <v>32180060</v>
      </c>
      <c r="B135">
        <v>2200007</v>
      </c>
    </row>
    <row r="136" spans="1:2" x14ac:dyDescent="0.2">
      <c r="A136">
        <v>32190001</v>
      </c>
      <c r="B136">
        <v>2200007</v>
      </c>
    </row>
    <row r="137" spans="1:2" x14ac:dyDescent="0.2">
      <c r="A137">
        <v>32190003</v>
      </c>
      <c r="B137">
        <v>2200007</v>
      </c>
    </row>
    <row r="138" spans="1:2" x14ac:dyDescent="0.2">
      <c r="A138">
        <v>32400001</v>
      </c>
      <c r="B138">
        <v>2200007</v>
      </c>
    </row>
    <row r="139" spans="1:2" x14ac:dyDescent="0.2">
      <c r="A139">
        <v>32400002</v>
      </c>
      <c r="B139">
        <v>2200007</v>
      </c>
    </row>
    <row r="140" spans="1:2" x14ac:dyDescent="0.2">
      <c r="A140">
        <v>32400005</v>
      </c>
      <c r="B140">
        <v>2200007</v>
      </c>
    </row>
    <row r="141" spans="1:2" x14ac:dyDescent="0.2">
      <c r="A141">
        <v>32400011</v>
      </c>
      <c r="B141">
        <v>2200007</v>
      </c>
    </row>
    <row r="142" spans="1:2" x14ac:dyDescent="0.2">
      <c r="A142">
        <v>32400017</v>
      </c>
      <c r="B142">
        <v>2200007</v>
      </c>
    </row>
    <row r="143" spans="1:2" x14ac:dyDescent="0.2">
      <c r="A143">
        <v>32400045</v>
      </c>
      <c r="B143">
        <v>2200007</v>
      </c>
    </row>
    <row r="144" spans="1:2" x14ac:dyDescent="0.2">
      <c r="A144">
        <v>32400056</v>
      </c>
      <c r="B144">
        <v>2200007</v>
      </c>
    </row>
    <row r="145" spans="1:2" x14ac:dyDescent="0.2">
      <c r="A145">
        <v>32400072</v>
      </c>
      <c r="B145">
        <v>2200007</v>
      </c>
    </row>
    <row r="146" spans="1:2" x14ac:dyDescent="0.2">
      <c r="A146">
        <v>32400223</v>
      </c>
      <c r="B146">
        <v>2200007</v>
      </c>
    </row>
    <row r="147" spans="1:2" x14ac:dyDescent="0.2">
      <c r="A147">
        <v>32440001</v>
      </c>
      <c r="B147">
        <v>2200007</v>
      </c>
    </row>
    <row r="148" spans="1:2" x14ac:dyDescent="0.2">
      <c r="A148">
        <v>32440002</v>
      </c>
      <c r="B148">
        <v>2200007</v>
      </c>
    </row>
    <row r="149" spans="1:2" x14ac:dyDescent="0.2">
      <c r="A149">
        <v>32440023</v>
      </c>
      <c r="B149">
        <v>2200007</v>
      </c>
    </row>
    <row r="150" spans="1:2" x14ac:dyDescent="0.2">
      <c r="A150">
        <v>32440024</v>
      </c>
      <c r="B150">
        <v>2200007</v>
      </c>
    </row>
    <row r="151" spans="1:2" x14ac:dyDescent="0.2">
      <c r="A151">
        <v>32440056</v>
      </c>
      <c r="B151">
        <v>2200007</v>
      </c>
    </row>
    <row r="152" spans="1:2" x14ac:dyDescent="0.2">
      <c r="A152">
        <v>32440074</v>
      </c>
      <c r="B152">
        <v>2200007</v>
      </c>
    </row>
    <row r="153" spans="1:2" x14ac:dyDescent="0.2">
      <c r="A153">
        <v>32440223</v>
      </c>
      <c r="B153">
        <v>2200007</v>
      </c>
    </row>
    <row r="154" spans="1:2" x14ac:dyDescent="0.2">
      <c r="A154">
        <v>32460001</v>
      </c>
      <c r="B154">
        <v>2200007</v>
      </c>
    </row>
    <row r="155" spans="1:2" x14ac:dyDescent="0.2">
      <c r="A155">
        <v>32460002</v>
      </c>
      <c r="B155">
        <v>2200007</v>
      </c>
    </row>
    <row r="156" spans="1:2" x14ac:dyDescent="0.2">
      <c r="A156">
        <v>32460017</v>
      </c>
      <c r="B156">
        <v>2200007</v>
      </c>
    </row>
    <row r="157" spans="1:2" x14ac:dyDescent="0.2">
      <c r="A157">
        <v>32460020</v>
      </c>
      <c r="B157">
        <v>2200007</v>
      </c>
    </row>
    <row r="158" spans="1:2" x14ac:dyDescent="0.2">
      <c r="A158">
        <v>32460111</v>
      </c>
      <c r="B158">
        <v>2200007</v>
      </c>
    </row>
    <row r="159" spans="1:2" x14ac:dyDescent="0.2">
      <c r="A159">
        <v>32460442</v>
      </c>
      <c r="B159">
        <v>2200007</v>
      </c>
    </row>
    <row r="160" spans="1:2" x14ac:dyDescent="0.2">
      <c r="A160">
        <v>32460500</v>
      </c>
      <c r="B160">
        <v>2200007</v>
      </c>
    </row>
    <row r="161" spans="1:2" x14ac:dyDescent="0.2">
      <c r="A161">
        <v>32460567</v>
      </c>
      <c r="B161">
        <v>2200007</v>
      </c>
    </row>
    <row r="162" spans="1:2" x14ac:dyDescent="0.2">
      <c r="A162">
        <v>32460636</v>
      </c>
      <c r="B162">
        <v>2200007</v>
      </c>
    </row>
    <row r="163" spans="1:2" x14ac:dyDescent="0.2">
      <c r="A163">
        <v>32460902</v>
      </c>
      <c r="B163">
        <v>2200007</v>
      </c>
    </row>
    <row r="164" spans="1:2" x14ac:dyDescent="0.2">
      <c r="A164">
        <v>72010020</v>
      </c>
      <c r="B164">
        <v>2300003</v>
      </c>
    </row>
    <row r="165" spans="1:2" x14ac:dyDescent="0.2">
      <c r="A165">
        <v>72100002</v>
      </c>
      <c r="B165">
        <v>2300003</v>
      </c>
    </row>
    <row r="166" spans="1:2" x14ac:dyDescent="0.2">
      <c r="A166">
        <v>72160001</v>
      </c>
      <c r="B166">
        <v>2300003</v>
      </c>
    </row>
    <row r="167" spans="1:2" x14ac:dyDescent="0.2">
      <c r="A167">
        <v>72200001</v>
      </c>
      <c r="B167">
        <v>2300003</v>
      </c>
    </row>
    <row r="168" spans="1:2" x14ac:dyDescent="0.2">
      <c r="A168">
        <v>72200002</v>
      </c>
      <c r="B168">
        <v>2300003</v>
      </c>
    </row>
    <row r="169" spans="1:2" x14ac:dyDescent="0.2">
      <c r="A169">
        <v>72200011</v>
      </c>
      <c r="B169">
        <v>2300003</v>
      </c>
    </row>
    <row r="170" spans="1:2" x14ac:dyDescent="0.2">
      <c r="A170">
        <v>72200022</v>
      </c>
      <c r="B170">
        <v>2300003</v>
      </c>
    </row>
    <row r="171" spans="1:2" x14ac:dyDescent="0.2">
      <c r="A171">
        <v>72200567</v>
      </c>
      <c r="B171">
        <v>2300003</v>
      </c>
    </row>
    <row r="172" spans="1:2" x14ac:dyDescent="0.2">
      <c r="A172">
        <v>72200633</v>
      </c>
      <c r="B172">
        <v>2300003</v>
      </c>
    </row>
    <row r="173" spans="1:2" x14ac:dyDescent="0.2">
      <c r="A173">
        <v>72200776</v>
      </c>
      <c r="B173">
        <v>2300003</v>
      </c>
    </row>
    <row r="174" spans="1:2" x14ac:dyDescent="0.2">
      <c r="A174">
        <v>72201143</v>
      </c>
      <c r="B174">
        <v>2300003</v>
      </c>
    </row>
    <row r="175" spans="1:2" x14ac:dyDescent="0.2">
      <c r="A175">
        <v>72201144</v>
      </c>
      <c r="B175">
        <v>2300003</v>
      </c>
    </row>
    <row r="176" spans="1:2" x14ac:dyDescent="0.2">
      <c r="A176">
        <v>72201145</v>
      </c>
      <c r="B176">
        <v>2300003</v>
      </c>
    </row>
    <row r="177" spans="1:2" x14ac:dyDescent="0.2">
      <c r="A177">
        <v>72201153</v>
      </c>
      <c r="B177">
        <v>2300003</v>
      </c>
    </row>
    <row r="178" spans="1:2" x14ac:dyDescent="0.2">
      <c r="A178">
        <v>72201261</v>
      </c>
      <c r="B178">
        <v>2300003</v>
      </c>
    </row>
    <row r="179" spans="1:2" x14ac:dyDescent="0.2">
      <c r="A179">
        <v>72201263</v>
      </c>
      <c r="B179">
        <v>2300003</v>
      </c>
    </row>
    <row r="180" spans="1:2" x14ac:dyDescent="0.2">
      <c r="A180">
        <v>72201264</v>
      </c>
      <c r="B180">
        <v>2300003</v>
      </c>
    </row>
    <row r="181" spans="1:2" x14ac:dyDescent="0.2">
      <c r="A181">
        <v>72201266</v>
      </c>
      <c r="B181">
        <v>2300003</v>
      </c>
    </row>
    <row r="182" spans="1:2" x14ac:dyDescent="0.2">
      <c r="A182">
        <v>72201334</v>
      </c>
      <c r="B182">
        <v>2300003</v>
      </c>
    </row>
    <row r="183" spans="1:2" x14ac:dyDescent="0.2">
      <c r="A183">
        <v>72201373</v>
      </c>
      <c r="B183">
        <v>2300003</v>
      </c>
    </row>
    <row r="184" spans="1:2" x14ac:dyDescent="0.2">
      <c r="A184">
        <v>72204587</v>
      </c>
      <c r="B184">
        <v>2300003</v>
      </c>
    </row>
    <row r="185" spans="1:2" x14ac:dyDescent="0.2">
      <c r="A185">
        <v>72300001</v>
      </c>
      <c r="B185">
        <v>2300003</v>
      </c>
    </row>
    <row r="186" spans="1:2" x14ac:dyDescent="0.2">
      <c r="A186">
        <v>72300002</v>
      </c>
      <c r="B186">
        <v>2300003</v>
      </c>
    </row>
    <row r="187" spans="1:2" x14ac:dyDescent="0.2">
      <c r="A187">
        <v>72300017</v>
      </c>
      <c r="B187">
        <v>2300003</v>
      </c>
    </row>
    <row r="188" spans="1:2" x14ac:dyDescent="0.2">
      <c r="A188">
        <v>72300022</v>
      </c>
      <c r="B188">
        <v>2300003</v>
      </c>
    </row>
    <row r="189" spans="1:2" x14ac:dyDescent="0.2">
      <c r="A189">
        <v>72300411</v>
      </c>
      <c r="B189">
        <v>2300003</v>
      </c>
    </row>
    <row r="190" spans="1:2" x14ac:dyDescent="0.2">
      <c r="A190">
        <v>72300422</v>
      </c>
      <c r="B190">
        <v>2300003</v>
      </c>
    </row>
    <row r="191" spans="1:2" x14ac:dyDescent="0.2">
      <c r="A191">
        <v>72300455</v>
      </c>
      <c r="B191">
        <v>2300003</v>
      </c>
    </row>
    <row r="192" spans="1:2" x14ac:dyDescent="0.2">
      <c r="A192">
        <v>72300488</v>
      </c>
      <c r="B192">
        <v>2300003</v>
      </c>
    </row>
    <row r="193" spans="1:2" x14ac:dyDescent="0.2">
      <c r="A193">
        <v>72300820</v>
      </c>
      <c r="B193">
        <v>2300003</v>
      </c>
    </row>
    <row r="194" spans="1:2" x14ac:dyDescent="0.2">
      <c r="A194">
        <v>72300877</v>
      </c>
      <c r="B194">
        <v>2300003</v>
      </c>
    </row>
    <row r="195" spans="1:2" x14ac:dyDescent="0.2">
      <c r="A195">
        <v>72300880</v>
      </c>
      <c r="B195">
        <v>2300003</v>
      </c>
    </row>
    <row r="196" spans="1:2" x14ac:dyDescent="0.2">
      <c r="A196">
        <v>72300944</v>
      </c>
      <c r="B196">
        <v>2300003</v>
      </c>
    </row>
    <row r="197" spans="1:2" x14ac:dyDescent="0.2">
      <c r="A197">
        <v>72300995</v>
      </c>
      <c r="B197">
        <v>2300003</v>
      </c>
    </row>
    <row r="198" spans="1:2" x14ac:dyDescent="0.2">
      <c r="A198">
        <v>72301199</v>
      </c>
      <c r="B198">
        <v>2300003</v>
      </c>
    </row>
    <row r="199" spans="1:2" x14ac:dyDescent="0.2">
      <c r="A199">
        <v>72400001</v>
      </c>
      <c r="B199">
        <v>2300003</v>
      </c>
    </row>
    <row r="200" spans="1:2" x14ac:dyDescent="0.2">
      <c r="A200">
        <v>61410001</v>
      </c>
      <c r="B200">
        <v>2500004</v>
      </c>
    </row>
    <row r="201" spans="1:2" x14ac:dyDescent="0.2">
      <c r="A201">
        <v>61420001</v>
      </c>
      <c r="B201">
        <v>2500004</v>
      </c>
    </row>
    <row r="202" spans="1:2" x14ac:dyDescent="0.2">
      <c r="A202">
        <v>62210023</v>
      </c>
      <c r="B202">
        <v>2500005</v>
      </c>
    </row>
    <row r="203" spans="1:2" x14ac:dyDescent="0.2">
      <c r="A203">
        <v>62210033</v>
      </c>
      <c r="B203">
        <v>2500005</v>
      </c>
    </row>
    <row r="204" spans="1:2" x14ac:dyDescent="0.2">
      <c r="A204">
        <v>62210088</v>
      </c>
      <c r="B204">
        <v>2500005</v>
      </c>
    </row>
    <row r="205" spans="1:2" x14ac:dyDescent="0.2">
      <c r="A205">
        <v>62210546</v>
      </c>
      <c r="B205">
        <v>2500005</v>
      </c>
    </row>
    <row r="206" spans="1:2" x14ac:dyDescent="0.2">
      <c r="A206">
        <v>62220023</v>
      </c>
      <c r="B206">
        <v>2500006</v>
      </c>
    </row>
    <row r="207" spans="1:2" x14ac:dyDescent="0.2">
      <c r="A207">
        <v>62110001</v>
      </c>
      <c r="B207">
        <v>2500008</v>
      </c>
    </row>
    <row r="208" spans="1:2" x14ac:dyDescent="0.2">
      <c r="A208">
        <v>62110002</v>
      </c>
      <c r="B208">
        <v>2500008</v>
      </c>
    </row>
    <row r="209" spans="1:2" x14ac:dyDescent="0.2">
      <c r="A209">
        <v>62110070</v>
      </c>
      <c r="B209">
        <v>2500008</v>
      </c>
    </row>
    <row r="210" spans="1:2" x14ac:dyDescent="0.2">
      <c r="A210">
        <v>62120001</v>
      </c>
      <c r="B210">
        <v>2500008</v>
      </c>
    </row>
    <row r="211" spans="1:2" x14ac:dyDescent="0.2">
      <c r="A211">
        <v>61300001</v>
      </c>
      <c r="B211">
        <v>2500009</v>
      </c>
    </row>
    <row r="212" spans="1:2" x14ac:dyDescent="0.2">
      <c r="A212">
        <v>61300002</v>
      </c>
      <c r="B212">
        <v>2500009</v>
      </c>
    </row>
    <row r="213" spans="1:2" x14ac:dyDescent="0.2">
      <c r="A213">
        <v>61300003</v>
      </c>
      <c r="B213">
        <v>2500009</v>
      </c>
    </row>
    <row r="214" spans="1:2" x14ac:dyDescent="0.2">
      <c r="A214">
        <v>61300004</v>
      </c>
      <c r="B214">
        <v>2500009</v>
      </c>
    </row>
    <row r="215" spans="1:2" x14ac:dyDescent="0.2">
      <c r="A215">
        <v>61300006</v>
      </c>
      <c r="B215">
        <v>2500009</v>
      </c>
    </row>
    <row r="216" spans="1:2" x14ac:dyDescent="0.2">
      <c r="A216">
        <v>61300007</v>
      </c>
      <c r="B216">
        <v>2500009</v>
      </c>
    </row>
    <row r="217" spans="1:2" x14ac:dyDescent="0.2">
      <c r="A217">
        <v>61300008</v>
      </c>
      <c r="B217">
        <v>2500009</v>
      </c>
    </row>
    <row r="218" spans="1:2" x14ac:dyDescent="0.2">
      <c r="A218">
        <v>61300017</v>
      </c>
      <c r="B218">
        <v>2500009</v>
      </c>
    </row>
    <row r="219" spans="1:2" x14ac:dyDescent="0.2">
      <c r="A219">
        <v>61300033</v>
      </c>
      <c r="B219">
        <v>2500009</v>
      </c>
    </row>
    <row r="220" spans="1:2" x14ac:dyDescent="0.2">
      <c r="A220">
        <v>61300063</v>
      </c>
      <c r="B220">
        <v>2500009</v>
      </c>
    </row>
    <row r="221" spans="1:2" x14ac:dyDescent="0.2">
      <c r="A221">
        <v>61300096</v>
      </c>
      <c r="B221">
        <v>2500009</v>
      </c>
    </row>
    <row r="222" spans="1:2" x14ac:dyDescent="0.2">
      <c r="A222">
        <v>61300100</v>
      </c>
      <c r="B222">
        <v>2500009</v>
      </c>
    </row>
    <row r="223" spans="1:2" x14ac:dyDescent="0.2">
      <c r="A223">
        <v>61300200</v>
      </c>
      <c r="B223">
        <v>2500009</v>
      </c>
    </row>
    <row r="224" spans="1:2" x14ac:dyDescent="0.2">
      <c r="A224">
        <v>61300217</v>
      </c>
      <c r="B224">
        <v>2500009</v>
      </c>
    </row>
    <row r="225" spans="1:2" x14ac:dyDescent="0.2">
      <c r="A225">
        <v>61300222</v>
      </c>
      <c r="B225">
        <v>2500009</v>
      </c>
    </row>
    <row r="226" spans="1:2" x14ac:dyDescent="0.2">
      <c r="A226">
        <v>61300230</v>
      </c>
      <c r="B226">
        <v>2500009</v>
      </c>
    </row>
    <row r="227" spans="1:2" x14ac:dyDescent="0.2">
      <c r="A227">
        <v>61300416</v>
      </c>
      <c r="B227">
        <v>2500009</v>
      </c>
    </row>
    <row r="228" spans="1:2" x14ac:dyDescent="0.2">
      <c r="A228">
        <v>61300422</v>
      </c>
      <c r="B228">
        <v>2500009</v>
      </c>
    </row>
    <row r="229" spans="1:2" x14ac:dyDescent="0.2">
      <c r="A229">
        <v>61300437</v>
      </c>
      <c r="B229">
        <v>2500009</v>
      </c>
    </row>
    <row r="230" spans="1:2" x14ac:dyDescent="0.2">
      <c r="A230">
        <v>61300453</v>
      </c>
      <c r="B230">
        <v>2500009</v>
      </c>
    </row>
    <row r="231" spans="1:2" x14ac:dyDescent="0.2">
      <c r="A231">
        <v>61300456</v>
      </c>
      <c r="B231">
        <v>2500009</v>
      </c>
    </row>
    <row r="232" spans="1:2" x14ac:dyDescent="0.2">
      <c r="A232">
        <v>61300469</v>
      </c>
      <c r="B232">
        <v>2500009</v>
      </c>
    </row>
    <row r="233" spans="1:2" x14ac:dyDescent="0.2">
      <c r="A233">
        <v>61300555</v>
      </c>
      <c r="B233">
        <v>2500009</v>
      </c>
    </row>
    <row r="234" spans="1:2" x14ac:dyDescent="0.2">
      <c r="A234">
        <v>61300617</v>
      </c>
      <c r="B234">
        <v>2500009</v>
      </c>
    </row>
    <row r="235" spans="1:2" x14ac:dyDescent="0.2">
      <c r="A235">
        <v>61300646</v>
      </c>
      <c r="B235">
        <v>2500009</v>
      </c>
    </row>
    <row r="236" spans="1:2" x14ac:dyDescent="0.2">
      <c r="A236">
        <v>61300657</v>
      </c>
      <c r="B236">
        <v>2500009</v>
      </c>
    </row>
    <row r="237" spans="1:2" x14ac:dyDescent="0.2">
      <c r="A237">
        <v>61300666</v>
      </c>
      <c r="B237">
        <v>2500009</v>
      </c>
    </row>
    <row r="238" spans="1:2" x14ac:dyDescent="0.2">
      <c r="A238">
        <v>61300692</v>
      </c>
      <c r="B238">
        <v>2500009</v>
      </c>
    </row>
    <row r="239" spans="1:2" x14ac:dyDescent="0.2">
      <c r="A239">
        <v>61300700</v>
      </c>
      <c r="B239">
        <v>2500009</v>
      </c>
    </row>
    <row r="240" spans="1:2" x14ac:dyDescent="0.2">
      <c r="A240">
        <v>61300875</v>
      </c>
      <c r="B240">
        <v>2500009</v>
      </c>
    </row>
    <row r="241" spans="1:2" x14ac:dyDescent="0.2">
      <c r="A241">
        <v>61300883</v>
      </c>
      <c r="B241">
        <v>2500009</v>
      </c>
    </row>
    <row r="242" spans="1:2" x14ac:dyDescent="0.2">
      <c r="A242">
        <v>61300898</v>
      </c>
      <c r="B242">
        <v>2500009</v>
      </c>
    </row>
    <row r="243" spans="1:2" x14ac:dyDescent="0.2">
      <c r="A243">
        <v>61301194</v>
      </c>
      <c r="B243">
        <v>2500009</v>
      </c>
    </row>
    <row r="244" spans="1:2" x14ac:dyDescent="0.2">
      <c r="A244">
        <v>61301298</v>
      </c>
      <c r="B244">
        <v>2500009</v>
      </c>
    </row>
    <row r="245" spans="1:2" x14ac:dyDescent="0.2">
      <c r="A245">
        <v>61301503</v>
      </c>
      <c r="B245">
        <v>2500009</v>
      </c>
    </row>
    <row r="246" spans="1:2" x14ac:dyDescent="0.2">
      <c r="A246">
        <v>30110001</v>
      </c>
      <c r="B246">
        <v>11000069</v>
      </c>
    </row>
    <row r="247" spans="1:2" x14ac:dyDescent="0.2">
      <c r="A247">
        <v>30110002</v>
      </c>
      <c r="B247">
        <v>11000069</v>
      </c>
    </row>
    <row r="248" spans="1:2" x14ac:dyDescent="0.2">
      <c r="A248">
        <v>30110003</v>
      </c>
      <c r="B248">
        <v>11000069</v>
      </c>
    </row>
    <row r="249" spans="1:2" x14ac:dyDescent="0.2">
      <c r="A249">
        <v>30120001</v>
      </c>
      <c r="B249">
        <v>11000069</v>
      </c>
    </row>
    <row r="250" spans="1:2" x14ac:dyDescent="0.2">
      <c r="A250">
        <v>30120017</v>
      </c>
      <c r="B250">
        <v>11000069</v>
      </c>
    </row>
    <row r="251" spans="1:2" x14ac:dyDescent="0.2">
      <c r="A251">
        <v>30130001</v>
      </c>
      <c r="B251">
        <v>11000069</v>
      </c>
    </row>
    <row r="252" spans="1:2" x14ac:dyDescent="0.2">
      <c r="A252">
        <v>35400001</v>
      </c>
      <c r="B252">
        <v>11000069</v>
      </c>
    </row>
    <row r="253" spans="1:2" x14ac:dyDescent="0.2">
      <c r="A253">
        <v>35400002</v>
      </c>
      <c r="B253">
        <v>11000069</v>
      </c>
    </row>
    <row r="254" spans="1:2" x14ac:dyDescent="0.2">
      <c r="A254">
        <v>36230001</v>
      </c>
      <c r="B254">
        <v>11000069</v>
      </c>
    </row>
    <row r="255" spans="1:2" x14ac:dyDescent="0.2">
      <c r="A255">
        <v>36230002</v>
      </c>
      <c r="B255">
        <v>11000069</v>
      </c>
    </row>
    <row r="256" spans="1:2" x14ac:dyDescent="0.2">
      <c r="A256">
        <v>36230003</v>
      </c>
      <c r="B256">
        <v>11000069</v>
      </c>
    </row>
    <row r="257" spans="1:2" x14ac:dyDescent="0.2">
      <c r="A257">
        <v>36230449</v>
      </c>
      <c r="B257">
        <v>11000069</v>
      </c>
    </row>
    <row r="258" spans="1:2" x14ac:dyDescent="0.2">
      <c r="A258">
        <v>36230799</v>
      </c>
      <c r="B258">
        <v>11000069</v>
      </c>
    </row>
    <row r="259" spans="1:2" x14ac:dyDescent="0.2">
      <c r="A259">
        <v>36230831</v>
      </c>
      <c r="B259">
        <v>11000069</v>
      </c>
    </row>
    <row r="260" spans="1:2" x14ac:dyDescent="0.2">
      <c r="A260">
        <v>36230933</v>
      </c>
      <c r="B260">
        <v>11000069</v>
      </c>
    </row>
    <row r="261" spans="1:2" x14ac:dyDescent="0.2">
      <c r="A261">
        <v>36231598</v>
      </c>
      <c r="B261">
        <v>11000069</v>
      </c>
    </row>
    <row r="262" spans="1:2" x14ac:dyDescent="0.2">
      <c r="A262">
        <v>36260001</v>
      </c>
      <c r="B262">
        <v>11000069</v>
      </c>
    </row>
    <row r="263" spans="1:2" x14ac:dyDescent="0.2">
      <c r="A263">
        <v>38120028</v>
      </c>
      <c r="B263">
        <v>11000069</v>
      </c>
    </row>
    <row r="264" spans="1:2" x14ac:dyDescent="0.2">
      <c r="A264">
        <v>38120029</v>
      </c>
      <c r="B264">
        <v>11000069</v>
      </c>
    </row>
    <row r="265" spans="1:2" x14ac:dyDescent="0.2">
      <c r="A265">
        <v>38140017</v>
      </c>
      <c r="B265">
        <v>11000069</v>
      </c>
    </row>
    <row r="266" spans="1:2" x14ac:dyDescent="0.2">
      <c r="A266">
        <v>38140023</v>
      </c>
      <c r="B266">
        <v>11000069</v>
      </c>
    </row>
    <row r="267" spans="1:2" x14ac:dyDescent="0.2">
      <c r="A267">
        <v>38140024</v>
      </c>
      <c r="B267">
        <v>11000069</v>
      </c>
    </row>
    <row r="268" spans="1:2" x14ac:dyDescent="0.2">
      <c r="A268">
        <v>38140427</v>
      </c>
      <c r="B268">
        <v>11000069</v>
      </c>
    </row>
    <row r="269" spans="1:2" x14ac:dyDescent="0.2">
      <c r="A269">
        <v>38140464</v>
      </c>
      <c r="B269">
        <v>11000069</v>
      </c>
    </row>
    <row r="270" spans="1:2" x14ac:dyDescent="0.2">
      <c r="A270">
        <v>38140481</v>
      </c>
      <c r="B270">
        <v>11000069</v>
      </c>
    </row>
    <row r="271" spans="1:2" x14ac:dyDescent="0.2">
      <c r="A271">
        <v>38140485</v>
      </c>
      <c r="B271">
        <v>11000069</v>
      </c>
    </row>
    <row r="272" spans="1:2" x14ac:dyDescent="0.2">
      <c r="A272">
        <v>38140486</v>
      </c>
      <c r="B272">
        <v>11000069</v>
      </c>
    </row>
    <row r="273" spans="1:2" x14ac:dyDescent="0.2">
      <c r="A273">
        <v>38140488</v>
      </c>
      <c r="B273">
        <v>11000069</v>
      </c>
    </row>
    <row r="274" spans="1:2" x14ac:dyDescent="0.2">
      <c r="A274">
        <v>38140498</v>
      </c>
      <c r="B274">
        <v>11000069</v>
      </c>
    </row>
    <row r="275" spans="1:2" x14ac:dyDescent="0.2">
      <c r="A275">
        <v>38160001</v>
      </c>
      <c r="B275">
        <v>11000069</v>
      </c>
    </row>
    <row r="276" spans="1:2" x14ac:dyDescent="0.2">
      <c r="A276">
        <v>38160002</v>
      </c>
      <c r="B276">
        <v>11000069</v>
      </c>
    </row>
    <row r="277" spans="1:2" x14ac:dyDescent="0.2">
      <c r="A277">
        <v>38160008</v>
      </c>
      <c r="B277">
        <v>11000069</v>
      </c>
    </row>
    <row r="278" spans="1:2" x14ac:dyDescent="0.2">
      <c r="A278">
        <v>38160017</v>
      </c>
      <c r="B278">
        <v>11000069</v>
      </c>
    </row>
    <row r="279" spans="1:2" x14ac:dyDescent="0.2">
      <c r="A279">
        <v>38160020</v>
      </c>
      <c r="B279">
        <v>11000069</v>
      </c>
    </row>
    <row r="280" spans="1:2" x14ac:dyDescent="0.2">
      <c r="A280">
        <v>38160111</v>
      </c>
      <c r="B280">
        <v>11000069</v>
      </c>
    </row>
    <row r="281" spans="1:2" x14ac:dyDescent="0.2">
      <c r="A281">
        <v>38160119</v>
      </c>
      <c r="B281">
        <v>11000069</v>
      </c>
    </row>
    <row r="282" spans="1:2" x14ac:dyDescent="0.2">
      <c r="A282">
        <v>38160420</v>
      </c>
      <c r="B282">
        <v>11000069</v>
      </c>
    </row>
    <row r="283" spans="1:2" x14ac:dyDescent="0.2">
      <c r="A283">
        <v>38160621</v>
      </c>
      <c r="B283">
        <v>11000069</v>
      </c>
    </row>
    <row r="284" spans="1:2" x14ac:dyDescent="0.2">
      <c r="A284">
        <v>38160640</v>
      </c>
      <c r="B284">
        <v>11000069</v>
      </c>
    </row>
    <row r="285" spans="1:2" x14ac:dyDescent="0.2">
      <c r="A285">
        <v>38160654</v>
      </c>
      <c r="B285">
        <v>11000069</v>
      </c>
    </row>
    <row r="286" spans="1:2" x14ac:dyDescent="0.2">
      <c r="A286">
        <v>38160666</v>
      </c>
      <c r="B286">
        <v>11000069</v>
      </c>
    </row>
    <row r="287" spans="1:2" x14ac:dyDescent="0.2">
      <c r="A287">
        <v>38160688</v>
      </c>
      <c r="B287">
        <v>11000069</v>
      </c>
    </row>
    <row r="288" spans="1:2" x14ac:dyDescent="0.2">
      <c r="A288">
        <v>38160690</v>
      </c>
      <c r="B288">
        <v>11000069</v>
      </c>
    </row>
    <row r="289" spans="1:2" x14ac:dyDescent="0.2">
      <c r="A289">
        <v>38160698</v>
      </c>
      <c r="B289">
        <v>11000069</v>
      </c>
    </row>
    <row r="290" spans="1:2" x14ac:dyDescent="0.2">
      <c r="A290">
        <v>38160988</v>
      </c>
      <c r="B290">
        <v>11000069</v>
      </c>
    </row>
    <row r="291" spans="1:2" x14ac:dyDescent="0.2">
      <c r="A291">
        <v>39100001</v>
      </c>
      <c r="B291">
        <v>11000069</v>
      </c>
    </row>
    <row r="292" spans="1:2" x14ac:dyDescent="0.2">
      <c r="A292">
        <v>39100002</v>
      </c>
      <c r="B292">
        <v>11000069</v>
      </c>
    </row>
    <row r="293" spans="1:2" x14ac:dyDescent="0.2">
      <c r="A293">
        <v>39100003</v>
      </c>
      <c r="B293">
        <v>11000069</v>
      </c>
    </row>
    <row r="294" spans="1:2" x14ac:dyDescent="0.2">
      <c r="A294">
        <v>39100004</v>
      </c>
      <c r="B294">
        <v>11000069</v>
      </c>
    </row>
    <row r="295" spans="1:2" x14ac:dyDescent="0.2">
      <c r="A295">
        <v>39100005</v>
      </c>
      <c r="B295">
        <v>11000069</v>
      </c>
    </row>
    <row r="296" spans="1:2" x14ac:dyDescent="0.2">
      <c r="A296">
        <v>39100007</v>
      </c>
      <c r="B296">
        <v>11000069</v>
      </c>
    </row>
    <row r="297" spans="1:2" x14ac:dyDescent="0.2">
      <c r="A297">
        <v>39100013</v>
      </c>
      <c r="B297">
        <v>11000069</v>
      </c>
    </row>
    <row r="298" spans="1:2" x14ac:dyDescent="0.2">
      <c r="A298">
        <v>39100017</v>
      </c>
      <c r="B298">
        <v>11000069</v>
      </c>
    </row>
    <row r="299" spans="1:2" x14ac:dyDescent="0.2">
      <c r="A299">
        <v>39100023</v>
      </c>
      <c r="B299">
        <v>11000069</v>
      </c>
    </row>
    <row r="300" spans="1:2" x14ac:dyDescent="0.2">
      <c r="A300">
        <v>39100026</v>
      </c>
      <c r="B300">
        <v>11000069</v>
      </c>
    </row>
    <row r="301" spans="1:2" x14ac:dyDescent="0.2">
      <c r="A301">
        <v>39100029</v>
      </c>
      <c r="B301">
        <v>11000069</v>
      </c>
    </row>
    <row r="302" spans="1:2" x14ac:dyDescent="0.2">
      <c r="A302">
        <v>39200001</v>
      </c>
      <c r="B302">
        <v>11000069</v>
      </c>
    </row>
    <row r="303" spans="1:2" x14ac:dyDescent="0.2">
      <c r="A303">
        <v>39200002</v>
      </c>
      <c r="B303">
        <v>11000069</v>
      </c>
    </row>
    <row r="304" spans="1:2" x14ac:dyDescent="0.2">
      <c r="A304">
        <v>39200003</v>
      </c>
      <c r="B304">
        <v>11000069</v>
      </c>
    </row>
    <row r="305" spans="1:2" x14ac:dyDescent="0.2">
      <c r="A305">
        <v>39200004</v>
      </c>
      <c r="B305">
        <v>11000069</v>
      </c>
    </row>
    <row r="306" spans="1:2" x14ac:dyDescent="0.2">
      <c r="A306">
        <v>39200005</v>
      </c>
      <c r="B306">
        <v>11000069</v>
      </c>
    </row>
    <row r="307" spans="1:2" x14ac:dyDescent="0.2">
      <c r="A307">
        <v>39200006</v>
      </c>
      <c r="B307">
        <v>11000069</v>
      </c>
    </row>
    <row r="308" spans="1:2" x14ac:dyDescent="0.2">
      <c r="A308">
        <v>39200007</v>
      </c>
      <c r="B308">
        <v>11000069</v>
      </c>
    </row>
    <row r="309" spans="1:2" x14ac:dyDescent="0.2">
      <c r="A309">
        <v>39200008</v>
      </c>
      <c r="B309">
        <v>11000069</v>
      </c>
    </row>
    <row r="310" spans="1:2" x14ac:dyDescent="0.2">
      <c r="A310">
        <v>39200010</v>
      </c>
      <c r="B310">
        <v>11000069</v>
      </c>
    </row>
    <row r="311" spans="1:2" x14ac:dyDescent="0.2">
      <c r="A311">
        <v>39200017</v>
      </c>
      <c r="B311">
        <v>11000069</v>
      </c>
    </row>
    <row r="312" spans="1:2" x14ac:dyDescent="0.2">
      <c r="A312">
        <v>39200022</v>
      </c>
      <c r="B312">
        <v>11000069</v>
      </c>
    </row>
    <row r="313" spans="1:2" x14ac:dyDescent="0.2">
      <c r="A313">
        <v>39200023</v>
      </c>
      <c r="B313">
        <v>11000069</v>
      </c>
    </row>
    <row r="314" spans="1:2" x14ac:dyDescent="0.2">
      <c r="A314">
        <v>39200422</v>
      </c>
      <c r="B314">
        <v>11000069</v>
      </c>
    </row>
    <row r="315" spans="1:2" x14ac:dyDescent="0.2">
      <c r="A315">
        <v>39200436</v>
      </c>
      <c r="B315">
        <v>11000069</v>
      </c>
    </row>
    <row r="316" spans="1:2" x14ac:dyDescent="0.2">
      <c r="A316">
        <v>39200440</v>
      </c>
      <c r="B316">
        <v>11000069</v>
      </c>
    </row>
    <row r="317" spans="1:2" x14ac:dyDescent="0.2">
      <c r="A317">
        <v>39200448</v>
      </c>
      <c r="B317">
        <v>11000069</v>
      </c>
    </row>
    <row r="318" spans="1:2" x14ac:dyDescent="0.2">
      <c r="A318">
        <v>39200466</v>
      </c>
      <c r="B318">
        <v>11000069</v>
      </c>
    </row>
    <row r="319" spans="1:2" x14ac:dyDescent="0.2">
      <c r="A319">
        <v>39200485</v>
      </c>
      <c r="B319">
        <v>11000069</v>
      </c>
    </row>
    <row r="320" spans="1:2" x14ac:dyDescent="0.2">
      <c r="A320">
        <v>39205412</v>
      </c>
      <c r="B320">
        <v>11000069</v>
      </c>
    </row>
    <row r="321" spans="1:2" x14ac:dyDescent="0.2">
      <c r="A321">
        <v>11100001</v>
      </c>
      <c r="B321">
        <v>11000084</v>
      </c>
    </row>
    <row r="322" spans="1:2" x14ac:dyDescent="0.2">
      <c r="A322">
        <v>11100003</v>
      </c>
      <c r="B322">
        <v>11000084</v>
      </c>
    </row>
    <row r="323" spans="1:2" x14ac:dyDescent="0.2">
      <c r="A323">
        <v>11100004</v>
      </c>
      <c r="B323">
        <v>11000084</v>
      </c>
    </row>
    <row r="324" spans="1:2" x14ac:dyDescent="0.2">
      <c r="A324">
        <v>11100005</v>
      </c>
      <c r="B324">
        <v>11000084</v>
      </c>
    </row>
    <row r="325" spans="1:2" x14ac:dyDescent="0.2">
      <c r="A325">
        <v>11100006</v>
      </c>
      <c r="B325">
        <v>11000084</v>
      </c>
    </row>
    <row r="326" spans="1:2" x14ac:dyDescent="0.2">
      <c r="A326">
        <v>11100008</v>
      </c>
      <c r="B326">
        <v>11000084</v>
      </c>
    </row>
    <row r="327" spans="1:2" x14ac:dyDescent="0.2">
      <c r="A327">
        <v>11100009</v>
      </c>
      <c r="B327">
        <v>11000084</v>
      </c>
    </row>
    <row r="328" spans="1:2" x14ac:dyDescent="0.2">
      <c r="A328">
        <v>11100024</v>
      </c>
      <c r="B328">
        <v>11000084</v>
      </c>
    </row>
    <row r="329" spans="1:2" x14ac:dyDescent="0.2">
      <c r="A329">
        <v>11100055</v>
      </c>
      <c r="B329">
        <v>11000084</v>
      </c>
    </row>
    <row r="330" spans="1:2" x14ac:dyDescent="0.2">
      <c r="A330">
        <v>11100056</v>
      </c>
      <c r="B330">
        <v>11000084</v>
      </c>
    </row>
    <row r="331" spans="1:2" x14ac:dyDescent="0.2">
      <c r="A331">
        <v>11100077</v>
      </c>
      <c r="B331">
        <v>11000084</v>
      </c>
    </row>
    <row r="332" spans="1:2" x14ac:dyDescent="0.2">
      <c r="A332">
        <v>11100099</v>
      </c>
      <c r="B332">
        <v>11000084</v>
      </c>
    </row>
    <row r="333" spans="1:2" x14ac:dyDescent="0.2">
      <c r="A333">
        <v>12000045</v>
      </c>
      <c r="B333">
        <v>11000084</v>
      </c>
    </row>
    <row r="334" spans="1:2" x14ac:dyDescent="0.2">
      <c r="A334">
        <v>21100001</v>
      </c>
      <c r="B334">
        <v>11000084</v>
      </c>
    </row>
    <row r="335" spans="1:2" x14ac:dyDescent="0.2">
      <c r="A335">
        <v>21100002</v>
      </c>
      <c r="B335">
        <v>11000084</v>
      </c>
    </row>
    <row r="336" spans="1:2" x14ac:dyDescent="0.2">
      <c r="A336">
        <v>21100003</v>
      </c>
      <c r="B336">
        <v>11000084</v>
      </c>
    </row>
    <row r="337" spans="1:2" x14ac:dyDescent="0.2">
      <c r="A337">
        <v>21100004</v>
      </c>
      <c r="B337">
        <v>11000084</v>
      </c>
    </row>
    <row r="338" spans="1:2" x14ac:dyDescent="0.2">
      <c r="A338">
        <v>21100005</v>
      </c>
      <c r="B338">
        <v>11000084</v>
      </c>
    </row>
    <row r="339" spans="1:2" x14ac:dyDescent="0.2">
      <c r="A339">
        <v>21100009</v>
      </c>
      <c r="B339">
        <v>11000084</v>
      </c>
    </row>
    <row r="340" spans="1:2" x14ac:dyDescent="0.2">
      <c r="A340">
        <v>21100017</v>
      </c>
      <c r="B340">
        <v>11000084</v>
      </c>
    </row>
    <row r="341" spans="1:2" x14ac:dyDescent="0.2">
      <c r="A341">
        <v>21100022</v>
      </c>
      <c r="B341">
        <v>11000084</v>
      </c>
    </row>
    <row r="342" spans="1:2" x14ac:dyDescent="0.2">
      <c r="A342">
        <v>21100055</v>
      </c>
      <c r="B342">
        <v>11000084</v>
      </c>
    </row>
    <row r="343" spans="1:2" x14ac:dyDescent="0.2">
      <c r="A343">
        <v>21100411</v>
      </c>
      <c r="B343">
        <v>11000084</v>
      </c>
    </row>
    <row r="344" spans="1:2" x14ac:dyDescent="0.2">
      <c r="A344">
        <v>21100423</v>
      </c>
      <c r="B344">
        <v>11000084</v>
      </c>
    </row>
    <row r="345" spans="1:2" x14ac:dyDescent="0.2">
      <c r="A345">
        <v>21100444</v>
      </c>
      <c r="B345">
        <v>11000084</v>
      </c>
    </row>
    <row r="346" spans="1:2" x14ac:dyDescent="0.2">
      <c r="A346">
        <v>21100456</v>
      </c>
      <c r="B346">
        <v>11000084</v>
      </c>
    </row>
    <row r="347" spans="1:2" x14ac:dyDescent="0.2">
      <c r="A347">
        <v>21100466</v>
      </c>
      <c r="B347">
        <v>11000084</v>
      </c>
    </row>
    <row r="348" spans="1:2" x14ac:dyDescent="0.2">
      <c r="A348">
        <v>21100467</v>
      </c>
      <c r="B348">
        <v>11000084</v>
      </c>
    </row>
    <row r="349" spans="1:2" x14ac:dyDescent="0.2">
      <c r="A349">
        <v>21100488</v>
      </c>
      <c r="B349">
        <v>11000084</v>
      </c>
    </row>
    <row r="350" spans="1:2" x14ac:dyDescent="0.2">
      <c r="A350">
        <v>21100498</v>
      </c>
      <c r="B350">
        <v>11000084</v>
      </c>
    </row>
    <row r="351" spans="1:2" x14ac:dyDescent="0.2">
      <c r="A351">
        <v>21100608</v>
      </c>
      <c r="B351">
        <v>11000084</v>
      </c>
    </row>
    <row r="352" spans="1:2" x14ac:dyDescent="0.2">
      <c r="A352">
        <v>21100619</v>
      </c>
      <c r="B352">
        <v>11000084</v>
      </c>
    </row>
    <row r="353" spans="1:2" x14ac:dyDescent="0.2">
      <c r="A353">
        <v>21100655</v>
      </c>
      <c r="B353">
        <v>11000084</v>
      </c>
    </row>
    <row r="354" spans="1:2" x14ac:dyDescent="0.2">
      <c r="A354">
        <v>21100672</v>
      </c>
      <c r="B354">
        <v>11000084</v>
      </c>
    </row>
    <row r="355" spans="1:2" x14ac:dyDescent="0.2">
      <c r="A355">
        <v>21100678</v>
      </c>
      <c r="B355">
        <v>11000084</v>
      </c>
    </row>
    <row r="356" spans="1:2" x14ac:dyDescent="0.2">
      <c r="A356">
        <v>21100688</v>
      </c>
      <c r="B356">
        <v>11000084</v>
      </c>
    </row>
    <row r="357" spans="1:2" x14ac:dyDescent="0.2">
      <c r="A357">
        <v>21100867</v>
      </c>
      <c r="B357">
        <v>11000084</v>
      </c>
    </row>
    <row r="358" spans="1:2" x14ac:dyDescent="0.2">
      <c r="A358">
        <v>22000001</v>
      </c>
      <c r="B358">
        <v>11000084</v>
      </c>
    </row>
    <row r="359" spans="1:2" x14ac:dyDescent="0.2">
      <c r="A359">
        <v>22130001</v>
      </c>
      <c r="B359">
        <v>11000084</v>
      </c>
    </row>
    <row r="360" spans="1:2" x14ac:dyDescent="0.2">
      <c r="A360">
        <v>22130002</v>
      </c>
      <c r="B360">
        <v>11000084</v>
      </c>
    </row>
    <row r="361" spans="1:2" x14ac:dyDescent="0.2">
      <c r="A361">
        <v>22130003</v>
      </c>
      <c r="B361">
        <v>11000084</v>
      </c>
    </row>
    <row r="362" spans="1:2" x14ac:dyDescent="0.2">
      <c r="A362">
        <v>22130004</v>
      </c>
      <c r="B362">
        <v>11000084</v>
      </c>
    </row>
    <row r="363" spans="1:2" x14ac:dyDescent="0.2">
      <c r="A363">
        <v>22130005</v>
      </c>
      <c r="B363">
        <v>11000084</v>
      </c>
    </row>
    <row r="364" spans="1:2" x14ac:dyDescent="0.2">
      <c r="A364">
        <v>22130007</v>
      </c>
      <c r="B364">
        <v>11000084</v>
      </c>
    </row>
    <row r="365" spans="1:2" x14ac:dyDescent="0.2">
      <c r="A365">
        <v>22130011</v>
      </c>
      <c r="B365">
        <v>11000084</v>
      </c>
    </row>
    <row r="366" spans="1:2" x14ac:dyDescent="0.2">
      <c r="A366">
        <v>22130017</v>
      </c>
      <c r="B366">
        <v>11000084</v>
      </c>
    </row>
    <row r="367" spans="1:2" x14ac:dyDescent="0.2">
      <c r="A367">
        <v>22130023</v>
      </c>
      <c r="B367">
        <v>11000084</v>
      </c>
    </row>
    <row r="368" spans="1:2" x14ac:dyDescent="0.2">
      <c r="A368">
        <v>22130092</v>
      </c>
      <c r="B368">
        <v>11000084</v>
      </c>
    </row>
    <row r="369" spans="1:2" x14ac:dyDescent="0.2">
      <c r="A369">
        <v>22130418</v>
      </c>
      <c r="B369">
        <v>11000084</v>
      </c>
    </row>
    <row r="370" spans="1:2" x14ac:dyDescent="0.2">
      <c r="A370">
        <v>22130544</v>
      </c>
      <c r="B370">
        <v>11000084</v>
      </c>
    </row>
    <row r="371" spans="1:2" x14ac:dyDescent="0.2">
      <c r="A371">
        <v>22130579</v>
      </c>
      <c r="B371">
        <v>11000084</v>
      </c>
    </row>
    <row r="372" spans="1:2" x14ac:dyDescent="0.2">
      <c r="A372">
        <v>22130618</v>
      </c>
      <c r="B372">
        <v>11000084</v>
      </c>
    </row>
    <row r="373" spans="1:2" x14ac:dyDescent="0.2">
      <c r="A373">
        <v>22130629</v>
      </c>
      <c r="B373">
        <v>11000084</v>
      </c>
    </row>
    <row r="374" spans="1:2" x14ac:dyDescent="0.2">
      <c r="A374">
        <v>22130634</v>
      </c>
      <c r="B374">
        <v>11000084</v>
      </c>
    </row>
    <row r="375" spans="1:2" x14ac:dyDescent="0.2">
      <c r="A375">
        <v>22130644</v>
      </c>
      <c r="B375">
        <v>11000084</v>
      </c>
    </row>
    <row r="376" spans="1:2" x14ac:dyDescent="0.2">
      <c r="A376">
        <v>22130655</v>
      </c>
      <c r="B376">
        <v>11000084</v>
      </c>
    </row>
    <row r="377" spans="1:2" x14ac:dyDescent="0.2">
      <c r="A377">
        <v>22130657</v>
      </c>
      <c r="B377">
        <v>11000084</v>
      </c>
    </row>
    <row r="378" spans="1:2" x14ac:dyDescent="0.2">
      <c r="A378">
        <v>22130659</v>
      </c>
      <c r="B378">
        <v>11000084</v>
      </c>
    </row>
    <row r="379" spans="1:2" x14ac:dyDescent="0.2">
      <c r="A379">
        <v>22130663</v>
      </c>
      <c r="B379">
        <v>11000084</v>
      </c>
    </row>
    <row r="380" spans="1:2" x14ac:dyDescent="0.2">
      <c r="A380">
        <v>22130667</v>
      </c>
      <c r="B380">
        <v>11000084</v>
      </c>
    </row>
    <row r="381" spans="1:2" x14ac:dyDescent="0.2">
      <c r="A381">
        <v>22130678</v>
      </c>
      <c r="B381">
        <v>11000084</v>
      </c>
    </row>
    <row r="382" spans="1:2" x14ac:dyDescent="0.2">
      <c r="A382">
        <v>22130693</v>
      </c>
      <c r="B382">
        <v>11000084</v>
      </c>
    </row>
    <row r="383" spans="1:2" x14ac:dyDescent="0.2">
      <c r="A383">
        <v>22130753</v>
      </c>
      <c r="B383">
        <v>11000084</v>
      </c>
    </row>
    <row r="384" spans="1:2" x14ac:dyDescent="0.2">
      <c r="A384">
        <v>22160001</v>
      </c>
      <c r="B384">
        <v>11000084</v>
      </c>
    </row>
    <row r="385" spans="1:2" x14ac:dyDescent="0.2">
      <c r="A385">
        <v>22160002</v>
      </c>
      <c r="B385">
        <v>11000084</v>
      </c>
    </row>
    <row r="386" spans="1:2" x14ac:dyDescent="0.2">
      <c r="A386">
        <v>22160003</v>
      </c>
      <c r="B386">
        <v>11000084</v>
      </c>
    </row>
    <row r="387" spans="1:2" x14ac:dyDescent="0.2">
      <c r="A387">
        <v>22160004</v>
      </c>
      <c r="B387">
        <v>11000084</v>
      </c>
    </row>
    <row r="388" spans="1:2" x14ac:dyDescent="0.2">
      <c r="A388">
        <v>22160005</v>
      </c>
      <c r="B388">
        <v>11000084</v>
      </c>
    </row>
    <row r="389" spans="1:2" x14ac:dyDescent="0.2">
      <c r="A389">
        <v>22160017</v>
      </c>
      <c r="B389">
        <v>11000084</v>
      </c>
    </row>
    <row r="390" spans="1:2" x14ac:dyDescent="0.2">
      <c r="A390">
        <v>22160093</v>
      </c>
      <c r="B390">
        <v>11000084</v>
      </c>
    </row>
    <row r="391" spans="1:2" x14ac:dyDescent="0.2">
      <c r="A391">
        <v>23100001</v>
      </c>
      <c r="B391">
        <v>11000084</v>
      </c>
    </row>
    <row r="392" spans="1:2" x14ac:dyDescent="0.2">
      <c r="A392">
        <v>23100017</v>
      </c>
      <c r="B392">
        <v>11000084</v>
      </c>
    </row>
    <row r="393" spans="1:2" x14ac:dyDescent="0.2">
      <c r="A393">
        <v>23100037</v>
      </c>
      <c r="B393">
        <v>11000084</v>
      </c>
    </row>
    <row r="394" spans="1:2" x14ac:dyDescent="0.2">
      <c r="A394">
        <v>23100048</v>
      </c>
      <c r="B394">
        <v>11000084</v>
      </c>
    </row>
    <row r="395" spans="1:2" x14ac:dyDescent="0.2">
      <c r="A395">
        <v>23100085</v>
      </c>
      <c r="B395">
        <v>11000084</v>
      </c>
    </row>
    <row r="396" spans="1:2" x14ac:dyDescent="0.2">
      <c r="A396">
        <v>23100517</v>
      </c>
      <c r="B396">
        <v>11000084</v>
      </c>
    </row>
    <row r="397" spans="1:2" x14ac:dyDescent="0.2">
      <c r="A397">
        <v>37110001</v>
      </c>
      <c r="B397">
        <v>12000070</v>
      </c>
    </row>
    <row r="398" spans="1:2" x14ac:dyDescent="0.2">
      <c r="A398">
        <v>37110017</v>
      </c>
      <c r="B398">
        <v>12000070</v>
      </c>
    </row>
    <row r="399" spans="1:2" x14ac:dyDescent="0.2">
      <c r="A399">
        <v>37130001</v>
      </c>
      <c r="B399">
        <v>12000070</v>
      </c>
    </row>
    <row r="400" spans="1:2" x14ac:dyDescent="0.2">
      <c r="A400">
        <v>37130002</v>
      </c>
      <c r="B400">
        <v>12000070</v>
      </c>
    </row>
    <row r="401" spans="1:2" x14ac:dyDescent="0.2">
      <c r="A401">
        <v>37130003</v>
      </c>
      <c r="B401">
        <v>12000070</v>
      </c>
    </row>
    <row r="402" spans="1:2" x14ac:dyDescent="0.2">
      <c r="A402">
        <v>37130004</v>
      </c>
      <c r="B402">
        <v>12000070</v>
      </c>
    </row>
    <row r="403" spans="1:2" x14ac:dyDescent="0.2">
      <c r="A403">
        <v>37130005</v>
      </c>
      <c r="B403">
        <v>12000070</v>
      </c>
    </row>
    <row r="404" spans="1:2" x14ac:dyDescent="0.2">
      <c r="A404">
        <v>37130006</v>
      </c>
      <c r="B404">
        <v>12000070</v>
      </c>
    </row>
    <row r="405" spans="1:2" x14ac:dyDescent="0.2">
      <c r="A405">
        <v>37130007</v>
      </c>
      <c r="B405">
        <v>12000070</v>
      </c>
    </row>
    <row r="406" spans="1:2" x14ac:dyDescent="0.2">
      <c r="A406">
        <v>37130015</v>
      </c>
      <c r="B406">
        <v>12000070</v>
      </c>
    </row>
    <row r="407" spans="1:2" x14ac:dyDescent="0.2">
      <c r="A407">
        <v>37130024</v>
      </c>
      <c r="B407">
        <v>12000070</v>
      </c>
    </row>
    <row r="408" spans="1:2" x14ac:dyDescent="0.2">
      <c r="A408">
        <v>37130088</v>
      </c>
      <c r="B408">
        <v>12000070</v>
      </c>
    </row>
    <row r="409" spans="1:2" x14ac:dyDescent="0.2">
      <c r="A409">
        <v>37130377</v>
      </c>
      <c r="B409">
        <v>12000070</v>
      </c>
    </row>
    <row r="410" spans="1:2" x14ac:dyDescent="0.2">
      <c r="A410">
        <v>37130414</v>
      </c>
      <c r="B410">
        <v>12000070</v>
      </c>
    </row>
    <row r="411" spans="1:2" x14ac:dyDescent="0.2">
      <c r="A411">
        <v>37130477</v>
      </c>
      <c r="B411">
        <v>12000070</v>
      </c>
    </row>
    <row r="412" spans="1:2" x14ac:dyDescent="0.2">
      <c r="A412">
        <v>37130487</v>
      </c>
      <c r="B412">
        <v>12000070</v>
      </c>
    </row>
    <row r="413" spans="1:2" x14ac:dyDescent="0.2">
      <c r="A413">
        <v>37130588</v>
      </c>
      <c r="B413">
        <v>12000070</v>
      </c>
    </row>
    <row r="414" spans="1:2" x14ac:dyDescent="0.2">
      <c r="A414">
        <v>37130600</v>
      </c>
      <c r="B414">
        <v>12000070</v>
      </c>
    </row>
    <row r="415" spans="1:2" x14ac:dyDescent="0.2">
      <c r="A415">
        <v>37130610</v>
      </c>
      <c r="B415">
        <v>12000070</v>
      </c>
    </row>
    <row r="416" spans="1:2" x14ac:dyDescent="0.2">
      <c r="A416">
        <v>37130611</v>
      </c>
      <c r="B416">
        <v>12000070</v>
      </c>
    </row>
    <row r="417" spans="1:2" x14ac:dyDescent="0.2">
      <c r="A417">
        <v>37130619</v>
      </c>
      <c r="B417">
        <v>12000070</v>
      </c>
    </row>
    <row r="418" spans="1:2" x14ac:dyDescent="0.2">
      <c r="A418">
        <v>37130633</v>
      </c>
      <c r="B418">
        <v>12000070</v>
      </c>
    </row>
    <row r="419" spans="1:2" x14ac:dyDescent="0.2">
      <c r="A419">
        <v>37130743</v>
      </c>
      <c r="B419">
        <v>12000070</v>
      </c>
    </row>
    <row r="420" spans="1:2" x14ac:dyDescent="0.2">
      <c r="A420">
        <v>37130776</v>
      </c>
      <c r="B420">
        <v>12000070</v>
      </c>
    </row>
    <row r="421" spans="1:2" x14ac:dyDescent="0.2">
      <c r="A421">
        <v>37130822</v>
      </c>
      <c r="B421">
        <v>12000070</v>
      </c>
    </row>
    <row r="422" spans="1:2" x14ac:dyDescent="0.2">
      <c r="A422">
        <v>37130863</v>
      </c>
      <c r="B422">
        <v>12000070</v>
      </c>
    </row>
    <row r="423" spans="1:2" x14ac:dyDescent="0.2">
      <c r="A423">
        <v>37130864</v>
      </c>
      <c r="B423">
        <v>12000070</v>
      </c>
    </row>
    <row r="424" spans="1:2" x14ac:dyDescent="0.2">
      <c r="A424">
        <v>37130888</v>
      </c>
      <c r="B424">
        <v>12000070</v>
      </c>
    </row>
    <row r="425" spans="1:2" x14ac:dyDescent="0.2">
      <c r="A425">
        <v>37130934</v>
      </c>
      <c r="B425">
        <v>12000070</v>
      </c>
    </row>
    <row r="426" spans="1:2" x14ac:dyDescent="0.2">
      <c r="A426">
        <v>37130988</v>
      </c>
      <c r="B426">
        <v>12000070</v>
      </c>
    </row>
    <row r="427" spans="1:2" x14ac:dyDescent="0.2">
      <c r="A427">
        <v>37150001</v>
      </c>
      <c r="B427">
        <v>12000070</v>
      </c>
    </row>
    <row r="428" spans="1:2" x14ac:dyDescent="0.2">
      <c r="A428">
        <v>37150002</v>
      </c>
      <c r="B428">
        <v>12000070</v>
      </c>
    </row>
    <row r="429" spans="1:2" x14ac:dyDescent="0.2">
      <c r="A429">
        <v>37150003</v>
      </c>
      <c r="B429">
        <v>12000070</v>
      </c>
    </row>
    <row r="430" spans="1:2" x14ac:dyDescent="0.2">
      <c r="A430">
        <v>37150512</v>
      </c>
      <c r="B430">
        <v>12000070</v>
      </c>
    </row>
    <row r="431" spans="1:2" x14ac:dyDescent="0.2">
      <c r="A431">
        <v>37170001</v>
      </c>
      <c r="B431">
        <v>12000070</v>
      </c>
    </row>
    <row r="432" spans="1:2" x14ac:dyDescent="0.2">
      <c r="A432">
        <v>37170002</v>
      </c>
      <c r="B432">
        <v>12000070</v>
      </c>
    </row>
    <row r="433" spans="1:2" x14ac:dyDescent="0.2">
      <c r="A433">
        <v>37170033</v>
      </c>
      <c r="B433">
        <v>12000070</v>
      </c>
    </row>
    <row r="434" spans="1:2" x14ac:dyDescent="0.2">
      <c r="A434">
        <v>37190001</v>
      </c>
      <c r="B434">
        <v>12000070</v>
      </c>
    </row>
    <row r="435" spans="1:2" x14ac:dyDescent="0.2">
      <c r="A435">
        <v>37190019</v>
      </c>
      <c r="B435">
        <v>12000070</v>
      </c>
    </row>
    <row r="436" spans="1:2" x14ac:dyDescent="0.2">
      <c r="A436">
        <v>37190066</v>
      </c>
      <c r="B436">
        <v>12000070</v>
      </c>
    </row>
    <row r="437" spans="1:2" x14ac:dyDescent="0.2">
      <c r="A437">
        <v>37190088</v>
      </c>
      <c r="B437">
        <v>12000070</v>
      </c>
    </row>
    <row r="438" spans="1:2" x14ac:dyDescent="0.2">
      <c r="A438">
        <v>37210001</v>
      </c>
      <c r="B438">
        <v>12000070</v>
      </c>
    </row>
    <row r="439" spans="1:2" x14ac:dyDescent="0.2">
      <c r="A439">
        <v>37210002</v>
      </c>
      <c r="B439">
        <v>12000070</v>
      </c>
    </row>
    <row r="440" spans="1:2" x14ac:dyDescent="0.2">
      <c r="A440">
        <v>37210004</v>
      </c>
      <c r="B440">
        <v>12000070</v>
      </c>
    </row>
    <row r="441" spans="1:2" x14ac:dyDescent="0.2">
      <c r="A441">
        <v>37210005</v>
      </c>
      <c r="B441">
        <v>12000070</v>
      </c>
    </row>
    <row r="442" spans="1:2" x14ac:dyDescent="0.2">
      <c r="A442">
        <v>37210006</v>
      </c>
      <c r="B442">
        <v>12000070</v>
      </c>
    </row>
    <row r="443" spans="1:2" x14ac:dyDescent="0.2">
      <c r="A443">
        <v>37210013</v>
      </c>
      <c r="B443">
        <v>12000070</v>
      </c>
    </row>
    <row r="444" spans="1:2" x14ac:dyDescent="0.2">
      <c r="A444">
        <v>37210015</v>
      </c>
      <c r="B444">
        <v>12000070</v>
      </c>
    </row>
    <row r="445" spans="1:2" x14ac:dyDescent="0.2">
      <c r="A445">
        <v>37210018</v>
      </c>
      <c r="B445">
        <v>12000070</v>
      </c>
    </row>
    <row r="446" spans="1:2" x14ac:dyDescent="0.2">
      <c r="A446">
        <v>37210020</v>
      </c>
      <c r="B446">
        <v>12000070</v>
      </c>
    </row>
    <row r="447" spans="1:2" x14ac:dyDescent="0.2">
      <c r="A447">
        <v>37210023</v>
      </c>
      <c r="B447">
        <v>12000070</v>
      </c>
    </row>
    <row r="448" spans="1:2" x14ac:dyDescent="0.2">
      <c r="A448">
        <v>37210445</v>
      </c>
      <c r="B448">
        <v>12000070</v>
      </c>
    </row>
    <row r="449" spans="1:2" x14ac:dyDescent="0.2">
      <c r="A449">
        <v>37210638</v>
      </c>
      <c r="B449">
        <v>12000070</v>
      </c>
    </row>
    <row r="450" spans="1:2" x14ac:dyDescent="0.2">
      <c r="A450">
        <v>37210639</v>
      </c>
      <c r="B450">
        <v>12000070</v>
      </c>
    </row>
    <row r="451" spans="1:2" x14ac:dyDescent="0.2">
      <c r="A451">
        <v>37210777</v>
      </c>
      <c r="B451">
        <v>12000070</v>
      </c>
    </row>
    <row r="452" spans="1:2" x14ac:dyDescent="0.2">
      <c r="A452">
        <v>37210866</v>
      </c>
      <c r="B452">
        <v>12000070</v>
      </c>
    </row>
    <row r="453" spans="1:2" x14ac:dyDescent="0.2">
      <c r="A453">
        <v>37211258</v>
      </c>
      <c r="B453">
        <v>12000070</v>
      </c>
    </row>
    <row r="454" spans="1:2" x14ac:dyDescent="0.2">
      <c r="A454">
        <v>37218974</v>
      </c>
      <c r="B454">
        <v>12000070</v>
      </c>
    </row>
    <row r="455" spans="1:2" x14ac:dyDescent="0.2">
      <c r="A455">
        <v>37220001</v>
      </c>
      <c r="B455">
        <v>12000070</v>
      </c>
    </row>
    <row r="456" spans="1:2" x14ac:dyDescent="0.2">
      <c r="A456">
        <v>37220002</v>
      </c>
      <c r="B456">
        <v>12000070</v>
      </c>
    </row>
    <row r="457" spans="1:2" x14ac:dyDescent="0.2">
      <c r="A457">
        <v>37220003</v>
      </c>
      <c r="B457">
        <v>12000070</v>
      </c>
    </row>
    <row r="458" spans="1:2" x14ac:dyDescent="0.2">
      <c r="A458">
        <v>37220004</v>
      </c>
      <c r="B458">
        <v>12000070</v>
      </c>
    </row>
    <row r="459" spans="1:2" x14ac:dyDescent="0.2">
      <c r="A459">
        <v>37220005</v>
      </c>
      <c r="B459">
        <v>12000070</v>
      </c>
    </row>
    <row r="460" spans="1:2" x14ac:dyDescent="0.2">
      <c r="A460">
        <v>37220006</v>
      </c>
      <c r="B460">
        <v>12000070</v>
      </c>
    </row>
    <row r="461" spans="1:2" x14ac:dyDescent="0.2">
      <c r="A461">
        <v>37220007</v>
      </c>
      <c r="B461">
        <v>12000070</v>
      </c>
    </row>
    <row r="462" spans="1:2" x14ac:dyDescent="0.2">
      <c r="A462">
        <v>37220008</v>
      </c>
      <c r="B462">
        <v>12000070</v>
      </c>
    </row>
    <row r="463" spans="1:2" x14ac:dyDescent="0.2">
      <c r="A463">
        <v>37220010</v>
      </c>
      <c r="B463">
        <v>12000070</v>
      </c>
    </row>
    <row r="464" spans="1:2" x14ac:dyDescent="0.2">
      <c r="A464">
        <v>37220011</v>
      </c>
      <c r="B464">
        <v>12000070</v>
      </c>
    </row>
    <row r="465" spans="1:2" x14ac:dyDescent="0.2">
      <c r="A465">
        <v>37220012</v>
      </c>
      <c r="B465">
        <v>12000070</v>
      </c>
    </row>
    <row r="466" spans="1:2" x14ac:dyDescent="0.2">
      <c r="A466">
        <v>37220013</v>
      </c>
      <c r="B466">
        <v>12000070</v>
      </c>
    </row>
    <row r="467" spans="1:2" x14ac:dyDescent="0.2">
      <c r="A467">
        <v>37220014</v>
      </c>
      <c r="B467">
        <v>12000070</v>
      </c>
    </row>
    <row r="468" spans="1:2" x14ac:dyDescent="0.2">
      <c r="A468">
        <v>37220015</v>
      </c>
      <c r="B468">
        <v>12000070</v>
      </c>
    </row>
    <row r="469" spans="1:2" x14ac:dyDescent="0.2">
      <c r="A469">
        <v>37220016</v>
      </c>
      <c r="B469">
        <v>12000070</v>
      </c>
    </row>
    <row r="470" spans="1:2" x14ac:dyDescent="0.2">
      <c r="A470">
        <v>37220017</v>
      </c>
      <c r="B470">
        <v>12000070</v>
      </c>
    </row>
    <row r="471" spans="1:2" x14ac:dyDescent="0.2">
      <c r="A471">
        <v>37220019</v>
      </c>
      <c r="B471">
        <v>12000070</v>
      </c>
    </row>
    <row r="472" spans="1:2" x14ac:dyDescent="0.2">
      <c r="A472">
        <v>37220022</v>
      </c>
      <c r="B472">
        <v>12000070</v>
      </c>
    </row>
    <row r="473" spans="1:2" x14ac:dyDescent="0.2">
      <c r="A473">
        <v>37220023</v>
      </c>
      <c r="B473">
        <v>12000070</v>
      </c>
    </row>
    <row r="474" spans="1:2" x14ac:dyDescent="0.2">
      <c r="A474">
        <v>37220027</v>
      </c>
      <c r="B474">
        <v>12000070</v>
      </c>
    </row>
    <row r="475" spans="1:2" x14ac:dyDescent="0.2">
      <c r="A475">
        <v>37220029</v>
      </c>
      <c r="B475">
        <v>12000070</v>
      </c>
    </row>
    <row r="476" spans="1:2" x14ac:dyDescent="0.2">
      <c r="A476">
        <v>37220099</v>
      </c>
      <c r="B476">
        <v>12000070</v>
      </c>
    </row>
    <row r="477" spans="1:2" x14ac:dyDescent="0.2">
      <c r="A477">
        <v>37220116</v>
      </c>
      <c r="B477">
        <v>12000070</v>
      </c>
    </row>
    <row r="478" spans="1:2" x14ac:dyDescent="0.2">
      <c r="A478">
        <v>37220378</v>
      </c>
      <c r="B478">
        <v>12000070</v>
      </c>
    </row>
    <row r="479" spans="1:2" x14ac:dyDescent="0.2">
      <c r="A479">
        <v>37220600</v>
      </c>
      <c r="B479">
        <v>12000070</v>
      </c>
    </row>
    <row r="480" spans="1:2" x14ac:dyDescent="0.2">
      <c r="A480">
        <v>37220622</v>
      </c>
      <c r="B480">
        <v>12000070</v>
      </c>
    </row>
    <row r="481" spans="1:2" x14ac:dyDescent="0.2">
      <c r="A481">
        <v>37220645</v>
      </c>
      <c r="B481">
        <v>12000070</v>
      </c>
    </row>
    <row r="482" spans="1:2" x14ac:dyDescent="0.2">
      <c r="A482">
        <v>37220677</v>
      </c>
      <c r="B482">
        <v>12000070</v>
      </c>
    </row>
    <row r="483" spans="1:2" x14ac:dyDescent="0.2">
      <c r="A483">
        <v>37220678</v>
      </c>
      <c r="B483">
        <v>12000070</v>
      </c>
    </row>
    <row r="484" spans="1:2" x14ac:dyDescent="0.2">
      <c r="A484">
        <v>37220682</v>
      </c>
      <c r="B484">
        <v>12000070</v>
      </c>
    </row>
    <row r="485" spans="1:2" x14ac:dyDescent="0.2">
      <c r="A485">
        <v>37220688</v>
      </c>
      <c r="B485">
        <v>12000070</v>
      </c>
    </row>
    <row r="486" spans="1:2" x14ac:dyDescent="0.2">
      <c r="A486">
        <v>37220689</v>
      </c>
      <c r="B486">
        <v>12000070</v>
      </c>
    </row>
    <row r="487" spans="1:2" x14ac:dyDescent="0.2">
      <c r="A487">
        <v>37220694</v>
      </c>
      <c r="B487">
        <v>12000070</v>
      </c>
    </row>
    <row r="488" spans="1:2" x14ac:dyDescent="0.2">
      <c r="A488">
        <v>37220699</v>
      </c>
      <c r="B488">
        <v>12000070</v>
      </c>
    </row>
    <row r="489" spans="1:2" x14ac:dyDescent="0.2">
      <c r="A489">
        <v>37220881</v>
      </c>
      <c r="B489">
        <v>12000070</v>
      </c>
    </row>
    <row r="490" spans="1:2" x14ac:dyDescent="0.2">
      <c r="A490">
        <v>37220900</v>
      </c>
      <c r="B490">
        <v>12000070</v>
      </c>
    </row>
    <row r="491" spans="1:2" x14ac:dyDescent="0.2">
      <c r="A491">
        <v>37220987</v>
      </c>
      <c r="B491">
        <v>12000070</v>
      </c>
    </row>
    <row r="492" spans="1:2" x14ac:dyDescent="0.2">
      <c r="A492">
        <v>37230001</v>
      </c>
      <c r="B492">
        <v>12000070</v>
      </c>
    </row>
    <row r="493" spans="1:2" x14ac:dyDescent="0.2">
      <c r="A493">
        <v>37230006</v>
      </c>
      <c r="B493">
        <v>12000070</v>
      </c>
    </row>
    <row r="494" spans="1:2" x14ac:dyDescent="0.2">
      <c r="A494">
        <v>37230012</v>
      </c>
      <c r="B494">
        <v>12000070</v>
      </c>
    </row>
    <row r="495" spans="1:2" x14ac:dyDescent="0.2">
      <c r="A495">
        <v>37230017</v>
      </c>
      <c r="B495">
        <v>12000070</v>
      </c>
    </row>
    <row r="496" spans="1:2" x14ac:dyDescent="0.2">
      <c r="A496">
        <v>37230018</v>
      </c>
      <c r="B496">
        <v>12000070</v>
      </c>
    </row>
    <row r="497" spans="1:2" x14ac:dyDescent="0.2">
      <c r="A497">
        <v>37230019</v>
      </c>
      <c r="B497">
        <v>12000070</v>
      </c>
    </row>
    <row r="498" spans="1:2" x14ac:dyDescent="0.2">
      <c r="A498">
        <v>37230020</v>
      </c>
      <c r="B498">
        <v>12000070</v>
      </c>
    </row>
    <row r="499" spans="1:2" x14ac:dyDescent="0.2">
      <c r="A499">
        <v>37230021</v>
      </c>
      <c r="B499">
        <v>12000070</v>
      </c>
    </row>
    <row r="500" spans="1:2" x14ac:dyDescent="0.2">
      <c r="A500">
        <v>37230025</v>
      </c>
      <c r="B500">
        <v>12000070</v>
      </c>
    </row>
    <row r="501" spans="1:2" x14ac:dyDescent="0.2">
      <c r="A501">
        <v>37230028</v>
      </c>
      <c r="B501">
        <v>12000070</v>
      </c>
    </row>
    <row r="502" spans="1:2" x14ac:dyDescent="0.2">
      <c r="A502">
        <v>37230029</v>
      </c>
      <c r="B502">
        <v>12000070</v>
      </c>
    </row>
    <row r="503" spans="1:2" x14ac:dyDescent="0.2">
      <c r="A503">
        <v>37230055</v>
      </c>
      <c r="B503">
        <v>12000070</v>
      </c>
    </row>
    <row r="504" spans="1:2" x14ac:dyDescent="0.2">
      <c r="A504">
        <v>37230099</v>
      </c>
      <c r="B504">
        <v>12000070</v>
      </c>
    </row>
    <row r="505" spans="1:2" x14ac:dyDescent="0.2">
      <c r="A505">
        <v>37230147</v>
      </c>
      <c r="B505">
        <v>12000070</v>
      </c>
    </row>
    <row r="506" spans="1:2" x14ac:dyDescent="0.2">
      <c r="A506">
        <v>37240001</v>
      </c>
      <c r="B506">
        <v>12000070</v>
      </c>
    </row>
    <row r="507" spans="1:2" x14ac:dyDescent="0.2">
      <c r="A507">
        <v>37240002</v>
      </c>
      <c r="B507">
        <v>12000070</v>
      </c>
    </row>
    <row r="508" spans="1:2" x14ac:dyDescent="0.2">
      <c r="A508">
        <v>37240003</v>
      </c>
      <c r="B508">
        <v>12000070</v>
      </c>
    </row>
    <row r="509" spans="1:2" x14ac:dyDescent="0.2">
      <c r="A509">
        <v>37240004</v>
      </c>
      <c r="B509">
        <v>12000070</v>
      </c>
    </row>
    <row r="510" spans="1:2" x14ac:dyDescent="0.2">
      <c r="A510">
        <v>37240020</v>
      </c>
      <c r="B510">
        <v>12000070</v>
      </c>
    </row>
    <row r="511" spans="1:2" x14ac:dyDescent="0.2">
      <c r="A511">
        <v>37240055</v>
      </c>
      <c r="B511">
        <v>12000070</v>
      </c>
    </row>
    <row r="512" spans="1:2" x14ac:dyDescent="0.2">
      <c r="A512">
        <v>37240070</v>
      </c>
      <c r="B512">
        <v>12000070</v>
      </c>
    </row>
    <row r="513" spans="1:2" x14ac:dyDescent="0.2">
      <c r="A513">
        <v>37240111</v>
      </c>
      <c r="B513">
        <v>12000070</v>
      </c>
    </row>
    <row r="514" spans="1:2" x14ac:dyDescent="0.2">
      <c r="A514">
        <v>37240158</v>
      </c>
      <c r="B514">
        <v>12000070</v>
      </c>
    </row>
    <row r="515" spans="1:2" x14ac:dyDescent="0.2">
      <c r="A515">
        <v>37240441</v>
      </c>
      <c r="B515">
        <v>12000070</v>
      </c>
    </row>
    <row r="516" spans="1:2" x14ac:dyDescent="0.2">
      <c r="A516">
        <v>37240486</v>
      </c>
      <c r="B516">
        <v>12000070</v>
      </c>
    </row>
    <row r="517" spans="1:2" x14ac:dyDescent="0.2">
      <c r="A517">
        <v>37240497</v>
      </c>
      <c r="B517">
        <v>12000070</v>
      </c>
    </row>
    <row r="518" spans="1:2" x14ac:dyDescent="0.2">
      <c r="A518">
        <v>37240499</v>
      </c>
      <c r="B518">
        <v>12000070</v>
      </c>
    </row>
    <row r="519" spans="1:2" x14ac:dyDescent="0.2">
      <c r="A519">
        <v>37240556</v>
      </c>
      <c r="B519">
        <v>12000070</v>
      </c>
    </row>
    <row r="520" spans="1:2" x14ac:dyDescent="0.2">
      <c r="A520">
        <v>37240665</v>
      </c>
      <c r="B520">
        <v>12000070</v>
      </c>
    </row>
    <row r="521" spans="1:2" x14ac:dyDescent="0.2">
      <c r="A521">
        <v>37247562</v>
      </c>
      <c r="B521">
        <v>12000070</v>
      </c>
    </row>
    <row r="522" spans="1:2" x14ac:dyDescent="0.2">
      <c r="A522">
        <v>37260001</v>
      </c>
      <c r="B522">
        <v>12000070</v>
      </c>
    </row>
    <row r="523" spans="1:2" x14ac:dyDescent="0.2">
      <c r="A523">
        <v>37260002</v>
      </c>
      <c r="B523">
        <v>12000070</v>
      </c>
    </row>
    <row r="524" spans="1:2" x14ac:dyDescent="0.2">
      <c r="A524">
        <v>37260004</v>
      </c>
      <c r="B524">
        <v>12000070</v>
      </c>
    </row>
    <row r="525" spans="1:2" x14ac:dyDescent="0.2">
      <c r="A525">
        <v>37260005</v>
      </c>
      <c r="B525">
        <v>12000070</v>
      </c>
    </row>
    <row r="526" spans="1:2" x14ac:dyDescent="0.2">
      <c r="A526">
        <v>37260006</v>
      </c>
      <c r="B526">
        <v>12000070</v>
      </c>
    </row>
    <row r="527" spans="1:2" x14ac:dyDescent="0.2">
      <c r="A527">
        <v>37260007</v>
      </c>
      <c r="B527">
        <v>12000070</v>
      </c>
    </row>
    <row r="528" spans="1:2" x14ac:dyDescent="0.2">
      <c r="A528">
        <v>37260008</v>
      </c>
      <c r="B528">
        <v>12000070</v>
      </c>
    </row>
    <row r="529" spans="1:2" x14ac:dyDescent="0.2">
      <c r="A529">
        <v>37260011</v>
      </c>
      <c r="B529">
        <v>12000070</v>
      </c>
    </row>
    <row r="530" spans="1:2" x14ac:dyDescent="0.2">
      <c r="A530">
        <v>37280001</v>
      </c>
      <c r="B530">
        <v>12000070</v>
      </c>
    </row>
    <row r="531" spans="1:2" x14ac:dyDescent="0.2">
      <c r="A531">
        <v>37280002</v>
      </c>
      <c r="B531">
        <v>12000070</v>
      </c>
    </row>
    <row r="532" spans="1:2" x14ac:dyDescent="0.2">
      <c r="A532">
        <v>37280003</v>
      </c>
      <c r="B532">
        <v>12000070</v>
      </c>
    </row>
    <row r="533" spans="1:2" x14ac:dyDescent="0.2">
      <c r="A533">
        <v>37280017</v>
      </c>
      <c r="B533">
        <v>12000070</v>
      </c>
    </row>
    <row r="534" spans="1:2" x14ac:dyDescent="0.2">
      <c r="A534">
        <v>37280019</v>
      </c>
      <c r="B534">
        <v>12000070</v>
      </c>
    </row>
    <row r="535" spans="1:2" x14ac:dyDescent="0.2">
      <c r="A535">
        <v>37280023</v>
      </c>
      <c r="B535">
        <v>12000070</v>
      </c>
    </row>
    <row r="536" spans="1:2" x14ac:dyDescent="0.2">
      <c r="A536">
        <v>37310001</v>
      </c>
      <c r="B536">
        <v>12000070</v>
      </c>
    </row>
    <row r="537" spans="1:2" x14ac:dyDescent="0.2">
      <c r="A537">
        <v>37310002</v>
      </c>
      <c r="B537">
        <v>12000070</v>
      </c>
    </row>
    <row r="538" spans="1:2" x14ac:dyDescent="0.2">
      <c r="A538">
        <v>37310003</v>
      </c>
      <c r="B538">
        <v>12000070</v>
      </c>
    </row>
    <row r="539" spans="1:2" x14ac:dyDescent="0.2">
      <c r="A539">
        <v>37310024</v>
      </c>
      <c r="B539">
        <v>12000070</v>
      </c>
    </row>
    <row r="540" spans="1:2" x14ac:dyDescent="0.2">
      <c r="A540">
        <v>37310026</v>
      </c>
      <c r="B540">
        <v>12000070</v>
      </c>
    </row>
    <row r="541" spans="1:2" x14ac:dyDescent="0.2">
      <c r="A541">
        <v>37310056</v>
      </c>
      <c r="B541">
        <v>12000070</v>
      </c>
    </row>
    <row r="542" spans="1:2" x14ac:dyDescent="0.2">
      <c r="A542">
        <v>37310088</v>
      </c>
      <c r="B542">
        <v>12000070</v>
      </c>
    </row>
    <row r="543" spans="1:2" x14ac:dyDescent="0.2">
      <c r="A543">
        <v>37310224</v>
      </c>
      <c r="B543">
        <v>12000070</v>
      </c>
    </row>
    <row r="544" spans="1:2" x14ac:dyDescent="0.2">
      <c r="A544">
        <v>37310333</v>
      </c>
      <c r="B544">
        <v>12000070</v>
      </c>
    </row>
    <row r="545" spans="1:2" x14ac:dyDescent="0.2">
      <c r="A545">
        <v>37320001</v>
      </c>
      <c r="B545">
        <v>12000070</v>
      </c>
    </row>
    <row r="546" spans="1:2" x14ac:dyDescent="0.2">
      <c r="A546">
        <v>37320002</v>
      </c>
      <c r="B546">
        <v>12000070</v>
      </c>
    </row>
    <row r="547" spans="1:2" x14ac:dyDescent="0.2">
      <c r="A547">
        <v>37320003</v>
      </c>
      <c r="B547">
        <v>12000070</v>
      </c>
    </row>
    <row r="548" spans="1:2" x14ac:dyDescent="0.2">
      <c r="A548">
        <v>37320004</v>
      </c>
      <c r="B548">
        <v>12000070</v>
      </c>
    </row>
    <row r="549" spans="1:2" x14ac:dyDescent="0.2">
      <c r="A549">
        <v>37320005</v>
      </c>
      <c r="B549">
        <v>12000070</v>
      </c>
    </row>
    <row r="550" spans="1:2" x14ac:dyDescent="0.2">
      <c r="A550">
        <v>37320024</v>
      </c>
      <c r="B550">
        <v>12000070</v>
      </c>
    </row>
    <row r="551" spans="1:2" x14ac:dyDescent="0.2">
      <c r="A551">
        <v>37330001</v>
      </c>
      <c r="B551">
        <v>12000070</v>
      </c>
    </row>
    <row r="552" spans="1:2" x14ac:dyDescent="0.2">
      <c r="A552">
        <v>37330002</v>
      </c>
      <c r="B552">
        <v>12000070</v>
      </c>
    </row>
    <row r="553" spans="1:2" x14ac:dyDescent="0.2">
      <c r="A553">
        <v>37330003</v>
      </c>
      <c r="B553">
        <v>12000070</v>
      </c>
    </row>
    <row r="554" spans="1:2" x14ac:dyDescent="0.2">
      <c r="A554">
        <v>37330004</v>
      </c>
      <c r="B554">
        <v>12000070</v>
      </c>
    </row>
    <row r="555" spans="1:2" x14ac:dyDescent="0.2">
      <c r="A555">
        <v>37330005</v>
      </c>
      <c r="B555">
        <v>12000070</v>
      </c>
    </row>
    <row r="556" spans="1:2" x14ac:dyDescent="0.2">
      <c r="A556">
        <v>37330006</v>
      </c>
      <c r="B556">
        <v>12000070</v>
      </c>
    </row>
    <row r="557" spans="1:2" x14ac:dyDescent="0.2">
      <c r="A557">
        <v>37330009</v>
      </c>
      <c r="B557">
        <v>12000070</v>
      </c>
    </row>
    <row r="558" spans="1:2" x14ac:dyDescent="0.2">
      <c r="A558">
        <v>37330016</v>
      </c>
      <c r="B558">
        <v>12000070</v>
      </c>
    </row>
    <row r="559" spans="1:2" x14ac:dyDescent="0.2">
      <c r="A559">
        <v>37330018</v>
      </c>
      <c r="B559">
        <v>12000070</v>
      </c>
    </row>
    <row r="560" spans="1:2" x14ac:dyDescent="0.2">
      <c r="A560">
        <v>37330023</v>
      </c>
      <c r="B560">
        <v>12000070</v>
      </c>
    </row>
    <row r="561" spans="1:2" x14ac:dyDescent="0.2">
      <c r="A561">
        <v>37330026</v>
      </c>
      <c r="B561">
        <v>12000070</v>
      </c>
    </row>
    <row r="562" spans="1:2" x14ac:dyDescent="0.2">
      <c r="A562">
        <v>37330029</v>
      </c>
      <c r="B562">
        <v>12000070</v>
      </c>
    </row>
    <row r="563" spans="1:2" x14ac:dyDescent="0.2">
      <c r="A563">
        <v>37330052</v>
      </c>
      <c r="B563">
        <v>12000070</v>
      </c>
    </row>
    <row r="564" spans="1:2" x14ac:dyDescent="0.2">
      <c r="A564">
        <v>37330058</v>
      </c>
      <c r="B564">
        <v>12000070</v>
      </c>
    </row>
    <row r="565" spans="1:2" x14ac:dyDescent="0.2">
      <c r="A565">
        <v>37330066</v>
      </c>
      <c r="B565">
        <v>12000070</v>
      </c>
    </row>
    <row r="566" spans="1:2" x14ac:dyDescent="0.2">
      <c r="A566">
        <v>37330086</v>
      </c>
      <c r="B566">
        <v>12000070</v>
      </c>
    </row>
    <row r="567" spans="1:2" x14ac:dyDescent="0.2">
      <c r="A567">
        <v>37330345</v>
      </c>
      <c r="B567">
        <v>12000070</v>
      </c>
    </row>
    <row r="568" spans="1:2" x14ac:dyDescent="0.2">
      <c r="A568">
        <v>37330666</v>
      </c>
      <c r="B568">
        <v>12000070</v>
      </c>
    </row>
    <row r="569" spans="1:2" x14ac:dyDescent="0.2">
      <c r="A569">
        <v>37340001</v>
      </c>
      <c r="B569">
        <v>12000070</v>
      </c>
    </row>
    <row r="570" spans="1:2" x14ac:dyDescent="0.2">
      <c r="A570">
        <v>37340002</v>
      </c>
      <c r="B570">
        <v>12000070</v>
      </c>
    </row>
    <row r="571" spans="1:2" x14ac:dyDescent="0.2">
      <c r="A571">
        <v>37340003</v>
      </c>
      <c r="B571">
        <v>12000070</v>
      </c>
    </row>
    <row r="572" spans="1:2" x14ac:dyDescent="0.2">
      <c r="A572">
        <v>37340004</v>
      </c>
      <c r="B572">
        <v>12000070</v>
      </c>
    </row>
    <row r="573" spans="1:2" x14ac:dyDescent="0.2">
      <c r="A573">
        <v>37340005</v>
      </c>
      <c r="B573">
        <v>12000070</v>
      </c>
    </row>
    <row r="574" spans="1:2" x14ac:dyDescent="0.2">
      <c r="A574">
        <v>37340006</v>
      </c>
      <c r="B574">
        <v>12000070</v>
      </c>
    </row>
    <row r="575" spans="1:2" x14ac:dyDescent="0.2">
      <c r="A575">
        <v>37340007</v>
      </c>
      <c r="B575">
        <v>12000070</v>
      </c>
    </row>
    <row r="576" spans="1:2" x14ac:dyDescent="0.2">
      <c r="A576">
        <v>37340008</v>
      </c>
      <c r="B576">
        <v>12000070</v>
      </c>
    </row>
    <row r="577" spans="1:2" x14ac:dyDescent="0.2">
      <c r="A577">
        <v>37340009</v>
      </c>
      <c r="B577">
        <v>12000070</v>
      </c>
    </row>
    <row r="578" spans="1:2" x14ac:dyDescent="0.2">
      <c r="A578">
        <v>37340017</v>
      </c>
      <c r="B578">
        <v>12000070</v>
      </c>
    </row>
    <row r="579" spans="1:2" x14ac:dyDescent="0.2">
      <c r="A579">
        <v>37340044</v>
      </c>
      <c r="B579">
        <v>12000070</v>
      </c>
    </row>
    <row r="580" spans="1:2" x14ac:dyDescent="0.2">
      <c r="A580">
        <v>37340067</v>
      </c>
      <c r="B580">
        <v>12000070</v>
      </c>
    </row>
    <row r="581" spans="1:2" x14ac:dyDescent="0.2">
      <c r="A581">
        <v>37340456</v>
      </c>
      <c r="B581">
        <v>12000070</v>
      </c>
    </row>
    <row r="582" spans="1:2" x14ac:dyDescent="0.2">
      <c r="A582">
        <v>37510001</v>
      </c>
      <c r="B582">
        <v>12000070</v>
      </c>
    </row>
    <row r="583" spans="1:2" x14ac:dyDescent="0.2">
      <c r="A583">
        <v>37510002</v>
      </c>
      <c r="B583">
        <v>12000070</v>
      </c>
    </row>
    <row r="584" spans="1:2" x14ac:dyDescent="0.2">
      <c r="A584">
        <v>37510003</v>
      </c>
      <c r="B584">
        <v>12000070</v>
      </c>
    </row>
    <row r="585" spans="1:2" x14ac:dyDescent="0.2">
      <c r="A585">
        <v>37510004</v>
      </c>
      <c r="B585">
        <v>12000070</v>
      </c>
    </row>
    <row r="586" spans="1:2" x14ac:dyDescent="0.2">
      <c r="A586">
        <v>37510005</v>
      </c>
      <c r="B586">
        <v>12000070</v>
      </c>
    </row>
    <row r="587" spans="1:2" x14ac:dyDescent="0.2">
      <c r="A587">
        <v>37510006</v>
      </c>
      <c r="B587">
        <v>12000070</v>
      </c>
    </row>
    <row r="588" spans="1:2" x14ac:dyDescent="0.2">
      <c r="A588">
        <v>37510007</v>
      </c>
      <c r="B588">
        <v>12000070</v>
      </c>
    </row>
    <row r="589" spans="1:2" x14ac:dyDescent="0.2">
      <c r="A589">
        <v>37510008</v>
      </c>
      <c r="B589">
        <v>12000070</v>
      </c>
    </row>
    <row r="590" spans="1:2" x14ac:dyDescent="0.2">
      <c r="A590">
        <v>37510033</v>
      </c>
      <c r="B590">
        <v>12000070</v>
      </c>
    </row>
    <row r="591" spans="1:2" x14ac:dyDescent="0.2">
      <c r="A591">
        <v>37510034</v>
      </c>
      <c r="B591">
        <v>12000070</v>
      </c>
    </row>
    <row r="592" spans="1:2" x14ac:dyDescent="0.2">
      <c r="A592">
        <v>37510045</v>
      </c>
      <c r="B592">
        <v>12000070</v>
      </c>
    </row>
    <row r="593" spans="1:2" x14ac:dyDescent="0.2">
      <c r="A593">
        <v>37512255</v>
      </c>
      <c r="B593">
        <v>12000070</v>
      </c>
    </row>
    <row r="594" spans="1:2" x14ac:dyDescent="0.2">
      <c r="A594">
        <v>37520001</v>
      </c>
      <c r="B594">
        <v>12000070</v>
      </c>
    </row>
    <row r="595" spans="1:2" x14ac:dyDescent="0.2">
      <c r="A595">
        <v>37520002</v>
      </c>
      <c r="B595">
        <v>12000070</v>
      </c>
    </row>
    <row r="596" spans="1:2" x14ac:dyDescent="0.2">
      <c r="A596">
        <v>37520003</v>
      </c>
      <c r="B596">
        <v>12000070</v>
      </c>
    </row>
    <row r="597" spans="1:2" x14ac:dyDescent="0.2">
      <c r="A597">
        <v>37520004</v>
      </c>
      <c r="B597">
        <v>12000070</v>
      </c>
    </row>
    <row r="598" spans="1:2" x14ac:dyDescent="0.2">
      <c r="A598">
        <v>37520022</v>
      </c>
      <c r="B598">
        <v>12000070</v>
      </c>
    </row>
    <row r="599" spans="1:2" x14ac:dyDescent="0.2">
      <c r="A599">
        <v>37520044</v>
      </c>
      <c r="B599">
        <v>12000070</v>
      </c>
    </row>
    <row r="600" spans="1:2" x14ac:dyDescent="0.2">
      <c r="A600">
        <v>37520067</v>
      </c>
      <c r="B600">
        <v>12000070</v>
      </c>
    </row>
    <row r="601" spans="1:2" x14ac:dyDescent="0.2">
      <c r="A601">
        <v>37520222</v>
      </c>
      <c r="B601">
        <v>12000070</v>
      </c>
    </row>
    <row r="602" spans="1:2" x14ac:dyDescent="0.2">
      <c r="A602">
        <v>37530001</v>
      </c>
      <c r="B602">
        <v>12000070</v>
      </c>
    </row>
    <row r="603" spans="1:2" x14ac:dyDescent="0.2">
      <c r="A603">
        <v>37530002</v>
      </c>
      <c r="B603">
        <v>12000070</v>
      </c>
    </row>
    <row r="604" spans="1:2" x14ac:dyDescent="0.2">
      <c r="A604">
        <v>37530003</v>
      </c>
      <c r="B604">
        <v>12000070</v>
      </c>
    </row>
    <row r="605" spans="1:2" x14ac:dyDescent="0.2">
      <c r="A605">
        <v>37530017</v>
      </c>
      <c r="B605">
        <v>12000070</v>
      </c>
    </row>
    <row r="606" spans="1:2" x14ac:dyDescent="0.2">
      <c r="A606">
        <v>37530458</v>
      </c>
      <c r="B606">
        <v>12000070</v>
      </c>
    </row>
    <row r="607" spans="1:2" x14ac:dyDescent="0.2">
      <c r="A607">
        <v>37540001</v>
      </c>
      <c r="B607">
        <v>12000070</v>
      </c>
    </row>
    <row r="608" spans="1:2" x14ac:dyDescent="0.2">
      <c r="A608">
        <v>37540002</v>
      </c>
      <c r="B608">
        <v>12000070</v>
      </c>
    </row>
    <row r="609" spans="1:2" x14ac:dyDescent="0.2">
      <c r="A609">
        <v>37540003</v>
      </c>
      <c r="B609">
        <v>12000070</v>
      </c>
    </row>
    <row r="610" spans="1:2" x14ac:dyDescent="0.2">
      <c r="A610">
        <v>37540004</v>
      </c>
      <c r="B610">
        <v>12000070</v>
      </c>
    </row>
    <row r="611" spans="1:2" x14ac:dyDescent="0.2">
      <c r="A611">
        <v>37540005</v>
      </c>
      <c r="B611">
        <v>12000070</v>
      </c>
    </row>
    <row r="612" spans="1:2" x14ac:dyDescent="0.2">
      <c r="A612">
        <v>37540006</v>
      </c>
      <c r="B612">
        <v>12000070</v>
      </c>
    </row>
    <row r="613" spans="1:2" x14ac:dyDescent="0.2">
      <c r="A613">
        <v>37540007</v>
      </c>
      <c r="B613">
        <v>12000070</v>
      </c>
    </row>
    <row r="614" spans="1:2" x14ac:dyDescent="0.2">
      <c r="A614">
        <v>37540008</v>
      </c>
      <c r="B614">
        <v>12000070</v>
      </c>
    </row>
    <row r="615" spans="1:2" x14ac:dyDescent="0.2">
      <c r="A615">
        <v>37540014</v>
      </c>
      <c r="B615">
        <v>12000070</v>
      </c>
    </row>
    <row r="616" spans="1:2" x14ac:dyDescent="0.2">
      <c r="A616">
        <v>37540017</v>
      </c>
      <c r="B616">
        <v>12000070</v>
      </c>
    </row>
    <row r="617" spans="1:2" x14ac:dyDescent="0.2">
      <c r="A617">
        <v>37540019</v>
      </c>
      <c r="B617">
        <v>12000070</v>
      </c>
    </row>
    <row r="618" spans="1:2" x14ac:dyDescent="0.2">
      <c r="A618">
        <v>37540022</v>
      </c>
      <c r="B618">
        <v>12000070</v>
      </c>
    </row>
    <row r="619" spans="1:2" x14ac:dyDescent="0.2">
      <c r="A619">
        <v>37540023</v>
      </c>
      <c r="B619">
        <v>12000070</v>
      </c>
    </row>
    <row r="620" spans="1:2" x14ac:dyDescent="0.2">
      <c r="A620">
        <v>37540026</v>
      </c>
      <c r="B620">
        <v>12000070</v>
      </c>
    </row>
    <row r="621" spans="1:2" x14ac:dyDescent="0.2">
      <c r="A621">
        <v>37540046</v>
      </c>
      <c r="B621">
        <v>12000070</v>
      </c>
    </row>
    <row r="622" spans="1:2" x14ac:dyDescent="0.2">
      <c r="A622">
        <v>37540055</v>
      </c>
      <c r="B622">
        <v>12000070</v>
      </c>
    </row>
    <row r="623" spans="1:2" x14ac:dyDescent="0.2">
      <c r="A623">
        <v>37540056</v>
      </c>
      <c r="B623">
        <v>12000070</v>
      </c>
    </row>
    <row r="624" spans="1:2" x14ac:dyDescent="0.2">
      <c r="A624">
        <v>37540075</v>
      </c>
      <c r="B624">
        <v>12000070</v>
      </c>
    </row>
    <row r="625" spans="1:2" x14ac:dyDescent="0.2">
      <c r="A625">
        <v>37540077</v>
      </c>
      <c r="B625">
        <v>12000070</v>
      </c>
    </row>
    <row r="626" spans="1:2" x14ac:dyDescent="0.2">
      <c r="A626">
        <v>37540089</v>
      </c>
      <c r="B626">
        <v>12000070</v>
      </c>
    </row>
    <row r="627" spans="1:2" x14ac:dyDescent="0.2">
      <c r="A627">
        <v>37540156</v>
      </c>
      <c r="B627">
        <v>12000070</v>
      </c>
    </row>
    <row r="628" spans="1:2" x14ac:dyDescent="0.2">
      <c r="A628">
        <v>37540801</v>
      </c>
      <c r="B628">
        <v>12000070</v>
      </c>
    </row>
    <row r="629" spans="1:2" x14ac:dyDescent="0.2">
      <c r="A629">
        <v>37540822</v>
      </c>
      <c r="B629">
        <v>12000070</v>
      </c>
    </row>
    <row r="630" spans="1:2" x14ac:dyDescent="0.2">
      <c r="A630">
        <v>37610001</v>
      </c>
      <c r="B630">
        <v>12000070</v>
      </c>
    </row>
    <row r="631" spans="1:2" x14ac:dyDescent="0.2">
      <c r="A631">
        <v>37610002</v>
      </c>
      <c r="B631">
        <v>12000070</v>
      </c>
    </row>
    <row r="632" spans="1:2" x14ac:dyDescent="0.2">
      <c r="A632">
        <v>37610003</v>
      </c>
      <c r="B632">
        <v>12000070</v>
      </c>
    </row>
    <row r="633" spans="1:2" x14ac:dyDescent="0.2">
      <c r="A633">
        <v>37610004</v>
      </c>
      <c r="B633">
        <v>12000070</v>
      </c>
    </row>
    <row r="634" spans="1:2" x14ac:dyDescent="0.2">
      <c r="A634">
        <v>37610005</v>
      </c>
      <c r="B634">
        <v>12000070</v>
      </c>
    </row>
    <row r="635" spans="1:2" x14ac:dyDescent="0.2">
      <c r="A635">
        <v>37610006</v>
      </c>
      <c r="B635">
        <v>12000070</v>
      </c>
    </row>
    <row r="636" spans="1:2" x14ac:dyDescent="0.2">
      <c r="A636">
        <v>37610007</v>
      </c>
      <c r="B636">
        <v>12000070</v>
      </c>
    </row>
    <row r="637" spans="1:2" x14ac:dyDescent="0.2">
      <c r="A637">
        <v>37610008</v>
      </c>
      <c r="B637">
        <v>12000070</v>
      </c>
    </row>
    <row r="638" spans="1:2" x14ac:dyDescent="0.2">
      <c r="A638">
        <v>37610012</v>
      </c>
      <c r="B638">
        <v>12000070</v>
      </c>
    </row>
    <row r="639" spans="1:2" x14ac:dyDescent="0.2">
      <c r="A639">
        <v>37610017</v>
      </c>
      <c r="B639">
        <v>12000070</v>
      </c>
    </row>
    <row r="640" spans="1:2" x14ac:dyDescent="0.2">
      <c r="A640">
        <v>37610023</v>
      </c>
      <c r="B640">
        <v>12000070</v>
      </c>
    </row>
    <row r="641" spans="1:2" x14ac:dyDescent="0.2">
      <c r="A641">
        <v>37610027</v>
      </c>
      <c r="B641">
        <v>12000070</v>
      </c>
    </row>
    <row r="642" spans="1:2" x14ac:dyDescent="0.2">
      <c r="A642">
        <v>37610029</v>
      </c>
      <c r="B642">
        <v>12000070</v>
      </c>
    </row>
    <row r="643" spans="1:2" x14ac:dyDescent="0.2">
      <c r="A643">
        <v>37610053</v>
      </c>
      <c r="B643">
        <v>12000070</v>
      </c>
    </row>
    <row r="644" spans="1:2" x14ac:dyDescent="0.2">
      <c r="A644">
        <v>37610099</v>
      </c>
      <c r="B644">
        <v>12000070</v>
      </c>
    </row>
    <row r="645" spans="1:2" x14ac:dyDescent="0.2">
      <c r="A645">
        <v>37610256</v>
      </c>
      <c r="B645">
        <v>12000070</v>
      </c>
    </row>
    <row r="646" spans="1:2" x14ac:dyDescent="0.2">
      <c r="A646">
        <v>37610258</v>
      </c>
      <c r="B646">
        <v>12000070</v>
      </c>
    </row>
    <row r="647" spans="1:2" x14ac:dyDescent="0.2">
      <c r="A647">
        <v>37610303</v>
      </c>
      <c r="B647">
        <v>12000070</v>
      </c>
    </row>
    <row r="648" spans="1:2" x14ac:dyDescent="0.2">
      <c r="A648">
        <v>37610745</v>
      </c>
      <c r="B648">
        <v>12000070</v>
      </c>
    </row>
    <row r="649" spans="1:2" x14ac:dyDescent="0.2">
      <c r="A649">
        <v>37610764</v>
      </c>
      <c r="B649">
        <v>12000070</v>
      </c>
    </row>
    <row r="650" spans="1:2" x14ac:dyDescent="0.2">
      <c r="A650">
        <v>37610765</v>
      </c>
      <c r="B650">
        <v>12000070</v>
      </c>
    </row>
    <row r="651" spans="1:2" x14ac:dyDescent="0.2">
      <c r="A651">
        <v>37620001</v>
      </c>
      <c r="B651">
        <v>12000070</v>
      </c>
    </row>
    <row r="652" spans="1:2" x14ac:dyDescent="0.2">
      <c r="A652">
        <v>37620002</v>
      </c>
      <c r="B652">
        <v>12000070</v>
      </c>
    </row>
    <row r="653" spans="1:2" x14ac:dyDescent="0.2">
      <c r="A653">
        <v>37620003</v>
      </c>
      <c r="B653">
        <v>12000070</v>
      </c>
    </row>
    <row r="654" spans="1:2" x14ac:dyDescent="0.2">
      <c r="A654">
        <v>37620004</v>
      </c>
      <c r="B654">
        <v>12000070</v>
      </c>
    </row>
    <row r="655" spans="1:2" x14ac:dyDescent="0.2">
      <c r="A655">
        <v>37620005</v>
      </c>
      <c r="B655">
        <v>12000070</v>
      </c>
    </row>
    <row r="656" spans="1:2" x14ac:dyDescent="0.2">
      <c r="A656">
        <v>37620017</v>
      </c>
      <c r="B656">
        <v>12000070</v>
      </c>
    </row>
    <row r="657" spans="1:2" x14ac:dyDescent="0.2">
      <c r="A657">
        <v>37630001</v>
      </c>
      <c r="B657">
        <v>12000070</v>
      </c>
    </row>
    <row r="658" spans="1:2" x14ac:dyDescent="0.2">
      <c r="A658">
        <v>37630002</v>
      </c>
      <c r="B658">
        <v>12000070</v>
      </c>
    </row>
    <row r="659" spans="1:2" x14ac:dyDescent="0.2">
      <c r="A659">
        <v>37630003</v>
      </c>
      <c r="B659">
        <v>12000070</v>
      </c>
    </row>
    <row r="660" spans="1:2" x14ac:dyDescent="0.2">
      <c r="A660">
        <v>37630004</v>
      </c>
      <c r="B660">
        <v>12000070</v>
      </c>
    </row>
    <row r="661" spans="1:2" x14ac:dyDescent="0.2">
      <c r="A661">
        <v>37630006</v>
      </c>
      <c r="B661">
        <v>12000070</v>
      </c>
    </row>
    <row r="662" spans="1:2" x14ac:dyDescent="0.2">
      <c r="A662">
        <v>37630007</v>
      </c>
      <c r="B662">
        <v>12000070</v>
      </c>
    </row>
    <row r="663" spans="1:2" x14ac:dyDescent="0.2">
      <c r="A663">
        <v>37630012</v>
      </c>
      <c r="B663">
        <v>12000070</v>
      </c>
    </row>
    <row r="664" spans="1:2" x14ac:dyDescent="0.2">
      <c r="A664">
        <v>37630016</v>
      </c>
      <c r="B664">
        <v>12000070</v>
      </c>
    </row>
    <row r="665" spans="1:2" x14ac:dyDescent="0.2">
      <c r="A665">
        <v>37630022</v>
      </c>
      <c r="B665">
        <v>12000070</v>
      </c>
    </row>
    <row r="666" spans="1:2" x14ac:dyDescent="0.2">
      <c r="A666">
        <v>37630147</v>
      </c>
      <c r="B666">
        <v>12000070</v>
      </c>
    </row>
    <row r="667" spans="1:2" x14ac:dyDescent="0.2">
      <c r="A667">
        <v>37640001</v>
      </c>
      <c r="B667">
        <v>12000070</v>
      </c>
    </row>
    <row r="668" spans="1:2" x14ac:dyDescent="0.2">
      <c r="A668">
        <v>37640002</v>
      </c>
      <c r="B668">
        <v>12000070</v>
      </c>
    </row>
    <row r="669" spans="1:2" x14ac:dyDescent="0.2">
      <c r="A669">
        <v>37640003</v>
      </c>
      <c r="B669">
        <v>12000070</v>
      </c>
    </row>
    <row r="670" spans="1:2" x14ac:dyDescent="0.2">
      <c r="A670">
        <v>37640004</v>
      </c>
      <c r="B670">
        <v>12000070</v>
      </c>
    </row>
    <row r="671" spans="1:2" x14ac:dyDescent="0.2">
      <c r="A671">
        <v>37640017</v>
      </c>
      <c r="B671">
        <v>12000070</v>
      </c>
    </row>
    <row r="672" spans="1:2" x14ac:dyDescent="0.2">
      <c r="A672">
        <v>37640019</v>
      </c>
      <c r="B672">
        <v>12000070</v>
      </c>
    </row>
    <row r="673" spans="1:2" x14ac:dyDescent="0.2">
      <c r="A673">
        <v>37640024</v>
      </c>
      <c r="B673">
        <v>12000070</v>
      </c>
    </row>
    <row r="674" spans="1:2" x14ac:dyDescent="0.2">
      <c r="A674">
        <v>37640026</v>
      </c>
      <c r="B674">
        <v>12000070</v>
      </c>
    </row>
    <row r="675" spans="1:2" x14ac:dyDescent="0.2">
      <c r="A675">
        <v>37640027</v>
      </c>
      <c r="B675">
        <v>12000070</v>
      </c>
    </row>
    <row r="676" spans="1:2" x14ac:dyDescent="0.2">
      <c r="A676">
        <v>37640028</v>
      </c>
      <c r="B676">
        <v>12000070</v>
      </c>
    </row>
    <row r="677" spans="1:2" x14ac:dyDescent="0.2">
      <c r="A677">
        <v>37640033</v>
      </c>
      <c r="B677">
        <v>12000070</v>
      </c>
    </row>
    <row r="678" spans="1:2" x14ac:dyDescent="0.2">
      <c r="A678">
        <v>37640044</v>
      </c>
      <c r="B678">
        <v>12000070</v>
      </c>
    </row>
    <row r="679" spans="1:2" x14ac:dyDescent="0.2">
      <c r="A679">
        <v>37710001</v>
      </c>
      <c r="B679">
        <v>12000070</v>
      </c>
    </row>
    <row r="680" spans="1:2" x14ac:dyDescent="0.2">
      <c r="A680">
        <v>37710002</v>
      </c>
      <c r="B680">
        <v>12000070</v>
      </c>
    </row>
    <row r="681" spans="1:2" x14ac:dyDescent="0.2">
      <c r="A681">
        <v>37710008</v>
      </c>
      <c r="B681">
        <v>12000070</v>
      </c>
    </row>
    <row r="682" spans="1:2" x14ac:dyDescent="0.2">
      <c r="A682">
        <v>37710017</v>
      </c>
      <c r="B682">
        <v>12000070</v>
      </c>
    </row>
    <row r="683" spans="1:2" x14ac:dyDescent="0.2">
      <c r="A683">
        <v>37710087</v>
      </c>
      <c r="B683">
        <v>12000070</v>
      </c>
    </row>
    <row r="684" spans="1:2" x14ac:dyDescent="0.2">
      <c r="A684">
        <v>37710529</v>
      </c>
      <c r="B684">
        <v>12000070</v>
      </c>
    </row>
    <row r="685" spans="1:2" x14ac:dyDescent="0.2">
      <c r="A685">
        <v>37720001</v>
      </c>
      <c r="B685">
        <v>12000070</v>
      </c>
    </row>
    <row r="686" spans="1:2" x14ac:dyDescent="0.2">
      <c r="A686">
        <v>37720017</v>
      </c>
      <c r="B686">
        <v>12000070</v>
      </c>
    </row>
    <row r="687" spans="1:2" x14ac:dyDescent="0.2">
      <c r="A687">
        <v>37720020</v>
      </c>
      <c r="B687">
        <v>12000070</v>
      </c>
    </row>
    <row r="688" spans="1:2" x14ac:dyDescent="0.2">
      <c r="A688">
        <v>37720045</v>
      </c>
      <c r="B688">
        <v>12000070</v>
      </c>
    </row>
    <row r="689" spans="1:2" x14ac:dyDescent="0.2">
      <c r="A689">
        <v>37720051</v>
      </c>
      <c r="B689">
        <v>12000070</v>
      </c>
    </row>
    <row r="690" spans="1:2" x14ac:dyDescent="0.2">
      <c r="A690">
        <v>37720123</v>
      </c>
      <c r="B690">
        <v>12000070</v>
      </c>
    </row>
    <row r="691" spans="1:2" x14ac:dyDescent="0.2">
      <c r="A691">
        <v>37730001</v>
      </c>
      <c r="B691">
        <v>12000070</v>
      </c>
    </row>
    <row r="692" spans="1:2" x14ac:dyDescent="0.2">
      <c r="A692">
        <v>37730002</v>
      </c>
      <c r="B692">
        <v>12000070</v>
      </c>
    </row>
    <row r="693" spans="1:2" x14ac:dyDescent="0.2">
      <c r="A693">
        <v>37730003</v>
      </c>
      <c r="B693">
        <v>12000070</v>
      </c>
    </row>
    <row r="694" spans="1:2" x14ac:dyDescent="0.2">
      <c r="A694">
        <v>37730004</v>
      </c>
      <c r="B694">
        <v>12000070</v>
      </c>
    </row>
    <row r="695" spans="1:2" x14ac:dyDescent="0.2">
      <c r="A695">
        <v>37730005</v>
      </c>
      <c r="B695">
        <v>12000070</v>
      </c>
    </row>
    <row r="696" spans="1:2" x14ac:dyDescent="0.2">
      <c r="A696">
        <v>37730006</v>
      </c>
      <c r="B696">
        <v>12000070</v>
      </c>
    </row>
    <row r="697" spans="1:2" x14ac:dyDescent="0.2">
      <c r="A697">
        <v>37730007</v>
      </c>
      <c r="B697">
        <v>12000070</v>
      </c>
    </row>
    <row r="698" spans="1:2" x14ac:dyDescent="0.2">
      <c r="A698">
        <v>37730008</v>
      </c>
      <c r="B698">
        <v>12000070</v>
      </c>
    </row>
    <row r="699" spans="1:2" x14ac:dyDescent="0.2">
      <c r="A699">
        <v>37730009</v>
      </c>
      <c r="B699">
        <v>12000070</v>
      </c>
    </row>
    <row r="700" spans="1:2" x14ac:dyDescent="0.2">
      <c r="A700">
        <v>37730011</v>
      </c>
      <c r="B700">
        <v>12000070</v>
      </c>
    </row>
    <row r="701" spans="1:2" x14ac:dyDescent="0.2">
      <c r="A701">
        <v>37730017</v>
      </c>
      <c r="B701">
        <v>12000070</v>
      </c>
    </row>
    <row r="702" spans="1:2" x14ac:dyDescent="0.2">
      <c r="A702">
        <v>37730018</v>
      </c>
      <c r="B702">
        <v>12000070</v>
      </c>
    </row>
    <row r="703" spans="1:2" x14ac:dyDescent="0.2">
      <c r="A703">
        <v>37730019</v>
      </c>
      <c r="B703">
        <v>12000070</v>
      </c>
    </row>
    <row r="704" spans="1:2" x14ac:dyDescent="0.2">
      <c r="A704">
        <v>37730023</v>
      </c>
      <c r="B704">
        <v>12000070</v>
      </c>
    </row>
    <row r="705" spans="1:2" x14ac:dyDescent="0.2">
      <c r="A705">
        <v>37730028</v>
      </c>
      <c r="B705">
        <v>12000070</v>
      </c>
    </row>
    <row r="706" spans="1:2" x14ac:dyDescent="0.2">
      <c r="A706">
        <v>37730030</v>
      </c>
      <c r="B706">
        <v>12000070</v>
      </c>
    </row>
    <row r="707" spans="1:2" x14ac:dyDescent="0.2">
      <c r="A707">
        <v>37730035</v>
      </c>
      <c r="B707">
        <v>12000070</v>
      </c>
    </row>
    <row r="708" spans="1:2" x14ac:dyDescent="0.2">
      <c r="A708">
        <v>37730036</v>
      </c>
      <c r="B708">
        <v>12000070</v>
      </c>
    </row>
    <row r="709" spans="1:2" x14ac:dyDescent="0.2">
      <c r="A709">
        <v>37730037</v>
      </c>
      <c r="B709">
        <v>12000070</v>
      </c>
    </row>
    <row r="710" spans="1:2" x14ac:dyDescent="0.2">
      <c r="A710">
        <v>37730044</v>
      </c>
      <c r="B710">
        <v>12000070</v>
      </c>
    </row>
    <row r="711" spans="1:2" x14ac:dyDescent="0.2">
      <c r="A711">
        <v>37730045</v>
      </c>
      <c r="B711">
        <v>12000070</v>
      </c>
    </row>
    <row r="712" spans="1:2" x14ac:dyDescent="0.2">
      <c r="A712">
        <v>37730046</v>
      </c>
      <c r="B712">
        <v>12000070</v>
      </c>
    </row>
    <row r="713" spans="1:2" x14ac:dyDescent="0.2">
      <c r="A713">
        <v>37730055</v>
      </c>
      <c r="B713">
        <v>12000070</v>
      </c>
    </row>
    <row r="714" spans="1:2" x14ac:dyDescent="0.2">
      <c r="A714">
        <v>37730066</v>
      </c>
      <c r="B714">
        <v>12000070</v>
      </c>
    </row>
    <row r="715" spans="1:2" x14ac:dyDescent="0.2">
      <c r="A715">
        <v>37730076</v>
      </c>
      <c r="B715">
        <v>12000070</v>
      </c>
    </row>
    <row r="716" spans="1:2" x14ac:dyDescent="0.2">
      <c r="A716">
        <v>37730078</v>
      </c>
      <c r="B716">
        <v>12000070</v>
      </c>
    </row>
    <row r="717" spans="1:2" x14ac:dyDescent="0.2">
      <c r="A717">
        <v>37730083</v>
      </c>
      <c r="B717">
        <v>12000070</v>
      </c>
    </row>
    <row r="718" spans="1:2" x14ac:dyDescent="0.2">
      <c r="A718">
        <v>37731106</v>
      </c>
      <c r="B718">
        <v>12000070</v>
      </c>
    </row>
    <row r="719" spans="1:2" x14ac:dyDescent="0.2">
      <c r="A719">
        <v>37731235</v>
      </c>
      <c r="B719">
        <v>12000070</v>
      </c>
    </row>
    <row r="720" spans="1:2" x14ac:dyDescent="0.2">
      <c r="A720">
        <v>37731242</v>
      </c>
      <c r="B720">
        <v>12000070</v>
      </c>
    </row>
    <row r="721" spans="1:2" x14ac:dyDescent="0.2">
      <c r="A721">
        <v>37731244</v>
      </c>
      <c r="B721">
        <v>12000070</v>
      </c>
    </row>
    <row r="722" spans="1:2" x14ac:dyDescent="0.2">
      <c r="A722">
        <v>37731245</v>
      </c>
      <c r="B722">
        <v>12000070</v>
      </c>
    </row>
    <row r="723" spans="1:2" x14ac:dyDescent="0.2">
      <c r="A723">
        <v>37731255</v>
      </c>
      <c r="B723">
        <v>12000070</v>
      </c>
    </row>
    <row r="724" spans="1:2" x14ac:dyDescent="0.2">
      <c r="A724">
        <v>37731277</v>
      </c>
      <c r="B724">
        <v>12000070</v>
      </c>
    </row>
    <row r="725" spans="1:2" x14ac:dyDescent="0.2">
      <c r="A725">
        <v>37731318</v>
      </c>
      <c r="B725">
        <v>12000070</v>
      </c>
    </row>
    <row r="726" spans="1:2" x14ac:dyDescent="0.2">
      <c r="A726">
        <v>37731320</v>
      </c>
      <c r="B726">
        <v>12000070</v>
      </c>
    </row>
    <row r="727" spans="1:2" x14ac:dyDescent="0.2">
      <c r="A727">
        <v>37731321</v>
      </c>
      <c r="B727">
        <v>12000070</v>
      </c>
    </row>
    <row r="728" spans="1:2" x14ac:dyDescent="0.2">
      <c r="A728">
        <v>37731357</v>
      </c>
      <c r="B728">
        <v>12000070</v>
      </c>
    </row>
    <row r="729" spans="1:2" x14ac:dyDescent="0.2">
      <c r="A729">
        <v>37731362</v>
      </c>
      <c r="B729">
        <v>12000070</v>
      </c>
    </row>
    <row r="730" spans="1:2" x14ac:dyDescent="0.2">
      <c r="A730">
        <v>37731555</v>
      </c>
      <c r="B730">
        <v>12000070</v>
      </c>
    </row>
    <row r="731" spans="1:2" x14ac:dyDescent="0.2">
      <c r="A731">
        <v>37731668</v>
      </c>
      <c r="B731">
        <v>12000070</v>
      </c>
    </row>
    <row r="732" spans="1:2" x14ac:dyDescent="0.2">
      <c r="A732">
        <v>37731755</v>
      </c>
      <c r="B732">
        <v>12000070</v>
      </c>
    </row>
    <row r="733" spans="1:2" x14ac:dyDescent="0.2">
      <c r="A733">
        <v>37733578</v>
      </c>
      <c r="B733">
        <v>12000070</v>
      </c>
    </row>
    <row r="734" spans="1:2" x14ac:dyDescent="0.2">
      <c r="A734">
        <v>37735489</v>
      </c>
      <c r="B734">
        <v>12000070</v>
      </c>
    </row>
    <row r="735" spans="1:2" x14ac:dyDescent="0.2">
      <c r="A735">
        <v>35320722</v>
      </c>
      <c r="B735">
        <v>12000071</v>
      </c>
    </row>
    <row r="736" spans="1:2" x14ac:dyDescent="0.2">
      <c r="A736">
        <v>37410023</v>
      </c>
      <c r="B736">
        <v>12000071</v>
      </c>
    </row>
    <row r="737" spans="1:2" x14ac:dyDescent="0.2">
      <c r="A737">
        <v>37410429</v>
      </c>
      <c r="B737">
        <v>12000071</v>
      </c>
    </row>
    <row r="738" spans="1:2" x14ac:dyDescent="0.2">
      <c r="A738">
        <v>37410598</v>
      </c>
      <c r="B738">
        <v>12000071</v>
      </c>
    </row>
    <row r="739" spans="1:2" x14ac:dyDescent="0.2">
      <c r="A739">
        <v>37410628</v>
      </c>
      <c r="B739">
        <v>12000071</v>
      </c>
    </row>
    <row r="740" spans="1:2" x14ac:dyDescent="0.2">
      <c r="A740">
        <v>37410666</v>
      </c>
      <c r="B740">
        <v>12000071</v>
      </c>
    </row>
    <row r="741" spans="1:2" x14ac:dyDescent="0.2">
      <c r="A741">
        <v>37410699</v>
      </c>
      <c r="B741">
        <v>12000071</v>
      </c>
    </row>
    <row r="742" spans="1:2" x14ac:dyDescent="0.2">
      <c r="A742">
        <v>37410723</v>
      </c>
      <c r="B742">
        <v>12000071</v>
      </c>
    </row>
    <row r="743" spans="1:2" x14ac:dyDescent="0.2">
      <c r="A743">
        <v>37410874</v>
      </c>
      <c r="B743">
        <v>12000071</v>
      </c>
    </row>
    <row r="744" spans="1:2" x14ac:dyDescent="0.2">
      <c r="A744">
        <v>37420001</v>
      </c>
      <c r="B744">
        <v>12000071</v>
      </c>
    </row>
    <row r="745" spans="1:2" x14ac:dyDescent="0.2">
      <c r="A745">
        <v>37420002</v>
      </c>
      <c r="B745">
        <v>12000071</v>
      </c>
    </row>
    <row r="746" spans="1:2" x14ac:dyDescent="0.2">
      <c r="A746">
        <v>37420003</v>
      </c>
      <c r="B746">
        <v>12000071</v>
      </c>
    </row>
    <row r="747" spans="1:2" x14ac:dyDescent="0.2">
      <c r="A747">
        <v>37420004</v>
      </c>
      <c r="B747">
        <v>12000071</v>
      </c>
    </row>
    <row r="748" spans="1:2" x14ac:dyDescent="0.2">
      <c r="A748">
        <v>37420017</v>
      </c>
      <c r="B748">
        <v>12000071</v>
      </c>
    </row>
    <row r="749" spans="1:2" x14ac:dyDescent="0.2">
      <c r="A749">
        <v>37420027</v>
      </c>
      <c r="B749">
        <v>12000071</v>
      </c>
    </row>
    <row r="750" spans="1:2" x14ac:dyDescent="0.2">
      <c r="A750">
        <v>37430001</v>
      </c>
      <c r="B750">
        <v>12000071</v>
      </c>
    </row>
    <row r="751" spans="1:2" x14ac:dyDescent="0.2">
      <c r="A751">
        <v>37430002</v>
      </c>
      <c r="B751">
        <v>12000071</v>
      </c>
    </row>
    <row r="752" spans="1:2" x14ac:dyDescent="0.2">
      <c r="A752">
        <v>37430003</v>
      </c>
      <c r="B752">
        <v>12000071</v>
      </c>
    </row>
    <row r="753" spans="1:2" x14ac:dyDescent="0.2">
      <c r="A753">
        <v>37430004</v>
      </c>
      <c r="B753">
        <v>12000071</v>
      </c>
    </row>
    <row r="754" spans="1:2" x14ac:dyDescent="0.2">
      <c r="A754">
        <v>37430005</v>
      </c>
      <c r="B754">
        <v>12000071</v>
      </c>
    </row>
    <row r="755" spans="1:2" x14ac:dyDescent="0.2">
      <c r="A755">
        <v>37430006</v>
      </c>
      <c r="B755">
        <v>12000071</v>
      </c>
    </row>
    <row r="756" spans="1:2" x14ac:dyDescent="0.2">
      <c r="A756">
        <v>37430017</v>
      </c>
      <c r="B756">
        <v>12000071</v>
      </c>
    </row>
    <row r="757" spans="1:2" x14ac:dyDescent="0.2">
      <c r="A757">
        <v>37430022</v>
      </c>
      <c r="B757">
        <v>12000071</v>
      </c>
    </row>
    <row r="758" spans="1:2" x14ac:dyDescent="0.2">
      <c r="A758">
        <v>37430055</v>
      </c>
      <c r="B758">
        <v>12000071</v>
      </c>
    </row>
    <row r="759" spans="1:2" x14ac:dyDescent="0.2">
      <c r="A759">
        <v>37430066</v>
      </c>
      <c r="B759">
        <v>12000071</v>
      </c>
    </row>
    <row r="760" spans="1:2" x14ac:dyDescent="0.2">
      <c r="A760">
        <v>37430625</v>
      </c>
      <c r="B760">
        <v>12000071</v>
      </c>
    </row>
    <row r="761" spans="1:2" x14ac:dyDescent="0.2">
      <c r="A761">
        <v>37430649</v>
      </c>
      <c r="B761">
        <v>12000071</v>
      </c>
    </row>
    <row r="762" spans="1:2" x14ac:dyDescent="0.2">
      <c r="A762">
        <v>37430695</v>
      </c>
      <c r="B762">
        <v>12000071</v>
      </c>
    </row>
    <row r="763" spans="1:2" x14ac:dyDescent="0.2">
      <c r="A763">
        <v>37430874</v>
      </c>
      <c r="B763">
        <v>12000071</v>
      </c>
    </row>
    <row r="764" spans="1:2" x14ac:dyDescent="0.2">
      <c r="A764">
        <v>37430975</v>
      </c>
      <c r="B764">
        <v>12000071</v>
      </c>
    </row>
    <row r="765" spans="1:2" x14ac:dyDescent="0.2">
      <c r="A765">
        <v>37430982</v>
      </c>
      <c r="B765">
        <v>12000071</v>
      </c>
    </row>
    <row r="766" spans="1:2" x14ac:dyDescent="0.2">
      <c r="A766">
        <v>37435689</v>
      </c>
      <c r="B766">
        <v>12000071</v>
      </c>
    </row>
    <row r="767" spans="1:2" x14ac:dyDescent="0.2">
      <c r="A767">
        <v>37470001</v>
      </c>
      <c r="B767">
        <v>12000071</v>
      </c>
    </row>
    <row r="768" spans="1:2" x14ac:dyDescent="0.2">
      <c r="A768">
        <v>37470002</v>
      </c>
      <c r="B768">
        <v>12000071</v>
      </c>
    </row>
    <row r="769" spans="1:2" x14ac:dyDescent="0.2">
      <c r="A769">
        <v>37470003</v>
      </c>
      <c r="B769">
        <v>12000071</v>
      </c>
    </row>
    <row r="770" spans="1:2" x14ac:dyDescent="0.2">
      <c r="A770">
        <v>37470004</v>
      </c>
      <c r="B770">
        <v>12000071</v>
      </c>
    </row>
    <row r="771" spans="1:2" x14ac:dyDescent="0.2">
      <c r="A771">
        <v>37470005</v>
      </c>
      <c r="B771">
        <v>12000071</v>
      </c>
    </row>
    <row r="772" spans="1:2" x14ac:dyDescent="0.2">
      <c r="A772">
        <v>37470006</v>
      </c>
      <c r="B772">
        <v>12000071</v>
      </c>
    </row>
    <row r="773" spans="1:2" x14ac:dyDescent="0.2">
      <c r="A773">
        <v>37470007</v>
      </c>
      <c r="B773">
        <v>12000071</v>
      </c>
    </row>
    <row r="774" spans="1:2" x14ac:dyDescent="0.2">
      <c r="A774">
        <v>37470008</v>
      </c>
      <c r="B774">
        <v>12000071</v>
      </c>
    </row>
    <row r="775" spans="1:2" x14ac:dyDescent="0.2">
      <c r="A775">
        <v>37470010</v>
      </c>
      <c r="B775">
        <v>12000071</v>
      </c>
    </row>
    <row r="776" spans="1:2" x14ac:dyDescent="0.2">
      <c r="A776">
        <v>37470012</v>
      </c>
      <c r="B776">
        <v>12000071</v>
      </c>
    </row>
    <row r="777" spans="1:2" x14ac:dyDescent="0.2">
      <c r="A777">
        <v>37470017</v>
      </c>
      <c r="B777">
        <v>12000071</v>
      </c>
    </row>
    <row r="778" spans="1:2" x14ac:dyDescent="0.2">
      <c r="A778">
        <v>37470020</v>
      </c>
      <c r="B778">
        <v>12000071</v>
      </c>
    </row>
    <row r="779" spans="1:2" x14ac:dyDescent="0.2">
      <c r="A779">
        <v>37470022</v>
      </c>
      <c r="B779">
        <v>12000071</v>
      </c>
    </row>
    <row r="780" spans="1:2" x14ac:dyDescent="0.2">
      <c r="A780">
        <v>37470023</v>
      </c>
      <c r="B780">
        <v>12000071</v>
      </c>
    </row>
    <row r="781" spans="1:2" x14ac:dyDescent="0.2">
      <c r="A781">
        <v>37470027</v>
      </c>
      <c r="B781">
        <v>12000071</v>
      </c>
    </row>
    <row r="782" spans="1:2" x14ac:dyDescent="0.2">
      <c r="A782">
        <v>37470029</v>
      </c>
      <c r="B782">
        <v>12000071</v>
      </c>
    </row>
    <row r="783" spans="1:2" x14ac:dyDescent="0.2">
      <c r="A783">
        <v>37470036</v>
      </c>
      <c r="B783">
        <v>12000071</v>
      </c>
    </row>
    <row r="784" spans="1:2" x14ac:dyDescent="0.2">
      <c r="A784">
        <v>37470066</v>
      </c>
      <c r="B784">
        <v>12000071</v>
      </c>
    </row>
    <row r="785" spans="1:2" x14ac:dyDescent="0.2">
      <c r="A785">
        <v>37470077</v>
      </c>
      <c r="B785">
        <v>12000071</v>
      </c>
    </row>
    <row r="786" spans="1:2" x14ac:dyDescent="0.2">
      <c r="A786">
        <v>37470111</v>
      </c>
      <c r="B786">
        <v>12000071</v>
      </c>
    </row>
    <row r="787" spans="1:2" x14ac:dyDescent="0.2">
      <c r="A787">
        <v>37470226</v>
      </c>
      <c r="B787">
        <v>12000071</v>
      </c>
    </row>
    <row r="788" spans="1:2" x14ac:dyDescent="0.2">
      <c r="A788">
        <v>37470403</v>
      </c>
      <c r="B788">
        <v>12000071</v>
      </c>
    </row>
    <row r="789" spans="1:2" x14ac:dyDescent="0.2">
      <c r="A789">
        <v>37470414</v>
      </c>
      <c r="B789">
        <v>12000071</v>
      </c>
    </row>
    <row r="790" spans="1:2" x14ac:dyDescent="0.2">
      <c r="A790">
        <v>37470422</v>
      </c>
      <c r="B790">
        <v>12000071</v>
      </c>
    </row>
    <row r="791" spans="1:2" x14ac:dyDescent="0.2">
      <c r="A791">
        <v>37470466</v>
      </c>
      <c r="B791">
        <v>12000071</v>
      </c>
    </row>
    <row r="792" spans="1:2" x14ac:dyDescent="0.2">
      <c r="A792">
        <v>37470489</v>
      </c>
      <c r="B792">
        <v>12000071</v>
      </c>
    </row>
    <row r="793" spans="1:2" x14ac:dyDescent="0.2">
      <c r="A793">
        <v>37470511</v>
      </c>
      <c r="B793">
        <v>12000071</v>
      </c>
    </row>
    <row r="794" spans="1:2" x14ac:dyDescent="0.2">
      <c r="A794">
        <v>37470522</v>
      </c>
      <c r="B794">
        <v>12000071</v>
      </c>
    </row>
    <row r="795" spans="1:2" x14ac:dyDescent="0.2">
      <c r="A795">
        <v>37470533</v>
      </c>
      <c r="B795">
        <v>12000071</v>
      </c>
    </row>
    <row r="796" spans="1:2" x14ac:dyDescent="0.2">
      <c r="A796">
        <v>37470550</v>
      </c>
      <c r="B796">
        <v>12000071</v>
      </c>
    </row>
    <row r="797" spans="1:2" x14ac:dyDescent="0.2">
      <c r="A797">
        <v>37470553</v>
      </c>
      <c r="B797">
        <v>12000071</v>
      </c>
    </row>
    <row r="798" spans="1:2" x14ac:dyDescent="0.2">
      <c r="A798">
        <v>37470555</v>
      </c>
      <c r="B798">
        <v>12000071</v>
      </c>
    </row>
    <row r="799" spans="1:2" x14ac:dyDescent="0.2">
      <c r="A799">
        <v>37470566</v>
      </c>
      <c r="B799">
        <v>12000071</v>
      </c>
    </row>
    <row r="800" spans="1:2" x14ac:dyDescent="0.2">
      <c r="A800">
        <v>37470570</v>
      </c>
      <c r="B800">
        <v>12000071</v>
      </c>
    </row>
    <row r="801" spans="1:2" x14ac:dyDescent="0.2">
      <c r="A801">
        <v>37470587</v>
      </c>
      <c r="B801">
        <v>12000071</v>
      </c>
    </row>
    <row r="802" spans="1:2" x14ac:dyDescent="0.2">
      <c r="A802">
        <v>37470590</v>
      </c>
      <c r="B802">
        <v>12000071</v>
      </c>
    </row>
    <row r="803" spans="1:2" x14ac:dyDescent="0.2">
      <c r="A803">
        <v>37470597</v>
      </c>
      <c r="B803">
        <v>12000071</v>
      </c>
    </row>
    <row r="804" spans="1:2" x14ac:dyDescent="0.2">
      <c r="A804">
        <v>37470611</v>
      </c>
      <c r="B804">
        <v>12000071</v>
      </c>
    </row>
    <row r="805" spans="1:2" x14ac:dyDescent="0.2">
      <c r="A805">
        <v>37470623</v>
      </c>
      <c r="B805">
        <v>12000071</v>
      </c>
    </row>
    <row r="806" spans="1:2" x14ac:dyDescent="0.2">
      <c r="A806">
        <v>37470641</v>
      </c>
      <c r="B806">
        <v>12000071</v>
      </c>
    </row>
    <row r="807" spans="1:2" x14ac:dyDescent="0.2">
      <c r="A807">
        <v>37470655</v>
      </c>
      <c r="B807">
        <v>12000071</v>
      </c>
    </row>
    <row r="808" spans="1:2" x14ac:dyDescent="0.2">
      <c r="A808">
        <v>37470666</v>
      </c>
      <c r="B808">
        <v>12000071</v>
      </c>
    </row>
    <row r="809" spans="1:2" x14ac:dyDescent="0.2">
      <c r="A809">
        <v>37470675</v>
      </c>
      <c r="B809">
        <v>12000071</v>
      </c>
    </row>
    <row r="810" spans="1:2" x14ac:dyDescent="0.2">
      <c r="A810">
        <v>37470676</v>
      </c>
      <c r="B810">
        <v>12000071</v>
      </c>
    </row>
    <row r="811" spans="1:2" x14ac:dyDescent="0.2">
      <c r="A811">
        <v>37470678</v>
      </c>
      <c r="B811">
        <v>12000071</v>
      </c>
    </row>
    <row r="812" spans="1:2" x14ac:dyDescent="0.2">
      <c r="A812">
        <v>37470679</v>
      </c>
      <c r="B812">
        <v>12000071</v>
      </c>
    </row>
    <row r="813" spans="1:2" x14ac:dyDescent="0.2">
      <c r="A813">
        <v>37470680</v>
      </c>
      <c r="B813">
        <v>12000071</v>
      </c>
    </row>
    <row r="814" spans="1:2" x14ac:dyDescent="0.2">
      <c r="A814">
        <v>37470707</v>
      </c>
      <c r="B814">
        <v>12000071</v>
      </c>
    </row>
    <row r="815" spans="1:2" x14ac:dyDescent="0.2">
      <c r="A815">
        <v>37470722</v>
      </c>
      <c r="B815">
        <v>12000071</v>
      </c>
    </row>
    <row r="816" spans="1:2" x14ac:dyDescent="0.2">
      <c r="A816">
        <v>37470744</v>
      </c>
      <c r="B816">
        <v>12000071</v>
      </c>
    </row>
    <row r="817" spans="1:2" x14ac:dyDescent="0.2">
      <c r="A817">
        <v>37470827</v>
      </c>
      <c r="B817">
        <v>12000071</v>
      </c>
    </row>
    <row r="818" spans="1:2" x14ac:dyDescent="0.2">
      <c r="A818">
        <v>37470859</v>
      </c>
      <c r="B818">
        <v>12000071</v>
      </c>
    </row>
    <row r="819" spans="1:2" x14ac:dyDescent="0.2">
      <c r="A819">
        <v>37470892</v>
      </c>
      <c r="B819">
        <v>12000071</v>
      </c>
    </row>
    <row r="820" spans="1:2" x14ac:dyDescent="0.2">
      <c r="A820">
        <v>37470913</v>
      </c>
      <c r="B820">
        <v>12000071</v>
      </c>
    </row>
    <row r="821" spans="1:2" x14ac:dyDescent="0.2">
      <c r="A821">
        <v>37450001</v>
      </c>
      <c r="B821">
        <v>12000072</v>
      </c>
    </row>
    <row r="822" spans="1:2" x14ac:dyDescent="0.2">
      <c r="A822">
        <v>37450002</v>
      </c>
      <c r="B822">
        <v>12000072</v>
      </c>
    </row>
    <row r="823" spans="1:2" x14ac:dyDescent="0.2">
      <c r="A823">
        <v>37450005</v>
      </c>
      <c r="B823">
        <v>12000072</v>
      </c>
    </row>
    <row r="824" spans="1:2" x14ac:dyDescent="0.2">
      <c r="A824">
        <v>37450006</v>
      </c>
      <c r="B824">
        <v>12000072</v>
      </c>
    </row>
    <row r="825" spans="1:2" x14ac:dyDescent="0.2">
      <c r="A825">
        <v>37450007</v>
      </c>
      <c r="B825">
        <v>12000072</v>
      </c>
    </row>
    <row r="826" spans="1:2" x14ac:dyDescent="0.2">
      <c r="A826">
        <v>37450008</v>
      </c>
      <c r="B826">
        <v>12000072</v>
      </c>
    </row>
    <row r="827" spans="1:2" x14ac:dyDescent="0.2">
      <c r="A827">
        <v>37450009</v>
      </c>
      <c r="B827">
        <v>12000072</v>
      </c>
    </row>
    <row r="828" spans="1:2" x14ac:dyDescent="0.2">
      <c r="A828">
        <v>37450011</v>
      </c>
      <c r="B828">
        <v>12000072</v>
      </c>
    </row>
    <row r="829" spans="1:2" x14ac:dyDescent="0.2">
      <c r="A829">
        <v>37450012</v>
      </c>
      <c r="B829">
        <v>12000072</v>
      </c>
    </row>
    <row r="830" spans="1:2" x14ac:dyDescent="0.2">
      <c r="A830">
        <v>37450013</v>
      </c>
      <c r="B830">
        <v>12000072</v>
      </c>
    </row>
    <row r="831" spans="1:2" x14ac:dyDescent="0.2">
      <c r="A831">
        <v>37450016</v>
      </c>
      <c r="B831">
        <v>12000072</v>
      </c>
    </row>
    <row r="832" spans="1:2" x14ac:dyDescent="0.2">
      <c r="A832">
        <v>37450019</v>
      </c>
      <c r="B832">
        <v>12000072</v>
      </c>
    </row>
    <row r="833" spans="1:2" x14ac:dyDescent="0.2">
      <c r="A833">
        <v>37450020</v>
      </c>
      <c r="B833">
        <v>12000072</v>
      </c>
    </row>
    <row r="834" spans="1:2" x14ac:dyDescent="0.2">
      <c r="A834">
        <v>37450021</v>
      </c>
      <c r="B834">
        <v>12000072</v>
      </c>
    </row>
    <row r="835" spans="1:2" x14ac:dyDescent="0.2">
      <c r="A835">
        <v>37450023</v>
      </c>
      <c r="B835">
        <v>12000072</v>
      </c>
    </row>
    <row r="836" spans="1:2" x14ac:dyDescent="0.2">
      <c r="A836">
        <v>37450029</v>
      </c>
      <c r="B836">
        <v>12000072</v>
      </c>
    </row>
    <row r="837" spans="1:2" x14ac:dyDescent="0.2">
      <c r="A837">
        <v>37450033</v>
      </c>
      <c r="B837">
        <v>12000072</v>
      </c>
    </row>
    <row r="838" spans="1:2" x14ac:dyDescent="0.2">
      <c r="A838">
        <v>37450047</v>
      </c>
      <c r="B838">
        <v>12000072</v>
      </c>
    </row>
    <row r="839" spans="1:2" x14ac:dyDescent="0.2">
      <c r="A839">
        <v>37450048</v>
      </c>
      <c r="B839">
        <v>12000072</v>
      </c>
    </row>
    <row r="840" spans="1:2" x14ac:dyDescent="0.2">
      <c r="A840">
        <v>37450049</v>
      </c>
      <c r="B840">
        <v>12000072</v>
      </c>
    </row>
    <row r="841" spans="1:2" x14ac:dyDescent="0.2">
      <c r="A841">
        <v>37450050</v>
      </c>
      <c r="B841">
        <v>12000072</v>
      </c>
    </row>
    <row r="842" spans="1:2" x14ac:dyDescent="0.2">
      <c r="A842">
        <v>37450055</v>
      </c>
      <c r="B842">
        <v>12000072</v>
      </c>
    </row>
    <row r="843" spans="1:2" x14ac:dyDescent="0.2">
      <c r="A843">
        <v>37450056</v>
      </c>
      <c r="B843">
        <v>12000072</v>
      </c>
    </row>
    <row r="844" spans="1:2" x14ac:dyDescent="0.2">
      <c r="A844">
        <v>37450076</v>
      </c>
      <c r="B844">
        <v>12000072</v>
      </c>
    </row>
    <row r="845" spans="1:2" x14ac:dyDescent="0.2">
      <c r="A845">
        <v>37450080</v>
      </c>
      <c r="B845">
        <v>12000072</v>
      </c>
    </row>
    <row r="846" spans="1:2" x14ac:dyDescent="0.2">
      <c r="A846">
        <v>37450099</v>
      </c>
      <c r="B846">
        <v>12000072</v>
      </c>
    </row>
    <row r="847" spans="1:2" x14ac:dyDescent="0.2">
      <c r="A847">
        <v>37450111</v>
      </c>
      <c r="B847">
        <v>12000072</v>
      </c>
    </row>
    <row r="848" spans="1:2" x14ac:dyDescent="0.2">
      <c r="A848">
        <v>37450134</v>
      </c>
      <c r="B848">
        <v>12000072</v>
      </c>
    </row>
    <row r="849" spans="1:2" x14ac:dyDescent="0.2">
      <c r="A849">
        <v>37450221</v>
      </c>
      <c r="B849">
        <v>12000072</v>
      </c>
    </row>
    <row r="850" spans="1:2" x14ac:dyDescent="0.2">
      <c r="A850">
        <v>37450222</v>
      </c>
      <c r="B850">
        <v>12000072</v>
      </c>
    </row>
    <row r="851" spans="1:2" x14ac:dyDescent="0.2">
      <c r="A851">
        <v>37450333</v>
      </c>
      <c r="B851">
        <v>12000072</v>
      </c>
    </row>
    <row r="852" spans="1:2" x14ac:dyDescent="0.2">
      <c r="A852">
        <v>37450355</v>
      </c>
      <c r="B852">
        <v>12000072</v>
      </c>
    </row>
    <row r="853" spans="1:2" x14ac:dyDescent="0.2">
      <c r="A853">
        <v>37450405</v>
      </c>
      <c r="B853">
        <v>12000072</v>
      </c>
    </row>
    <row r="854" spans="1:2" x14ac:dyDescent="0.2">
      <c r="A854">
        <v>37450411</v>
      </c>
      <c r="B854">
        <v>12000072</v>
      </c>
    </row>
    <row r="855" spans="1:2" x14ac:dyDescent="0.2">
      <c r="A855">
        <v>37450438</v>
      </c>
      <c r="B855">
        <v>12000072</v>
      </c>
    </row>
    <row r="856" spans="1:2" x14ac:dyDescent="0.2">
      <c r="A856">
        <v>37450461</v>
      </c>
      <c r="B856">
        <v>12000072</v>
      </c>
    </row>
    <row r="857" spans="1:2" x14ac:dyDescent="0.2">
      <c r="A857">
        <v>37450466</v>
      </c>
      <c r="B857">
        <v>12000072</v>
      </c>
    </row>
    <row r="858" spans="1:2" x14ac:dyDescent="0.2">
      <c r="A858">
        <v>37450477</v>
      </c>
      <c r="B858">
        <v>12000072</v>
      </c>
    </row>
    <row r="859" spans="1:2" x14ac:dyDescent="0.2">
      <c r="A859">
        <v>37450488</v>
      </c>
      <c r="B859">
        <v>12000072</v>
      </c>
    </row>
    <row r="860" spans="1:2" x14ac:dyDescent="0.2">
      <c r="A860">
        <v>37450494</v>
      </c>
      <c r="B860">
        <v>12000072</v>
      </c>
    </row>
    <row r="861" spans="1:2" x14ac:dyDescent="0.2">
      <c r="A861">
        <v>37450497</v>
      </c>
      <c r="B861">
        <v>12000072</v>
      </c>
    </row>
    <row r="862" spans="1:2" x14ac:dyDescent="0.2">
      <c r="A862">
        <v>37450525</v>
      </c>
      <c r="B862">
        <v>12000072</v>
      </c>
    </row>
    <row r="863" spans="1:2" x14ac:dyDescent="0.2">
      <c r="A863">
        <v>37450534</v>
      </c>
      <c r="B863">
        <v>12000072</v>
      </c>
    </row>
    <row r="864" spans="1:2" x14ac:dyDescent="0.2">
      <c r="A864">
        <v>37450584</v>
      </c>
      <c r="B864">
        <v>12000072</v>
      </c>
    </row>
    <row r="865" spans="1:2" x14ac:dyDescent="0.2">
      <c r="A865">
        <v>37450622</v>
      </c>
      <c r="B865">
        <v>12000072</v>
      </c>
    </row>
    <row r="866" spans="1:2" x14ac:dyDescent="0.2">
      <c r="A866">
        <v>37450634</v>
      </c>
      <c r="B866">
        <v>12000072</v>
      </c>
    </row>
    <row r="867" spans="1:2" x14ac:dyDescent="0.2">
      <c r="A867">
        <v>37450659</v>
      </c>
      <c r="B867">
        <v>12000072</v>
      </c>
    </row>
    <row r="868" spans="1:2" x14ac:dyDescent="0.2">
      <c r="A868">
        <v>37450681</v>
      </c>
      <c r="B868">
        <v>12000072</v>
      </c>
    </row>
    <row r="869" spans="1:2" x14ac:dyDescent="0.2">
      <c r="A869">
        <v>37450688</v>
      </c>
      <c r="B869">
        <v>12000072</v>
      </c>
    </row>
    <row r="870" spans="1:2" x14ac:dyDescent="0.2">
      <c r="A870">
        <v>37450716</v>
      </c>
      <c r="B870">
        <v>12000072</v>
      </c>
    </row>
    <row r="871" spans="1:2" x14ac:dyDescent="0.2">
      <c r="A871">
        <v>37450777</v>
      </c>
      <c r="B871">
        <v>12000072</v>
      </c>
    </row>
    <row r="872" spans="1:2" x14ac:dyDescent="0.2">
      <c r="A872">
        <v>37450793</v>
      </c>
      <c r="B872">
        <v>12000072</v>
      </c>
    </row>
    <row r="873" spans="1:2" x14ac:dyDescent="0.2">
      <c r="A873">
        <v>37450802</v>
      </c>
      <c r="B873">
        <v>12000072</v>
      </c>
    </row>
    <row r="874" spans="1:2" x14ac:dyDescent="0.2">
      <c r="A874">
        <v>37450829</v>
      </c>
      <c r="B874">
        <v>12000072</v>
      </c>
    </row>
    <row r="875" spans="1:2" x14ac:dyDescent="0.2">
      <c r="A875">
        <v>37450852</v>
      </c>
      <c r="B875">
        <v>12000072</v>
      </c>
    </row>
    <row r="876" spans="1:2" x14ac:dyDescent="0.2">
      <c r="A876">
        <v>37450867</v>
      </c>
      <c r="B876">
        <v>12000072</v>
      </c>
    </row>
    <row r="877" spans="1:2" x14ac:dyDescent="0.2">
      <c r="A877">
        <v>37450876</v>
      </c>
      <c r="B877">
        <v>12000072</v>
      </c>
    </row>
    <row r="878" spans="1:2" x14ac:dyDescent="0.2">
      <c r="A878">
        <v>37450888</v>
      </c>
      <c r="B878">
        <v>12000072</v>
      </c>
    </row>
    <row r="879" spans="1:2" x14ac:dyDescent="0.2">
      <c r="A879">
        <v>37450927</v>
      </c>
      <c r="B879">
        <v>12000072</v>
      </c>
    </row>
    <row r="880" spans="1:2" x14ac:dyDescent="0.2">
      <c r="A880">
        <v>37450961</v>
      </c>
      <c r="B880">
        <v>12000072</v>
      </c>
    </row>
    <row r="881" spans="1:2" x14ac:dyDescent="0.2">
      <c r="A881">
        <v>37450997</v>
      </c>
      <c r="B881">
        <v>12000072</v>
      </c>
    </row>
    <row r="882" spans="1:2" x14ac:dyDescent="0.2">
      <c r="A882">
        <v>37451157</v>
      </c>
      <c r="B882">
        <v>12000072</v>
      </c>
    </row>
    <row r="883" spans="1:2" x14ac:dyDescent="0.2">
      <c r="A883">
        <v>37451193</v>
      </c>
      <c r="B883">
        <v>12000072</v>
      </c>
    </row>
    <row r="884" spans="1:2" x14ac:dyDescent="0.2">
      <c r="A884">
        <v>37452589</v>
      </c>
      <c r="B884">
        <v>12000072</v>
      </c>
    </row>
    <row r="885" spans="1:2" x14ac:dyDescent="0.2">
      <c r="A885">
        <v>36110001</v>
      </c>
      <c r="B885">
        <v>13000073</v>
      </c>
    </row>
    <row r="886" spans="1:2" x14ac:dyDescent="0.2">
      <c r="A886">
        <v>36110002</v>
      </c>
      <c r="B886">
        <v>13000073</v>
      </c>
    </row>
    <row r="887" spans="1:2" x14ac:dyDescent="0.2">
      <c r="A887">
        <v>36110003</v>
      </c>
      <c r="B887">
        <v>13000073</v>
      </c>
    </row>
    <row r="888" spans="1:2" x14ac:dyDescent="0.2">
      <c r="A888">
        <v>36110004</v>
      </c>
      <c r="B888">
        <v>13000073</v>
      </c>
    </row>
    <row r="889" spans="1:2" x14ac:dyDescent="0.2">
      <c r="A889">
        <v>36110005</v>
      </c>
      <c r="B889">
        <v>13000073</v>
      </c>
    </row>
    <row r="890" spans="1:2" x14ac:dyDescent="0.2">
      <c r="A890">
        <v>36110006</v>
      </c>
      <c r="B890">
        <v>13000073</v>
      </c>
    </row>
    <row r="891" spans="1:2" x14ac:dyDescent="0.2">
      <c r="A891">
        <v>36110007</v>
      </c>
      <c r="B891">
        <v>13000073</v>
      </c>
    </row>
    <row r="892" spans="1:2" x14ac:dyDescent="0.2">
      <c r="A892">
        <v>36110008</v>
      </c>
      <c r="B892">
        <v>13000073</v>
      </c>
    </row>
    <row r="893" spans="1:2" x14ac:dyDescent="0.2">
      <c r="A893">
        <v>36110009</v>
      </c>
      <c r="B893">
        <v>13000073</v>
      </c>
    </row>
    <row r="894" spans="1:2" x14ac:dyDescent="0.2">
      <c r="A894">
        <v>36110017</v>
      </c>
      <c r="B894">
        <v>13000073</v>
      </c>
    </row>
    <row r="895" spans="1:2" x14ac:dyDescent="0.2">
      <c r="A895">
        <v>36110023</v>
      </c>
      <c r="B895">
        <v>13000073</v>
      </c>
    </row>
    <row r="896" spans="1:2" x14ac:dyDescent="0.2">
      <c r="A896">
        <v>36110043</v>
      </c>
      <c r="B896">
        <v>13000073</v>
      </c>
    </row>
    <row r="897" spans="1:2" x14ac:dyDescent="0.2">
      <c r="A897">
        <v>36110099</v>
      </c>
      <c r="B897">
        <v>13000073</v>
      </c>
    </row>
    <row r="898" spans="1:2" x14ac:dyDescent="0.2">
      <c r="A898">
        <v>36110433</v>
      </c>
      <c r="B898">
        <v>13000073</v>
      </c>
    </row>
    <row r="899" spans="1:2" x14ac:dyDescent="0.2">
      <c r="A899">
        <v>36110444</v>
      </c>
      <c r="B899">
        <v>13000073</v>
      </c>
    </row>
    <row r="900" spans="1:2" x14ac:dyDescent="0.2">
      <c r="A900">
        <v>36110641</v>
      </c>
      <c r="B900">
        <v>13000073</v>
      </c>
    </row>
    <row r="901" spans="1:2" x14ac:dyDescent="0.2">
      <c r="A901">
        <v>36110655</v>
      </c>
      <c r="B901">
        <v>13000073</v>
      </c>
    </row>
    <row r="902" spans="1:2" x14ac:dyDescent="0.2">
      <c r="A902">
        <v>36110666</v>
      </c>
      <c r="B902">
        <v>13000073</v>
      </c>
    </row>
    <row r="903" spans="1:2" x14ac:dyDescent="0.2">
      <c r="A903">
        <v>36110689</v>
      </c>
      <c r="B903">
        <v>13000073</v>
      </c>
    </row>
    <row r="904" spans="1:2" x14ac:dyDescent="0.2">
      <c r="A904">
        <v>36120001</v>
      </c>
      <c r="B904">
        <v>13000073</v>
      </c>
    </row>
    <row r="905" spans="1:2" x14ac:dyDescent="0.2">
      <c r="A905">
        <v>36120002</v>
      </c>
      <c r="B905">
        <v>13000073</v>
      </c>
    </row>
    <row r="906" spans="1:2" x14ac:dyDescent="0.2">
      <c r="A906">
        <v>36120017</v>
      </c>
      <c r="B906">
        <v>13000073</v>
      </c>
    </row>
    <row r="907" spans="1:2" x14ac:dyDescent="0.2">
      <c r="A907">
        <v>36120023</v>
      </c>
      <c r="B907">
        <v>13000073</v>
      </c>
    </row>
    <row r="908" spans="1:2" x14ac:dyDescent="0.2">
      <c r="A908">
        <v>36120085</v>
      </c>
      <c r="B908">
        <v>13000073</v>
      </c>
    </row>
    <row r="909" spans="1:2" x14ac:dyDescent="0.2">
      <c r="A909">
        <v>36120522</v>
      </c>
      <c r="B909">
        <v>13000073</v>
      </c>
    </row>
    <row r="910" spans="1:2" x14ac:dyDescent="0.2">
      <c r="A910">
        <v>36120574</v>
      </c>
      <c r="B910">
        <v>13000073</v>
      </c>
    </row>
    <row r="911" spans="1:2" x14ac:dyDescent="0.2">
      <c r="A911">
        <v>36120588</v>
      </c>
      <c r="B911">
        <v>13000073</v>
      </c>
    </row>
    <row r="912" spans="1:2" x14ac:dyDescent="0.2">
      <c r="A912">
        <v>36120632</v>
      </c>
      <c r="B912">
        <v>13000073</v>
      </c>
    </row>
    <row r="913" spans="1:2" x14ac:dyDescent="0.2">
      <c r="A913">
        <v>36120697</v>
      </c>
      <c r="B913">
        <v>13000073</v>
      </c>
    </row>
    <row r="914" spans="1:2" x14ac:dyDescent="0.2">
      <c r="A914">
        <v>36120698</v>
      </c>
      <c r="B914">
        <v>13000073</v>
      </c>
    </row>
    <row r="915" spans="1:2" x14ac:dyDescent="0.2">
      <c r="A915">
        <v>36120744</v>
      </c>
      <c r="B915">
        <v>13000073</v>
      </c>
    </row>
    <row r="916" spans="1:2" x14ac:dyDescent="0.2">
      <c r="A916">
        <v>36120777</v>
      </c>
      <c r="B916">
        <v>13000073</v>
      </c>
    </row>
    <row r="917" spans="1:2" x14ac:dyDescent="0.2">
      <c r="A917">
        <v>36130001</v>
      </c>
      <c r="B917">
        <v>13000073</v>
      </c>
    </row>
    <row r="918" spans="1:2" x14ac:dyDescent="0.2">
      <c r="A918">
        <v>36130010</v>
      </c>
      <c r="B918">
        <v>13000073</v>
      </c>
    </row>
    <row r="919" spans="1:2" x14ac:dyDescent="0.2">
      <c r="A919">
        <v>36130017</v>
      </c>
      <c r="B919">
        <v>13000073</v>
      </c>
    </row>
    <row r="920" spans="1:2" x14ac:dyDescent="0.2">
      <c r="A920">
        <v>36130023</v>
      </c>
      <c r="B920">
        <v>13000073</v>
      </c>
    </row>
    <row r="921" spans="1:2" x14ac:dyDescent="0.2">
      <c r="A921">
        <v>36130026</v>
      </c>
      <c r="B921">
        <v>13000073</v>
      </c>
    </row>
    <row r="922" spans="1:2" x14ac:dyDescent="0.2">
      <c r="A922">
        <v>36130544</v>
      </c>
      <c r="B922">
        <v>13000073</v>
      </c>
    </row>
    <row r="923" spans="1:2" x14ac:dyDescent="0.2">
      <c r="A923">
        <v>12410001</v>
      </c>
      <c r="B923">
        <v>14000060</v>
      </c>
    </row>
    <row r="924" spans="1:2" x14ac:dyDescent="0.2">
      <c r="A924">
        <v>12410002</v>
      </c>
      <c r="B924">
        <v>14000060</v>
      </c>
    </row>
    <row r="925" spans="1:2" x14ac:dyDescent="0.2">
      <c r="A925">
        <v>12410003</v>
      </c>
      <c r="B925">
        <v>14000060</v>
      </c>
    </row>
    <row r="926" spans="1:2" x14ac:dyDescent="0.2">
      <c r="A926">
        <v>12410004</v>
      </c>
      <c r="B926">
        <v>14000060</v>
      </c>
    </row>
    <row r="927" spans="1:2" x14ac:dyDescent="0.2">
      <c r="A927">
        <v>12410005</v>
      </c>
      <c r="B927">
        <v>14000060</v>
      </c>
    </row>
    <row r="928" spans="1:2" x14ac:dyDescent="0.2">
      <c r="A928">
        <v>12410006</v>
      </c>
      <c r="B928">
        <v>14000060</v>
      </c>
    </row>
    <row r="929" spans="1:2" x14ac:dyDescent="0.2">
      <c r="A929">
        <v>12410007</v>
      </c>
      <c r="B929">
        <v>14000060</v>
      </c>
    </row>
    <row r="930" spans="1:2" x14ac:dyDescent="0.2">
      <c r="A930">
        <v>12410008</v>
      </c>
      <c r="B930">
        <v>14000060</v>
      </c>
    </row>
    <row r="931" spans="1:2" x14ac:dyDescent="0.2">
      <c r="A931">
        <v>12410009</v>
      </c>
      <c r="B931">
        <v>14000060</v>
      </c>
    </row>
    <row r="932" spans="1:2" x14ac:dyDescent="0.2">
      <c r="A932">
        <v>12410010</v>
      </c>
      <c r="B932">
        <v>14000060</v>
      </c>
    </row>
    <row r="933" spans="1:2" x14ac:dyDescent="0.2">
      <c r="A933">
        <v>12410011</v>
      </c>
      <c r="B933">
        <v>14000060</v>
      </c>
    </row>
    <row r="934" spans="1:2" x14ac:dyDescent="0.2">
      <c r="A934">
        <v>12410012</v>
      </c>
      <c r="B934">
        <v>14000060</v>
      </c>
    </row>
    <row r="935" spans="1:2" x14ac:dyDescent="0.2">
      <c r="A935">
        <v>12410017</v>
      </c>
      <c r="B935">
        <v>14000060</v>
      </c>
    </row>
    <row r="936" spans="1:2" x14ac:dyDescent="0.2">
      <c r="A936">
        <v>12410023</v>
      </c>
      <c r="B936">
        <v>14000060</v>
      </c>
    </row>
    <row r="937" spans="1:2" x14ac:dyDescent="0.2">
      <c r="A937">
        <v>12410024</v>
      </c>
      <c r="B937">
        <v>14000060</v>
      </c>
    </row>
    <row r="938" spans="1:2" x14ac:dyDescent="0.2">
      <c r="A938">
        <v>12410059</v>
      </c>
      <c r="B938">
        <v>14000060</v>
      </c>
    </row>
    <row r="939" spans="1:2" x14ac:dyDescent="0.2">
      <c r="A939">
        <v>12410060</v>
      </c>
      <c r="B939">
        <v>14000060</v>
      </c>
    </row>
    <row r="940" spans="1:2" x14ac:dyDescent="0.2">
      <c r="A940">
        <v>12410066</v>
      </c>
      <c r="B940">
        <v>14000060</v>
      </c>
    </row>
    <row r="941" spans="1:2" x14ac:dyDescent="0.2">
      <c r="A941">
        <v>12410076</v>
      </c>
      <c r="B941">
        <v>14000060</v>
      </c>
    </row>
    <row r="942" spans="1:2" x14ac:dyDescent="0.2">
      <c r="A942">
        <v>12410111</v>
      </c>
      <c r="B942">
        <v>14000060</v>
      </c>
    </row>
    <row r="943" spans="1:2" x14ac:dyDescent="0.2">
      <c r="A943">
        <v>12410119</v>
      </c>
      <c r="B943">
        <v>14000060</v>
      </c>
    </row>
    <row r="944" spans="1:2" x14ac:dyDescent="0.2">
      <c r="A944">
        <v>12410124</v>
      </c>
      <c r="B944">
        <v>14000060</v>
      </c>
    </row>
    <row r="945" spans="1:2" x14ac:dyDescent="0.2">
      <c r="A945">
        <v>12410222</v>
      </c>
      <c r="B945">
        <v>14000060</v>
      </c>
    </row>
    <row r="946" spans="1:2" x14ac:dyDescent="0.2">
      <c r="A946">
        <v>12420001</v>
      </c>
      <c r="B946">
        <v>14000060</v>
      </c>
    </row>
    <row r="947" spans="1:2" x14ac:dyDescent="0.2">
      <c r="A947">
        <v>12420002</v>
      </c>
      <c r="B947">
        <v>14000060</v>
      </c>
    </row>
    <row r="948" spans="1:2" x14ac:dyDescent="0.2">
      <c r="A948">
        <v>12420003</v>
      </c>
      <c r="B948">
        <v>14000060</v>
      </c>
    </row>
    <row r="949" spans="1:2" x14ac:dyDescent="0.2">
      <c r="A949">
        <v>12420004</v>
      </c>
      <c r="B949">
        <v>14000060</v>
      </c>
    </row>
    <row r="950" spans="1:2" x14ac:dyDescent="0.2">
      <c r="A950">
        <v>12420018</v>
      </c>
      <c r="B950">
        <v>14000060</v>
      </c>
    </row>
    <row r="951" spans="1:2" x14ac:dyDescent="0.2">
      <c r="A951">
        <v>12420022</v>
      </c>
      <c r="B951">
        <v>14000060</v>
      </c>
    </row>
    <row r="952" spans="1:2" x14ac:dyDescent="0.2">
      <c r="A952">
        <v>12420023</v>
      </c>
      <c r="B952">
        <v>14000060</v>
      </c>
    </row>
    <row r="953" spans="1:2" x14ac:dyDescent="0.2">
      <c r="A953">
        <v>12430001</v>
      </c>
      <c r="B953">
        <v>14000060</v>
      </c>
    </row>
    <row r="954" spans="1:2" x14ac:dyDescent="0.2">
      <c r="A954">
        <v>12430002</v>
      </c>
      <c r="B954">
        <v>14000060</v>
      </c>
    </row>
    <row r="955" spans="1:2" x14ac:dyDescent="0.2">
      <c r="A955">
        <v>12430003</v>
      </c>
      <c r="B955">
        <v>14000060</v>
      </c>
    </row>
    <row r="956" spans="1:2" x14ac:dyDescent="0.2">
      <c r="A956">
        <v>12430004</v>
      </c>
      <c r="B956">
        <v>14000060</v>
      </c>
    </row>
    <row r="957" spans="1:2" x14ac:dyDescent="0.2">
      <c r="A957">
        <v>12430017</v>
      </c>
      <c r="B957">
        <v>14000060</v>
      </c>
    </row>
    <row r="958" spans="1:2" x14ac:dyDescent="0.2">
      <c r="A958">
        <v>12430023</v>
      </c>
      <c r="B958">
        <v>14000060</v>
      </c>
    </row>
    <row r="959" spans="1:2" x14ac:dyDescent="0.2">
      <c r="A959">
        <v>12430033</v>
      </c>
      <c r="B959">
        <v>14000060</v>
      </c>
    </row>
    <row r="960" spans="1:2" x14ac:dyDescent="0.2">
      <c r="A960">
        <v>12430044</v>
      </c>
      <c r="B960">
        <v>14000060</v>
      </c>
    </row>
    <row r="961" spans="1:2" x14ac:dyDescent="0.2">
      <c r="A961">
        <v>12430111</v>
      </c>
      <c r="B961">
        <v>14000060</v>
      </c>
    </row>
    <row r="962" spans="1:2" x14ac:dyDescent="0.2">
      <c r="A962">
        <v>12430115</v>
      </c>
      <c r="B962">
        <v>14000060</v>
      </c>
    </row>
    <row r="963" spans="1:2" x14ac:dyDescent="0.2">
      <c r="A963">
        <v>12430222</v>
      </c>
      <c r="B963">
        <v>14000060</v>
      </c>
    </row>
    <row r="964" spans="1:2" x14ac:dyDescent="0.2">
      <c r="A964">
        <v>12430244</v>
      </c>
      <c r="B964">
        <v>14000060</v>
      </c>
    </row>
    <row r="965" spans="1:2" x14ac:dyDescent="0.2">
      <c r="A965">
        <v>12430245</v>
      </c>
      <c r="B965">
        <v>14000060</v>
      </c>
    </row>
    <row r="966" spans="1:2" x14ac:dyDescent="0.2">
      <c r="A966">
        <v>12430277</v>
      </c>
      <c r="B966">
        <v>14000060</v>
      </c>
    </row>
    <row r="967" spans="1:2" x14ac:dyDescent="0.2">
      <c r="A967">
        <v>12430376</v>
      </c>
      <c r="B967">
        <v>14000060</v>
      </c>
    </row>
    <row r="968" spans="1:2" x14ac:dyDescent="0.2">
      <c r="A968">
        <v>12430399</v>
      </c>
      <c r="B968">
        <v>14000060</v>
      </c>
    </row>
    <row r="969" spans="1:2" x14ac:dyDescent="0.2">
      <c r="A969">
        <v>12430456</v>
      </c>
      <c r="B969">
        <v>14000060</v>
      </c>
    </row>
    <row r="970" spans="1:2" x14ac:dyDescent="0.2">
      <c r="A970">
        <v>12430466</v>
      </c>
      <c r="B970">
        <v>14000060</v>
      </c>
    </row>
    <row r="971" spans="1:2" x14ac:dyDescent="0.2">
      <c r="A971">
        <v>12430552</v>
      </c>
      <c r="B971">
        <v>14000060</v>
      </c>
    </row>
    <row r="972" spans="1:2" x14ac:dyDescent="0.2">
      <c r="A972">
        <v>12430570</v>
      </c>
      <c r="B972">
        <v>14000060</v>
      </c>
    </row>
    <row r="973" spans="1:2" x14ac:dyDescent="0.2">
      <c r="A973">
        <v>12430589</v>
      </c>
      <c r="B973">
        <v>14000060</v>
      </c>
    </row>
    <row r="974" spans="1:2" x14ac:dyDescent="0.2">
      <c r="A974">
        <v>12430590</v>
      </c>
      <c r="B974">
        <v>14000060</v>
      </c>
    </row>
    <row r="975" spans="1:2" x14ac:dyDescent="0.2">
      <c r="A975">
        <v>12430591</v>
      </c>
      <c r="B975">
        <v>14000060</v>
      </c>
    </row>
    <row r="976" spans="1:2" x14ac:dyDescent="0.2">
      <c r="A976">
        <v>12430600</v>
      </c>
      <c r="B976">
        <v>14000060</v>
      </c>
    </row>
    <row r="977" spans="1:2" x14ac:dyDescent="0.2">
      <c r="A977">
        <v>12430634</v>
      </c>
      <c r="B977">
        <v>14000060</v>
      </c>
    </row>
    <row r="978" spans="1:2" x14ac:dyDescent="0.2">
      <c r="A978">
        <v>12430645</v>
      </c>
      <c r="B978">
        <v>14000060</v>
      </c>
    </row>
    <row r="979" spans="1:2" x14ac:dyDescent="0.2">
      <c r="A979">
        <v>12430666</v>
      </c>
      <c r="B979">
        <v>14000060</v>
      </c>
    </row>
    <row r="980" spans="1:2" x14ac:dyDescent="0.2">
      <c r="A980">
        <v>12430686</v>
      </c>
      <c r="B980">
        <v>14000060</v>
      </c>
    </row>
    <row r="981" spans="1:2" x14ac:dyDescent="0.2">
      <c r="A981">
        <v>12430700</v>
      </c>
      <c r="B981">
        <v>14000060</v>
      </c>
    </row>
    <row r="982" spans="1:2" x14ac:dyDescent="0.2">
      <c r="A982">
        <v>12430706</v>
      </c>
      <c r="B982">
        <v>14000060</v>
      </c>
    </row>
    <row r="983" spans="1:2" x14ac:dyDescent="0.2">
      <c r="A983">
        <v>12430712</v>
      </c>
      <c r="B983">
        <v>14000060</v>
      </c>
    </row>
    <row r="984" spans="1:2" x14ac:dyDescent="0.2">
      <c r="A984">
        <v>12430720</v>
      </c>
      <c r="B984">
        <v>14000060</v>
      </c>
    </row>
    <row r="985" spans="1:2" x14ac:dyDescent="0.2">
      <c r="A985">
        <v>12430722</v>
      </c>
      <c r="B985">
        <v>14000060</v>
      </c>
    </row>
    <row r="986" spans="1:2" x14ac:dyDescent="0.2">
      <c r="A986">
        <v>12430723</v>
      </c>
      <c r="B986">
        <v>14000060</v>
      </c>
    </row>
    <row r="987" spans="1:2" x14ac:dyDescent="0.2">
      <c r="A987">
        <v>12430730</v>
      </c>
      <c r="B987">
        <v>14000060</v>
      </c>
    </row>
    <row r="988" spans="1:2" x14ac:dyDescent="0.2">
      <c r="A988">
        <v>12430731</v>
      </c>
      <c r="B988">
        <v>14000060</v>
      </c>
    </row>
    <row r="989" spans="1:2" x14ac:dyDescent="0.2">
      <c r="A989">
        <v>12430732</v>
      </c>
      <c r="B989">
        <v>14000060</v>
      </c>
    </row>
    <row r="990" spans="1:2" x14ac:dyDescent="0.2">
      <c r="A990">
        <v>12430734</v>
      </c>
      <c r="B990">
        <v>14000060</v>
      </c>
    </row>
    <row r="991" spans="1:2" x14ac:dyDescent="0.2">
      <c r="A991">
        <v>12430735</v>
      </c>
      <c r="B991">
        <v>14000060</v>
      </c>
    </row>
    <row r="992" spans="1:2" x14ac:dyDescent="0.2">
      <c r="A992">
        <v>12430736</v>
      </c>
      <c r="B992">
        <v>14000060</v>
      </c>
    </row>
    <row r="993" spans="1:2" x14ac:dyDescent="0.2">
      <c r="A993">
        <v>12430737</v>
      </c>
      <c r="B993">
        <v>14000060</v>
      </c>
    </row>
    <row r="994" spans="1:2" x14ac:dyDescent="0.2">
      <c r="A994">
        <v>12430738</v>
      </c>
      <c r="B994">
        <v>14000060</v>
      </c>
    </row>
    <row r="995" spans="1:2" x14ac:dyDescent="0.2">
      <c r="A995">
        <v>12430739</v>
      </c>
      <c r="B995">
        <v>14000060</v>
      </c>
    </row>
    <row r="996" spans="1:2" x14ac:dyDescent="0.2">
      <c r="A996">
        <v>12430741</v>
      </c>
      <c r="B996">
        <v>14000060</v>
      </c>
    </row>
    <row r="997" spans="1:2" x14ac:dyDescent="0.2">
      <c r="A997">
        <v>12430745</v>
      </c>
      <c r="B997">
        <v>14000060</v>
      </c>
    </row>
    <row r="998" spans="1:2" x14ac:dyDescent="0.2">
      <c r="A998">
        <v>12430761</v>
      </c>
      <c r="B998">
        <v>14000060</v>
      </c>
    </row>
    <row r="999" spans="1:2" x14ac:dyDescent="0.2">
      <c r="A999">
        <v>12430765</v>
      </c>
      <c r="B999">
        <v>14000060</v>
      </c>
    </row>
    <row r="1000" spans="1:2" x14ac:dyDescent="0.2">
      <c r="A1000">
        <v>12430766</v>
      </c>
      <c r="B1000">
        <v>14000060</v>
      </c>
    </row>
    <row r="1001" spans="1:2" x14ac:dyDescent="0.2">
      <c r="A1001">
        <v>12430767</v>
      </c>
      <c r="B1001">
        <v>14000060</v>
      </c>
    </row>
    <row r="1002" spans="1:2" x14ac:dyDescent="0.2">
      <c r="A1002">
        <v>12430773</v>
      </c>
      <c r="B1002">
        <v>14000060</v>
      </c>
    </row>
    <row r="1003" spans="1:2" x14ac:dyDescent="0.2">
      <c r="A1003">
        <v>12430774</v>
      </c>
      <c r="B1003">
        <v>14000060</v>
      </c>
    </row>
    <row r="1004" spans="1:2" x14ac:dyDescent="0.2">
      <c r="A1004">
        <v>12430777</v>
      </c>
      <c r="B1004">
        <v>14000060</v>
      </c>
    </row>
    <row r="1005" spans="1:2" x14ac:dyDescent="0.2">
      <c r="A1005">
        <v>12430779</v>
      </c>
      <c r="B1005">
        <v>14000060</v>
      </c>
    </row>
    <row r="1006" spans="1:2" x14ac:dyDescent="0.2">
      <c r="A1006">
        <v>12430781</v>
      </c>
      <c r="B1006">
        <v>14000060</v>
      </c>
    </row>
    <row r="1007" spans="1:2" x14ac:dyDescent="0.2">
      <c r="A1007">
        <v>12430784</v>
      </c>
      <c r="B1007">
        <v>14000060</v>
      </c>
    </row>
    <row r="1008" spans="1:2" x14ac:dyDescent="0.2">
      <c r="A1008">
        <v>12430787</v>
      </c>
      <c r="B1008">
        <v>14000060</v>
      </c>
    </row>
    <row r="1009" spans="1:2" x14ac:dyDescent="0.2">
      <c r="A1009">
        <v>12430788</v>
      </c>
      <c r="B1009">
        <v>14000060</v>
      </c>
    </row>
    <row r="1010" spans="1:2" x14ac:dyDescent="0.2">
      <c r="A1010">
        <v>12430797</v>
      </c>
      <c r="B1010">
        <v>14000060</v>
      </c>
    </row>
    <row r="1011" spans="1:2" x14ac:dyDescent="0.2">
      <c r="A1011">
        <v>12430799</v>
      </c>
      <c r="B1011">
        <v>14000060</v>
      </c>
    </row>
    <row r="1012" spans="1:2" x14ac:dyDescent="0.2">
      <c r="A1012">
        <v>12431033</v>
      </c>
      <c r="B1012">
        <v>14000060</v>
      </c>
    </row>
    <row r="1013" spans="1:2" x14ac:dyDescent="0.2">
      <c r="A1013">
        <v>12431076</v>
      </c>
      <c r="B1013">
        <v>14000060</v>
      </c>
    </row>
    <row r="1014" spans="1:2" x14ac:dyDescent="0.2">
      <c r="A1014">
        <v>12431077</v>
      </c>
      <c r="B1014">
        <v>14000060</v>
      </c>
    </row>
    <row r="1015" spans="1:2" x14ac:dyDescent="0.2">
      <c r="A1015">
        <v>12100001</v>
      </c>
      <c r="B1015">
        <v>14000062</v>
      </c>
    </row>
    <row r="1016" spans="1:2" x14ac:dyDescent="0.2">
      <c r="A1016">
        <v>12100011</v>
      </c>
      <c r="B1016">
        <v>14000062</v>
      </c>
    </row>
    <row r="1017" spans="1:2" x14ac:dyDescent="0.2">
      <c r="A1017">
        <v>35310001</v>
      </c>
      <c r="B1017">
        <v>15000063</v>
      </c>
    </row>
    <row r="1018" spans="1:2" x14ac:dyDescent="0.2">
      <c r="A1018">
        <v>35310002</v>
      </c>
      <c r="B1018">
        <v>15000063</v>
      </c>
    </row>
    <row r="1019" spans="1:2" x14ac:dyDescent="0.2">
      <c r="A1019">
        <v>35310003</v>
      </c>
      <c r="B1019">
        <v>15000063</v>
      </c>
    </row>
    <row r="1020" spans="1:2" x14ac:dyDescent="0.2">
      <c r="A1020">
        <v>35310004</v>
      </c>
      <c r="B1020">
        <v>15000063</v>
      </c>
    </row>
    <row r="1021" spans="1:2" x14ac:dyDescent="0.2">
      <c r="A1021">
        <v>35310005</v>
      </c>
      <c r="B1021">
        <v>15000063</v>
      </c>
    </row>
    <row r="1022" spans="1:2" x14ac:dyDescent="0.2">
      <c r="A1022">
        <v>35310006</v>
      </c>
      <c r="B1022">
        <v>15000063</v>
      </c>
    </row>
    <row r="1023" spans="1:2" x14ac:dyDescent="0.2">
      <c r="A1023">
        <v>35310007</v>
      </c>
      <c r="B1023">
        <v>15000063</v>
      </c>
    </row>
    <row r="1024" spans="1:2" x14ac:dyDescent="0.2">
      <c r="A1024">
        <v>35310017</v>
      </c>
      <c r="B1024">
        <v>15000063</v>
      </c>
    </row>
    <row r="1025" spans="1:2" x14ac:dyDescent="0.2">
      <c r="A1025">
        <v>35320001</v>
      </c>
      <c r="B1025">
        <v>15000063</v>
      </c>
    </row>
    <row r="1026" spans="1:2" x14ac:dyDescent="0.2">
      <c r="A1026">
        <v>35320002</v>
      </c>
      <c r="B1026">
        <v>15000063</v>
      </c>
    </row>
    <row r="1027" spans="1:2" x14ac:dyDescent="0.2">
      <c r="A1027">
        <v>35320003</v>
      </c>
      <c r="B1027">
        <v>15000063</v>
      </c>
    </row>
    <row r="1028" spans="1:2" x14ac:dyDescent="0.2">
      <c r="A1028">
        <v>35320004</v>
      </c>
      <c r="B1028">
        <v>15000063</v>
      </c>
    </row>
    <row r="1029" spans="1:2" x14ac:dyDescent="0.2">
      <c r="A1029">
        <v>35320017</v>
      </c>
      <c r="B1029">
        <v>15000063</v>
      </c>
    </row>
    <row r="1030" spans="1:2" x14ac:dyDescent="0.2">
      <c r="A1030">
        <v>35320316</v>
      </c>
      <c r="B1030">
        <v>15000063</v>
      </c>
    </row>
    <row r="1031" spans="1:2" x14ac:dyDescent="0.2">
      <c r="A1031">
        <v>35320350</v>
      </c>
      <c r="B1031">
        <v>15000063</v>
      </c>
    </row>
    <row r="1032" spans="1:2" x14ac:dyDescent="0.2">
      <c r="A1032">
        <v>35320351</v>
      </c>
      <c r="B1032">
        <v>15000063</v>
      </c>
    </row>
    <row r="1033" spans="1:2" x14ac:dyDescent="0.2">
      <c r="A1033">
        <v>35320355</v>
      </c>
      <c r="B1033">
        <v>15000063</v>
      </c>
    </row>
    <row r="1034" spans="1:2" x14ac:dyDescent="0.2">
      <c r="A1034">
        <v>35320366</v>
      </c>
      <c r="B1034">
        <v>15000063</v>
      </c>
    </row>
    <row r="1035" spans="1:2" x14ac:dyDescent="0.2">
      <c r="A1035">
        <v>35320397</v>
      </c>
      <c r="B1035">
        <v>15000063</v>
      </c>
    </row>
    <row r="1036" spans="1:2" x14ac:dyDescent="0.2">
      <c r="A1036">
        <v>35320511</v>
      </c>
      <c r="B1036">
        <v>15000063</v>
      </c>
    </row>
    <row r="1037" spans="1:2" x14ac:dyDescent="0.2">
      <c r="A1037">
        <v>35320512</v>
      </c>
      <c r="B1037">
        <v>15000063</v>
      </c>
    </row>
    <row r="1038" spans="1:2" x14ac:dyDescent="0.2">
      <c r="A1038">
        <v>35320522</v>
      </c>
      <c r="B1038">
        <v>15000063</v>
      </c>
    </row>
    <row r="1039" spans="1:2" x14ac:dyDescent="0.2">
      <c r="A1039">
        <v>35320523</v>
      </c>
      <c r="B1039">
        <v>15000063</v>
      </c>
    </row>
    <row r="1040" spans="1:2" x14ac:dyDescent="0.2">
      <c r="A1040">
        <v>35320527</v>
      </c>
      <c r="B1040">
        <v>15000063</v>
      </c>
    </row>
    <row r="1041" spans="1:2" x14ac:dyDescent="0.2">
      <c r="A1041">
        <v>35320530</v>
      </c>
      <c r="B1041">
        <v>15000063</v>
      </c>
    </row>
    <row r="1042" spans="1:2" x14ac:dyDescent="0.2">
      <c r="A1042">
        <v>35320533</v>
      </c>
      <c r="B1042">
        <v>15000063</v>
      </c>
    </row>
    <row r="1043" spans="1:2" x14ac:dyDescent="0.2">
      <c r="A1043">
        <v>35320539</v>
      </c>
      <c r="B1043">
        <v>15000063</v>
      </c>
    </row>
    <row r="1044" spans="1:2" x14ac:dyDescent="0.2">
      <c r="A1044">
        <v>35320540</v>
      </c>
      <c r="B1044">
        <v>15000063</v>
      </c>
    </row>
    <row r="1045" spans="1:2" x14ac:dyDescent="0.2">
      <c r="A1045">
        <v>35320544</v>
      </c>
      <c r="B1045">
        <v>15000063</v>
      </c>
    </row>
    <row r="1046" spans="1:2" x14ac:dyDescent="0.2">
      <c r="A1046">
        <v>35320577</v>
      </c>
      <c r="B1046">
        <v>15000063</v>
      </c>
    </row>
    <row r="1047" spans="1:2" x14ac:dyDescent="0.2">
      <c r="A1047">
        <v>35320585</v>
      </c>
      <c r="B1047">
        <v>15000063</v>
      </c>
    </row>
    <row r="1048" spans="1:2" x14ac:dyDescent="0.2">
      <c r="A1048">
        <v>35320586</v>
      </c>
      <c r="B1048">
        <v>15000063</v>
      </c>
    </row>
    <row r="1049" spans="1:2" x14ac:dyDescent="0.2">
      <c r="A1049">
        <v>35320610</v>
      </c>
      <c r="B1049">
        <v>15000063</v>
      </c>
    </row>
    <row r="1050" spans="1:2" x14ac:dyDescent="0.2">
      <c r="A1050">
        <v>35320614</v>
      </c>
      <c r="B1050">
        <v>15000063</v>
      </c>
    </row>
    <row r="1051" spans="1:2" x14ac:dyDescent="0.2">
      <c r="A1051">
        <v>35320618</v>
      </c>
      <c r="B1051">
        <v>15000063</v>
      </c>
    </row>
    <row r="1052" spans="1:2" x14ac:dyDescent="0.2">
      <c r="A1052">
        <v>35320632</v>
      </c>
      <c r="B1052">
        <v>15000063</v>
      </c>
    </row>
    <row r="1053" spans="1:2" x14ac:dyDescent="0.2">
      <c r="A1053">
        <v>35320634</v>
      </c>
      <c r="B1053">
        <v>15000063</v>
      </c>
    </row>
    <row r="1054" spans="1:2" x14ac:dyDescent="0.2">
      <c r="A1054">
        <v>35320637</v>
      </c>
      <c r="B1054">
        <v>15000063</v>
      </c>
    </row>
    <row r="1055" spans="1:2" x14ac:dyDescent="0.2">
      <c r="A1055">
        <v>35320665</v>
      </c>
      <c r="B1055">
        <v>15000063</v>
      </c>
    </row>
    <row r="1056" spans="1:2" x14ac:dyDescent="0.2">
      <c r="A1056">
        <v>35320666</v>
      </c>
      <c r="B1056">
        <v>15000063</v>
      </c>
    </row>
    <row r="1057" spans="1:2" x14ac:dyDescent="0.2">
      <c r="A1057">
        <v>35320667</v>
      </c>
      <c r="B1057">
        <v>15000063</v>
      </c>
    </row>
    <row r="1058" spans="1:2" x14ac:dyDescent="0.2">
      <c r="A1058">
        <v>35320670</v>
      </c>
      <c r="B1058">
        <v>15000063</v>
      </c>
    </row>
    <row r="1059" spans="1:2" x14ac:dyDescent="0.2">
      <c r="A1059">
        <v>35320680</v>
      </c>
      <c r="B1059">
        <v>15000063</v>
      </c>
    </row>
    <row r="1060" spans="1:2" x14ac:dyDescent="0.2">
      <c r="A1060">
        <v>35320681</v>
      </c>
      <c r="B1060">
        <v>15000063</v>
      </c>
    </row>
    <row r="1061" spans="1:2" x14ac:dyDescent="0.2">
      <c r="A1061">
        <v>35320703</v>
      </c>
      <c r="B1061">
        <v>15000063</v>
      </c>
    </row>
    <row r="1062" spans="1:2" x14ac:dyDescent="0.2">
      <c r="A1062">
        <v>35320711</v>
      </c>
      <c r="B1062">
        <v>15000063</v>
      </c>
    </row>
    <row r="1063" spans="1:2" x14ac:dyDescent="0.2">
      <c r="A1063">
        <v>35320717</v>
      </c>
      <c r="B1063">
        <v>15000063</v>
      </c>
    </row>
    <row r="1064" spans="1:2" x14ac:dyDescent="0.2">
      <c r="A1064">
        <v>35320718</v>
      </c>
      <c r="B1064">
        <v>15000063</v>
      </c>
    </row>
    <row r="1065" spans="1:2" x14ac:dyDescent="0.2">
      <c r="A1065">
        <v>35320726</v>
      </c>
      <c r="B1065">
        <v>15000063</v>
      </c>
    </row>
    <row r="1066" spans="1:2" x14ac:dyDescent="0.2">
      <c r="A1066">
        <v>35320727</v>
      </c>
      <c r="B1066">
        <v>15000063</v>
      </c>
    </row>
    <row r="1067" spans="1:2" x14ac:dyDescent="0.2">
      <c r="A1067">
        <v>35320730</v>
      </c>
      <c r="B1067">
        <v>15000063</v>
      </c>
    </row>
    <row r="1068" spans="1:2" x14ac:dyDescent="0.2">
      <c r="A1068">
        <v>35320744</v>
      </c>
      <c r="B1068">
        <v>15000063</v>
      </c>
    </row>
    <row r="1069" spans="1:2" x14ac:dyDescent="0.2">
      <c r="A1069">
        <v>35320761</v>
      </c>
      <c r="B1069">
        <v>15000063</v>
      </c>
    </row>
    <row r="1070" spans="1:2" x14ac:dyDescent="0.2">
      <c r="A1070">
        <v>35320762</v>
      </c>
      <c r="B1070">
        <v>15000063</v>
      </c>
    </row>
    <row r="1071" spans="1:2" x14ac:dyDescent="0.2">
      <c r="A1071">
        <v>35320766</v>
      </c>
      <c r="B1071">
        <v>15000063</v>
      </c>
    </row>
    <row r="1072" spans="1:2" x14ac:dyDescent="0.2">
      <c r="A1072">
        <v>35320777</v>
      </c>
      <c r="B1072">
        <v>15000063</v>
      </c>
    </row>
    <row r="1073" spans="1:2" x14ac:dyDescent="0.2">
      <c r="A1073">
        <v>35320786</v>
      </c>
      <c r="B1073">
        <v>15000063</v>
      </c>
    </row>
    <row r="1074" spans="1:2" x14ac:dyDescent="0.2">
      <c r="A1074">
        <v>35320885</v>
      </c>
      <c r="B1074">
        <v>15000063</v>
      </c>
    </row>
    <row r="1075" spans="1:2" x14ac:dyDescent="0.2">
      <c r="A1075">
        <v>35320915</v>
      </c>
      <c r="B1075">
        <v>15000063</v>
      </c>
    </row>
    <row r="1076" spans="1:2" x14ac:dyDescent="0.2">
      <c r="A1076">
        <v>35320973</v>
      </c>
      <c r="B1076">
        <v>15000063</v>
      </c>
    </row>
    <row r="1077" spans="1:2" x14ac:dyDescent="0.2">
      <c r="A1077">
        <v>35321021</v>
      </c>
      <c r="B1077">
        <v>15000063</v>
      </c>
    </row>
    <row r="1078" spans="1:2" x14ac:dyDescent="0.2">
      <c r="A1078">
        <v>35321023</v>
      </c>
      <c r="B1078">
        <v>15000063</v>
      </c>
    </row>
    <row r="1079" spans="1:2" x14ac:dyDescent="0.2">
      <c r="A1079">
        <v>35321027</v>
      </c>
      <c r="B1079">
        <v>15000063</v>
      </c>
    </row>
    <row r="1080" spans="1:2" x14ac:dyDescent="0.2">
      <c r="A1080">
        <v>35321031</v>
      </c>
      <c r="B1080">
        <v>15000063</v>
      </c>
    </row>
    <row r="1081" spans="1:2" x14ac:dyDescent="0.2">
      <c r="A1081">
        <v>35321034</v>
      </c>
      <c r="B1081">
        <v>15000063</v>
      </c>
    </row>
    <row r="1082" spans="1:2" x14ac:dyDescent="0.2">
      <c r="A1082">
        <v>35321045</v>
      </c>
      <c r="B1082">
        <v>15000063</v>
      </c>
    </row>
    <row r="1083" spans="1:2" x14ac:dyDescent="0.2">
      <c r="A1083">
        <v>35321046</v>
      </c>
      <c r="B1083">
        <v>15000063</v>
      </c>
    </row>
    <row r="1084" spans="1:2" x14ac:dyDescent="0.2">
      <c r="A1084">
        <v>35321052</v>
      </c>
      <c r="B1084">
        <v>15000063</v>
      </c>
    </row>
    <row r="1085" spans="1:2" x14ac:dyDescent="0.2">
      <c r="A1085">
        <v>35321055</v>
      </c>
      <c r="B1085">
        <v>15000063</v>
      </c>
    </row>
    <row r="1086" spans="1:2" x14ac:dyDescent="0.2">
      <c r="A1086">
        <v>35321056</v>
      </c>
      <c r="B1086">
        <v>15000063</v>
      </c>
    </row>
    <row r="1087" spans="1:2" x14ac:dyDescent="0.2">
      <c r="A1087">
        <v>35321057</v>
      </c>
      <c r="B1087">
        <v>15000063</v>
      </c>
    </row>
    <row r="1088" spans="1:2" x14ac:dyDescent="0.2">
      <c r="A1088">
        <v>35321058</v>
      </c>
      <c r="B1088">
        <v>15000063</v>
      </c>
    </row>
    <row r="1089" spans="1:2" x14ac:dyDescent="0.2">
      <c r="A1089">
        <v>35321059</v>
      </c>
      <c r="B1089">
        <v>15000063</v>
      </c>
    </row>
    <row r="1090" spans="1:2" x14ac:dyDescent="0.2">
      <c r="A1090">
        <v>35321060</v>
      </c>
      <c r="B1090">
        <v>15000063</v>
      </c>
    </row>
    <row r="1091" spans="1:2" x14ac:dyDescent="0.2">
      <c r="A1091">
        <v>35321063</v>
      </c>
      <c r="B1091">
        <v>15000063</v>
      </c>
    </row>
    <row r="1092" spans="1:2" x14ac:dyDescent="0.2">
      <c r="A1092">
        <v>35321065</v>
      </c>
      <c r="B1092">
        <v>15000063</v>
      </c>
    </row>
    <row r="1093" spans="1:2" x14ac:dyDescent="0.2">
      <c r="A1093">
        <v>35321072</v>
      </c>
      <c r="B1093">
        <v>15000063</v>
      </c>
    </row>
    <row r="1094" spans="1:2" x14ac:dyDescent="0.2">
      <c r="A1094">
        <v>35321111</v>
      </c>
      <c r="B1094">
        <v>15000063</v>
      </c>
    </row>
    <row r="1095" spans="1:2" x14ac:dyDescent="0.2">
      <c r="A1095">
        <v>35321151</v>
      </c>
      <c r="B1095">
        <v>15000063</v>
      </c>
    </row>
    <row r="1096" spans="1:2" x14ac:dyDescent="0.2">
      <c r="A1096">
        <v>35321170</v>
      </c>
      <c r="B1096">
        <v>15000063</v>
      </c>
    </row>
    <row r="1097" spans="1:2" x14ac:dyDescent="0.2">
      <c r="A1097">
        <v>35321214</v>
      </c>
      <c r="B1097">
        <v>15000063</v>
      </c>
    </row>
    <row r="1098" spans="1:2" x14ac:dyDescent="0.2">
      <c r="A1098">
        <v>35321216</v>
      </c>
      <c r="B1098">
        <v>15000063</v>
      </c>
    </row>
    <row r="1099" spans="1:2" x14ac:dyDescent="0.2">
      <c r="A1099">
        <v>35321217</v>
      </c>
      <c r="B1099">
        <v>15000063</v>
      </c>
    </row>
    <row r="1100" spans="1:2" x14ac:dyDescent="0.2">
      <c r="A1100">
        <v>35321218</v>
      </c>
      <c r="B1100">
        <v>15000063</v>
      </c>
    </row>
    <row r="1101" spans="1:2" x14ac:dyDescent="0.2">
      <c r="A1101">
        <v>35321222</v>
      </c>
      <c r="B1101">
        <v>15000063</v>
      </c>
    </row>
    <row r="1102" spans="1:2" x14ac:dyDescent="0.2">
      <c r="A1102">
        <v>35321223</v>
      </c>
      <c r="B1102">
        <v>15000063</v>
      </c>
    </row>
    <row r="1103" spans="1:2" x14ac:dyDescent="0.2">
      <c r="A1103">
        <v>35321242</v>
      </c>
      <c r="B1103">
        <v>15000063</v>
      </c>
    </row>
    <row r="1104" spans="1:2" x14ac:dyDescent="0.2">
      <c r="A1104">
        <v>35321244</v>
      </c>
      <c r="B1104">
        <v>15000063</v>
      </c>
    </row>
    <row r="1105" spans="1:2" x14ac:dyDescent="0.2">
      <c r="A1105">
        <v>35321275</v>
      </c>
      <c r="B1105">
        <v>15000063</v>
      </c>
    </row>
    <row r="1106" spans="1:2" x14ac:dyDescent="0.2">
      <c r="A1106">
        <v>35321279</v>
      </c>
      <c r="B1106">
        <v>15000063</v>
      </c>
    </row>
    <row r="1107" spans="1:2" x14ac:dyDescent="0.2">
      <c r="A1107">
        <v>35321280</v>
      </c>
      <c r="B1107">
        <v>15000063</v>
      </c>
    </row>
    <row r="1108" spans="1:2" x14ac:dyDescent="0.2">
      <c r="A1108">
        <v>35321289</v>
      </c>
      <c r="B1108">
        <v>15000063</v>
      </c>
    </row>
    <row r="1109" spans="1:2" x14ac:dyDescent="0.2">
      <c r="A1109">
        <v>35321290</v>
      </c>
      <c r="B1109">
        <v>15000063</v>
      </c>
    </row>
    <row r="1110" spans="1:2" x14ac:dyDescent="0.2">
      <c r="A1110">
        <v>35321291</v>
      </c>
      <c r="B1110">
        <v>15000063</v>
      </c>
    </row>
    <row r="1111" spans="1:2" x14ac:dyDescent="0.2">
      <c r="A1111">
        <v>35321306</v>
      </c>
      <c r="B1111">
        <v>15000063</v>
      </c>
    </row>
    <row r="1112" spans="1:2" x14ac:dyDescent="0.2">
      <c r="A1112">
        <v>35321309</v>
      </c>
      <c r="B1112">
        <v>15000063</v>
      </c>
    </row>
    <row r="1113" spans="1:2" x14ac:dyDescent="0.2">
      <c r="A1113">
        <v>35321310</v>
      </c>
      <c r="B1113">
        <v>15000063</v>
      </c>
    </row>
    <row r="1114" spans="1:2" x14ac:dyDescent="0.2">
      <c r="A1114">
        <v>35321315</v>
      </c>
      <c r="B1114">
        <v>15000063</v>
      </c>
    </row>
    <row r="1115" spans="1:2" x14ac:dyDescent="0.2">
      <c r="A1115">
        <v>35321344</v>
      </c>
      <c r="B1115">
        <v>15000063</v>
      </c>
    </row>
    <row r="1116" spans="1:2" x14ac:dyDescent="0.2">
      <c r="A1116">
        <v>35321350</v>
      </c>
      <c r="B1116">
        <v>15000063</v>
      </c>
    </row>
    <row r="1117" spans="1:2" x14ac:dyDescent="0.2">
      <c r="A1117">
        <v>35321351</v>
      </c>
      <c r="B1117">
        <v>15000063</v>
      </c>
    </row>
    <row r="1118" spans="1:2" x14ac:dyDescent="0.2">
      <c r="A1118">
        <v>35321352</v>
      </c>
      <c r="B1118">
        <v>15000063</v>
      </c>
    </row>
    <row r="1119" spans="1:2" x14ac:dyDescent="0.2">
      <c r="A1119">
        <v>35321353</v>
      </c>
      <c r="B1119">
        <v>15000063</v>
      </c>
    </row>
    <row r="1120" spans="1:2" x14ac:dyDescent="0.2">
      <c r="A1120">
        <v>35321354</v>
      </c>
      <c r="B1120">
        <v>15000063</v>
      </c>
    </row>
    <row r="1121" spans="1:2" x14ac:dyDescent="0.2">
      <c r="A1121">
        <v>35321355</v>
      </c>
      <c r="B1121">
        <v>15000063</v>
      </c>
    </row>
    <row r="1122" spans="1:2" x14ac:dyDescent="0.2">
      <c r="A1122">
        <v>35321356</v>
      </c>
      <c r="B1122">
        <v>15000063</v>
      </c>
    </row>
    <row r="1123" spans="1:2" x14ac:dyDescent="0.2">
      <c r="A1123">
        <v>35321366</v>
      </c>
      <c r="B1123">
        <v>15000063</v>
      </c>
    </row>
    <row r="1124" spans="1:2" x14ac:dyDescent="0.2">
      <c r="A1124">
        <v>35321378</v>
      </c>
      <c r="B1124">
        <v>15000063</v>
      </c>
    </row>
    <row r="1125" spans="1:2" x14ac:dyDescent="0.2">
      <c r="A1125">
        <v>35321379</v>
      </c>
      <c r="B1125">
        <v>15000063</v>
      </c>
    </row>
    <row r="1126" spans="1:2" x14ac:dyDescent="0.2">
      <c r="A1126">
        <v>35321380</v>
      </c>
      <c r="B1126">
        <v>15000063</v>
      </c>
    </row>
    <row r="1127" spans="1:2" x14ac:dyDescent="0.2">
      <c r="A1127">
        <v>35321382</v>
      </c>
      <c r="B1127">
        <v>15000063</v>
      </c>
    </row>
    <row r="1128" spans="1:2" x14ac:dyDescent="0.2">
      <c r="A1128">
        <v>35321385</v>
      </c>
      <c r="B1128">
        <v>15000063</v>
      </c>
    </row>
    <row r="1129" spans="1:2" x14ac:dyDescent="0.2">
      <c r="A1129">
        <v>35321388</v>
      </c>
      <c r="B1129">
        <v>15000063</v>
      </c>
    </row>
    <row r="1130" spans="1:2" x14ac:dyDescent="0.2">
      <c r="A1130">
        <v>35321389</v>
      </c>
      <c r="B1130">
        <v>15000063</v>
      </c>
    </row>
    <row r="1131" spans="1:2" x14ac:dyDescent="0.2">
      <c r="A1131">
        <v>35321390</v>
      </c>
      <c r="B1131">
        <v>15000063</v>
      </c>
    </row>
    <row r="1132" spans="1:2" x14ac:dyDescent="0.2">
      <c r="A1132">
        <v>35321391</v>
      </c>
      <c r="B1132">
        <v>15000063</v>
      </c>
    </row>
    <row r="1133" spans="1:2" x14ac:dyDescent="0.2">
      <c r="A1133">
        <v>35321392</v>
      </c>
      <c r="B1133">
        <v>15000063</v>
      </c>
    </row>
    <row r="1134" spans="1:2" x14ac:dyDescent="0.2">
      <c r="A1134">
        <v>35321399</v>
      </c>
      <c r="B1134">
        <v>15000063</v>
      </c>
    </row>
    <row r="1135" spans="1:2" x14ac:dyDescent="0.2">
      <c r="A1135">
        <v>35321407</v>
      </c>
      <c r="B1135">
        <v>15000063</v>
      </c>
    </row>
    <row r="1136" spans="1:2" x14ac:dyDescent="0.2">
      <c r="A1136">
        <v>35321408</v>
      </c>
      <c r="B1136">
        <v>15000063</v>
      </c>
    </row>
    <row r="1137" spans="1:2" x14ac:dyDescent="0.2">
      <c r="A1137">
        <v>35321410</v>
      </c>
      <c r="B1137">
        <v>15000063</v>
      </c>
    </row>
    <row r="1138" spans="1:2" x14ac:dyDescent="0.2">
      <c r="A1138">
        <v>35321413</v>
      </c>
      <c r="B1138">
        <v>15000063</v>
      </c>
    </row>
    <row r="1139" spans="1:2" x14ac:dyDescent="0.2">
      <c r="A1139">
        <v>35321415</v>
      </c>
      <c r="B1139">
        <v>15000063</v>
      </c>
    </row>
    <row r="1140" spans="1:2" x14ac:dyDescent="0.2">
      <c r="A1140">
        <v>35321416</v>
      </c>
      <c r="B1140">
        <v>15000063</v>
      </c>
    </row>
    <row r="1141" spans="1:2" x14ac:dyDescent="0.2">
      <c r="A1141">
        <v>35321417</v>
      </c>
      <c r="B1141">
        <v>15000063</v>
      </c>
    </row>
    <row r="1142" spans="1:2" x14ac:dyDescent="0.2">
      <c r="A1142">
        <v>35321418</v>
      </c>
      <c r="B1142">
        <v>15000063</v>
      </c>
    </row>
    <row r="1143" spans="1:2" x14ac:dyDescent="0.2">
      <c r="A1143">
        <v>35321420</v>
      </c>
      <c r="B1143">
        <v>15000063</v>
      </c>
    </row>
    <row r="1144" spans="1:2" x14ac:dyDescent="0.2">
      <c r="A1144">
        <v>35321421</v>
      </c>
      <c r="B1144">
        <v>15000063</v>
      </c>
    </row>
    <row r="1145" spans="1:2" x14ac:dyDescent="0.2">
      <c r="A1145">
        <v>35321423</v>
      </c>
      <c r="B1145">
        <v>15000063</v>
      </c>
    </row>
    <row r="1146" spans="1:2" x14ac:dyDescent="0.2">
      <c r="A1146">
        <v>35321424</v>
      </c>
      <c r="B1146">
        <v>15000063</v>
      </c>
    </row>
    <row r="1147" spans="1:2" x14ac:dyDescent="0.2">
      <c r="A1147">
        <v>35321425</v>
      </c>
      <c r="B1147">
        <v>15000063</v>
      </c>
    </row>
    <row r="1148" spans="1:2" x14ac:dyDescent="0.2">
      <c r="A1148">
        <v>35321426</v>
      </c>
      <c r="B1148">
        <v>15000063</v>
      </c>
    </row>
    <row r="1149" spans="1:2" x14ac:dyDescent="0.2">
      <c r="A1149">
        <v>35321427</v>
      </c>
      <c r="B1149">
        <v>15000063</v>
      </c>
    </row>
    <row r="1150" spans="1:2" x14ac:dyDescent="0.2">
      <c r="A1150">
        <v>35321431</v>
      </c>
      <c r="B1150">
        <v>15000063</v>
      </c>
    </row>
    <row r="1151" spans="1:2" x14ac:dyDescent="0.2">
      <c r="A1151">
        <v>35321432</v>
      </c>
      <c r="B1151">
        <v>15000063</v>
      </c>
    </row>
    <row r="1152" spans="1:2" x14ac:dyDescent="0.2">
      <c r="A1152">
        <v>35321433</v>
      </c>
      <c r="B1152">
        <v>15000063</v>
      </c>
    </row>
    <row r="1153" spans="1:2" x14ac:dyDescent="0.2">
      <c r="A1153">
        <v>35321434</v>
      </c>
      <c r="B1153">
        <v>15000063</v>
      </c>
    </row>
    <row r="1154" spans="1:2" x14ac:dyDescent="0.2">
      <c r="A1154">
        <v>35321435</v>
      </c>
      <c r="B1154">
        <v>15000063</v>
      </c>
    </row>
    <row r="1155" spans="1:2" x14ac:dyDescent="0.2">
      <c r="A1155">
        <v>35321436</v>
      </c>
      <c r="B1155">
        <v>15000063</v>
      </c>
    </row>
    <row r="1156" spans="1:2" x14ac:dyDescent="0.2">
      <c r="A1156">
        <v>35321437</v>
      </c>
      <c r="B1156">
        <v>15000063</v>
      </c>
    </row>
    <row r="1157" spans="1:2" x14ac:dyDescent="0.2">
      <c r="A1157">
        <v>35321438</v>
      </c>
      <c r="B1157">
        <v>15000063</v>
      </c>
    </row>
    <row r="1158" spans="1:2" x14ac:dyDescent="0.2">
      <c r="A1158">
        <v>35321439</v>
      </c>
      <c r="B1158">
        <v>15000063</v>
      </c>
    </row>
    <row r="1159" spans="1:2" x14ac:dyDescent="0.2">
      <c r="A1159">
        <v>35321440</v>
      </c>
      <c r="B1159">
        <v>15000063</v>
      </c>
    </row>
    <row r="1160" spans="1:2" x14ac:dyDescent="0.2">
      <c r="A1160">
        <v>35321441</v>
      </c>
      <c r="B1160">
        <v>15000063</v>
      </c>
    </row>
    <row r="1161" spans="1:2" x14ac:dyDescent="0.2">
      <c r="A1161">
        <v>35321442</v>
      </c>
      <c r="B1161">
        <v>15000063</v>
      </c>
    </row>
    <row r="1162" spans="1:2" x14ac:dyDescent="0.2">
      <c r="A1162">
        <v>35321447</v>
      </c>
      <c r="B1162">
        <v>15000063</v>
      </c>
    </row>
    <row r="1163" spans="1:2" x14ac:dyDescent="0.2">
      <c r="A1163">
        <v>35321448</v>
      </c>
      <c r="B1163">
        <v>15000063</v>
      </c>
    </row>
    <row r="1164" spans="1:2" x14ac:dyDescent="0.2">
      <c r="A1164">
        <v>35321449</v>
      </c>
      <c r="B1164">
        <v>15000063</v>
      </c>
    </row>
    <row r="1165" spans="1:2" x14ac:dyDescent="0.2">
      <c r="A1165">
        <v>35321451</v>
      </c>
      <c r="B1165">
        <v>15000063</v>
      </c>
    </row>
    <row r="1166" spans="1:2" x14ac:dyDescent="0.2">
      <c r="A1166">
        <v>35321453</v>
      </c>
      <c r="B1166">
        <v>15000063</v>
      </c>
    </row>
    <row r="1167" spans="1:2" x14ac:dyDescent="0.2">
      <c r="A1167">
        <v>35321455</v>
      </c>
      <c r="B1167">
        <v>15000063</v>
      </c>
    </row>
    <row r="1168" spans="1:2" x14ac:dyDescent="0.2">
      <c r="A1168">
        <v>35321456</v>
      </c>
      <c r="B1168">
        <v>15000063</v>
      </c>
    </row>
    <row r="1169" spans="1:2" x14ac:dyDescent="0.2">
      <c r="A1169">
        <v>35321459</v>
      </c>
      <c r="B1169">
        <v>15000063</v>
      </c>
    </row>
    <row r="1170" spans="1:2" x14ac:dyDescent="0.2">
      <c r="A1170">
        <v>35321460</v>
      </c>
      <c r="B1170">
        <v>15000063</v>
      </c>
    </row>
    <row r="1171" spans="1:2" x14ac:dyDescent="0.2">
      <c r="A1171">
        <v>35321461</v>
      </c>
      <c r="B1171">
        <v>15000063</v>
      </c>
    </row>
    <row r="1172" spans="1:2" x14ac:dyDescent="0.2">
      <c r="A1172">
        <v>35321462</v>
      </c>
      <c r="B1172">
        <v>15000063</v>
      </c>
    </row>
    <row r="1173" spans="1:2" x14ac:dyDescent="0.2">
      <c r="A1173">
        <v>35321464</v>
      </c>
      <c r="B1173">
        <v>15000063</v>
      </c>
    </row>
    <row r="1174" spans="1:2" x14ac:dyDescent="0.2">
      <c r="A1174">
        <v>35321465</v>
      </c>
      <c r="B1174">
        <v>15000063</v>
      </c>
    </row>
    <row r="1175" spans="1:2" x14ac:dyDescent="0.2">
      <c r="A1175">
        <v>35321466</v>
      </c>
      <c r="B1175">
        <v>15000063</v>
      </c>
    </row>
    <row r="1176" spans="1:2" x14ac:dyDescent="0.2">
      <c r="A1176">
        <v>35321467</v>
      </c>
      <c r="B1176">
        <v>15000063</v>
      </c>
    </row>
    <row r="1177" spans="1:2" x14ac:dyDescent="0.2">
      <c r="A1177">
        <v>35321469</v>
      </c>
      <c r="B1177">
        <v>15000063</v>
      </c>
    </row>
    <row r="1178" spans="1:2" x14ac:dyDescent="0.2">
      <c r="A1178">
        <v>35321470</v>
      </c>
      <c r="B1178">
        <v>15000063</v>
      </c>
    </row>
    <row r="1179" spans="1:2" x14ac:dyDescent="0.2">
      <c r="A1179">
        <v>35321472</v>
      </c>
      <c r="B1179">
        <v>15000063</v>
      </c>
    </row>
    <row r="1180" spans="1:2" x14ac:dyDescent="0.2">
      <c r="A1180">
        <v>35321474</v>
      </c>
      <c r="B1180">
        <v>15000063</v>
      </c>
    </row>
    <row r="1181" spans="1:2" x14ac:dyDescent="0.2">
      <c r="A1181">
        <v>35321475</v>
      </c>
      <c r="B1181">
        <v>15000063</v>
      </c>
    </row>
    <row r="1182" spans="1:2" x14ac:dyDescent="0.2">
      <c r="A1182">
        <v>35321476</v>
      </c>
      <c r="B1182">
        <v>15000063</v>
      </c>
    </row>
    <row r="1183" spans="1:2" x14ac:dyDescent="0.2">
      <c r="A1183">
        <v>35321477</v>
      </c>
      <c r="B1183">
        <v>15000063</v>
      </c>
    </row>
    <row r="1184" spans="1:2" x14ac:dyDescent="0.2">
      <c r="A1184">
        <v>35321478</v>
      </c>
      <c r="B1184">
        <v>15000063</v>
      </c>
    </row>
    <row r="1185" spans="1:2" x14ac:dyDescent="0.2">
      <c r="A1185">
        <v>35321479</v>
      </c>
      <c r="B1185">
        <v>15000063</v>
      </c>
    </row>
    <row r="1186" spans="1:2" x14ac:dyDescent="0.2">
      <c r="A1186">
        <v>35321480</v>
      </c>
      <c r="B1186">
        <v>15000063</v>
      </c>
    </row>
    <row r="1187" spans="1:2" x14ac:dyDescent="0.2">
      <c r="A1187">
        <v>35321481</v>
      </c>
      <c r="B1187">
        <v>15000063</v>
      </c>
    </row>
    <row r="1188" spans="1:2" x14ac:dyDescent="0.2">
      <c r="A1188">
        <v>35321484</v>
      </c>
      <c r="B1188">
        <v>15000063</v>
      </c>
    </row>
    <row r="1189" spans="1:2" x14ac:dyDescent="0.2">
      <c r="A1189">
        <v>35321485</v>
      </c>
      <c r="B1189">
        <v>15000063</v>
      </c>
    </row>
    <row r="1190" spans="1:2" x14ac:dyDescent="0.2">
      <c r="A1190">
        <v>35321486</v>
      </c>
      <c r="B1190">
        <v>15000063</v>
      </c>
    </row>
    <row r="1191" spans="1:2" x14ac:dyDescent="0.2">
      <c r="A1191">
        <v>35321487</v>
      </c>
      <c r="B1191">
        <v>15000063</v>
      </c>
    </row>
    <row r="1192" spans="1:2" x14ac:dyDescent="0.2">
      <c r="A1192">
        <v>35321488</v>
      </c>
      <c r="B1192">
        <v>15000063</v>
      </c>
    </row>
    <row r="1193" spans="1:2" x14ac:dyDescent="0.2">
      <c r="A1193">
        <v>35321492</v>
      </c>
      <c r="B1193">
        <v>15000063</v>
      </c>
    </row>
    <row r="1194" spans="1:2" x14ac:dyDescent="0.2">
      <c r="A1194">
        <v>35321494</v>
      </c>
      <c r="B1194">
        <v>15000063</v>
      </c>
    </row>
    <row r="1195" spans="1:2" x14ac:dyDescent="0.2">
      <c r="A1195">
        <v>35321495</v>
      </c>
      <c r="B1195">
        <v>15000063</v>
      </c>
    </row>
    <row r="1196" spans="1:2" x14ac:dyDescent="0.2">
      <c r="A1196">
        <v>35321496</v>
      </c>
      <c r="B1196">
        <v>15000063</v>
      </c>
    </row>
    <row r="1197" spans="1:2" x14ac:dyDescent="0.2">
      <c r="A1197">
        <v>35321498</v>
      </c>
      <c r="B1197">
        <v>15000063</v>
      </c>
    </row>
    <row r="1198" spans="1:2" x14ac:dyDescent="0.2">
      <c r="A1198">
        <v>35321500</v>
      </c>
      <c r="B1198">
        <v>15000063</v>
      </c>
    </row>
    <row r="1199" spans="1:2" x14ac:dyDescent="0.2">
      <c r="A1199">
        <v>35321514</v>
      </c>
      <c r="B1199">
        <v>15000063</v>
      </c>
    </row>
    <row r="1200" spans="1:2" x14ac:dyDescent="0.2">
      <c r="A1200">
        <v>35321516</v>
      </c>
      <c r="B1200">
        <v>15000063</v>
      </c>
    </row>
    <row r="1201" spans="1:2" x14ac:dyDescent="0.2">
      <c r="A1201">
        <v>35321519</v>
      </c>
      <c r="B1201">
        <v>15000063</v>
      </c>
    </row>
    <row r="1202" spans="1:2" x14ac:dyDescent="0.2">
      <c r="A1202">
        <v>35321520</v>
      </c>
      <c r="B1202">
        <v>15000063</v>
      </c>
    </row>
    <row r="1203" spans="1:2" x14ac:dyDescent="0.2">
      <c r="A1203">
        <v>35321523</v>
      </c>
      <c r="B1203">
        <v>15000063</v>
      </c>
    </row>
    <row r="1204" spans="1:2" x14ac:dyDescent="0.2">
      <c r="A1204">
        <v>35321524</v>
      </c>
      <c r="B1204">
        <v>15000063</v>
      </c>
    </row>
    <row r="1205" spans="1:2" x14ac:dyDescent="0.2">
      <c r="A1205">
        <v>35321555</v>
      </c>
      <c r="B1205">
        <v>15000063</v>
      </c>
    </row>
    <row r="1206" spans="1:2" x14ac:dyDescent="0.2">
      <c r="A1206">
        <v>35321581</v>
      </c>
      <c r="B1206">
        <v>15000063</v>
      </c>
    </row>
    <row r="1207" spans="1:2" x14ac:dyDescent="0.2">
      <c r="A1207">
        <v>35321583</v>
      </c>
      <c r="B1207">
        <v>15000063</v>
      </c>
    </row>
    <row r="1208" spans="1:2" x14ac:dyDescent="0.2">
      <c r="A1208">
        <v>35321675</v>
      </c>
      <c r="B1208">
        <v>15000063</v>
      </c>
    </row>
    <row r="1209" spans="1:2" x14ac:dyDescent="0.2">
      <c r="A1209">
        <v>35321725</v>
      </c>
      <c r="B1209">
        <v>15000063</v>
      </c>
    </row>
    <row r="1210" spans="1:2" x14ac:dyDescent="0.2">
      <c r="A1210">
        <v>35321745</v>
      </c>
      <c r="B1210">
        <v>15000063</v>
      </c>
    </row>
    <row r="1211" spans="1:2" x14ac:dyDescent="0.2">
      <c r="A1211">
        <v>35321763</v>
      </c>
      <c r="B1211">
        <v>15000063</v>
      </c>
    </row>
    <row r="1212" spans="1:2" x14ac:dyDescent="0.2">
      <c r="A1212">
        <v>35321777</v>
      </c>
      <c r="B1212">
        <v>15000063</v>
      </c>
    </row>
    <row r="1213" spans="1:2" x14ac:dyDescent="0.2">
      <c r="A1213">
        <v>35321866</v>
      </c>
      <c r="B1213">
        <v>15000063</v>
      </c>
    </row>
    <row r="1214" spans="1:2" x14ac:dyDescent="0.2">
      <c r="A1214">
        <v>35321888</v>
      </c>
      <c r="B1214">
        <v>15000063</v>
      </c>
    </row>
    <row r="1215" spans="1:2" x14ac:dyDescent="0.2">
      <c r="A1215">
        <v>35321926</v>
      </c>
      <c r="B1215">
        <v>15000063</v>
      </c>
    </row>
    <row r="1216" spans="1:2" x14ac:dyDescent="0.2">
      <c r="A1216">
        <v>35321999</v>
      </c>
      <c r="B1216">
        <v>15000063</v>
      </c>
    </row>
    <row r="1217" spans="1:2" x14ac:dyDescent="0.2">
      <c r="A1217">
        <v>35322547</v>
      </c>
      <c r="B1217">
        <v>15000063</v>
      </c>
    </row>
    <row r="1218" spans="1:2" x14ac:dyDescent="0.2">
      <c r="A1218">
        <v>35324463</v>
      </c>
      <c r="B1218">
        <v>15000063</v>
      </c>
    </row>
    <row r="1219" spans="1:2" x14ac:dyDescent="0.2">
      <c r="A1219">
        <v>35324587</v>
      </c>
      <c r="B1219">
        <v>15000063</v>
      </c>
    </row>
    <row r="1220" spans="1:2" x14ac:dyDescent="0.2">
      <c r="A1220">
        <v>35325379</v>
      </c>
      <c r="B1220">
        <v>15000063</v>
      </c>
    </row>
    <row r="1221" spans="1:2" x14ac:dyDescent="0.2">
      <c r="A1221">
        <v>35327456</v>
      </c>
      <c r="B1221">
        <v>15000063</v>
      </c>
    </row>
    <row r="1222" spans="1:2" x14ac:dyDescent="0.2">
      <c r="A1222">
        <v>35327596</v>
      </c>
      <c r="B1222">
        <v>15000063</v>
      </c>
    </row>
    <row r="1223" spans="1:2" x14ac:dyDescent="0.2">
      <c r="A1223">
        <v>35327878</v>
      </c>
      <c r="B1223">
        <v>15000063</v>
      </c>
    </row>
    <row r="1224" spans="1:2" x14ac:dyDescent="0.2">
      <c r="A1224">
        <v>35330005</v>
      </c>
      <c r="B1224">
        <v>15000063</v>
      </c>
    </row>
    <row r="1225" spans="1:2" x14ac:dyDescent="0.2">
      <c r="A1225">
        <v>35330006</v>
      </c>
      <c r="B1225">
        <v>15000063</v>
      </c>
    </row>
    <row r="1226" spans="1:2" x14ac:dyDescent="0.2">
      <c r="A1226">
        <v>35330008</v>
      </c>
      <c r="B1226">
        <v>15000063</v>
      </c>
    </row>
    <row r="1227" spans="1:2" x14ac:dyDescent="0.2">
      <c r="A1227">
        <v>35330017</v>
      </c>
      <c r="B1227">
        <v>15000063</v>
      </c>
    </row>
    <row r="1228" spans="1:2" x14ac:dyDescent="0.2">
      <c r="A1228">
        <v>35330019</v>
      </c>
      <c r="B1228">
        <v>15000063</v>
      </c>
    </row>
    <row r="1229" spans="1:2" x14ac:dyDescent="0.2">
      <c r="A1229">
        <v>35330020</v>
      </c>
      <c r="B1229">
        <v>15000063</v>
      </c>
    </row>
    <row r="1230" spans="1:2" x14ac:dyDescent="0.2">
      <c r="A1230">
        <v>35330021</v>
      </c>
      <c r="B1230">
        <v>15000063</v>
      </c>
    </row>
    <row r="1231" spans="1:2" x14ac:dyDescent="0.2">
      <c r="A1231">
        <v>35330024</v>
      </c>
      <c r="B1231">
        <v>15000063</v>
      </c>
    </row>
    <row r="1232" spans="1:2" x14ac:dyDescent="0.2">
      <c r="A1232">
        <v>35330099</v>
      </c>
      <c r="B1232">
        <v>15000063</v>
      </c>
    </row>
    <row r="1233" spans="1:2" x14ac:dyDescent="0.2">
      <c r="A1233">
        <v>35330234</v>
      </c>
      <c r="B1233">
        <v>15000063</v>
      </c>
    </row>
    <row r="1234" spans="1:2" x14ac:dyDescent="0.2">
      <c r="A1234">
        <v>35330255</v>
      </c>
      <c r="B1234">
        <v>15000063</v>
      </c>
    </row>
    <row r="1235" spans="1:2" x14ac:dyDescent="0.2">
      <c r="A1235">
        <v>35330274</v>
      </c>
      <c r="B1235">
        <v>15000063</v>
      </c>
    </row>
    <row r="1236" spans="1:2" x14ac:dyDescent="0.2">
      <c r="A1236">
        <v>35330370</v>
      </c>
      <c r="B1236">
        <v>15000063</v>
      </c>
    </row>
    <row r="1237" spans="1:2" x14ac:dyDescent="0.2">
      <c r="A1237">
        <v>35330374</v>
      </c>
      <c r="B1237">
        <v>15000063</v>
      </c>
    </row>
    <row r="1238" spans="1:2" x14ac:dyDescent="0.2">
      <c r="A1238">
        <v>35330492</v>
      </c>
      <c r="B1238">
        <v>15000063</v>
      </c>
    </row>
    <row r="1239" spans="1:2" x14ac:dyDescent="0.2">
      <c r="A1239">
        <v>35330664</v>
      </c>
      <c r="B1239">
        <v>15000063</v>
      </c>
    </row>
    <row r="1240" spans="1:2" x14ac:dyDescent="0.2">
      <c r="A1240">
        <v>35330702</v>
      </c>
      <c r="B1240">
        <v>15000063</v>
      </c>
    </row>
    <row r="1241" spans="1:2" x14ac:dyDescent="0.2">
      <c r="A1241">
        <v>35330846</v>
      </c>
      <c r="B1241">
        <v>15000063</v>
      </c>
    </row>
    <row r="1242" spans="1:2" x14ac:dyDescent="0.2">
      <c r="A1242">
        <v>35330885</v>
      </c>
      <c r="B1242">
        <v>15000063</v>
      </c>
    </row>
    <row r="1243" spans="1:2" x14ac:dyDescent="0.2">
      <c r="A1243">
        <v>35331184</v>
      </c>
      <c r="B1243">
        <v>15000063</v>
      </c>
    </row>
    <row r="1244" spans="1:2" x14ac:dyDescent="0.2">
      <c r="A1244">
        <v>30200001</v>
      </c>
      <c r="B1244">
        <v>16000064</v>
      </c>
    </row>
    <row r="1245" spans="1:2" x14ac:dyDescent="0.2">
      <c r="A1245">
        <v>34100001</v>
      </c>
      <c r="B1245">
        <v>16000064</v>
      </c>
    </row>
    <row r="1246" spans="1:2" x14ac:dyDescent="0.2">
      <c r="A1246">
        <v>34100002</v>
      </c>
      <c r="B1246">
        <v>16000064</v>
      </c>
    </row>
    <row r="1247" spans="1:2" x14ac:dyDescent="0.2">
      <c r="A1247">
        <v>34100003</v>
      </c>
      <c r="B1247">
        <v>16000064</v>
      </c>
    </row>
    <row r="1248" spans="1:2" x14ac:dyDescent="0.2">
      <c r="A1248">
        <v>34100004</v>
      </c>
      <c r="B1248">
        <v>16000064</v>
      </c>
    </row>
    <row r="1249" spans="1:2" x14ac:dyDescent="0.2">
      <c r="A1249">
        <v>34100005</v>
      </c>
      <c r="B1249">
        <v>16000064</v>
      </c>
    </row>
    <row r="1250" spans="1:2" x14ac:dyDescent="0.2">
      <c r="A1250">
        <v>34100006</v>
      </c>
      <c r="B1250">
        <v>16000064</v>
      </c>
    </row>
    <row r="1251" spans="1:2" x14ac:dyDescent="0.2">
      <c r="A1251">
        <v>34100009</v>
      </c>
      <c r="B1251">
        <v>16000064</v>
      </c>
    </row>
    <row r="1252" spans="1:2" x14ac:dyDescent="0.2">
      <c r="A1252">
        <v>34100010</v>
      </c>
      <c r="B1252">
        <v>16000064</v>
      </c>
    </row>
    <row r="1253" spans="1:2" x14ac:dyDescent="0.2">
      <c r="A1253">
        <v>34100011</v>
      </c>
      <c r="B1253">
        <v>16000064</v>
      </c>
    </row>
    <row r="1254" spans="1:2" x14ac:dyDescent="0.2">
      <c r="A1254">
        <v>34100017</v>
      </c>
      <c r="B1254">
        <v>16000064</v>
      </c>
    </row>
    <row r="1255" spans="1:2" x14ac:dyDescent="0.2">
      <c r="A1255">
        <v>34100029</v>
      </c>
      <c r="B1255">
        <v>16000064</v>
      </c>
    </row>
    <row r="1256" spans="1:2" x14ac:dyDescent="0.2">
      <c r="A1256">
        <v>34100055</v>
      </c>
      <c r="B1256">
        <v>16000064</v>
      </c>
    </row>
    <row r="1257" spans="1:2" x14ac:dyDescent="0.2">
      <c r="A1257">
        <v>34100058</v>
      </c>
      <c r="B1257">
        <v>16000064</v>
      </c>
    </row>
    <row r="1258" spans="1:2" x14ac:dyDescent="0.2">
      <c r="A1258">
        <v>34100066</v>
      </c>
      <c r="B1258">
        <v>16000064</v>
      </c>
    </row>
    <row r="1259" spans="1:2" x14ac:dyDescent="0.2">
      <c r="A1259">
        <v>34100077</v>
      </c>
      <c r="B1259">
        <v>16000064</v>
      </c>
    </row>
    <row r="1260" spans="1:2" x14ac:dyDescent="0.2">
      <c r="A1260">
        <v>34100088</v>
      </c>
      <c r="B1260">
        <v>16000064</v>
      </c>
    </row>
    <row r="1261" spans="1:2" x14ac:dyDescent="0.2">
      <c r="A1261">
        <v>34100099</v>
      </c>
      <c r="B1261">
        <v>16000064</v>
      </c>
    </row>
    <row r="1262" spans="1:2" x14ac:dyDescent="0.2">
      <c r="A1262">
        <v>34100158</v>
      </c>
      <c r="B1262">
        <v>16000064</v>
      </c>
    </row>
    <row r="1263" spans="1:2" x14ac:dyDescent="0.2">
      <c r="A1263">
        <v>34100617</v>
      </c>
      <c r="B1263">
        <v>16000064</v>
      </c>
    </row>
    <row r="1264" spans="1:2" x14ac:dyDescent="0.2">
      <c r="A1264">
        <v>34102587</v>
      </c>
      <c r="B1264">
        <v>16000064</v>
      </c>
    </row>
    <row r="1265" spans="1:2" x14ac:dyDescent="0.2">
      <c r="A1265">
        <v>34200001</v>
      </c>
      <c r="B1265">
        <v>16000064</v>
      </c>
    </row>
    <row r="1266" spans="1:2" x14ac:dyDescent="0.2">
      <c r="A1266">
        <v>34200002</v>
      </c>
      <c r="B1266">
        <v>16000064</v>
      </c>
    </row>
    <row r="1267" spans="1:2" x14ac:dyDescent="0.2">
      <c r="A1267">
        <v>34200003</v>
      </c>
      <c r="B1267">
        <v>16000064</v>
      </c>
    </row>
    <row r="1268" spans="1:2" x14ac:dyDescent="0.2">
      <c r="A1268">
        <v>34200004</v>
      </c>
      <c r="B1268">
        <v>16000064</v>
      </c>
    </row>
    <row r="1269" spans="1:2" x14ac:dyDescent="0.2">
      <c r="A1269">
        <v>34200005</v>
      </c>
      <c r="B1269">
        <v>16000064</v>
      </c>
    </row>
    <row r="1270" spans="1:2" x14ac:dyDescent="0.2">
      <c r="A1270">
        <v>34200006</v>
      </c>
      <c r="B1270">
        <v>16000064</v>
      </c>
    </row>
    <row r="1271" spans="1:2" x14ac:dyDescent="0.2">
      <c r="A1271">
        <v>34200007</v>
      </c>
      <c r="B1271">
        <v>16000064</v>
      </c>
    </row>
    <row r="1272" spans="1:2" x14ac:dyDescent="0.2">
      <c r="A1272">
        <v>34200008</v>
      </c>
      <c r="B1272">
        <v>16000064</v>
      </c>
    </row>
    <row r="1273" spans="1:2" x14ac:dyDescent="0.2">
      <c r="A1273">
        <v>34200009</v>
      </c>
      <c r="B1273">
        <v>16000064</v>
      </c>
    </row>
    <row r="1274" spans="1:2" x14ac:dyDescent="0.2">
      <c r="A1274">
        <v>34200010</v>
      </c>
      <c r="B1274">
        <v>16000064</v>
      </c>
    </row>
    <row r="1275" spans="1:2" x14ac:dyDescent="0.2">
      <c r="A1275">
        <v>34200011</v>
      </c>
      <c r="B1275">
        <v>16000064</v>
      </c>
    </row>
    <row r="1276" spans="1:2" x14ac:dyDescent="0.2">
      <c r="A1276">
        <v>34200012</v>
      </c>
      <c r="B1276">
        <v>16000064</v>
      </c>
    </row>
    <row r="1277" spans="1:2" x14ac:dyDescent="0.2">
      <c r="A1277">
        <v>34200013</v>
      </c>
      <c r="B1277">
        <v>16000064</v>
      </c>
    </row>
    <row r="1278" spans="1:2" x14ac:dyDescent="0.2">
      <c r="A1278">
        <v>34200014</v>
      </c>
      <c r="B1278">
        <v>16000064</v>
      </c>
    </row>
    <row r="1279" spans="1:2" x14ac:dyDescent="0.2">
      <c r="A1279">
        <v>34200015</v>
      </c>
      <c r="B1279">
        <v>16000064</v>
      </c>
    </row>
    <row r="1280" spans="1:2" x14ac:dyDescent="0.2">
      <c r="A1280">
        <v>34200016</v>
      </c>
      <c r="B1280">
        <v>16000064</v>
      </c>
    </row>
    <row r="1281" spans="1:2" x14ac:dyDescent="0.2">
      <c r="A1281">
        <v>34200017</v>
      </c>
      <c r="B1281">
        <v>16000064</v>
      </c>
    </row>
    <row r="1282" spans="1:2" x14ac:dyDescent="0.2">
      <c r="A1282">
        <v>34200018</v>
      </c>
      <c r="B1282">
        <v>16000064</v>
      </c>
    </row>
    <row r="1283" spans="1:2" x14ac:dyDescent="0.2">
      <c r="A1283">
        <v>34200019</v>
      </c>
      <c r="B1283">
        <v>16000064</v>
      </c>
    </row>
    <row r="1284" spans="1:2" x14ac:dyDescent="0.2">
      <c r="A1284">
        <v>34200020</v>
      </c>
      <c r="B1284">
        <v>16000064</v>
      </c>
    </row>
    <row r="1285" spans="1:2" x14ac:dyDescent="0.2">
      <c r="A1285">
        <v>34200021</v>
      </c>
      <c r="B1285">
        <v>16000064</v>
      </c>
    </row>
    <row r="1286" spans="1:2" x14ac:dyDescent="0.2">
      <c r="A1286">
        <v>34200022</v>
      </c>
      <c r="B1286">
        <v>16000064</v>
      </c>
    </row>
    <row r="1287" spans="1:2" x14ac:dyDescent="0.2">
      <c r="A1287">
        <v>34200023</v>
      </c>
      <c r="B1287">
        <v>16000064</v>
      </c>
    </row>
    <row r="1288" spans="1:2" x14ac:dyDescent="0.2">
      <c r="A1288">
        <v>34200026</v>
      </c>
      <c r="B1288">
        <v>16000064</v>
      </c>
    </row>
    <row r="1289" spans="1:2" x14ac:dyDescent="0.2">
      <c r="A1289">
        <v>34200027</v>
      </c>
      <c r="B1289">
        <v>16000064</v>
      </c>
    </row>
    <row r="1290" spans="1:2" x14ac:dyDescent="0.2">
      <c r="A1290">
        <v>34200028</v>
      </c>
      <c r="B1290">
        <v>16000064</v>
      </c>
    </row>
    <row r="1291" spans="1:2" x14ac:dyDescent="0.2">
      <c r="A1291">
        <v>34200029</v>
      </c>
      <c r="B1291">
        <v>16000064</v>
      </c>
    </row>
    <row r="1292" spans="1:2" x14ac:dyDescent="0.2">
      <c r="A1292">
        <v>34200033</v>
      </c>
      <c r="B1292">
        <v>16000064</v>
      </c>
    </row>
    <row r="1293" spans="1:2" x14ac:dyDescent="0.2">
      <c r="A1293">
        <v>34200038</v>
      </c>
      <c r="B1293">
        <v>16000064</v>
      </c>
    </row>
    <row r="1294" spans="1:2" x14ac:dyDescent="0.2">
      <c r="A1294">
        <v>34200054</v>
      </c>
      <c r="B1294">
        <v>16000064</v>
      </c>
    </row>
    <row r="1295" spans="1:2" x14ac:dyDescent="0.2">
      <c r="A1295">
        <v>34200063</v>
      </c>
      <c r="B1295">
        <v>16000064</v>
      </c>
    </row>
    <row r="1296" spans="1:2" x14ac:dyDescent="0.2">
      <c r="A1296">
        <v>34200064</v>
      </c>
      <c r="B1296">
        <v>16000064</v>
      </c>
    </row>
    <row r="1297" spans="1:2" x14ac:dyDescent="0.2">
      <c r="A1297">
        <v>34200066</v>
      </c>
      <c r="B1297">
        <v>16000064</v>
      </c>
    </row>
    <row r="1298" spans="1:2" x14ac:dyDescent="0.2">
      <c r="A1298">
        <v>34200077</v>
      </c>
      <c r="B1298">
        <v>16000064</v>
      </c>
    </row>
    <row r="1299" spans="1:2" x14ac:dyDescent="0.2">
      <c r="A1299">
        <v>34200079</v>
      </c>
      <c r="B1299">
        <v>16000064</v>
      </c>
    </row>
    <row r="1300" spans="1:2" x14ac:dyDescent="0.2">
      <c r="A1300">
        <v>34200080</v>
      </c>
      <c r="B1300">
        <v>16000064</v>
      </c>
    </row>
    <row r="1301" spans="1:2" x14ac:dyDescent="0.2">
      <c r="A1301">
        <v>34200088</v>
      </c>
      <c r="B1301">
        <v>16000064</v>
      </c>
    </row>
    <row r="1302" spans="1:2" x14ac:dyDescent="0.2">
      <c r="A1302">
        <v>34200089</v>
      </c>
      <c r="B1302">
        <v>16000064</v>
      </c>
    </row>
    <row r="1303" spans="1:2" x14ac:dyDescent="0.2">
      <c r="A1303">
        <v>34200099</v>
      </c>
      <c r="B1303">
        <v>16000064</v>
      </c>
    </row>
    <row r="1304" spans="1:2" x14ac:dyDescent="0.2">
      <c r="A1304">
        <v>34200110</v>
      </c>
      <c r="B1304">
        <v>16000064</v>
      </c>
    </row>
    <row r="1305" spans="1:2" x14ac:dyDescent="0.2">
      <c r="A1305">
        <v>34200118</v>
      </c>
      <c r="B1305">
        <v>16000064</v>
      </c>
    </row>
    <row r="1306" spans="1:2" x14ac:dyDescent="0.2">
      <c r="A1306">
        <v>34200199</v>
      </c>
      <c r="B1306">
        <v>16000064</v>
      </c>
    </row>
    <row r="1307" spans="1:2" x14ac:dyDescent="0.2">
      <c r="A1307">
        <v>34200606</v>
      </c>
      <c r="B1307">
        <v>16000064</v>
      </c>
    </row>
    <row r="1308" spans="1:2" x14ac:dyDescent="0.2">
      <c r="A1308">
        <v>35100001</v>
      </c>
      <c r="B1308">
        <v>16000064</v>
      </c>
    </row>
    <row r="1309" spans="1:2" x14ac:dyDescent="0.2">
      <c r="A1309">
        <v>35200001</v>
      </c>
      <c r="B1309">
        <v>16000064</v>
      </c>
    </row>
    <row r="1310" spans="1:2" x14ac:dyDescent="0.2">
      <c r="A1310">
        <v>35200002</v>
      </c>
      <c r="B1310">
        <v>16000064</v>
      </c>
    </row>
    <row r="1311" spans="1:2" x14ac:dyDescent="0.2">
      <c r="A1311">
        <v>35200003</v>
      </c>
      <c r="B1311">
        <v>16000064</v>
      </c>
    </row>
    <row r="1312" spans="1:2" x14ac:dyDescent="0.2">
      <c r="A1312">
        <v>35200004</v>
      </c>
      <c r="B1312">
        <v>16000064</v>
      </c>
    </row>
    <row r="1313" spans="1:2" x14ac:dyDescent="0.2">
      <c r="A1313">
        <v>35200005</v>
      </c>
      <c r="B1313">
        <v>16000064</v>
      </c>
    </row>
    <row r="1314" spans="1:2" x14ac:dyDescent="0.2">
      <c r="A1314">
        <v>35200006</v>
      </c>
      <c r="B1314">
        <v>16000064</v>
      </c>
    </row>
    <row r="1315" spans="1:2" x14ac:dyDescent="0.2">
      <c r="A1315">
        <v>35200023</v>
      </c>
      <c r="B1315">
        <v>16000064</v>
      </c>
    </row>
    <row r="1316" spans="1:2" x14ac:dyDescent="0.2">
      <c r="A1316">
        <v>35200038</v>
      </c>
      <c r="B1316">
        <v>16000064</v>
      </c>
    </row>
    <row r="1317" spans="1:2" x14ac:dyDescent="0.2">
      <c r="A1317">
        <v>35200045</v>
      </c>
      <c r="B1317">
        <v>16000064</v>
      </c>
    </row>
    <row r="1318" spans="1:2" x14ac:dyDescent="0.2">
      <c r="A1318">
        <v>35200049</v>
      </c>
      <c r="B1318">
        <v>16000064</v>
      </c>
    </row>
    <row r="1319" spans="1:2" x14ac:dyDescent="0.2">
      <c r="A1319">
        <v>35200057</v>
      </c>
      <c r="B1319">
        <v>16000064</v>
      </c>
    </row>
    <row r="1320" spans="1:2" x14ac:dyDescent="0.2">
      <c r="A1320">
        <v>35200078</v>
      </c>
      <c r="B1320">
        <v>16000064</v>
      </c>
    </row>
    <row r="1321" spans="1:2" x14ac:dyDescent="0.2">
      <c r="A1321">
        <v>35200079</v>
      </c>
      <c r="B1321">
        <v>16000064</v>
      </c>
    </row>
    <row r="1322" spans="1:2" x14ac:dyDescent="0.2">
      <c r="A1322">
        <v>45100001</v>
      </c>
      <c r="B1322">
        <v>16000065</v>
      </c>
    </row>
    <row r="1323" spans="1:2" x14ac:dyDescent="0.2">
      <c r="A1323">
        <v>45100002</v>
      </c>
      <c r="B1323">
        <v>16000065</v>
      </c>
    </row>
    <row r="1324" spans="1:2" x14ac:dyDescent="0.2">
      <c r="A1324">
        <v>45100003</v>
      </c>
      <c r="B1324">
        <v>16000065</v>
      </c>
    </row>
    <row r="1325" spans="1:2" x14ac:dyDescent="0.2">
      <c r="A1325">
        <v>45100017</v>
      </c>
      <c r="B1325">
        <v>16000065</v>
      </c>
    </row>
    <row r="1326" spans="1:2" x14ac:dyDescent="0.2">
      <c r="A1326">
        <v>45100018</v>
      </c>
      <c r="B1326">
        <v>16000065</v>
      </c>
    </row>
    <row r="1327" spans="1:2" x14ac:dyDescent="0.2">
      <c r="A1327">
        <v>45100088</v>
      </c>
      <c r="B1327">
        <v>16000065</v>
      </c>
    </row>
    <row r="1328" spans="1:2" x14ac:dyDescent="0.2">
      <c r="A1328">
        <v>40120020</v>
      </c>
      <c r="B1328">
        <v>17000066</v>
      </c>
    </row>
    <row r="1329" spans="1:2" x14ac:dyDescent="0.2">
      <c r="A1329">
        <v>44110001</v>
      </c>
      <c r="B1329">
        <v>17000067</v>
      </c>
    </row>
    <row r="1330" spans="1:2" x14ac:dyDescent="0.2">
      <c r="A1330">
        <v>44110002</v>
      </c>
      <c r="B1330">
        <v>17000067</v>
      </c>
    </row>
    <row r="1331" spans="1:2" x14ac:dyDescent="0.2">
      <c r="A1331">
        <v>44110012</v>
      </c>
      <c r="B1331">
        <v>17000067</v>
      </c>
    </row>
    <row r="1332" spans="1:2" x14ac:dyDescent="0.2">
      <c r="A1332">
        <v>44110017</v>
      </c>
      <c r="B1332">
        <v>17000067</v>
      </c>
    </row>
    <row r="1333" spans="1:2" x14ac:dyDescent="0.2">
      <c r="A1333">
        <v>44110018</v>
      </c>
      <c r="B1333">
        <v>17000067</v>
      </c>
    </row>
    <row r="1334" spans="1:2" x14ac:dyDescent="0.2">
      <c r="A1334">
        <v>44110023</v>
      </c>
      <c r="B1334">
        <v>17000067</v>
      </c>
    </row>
    <row r="1335" spans="1:2" x14ac:dyDescent="0.2">
      <c r="A1335">
        <v>44110024</v>
      </c>
      <c r="B1335">
        <v>17000067</v>
      </c>
    </row>
    <row r="1336" spans="1:2" x14ac:dyDescent="0.2">
      <c r="A1336">
        <v>44110026</v>
      </c>
      <c r="B1336">
        <v>17000067</v>
      </c>
    </row>
    <row r="1337" spans="1:2" x14ac:dyDescent="0.2">
      <c r="A1337">
        <v>44110027</v>
      </c>
      <c r="B1337">
        <v>17000067</v>
      </c>
    </row>
    <row r="1338" spans="1:2" x14ac:dyDescent="0.2">
      <c r="A1338">
        <v>44110076</v>
      </c>
      <c r="B1338">
        <v>17000067</v>
      </c>
    </row>
    <row r="1339" spans="1:2" x14ac:dyDescent="0.2">
      <c r="A1339">
        <v>44120001</v>
      </c>
      <c r="B1339">
        <v>17000067</v>
      </c>
    </row>
    <row r="1340" spans="1:2" x14ac:dyDescent="0.2">
      <c r="A1340">
        <v>44120002</v>
      </c>
      <c r="B1340">
        <v>17000067</v>
      </c>
    </row>
    <row r="1341" spans="1:2" x14ac:dyDescent="0.2">
      <c r="A1341">
        <v>44120003</v>
      </c>
      <c r="B1341">
        <v>17000067</v>
      </c>
    </row>
    <row r="1342" spans="1:2" x14ac:dyDescent="0.2">
      <c r="A1342">
        <v>44120017</v>
      </c>
      <c r="B1342">
        <v>17000067</v>
      </c>
    </row>
    <row r="1343" spans="1:2" x14ac:dyDescent="0.2">
      <c r="A1343">
        <v>44120020</v>
      </c>
      <c r="B1343">
        <v>17000067</v>
      </c>
    </row>
    <row r="1344" spans="1:2" x14ac:dyDescent="0.2">
      <c r="A1344">
        <v>44120087</v>
      </c>
      <c r="B1344">
        <v>17000067</v>
      </c>
    </row>
    <row r="1345" spans="1:2" x14ac:dyDescent="0.2">
      <c r="A1345">
        <v>44130001</v>
      </c>
      <c r="B1345">
        <v>17000067</v>
      </c>
    </row>
    <row r="1346" spans="1:2" x14ac:dyDescent="0.2">
      <c r="A1346">
        <v>44130002</v>
      </c>
      <c r="B1346">
        <v>17000067</v>
      </c>
    </row>
    <row r="1347" spans="1:2" x14ac:dyDescent="0.2">
      <c r="A1347">
        <v>44130023</v>
      </c>
      <c r="B1347">
        <v>17000067</v>
      </c>
    </row>
    <row r="1348" spans="1:2" x14ac:dyDescent="0.2">
      <c r="A1348">
        <v>44200001</v>
      </c>
      <c r="B1348">
        <v>17000067</v>
      </c>
    </row>
    <row r="1349" spans="1:2" x14ac:dyDescent="0.2">
      <c r="A1349">
        <v>44300001</v>
      </c>
      <c r="B1349">
        <v>17000067</v>
      </c>
    </row>
    <row r="1350" spans="1:2" x14ac:dyDescent="0.2">
      <c r="A1350">
        <v>44300002</v>
      </c>
      <c r="B1350">
        <v>17000067</v>
      </c>
    </row>
    <row r="1351" spans="1:2" x14ac:dyDescent="0.2">
      <c r="A1351">
        <v>44300088</v>
      </c>
      <c r="B1351">
        <v>17000067</v>
      </c>
    </row>
    <row r="1352" spans="1:2" x14ac:dyDescent="0.2">
      <c r="A1352">
        <v>44300099</v>
      </c>
      <c r="B1352">
        <v>17000067</v>
      </c>
    </row>
    <row r="1353" spans="1:2" x14ac:dyDescent="0.2">
      <c r="A1353">
        <v>44400020</v>
      </c>
      <c r="B1353">
        <v>17000067</v>
      </c>
    </row>
    <row r="1354" spans="1:2" x14ac:dyDescent="0.2">
      <c r="A1354">
        <v>44500017</v>
      </c>
      <c r="B1354">
        <v>17000067</v>
      </c>
    </row>
    <row r="1355" spans="1:2" x14ac:dyDescent="0.2">
      <c r="A1355">
        <v>44500021</v>
      </c>
      <c r="B1355">
        <v>17000067</v>
      </c>
    </row>
    <row r="1356" spans="1:2" x14ac:dyDescent="0.2">
      <c r="A1356">
        <v>44500027</v>
      </c>
      <c r="B1356">
        <v>17000067</v>
      </c>
    </row>
    <row r="1357" spans="1:2" x14ac:dyDescent="0.2">
      <c r="A1357">
        <v>44500029</v>
      </c>
      <c r="B1357">
        <v>17000067</v>
      </c>
    </row>
    <row r="1358" spans="1:2" x14ac:dyDescent="0.2">
      <c r="A1358">
        <v>44600028</v>
      </c>
      <c r="B1358">
        <v>17000067</v>
      </c>
    </row>
    <row r="1359" spans="1:2" x14ac:dyDescent="0.2">
      <c r="A1359">
        <v>44600413</v>
      </c>
      <c r="B1359">
        <v>17000067</v>
      </c>
    </row>
    <row r="1360" spans="1:2" x14ac:dyDescent="0.2">
      <c r="A1360">
        <v>44600750</v>
      </c>
      <c r="B1360">
        <v>17000067</v>
      </c>
    </row>
    <row r="1361" spans="1:2" x14ac:dyDescent="0.2">
      <c r="A1361">
        <v>44600888</v>
      </c>
      <c r="B1361">
        <v>17000067</v>
      </c>
    </row>
    <row r="1362" spans="1:2" x14ac:dyDescent="0.2">
      <c r="A1362">
        <v>44601099</v>
      </c>
      <c r="B1362">
        <v>17000067</v>
      </c>
    </row>
    <row r="1363" spans="1:2" x14ac:dyDescent="0.2">
      <c r="A1363">
        <v>44601102</v>
      </c>
      <c r="B1363">
        <v>17000067</v>
      </c>
    </row>
    <row r="1364" spans="1:2" x14ac:dyDescent="0.2">
      <c r="A1364">
        <v>44601103</v>
      </c>
      <c r="B1364">
        <v>17000067</v>
      </c>
    </row>
    <row r="1365" spans="1:2" x14ac:dyDescent="0.2">
      <c r="A1365">
        <v>44601111</v>
      </c>
      <c r="B1365">
        <v>17000067</v>
      </c>
    </row>
    <row r="1366" spans="1:2" x14ac:dyDescent="0.2">
      <c r="A1366">
        <v>44601164</v>
      </c>
      <c r="B1366">
        <v>17000067</v>
      </c>
    </row>
    <row r="1367" spans="1:2" x14ac:dyDescent="0.2">
      <c r="A1367">
        <v>44601165</v>
      </c>
      <c r="B1367">
        <v>17000067</v>
      </c>
    </row>
    <row r="1368" spans="1:2" x14ac:dyDescent="0.2">
      <c r="A1368">
        <v>44601182</v>
      </c>
      <c r="B1368">
        <v>17000067</v>
      </c>
    </row>
    <row r="1369" spans="1:2" x14ac:dyDescent="0.2">
      <c r="A1369">
        <v>44601185</v>
      </c>
      <c r="B1369">
        <v>17000067</v>
      </c>
    </row>
    <row r="1370" spans="1:2" x14ac:dyDescent="0.2">
      <c r="A1370">
        <v>44601187</v>
      </c>
      <c r="B1370">
        <v>17000067</v>
      </c>
    </row>
    <row r="1371" spans="1:2" x14ac:dyDescent="0.2">
      <c r="A1371">
        <v>44601235</v>
      </c>
      <c r="B1371">
        <v>17000067</v>
      </c>
    </row>
    <row r="1372" spans="1:2" x14ac:dyDescent="0.2">
      <c r="A1372">
        <v>44601237</v>
      </c>
      <c r="B1372">
        <v>17000067</v>
      </c>
    </row>
    <row r="1373" spans="1:2" x14ac:dyDescent="0.2">
      <c r="A1373">
        <v>44601239</v>
      </c>
      <c r="B1373">
        <v>17000067</v>
      </c>
    </row>
    <row r="1374" spans="1:2" x14ac:dyDescent="0.2">
      <c r="A1374">
        <v>44601240</v>
      </c>
      <c r="B1374">
        <v>17000067</v>
      </c>
    </row>
    <row r="1375" spans="1:2" x14ac:dyDescent="0.2">
      <c r="A1375">
        <v>44601241</v>
      </c>
      <c r="B1375">
        <v>17000067</v>
      </c>
    </row>
    <row r="1376" spans="1:2" x14ac:dyDescent="0.2">
      <c r="A1376">
        <v>44601316</v>
      </c>
      <c r="B1376">
        <v>17000067</v>
      </c>
    </row>
    <row r="1377" spans="1:2" x14ac:dyDescent="0.2">
      <c r="A1377">
        <v>44601317</v>
      </c>
      <c r="B1377">
        <v>17000067</v>
      </c>
    </row>
    <row r="1378" spans="1:2" x14ac:dyDescent="0.2">
      <c r="A1378">
        <v>44605111</v>
      </c>
      <c r="B1378">
        <v>17000067</v>
      </c>
    </row>
    <row r="1379" spans="1:2" x14ac:dyDescent="0.2">
      <c r="A1379">
        <v>40110001</v>
      </c>
      <c r="B1379">
        <v>17000083</v>
      </c>
    </row>
    <row r="1380" spans="1:2" x14ac:dyDescent="0.2">
      <c r="A1380">
        <v>40110002</v>
      </c>
      <c r="B1380">
        <v>17000083</v>
      </c>
    </row>
    <row r="1381" spans="1:2" x14ac:dyDescent="0.2">
      <c r="A1381">
        <v>40110702</v>
      </c>
      <c r="B1381">
        <v>17000083</v>
      </c>
    </row>
    <row r="1382" spans="1:2" x14ac:dyDescent="0.2">
      <c r="A1382">
        <v>40210020</v>
      </c>
      <c r="B1382">
        <v>17000083</v>
      </c>
    </row>
    <row r="1383" spans="1:2" x14ac:dyDescent="0.2">
      <c r="A1383">
        <v>40220001</v>
      </c>
      <c r="B1383">
        <v>17000083</v>
      </c>
    </row>
    <row r="1384" spans="1:2" x14ac:dyDescent="0.2">
      <c r="A1384">
        <v>40230001</v>
      </c>
      <c r="B1384">
        <v>17000083</v>
      </c>
    </row>
    <row r="1385" spans="1:2" x14ac:dyDescent="0.2">
      <c r="A1385">
        <v>40230017</v>
      </c>
      <c r="B1385">
        <v>17000083</v>
      </c>
    </row>
    <row r="1386" spans="1:2" x14ac:dyDescent="0.2">
      <c r="A1386">
        <v>40250020</v>
      </c>
      <c r="B1386">
        <v>17000083</v>
      </c>
    </row>
    <row r="1387" spans="1:2" x14ac:dyDescent="0.2">
      <c r="A1387">
        <v>13210001</v>
      </c>
      <c r="B1387">
        <v>18000061</v>
      </c>
    </row>
    <row r="1388" spans="1:2" x14ac:dyDescent="0.2">
      <c r="A1388">
        <v>13210002</v>
      </c>
      <c r="B1388">
        <v>18000061</v>
      </c>
    </row>
    <row r="1389" spans="1:2" x14ac:dyDescent="0.2">
      <c r="A1389">
        <v>13210003</v>
      </c>
      <c r="B1389">
        <v>18000061</v>
      </c>
    </row>
    <row r="1390" spans="1:2" x14ac:dyDescent="0.2">
      <c r="A1390">
        <v>13210009</v>
      </c>
      <c r="B1390">
        <v>18000061</v>
      </c>
    </row>
    <row r="1391" spans="1:2" x14ac:dyDescent="0.2">
      <c r="A1391">
        <v>13210010</v>
      </c>
      <c r="B1391">
        <v>18000061</v>
      </c>
    </row>
    <row r="1392" spans="1:2" x14ac:dyDescent="0.2">
      <c r="A1392">
        <v>13210013</v>
      </c>
      <c r="B1392">
        <v>18000061</v>
      </c>
    </row>
    <row r="1393" spans="1:2" x14ac:dyDescent="0.2">
      <c r="A1393">
        <v>13210014</v>
      </c>
      <c r="B1393">
        <v>18000061</v>
      </c>
    </row>
    <row r="1394" spans="1:2" x14ac:dyDescent="0.2">
      <c r="A1394">
        <v>13210015</v>
      </c>
      <c r="B1394">
        <v>18000061</v>
      </c>
    </row>
    <row r="1395" spans="1:2" x14ac:dyDescent="0.2">
      <c r="A1395">
        <v>13210016</v>
      </c>
      <c r="B1395">
        <v>18000061</v>
      </c>
    </row>
    <row r="1396" spans="1:2" x14ac:dyDescent="0.2">
      <c r="A1396">
        <v>13210017</v>
      </c>
      <c r="B1396">
        <v>18000061</v>
      </c>
    </row>
    <row r="1397" spans="1:2" x14ac:dyDescent="0.2">
      <c r="A1397">
        <v>13210018</v>
      </c>
      <c r="B1397">
        <v>18000061</v>
      </c>
    </row>
    <row r="1398" spans="1:2" x14ac:dyDescent="0.2">
      <c r="A1398">
        <v>13210019</v>
      </c>
      <c r="B1398">
        <v>18000061</v>
      </c>
    </row>
    <row r="1399" spans="1:2" x14ac:dyDescent="0.2">
      <c r="A1399">
        <v>13210020</v>
      </c>
      <c r="B1399">
        <v>18000061</v>
      </c>
    </row>
    <row r="1400" spans="1:2" x14ac:dyDescent="0.2">
      <c r="A1400">
        <v>13210021</v>
      </c>
      <c r="B1400">
        <v>18000061</v>
      </c>
    </row>
    <row r="1401" spans="1:2" x14ac:dyDescent="0.2">
      <c r="A1401">
        <v>13210022</v>
      </c>
      <c r="B1401">
        <v>18000061</v>
      </c>
    </row>
    <row r="1402" spans="1:2" x14ac:dyDescent="0.2">
      <c r="A1402">
        <v>13210023</v>
      </c>
      <c r="B1402">
        <v>18000061</v>
      </c>
    </row>
    <row r="1403" spans="1:2" x14ac:dyDescent="0.2">
      <c r="A1403">
        <v>13210024</v>
      </c>
      <c r="B1403">
        <v>18000061</v>
      </c>
    </row>
    <row r="1404" spans="1:2" x14ac:dyDescent="0.2">
      <c r="A1404">
        <v>13210026</v>
      </c>
      <c r="B1404">
        <v>18000061</v>
      </c>
    </row>
    <row r="1405" spans="1:2" x14ac:dyDescent="0.2">
      <c r="A1405">
        <v>13210028</v>
      </c>
      <c r="B1405">
        <v>18000061</v>
      </c>
    </row>
    <row r="1406" spans="1:2" x14ac:dyDescent="0.2">
      <c r="A1406">
        <v>13210044</v>
      </c>
      <c r="B1406">
        <v>18000061</v>
      </c>
    </row>
    <row r="1407" spans="1:2" x14ac:dyDescent="0.2">
      <c r="A1407">
        <v>13210055</v>
      </c>
      <c r="B1407">
        <v>18000061</v>
      </c>
    </row>
    <row r="1408" spans="1:2" x14ac:dyDescent="0.2">
      <c r="A1408">
        <v>13210113</v>
      </c>
      <c r="B1408">
        <v>18000061</v>
      </c>
    </row>
    <row r="1409" spans="1:2" x14ac:dyDescent="0.2">
      <c r="A1409">
        <v>13210146</v>
      </c>
      <c r="B1409">
        <v>18000061</v>
      </c>
    </row>
    <row r="1410" spans="1:2" x14ac:dyDescent="0.2">
      <c r="A1410">
        <v>13210258</v>
      </c>
      <c r="B1410">
        <v>18000061</v>
      </c>
    </row>
    <row r="1411" spans="1:2" x14ac:dyDescent="0.2">
      <c r="A1411">
        <v>13210315</v>
      </c>
      <c r="B1411">
        <v>18000061</v>
      </c>
    </row>
    <row r="1412" spans="1:2" x14ac:dyDescent="0.2">
      <c r="A1412">
        <v>13210346</v>
      </c>
      <c r="B1412">
        <v>18000061</v>
      </c>
    </row>
    <row r="1413" spans="1:2" x14ac:dyDescent="0.2">
      <c r="A1413">
        <v>13210355</v>
      </c>
      <c r="B1413">
        <v>18000061</v>
      </c>
    </row>
    <row r="1414" spans="1:2" x14ac:dyDescent="0.2">
      <c r="A1414">
        <v>13210566</v>
      </c>
      <c r="B1414">
        <v>18000061</v>
      </c>
    </row>
    <row r="1415" spans="1:2" x14ac:dyDescent="0.2">
      <c r="A1415">
        <v>13210722</v>
      </c>
      <c r="B1415">
        <v>18000061</v>
      </c>
    </row>
    <row r="1416" spans="1:2" x14ac:dyDescent="0.2">
      <c r="A1416">
        <v>13210733</v>
      </c>
      <c r="B1416">
        <v>18000061</v>
      </c>
    </row>
    <row r="1417" spans="1:2" x14ac:dyDescent="0.2">
      <c r="A1417">
        <v>13210747</v>
      </c>
      <c r="B1417">
        <v>18000061</v>
      </c>
    </row>
    <row r="1418" spans="1:2" x14ac:dyDescent="0.2">
      <c r="A1418">
        <v>13215841</v>
      </c>
      <c r="B1418">
        <v>18000061</v>
      </c>
    </row>
    <row r="1419" spans="1:2" x14ac:dyDescent="0.2">
      <c r="A1419">
        <v>13220001</v>
      </c>
      <c r="B1419">
        <v>18000061</v>
      </c>
    </row>
    <row r="1420" spans="1:2" x14ac:dyDescent="0.2">
      <c r="A1420">
        <v>13220002</v>
      </c>
      <c r="B1420">
        <v>18000061</v>
      </c>
    </row>
    <row r="1421" spans="1:2" x14ac:dyDescent="0.2">
      <c r="A1421">
        <v>13220003</v>
      </c>
      <c r="B1421">
        <v>18000061</v>
      </c>
    </row>
    <row r="1422" spans="1:2" x14ac:dyDescent="0.2">
      <c r="A1422">
        <v>13220022</v>
      </c>
      <c r="B1422">
        <v>18000061</v>
      </c>
    </row>
    <row r="1423" spans="1:2" x14ac:dyDescent="0.2">
      <c r="A1423">
        <v>13230000</v>
      </c>
      <c r="B1423">
        <v>18000061</v>
      </c>
    </row>
    <row r="1424" spans="1:2" x14ac:dyDescent="0.2">
      <c r="A1424">
        <v>13230001</v>
      </c>
      <c r="B1424">
        <v>18000061</v>
      </c>
    </row>
    <row r="1425" spans="1:2" x14ac:dyDescent="0.2">
      <c r="A1425">
        <v>13230002</v>
      </c>
      <c r="B1425">
        <v>18000061</v>
      </c>
    </row>
    <row r="1426" spans="1:2" x14ac:dyDescent="0.2">
      <c r="A1426">
        <v>13230003</v>
      </c>
      <c r="B1426">
        <v>18000061</v>
      </c>
    </row>
    <row r="1427" spans="1:2" x14ac:dyDescent="0.2">
      <c r="A1427">
        <v>13230004</v>
      </c>
      <c r="B1427">
        <v>18000061</v>
      </c>
    </row>
    <row r="1428" spans="1:2" x14ac:dyDescent="0.2">
      <c r="A1428">
        <v>13230005</v>
      </c>
      <c r="B1428">
        <v>18000061</v>
      </c>
    </row>
    <row r="1429" spans="1:2" x14ac:dyDescent="0.2">
      <c r="A1429">
        <v>13230006</v>
      </c>
      <c r="B1429">
        <v>18000061</v>
      </c>
    </row>
    <row r="1430" spans="1:2" x14ac:dyDescent="0.2">
      <c r="A1430">
        <v>13230007</v>
      </c>
      <c r="B1430">
        <v>18000061</v>
      </c>
    </row>
    <row r="1431" spans="1:2" x14ac:dyDescent="0.2">
      <c r="A1431">
        <v>13230008</v>
      </c>
      <c r="B1431">
        <v>18000061</v>
      </c>
    </row>
    <row r="1432" spans="1:2" x14ac:dyDescent="0.2">
      <c r="A1432">
        <v>13230009</v>
      </c>
      <c r="B1432">
        <v>18000061</v>
      </c>
    </row>
    <row r="1433" spans="1:2" x14ac:dyDescent="0.2">
      <c r="A1433">
        <v>13230010</v>
      </c>
      <c r="B1433">
        <v>18000061</v>
      </c>
    </row>
    <row r="1434" spans="1:2" x14ac:dyDescent="0.2">
      <c r="A1434">
        <v>13230011</v>
      </c>
      <c r="B1434">
        <v>18000061</v>
      </c>
    </row>
    <row r="1435" spans="1:2" x14ac:dyDescent="0.2">
      <c r="A1435">
        <v>13230012</v>
      </c>
      <c r="B1435">
        <v>18000061</v>
      </c>
    </row>
    <row r="1436" spans="1:2" x14ac:dyDescent="0.2">
      <c r="A1436">
        <v>13230013</v>
      </c>
      <c r="B1436">
        <v>18000061</v>
      </c>
    </row>
    <row r="1437" spans="1:2" x14ac:dyDescent="0.2">
      <c r="A1437">
        <v>13230014</v>
      </c>
      <c r="B1437">
        <v>18000061</v>
      </c>
    </row>
    <row r="1438" spans="1:2" x14ac:dyDescent="0.2">
      <c r="A1438">
        <v>13230015</v>
      </c>
      <c r="B1438">
        <v>18000061</v>
      </c>
    </row>
    <row r="1439" spans="1:2" x14ac:dyDescent="0.2">
      <c r="A1439">
        <v>13230016</v>
      </c>
      <c r="B1439">
        <v>18000061</v>
      </c>
    </row>
    <row r="1440" spans="1:2" x14ac:dyDescent="0.2">
      <c r="A1440">
        <v>13230017</v>
      </c>
      <c r="B1440">
        <v>18000061</v>
      </c>
    </row>
    <row r="1441" spans="1:2" x14ac:dyDescent="0.2">
      <c r="A1441">
        <v>13230018</v>
      </c>
      <c r="B1441">
        <v>18000061</v>
      </c>
    </row>
    <row r="1442" spans="1:2" x14ac:dyDescent="0.2">
      <c r="A1442">
        <v>13230019</v>
      </c>
      <c r="B1442">
        <v>18000061</v>
      </c>
    </row>
    <row r="1443" spans="1:2" x14ac:dyDescent="0.2">
      <c r="A1443">
        <v>13230020</v>
      </c>
      <c r="B1443">
        <v>18000061</v>
      </c>
    </row>
    <row r="1444" spans="1:2" x14ac:dyDescent="0.2">
      <c r="A1444">
        <v>13230021</v>
      </c>
      <c r="B1444">
        <v>18000061</v>
      </c>
    </row>
    <row r="1445" spans="1:2" x14ac:dyDescent="0.2">
      <c r="A1445">
        <v>13230022</v>
      </c>
      <c r="B1445">
        <v>18000061</v>
      </c>
    </row>
    <row r="1446" spans="1:2" x14ac:dyDescent="0.2">
      <c r="A1446">
        <v>13230023</v>
      </c>
      <c r="B1446">
        <v>18000061</v>
      </c>
    </row>
    <row r="1447" spans="1:2" x14ac:dyDescent="0.2">
      <c r="A1447">
        <v>13230024</v>
      </c>
      <c r="B1447">
        <v>18000061</v>
      </c>
    </row>
    <row r="1448" spans="1:2" x14ac:dyDescent="0.2">
      <c r="A1448">
        <v>13230025</v>
      </c>
      <c r="B1448">
        <v>18000061</v>
      </c>
    </row>
    <row r="1449" spans="1:2" x14ac:dyDescent="0.2">
      <c r="A1449">
        <v>13230026</v>
      </c>
      <c r="B1449">
        <v>18000061</v>
      </c>
    </row>
    <row r="1450" spans="1:2" x14ac:dyDescent="0.2">
      <c r="A1450">
        <v>13230027</v>
      </c>
      <c r="B1450">
        <v>18000061</v>
      </c>
    </row>
    <row r="1451" spans="1:2" x14ac:dyDescent="0.2">
      <c r="A1451">
        <v>13230028</v>
      </c>
      <c r="B1451">
        <v>18000061</v>
      </c>
    </row>
    <row r="1452" spans="1:2" x14ac:dyDescent="0.2">
      <c r="A1452">
        <v>13230029</v>
      </c>
      <c r="B1452">
        <v>18000061</v>
      </c>
    </row>
    <row r="1453" spans="1:2" x14ac:dyDescent="0.2">
      <c r="A1453">
        <v>13230030</v>
      </c>
      <c r="B1453">
        <v>18000061</v>
      </c>
    </row>
    <row r="1454" spans="1:2" x14ac:dyDescent="0.2">
      <c r="A1454">
        <v>13230033</v>
      </c>
      <c r="B1454">
        <v>18000061</v>
      </c>
    </row>
    <row r="1455" spans="1:2" x14ac:dyDescent="0.2">
      <c r="A1455">
        <v>13230055</v>
      </c>
      <c r="B1455">
        <v>18000061</v>
      </c>
    </row>
    <row r="1456" spans="1:2" x14ac:dyDescent="0.2">
      <c r="A1456">
        <v>13230066</v>
      </c>
      <c r="B1456">
        <v>18000061</v>
      </c>
    </row>
    <row r="1457" spans="1:2" x14ac:dyDescent="0.2">
      <c r="A1457">
        <v>13230110</v>
      </c>
      <c r="B1457">
        <v>18000061</v>
      </c>
    </row>
    <row r="1458" spans="1:2" x14ac:dyDescent="0.2">
      <c r="A1458">
        <v>13230115</v>
      </c>
      <c r="B1458">
        <v>18000061</v>
      </c>
    </row>
    <row r="1459" spans="1:2" x14ac:dyDescent="0.2">
      <c r="A1459">
        <v>13230116</v>
      </c>
      <c r="B1459">
        <v>18000061</v>
      </c>
    </row>
    <row r="1460" spans="1:2" x14ac:dyDescent="0.2">
      <c r="A1460">
        <v>13230123</v>
      </c>
      <c r="B1460">
        <v>18000061</v>
      </c>
    </row>
    <row r="1461" spans="1:2" x14ac:dyDescent="0.2">
      <c r="A1461">
        <v>13230212</v>
      </c>
      <c r="B1461">
        <v>18000061</v>
      </c>
    </row>
    <row r="1462" spans="1:2" x14ac:dyDescent="0.2">
      <c r="A1462">
        <v>13230221</v>
      </c>
      <c r="B1462">
        <v>18000061</v>
      </c>
    </row>
    <row r="1463" spans="1:2" x14ac:dyDescent="0.2">
      <c r="A1463">
        <v>13230222</v>
      </c>
      <c r="B1463">
        <v>18000061</v>
      </c>
    </row>
    <row r="1464" spans="1:2" x14ac:dyDescent="0.2">
      <c r="A1464">
        <v>13230223</v>
      </c>
      <c r="B1464">
        <v>18000061</v>
      </c>
    </row>
    <row r="1465" spans="1:2" x14ac:dyDescent="0.2">
      <c r="A1465">
        <v>13230224</v>
      </c>
      <c r="B1465">
        <v>18000061</v>
      </c>
    </row>
    <row r="1466" spans="1:2" x14ac:dyDescent="0.2">
      <c r="A1466">
        <v>13230227</v>
      </c>
      <c r="B1466">
        <v>18000061</v>
      </c>
    </row>
    <row r="1467" spans="1:2" x14ac:dyDescent="0.2">
      <c r="A1467">
        <v>13230228</v>
      </c>
      <c r="B1467">
        <v>18000061</v>
      </c>
    </row>
    <row r="1468" spans="1:2" x14ac:dyDescent="0.2">
      <c r="A1468">
        <v>13230234</v>
      </c>
      <c r="B1468">
        <v>18000061</v>
      </c>
    </row>
    <row r="1469" spans="1:2" x14ac:dyDescent="0.2">
      <c r="A1469">
        <v>13230238</v>
      </c>
      <c r="B1469">
        <v>18000061</v>
      </c>
    </row>
    <row r="1470" spans="1:2" x14ac:dyDescent="0.2">
      <c r="A1470">
        <v>13230244</v>
      </c>
      <c r="B1470">
        <v>18000061</v>
      </c>
    </row>
    <row r="1471" spans="1:2" x14ac:dyDescent="0.2">
      <c r="A1471">
        <v>13230258</v>
      </c>
      <c r="B1471">
        <v>18000061</v>
      </c>
    </row>
    <row r="1472" spans="1:2" x14ac:dyDescent="0.2">
      <c r="A1472">
        <v>13230264</v>
      </c>
      <c r="B1472">
        <v>18000061</v>
      </c>
    </row>
    <row r="1473" spans="1:2" x14ac:dyDescent="0.2">
      <c r="A1473">
        <v>13230266</v>
      </c>
      <c r="B1473">
        <v>18000061</v>
      </c>
    </row>
    <row r="1474" spans="1:2" x14ac:dyDescent="0.2">
      <c r="A1474">
        <v>13230267</v>
      </c>
      <c r="B1474">
        <v>18000061</v>
      </c>
    </row>
    <row r="1475" spans="1:2" x14ac:dyDescent="0.2">
      <c r="A1475">
        <v>13230268</v>
      </c>
      <c r="B1475">
        <v>18000061</v>
      </c>
    </row>
    <row r="1476" spans="1:2" x14ac:dyDescent="0.2">
      <c r="A1476">
        <v>13230275</v>
      </c>
      <c r="B1476">
        <v>18000061</v>
      </c>
    </row>
    <row r="1477" spans="1:2" x14ac:dyDescent="0.2">
      <c r="A1477">
        <v>13230297</v>
      </c>
      <c r="B1477">
        <v>18000061</v>
      </c>
    </row>
    <row r="1478" spans="1:2" x14ac:dyDescent="0.2">
      <c r="A1478">
        <v>13230334</v>
      </c>
      <c r="B1478">
        <v>18000061</v>
      </c>
    </row>
    <row r="1479" spans="1:2" x14ac:dyDescent="0.2">
      <c r="A1479">
        <v>13230335</v>
      </c>
      <c r="B1479">
        <v>18000061</v>
      </c>
    </row>
    <row r="1480" spans="1:2" x14ac:dyDescent="0.2">
      <c r="A1480">
        <v>13230343</v>
      </c>
      <c r="B1480">
        <v>18000061</v>
      </c>
    </row>
    <row r="1481" spans="1:2" x14ac:dyDescent="0.2">
      <c r="A1481">
        <v>13230398</v>
      </c>
      <c r="B1481">
        <v>18000061</v>
      </c>
    </row>
    <row r="1482" spans="1:2" x14ac:dyDescent="0.2">
      <c r="A1482">
        <v>13230399</v>
      </c>
      <c r="B1482">
        <v>18000061</v>
      </c>
    </row>
    <row r="1483" spans="1:2" x14ac:dyDescent="0.2">
      <c r="A1483">
        <v>13230404</v>
      </c>
      <c r="B1483">
        <v>18000061</v>
      </c>
    </row>
    <row r="1484" spans="1:2" x14ac:dyDescent="0.2">
      <c r="A1484">
        <v>13230412</v>
      </c>
      <c r="B1484">
        <v>18000061</v>
      </c>
    </row>
    <row r="1485" spans="1:2" x14ac:dyDescent="0.2">
      <c r="A1485">
        <v>13230417</v>
      </c>
      <c r="B1485">
        <v>18000061</v>
      </c>
    </row>
    <row r="1486" spans="1:2" x14ac:dyDescent="0.2">
      <c r="A1486">
        <v>13230432</v>
      </c>
      <c r="B1486">
        <v>18000061</v>
      </c>
    </row>
    <row r="1487" spans="1:2" x14ac:dyDescent="0.2">
      <c r="A1487">
        <v>13230436</v>
      </c>
      <c r="B1487">
        <v>18000061</v>
      </c>
    </row>
    <row r="1488" spans="1:2" x14ac:dyDescent="0.2">
      <c r="A1488">
        <v>13230444</v>
      </c>
      <c r="B1488">
        <v>18000061</v>
      </c>
    </row>
    <row r="1489" spans="1:2" x14ac:dyDescent="0.2">
      <c r="A1489">
        <v>13230445</v>
      </c>
      <c r="B1489">
        <v>18000061</v>
      </c>
    </row>
    <row r="1490" spans="1:2" x14ac:dyDescent="0.2">
      <c r="A1490">
        <v>13230453</v>
      </c>
      <c r="B1490">
        <v>18000061</v>
      </c>
    </row>
    <row r="1491" spans="1:2" x14ac:dyDescent="0.2">
      <c r="A1491">
        <v>13230458</v>
      </c>
      <c r="B1491">
        <v>18000061</v>
      </c>
    </row>
    <row r="1492" spans="1:2" x14ac:dyDescent="0.2">
      <c r="A1492">
        <v>13230461</v>
      </c>
      <c r="B1492">
        <v>18000061</v>
      </c>
    </row>
    <row r="1493" spans="1:2" x14ac:dyDescent="0.2">
      <c r="A1493">
        <v>13230466</v>
      </c>
      <c r="B1493">
        <v>18000061</v>
      </c>
    </row>
    <row r="1494" spans="1:2" x14ac:dyDescent="0.2">
      <c r="A1494">
        <v>13230469</v>
      </c>
      <c r="B1494">
        <v>18000061</v>
      </c>
    </row>
    <row r="1495" spans="1:2" x14ac:dyDescent="0.2">
      <c r="A1495">
        <v>13230474</v>
      </c>
      <c r="B1495">
        <v>18000061</v>
      </c>
    </row>
    <row r="1496" spans="1:2" x14ac:dyDescent="0.2">
      <c r="A1496">
        <v>13230487</v>
      </c>
      <c r="B1496">
        <v>18000061</v>
      </c>
    </row>
    <row r="1497" spans="1:2" x14ac:dyDescent="0.2">
      <c r="A1497">
        <v>13230488</v>
      </c>
      <c r="B1497">
        <v>18000061</v>
      </c>
    </row>
    <row r="1498" spans="1:2" x14ac:dyDescent="0.2">
      <c r="A1498">
        <v>13230500</v>
      </c>
      <c r="B1498">
        <v>18000061</v>
      </c>
    </row>
    <row r="1499" spans="1:2" x14ac:dyDescent="0.2">
      <c r="A1499">
        <v>13230511</v>
      </c>
      <c r="B1499">
        <v>18000061</v>
      </c>
    </row>
    <row r="1500" spans="1:2" x14ac:dyDescent="0.2">
      <c r="A1500">
        <v>13230512</v>
      </c>
      <c r="B1500">
        <v>18000061</v>
      </c>
    </row>
    <row r="1501" spans="1:2" x14ac:dyDescent="0.2">
      <c r="A1501">
        <v>13230513</v>
      </c>
      <c r="B1501">
        <v>18000061</v>
      </c>
    </row>
    <row r="1502" spans="1:2" x14ac:dyDescent="0.2">
      <c r="A1502">
        <v>13230518</v>
      </c>
      <c r="B1502">
        <v>18000061</v>
      </c>
    </row>
    <row r="1503" spans="1:2" x14ac:dyDescent="0.2">
      <c r="A1503">
        <v>13230521</v>
      </c>
      <c r="B1503">
        <v>18000061</v>
      </c>
    </row>
    <row r="1504" spans="1:2" x14ac:dyDescent="0.2">
      <c r="A1504">
        <v>13230522</v>
      </c>
      <c r="B1504">
        <v>18000061</v>
      </c>
    </row>
    <row r="1505" spans="1:2" x14ac:dyDescent="0.2">
      <c r="A1505">
        <v>13230528</v>
      </c>
      <c r="B1505">
        <v>18000061</v>
      </c>
    </row>
    <row r="1506" spans="1:2" x14ac:dyDescent="0.2">
      <c r="A1506">
        <v>13230532</v>
      </c>
      <c r="B1506">
        <v>18000061</v>
      </c>
    </row>
    <row r="1507" spans="1:2" x14ac:dyDescent="0.2">
      <c r="A1507">
        <v>13230533</v>
      </c>
      <c r="B1507">
        <v>18000061</v>
      </c>
    </row>
    <row r="1508" spans="1:2" x14ac:dyDescent="0.2">
      <c r="A1508">
        <v>13230534</v>
      </c>
      <c r="B1508">
        <v>18000061</v>
      </c>
    </row>
    <row r="1509" spans="1:2" x14ac:dyDescent="0.2">
      <c r="A1509">
        <v>13230537</v>
      </c>
      <c r="B1509">
        <v>18000061</v>
      </c>
    </row>
    <row r="1510" spans="1:2" x14ac:dyDescent="0.2">
      <c r="A1510">
        <v>13230538</v>
      </c>
      <c r="B1510">
        <v>18000061</v>
      </c>
    </row>
    <row r="1511" spans="1:2" x14ac:dyDescent="0.2">
      <c r="A1511">
        <v>13230539</v>
      </c>
      <c r="B1511">
        <v>18000061</v>
      </c>
    </row>
    <row r="1512" spans="1:2" x14ac:dyDescent="0.2">
      <c r="A1512">
        <v>13230551</v>
      </c>
      <c r="B1512">
        <v>18000061</v>
      </c>
    </row>
    <row r="1513" spans="1:2" x14ac:dyDescent="0.2">
      <c r="A1513">
        <v>13230555</v>
      </c>
      <c r="B1513">
        <v>18000061</v>
      </c>
    </row>
    <row r="1514" spans="1:2" x14ac:dyDescent="0.2">
      <c r="A1514">
        <v>13230565</v>
      </c>
      <c r="B1514">
        <v>18000061</v>
      </c>
    </row>
    <row r="1515" spans="1:2" x14ac:dyDescent="0.2">
      <c r="A1515">
        <v>13230566</v>
      </c>
      <c r="B1515">
        <v>18000061</v>
      </c>
    </row>
    <row r="1516" spans="1:2" x14ac:dyDescent="0.2">
      <c r="A1516">
        <v>13230567</v>
      </c>
      <c r="B1516">
        <v>18000061</v>
      </c>
    </row>
    <row r="1517" spans="1:2" x14ac:dyDescent="0.2">
      <c r="A1517">
        <v>13230568</v>
      </c>
      <c r="B1517">
        <v>18000061</v>
      </c>
    </row>
    <row r="1518" spans="1:2" x14ac:dyDescent="0.2">
      <c r="A1518">
        <v>13230572</v>
      </c>
      <c r="B1518">
        <v>18000061</v>
      </c>
    </row>
    <row r="1519" spans="1:2" x14ac:dyDescent="0.2">
      <c r="A1519">
        <v>13230576</v>
      </c>
      <c r="B1519">
        <v>18000061</v>
      </c>
    </row>
    <row r="1520" spans="1:2" x14ac:dyDescent="0.2">
      <c r="A1520">
        <v>13230582</v>
      </c>
      <c r="B1520">
        <v>18000061</v>
      </c>
    </row>
    <row r="1521" spans="1:2" x14ac:dyDescent="0.2">
      <c r="A1521">
        <v>13230588</v>
      </c>
      <c r="B1521">
        <v>18000061</v>
      </c>
    </row>
    <row r="1522" spans="1:2" x14ac:dyDescent="0.2">
      <c r="A1522">
        <v>13230611</v>
      </c>
      <c r="B1522">
        <v>18000061</v>
      </c>
    </row>
    <row r="1523" spans="1:2" x14ac:dyDescent="0.2">
      <c r="A1523">
        <v>13230612</v>
      </c>
      <c r="B1523">
        <v>18000061</v>
      </c>
    </row>
    <row r="1524" spans="1:2" x14ac:dyDescent="0.2">
      <c r="A1524">
        <v>13230613</v>
      </c>
      <c r="B1524">
        <v>18000061</v>
      </c>
    </row>
    <row r="1525" spans="1:2" x14ac:dyDescent="0.2">
      <c r="A1525">
        <v>13230617</v>
      </c>
      <c r="B1525">
        <v>18000061</v>
      </c>
    </row>
    <row r="1526" spans="1:2" x14ac:dyDescent="0.2">
      <c r="A1526">
        <v>13230622</v>
      </c>
      <c r="B1526">
        <v>18000061</v>
      </c>
    </row>
    <row r="1527" spans="1:2" x14ac:dyDescent="0.2">
      <c r="A1527">
        <v>13230627</v>
      </c>
      <c r="B1527">
        <v>18000061</v>
      </c>
    </row>
    <row r="1528" spans="1:2" x14ac:dyDescent="0.2">
      <c r="A1528">
        <v>13230634</v>
      </c>
      <c r="B1528">
        <v>18000061</v>
      </c>
    </row>
    <row r="1529" spans="1:2" x14ac:dyDescent="0.2">
      <c r="A1529">
        <v>13230637</v>
      </c>
      <c r="B1529">
        <v>18000061</v>
      </c>
    </row>
    <row r="1530" spans="1:2" x14ac:dyDescent="0.2">
      <c r="A1530">
        <v>13230645</v>
      </c>
      <c r="B1530">
        <v>18000061</v>
      </c>
    </row>
    <row r="1531" spans="1:2" x14ac:dyDescent="0.2">
      <c r="A1531">
        <v>13230647</v>
      </c>
      <c r="B1531">
        <v>18000061</v>
      </c>
    </row>
    <row r="1532" spans="1:2" x14ac:dyDescent="0.2">
      <c r="A1532">
        <v>13230664</v>
      </c>
      <c r="B1532">
        <v>18000061</v>
      </c>
    </row>
    <row r="1533" spans="1:2" x14ac:dyDescent="0.2">
      <c r="A1533">
        <v>13230666</v>
      </c>
      <c r="B1533">
        <v>18000061</v>
      </c>
    </row>
    <row r="1534" spans="1:2" x14ac:dyDescent="0.2">
      <c r="A1534">
        <v>13230668</v>
      </c>
      <c r="B1534">
        <v>18000061</v>
      </c>
    </row>
    <row r="1535" spans="1:2" x14ac:dyDescent="0.2">
      <c r="A1535">
        <v>13230670</v>
      </c>
      <c r="B1535">
        <v>18000061</v>
      </c>
    </row>
    <row r="1536" spans="1:2" x14ac:dyDescent="0.2">
      <c r="A1536">
        <v>13230680</v>
      </c>
      <c r="B1536">
        <v>18000061</v>
      </c>
    </row>
    <row r="1537" spans="1:2" x14ac:dyDescent="0.2">
      <c r="A1537">
        <v>13230684</v>
      </c>
      <c r="B1537">
        <v>18000061</v>
      </c>
    </row>
    <row r="1538" spans="1:2" x14ac:dyDescent="0.2">
      <c r="A1538">
        <v>13230687</v>
      </c>
      <c r="B1538">
        <v>18000061</v>
      </c>
    </row>
    <row r="1539" spans="1:2" x14ac:dyDescent="0.2">
      <c r="A1539">
        <v>13230688</v>
      </c>
      <c r="B1539">
        <v>18000061</v>
      </c>
    </row>
    <row r="1540" spans="1:2" x14ac:dyDescent="0.2">
      <c r="A1540">
        <v>13230704</v>
      </c>
      <c r="B1540">
        <v>18000061</v>
      </c>
    </row>
    <row r="1541" spans="1:2" x14ac:dyDescent="0.2">
      <c r="A1541">
        <v>13230705</v>
      </c>
      <c r="B1541">
        <v>18000061</v>
      </c>
    </row>
    <row r="1542" spans="1:2" x14ac:dyDescent="0.2">
      <c r="A1542">
        <v>13230712</v>
      </c>
      <c r="B1542">
        <v>18000061</v>
      </c>
    </row>
    <row r="1543" spans="1:2" x14ac:dyDescent="0.2">
      <c r="A1543">
        <v>13230726</v>
      </c>
      <c r="B1543">
        <v>18000061</v>
      </c>
    </row>
    <row r="1544" spans="1:2" x14ac:dyDescent="0.2">
      <c r="A1544">
        <v>13230734</v>
      </c>
      <c r="B1544">
        <v>18000061</v>
      </c>
    </row>
    <row r="1545" spans="1:2" x14ac:dyDescent="0.2">
      <c r="A1545">
        <v>13230755</v>
      </c>
      <c r="B1545">
        <v>18000061</v>
      </c>
    </row>
    <row r="1546" spans="1:2" x14ac:dyDescent="0.2">
      <c r="A1546">
        <v>13230757</v>
      </c>
      <c r="B1546">
        <v>18000061</v>
      </c>
    </row>
    <row r="1547" spans="1:2" x14ac:dyDescent="0.2">
      <c r="A1547">
        <v>13230768</v>
      </c>
      <c r="B1547">
        <v>18000061</v>
      </c>
    </row>
    <row r="1548" spans="1:2" x14ac:dyDescent="0.2">
      <c r="A1548">
        <v>13230774</v>
      </c>
      <c r="B1548">
        <v>18000061</v>
      </c>
    </row>
    <row r="1549" spans="1:2" x14ac:dyDescent="0.2">
      <c r="A1549">
        <v>13230777</v>
      </c>
      <c r="B1549">
        <v>18000061</v>
      </c>
    </row>
    <row r="1550" spans="1:2" x14ac:dyDescent="0.2">
      <c r="A1550">
        <v>13230778</v>
      </c>
      <c r="B1550">
        <v>18000061</v>
      </c>
    </row>
    <row r="1551" spans="1:2" x14ac:dyDescent="0.2">
      <c r="A1551">
        <v>13230821</v>
      </c>
      <c r="B1551">
        <v>18000061</v>
      </c>
    </row>
    <row r="1552" spans="1:2" x14ac:dyDescent="0.2">
      <c r="A1552">
        <v>13230858</v>
      </c>
      <c r="B1552">
        <v>18000061</v>
      </c>
    </row>
    <row r="1553" spans="1:2" x14ac:dyDescent="0.2">
      <c r="A1553">
        <v>13230866</v>
      </c>
      <c r="B1553">
        <v>18000061</v>
      </c>
    </row>
    <row r="1554" spans="1:2" x14ac:dyDescent="0.2">
      <c r="A1554">
        <v>13230888</v>
      </c>
      <c r="B1554">
        <v>18000061</v>
      </c>
    </row>
    <row r="1555" spans="1:2" x14ac:dyDescent="0.2">
      <c r="A1555">
        <v>13230920</v>
      </c>
      <c r="B1555">
        <v>18000061</v>
      </c>
    </row>
    <row r="1556" spans="1:2" x14ac:dyDescent="0.2">
      <c r="A1556">
        <v>13230940</v>
      </c>
      <c r="B1556">
        <v>18000061</v>
      </c>
    </row>
    <row r="1557" spans="1:2" x14ac:dyDescent="0.2">
      <c r="A1557">
        <v>13230951</v>
      </c>
      <c r="B1557">
        <v>18000061</v>
      </c>
    </row>
    <row r="1558" spans="1:2" x14ac:dyDescent="0.2">
      <c r="A1558">
        <v>13230989</v>
      </c>
      <c r="B1558">
        <v>18000061</v>
      </c>
    </row>
    <row r="1559" spans="1:2" x14ac:dyDescent="0.2">
      <c r="A1559">
        <v>13231051</v>
      </c>
      <c r="B1559">
        <v>18000061</v>
      </c>
    </row>
    <row r="1560" spans="1:2" x14ac:dyDescent="0.2">
      <c r="A1560">
        <v>13231141</v>
      </c>
      <c r="B1560">
        <v>18000061</v>
      </c>
    </row>
    <row r="1561" spans="1:2" x14ac:dyDescent="0.2">
      <c r="A1561">
        <v>13231142</v>
      </c>
      <c r="B1561">
        <v>18000061</v>
      </c>
    </row>
    <row r="1562" spans="1:2" x14ac:dyDescent="0.2">
      <c r="A1562">
        <v>13231258</v>
      </c>
      <c r="B1562">
        <v>18000061</v>
      </c>
    </row>
    <row r="1563" spans="1:2" x14ac:dyDescent="0.2">
      <c r="A1563">
        <v>13231260</v>
      </c>
      <c r="B1563">
        <v>18000061</v>
      </c>
    </row>
    <row r="1564" spans="1:2" x14ac:dyDescent="0.2">
      <c r="A1564">
        <v>13231264</v>
      </c>
      <c r="B1564">
        <v>18000061</v>
      </c>
    </row>
    <row r="1565" spans="1:2" x14ac:dyDescent="0.2">
      <c r="A1565">
        <v>13231275</v>
      </c>
      <c r="B1565">
        <v>18000061</v>
      </c>
    </row>
    <row r="1566" spans="1:2" x14ac:dyDescent="0.2">
      <c r="A1566">
        <v>13231331</v>
      </c>
      <c r="B1566">
        <v>18000061</v>
      </c>
    </row>
    <row r="1567" spans="1:2" x14ac:dyDescent="0.2">
      <c r="A1567">
        <v>13231332</v>
      </c>
      <c r="B1567">
        <v>18000061</v>
      </c>
    </row>
    <row r="1568" spans="1:2" x14ac:dyDescent="0.2">
      <c r="A1568">
        <v>13231333</v>
      </c>
      <c r="B1568">
        <v>18000061</v>
      </c>
    </row>
    <row r="1569" spans="1:2" x14ac:dyDescent="0.2">
      <c r="A1569">
        <v>13231372</v>
      </c>
      <c r="B1569">
        <v>18000061</v>
      </c>
    </row>
    <row r="1570" spans="1:2" x14ac:dyDescent="0.2">
      <c r="A1570">
        <v>13231399</v>
      </c>
      <c r="B1570">
        <v>18000061</v>
      </c>
    </row>
    <row r="1571" spans="1:2" x14ac:dyDescent="0.2">
      <c r="A1571">
        <v>13231400</v>
      </c>
      <c r="B1571">
        <v>18000061</v>
      </c>
    </row>
    <row r="1572" spans="1:2" x14ac:dyDescent="0.2">
      <c r="A1572">
        <v>13231401</v>
      </c>
      <c r="B1572">
        <v>18000061</v>
      </c>
    </row>
    <row r="1573" spans="1:2" x14ac:dyDescent="0.2">
      <c r="A1573">
        <v>13231415</v>
      </c>
      <c r="B1573">
        <v>18000061</v>
      </c>
    </row>
    <row r="1574" spans="1:2" x14ac:dyDescent="0.2">
      <c r="A1574">
        <v>13231466</v>
      </c>
      <c r="B1574">
        <v>18000061</v>
      </c>
    </row>
    <row r="1575" spans="1:2" x14ac:dyDescent="0.2">
      <c r="A1575">
        <v>13231645</v>
      </c>
      <c r="B1575">
        <v>18000061</v>
      </c>
    </row>
    <row r="1576" spans="1:2" x14ac:dyDescent="0.2">
      <c r="A1576">
        <v>13232596</v>
      </c>
      <c r="B1576">
        <v>18000061</v>
      </c>
    </row>
    <row r="1577" spans="1:2" x14ac:dyDescent="0.2">
      <c r="A1577">
        <v>13232678</v>
      </c>
      <c r="B1577">
        <v>18000061</v>
      </c>
    </row>
    <row r="1578" spans="1:2" x14ac:dyDescent="0.2">
      <c r="A1578">
        <v>13100001</v>
      </c>
      <c r="B1578">
        <v>18000062</v>
      </c>
    </row>
    <row r="1579" spans="1:2" x14ac:dyDescent="0.2">
      <c r="A1579">
        <v>43310020</v>
      </c>
      <c r="B1579">
        <v>19000059</v>
      </c>
    </row>
    <row r="1580" spans="1:2" x14ac:dyDescent="0.2">
      <c r="A1580">
        <v>43320027</v>
      </c>
      <c r="B1580">
        <v>19000059</v>
      </c>
    </row>
    <row r="1581" spans="1:2" x14ac:dyDescent="0.2">
      <c r="A1581">
        <v>43320028</v>
      </c>
      <c r="B1581">
        <v>19000059</v>
      </c>
    </row>
    <row r="1582" spans="1:2" x14ac:dyDescent="0.2">
      <c r="A1582">
        <v>43320227</v>
      </c>
      <c r="B1582">
        <v>19000059</v>
      </c>
    </row>
    <row r="1583" spans="1:2" x14ac:dyDescent="0.2">
      <c r="A1583">
        <v>43330001</v>
      </c>
      <c r="B1583">
        <v>19000059</v>
      </c>
    </row>
    <row r="1584" spans="1:2" x14ac:dyDescent="0.2">
      <c r="A1584">
        <v>43330002</v>
      </c>
      <c r="B1584">
        <v>19000059</v>
      </c>
    </row>
    <row r="1585" spans="1:2" x14ac:dyDescent="0.2">
      <c r="A1585">
        <v>43330003</v>
      </c>
      <c r="B1585">
        <v>19000059</v>
      </c>
    </row>
    <row r="1586" spans="1:2" x14ac:dyDescent="0.2">
      <c r="A1586">
        <v>43330004</v>
      </c>
      <c r="B1586">
        <v>19000059</v>
      </c>
    </row>
    <row r="1587" spans="1:2" x14ac:dyDescent="0.2">
      <c r="A1587">
        <v>43330005</v>
      </c>
      <c r="B1587">
        <v>19000059</v>
      </c>
    </row>
    <row r="1588" spans="1:2" x14ac:dyDescent="0.2">
      <c r="A1588">
        <v>43330006</v>
      </c>
      <c r="B1588">
        <v>19000059</v>
      </c>
    </row>
    <row r="1589" spans="1:2" x14ac:dyDescent="0.2">
      <c r="A1589">
        <v>43340001</v>
      </c>
      <c r="B1589">
        <v>19000059</v>
      </c>
    </row>
    <row r="1590" spans="1:2" x14ac:dyDescent="0.2">
      <c r="A1590">
        <v>43340002</v>
      </c>
      <c r="B1590">
        <v>19000059</v>
      </c>
    </row>
    <row r="1591" spans="1:2" x14ac:dyDescent="0.2">
      <c r="A1591">
        <v>43340004</v>
      </c>
      <c r="B1591">
        <v>19000059</v>
      </c>
    </row>
    <row r="1592" spans="1:2" x14ac:dyDescent="0.2">
      <c r="A1592">
        <v>43340017</v>
      </c>
      <c r="B1592">
        <v>19000059</v>
      </c>
    </row>
    <row r="1593" spans="1:2" x14ac:dyDescent="0.2">
      <c r="A1593">
        <v>43340088</v>
      </c>
      <c r="B1593">
        <v>19000059</v>
      </c>
    </row>
    <row r="1594" spans="1:2" x14ac:dyDescent="0.2">
      <c r="A1594">
        <v>43340345</v>
      </c>
      <c r="B1594">
        <v>19000059</v>
      </c>
    </row>
    <row r="1595" spans="1:2" x14ac:dyDescent="0.2">
      <c r="A1595">
        <v>43340362</v>
      </c>
      <c r="B1595">
        <v>19000059</v>
      </c>
    </row>
    <row r="1596" spans="1:2" x14ac:dyDescent="0.2">
      <c r="A1596">
        <v>43340722</v>
      </c>
      <c r="B1596">
        <v>19000059</v>
      </c>
    </row>
    <row r="1597" spans="1:2" x14ac:dyDescent="0.2">
      <c r="A1597">
        <v>43340744</v>
      </c>
      <c r="B1597">
        <v>19000059</v>
      </c>
    </row>
    <row r="1598" spans="1:2" x14ac:dyDescent="0.2">
      <c r="A1598">
        <v>43340755</v>
      </c>
      <c r="B1598">
        <v>19000059</v>
      </c>
    </row>
    <row r="1599" spans="1:2" x14ac:dyDescent="0.2">
      <c r="A1599">
        <v>43340757</v>
      </c>
      <c r="B1599">
        <v>19000059</v>
      </c>
    </row>
    <row r="1600" spans="1:2" x14ac:dyDescent="0.2">
      <c r="A1600">
        <v>43340759</v>
      </c>
      <c r="B1600">
        <v>19000059</v>
      </c>
    </row>
    <row r="1601" spans="1:2" x14ac:dyDescent="0.2">
      <c r="A1601">
        <v>43340760</v>
      </c>
      <c r="B1601">
        <v>19000059</v>
      </c>
    </row>
    <row r="1602" spans="1:2" x14ac:dyDescent="0.2">
      <c r="A1602">
        <v>43340761</v>
      </c>
      <c r="B1602">
        <v>19000059</v>
      </c>
    </row>
    <row r="1603" spans="1:2" x14ac:dyDescent="0.2">
      <c r="A1603">
        <v>43340767</v>
      </c>
      <c r="B1603">
        <v>19000059</v>
      </c>
    </row>
    <row r="1604" spans="1:2" x14ac:dyDescent="0.2">
      <c r="A1604">
        <v>43340776</v>
      </c>
      <c r="B1604">
        <v>19000059</v>
      </c>
    </row>
    <row r="1605" spans="1:2" x14ac:dyDescent="0.2">
      <c r="A1605">
        <v>43340789</v>
      </c>
      <c r="B1605">
        <v>19000059</v>
      </c>
    </row>
    <row r="1606" spans="1:2" x14ac:dyDescent="0.2">
      <c r="A1606">
        <v>43340844</v>
      </c>
      <c r="B1606">
        <v>19000059</v>
      </c>
    </row>
    <row r="1607" spans="1:2" x14ac:dyDescent="0.2">
      <c r="A1607">
        <v>43340859</v>
      </c>
      <c r="B1607">
        <v>19000059</v>
      </c>
    </row>
    <row r="1608" spans="1:2" x14ac:dyDescent="0.2">
      <c r="A1608">
        <v>43341126</v>
      </c>
      <c r="B1608">
        <v>19000059</v>
      </c>
    </row>
    <row r="1609" spans="1:2" x14ac:dyDescent="0.2">
      <c r="A1609">
        <v>43341127</v>
      </c>
      <c r="B1609">
        <v>19000059</v>
      </c>
    </row>
    <row r="1610" spans="1:2" x14ac:dyDescent="0.2">
      <c r="A1610">
        <v>43600028</v>
      </c>
      <c r="B1610">
        <v>19000068</v>
      </c>
    </row>
    <row r="1611" spans="1:2" x14ac:dyDescent="0.2">
      <c r="A1611">
        <v>43600041</v>
      </c>
      <c r="B1611">
        <v>19000068</v>
      </c>
    </row>
    <row r="1612" spans="1:2" x14ac:dyDescent="0.2">
      <c r="A1612">
        <v>43600042</v>
      </c>
      <c r="B1612">
        <v>19000068</v>
      </c>
    </row>
    <row r="1613" spans="1:2" x14ac:dyDescent="0.2">
      <c r="A1613">
        <v>43600043</v>
      </c>
      <c r="B1613">
        <v>19000068</v>
      </c>
    </row>
    <row r="1614" spans="1:2" x14ac:dyDescent="0.2">
      <c r="A1614">
        <v>43600051</v>
      </c>
      <c r="B1614">
        <v>19000068</v>
      </c>
    </row>
    <row r="1615" spans="1:2" x14ac:dyDescent="0.2">
      <c r="A1615">
        <v>43602599</v>
      </c>
      <c r="B1615">
        <v>19000068</v>
      </c>
    </row>
    <row r="1616" spans="1:2" x14ac:dyDescent="0.2">
      <c r="A1616">
        <v>40240001</v>
      </c>
      <c r="B1616">
        <v>19000083</v>
      </c>
    </row>
    <row r="1617" spans="1:2" x14ac:dyDescent="0.2">
      <c r="A1617">
        <v>43100001</v>
      </c>
      <c r="B1617">
        <v>19000083</v>
      </c>
    </row>
    <row r="1618" spans="1:2" x14ac:dyDescent="0.2">
      <c r="A1618">
        <v>43200001</v>
      </c>
      <c r="B1618">
        <v>19000083</v>
      </c>
    </row>
    <row r="1619" spans="1:2" x14ac:dyDescent="0.2">
      <c r="A1619">
        <v>43200002</v>
      </c>
      <c r="B1619">
        <v>19000083</v>
      </c>
    </row>
    <row r="1620" spans="1:2" x14ac:dyDescent="0.2">
      <c r="A1620">
        <v>43200003</v>
      </c>
      <c r="B1620">
        <v>19000083</v>
      </c>
    </row>
    <row r="1621" spans="1:2" x14ac:dyDescent="0.2">
      <c r="A1621">
        <v>43200100</v>
      </c>
      <c r="B1621">
        <v>19000083</v>
      </c>
    </row>
    <row r="1622" spans="1:2" x14ac:dyDescent="0.2">
      <c r="A1622">
        <v>43400001</v>
      </c>
      <c r="B1622">
        <v>19000083</v>
      </c>
    </row>
    <row r="1623" spans="1:2" x14ac:dyDescent="0.2">
      <c r="A1623">
        <v>43400002</v>
      </c>
      <c r="B1623">
        <v>19000083</v>
      </c>
    </row>
    <row r="1624" spans="1:2" x14ac:dyDescent="0.2">
      <c r="A1624">
        <v>43400017</v>
      </c>
      <c r="B1624">
        <v>19000083</v>
      </c>
    </row>
    <row r="1625" spans="1:2" x14ac:dyDescent="0.2">
      <c r="A1625">
        <v>41100001</v>
      </c>
      <c r="B1625">
        <v>21000010</v>
      </c>
    </row>
    <row r="1626" spans="1:2" x14ac:dyDescent="0.2">
      <c r="A1626">
        <v>41100002</v>
      </c>
      <c r="B1626">
        <v>21000010</v>
      </c>
    </row>
    <row r="1627" spans="1:2" x14ac:dyDescent="0.2">
      <c r="A1627">
        <v>41100003</v>
      </c>
      <c r="B1627">
        <v>21000010</v>
      </c>
    </row>
    <row r="1628" spans="1:2" x14ac:dyDescent="0.2">
      <c r="A1628">
        <v>41100004</v>
      </c>
      <c r="B1628">
        <v>21000010</v>
      </c>
    </row>
    <row r="1629" spans="1:2" x14ac:dyDescent="0.2">
      <c r="A1629">
        <v>41100023</v>
      </c>
      <c r="B1629">
        <v>21000010</v>
      </c>
    </row>
    <row r="1630" spans="1:2" x14ac:dyDescent="0.2">
      <c r="A1630">
        <v>41100523</v>
      </c>
      <c r="B1630">
        <v>21000010</v>
      </c>
    </row>
    <row r="1631" spans="1:2" x14ac:dyDescent="0.2">
      <c r="A1631">
        <v>41150020</v>
      </c>
      <c r="B1631">
        <v>21000010</v>
      </c>
    </row>
    <row r="1632" spans="1:2" x14ac:dyDescent="0.2">
      <c r="A1632">
        <v>41200001</v>
      </c>
      <c r="B1632">
        <v>21000010</v>
      </c>
    </row>
    <row r="1633" spans="1:2" x14ac:dyDescent="0.2">
      <c r="A1633">
        <v>41200002</v>
      </c>
      <c r="B1633">
        <v>21000010</v>
      </c>
    </row>
    <row r="1634" spans="1:2" x14ac:dyDescent="0.2">
      <c r="A1634">
        <v>41200003</v>
      </c>
      <c r="B1634">
        <v>21000010</v>
      </c>
    </row>
    <row r="1635" spans="1:2" x14ac:dyDescent="0.2">
      <c r="A1635">
        <v>41200004</v>
      </c>
      <c r="B1635">
        <v>21000010</v>
      </c>
    </row>
    <row r="1636" spans="1:2" x14ac:dyDescent="0.2">
      <c r="A1636">
        <v>41200005</v>
      </c>
      <c r="B1636">
        <v>21000010</v>
      </c>
    </row>
    <row r="1637" spans="1:2" x14ac:dyDescent="0.2">
      <c r="A1637">
        <v>41200006</v>
      </c>
      <c r="B1637">
        <v>21000010</v>
      </c>
    </row>
    <row r="1638" spans="1:2" x14ac:dyDescent="0.2">
      <c r="A1638">
        <v>41200008</v>
      </c>
      <c r="B1638">
        <v>21000010</v>
      </c>
    </row>
    <row r="1639" spans="1:2" x14ac:dyDescent="0.2">
      <c r="A1639">
        <v>41200017</v>
      </c>
      <c r="B1639">
        <v>21000010</v>
      </c>
    </row>
    <row r="1640" spans="1:2" x14ac:dyDescent="0.2">
      <c r="A1640">
        <v>41200020</v>
      </c>
      <c r="B1640">
        <v>21000010</v>
      </c>
    </row>
    <row r="1641" spans="1:2" x14ac:dyDescent="0.2">
      <c r="A1641">
        <v>41200022</v>
      </c>
      <c r="B1641">
        <v>21000010</v>
      </c>
    </row>
    <row r="1642" spans="1:2" x14ac:dyDescent="0.2">
      <c r="A1642">
        <v>41200026</v>
      </c>
      <c r="B1642">
        <v>21000010</v>
      </c>
    </row>
    <row r="1643" spans="1:2" x14ac:dyDescent="0.2">
      <c r="A1643">
        <v>41200030</v>
      </c>
      <c r="B1643">
        <v>21000010</v>
      </c>
    </row>
    <row r="1644" spans="1:2" x14ac:dyDescent="0.2">
      <c r="A1644">
        <v>41200038</v>
      </c>
      <c r="B1644">
        <v>21000010</v>
      </c>
    </row>
    <row r="1645" spans="1:2" x14ac:dyDescent="0.2">
      <c r="A1645">
        <v>41200084</v>
      </c>
      <c r="B1645">
        <v>21000010</v>
      </c>
    </row>
    <row r="1646" spans="1:2" x14ac:dyDescent="0.2">
      <c r="A1646">
        <v>41200508</v>
      </c>
      <c r="B1646">
        <v>21000010</v>
      </c>
    </row>
    <row r="1647" spans="1:2" x14ac:dyDescent="0.2">
      <c r="A1647">
        <v>41201598</v>
      </c>
      <c r="B1647">
        <v>21000010</v>
      </c>
    </row>
    <row r="1648" spans="1:2" x14ac:dyDescent="0.2">
      <c r="A1648">
        <v>41210001</v>
      </c>
      <c r="B1648">
        <v>21000010</v>
      </c>
    </row>
    <row r="1649" spans="1:2" x14ac:dyDescent="0.2">
      <c r="A1649">
        <v>41220020</v>
      </c>
      <c r="B1649">
        <v>21000010</v>
      </c>
    </row>
    <row r="1650" spans="1:2" x14ac:dyDescent="0.2">
      <c r="A1650">
        <v>61200001</v>
      </c>
      <c r="B1650">
        <v>21000010</v>
      </c>
    </row>
    <row r="1651" spans="1:2" x14ac:dyDescent="0.2">
      <c r="A1651">
        <v>61200002</v>
      </c>
      <c r="B1651">
        <v>21000010</v>
      </c>
    </row>
    <row r="1652" spans="1:2" x14ac:dyDescent="0.2">
      <c r="A1652">
        <v>61200003</v>
      </c>
      <c r="B1652">
        <v>21000010</v>
      </c>
    </row>
    <row r="1653" spans="1:2" x14ac:dyDescent="0.2">
      <c r="A1653">
        <v>61200017</v>
      </c>
      <c r="B1653">
        <v>21000010</v>
      </c>
    </row>
    <row r="1654" spans="1:2" x14ac:dyDescent="0.2">
      <c r="A1654">
        <v>61200022</v>
      </c>
      <c r="B1654">
        <v>21000010</v>
      </c>
    </row>
    <row r="1655" spans="1:2" x14ac:dyDescent="0.2">
      <c r="A1655">
        <v>61200023</v>
      </c>
      <c r="B1655">
        <v>21000010</v>
      </c>
    </row>
    <row r="1656" spans="1:2" x14ac:dyDescent="0.2">
      <c r="A1656">
        <v>61200025</v>
      </c>
      <c r="B1656">
        <v>21000010</v>
      </c>
    </row>
    <row r="1657" spans="1:2" x14ac:dyDescent="0.2">
      <c r="A1657">
        <v>61200075</v>
      </c>
      <c r="B1657">
        <v>21000010</v>
      </c>
    </row>
    <row r="1658" spans="1:2" x14ac:dyDescent="0.2">
      <c r="A1658">
        <v>61200294</v>
      </c>
      <c r="B1658">
        <v>21000010</v>
      </c>
    </row>
    <row r="1659" spans="1:2" x14ac:dyDescent="0.2">
      <c r="A1659">
        <v>61200400</v>
      </c>
      <c r="B1659">
        <v>21000010</v>
      </c>
    </row>
    <row r="1660" spans="1:2" x14ac:dyDescent="0.2">
      <c r="A1660">
        <v>61200711</v>
      </c>
      <c r="B1660">
        <v>21000010</v>
      </c>
    </row>
    <row r="1661" spans="1:2" x14ac:dyDescent="0.2">
      <c r="A1661">
        <v>61200722</v>
      </c>
      <c r="B1661">
        <v>21000010</v>
      </c>
    </row>
    <row r="1662" spans="1:2" x14ac:dyDescent="0.2">
      <c r="A1662">
        <v>61200733</v>
      </c>
      <c r="B1662">
        <v>21000010</v>
      </c>
    </row>
    <row r="1663" spans="1:2" x14ac:dyDescent="0.2">
      <c r="A1663">
        <v>61200742</v>
      </c>
      <c r="B1663">
        <v>21000010</v>
      </c>
    </row>
    <row r="1664" spans="1:2" x14ac:dyDescent="0.2">
      <c r="A1664">
        <v>61200743</v>
      </c>
      <c r="B1664">
        <v>21000010</v>
      </c>
    </row>
    <row r="1665" spans="1:2" x14ac:dyDescent="0.2">
      <c r="A1665">
        <v>61200744</v>
      </c>
      <c r="B1665">
        <v>21000010</v>
      </c>
    </row>
    <row r="1666" spans="1:2" x14ac:dyDescent="0.2">
      <c r="A1666">
        <v>61200745</v>
      </c>
      <c r="B1666">
        <v>21000010</v>
      </c>
    </row>
    <row r="1667" spans="1:2" x14ac:dyDescent="0.2">
      <c r="A1667">
        <v>61200756</v>
      </c>
      <c r="B1667">
        <v>21000010</v>
      </c>
    </row>
    <row r="1668" spans="1:2" x14ac:dyDescent="0.2">
      <c r="A1668">
        <v>61200765</v>
      </c>
      <c r="B1668">
        <v>21000010</v>
      </c>
    </row>
    <row r="1669" spans="1:2" x14ac:dyDescent="0.2">
      <c r="A1669">
        <v>61200766</v>
      </c>
      <c r="B1669">
        <v>21000010</v>
      </c>
    </row>
    <row r="1670" spans="1:2" x14ac:dyDescent="0.2">
      <c r="A1670">
        <v>61200788</v>
      </c>
      <c r="B1670">
        <v>21000010</v>
      </c>
    </row>
    <row r="1671" spans="1:2" x14ac:dyDescent="0.2">
      <c r="A1671">
        <v>61200799</v>
      </c>
      <c r="B1671">
        <v>21000010</v>
      </c>
    </row>
    <row r="1672" spans="1:2" x14ac:dyDescent="0.2">
      <c r="A1672">
        <v>61200800</v>
      </c>
      <c r="B1672">
        <v>21000010</v>
      </c>
    </row>
    <row r="1673" spans="1:2" x14ac:dyDescent="0.2">
      <c r="A1673">
        <v>61201091</v>
      </c>
      <c r="B1673">
        <v>21000010</v>
      </c>
    </row>
    <row r="1674" spans="1:2" x14ac:dyDescent="0.2">
      <c r="A1674">
        <v>61201092</v>
      </c>
      <c r="B1674">
        <v>21000010</v>
      </c>
    </row>
    <row r="1675" spans="1:2" x14ac:dyDescent="0.2">
      <c r="A1675">
        <v>61201093</v>
      </c>
      <c r="B1675">
        <v>21000010</v>
      </c>
    </row>
    <row r="1676" spans="1:2" x14ac:dyDescent="0.2">
      <c r="A1676">
        <v>61201094</v>
      </c>
      <c r="B1676">
        <v>21000010</v>
      </c>
    </row>
    <row r="1677" spans="1:2" x14ac:dyDescent="0.2">
      <c r="A1677">
        <v>61201095</v>
      </c>
      <c r="B1677">
        <v>21000010</v>
      </c>
    </row>
    <row r="1678" spans="1:2" x14ac:dyDescent="0.2">
      <c r="A1678">
        <v>61201097</v>
      </c>
      <c r="B1678">
        <v>21000010</v>
      </c>
    </row>
    <row r="1679" spans="1:2" x14ac:dyDescent="0.2">
      <c r="A1679">
        <v>61201098</v>
      </c>
      <c r="B1679">
        <v>21000010</v>
      </c>
    </row>
    <row r="1680" spans="1:2" x14ac:dyDescent="0.2">
      <c r="A1680">
        <v>61201111</v>
      </c>
      <c r="B1680">
        <v>21000010</v>
      </c>
    </row>
    <row r="1681" spans="1:2" x14ac:dyDescent="0.2">
      <c r="A1681">
        <v>61100001</v>
      </c>
      <c r="B1681">
        <v>21000011</v>
      </c>
    </row>
    <row r="1682" spans="1:2" x14ac:dyDescent="0.2">
      <c r="A1682">
        <v>61100002</v>
      </c>
      <c r="B1682">
        <v>21000011</v>
      </c>
    </row>
    <row r="1683" spans="1:2" x14ac:dyDescent="0.2">
      <c r="A1683">
        <v>61100003</v>
      </c>
      <c r="B1683">
        <v>21000011</v>
      </c>
    </row>
    <row r="1684" spans="1:2" x14ac:dyDescent="0.2">
      <c r="A1684">
        <v>61100005</v>
      </c>
      <c r="B1684">
        <v>21000011</v>
      </c>
    </row>
    <row r="1685" spans="1:2" x14ac:dyDescent="0.2">
      <c r="A1685">
        <v>33100001</v>
      </c>
      <c r="B1685">
        <v>21000074</v>
      </c>
    </row>
    <row r="1686" spans="1:2" x14ac:dyDescent="0.2">
      <c r="A1686">
        <v>33100002</v>
      </c>
      <c r="B1686">
        <v>21000074</v>
      </c>
    </row>
    <row r="1687" spans="1:2" x14ac:dyDescent="0.2">
      <c r="A1687">
        <v>33100003</v>
      </c>
      <c r="B1687">
        <v>21000074</v>
      </c>
    </row>
    <row r="1688" spans="1:2" x14ac:dyDescent="0.2">
      <c r="A1688">
        <v>33100052</v>
      </c>
      <c r="B1688">
        <v>21000074</v>
      </c>
    </row>
    <row r="1689" spans="1:2" x14ac:dyDescent="0.2">
      <c r="A1689">
        <v>33100452</v>
      </c>
      <c r="B1689">
        <v>21000074</v>
      </c>
    </row>
    <row r="1690" spans="1:2" x14ac:dyDescent="0.2">
      <c r="A1690">
        <v>31100002</v>
      </c>
      <c r="B1690">
        <v>23000074</v>
      </c>
    </row>
    <row r="1691" spans="1:2" x14ac:dyDescent="0.2">
      <c r="A1691">
        <v>31100017</v>
      </c>
      <c r="B1691">
        <v>23000074</v>
      </c>
    </row>
    <row r="1692" spans="1:2" x14ac:dyDescent="0.2">
      <c r="A1692">
        <v>31100059</v>
      </c>
      <c r="B1692">
        <v>23000074</v>
      </c>
    </row>
    <row r="1693" spans="1:2" x14ac:dyDescent="0.2">
      <c r="A1693">
        <v>31100111</v>
      </c>
      <c r="B1693">
        <v>23000074</v>
      </c>
    </row>
    <row r="1694" spans="1:2" x14ac:dyDescent="0.2">
      <c r="A1694">
        <v>31100495</v>
      </c>
      <c r="B1694">
        <v>23000074</v>
      </c>
    </row>
    <row r="1695" spans="1:2" x14ac:dyDescent="0.2">
      <c r="A1695">
        <v>31100765</v>
      </c>
      <c r="B1695">
        <v>23000074</v>
      </c>
    </row>
    <row r="1696" spans="1:2" x14ac:dyDescent="0.2">
      <c r="A1696">
        <v>31100995</v>
      </c>
      <c r="B1696">
        <v>23000074</v>
      </c>
    </row>
    <row r="1697" spans="1:2" x14ac:dyDescent="0.2">
      <c r="A1697">
        <v>73100029</v>
      </c>
      <c r="B1697">
        <v>23000074</v>
      </c>
    </row>
    <row r="1698" spans="1:2" x14ac:dyDescent="0.2">
      <c r="A1698">
        <v>73100046</v>
      </c>
      <c r="B1698">
        <v>23000074</v>
      </c>
    </row>
    <row r="1699" spans="1:2" x14ac:dyDescent="0.2">
      <c r="A1699">
        <v>73100067</v>
      </c>
      <c r="B1699">
        <v>23000074</v>
      </c>
    </row>
    <row r="1700" spans="1:2" x14ac:dyDescent="0.2">
      <c r="A1700">
        <v>73100078</v>
      </c>
      <c r="B1700">
        <v>23000074</v>
      </c>
    </row>
    <row r="1701" spans="1:2" x14ac:dyDescent="0.2">
      <c r="A1701">
        <v>73100178</v>
      </c>
      <c r="B1701">
        <v>23000074</v>
      </c>
    </row>
    <row r="1702" spans="1:2" x14ac:dyDescent="0.2">
      <c r="A1702">
        <v>73101258</v>
      </c>
      <c r="B1702">
        <v>23000074</v>
      </c>
    </row>
    <row r="1703" spans="1:2" x14ac:dyDescent="0.2">
      <c r="A1703">
        <v>73200028</v>
      </c>
      <c r="B1703">
        <v>23000074</v>
      </c>
    </row>
    <row r="1704" spans="1:2" x14ac:dyDescent="0.2">
      <c r="A1704">
        <v>73200048</v>
      </c>
      <c r="B1704">
        <v>23000074</v>
      </c>
    </row>
    <row r="1705" spans="1:2" x14ac:dyDescent="0.2">
      <c r="A1705">
        <v>73200051</v>
      </c>
      <c r="B1705">
        <v>23000074</v>
      </c>
    </row>
    <row r="1706" spans="1:2" x14ac:dyDescent="0.2">
      <c r="A1706">
        <v>73200111</v>
      </c>
      <c r="B1706">
        <v>23000074</v>
      </c>
    </row>
    <row r="1707" spans="1:2" x14ac:dyDescent="0.2">
      <c r="A1707">
        <v>73200148</v>
      </c>
      <c r="B1707">
        <v>23000074</v>
      </c>
    </row>
    <row r="1708" spans="1:2" x14ac:dyDescent="0.2">
      <c r="A1708">
        <v>73200221</v>
      </c>
      <c r="B1708">
        <v>23000074</v>
      </c>
    </row>
    <row r="1709" spans="1:2" x14ac:dyDescent="0.2">
      <c r="A1709">
        <v>73200222</v>
      </c>
      <c r="B1709">
        <v>23000074</v>
      </c>
    </row>
    <row r="1710" spans="1:2" x14ac:dyDescent="0.2">
      <c r="A1710">
        <v>73200558</v>
      </c>
      <c r="B1710">
        <v>23000074</v>
      </c>
    </row>
    <row r="1711" spans="1:2" x14ac:dyDescent="0.2">
      <c r="A1711">
        <v>73200631</v>
      </c>
      <c r="B1711">
        <v>23000074</v>
      </c>
    </row>
    <row r="1712" spans="1:2" x14ac:dyDescent="0.2">
      <c r="A1712">
        <v>73200784</v>
      </c>
      <c r="B1712">
        <v>23000074</v>
      </c>
    </row>
    <row r="1713" spans="1:2" x14ac:dyDescent="0.2">
      <c r="A1713">
        <v>73200785</v>
      </c>
      <c r="B1713">
        <v>23000074</v>
      </c>
    </row>
    <row r="1714" spans="1:2" x14ac:dyDescent="0.2">
      <c r="A1714">
        <v>73200794</v>
      </c>
      <c r="B1714">
        <v>23000074</v>
      </c>
    </row>
    <row r="1715" spans="1:2" x14ac:dyDescent="0.2">
      <c r="A1715">
        <v>73200863</v>
      </c>
      <c r="B1715">
        <v>23000074</v>
      </c>
    </row>
    <row r="1716" spans="1:2" x14ac:dyDescent="0.2">
      <c r="A1716">
        <v>73300011</v>
      </c>
      <c r="B1716">
        <v>23000074</v>
      </c>
    </row>
    <row r="1717" spans="1:2" x14ac:dyDescent="0.2">
      <c r="A1717">
        <v>73300468</v>
      </c>
      <c r="B1717">
        <v>23000074</v>
      </c>
    </row>
    <row r="1718" spans="1:2" x14ac:dyDescent="0.2">
      <c r="A1718">
        <v>73300777</v>
      </c>
      <c r="B1718">
        <v>23000074</v>
      </c>
    </row>
    <row r="1719" spans="1:2" x14ac:dyDescent="0.2">
      <c r="A1719">
        <v>73300836</v>
      </c>
      <c r="B1719">
        <v>23000074</v>
      </c>
    </row>
    <row r="1720" spans="1:2" x14ac:dyDescent="0.2">
      <c r="A1720">
        <v>71100001</v>
      </c>
      <c r="B1720">
        <v>24000075</v>
      </c>
    </row>
    <row r="1721" spans="1:2" x14ac:dyDescent="0.2">
      <c r="A1721">
        <v>71100017</v>
      </c>
      <c r="B1721">
        <v>24000075</v>
      </c>
    </row>
    <row r="1722" spans="1:2" x14ac:dyDescent="0.2">
      <c r="A1722">
        <v>71100041</v>
      </c>
      <c r="B1722">
        <v>24000075</v>
      </c>
    </row>
    <row r="1723" spans="1:2" x14ac:dyDescent="0.2">
      <c r="A1723">
        <v>71100061</v>
      </c>
      <c r="B1723">
        <v>24000075</v>
      </c>
    </row>
    <row r="1724" spans="1:2" x14ac:dyDescent="0.2">
      <c r="A1724">
        <v>71220002</v>
      </c>
      <c r="B1724">
        <v>24000075</v>
      </c>
    </row>
    <row r="1725" spans="1:2" x14ac:dyDescent="0.2">
      <c r="A1725">
        <v>71220003</v>
      </c>
      <c r="B1725">
        <v>24000075</v>
      </c>
    </row>
    <row r="1726" spans="1:2" x14ac:dyDescent="0.2">
      <c r="A1726">
        <v>71220004</v>
      </c>
      <c r="B1726">
        <v>24000075</v>
      </c>
    </row>
    <row r="1727" spans="1:2" x14ac:dyDescent="0.2">
      <c r="A1727">
        <v>71220005</v>
      </c>
      <c r="B1727">
        <v>24000075</v>
      </c>
    </row>
    <row r="1728" spans="1:2" x14ac:dyDescent="0.2">
      <c r="A1728">
        <v>71220013</v>
      </c>
      <c r="B1728">
        <v>24000075</v>
      </c>
    </row>
    <row r="1729" spans="1:2" x14ac:dyDescent="0.2">
      <c r="A1729">
        <v>71220022</v>
      </c>
      <c r="B1729">
        <v>24000075</v>
      </c>
    </row>
    <row r="1730" spans="1:2" x14ac:dyDescent="0.2">
      <c r="A1730">
        <v>71220024</v>
      </c>
      <c r="B1730">
        <v>24000075</v>
      </c>
    </row>
    <row r="1731" spans="1:2" x14ac:dyDescent="0.2">
      <c r="A1731">
        <v>71220025</v>
      </c>
      <c r="B1731">
        <v>24000075</v>
      </c>
    </row>
    <row r="1732" spans="1:2" x14ac:dyDescent="0.2">
      <c r="A1732">
        <v>71220026</v>
      </c>
      <c r="B1732">
        <v>24000075</v>
      </c>
    </row>
    <row r="1733" spans="1:2" x14ac:dyDescent="0.2">
      <c r="A1733">
        <v>71220029</v>
      </c>
      <c r="B1733">
        <v>24000075</v>
      </c>
    </row>
    <row r="1734" spans="1:2" x14ac:dyDescent="0.2">
      <c r="A1734">
        <v>71220039</v>
      </c>
      <c r="B1734">
        <v>24000075</v>
      </c>
    </row>
    <row r="1735" spans="1:2" x14ac:dyDescent="0.2">
      <c r="A1735">
        <v>71220088</v>
      </c>
      <c r="B1735">
        <v>24000075</v>
      </c>
    </row>
    <row r="1736" spans="1:2" x14ac:dyDescent="0.2">
      <c r="A1736">
        <v>71220129</v>
      </c>
      <c r="B1736">
        <v>24000075</v>
      </c>
    </row>
    <row r="1737" spans="1:2" x14ac:dyDescent="0.2">
      <c r="A1737">
        <v>71220222</v>
      </c>
      <c r="B1737">
        <v>24000075</v>
      </c>
    </row>
    <row r="1738" spans="1:2" x14ac:dyDescent="0.2">
      <c r="A1738">
        <v>71220229</v>
      </c>
      <c r="B1738">
        <v>24000075</v>
      </c>
    </row>
    <row r="1739" spans="1:2" x14ac:dyDescent="0.2">
      <c r="A1739">
        <v>71220412</v>
      </c>
      <c r="B1739">
        <v>24000075</v>
      </c>
    </row>
    <row r="1740" spans="1:2" x14ac:dyDescent="0.2">
      <c r="A1740">
        <v>71220445</v>
      </c>
      <c r="B1740">
        <v>24000075</v>
      </c>
    </row>
    <row r="1741" spans="1:2" x14ac:dyDescent="0.2">
      <c r="A1741">
        <v>71220489</v>
      </c>
      <c r="B1741">
        <v>24000075</v>
      </c>
    </row>
    <row r="1742" spans="1:2" x14ac:dyDescent="0.2">
      <c r="A1742">
        <v>71220630</v>
      </c>
      <c r="B1742">
        <v>24000075</v>
      </c>
    </row>
    <row r="1743" spans="1:2" x14ac:dyDescent="0.2">
      <c r="A1743">
        <v>71220722</v>
      </c>
      <c r="B1743">
        <v>24000075</v>
      </c>
    </row>
    <row r="1744" spans="1:2" x14ac:dyDescent="0.2">
      <c r="A1744">
        <v>71220845</v>
      </c>
      <c r="B1744">
        <v>24000075</v>
      </c>
    </row>
    <row r="1745" spans="1:2" x14ac:dyDescent="0.2">
      <c r="A1745">
        <v>71220956</v>
      </c>
      <c r="B1745">
        <v>24000075</v>
      </c>
    </row>
    <row r="1746" spans="1:2" x14ac:dyDescent="0.2">
      <c r="A1746">
        <v>71240001</v>
      </c>
      <c r="B1746">
        <v>24000075</v>
      </c>
    </row>
    <row r="1747" spans="1:2" x14ac:dyDescent="0.2">
      <c r="A1747">
        <v>71240002</v>
      </c>
      <c r="B1747">
        <v>24000075</v>
      </c>
    </row>
    <row r="1748" spans="1:2" x14ac:dyDescent="0.2">
      <c r="A1748">
        <v>71240003</v>
      </c>
      <c r="B1748">
        <v>24000075</v>
      </c>
    </row>
    <row r="1749" spans="1:2" x14ac:dyDescent="0.2">
      <c r="A1749">
        <v>71240111</v>
      </c>
      <c r="B1749">
        <v>24000075</v>
      </c>
    </row>
    <row r="1750" spans="1:2" x14ac:dyDescent="0.2">
      <c r="A1750">
        <v>71240137</v>
      </c>
      <c r="B1750">
        <v>24000075</v>
      </c>
    </row>
    <row r="1751" spans="1:2" x14ac:dyDescent="0.2">
      <c r="A1751">
        <v>71240431</v>
      </c>
      <c r="B1751">
        <v>24000075</v>
      </c>
    </row>
    <row r="1752" spans="1:2" x14ac:dyDescent="0.2">
      <c r="A1752">
        <v>71240445</v>
      </c>
      <c r="B1752">
        <v>24000075</v>
      </c>
    </row>
    <row r="1753" spans="1:2" x14ac:dyDescent="0.2">
      <c r="A1753">
        <v>71240456</v>
      </c>
      <c r="B1753">
        <v>24000075</v>
      </c>
    </row>
    <row r="1754" spans="1:2" x14ac:dyDescent="0.2">
      <c r="A1754">
        <v>71240477</v>
      </c>
      <c r="B1754">
        <v>24000075</v>
      </c>
    </row>
    <row r="1755" spans="1:2" x14ac:dyDescent="0.2">
      <c r="A1755">
        <v>71240796</v>
      </c>
      <c r="B1755">
        <v>24000075</v>
      </c>
    </row>
    <row r="1756" spans="1:2" x14ac:dyDescent="0.2">
      <c r="A1756">
        <v>71240797</v>
      </c>
      <c r="B1756">
        <v>24000075</v>
      </c>
    </row>
    <row r="1757" spans="1:2" x14ac:dyDescent="0.2">
      <c r="A1757">
        <v>71240853</v>
      </c>
      <c r="B1757">
        <v>24000075</v>
      </c>
    </row>
    <row r="1758" spans="1:2" x14ac:dyDescent="0.2">
      <c r="A1758">
        <v>71240904</v>
      </c>
      <c r="B1758">
        <v>24000075</v>
      </c>
    </row>
    <row r="1759" spans="1:2" x14ac:dyDescent="0.2">
      <c r="A1759">
        <v>71241188</v>
      </c>
      <c r="B1759">
        <v>24000075</v>
      </c>
    </row>
    <row r="1760" spans="1:2" x14ac:dyDescent="0.2">
      <c r="A1760">
        <v>71241189</v>
      </c>
      <c r="B1760">
        <v>24000075</v>
      </c>
    </row>
    <row r="1761" spans="1:2" x14ac:dyDescent="0.2">
      <c r="A1761">
        <v>71241190</v>
      </c>
      <c r="B1761">
        <v>24000075</v>
      </c>
    </row>
    <row r="1762" spans="1:2" x14ac:dyDescent="0.2">
      <c r="A1762">
        <v>71241296</v>
      </c>
      <c r="B1762">
        <v>24000075</v>
      </c>
    </row>
    <row r="1763" spans="1:2" x14ac:dyDescent="0.2">
      <c r="A1763">
        <v>71241297</v>
      </c>
      <c r="B1763">
        <v>24000075</v>
      </c>
    </row>
    <row r="1764" spans="1:2" x14ac:dyDescent="0.2">
      <c r="A1764">
        <v>71241445</v>
      </c>
      <c r="B1764">
        <v>24000075</v>
      </c>
    </row>
    <row r="1765" spans="1:2" x14ac:dyDescent="0.2">
      <c r="A1765">
        <v>71249522</v>
      </c>
      <c r="B1765">
        <v>24000075</v>
      </c>
    </row>
    <row r="1766" spans="1:2" x14ac:dyDescent="0.2">
      <c r="A1766">
        <v>71260001</v>
      </c>
      <c r="B1766">
        <v>24000075</v>
      </c>
    </row>
    <row r="1767" spans="1:2" x14ac:dyDescent="0.2">
      <c r="A1767">
        <v>71260002</v>
      </c>
      <c r="B1767">
        <v>24000075</v>
      </c>
    </row>
    <row r="1768" spans="1:2" x14ac:dyDescent="0.2">
      <c r="A1768">
        <v>71260003</v>
      </c>
      <c r="B1768">
        <v>24000075</v>
      </c>
    </row>
    <row r="1769" spans="1:2" x14ac:dyDescent="0.2">
      <c r="A1769">
        <v>71260017</v>
      </c>
      <c r="B1769">
        <v>24000075</v>
      </c>
    </row>
    <row r="1770" spans="1:2" x14ac:dyDescent="0.2">
      <c r="A1770">
        <v>71260020</v>
      </c>
      <c r="B1770">
        <v>24000075</v>
      </c>
    </row>
    <row r="1771" spans="1:2" x14ac:dyDescent="0.2">
      <c r="A1771">
        <v>71260043</v>
      </c>
      <c r="B1771">
        <v>24000075</v>
      </c>
    </row>
    <row r="1772" spans="1:2" x14ac:dyDescent="0.2">
      <c r="A1772">
        <v>71260044</v>
      </c>
      <c r="B1772">
        <v>24000075</v>
      </c>
    </row>
    <row r="1773" spans="1:2" x14ac:dyDescent="0.2">
      <c r="A1773">
        <v>71260045</v>
      </c>
      <c r="B1773">
        <v>24000075</v>
      </c>
    </row>
    <row r="1774" spans="1:2" x14ac:dyDescent="0.2">
      <c r="A1774">
        <v>71260073</v>
      </c>
      <c r="B1774">
        <v>24000075</v>
      </c>
    </row>
    <row r="1775" spans="1:2" x14ac:dyDescent="0.2">
      <c r="A1775">
        <v>71260444</v>
      </c>
      <c r="B1775">
        <v>24000075</v>
      </c>
    </row>
    <row r="1776" spans="1:2" x14ac:dyDescent="0.2">
      <c r="A1776">
        <v>71270001</v>
      </c>
      <c r="B1776">
        <v>24000075</v>
      </c>
    </row>
    <row r="1777" spans="1:2" x14ac:dyDescent="0.2">
      <c r="A1777">
        <v>71270002</v>
      </c>
      <c r="B1777">
        <v>24000075</v>
      </c>
    </row>
    <row r="1778" spans="1:2" x14ac:dyDescent="0.2">
      <c r="A1778">
        <v>71270003</v>
      </c>
      <c r="B1778">
        <v>24000075</v>
      </c>
    </row>
    <row r="1779" spans="1:2" x14ac:dyDescent="0.2">
      <c r="A1779">
        <v>71270045</v>
      </c>
      <c r="B1779">
        <v>24000075</v>
      </c>
    </row>
    <row r="1780" spans="1:2" x14ac:dyDescent="0.2">
      <c r="A1780">
        <v>71270061</v>
      </c>
      <c r="B1780">
        <v>24000075</v>
      </c>
    </row>
    <row r="1781" spans="1:2" x14ac:dyDescent="0.2">
      <c r="A1781">
        <v>71270066</v>
      </c>
      <c r="B1781">
        <v>24000075</v>
      </c>
    </row>
    <row r="1782" spans="1:2" x14ac:dyDescent="0.2">
      <c r="A1782">
        <v>71270072</v>
      </c>
      <c r="B1782">
        <v>24000075</v>
      </c>
    </row>
    <row r="1783" spans="1:2" x14ac:dyDescent="0.2">
      <c r="A1783">
        <v>71270074</v>
      </c>
      <c r="B1783">
        <v>24000075</v>
      </c>
    </row>
    <row r="1784" spans="1:2" x14ac:dyDescent="0.2">
      <c r="A1784">
        <v>71270476</v>
      </c>
      <c r="B1784">
        <v>24000075</v>
      </c>
    </row>
    <row r="1785" spans="1:2" x14ac:dyDescent="0.2">
      <c r="A1785">
        <v>71270810</v>
      </c>
      <c r="B1785">
        <v>24000075</v>
      </c>
    </row>
    <row r="1786" spans="1:2" x14ac:dyDescent="0.2">
      <c r="A1786">
        <v>71270819</v>
      </c>
      <c r="B1786">
        <v>24000075</v>
      </c>
    </row>
    <row r="1787" spans="1:2" x14ac:dyDescent="0.2">
      <c r="A1787">
        <v>71271165</v>
      </c>
      <c r="B1787">
        <v>24000075</v>
      </c>
    </row>
    <row r="1788" spans="1:2" x14ac:dyDescent="0.2">
      <c r="A1788">
        <v>71271171</v>
      </c>
      <c r="B1788">
        <v>24000075</v>
      </c>
    </row>
    <row r="1789" spans="1:2" x14ac:dyDescent="0.2">
      <c r="A1789">
        <v>71271172</v>
      </c>
      <c r="B1789">
        <v>24000075</v>
      </c>
    </row>
    <row r="1790" spans="1:2" x14ac:dyDescent="0.2">
      <c r="A1790">
        <v>71271286</v>
      </c>
      <c r="B1790">
        <v>24000075</v>
      </c>
    </row>
    <row r="1791" spans="1:2" x14ac:dyDescent="0.2">
      <c r="A1791">
        <v>71280004</v>
      </c>
      <c r="B1791">
        <v>24000075</v>
      </c>
    </row>
    <row r="1792" spans="1:2" x14ac:dyDescent="0.2">
      <c r="A1792">
        <v>71280022</v>
      </c>
      <c r="B1792">
        <v>24000075</v>
      </c>
    </row>
    <row r="1793" spans="1:2" x14ac:dyDescent="0.2">
      <c r="A1793">
        <v>71280111</v>
      </c>
      <c r="B1793">
        <v>24000075</v>
      </c>
    </row>
    <row r="1794" spans="1:2" x14ac:dyDescent="0.2">
      <c r="A1794">
        <v>71280643</v>
      </c>
      <c r="B1794">
        <v>24000075</v>
      </c>
    </row>
    <row r="1795" spans="1:2" x14ac:dyDescent="0.2">
      <c r="A1795">
        <v>71280644</v>
      </c>
      <c r="B1795">
        <v>24000075</v>
      </c>
    </row>
    <row r="1796" spans="1:2" x14ac:dyDescent="0.2">
      <c r="A1796">
        <v>71280649</v>
      </c>
      <c r="B1796">
        <v>24000075</v>
      </c>
    </row>
    <row r="1797" spans="1:2" x14ac:dyDescent="0.2">
      <c r="A1797">
        <v>71300001</v>
      </c>
      <c r="B1797">
        <v>24000075</v>
      </c>
    </row>
    <row r="1798" spans="1:2" x14ac:dyDescent="0.2">
      <c r="A1798">
        <v>62020001</v>
      </c>
      <c r="B1798">
        <v>25000012</v>
      </c>
    </row>
    <row r="1799" spans="1:2" x14ac:dyDescent="0.2">
      <c r="A1799">
        <v>62030020</v>
      </c>
      <c r="B1799">
        <v>25000012</v>
      </c>
    </row>
    <row r="1800" spans="1:2" x14ac:dyDescent="0.2">
      <c r="A1800">
        <v>62610027</v>
      </c>
      <c r="B1800">
        <v>25000012</v>
      </c>
    </row>
    <row r="1801" spans="1:2" x14ac:dyDescent="0.2">
      <c r="A1801">
        <v>62610028</v>
      </c>
      <c r="B1801">
        <v>25000012</v>
      </c>
    </row>
    <row r="1802" spans="1:2" x14ac:dyDescent="0.2">
      <c r="A1802">
        <v>62610057</v>
      </c>
      <c r="B1802">
        <v>25000012</v>
      </c>
    </row>
    <row r="1803" spans="1:2" x14ac:dyDescent="0.2">
      <c r="A1803">
        <v>62610077</v>
      </c>
      <c r="B1803">
        <v>25000012</v>
      </c>
    </row>
    <row r="1804" spans="1:2" x14ac:dyDescent="0.2">
      <c r="A1804">
        <v>62620001</v>
      </c>
      <c r="B1804">
        <v>25000012</v>
      </c>
    </row>
    <row r="1805" spans="1:2" x14ac:dyDescent="0.2">
      <c r="A1805">
        <v>62620002</v>
      </c>
      <c r="B1805">
        <v>25000012</v>
      </c>
    </row>
    <row r="1806" spans="1:2" x14ac:dyDescent="0.2">
      <c r="A1806">
        <v>62620003</v>
      </c>
      <c r="B1806">
        <v>25000012</v>
      </c>
    </row>
    <row r="1807" spans="1:2" x14ac:dyDescent="0.2">
      <c r="A1807">
        <v>62620004</v>
      </c>
      <c r="B1807">
        <v>25000012</v>
      </c>
    </row>
    <row r="1808" spans="1:2" x14ac:dyDescent="0.2">
      <c r="A1808">
        <v>62620005</v>
      </c>
      <c r="B1808">
        <v>25000012</v>
      </c>
    </row>
    <row r="1809" spans="1:2" x14ac:dyDescent="0.2">
      <c r="A1809">
        <v>62620006</v>
      </c>
      <c r="B1809">
        <v>25000012</v>
      </c>
    </row>
    <row r="1810" spans="1:2" x14ac:dyDescent="0.2">
      <c r="A1810">
        <v>62620007</v>
      </c>
      <c r="B1810">
        <v>25000012</v>
      </c>
    </row>
    <row r="1811" spans="1:2" x14ac:dyDescent="0.2">
      <c r="A1811">
        <v>62620008</v>
      </c>
      <c r="B1811">
        <v>25000012</v>
      </c>
    </row>
    <row r="1812" spans="1:2" x14ac:dyDescent="0.2">
      <c r="A1812">
        <v>62620009</v>
      </c>
      <c r="B1812">
        <v>25000012</v>
      </c>
    </row>
    <row r="1813" spans="1:2" x14ac:dyDescent="0.2">
      <c r="A1813">
        <v>62620010</v>
      </c>
      <c r="B1813">
        <v>25000012</v>
      </c>
    </row>
    <row r="1814" spans="1:2" x14ac:dyDescent="0.2">
      <c r="A1814">
        <v>62620011</v>
      </c>
      <c r="B1814">
        <v>25000012</v>
      </c>
    </row>
    <row r="1815" spans="1:2" x14ac:dyDescent="0.2">
      <c r="A1815">
        <v>62620013</v>
      </c>
      <c r="B1815">
        <v>25000012</v>
      </c>
    </row>
    <row r="1816" spans="1:2" x14ac:dyDescent="0.2">
      <c r="A1816">
        <v>62620023</v>
      </c>
      <c r="B1816">
        <v>25000012</v>
      </c>
    </row>
    <row r="1817" spans="1:2" x14ac:dyDescent="0.2">
      <c r="A1817">
        <v>62620029</v>
      </c>
      <c r="B1817">
        <v>25000012</v>
      </c>
    </row>
    <row r="1818" spans="1:2" x14ac:dyDescent="0.2">
      <c r="A1818">
        <v>62620033</v>
      </c>
      <c r="B1818">
        <v>25000012</v>
      </c>
    </row>
    <row r="1819" spans="1:2" x14ac:dyDescent="0.2">
      <c r="A1819">
        <v>62620042</v>
      </c>
      <c r="B1819">
        <v>25000012</v>
      </c>
    </row>
    <row r="1820" spans="1:2" x14ac:dyDescent="0.2">
      <c r="A1820">
        <v>62620044</v>
      </c>
      <c r="B1820">
        <v>25000012</v>
      </c>
    </row>
    <row r="1821" spans="1:2" x14ac:dyDescent="0.2">
      <c r="A1821">
        <v>62620055</v>
      </c>
      <c r="B1821">
        <v>25000012</v>
      </c>
    </row>
    <row r="1822" spans="1:2" x14ac:dyDescent="0.2">
      <c r="A1822">
        <v>62620457</v>
      </c>
      <c r="B1822">
        <v>25000012</v>
      </c>
    </row>
    <row r="1823" spans="1:2" x14ac:dyDescent="0.2">
      <c r="A1823">
        <v>62620492</v>
      </c>
      <c r="B1823">
        <v>25000012</v>
      </c>
    </row>
    <row r="1824" spans="1:2" x14ac:dyDescent="0.2">
      <c r="A1824">
        <v>62620927</v>
      </c>
      <c r="B1824">
        <v>25000012</v>
      </c>
    </row>
    <row r="1825" spans="1:2" x14ac:dyDescent="0.2">
      <c r="A1825">
        <v>62630001</v>
      </c>
      <c r="B1825">
        <v>25000012</v>
      </c>
    </row>
    <row r="1826" spans="1:2" x14ac:dyDescent="0.2">
      <c r="A1826">
        <v>62630002</v>
      </c>
      <c r="B1826">
        <v>25000012</v>
      </c>
    </row>
    <row r="1827" spans="1:2" x14ac:dyDescent="0.2">
      <c r="A1827">
        <v>62630003</v>
      </c>
      <c r="B1827">
        <v>25000012</v>
      </c>
    </row>
    <row r="1828" spans="1:2" x14ac:dyDescent="0.2">
      <c r="A1828">
        <v>62630004</v>
      </c>
      <c r="B1828">
        <v>25000012</v>
      </c>
    </row>
    <row r="1829" spans="1:2" x14ac:dyDescent="0.2">
      <c r="A1829">
        <v>62630022</v>
      </c>
      <c r="B1829">
        <v>25000012</v>
      </c>
    </row>
    <row r="1830" spans="1:2" x14ac:dyDescent="0.2">
      <c r="A1830">
        <v>62630041</v>
      </c>
      <c r="B1830">
        <v>25000012</v>
      </c>
    </row>
    <row r="1831" spans="1:2" x14ac:dyDescent="0.2">
      <c r="A1831">
        <v>62630044</v>
      </c>
      <c r="B1831">
        <v>25000012</v>
      </c>
    </row>
    <row r="1832" spans="1:2" x14ac:dyDescent="0.2">
      <c r="A1832">
        <v>62630062</v>
      </c>
      <c r="B1832">
        <v>25000012</v>
      </c>
    </row>
    <row r="1833" spans="1:2" x14ac:dyDescent="0.2">
      <c r="A1833">
        <v>62630072</v>
      </c>
      <c r="B1833">
        <v>25000012</v>
      </c>
    </row>
    <row r="1834" spans="1:2" x14ac:dyDescent="0.2">
      <c r="A1834">
        <v>62630078</v>
      </c>
      <c r="B1834">
        <v>25000012</v>
      </c>
    </row>
    <row r="1835" spans="1:2" x14ac:dyDescent="0.2">
      <c r="A1835">
        <v>62640027</v>
      </c>
      <c r="B1835">
        <v>25000012</v>
      </c>
    </row>
    <row r="1836" spans="1:2" x14ac:dyDescent="0.2">
      <c r="A1836">
        <v>62640028</v>
      </c>
      <c r="B1836">
        <v>25000012</v>
      </c>
    </row>
    <row r="1837" spans="1:2" x14ac:dyDescent="0.2">
      <c r="A1837">
        <v>62230001</v>
      </c>
      <c r="B1837">
        <v>25000013</v>
      </c>
    </row>
    <row r="1838" spans="1:2" x14ac:dyDescent="0.2">
      <c r="A1838">
        <v>62230002</v>
      </c>
      <c r="B1838">
        <v>25000013</v>
      </c>
    </row>
    <row r="1839" spans="1:2" x14ac:dyDescent="0.2">
      <c r="A1839">
        <v>62230003</v>
      </c>
      <c r="B1839">
        <v>25000013</v>
      </c>
    </row>
    <row r="1840" spans="1:2" x14ac:dyDescent="0.2">
      <c r="A1840">
        <v>62230004</v>
      </c>
      <c r="B1840">
        <v>25000013</v>
      </c>
    </row>
    <row r="1841" spans="1:2" x14ac:dyDescent="0.2">
      <c r="A1841">
        <v>62230005</v>
      </c>
      <c r="B1841">
        <v>25000013</v>
      </c>
    </row>
    <row r="1842" spans="1:2" x14ac:dyDescent="0.2">
      <c r="A1842">
        <v>62230006</v>
      </c>
      <c r="B1842">
        <v>25000013</v>
      </c>
    </row>
    <row r="1843" spans="1:2" x14ac:dyDescent="0.2">
      <c r="A1843">
        <v>62230017</v>
      </c>
      <c r="B1843">
        <v>25000013</v>
      </c>
    </row>
    <row r="1844" spans="1:2" x14ac:dyDescent="0.2">
      <c r="A1844">
        <v>62230020</v>
      </c>
      <c r="B1844">
        <v>25000013</v>
      </c>
    </row>
    <row r="1845" spans="1:2" x14ac:dyDescent="0.2">
      <c r="A1845">
        <v>62230033</v>
      </c>
      <c r="B1845">
        <v>25000013</v>
      </c>
    </row>
    <row r="1846" spans="1:2" x14ac:dyDescent="0.2">
      <c r="A1846">
        <v>62230034</v>
      </c>
      <c r="B1846">
        <v>25000013</v>
      </c>
    </row>
    <row r="1847" spans="1:2" x14ac:dyDescent="0.2">
      <c r="A1847">
        <v>62230050</v>
      </c>
      <c r="B1847">
        <v>25000013</v>
      </c>
    </row>
    <row r="1848" spans="1:2" x14ac:dyDescent="0.2">
      <c r="A1848">
        <v>62230057</v>
      </c>
      <c r="B1848">
        <v>25000013</v>
      </c>
    </row>
    <row r="1849" spans="1:2" x14ac:dyDescent="0.2">
      <c r="A1849">
        <v>62230077</v>
      </c>
      <c r="B1849">
        <v>25000013</v>
      </c>
    </row>
    <row r="1850" spans="1:2" x14ac:dyDescent="0.2">
      <c r="A1850">
        <v>62230168</v>
      </c>
      <c r="B1850">
        <v>25000013</v>
      </c>
    </row>
    <row r="1851" spans="1:2" x14ac:dyDescent="0.2">
      <c r="A1851">
        <v>62230268</v>
      </c>
      <c r="B1851">
        <v>25000013</v>
      </c>
    </row>
    <row r="1852" spans="1:2" x14ac:dyDescent="0.2">
      <c r="A1852">
        <v>62230402</v>
      </c>
      <c r="B1852">
        <v>25000013</v>
      </c>
    </row>
    <row r="1853" spans="1:2" x14ac:dyDescent="0.2">
      <c r="A1853">
        <v>62230411</v>
      </c>
      <c r="B1853">
        <v>25000013</v>
      </c>
    </row>
    <row r="1854" spans="1:2" x14ac:dyDescent="0.2">
      <c r="A1854">
        <v>62230428</v>
      </c>
      <c r="B1854">
        <v>25000013</v>
      </c>
    </row>
    <row r="1855" spans="1:2" x14ac:dyDescent="0.2">
      <c r="A1855">
        <v>62230445</v>
      </c>
      <c r="B1855">
        <v>25000013</v>
      </c>
    </row>
    <row r="1856" spans="1:2" x14ac:dyDescent="0.2">
      <c r="A1856">
        <v>62230488</v>
      </c>
      <c r="B1856">
        <v>25000013</v>
      </c>
    </row>
    <row r="1857" spans="1:2" x14ac:dyDescent="0.2">
      <c r="A1857">
        <v>62230627</v>
      </c>
      <c r="B1857">
        <v>25000013</v>
      </c>
    </row>
    <row r="1858" spans="1:2" x14ac:dyDescent="0.2">
      <c r="A1858">
        <v>62230647</v>
      </c>
      <c r="B1858">
        <v>25000013</v>
      </c>
    </row>
    <row r="1859" spans="1:2" x14ac:dyDescent="0.2">
      <c r="A1859">
        <v>62230668</v>
      </c>
      <c r="B1859">
        <v>25000013</v>
      </c>
    </row>
    <row r="1860" spans="1:2" x14ac:dyDescent="0.2">
      <c r="A1860">
        <v>62230729</v>
      </c>
      <c r="B1860">
        <v>25000013</v>
      </c>
    </row>
    <row r="1861" spans="1:2" x14ac:dyDescent="0.2">
      <c r="A1861">
        <v>62230744</v>
      </c>
      <c r="B1861">
        <v>25000013</v>
      </c>
    </row>
    <row r="1862" spans="1:2" x14ac:dyDescent="0.2">
      <c r="A1862">
        <v>62230975</v>
      </c>
      <c r="B1862">
        <v>25000013</v>
      </c>
    </row>
    <row r="1863" spans="1:2" x14ac:dyDescent="0.2">
      <c r="A1863">
        <v>62231011</v>
      </c>
      <c r="B1863">
        <v>25000013</v>
      </c>
    </row>
    <row r="1864" spans="1:2" x14ac:dyDescent="0.2">
      <c r="A1864">
        <v>62231012</v>
      </c>
      <c r="B1864">
        <v>25000013</v>
      </c>
    </row>
    <row r="1865" spans="1:2" x14ac:dyDescent="0.2">
      <c r="A1865">
        <v>62231022</v>
      </c>
      <c r="B1865">
        <v>25000013</v>
      </c>
    </row>
    <row r="1866" spans="1:2" x14ac:dyDescent="0.2">
      <c r="A1866">
        <v>62231033</v>
      </c>
      <c r="B1866">
        <v>25000013</v>
      </c>
    </row>
    <row r="1867" spans="1:2" x14ac:dyDescent="0.2">
      <c r="A1867">
        <v>62231034</v>
      </c>
      <c r="B1867">
        <v>25000013</v>
      </c>
    </row>
    <row r="1868" spans="1:2" x14ac:dyDescent="0.2">
      <c r="A1868">
        <v>62231044</v>
      </c>
      <c r="B1868">
        <v>25000013</v>
      </c>
    </row>
    <row r="1869" spans="1:2" x14ac:dyDescent="0.2">
      <c r="A1869">
        <v>62231051</v>
      </c>
      <c r="B1869">
        <v>25000013</v>
      </c>
    </row>
    <row r="1870" spans="1:2" x14ac:dyDescent="0.2">
      <c r="A1870">
        <v>62231055</v>
      </c>
      <c r="B1870">
        <v>25000013</v>
      </c>
    </row>
    <row r="1871" spans="1:2" x14ac:dyDescent="0.2">
      <c r="A1871">
        <v>62231065</v>
      </c>
      <c r="B1871">
        <v>25000013</v>
      </c>
    </row>
    <row r="1872" spans="1:2" x14ac:dyDescent="0.2">
      <c r="A1872">
        <v>62231066</v>
      </c>
      <c r="B1872">
        <v>25000013</v>
      </c>
    </row>
    <row r="1873" spans="1:2" x14ac:dyDescent="0.2">
      <c r="A1873">
        <v>62231067</v>
      </c>
      <c r="B1873">
        <v>25000013</v>
      </c>
    </row>
    <row r="1874" spans="1:2" x14ac:dyDescent="0.2">
      <c r="A1874">
        <v>62231068</v>
      </c>
      <c r="B1874">
        <v>25000013</v>
      </c>
    </row>
    <row r="1875" spans="1:2" x14ac:dyDescent="0.2">
      <c r="A1875">
        <v>62231069</v>
      </c>
      <c r="B1875">
        <v>25000013</v>
      </c>
    </row>
    <row r="1876" spans="1:2" x14ac:dyDescent="0.2">
      <c r="A1876">
        <v>62231070</v>
      </c>
      <c r="B1876">
        <v>25000013</v>
      </c>
    </row>
    <row r="1877" spans="1:2" x14ac:dyDescent="0.2">
      <c r="A1877">
        <v>62231071</v>
      </c>
      <c r="B1877">
        <v>25000013</v>
      </c>
    </row>
    <row r="1878" spans="1:2" x14ac:dyDescent="0.2">
      <c r="A1878">
        <v>62231074</v>
      </c>
      <c r="B1878">
        <v>25000013</v>
      </c>
    </row>
    <row r="1879" spans="1:2" x14ac:dyDescent="0.2">
      <c r="A1879">
        <v>62231075</v>
      </c>
      <c r="B1879">
        <v>25000013</v>
      </c>
    </row>
    <row r="1880" spans="1:2" x14ac:dyDescent="0.2">
      <c r="A1880">
        <v>62231076</v>
      </c>
      <c r="B1880">
        <v>25000013</v>
      </c>
    </row>
    <row r="1881" spans="1:2" x14ac:dyDescent="0.2">
      <c r="A1881">
        <v>62231111</v>
      </c>
      <c r="B1881">
        <v>25000013</v>
      </c>
    </row>
    <row r="1882" spans="1:2" x14ac:dyDescent="0.2">
      <c r="A1882">
        <v>62231221</v>
      </c>
      <c r="B1882">
        <v>25000013</v>
      </c>
    </row>
    <row r="1883" spans="1:2" x14ac:dyDescent="0.2">
      <c r="A1883">
        <v>62231222</v>
      </c>
      <c r="B1883">
        <v>25000013</v>
      </c>
    </row>
    <row r="1884" spans="1:2" x14ac:dyDescent="0.2">
      <c r="A1884">
        <v>62231223</v>
      </c>
      <c r="B1884">
        <v>25000013</v>
      </c>
    </row>
    <row r="1885" spans="1:2" x14ac:dyDescent="0.2">
      <c r="A1885">
        <v>62231224</v>
      </c>
      <c r="B1885">
        <v>25000013</v>
      </c>
    </row>
    <row r="1886" spans="1:2" x14ac:dyDescent="0.2">
      <c r="A1886">
        <v>62231225</v>
      </c>
      <c r="B1886">
        <v>25000013</v>
      </c>
    </row>
    <row r="1887" spans="1:2" x14ac:dyDescent="0.2">
      <c r="A1887">
        <v>62231226</v>
      </c>
      <c r="B1887">
        <v>25000013</v>
      </c>
    </row>
    <row r="1888" spans="1:2" x14ac:dyDescent="0.2">
      <c r="A1888">
        <v>62231227</v>
      </c>
      <c r="B1888">
        <v>25000013</v>
      </c>
    </row>
    <row r="1889" spans="1:2" x14ac:dyDescent="0.2">
      <c r="A1889">
        <v>62231228</v>
      </c>
      <c r="B1889">
        <v>25000013</v>
      </c>
    </row>
    <row r="1890" spans="1:2" x14ac:dyDescent="0.2">
      <c r="A1890">
        <v>62231229</v>
      </c>
      <c r="B1890">
        <v>25000013</v>
      </c>
    </row>
    <row r="1891" spans="1:2" x14ac:dyDescent="0.2">
      <c r="A1891">
        <v>62231232</v>
      </c>
      <c r="B1891">
        <v>25000013</v>
      </c>
    </row>
    <row r="1892" spans="1:2" x14ac:dyDescent="0.2">
      <c r="A1892">
        <v>62231233</v>
      </c>
      <c r="B1892">
        <v>25000013</v>
      </c>
    </row>
    <row r="1893" spans="1:2" x14ac:dyDescent="0.2">
      <c r="A1893">
        <v>62231311</v>
      </c>
      <c r="B1893">
        <v>25000013</v>
      </c>
    </row>
    <row r="1894" spans="1:2" x14ac:dyDescent="0.2">
      <c r="A1894">
        <v>62231312</v>
      </c>
      <c r="B1894">
        <v>25000013</v>
      </c>
    </row>
    <row r="1895" spans="1:2" x14ac:dyDescent="0.2">
      <c r="A1895">
        <v>62231313</v>
      </c>
      <c r="B1895">
        <v>25000013</v>
      </c>
    </row>
    <row r="1896" spans="1:2" x14ac:dyDescent="0.2">
      <c r="A1896">
        <v>62231314</v>
      </c>
      <c r="B1896">
        <v>25000013</v>
      </c>
    </row>
    <row r="1897" spans="1:2" x14ac:dyDescent="0.2">
      <c r="A1897">
        <v>62231323</v>
      </c>
      <c r="B1897">
        <v>25000013</v>
      </c>
    </row>
    <row r="1898" spans="1:2" x14ac:dyDescent="0.2">
      <c r="A1898">
        <v>62231334</v>
      </c>
      <c r="B1898">
        <v>25000013</v>
      </c>
    </row>
    <row r="1899" spans="1:2" x14ac:dyDescent="0.2">
      <c r="A1899">
        <v>62231343</v>
      </c>
      <c r="B1899">
        <v>25000013</v>
      </c>
    </row>
    <row r="1900" spans="1:2" x14ac:dyDescent="0.2">
      <c r="A1900">
        <v>62231346</v>
      </c>
      <c r="B1900">
        <v>25000013</v>
      </c>
    </row>
    <row r="1901" spans="1:2" x14ac:dyDescent="0.2">
      <c r="A1901">
        <v>62231356</v>
      </c>
      <c r="B1901">
        <v>25000013</v>
      </c>
    </row>
    <row r="1902" spans="1:2" x14ac:dyDescent="0.2">
      <c r="A1902">
        <v>62231357</v>
      </c>
      <c r="B1902">
        <v>25000013</v>
      </c>
    </row>
    <row r="1903" spans="1:2" x14ac:dyDescent="0.2">
      <c r="A1903">
        <v>62231358</v>
      </c>
      <c r="B1903">
        <v>25000013</v>
      </c>
    </row>
    <row r="1904" spans="1:2" x14ac:dyDescent="0.2">
      <c r="A1904">
        <v>62231359</v>
      </c>
      <c r="B1904">
        <v>25000013</v>
      </c>
    </row>
    <row r="1905" spans="1:2" x14ac:dyDescent="0.2">
      <c r="A1905">
        <v>62231360</v>
      </c>
      <c r="B1905">
        <v>25000013</v>
      </c>
    </row>
    <row r="1906" spans="1:2" x14ac:dyDescent="0.2">
      <c r="A1906">
        <v>62231361</v>
      </c>
      <c r="B1906">
        <v>25000013</v>
      </c>
    </row>
    <row r="1907" spans="1:2" x14ac:dyDescent="0.2">
      <c r="A1907">
        <v>62231378</v>
      </c>
      <c r="B1907">
        <v>25000013</v>
      </c>
    </row>
    <row r="1908" spans="1:2" x14ac:dyDescent="0.2">
      <c r="A1908">
        <v>62231393</v>
      </c>
      <c r="B1908">
        <v>25000013</v>
      </c>
    </row>
    <row r="1909" spans="1:2" x14ac:dyDescent="0.2">
      <c r="A1909">
        <v>62231394</v>
      </c>
      <c r="B1909">
        <v>25000013</v>
      </c>
    </row>
    <row r="1910" spans="1:2" x14ac:dyDescent="0.2">
      <c r="A1910">
        <v>62231414</v>
      </c>
      <c r="B1910">
        <v>25000013</v>
      </c>
    </row>
    <row r="1911" spans="1:2" x14ac:dyDescent="0.2">
      <c r="A1911">
        <v>62231434</v>
      </c>
      <c r="B1911">
        <v>25000013</v>
      </c>
    </row>
    <row r="1912" spans="1:2" x14ac:dyDescent="0.2">
      <c r="A1912">
        <v>62231466</v>
      </c>
      <c r="B1912">
        <v>25000013</v>
      </c>
    </row>
    <row r="1913" spans="1:2" x14ac:dyDescent="0.2">
      <c r="A1913">
        <v>62231508</v>
      </c>
      <c r="B1913">
        <v>25000013</v>
      </c>
    </row>
    <row r="1914" spans="1:2" x14ac:dyDescent="0.2">
      <c r="A1914">
        <v>62231600</v>
      </c>
      <c r="B1914">
        <v>25000013</v>
      </c>
    </row>
    <row r="1915" spans="1:2" x14ac:dyDescent="0.2">
      <c r="A1915">
        <v>62231866</v>
      </c>
      <c r="B1915">
        <v>25000013</v>
      </c>
    </row>
    <row r="1916" spans="1:2" x14ac:dyDescent="0.2">
      <c r="A1916">
        <v>62232221</v>
      </c>
      <c r="B1916">
        <v>25000013</v>
      </c>
    </row>
    <row r="1917" spans="1:2" x14ac:dyDescent="0.2">
      <c r="A1917">
        <v>62234582</v>
      </c>
      <c r="B1917">
        <v>25000013</v>
      </c>
    </row>
    <row r="1918" spans="1:2" x14ac:dyDescent="0.2">
      <c r="A1918">
        <v>62236725</v>
      </c>
      <c r="B1918">
        <v>25000013</v>
      </c>
    </row>
    <row r="1919" spans="1:2" x14ac:dyDescent="0.2">
      <c r="A1919">
        <v>62240001</v>
      </c>
      <c r="B1919">
        <v>25000014</v>
      </c>
    </row>
    <row r="1920" spans="1:2" x14ac:dyDescent="0.2">
      <c r="A1920">
        <v>62240002</v>
      </c>
      <c r="B1920">
        <v>25000014</v>
      </c>
    </row>
    <row r="1921" spans="1:2" x14ac:dyDescent="0.2">
      <c r="A1921">
        <v>62240022</v>
      </c>
      <c r="B1921">
        <v>25000014</v>
      </c>
    </row>
    <row r="1922" spans="1:2" x14ac:dyDescent="0.2">
      <c r="A1922">
        <v>62250001</v>
      </c>
      <c r="B1922">
        <v>25000015</v>
      </c>
    </row>
    <row r="1923" spans="1:2" x14ac:dyDescent="0.2">
      <c r="A1923">
        <v>62250002</v>
      </c>
      <c r="B1923">
        <v>25000015</v>
      </c>
    </row>
    <row r="1924" spans="1:2" x14ac:dyDescent="0.2">
      <c r="A1924">
        <v>62250019</v>
      </c>
      <c r="B1924">
        <v>25000015</v>
      </c>
    </row>
    <row r="1925" spans="1:2" x14ac:dyDescent="0.2">
      <c r="A1925">
        <v>62250020</v>
      </c>
      <c r="B1925">
        <v>25000015</v>
      </c>
    </row>
    <row r="1926" spans="1:2" x14ac:dyDescent="0.2">
      <c r="A1926">
        <v>62250021</v>
      </c>
      <c r="B1926">
        <v>25000015</v>
      </c>
    </row>
    <row r="1927" spans="1:2" x14ac:dyDescent="0.2">
      <c r="A1927">
        <v>62250022</v>
      </c>
      <c r="B1927">
        <v>25000015</v>
      </c>
    </row>
    <row r="1928" spans="1:2" x14ac:dyDescent="0.2">
      <c r="A1928">
        <v>62250023</v>
      </c>
      <c r="B1928">
        <v>25000015</v>
      </c>
    </row>
    <row r="1929" spans="1:2" x14ac:dyDescent="0.2">
      <c r="A1929">
        <v>62250043</v>
      </c>
      <c r="B1929">
        <v>25000015</v>
      </c>
    </row>
    <row r="1930" spans="1:2" x14ac:dyDescent="0.2">
      <c r="A1930">
        <v>62250044</v>
      </c>
      <c r="B1930">
        <v>25000015</v>
      </c>
    </row>
    <row r="1931" spans="1:2" x14ac:dyDescent="0.2">
      <c r="A1931">
        <v>62250060</v>
      </c>
      <c r="B1931">
        <v>25000015</v>
      </c>
    </row>
    <row r="1932" spans="1:2" x14ac:dyDescent="0.2">
      <c r="A1932">
        <v>62250066</v>
      </c>
      <c r="B1932">
        <v>25000015</v>
      </c>
    </row>
    <row r="1933" spans="1:2" x14ac:dyDescent="0.2">
      <c r="A1933">
        <v>62250083</v>
      </c>
      <c r="B1933">
        <v>25000015</v>
      </c>
    </row>
    <row r="1934" spans="1:2" x14ac:dyDescent="0.2">
      <c r="A1934">
        <v>62250521</v>
      </c>
      <c r="B1934">
        <v>25000015</v>
      </c>
    </row>
    <row r="1935" spans="1:2" x14ac:dyDescent="0.2">
      <c r="A1935">
        <v>62510020</v>
      </c>
      <c r="B1935">
        <v>25000016</v>
      </c>
    </row>
    <row r="1936" spans="1:2" x14ac:dyDescent="0.2">
      <c r="A1936">
        <v>62510024</v>
      </c>
      <c r="B1936">
        <v>25000016</v>
      </c>
    </row>
    <row r="1937" spans="1:2" x14ac:dyDescent="0.2">
      <c r="A1937">
        <v>62510025</v>
      </c>
      <c r="B1937">
        <v>25000016</v>
      </c>
    </row>
    <row r="1938" spans="1:2" x14ac:dyDescent="0.2">
      <c r="A1938">
        <v>62520001</v>
      </c>
      <c r="B1938">
        <v>25000016</v>
      </c>
    </row>
    <row r="1939" spans="1:2" x14ac:dyDescent="0.2">
      <c r="A1939">
        <v>62520002</v>
      </c>
      <c r="B1939">
        <v>25000016</v>
      </c>
    </row>
    <row r="1940" spans="1:2" x14ac:dyDescent="0.2">
      <c r="A1940">
        <v>62520003</v>
      </c>
      <c r="B1940">
        <v>25000016</v>
      </c>
    </row>
    <row r="1941" spans="1:2" x14ac:dyDescent="0.2">
      <c r="A1941">
        <v>62520004</v>
      </c>
      <c r="B1941">
        <v>25000016</v>
      </c>
    </row>
    <row r="1942" spans="1:2" x14ac:dyDescent="0.2">
      <c r="A1942">
        <v>62520005</v>
      </c>
      <c r="B1942">
        <v>25000016</v>
      </c>
    </row>
    <row r="1943" spans="1:2" x14ac:dyDescent="0.2">
      <c r="A1943">
        <v>62520006</v>
      </c>
      <c r="B1943">
        <v>25000016</v>
      </c>
    </row>
    <row r="1944" spans="1:2" x14ac:dyDescent="0.2">
      <c r="A1944">
        <v>62520011</v>
      </c>
      <c r="B1944">
        <v>25000016</v>
      </c>
    </row>
    <row r="1945" spans="1:2" x14ac:dyDescent="0.2">
      <c r="A1945">
        <v>62520022</v>
      </c>
      <c r="B1945">
        <v>25000016</v>
      </c>
    </row>
    <row r="1946" spans="1:2" x14ac:dyDescent="0.2">
      <c r="A1946">
        <v>62520028</v>
      </c>
      <c r="B1946">
        <v>25000016</v>
      </c>
    </row>
    <row r="1947" spans="1:2" x14ac:dyDescent="0.2">
      <c r="A1947">
        <v>62520033</v>
      </c>
      <c r="B1947">
        <v>25000016</v>
      </c>
    </row>
    <row r="1948" spans="1:2" x14ac:dyDescent="0.2">
      <c r="A1948">
        <v>62520044</v>
      </c>
      <c r="B1948">
        <v>25000016</v>
      </c>
    </row>
    <row r="1949" spans="1:2" x14ac:dyDescent="0.2">
      <c r="A1949">
        <v>62520047</v>
      </c>
      <c r="B1949">
        <v>25000016</v>
      </c>
    </row>
    <row r="1950" spans="1:2" x14ac:dyDescent="0.2">
      <c r="A1950">
        <v>62520055</v>
      </c>
      <c r="B1950">
        <v>25000016</v>
      </c>
    </row>
    <row r="1951" spans="1:2" x14ac:dyDescent="0.2">
      <c r="A1951">
        <v>62520061</v>
      </c>
      <c r="B1951">
        <v>25000016</v>
      </c>
    </row>
    <row r="1952" spans="1:2" x14ac:dyDescent="0.2">
      <c r="A1952">
        <v>62520066</v>
      </c>
      <c r="B1952">
        <v>25000016</v>
      </c>
    </row>
    <row r="1953" spans="1:2" x14ac:dyDescent="0.2">
      <c r="A1953">
        <v>62520067</v>
      </c>
      <c r="B1953">
        <v>25000016</v>
      </c>
    </row>
    <row r="1954" spans="1:2" x14ac:dyDescent="0.2">
      <c r="A1954">
        <v>62520075</v>
      </c>
      <c r="B1954">
        <v>25000016</v>
      </c>
    </row>
    <row r="1955" spans="1:2" x14ac:dyDescent="0.2">
      <c r="A1955">
        <v>62520087</v>
      </c>
      <c r="B1955">
        <v>25000016</v>
      </c>
    </row>
    <row r="1956" spans="1:2" x14ac:dyDescent="0.2">
      <c r="A1956">
        <v>62520088</v>
      </c>
      <c r="B1956">
        <v>25000016</v>
      </c>
    </row>
    <row r="1957" spans="1:2" x14ac:dyDescent="0.2">
      <c r="A1957">
        <v>62520258</v>
      </c>
      <c r="B1957">
        <v>25000016</v>
      </c>
    </row>
    <row r="1958" spans="1:2" x14ac:dyDescent="0.2">
      <c r="A1958">
        <v>62523848</v>
      </c>
      <c r="B1958">
        <v>25000016</v>
      </c>
    </row>
    <row r="1959" spans="1:2" x14ac:dyDescent="0.2">
      <c r="A1959">
        <v>62530001</v>
      </c>
      <c r="B1959">
        <v>25000016</v>
      </c>
    </row>
    <row r="1960" spans="1:2" x14ac:dyDescent="0.2">
      <c r="A1960">
        <v>62530003</v>
      </c>
      <c r="B1960">
        <v>25000016</v>
      </c>
    </row>
    <row r="1961" spans="1:2" x14ac:dyDescent="0.2">
      <c r="A1961">
        <v>62530033</v>
      </c>
      <c r="B1961">
        <v>25000016</v>
      </c>
    </row>
    <row r="1962" spans="1:2" x14ac:dyDescent="0.2">
      <c r="A1962">
        <v>62530043</v>
      </c>
      <c r="B1962">
        <v>25000016</v>
      </c>
    </row>
    <row r="1963" spans="1:2" x14ac:dyDescent="0.2">
      <c r="A1963">
        <v>62530044</v>
      </c>
      <c r="B1963">
        <v>25000016</v>
      </c>
    </row>
    <row r="1964" spans="1:2" x14ac:dyDescent="0.2">
      <c r="A1964">
        <v>62530050</v>
      </c>
      <c r="B1964">
        <v>25000016</v>
      </c>
    </row>
    <row r="1965" spans="1:2" x14ac:dyDescent="0.2">
      <c r="A1965">
        <v>62530051</v>
      </c>
      <c r="B1965">
        <v>25000016</v>
      </c>
    </row>
    <row r="1966" spans="1:2" x14ac:dyDescent="0.2">
      <c r="A1966">
        <v>62530052</v>
      </c>
      <c r="B1966">
        <v>25000016</v>
      </c>
    </row>
    <row r="1967" spans="1:2" x14ac:dyDescent="0.2">
      <c r="A1967">
        <v>62530055</v>
      </c>
      <c r="B1967">
        <v>25000016</v>
      </c>
    </row>
    <row r="1968" spans="1:2" x14ac:dyDescent="0.2">
      <c r="A1968">
        <v>62530056</v>
      </c>
      <c r="B1968">
        <v>25000016</v>
      </c>
    </row>
    <row r="1969" spans="1:2" x14ac:dyDescent="0.2">
      <c r="A1969">
        <v>62530059</v>
      </c>
      <c r="B1969">
        <v>25000016</v>
      </c>
    </row>
    <row r="1970" spans="1:2" x14ac:dyDescent="0.2">
      <c r="A1970">
        <v>62530551</v>
      </c>
      <c r="B1970">
        <v>25000016</v>
      </c>
    </row>
    <row r="1971" spans="1:2" x14ac:dyDescent="0.2">
      <c r="A1971">
        <v>62530555</v>
      </c>
      <c r="B1971">
        <v>25000016</v>
      </c>
    </row>
    <row r="1972" spans="1:2" x14ac:dyDescent="0.2">
      <c r="A1972">
        <v>65200044</v>
      </c>
      <c r="B1972">
        <v>25000016</v>
      </c>
    </row>
    <row r="1973" spans="1:2" x14ac:dyDescent="0.2">
      <c r="A1973">
        <v>63110001</v>
      </c>
      <c r="B1973">
        <v>25000017</v>
      </c>
    </row>
    <row r="1974" spans="1:2" x14ac:dyDescent="0.2">
      <c r="A1974">
        <v>63110011</v>
      </c>
      <c r="B1974">
        <v>25000017</v>
      </c>
    </row>
    <row r="1975" spans="1:2" x14ac:dyDescent="0.2">
      <c r="A1975">
        <v>63110021</v>
      </c>
      <c r="B1975">
        <v>25000017</v>
      </c>
    </row>
    <row r="1976" spans="1:2" x14ac:dyDescent="0.2">
      <c r="A1976">
        <v>63110050</v>
      </c>
      <c r="B1976">
        <v>25000017</v>
      </c>
    </row>
    <row r="1977" spans="1:2" x14ac:dyDescent="0.2">
      <c r="A1977">
        <v>63120020</v>
      </c>
      <c r="B1977">
        <v>25000017</v>
      </c>
    </row>
    <row r="1978" spans="1:2" x14ac:dyDescent="0.2">
      <c r="A1978">
        <v>63130001</v>
      </c>
      <c r="B1978">
        <v>25000017</v>
      </c>
    </row>
    <row r="1979" spans="1:2" x14ac:dyDescent="0.2">
      <c r="A1979">
        <v>63130003</v>
      </c>
      <c r="B1979">
        <v>25000017</v>
      </c>
    </row>
    <row r="1980" spans="1:2" x14ac:dyDescent="0.2">
      <c r="A1980">
        <v>63300001</v>
      </c>
      <c r="B1980">
        <v>25000017</v>
      </c>
    </row>
    <row r="1981" spans="1:2" x14ac:dyDescent="0.2">
      <c r="A1981">
        <v>63300002</v>
      </c>
      <c r="B1981">
        <v>25000017</v>
      </c>
    </row>
    <row r="1982" spans="1:2" x14ac:dyDescent="0.2">
      <c r="A1982">
        <v>63300003</v>
      </c>
      <c r="B1982">
        <v>25000017</v>
      </c>
    </row>
    <row r="1983" spans="1:2" x14ac:dyDescent="0.2">
      <c r="A1983">
        <v>63300004</v>
      </c>
      <c r="B1983">
        <v>25000017</v>
      </c>
    </row>
    <row r="1984" spans="1:2" x14ac:dyDescent="0.2">
      <c r="A1984">
        <v>63300005</v>
      </c>
      <c r="B1984">
        <v>25000017</v>
      </c>
    </row>
    <row r="1985" spans="1:2" x14ac:dyDescent="0.2">
      <c r="A1985">
        <v>63300017</v>
      </c>
      <c r="B1985">
        <v>25000017</v>
      </c>
    </row>
    <row r="1986" spans="1:2" x14ac:dyDescent="0.2">
      <c r="A1986">
        <v>63300029</v>
      </c>
      <c r="B1986">
        <v>25000017</v>
      </c>
    </row>
    <row r="1987" spans="1:2" x14ac:dyDescent="0.2">
      <c r="A1987">
        <v>63300062</v>
      </c>
      <c r="B1987">
        <v>25000017</v>
      </c>
    </row>
    <row r="1988" spans="1:2" x14ac:dyDescent="0.2">
      <c r="A1988">
        <v>63300074</v>
      </c>
      <c r="B1988">
        <v>25000017</v>
      </c>
    </row>
    <row r="1989" spans="1:2" x14ac:dyDescent="0.2">
      <c r="A1989">
        <v>63300079</v>
      </c>
      <c r="B1989">
        <v>25000017</v>
      </c>
    </row>
    <row r="1990" spans="1:2" x14ac:dyDescent="0.2">
      <c r="A1990">
        <v>63300117</v>
      </c>
      <c r="B1990">
        <v>25000017</v>
      </c>
    </row>
    <row r="1991" spans="1:2" x14ac:dyDescent="0.2">
      <c r="A1991">
        <v>63300446</v>
      </c>
      <c r="B1991">
        <v>25000017</v>
      </c>
    </row>
    <row r="1992" spans="1:2" x14ac:dyDescent="0.2">
      <c r="A1992">
        <v>63300455</v>
      </c>
      <c r="B1992">
        <v>25000017</v>
      </c>
    </row>
    <row r="1993" spans="1:2" x14ac:dyDescent="0.2">
      <c r="A1993">
        <v>63300470</v>
      </c>
      <c r="B1993">
        <v>25000017</v>
      </c>
    </row>
    <row r="1994" spans="1:2" x14ac:dyDescent="0.2">
      <c r="A1994">
        <v>63300933</v>
      </c>
      <c r="B1994">
        <v>25000017</v>
      </c>
    </row>
    <row r="1995" spans="1:2" x14ac:dyDescent="0.2">
      <c r="A1995">
        <v>64200001</v>
      </c>
      <c r="B1995">
        <v>25000017</v>
      </c>
    </row>
    <row r="1996" spans="1:2" x14ac:dyDescent="0.2">
      <c r="A1996">
        <v>64200002</v>
      </c>
      <c r="B1996">
        <v>25000017</v>
      </c>
    </row>
    <row r="1997" spans="1:2" x14ac:dyDescent="0.2">
      <c r="A1997">
        <v>64200011</v>
      </c>
      <c r="B1997">
        <v>25000017</v>
      </c>
    </row>
    <row r="1998" spans="1:2" x14ac:dyDescent="0.2">
      <c r="A1998">
        <v>64200525</v>
      </c>
      <c r="B1998">
        <v>25000017</v>
      </c>
    </row>
    <row r="1999" spans="1:2" x14ac:dyDescent="0.2">
      <c r="A1999">
        <v>61000020</v>
      </c>
      <c r="B1999">
        <v>25000076</v>
      </c>
    </row>
    <row r="2000" spans="1:2" x14ac:dyDescent="0.2">
      <c r="A2000">
        <v>61000070</v>
      </c>
      <c r="B2000">
        <v>25000076</v>
      </c>
    </row>
    <row r="2001" spans="1:2" x14ac:dyDescent="0.2">
      <c r="A2001">
        <v>61400001</v>
      </c>
      <c r="B2001">
        <v>25000076</v>
      </c>
    </row>
    <row r="2002" spans="1:2" x14ac:dyDescent="0.2">
      <c r="A2002">
        <v>61400002</v>
      </c>
      <c r="B2002">
        <v>25000076</v>
      </c>
    </row>
    <row r="2003" spans="1:2" x14ac:dyDescent="0.2">
      <c r="A2003">
        <v>62010020</v>
      </c>
      <c r="B2003">
        <v>25000076</v>
      </c>
    </row>
    <row r="2004" spans="1:2" x14ac:dyDescent="0.2">
      <c r="A2004">
        <v>62040020</v>
      </c>
      <c r="B2004">
        <v>25000076</v>
      </c>
    </row>
    <row r="2005" spans="1:2" x14ac:dyDescent="0.2">
      <c r="A2005">
        <v>62100019</v>
      </c>
      <c r="B2005">
        <v>25000076</v>
      </c>
    </row>
    <row r="2006" spans="1:2" x14ac:dyDescent="0.2">
      <c r="A2006">
        <v>62100020</v>
      </c>
      <c r="B2006">
        <v>25000076</v>
      </c>
    </row>
    <row r="2007" spans="1:2" x14ac:dyDescent="0.2">
      <c r="A2007">
        <v>62100079</v>
      </c>
      <c r="B2007">
        <v>25000076</v>
      </c>
    </row>
    <row r="2008" spans="1:2" x14ac:dyDescent="0.2">
      <c r="A2008">
        <v>62200001</v>
      </c>
      <c r="B2008">
        <v>25000076</v>
      </c>
    </row>
    <row r="2009" spans="1:2" x14ac:dyDescent="0.2">
      <c r="A2009">
        <v>62200002</v>
      </c>
      <c r="B2009">
        <v>25000076</v>
      </c>
    </row>
    <row r="2010" spans="1:2" x14ac:dyDescent="0.2">
      <c r="A2010">
        <v>62200003</v>
      </c>
      <c r="B2010">
        <v>25000076</v>
      </c>
    </row>
    <row r="2011" spans="1:2" x14ac:dyDescent="0.2">
      <c r="A2011">
        <v>62200080</v>
      </c>
      <c r="B2011">
        <v>25000076</v>
      </c>
    </row>
    <row r="2012" spans="1:2" x14ac:dyDescent="0.2">
      <c r="A2012">
        <v>62300023</v>
      </c>
      <c r="B2012">
        <v>25000076</v>
      </c>
    </row>
    <row r="2013" spans="1:2" x14ac:dyDescent="0.2">
      <c r="A2013">
        <v>62300024</v>
      </c>
      <c r="B2013">
        <v>25000076</v>
      </c>
    </row>
    <row r="2014" spans="1:2" x14ac:dyDescent="0.2">
      <c r="A2014">
        <v>62320017</v>
      </c>
      <c r="B2014">
        <v>25000076</v>
      </c>
    </row>
    <row r="2015" spans="1:2" x14ac:dyDescent="0.2">
      <c r="A2015">
        <v>62320026</v>
      </c>
      <c r="B2015">
        <v>25000076</v>
      </c>
    </row>
    <row r="2016" spans="1:2" x14ac:dyDescent="0.2">
      <c r="A2016">
        <v>62320027</v>
      </c>
      <c r="B2016">
        <v>25000076</v>
      </c>
    </row>
    <row r="2017" spans="1:2" x14ac:dyDescent="0.2">
      <c r="A2017">
        <v>64210001</v>
      </c>
      <c r="B2017">
        <v>25000077</v>
      </c>
    </row>
    <row r="2018" spans="1:2" x14ac:dyDescent="0.2">
      <c r="A2018">
        <v>64210002</v>
      </c>
      <c r="B2018">
        <v>25000077</v>
      </c>
    </row>
    <row r="2019" spans="1:2" x14ac:dyDescent="0.2">
      <c r="A2019">
        <v>64210003</v>
      </c>
      <c r="B2019">
        <v>25000077</v>
      </c>
    </row>
    <row r="2020" spans="1:2" x14ac:dyDescent="0.2">
      <c r="A2020">
        <v>64210004</v>
      </c>
      <c r="B2020">
        <v>25000077</v>
      </c>
    </row>
    <row r="2021" spans="1:2" x14ac:dyDescent="0.2">
      <c r="A2021">
        <v>64210011</v>
      </c>
      <c r="B2021">
        <v>25000077</v>
      </c>
    </row>
    <row r="2022" spans="1:2" x14ac:dyDescent="0.2">
      <c r="A2022">
        <v>64210023</v>
      </c>
      <c r="B2022">
        <v>25000077</v>
      </c>
    </row>
    <row r="2023" spans="1:2" x14ac:dyDescent="0.2">
      <c r="A2023">
        <v>64210033</v>
      </c>
      <c r="B2023">
        <v>25000077</v>
      </c>
    </row>
    <row r="2024" spans="1:2" x14ac:dyDescent="0.2">
      <c r="A2024">
        <v>64210062</v>
      </c>
      <c r="B2024">
        <v>25000077</v>
      </c>
    </row>
    <row r="2025" spans="1:2" x14ac:dyDescent="0.2">
      <c r="A2025">
        <v>64210066</v>
      </c>
      <c r="B2025">
        <v>25000077</v>
      </c>
    </row>
    <row r="2026" spans="1:2" x14ac:dyDescent="0.2">
      <c r="A2026">
        <v>64210067</v>
      </c>
      <c r="B2026">
        <v>25000077</v>
      </c>
    </row>
    <row r="2027" spans="1:2" x14ac:dyDescent="0.2">
      <c r="A2027">
        <v>64210072</v>
      </c>
      <c r="B2027">
        <v>25000077</v>
      </c>
    </row>
    <row r="2028" spans="1:2" x14ac:dyDescent="0.2">
      <c r="A2028">
        <v>64210078</v>
      </c>
      <c r="B2028">
        <v>25000077</v>
      </c>
    </row>
    <row r="2029" spans="1:2" x14ac:dyDescent="0.2">
      <c r="A2029">
        <v>64210082</v>
      </c>
      <c r="B2029">
        <v>25000077</v>
      </c>
    </row>
    <row r="2030" spans="1:2" x14ac:dyDescent="0.2">
      <c r="A2030">
        <v>64210166</v>
      </c>
      <c r="B2030">
        <v>25000077</v>
      </c>
    </row>
    <row r="2031" spans="1:2" x14ac:dyDescent="0.2">
      <c r="A2031">
        <v>64210734</v>
      </c>
      <c r="B2031">
        <v>25000077</v>
      </c>
    </row>
    <row r="2032" spans="1:2" x14ac:dyDescent="0.2">
      <c r="A2032">
        <v>64210745</v>
      </c>
      <c r="B2032">
        <v>25000077</v>
      </c>
    </row>
    <row r="2033" spans="1:2" x14ac:dyDescent="0.2">
      <c r="A2033">
        <v>64210759</v>
      </c>
      <c r="B2033">
        <v>25000077</v>
      </c>
    </row>
    <row r="2034" spans="1:2" x14ac:dyDescent="0.2">
      <c r="A2034">
        <v>64210766</v>
      </c>
      <c r="B2034">
        <v>25000077</v>
      </c>
    </row>
    <row r="2035" spans="1:2" x14ac:dyDescent="0.2">
      <c r="A2035">
        <v>64210788</v>
      </c>
      <c r="B2035">
        <v>25000077</v>
      </c>
    </row>
    <row r="2036" spans="1:2" x14ac:dyDescent="0.2">
      <c r="A2036">
        <v>64211129</v>
      </c>
      <c r="B2036">
        <v>25000077</v>
      </c>
    </row>
    <row r="2037" spans="1:2" x14ac:dyDescent="0.2">
      <c r="A2037">
        <v>64211130</v>
      </c>
      <c r="B2037">
        <v>25000077</v>
      </c>
    </row>
    <row r="2038" spans="1:2" x14ac:dyDescent="0.2">
      <c r="A2038">
        <v>64211255</v>
      </c>
      <c r="B2038">
        <v>25000077</v>
      </c>
    </row>
    <row r="2039" spans="1:2" x14ac:dyDescent="0.2">
      <c r="A2039">
        <v>64218263</v>
      </c>
      <c r="B2039">
        <v>25000077</v>
      </c>
    </row>
    <row r="2040" spans="1:2" x14ac:dyDescent="0.2">
      <c r="A2040">
        <v>64219845</v>
      </c>
      <c r="B2040">
        <v>25000077</v>
      </c>
    </row>
    <row r="2041" spans="1:2" x14ac:dyDescent="0.2">
      <c r="A2041">
        <v>64220020</v>
      </c>
      <c r="B2041">
        <v>25000077</v>
      </c>
    </row>
    <row r="2042" spans="1:2" x14ac:dyDescent="0.2">
      <c r="A2042">
        <v>82100001</v>
      </c>
      <c r="B2042">
        <v>26000018</v>
      </c>
    </row>
    <row r="2043" spans="1:2" x14ac:dyDescent="0.2">
      <c r="A2043">
        <v>82100002</v>
      </c>
      <c r="B2043">
        <v>26000018</v>
      </c>
    </row>
    <row r="2044" spans="1:2" x14ac:dyDescent="0.2">
      <c r="A2044">
        <v>82100055</v>
      </c>
      <c r="B2044">
        <v>26000018</v>
      </c>
    </row>
    <row r="2045" spans="1:2" x14ac:dyDescent="0.2">
      <c r="A2045">
        <v>82100062</v>
      </c>
      <c r="B2045">
        <v>26000018</v>
      </c>
    </row>
    <row r="2046" spans="1:2" x14ac:dyDescent="0.2">
      <c r="A2046">
        <v>82100422</v>
      </c>
      <c r="B2046">
        <v>26000018</v>
      </c>
    </row>
    <row r="2047" spans="1:2" x14ac:dyDescent="0.2">
      <c r="A2047">
        <v>82100426</v>
      </c>
      <c r="B2047">
        <v>26000018</v>
      </c>
    </row>
    <row r="2048" spans="1:2" x14ac:dyDescent="0.2">
      <c r="A2048">
        <v>82100434</v>
      </c>
      <c r="B2048">
        <v>26000018</v>
      </c>
    </row>
    <row r="2049" spans="1:2" x14ac:dyDescent="0.2">
      <c r="A2049">
        <v>82100466</v>
      </c>
      <c r="B2049">
        <v>26000018</v>
      </c>
    </row>
    <row r="2050" spans="1:2" x14ac:dyDescent="0.2">
      <c r="A2050">
        <v>82100476</v>
      </c>
      <c r="B2050">
        <v>26000018</v>
      </c>
    </row>
    <row r="2051" spans="1:2" x14ac:dyDescent="0.2">
      <c r="A2051">
        <v>82100478</v>
      </c>
      <c r="B2051">
        <v>26000018</v>
      </c>
    </row>
    <row r="2052" spans="1:2" x14ac:dyDescent="0.2">
      <c r="A2052">
        <v>82100493</v>
      </c>
      <c r="B2052">
        <v>26000018</v>
      </c>
    </row>
    <row r="2053" spans="1:2" x14ac:dyDescent="0.2">
      <c r="A2053">
        <v>82100496</v>
      </c>
      <c r="B2053">
        <v>26000018</v>
      </c>
    </row>
    <row r="2054" spans="1:2" x14ac:dyDescent="0.2">
      <c r="A2054">
        <v>82100934</v>
      </c>
      <c r="B2054">
        <v>26000018</v>
      </c>
    </row>
    <row r="2055" spans="1:2" x14ac:dyDescent="0.2">
      <c r="A2055">
        <v>82101044</v>
      </c>
      <c r="B2055">
        <v>26000018</v>
      </c>
    </row>
    <row r="2056" spans="1:2" x14ac:dyDescent="0.2">
      <c r="A2056">
        <v>92100001</v>
      </c>
      <c r="B2056">
        <v>26000018</v>
      </c>
    </row>
    <row r="2057" spans="1:2" x14ac:dyDescent="0.2">
      <c r="A2057">
        <v>92100002</v>
      </c>
      <c r="B2057">
        <v>26000018</v>
      </c>
    </row>
    <row r="2058" spans="1:2" x14ac:dyDescent="0.2">
      <c r="A2058">
        <v>92100004</v>
      </c>
      <c r="B2058">
        <v>26000018</v>
      </c>
    </row>
    <row r="2059" spans="1:2" x14ac:dyDescent="0.2">
      <c r="A2059">
        <v>92100005</v>
      </c>
      <c r="B2059">
        <v>26000018</v>
      </c>
    </row>
    <row r="2060" spans="1:2" x14ac:dyDescent="0.2">
      <c r="A2060">
        <v>92200001</v>
      </c>
      <c r="B2060">
        <v>26000018</v>
      </c>
    </row>
    <row r="2061" spans="1:2" x14ac:dyDescent="0.2">
      <c r="A2061">
        <v>92200002</v>
      </c>
      <c r="B2061">
        <v>26000018</v>
      </c>
    </row>
    <row r="2062" spans="1:2" x14ac:dyDescent="0.2">
      <c r="A2062">
        <v>92200003</v>
      </c>
      <c r="B2062">
        <v>26000018</v>
      </c>
    </row>
    <row r="2063" spans="1:2" x14ac:dyDescent="0.2">
      <c r="A2063">
        <v>92200017</v>
      </c>
      <c r="B2063">
        <v>26000018</v>
      </c>
    </row>
    <row r="2064" spans="1:2" x14ac:dyDescent="0.2">
      <c r="A2064">
        <v>92200061</v>
      </c>
      <c r="B2064">
        <v>26000018</v>
      </c>
    </row>
    <row r="2065" spans="1:2" x14ac:dyDescent="0.2">
      <c r="A2065">
        <v>93000020</v>
      </c>
      <c r="B2065">
        <v>26000019</v>
      </c>
    </row>
    <row r="2066" spans="1:2" x14ac:dyDescent="0.2">
      <c r="A2066">
        <v>93100017</v>
      </c>
      <c r="B2066">
        <v>26000019</v>
      </c>
    </row>
    <row r="2067" spans="1:2" x14ac:dyDescent="0.2">
      <c r="A2067">
        <v>93100018</v>
      </c>
      <c r="B2067">
        <v>26000019</v>
      </c>
    </row>
    <row r="2068" spans="1:2" x14ac:dyDescent="0.2">
      <c r="A2068">
        <v>93100020</v>
      </c>
      <c r="B2068">
        <v>26000019</v>
      </c>
    </row>
    <row r="2069" spans="1:2" x14ac:dyDescent="0.2">
      <c r="A2069">
        <v>93100023</v>
      </c>
      <c r="B2069">
        <v>26000019</v>
      </c>
    </row>
    <row r="2070" spans="1:2" x14ac:dyDescent="0.2">
      <c r="A2070">
        <v>93100024</v>
      </c>
      <c r="B2070">
        <v>26000019</v>
      </c>
    </row>
    <row r="2071" spans="1:2" x14ac:dyDescent="0.2">
      <c r="A2071">
        <v>93100029</v>
      </c>
      <c r="B2071">
        <v>26000019</v>
      </c>
    </row>
    <row r="2072" spans="1:2" x14ac:dyDescent="0.2">
      <c r="A2072">
        <v>93100063</v>
      </c>
      <c r="B2072">
        <v>26000019</v>
      </c>
    </row>
    <row r="2073" spans="1:2" x14ac:dyDescent="0.2">
      <c r="A2073">
        <v>93100073</v>
      </c>
      <c r="B2073">
        <v>26000019</v>
      </c>
    </row>
    <row r="2074" spans="1:2" x14ac:dyDescent="0.2">
      <c r="A2074">
        <v>93600001</v>
      </c>
      <c r="B2074">
        <v>26000019</v>
      </c>
    </row>
    <row r="2075" spans="1:2" x14ac:dyDescent="0.2">
      <c r="A2075">
        <v>93600002</v>
      </c>
      <c r="B2075">
        <v>26000019</v>
      </c>
    </row>
    <row r="2076" spans="1:2" x14ac:dyDescent="0.2">
      <c r="A2076">
        <v>93600003</v>
      </c>
      <c r="B2076">
        <v>26000019</v>
      </c>
    </row>
    <row r="2077" spans="1:2" x14ac:dyDescent="0.2">
      <c r="A2077">
        <v>93600017</v>
      </c>
      <c r="B2077">
        <v>26000019</v>
      </c>
    </row>
    <row r="2078" spans="1:2" x14ac:dyDescent="0.2">
      <c r="A2078">
        <v>93600020</v>
      </c>
      <c r="B2078">
        <v>26000019</v>
      </c>
    </row>
    <row r="2079" spans="1:2" x14ac:dyDescent="0.2">
      <c r="A2079">
        <v>93600032</v>
      </c>
      <c r="B2079">
        <v>26000019</v>
      </c>
    </row>
    <row r="2080" spans="1:2" x14ac:dyDescent="0.2">
      <c r="A2080">
        <v>93600033</v>
      </c>
      <c r="B2080">
        <v>26000019</v>
      </c>
    </row>
    <row r="2081" spans="1:2" x14ac:dyDescent="0.2">
      <c r="A2081">
        <v>93600038</v>
      </c>
      <c r="B2081">
        <v>26000019</v>
      </c>
    </row>
    <row r="2082" spans="1:2" x14ac:dyDescent="0.2">
      <c r="A2082">
        <v>93600517</v>
      </c>
      <c r="B2082">
        <v>26000019</v>
      </c>
    </row>
    <row r="2083" spans="1:2" x14ac:dyDescent="0.2">
      <c r="A2083">
        <v>93600537</v>
      </c>
      <c r="B2083">
        <v>26000019</v>
      </c>
    </row>
    <row r="2084" spans="1:2" x14ac:dyDescent="0.2">
      <c r="A2084">
        <v>93500001</v>
      </c>
      <c r="B2084">
        <v>26000020</v>
      </c>
    </row>
    <row r="2085" spans="1:2" x14ac:dyDescent="0.2">
      <c r="A2085">
        <v>93500002</v>
      </c>
      <c r="B2085">
        <v>26000020</v>
      </c>
    </row>
    <row r="2086" spans="1:2" x14ac:dyDescent="0.2">
      <c r="A2086">
        <v>93500003</v>
      </c>
      <c r="B2086">
        <v>26000020</v>
      </c>
    </row>
    <row r="2087" spans="1:2" x14ac:dyDescent="0.2">
      <c r="A2087">
        <v>93500011</v>
      </c>
      <c r="B2087">
        <v>26000020</v>
      </c>
    </row>
    <row r="2088" spans="1:2" x14ac:dyDescent="0.2">
      <c r="A2088">
        <v>93500019</v>
      </c>
      <c r="B2088">
        <v>26000020</v>
      </c>
    </row>
    <row r="2089" spans="1:2" x14ac:dyDescent="0.2">
      <c r="A2089">
        <v>93500021</v>
      </c>
      <c r="B2089">
        <v>26000020</v>
      </c>
    </row>
    <row r="2090" spans="1:2" x14ac:dyDescent="0.2">
      <c r="A2090">
        <v>93500029</v>
      </c>
      <c r="B2090">
        <v>26000020</v>
      </c>
    </row>
    <row r="2091" spans="1:2" x14ac:dyDescent="0.2">
      <c r="A2091">
        <v>93500033</v>
      </c>
      <c r="B2091">
        <v>26000020</v>
      </c>
    </row>
    <row r="2092" spans="1:2" x14ac:dyDescent="0.2">
      <c r="A2092">
        <v>93500036</v>
      </c>
      <c r="B2092">
        <v>26000020</v>
      </c>
    </row>
    <row r="2093" spans="1:2" x14ac:dyDescent="0.2">
      <c r="A2093">
        <v>93500055</v>
      </c>
      <c r="B2093">
        <v>26000020</v>
      </c>
    </row>
    <row r="2094" spans="1:2" x14ac:dyDescent="0.2">
      <c r="A2094">
        <v>93500062</v>
      </c>
      <c r="B2094">
        <v>26000020</v>
      </c>
    </row>
    <row r="2095" spans="1:2" x14ac:dyDescent="0.2">
      <c r="A2095">
        <v>93500089</v>
      </c>
      <c r="B2095">
        <v>26000020</v>
      </c>
    </row>
    <row r="2096" spans="1:2" x14ac:dyDescent="0.2">
      <c r="A2096">
        <v>93500333</v>
      </c>
      <c r="B2096">
        <v>26000020</v>
      </c>
    </row>
    <row r="2097" spans="1:2" x14ac:dyDescent="0.2">
      <c r="A2097">
        <v>93500433</v>
      </c>
      <c r="B2097">
        <v>26000020</v>
      </c>
    </row>
    <row r="2098" spans="1:2" x14ac:dyDescent="0.2">
      <c r="A2098">
        <v>93500471</v>
      </c>
      <c r="B2098">
        <v>26000020</v>
      </c>
    </row>
    <row r="2099" spans="1:2" x14ac:dyDescent="0.2">
      <c r="A2099">
        <v>93500560</v>
      </c>
      <c r="B2099">
        <v>26000020</v>
      </c>
    </row>
    <row r="2100" spans="1:2" x14ac:dyDescent="0.2">
      <c r="A2100">
        <v>93500967</v>
      </c>
      <c r="B2100">
        <v>26000020</v>
      </c>
    </row>
    <row r="2101" spans="1:2" x14ac:dyDescent="0.2">
      <c r="A2101">
        <v>63210001</v>
      </c>
      <c r="B2101">
        <v>26000021</v>
      </c>
    </row>
    <row r="2102" spans="1:2" x14ac:dyDescent="0.2">
      <c r="A2102">
        <v>63210002</v>
      </c>
      <c r="B2102">
        <v>26000021</v>
      </c>
    </row>
    <row r="2103" spans="1:2" x14ac:dyDescent="0.2">
      <c r="A2103">
        <v>63210003</v>
      </c>
      <c r="B2103">
        <v>26000021</v>
      </c>
    </row>
    <row r="2104" spans="1:2" x14ac:dyDescent="0.2">
      <c r="A2104">
        <v>63210022</v>
      </c>
      <c r="B2104">
        <v>26000021</v>
      </c>
    </row>
    <row r="2105" spans="1:2" x14ac:dyDescent="0.2">
      <c r="A2105">
        <v>63210023</v>
      </c>
      <c r="B2105">
        <v>26000021</v>
      </c>
    </row>
    <row r="2106" spans="1:2" x14ac:dyDescent="0.2">
      <c r="A2106">
        <v>63210060</v>
      </c>
      <c r="B2106">
        <v>26000021</v>
      </c>
    </row>
    <row r="2107" spans="1:2" x14ac:dyDescent="0.2">
      <c r="A2107">
        <v>63220001</v>
      </c>
      <c r="B2107">
        <v>26000021</v>
      </c>
    </row>
    <row r="2108" spans="1:2" x14ac:dyDescent="0.2">
      <c r="A2108">
        <v>63220002</v>
      </c>
      <c r="B2108">
        <v>26000021</v>
      </c>
    </row>
    <row r="2109" spans="1:2" x14ac:dyDescent="0.2">
      <c r="A2109">
        <v>63230020</v>
      </c>
      <c r="B2109">
        <v>26000021</v>
      </c>
    </row>
    <row r="2110" spans="1:2" x14ac:dyDescent="0.2">
      <c r="A2110">
        <v>63230022</v>
      </c>
      <c r="B2110">
        <v>26000021</v>
      </c>
    </row>
    <row r="2111" spans="1:2" x14ac:dyDescent="0.2">
      <c r="A2111">
        <v>93200001</v>
      </c>
      <c r="B2111">
        <v>26000021</v>
      </c>
    </row>
    <row r="2112" spans="1:2" x14ac:dyDescent="0.2">
      <c r="A2112">
        <v>93200003</v>
      </c>
      <c r="B2112">
        <v>26000021</v>
      </c>
    </row>
    <row r="2113" spans="1:2" x14ac:dyDescent="0.2">
      <c r="A2113">
        <v>93300001</v>
      </c>
      <c r="B2113">
        <v>26000021</v>
      </c>
    </row>
    <row r="2114" spans="1:2" x14ac:dyDescent="0.2">
      <c r="A2114">
        <v>93300002</v>
      </c>
      <c r="B2114">
        <v>26000021</v>
      </c>
    </row>
    <row r="2115" spans="1:2" x14ac:dyDescent="0.2">
      <c r="A2115">
        <v>93300004</v>
      </c>
      <c r="B2115">
        <v>26000021</v>
      </c>
    </row>
    <row r="2116" spans="1:2" x14ac:dyDescent="0.2">
      <c r="A2116">
        <v>93300022</v>
      </c>
      <c r="B2116">
        <v>26000021</v>
      </c>
    </row>
    <row r="2117" spans="1:2" x14ac:dyDescent="0.2">
      <c r="A2117">
        <v>93300484</v>
      </c>
      <c r="B2117">
        <v>26000021</v>
      </c>
    </row>
    <row r="2118" spans="1:2" x14ac:dyDescent="0.2">
      <c r="A2118">
        <v>93300847</v>
      </c>
      <c r="B2118">
        <v>26000021</v>
      </c>
    </row>
    <row r="2119" spans="1:2" x14ac:dyDescent="0.2">
      <c r="A2119">
        <v>93300878</v>
      </c>
      <c r="B2119">
        <v>26000021</v>
      </c>
    </row>
    <row r="2120" spans="1:2" x14ac:dyDescent="0.2">
      <c r="A2120">
        <v>93301196</v>
      </c>
      <c r="B2120">
        <v>26000021</v>
      </c>
    </row>
    <row r="2121" spans="1:2" x14ac:dyDescent="0.2">
      <c r="A2121">
        <v>93301299</v>
      </c>
      <c r="B2121">
        <v>26000021</v>
      </c>
    </row>
    <row r="2122" spans="1:2" x14ac:dyDescent="0.2">
      <c r="A2122">
        <v>93310020</v>
      </c>
      <c r="B2122">
        <v>26000021</v>
      </c>
    </row>
    <row r="2123" spans="1:2" x14ac:dyDescent="0.2">
      <c r="A2123">
        <v>93210001</v>
      </c>
      <c r="B2123">
        <v>26000022</v>
      </c>
    </row>
    <row r="2124" spans="1:2" x14ac:dyDescent="0.2">
      <c r="A2124">
        <v>82200001</v>
      </c>
      <c r="B2124">
        <v>26000078</v>
      </c>
    </row>
    <row r="2125" spans="1:2" x14ac:dyDescent="0.2">
      <c r="A2125">
        <v>82200002</v>
      </c>
      <c r="B2125">
        <v>26000078</v>
      </c>
    </row>
    <row r="2126" spans="1:2" x14ac:dyDescent="0.2">
      <c r="A2126">
        <v>82200003</v>
      </c>
      <c r="B2126">
        <v>26000078</v>
      </c>
    </row>
    <row r="2127" spans="1:2" x14ac:dyDescent="0.2">
      <c r="A2127">
        <v>82200004</v>
      </c>
      <c r="B2127">
        <v>26000078</v>
      </c>
    </row>
    <row r="2128" spans="1:2" x14ac:dyDescent="0.2">
      <c r="A2128">
        <v>82200005</v>
      </c>
      <c r="B2128">
        <v>26000078</v>
      </c>
    </row>
    <row r="2129" spans="1:2" x14ac:dyDescent="0.2">
      <c r="A2129">
        <v>82200016</v>
      </c>
      <c r="B2129">
        <v>26000078</v>
      </c>
    </row>
    <row r="2130" spans="1:2" x14ac:dyDescent="0.2">
      <c r="A2130">
        <v>82200017</v>
      </c>
      <c r="B2130">
        <v>26000078</v>
      </c>
    </row>
    <row r="2131" spans="1:2" x14ac:dyDescent="0.2">
      <c r="A2131">
        <v>82200020</v>
      </c>
      <c r="B2131">
        <v>26000078</v>
      </c>
    </row>
    <row r="2132" spans="1:2" x14ac:dyDescent="0.2">
      <c r="A2132">
        <v>82200022</v>
      </c>
      <c r="B2132">
        <v>26000078</v>
      </c>
    </row>
    <row r="2133" spans="1:2" x14ac:dyDescent="0.2">
      <c r="A2133">
        <v>82200033</v>
      </c>
      <c r="B2133">
        <v>26000078</v>
      </c>
    </row>
    <row r="2134" spans="1:2" x14ac:dyDescent="0.2">
      <c r="A2134">
        <v>91100017</v>
      </c>
      <c r="B2134">
        <v>31000023</v>
      </c>
    </row>
    <row r="2135" spans="1:2" x14ac:dyDescent="0.2">
      <c r="A2135">
        <v>91100028</v>
      </c>
      <c r="B2135">
        <v>31000023</v>
      </c>
    </row>
    <row r="2136" spans="1:2" x14ac:dyDescent="0.2">
      <c r="A2136">
        <v>91200001</v>
      </c>
      <c r="B2136">
        <v>31000023</v>
      </c>
    </row>
    <row r="2137" spans="1:2" x14ac:dyDescent="0.2">
      <c r="A2137">
        <v>91200002</v>
      </c>
      <c r="B2137">
        <v>31000023</v>
      </c>
    </row>
    <row r="2138" spans="1:2" x14ac:dyDescent="0.2">
      <c r="A2138">
        <v>91200017</v>
      </c>
      <c r="B2138">
        <v>31000023</v>
      </c>
    </row>
    <row r="2139" spans="1:2" x14ac:dyDescent="0.2">
      <c r="A2139">
        <v>91200023</v>
      </c>
      <c r="B2139">
        <v>31000023</v>
      </c>
    </row>
    <row r="2140" spans="1:2" x14ac:dyDescent="0.2">
      <c r="A2140">
        <v>91200333</v>
      </c>
      <c r="B2140">
        <v>31000023</v>
      </c>
    </row>
    <row r="2141" spans="1:2" x14ac:dyDescent="0.2">
      <c r="A2141">
        <v>91200485</v>
      </c>
      <c r="B2141">
        <v>31000023</v>
      </c>
    </row>
    <row r="2142" spans="1:2" x14ac:dyDescent="0.2">
      <c r="A2142">
        <v>91300001</v>
      </c>
      <c r="B2142">
        <v>31000023</v>
      </c>
    </row>
    <row r="2143" spans="1:2" x14ac:dyDescent="0.2">
      <c r="A2143">
        <v>91300002</v>
      </c>
      <c r="B2143">
        <v>31000023</v>
      </c>
    </row>
    <row r="2144" spans="1:2" x14ac:dyDescent="0.2">
      <c r="A2144">
        <v>91300003</v>
      </c>
      <c r="B2144">
        <v>31000023</v>
      </c>
    </row>
    <row r="2145" spans="1:2" x14ac:dyDescent="0.2">
      <c r="A2145">
        <v>91300004</v>
      </c>
      <c r="B2145">
        <v>31000023</v>
      </c>
    </row>
    <row r="2146" spans="1:2" x14ac:dyDescent="0.2">
      <c r="A2146">
        <v>91300005</v>
      </c>
      <c r="B2146">
        <v>31000023</v>
      </c>
    </row>
    <row r="2147" spans="1:2" x14ac:dyDescent="0.2">
      <c r="A2147">
        <v>91300006</v>
      </c>
      <c r="B2147">
        <v>31000023</v>
      </c>
    </row>
    <row r="2148" spans="1:2" x14ac:dyDescent="0.2">
      <c r="A2148">
        <v>91300007</v>
      </c>
      <c r="B2148">
        <v>31000023</v>
      </c>
    </row>
    <row r="2149" spans="1:2" x14ac:dyDescent="0.2">
      <c r="A2149">
        <v>91300011</v>
      </c>
      <c r="B2149">
        <v>31000023</v>
      </c>
    </row>
    <row r="2150" spans="1:2" x14ac:dyDescent="0.2">
      <c r="A2150">
        <v>91300012</v>
      </c>
      <c r="B2150">
        <v>31000023</v>
      </c>
    </row>
    <row r="2151" spans="1:2" x14ac:dyDescent="0.2">
      <c r="A2151">
        <v>91300019</v>
      </c>
      <c r="B2151">
        <v>31000023</v>
      </c>
    </row>
    <row r="2152" spans="1:2" x14ac:dyDescent="0.2">
      <c r="A2152">
        <v>91300022</v>
      </c>
      <c r="B2152">
        <v>31000023</v>
      </c>
    </row>
    <row r="2153" spans="1:2" x14ac:dyDescent="0.2">
      <c r="A2153">
        <v>91300025</v>
      </c>
      <c r="B2153">
        <v>31000023</v>
      </c>
    </row>
    <row r="2154" spans="1:2" x14ac:dyDescent="0.2">
      <c r="A2154">
        <v>91300026</v>
      </c>
      <c r="B2154">
        <v>31000023</v>
      </c>
    </row>
    <row r="2155" spans="1:2" x14ac:dyDescent="0.2">
      <c r="A2155">
        <v>91300043</v>
      </c>
      <c r="B2155">
        <v>31000023</v>
      </c>
    </row>
    <row r="2156" spans="1:2" x14ac:dyDescent="0.2">
      <c r="A2156">
        <v>91300044</v>
      </c>
      <c r="B2156">
        <v>31000023</v>
      </c>
    </row>
    <row r="2157" spans="1:2" x14ac:dyDescent="0.2">
      <c r="A2157">
        <v>91300049</v>
      </c>
      <c r="B2157">
        <v>31000023</v>
      </c>
    </row>
    <row r="2158" spans="1:2" x14ac:dyDescent="0.2">
      <c r="A2158">
        <v>91300083</v>
      </c>
      <c r="B2158">
        <v>31000023</v>
      </c>
    </row>
    <row r="2159" spans="1:2" x14ac:dyDescent="0.2">
      <c r="A2159">
        <v>91400001</v>
      </c>
      <c r="B2159">
        <v>31000023</v>
      </c>
    </row>
    <row r="2160" spans="1:2" x14ac:dyDescent="0.2">
      <c r="A2160">
        <v>91400002</v>
      </c>
      <c r="B2160">
        <v>31000023</v>
      </c>
    </row>
    <row r="2161" spans="1:2" x14ac:dyDescent="0.2">
      <c r="A2161">
        <v>91400003</v>
      </c>
      <c r="B2161">
        <v>31000023</v>
      </c>
    </row>
    <row r="2162" spans="1:2" x14ac:dyDescent="0.2">
      <c r="A2162">
        <v>91400017</v>
      </c>
      <c r="B2162">
        <v>31000023</v>
      </c>
    </row>
    <row r="2163" spans="1:2" x14ac:dyDescent="0.2">
      <c r="A2163">
        <v>91400028</v>
      </c>
      <c r="B2163">
        <v>31000023</v>
      </c>
    </row>
    <row r="2164" spans="1:2" x14ac:dyDescent="0.2">
      <c r="A2164">
        <v>91400055</v>
      </c>
      <c r="B2164">
        <v>31000023</v>
      </c>
    </row>
    <row r="2165" spans="1:2" x14ac:dyDescent="0.2">
      <c r="A2165">
        <v>91400056</v>
      </c>
      <c r="B2165">
        <v>31000023</v>
      </c>
    </row>
    <row r="2166" spans="1:2" x14ac:dyDescent="0.2">
      <c r="A2166">
        <v>91500001</v>
      </c>
      <c r="B2166">
        <v>31000023</v>
      </c>
    </row>
    <row r="2167" spans="1:2" x14ac:dyDescent="0.2">
      <c r="A2167">
        <v>91500002</v>
      </c>
      <c r="B2167">
        <v>31000023</v>
      </c>
    </row>
    <row r="2168" spans="1:2" x14ac:dyDescent="0.2">
      <c r="A2168">
        <v>91500003</v>
      </c>
      <c r="B2168">
        <v>31000023</v>
      </c>
    </row>
    <row r="2169" spans="1:2" x14ac:dyDescent="0.2">
      <c r="A2169">
        <v>91500004</v>
      </c>
      <c r="B2169">
        <v>31000023</v>
      </c>
    </row>
    <row r="2170" spans="1:2" x14ac:dyDescent="0.2">
      <c r="A2170">
        <v>91500005</v>
      </c>
      <c r="B2170">
        <v>31000023</v>
      </c>
    </row>
    <row r="2171" spans="1:2" x14ac:dyDescent="0.2">
      <c r="A2171">
        <v>91500006</v>
      </c>
      <c r="B2171">
        <v>31000023</v>
      </c>
    </row>
    <row r="2172" spans="1:2" x14ac:dyDescent="0.2">
      <c r="A2172">
        <v>91500011</v>
      </c>
      <c r="B2172">
        <v>31000023</v>
      </c>
    </row>
    <row r="2173" spans="1:2" x14ac:dyDescent="0.2">
      <c r="A2173">
        <v>91500012</v>
      </c>
      <c r="B2173">
        <v>31000023</v>
      </c>
    </row>
    <row r="2174" spans="1:2" x14ac:dyDescent="0.2">
      <c r="A2174">
        <v>91500013</v>
      </c>
      <c r="B2174">
        <v>31000023</v>
      </c>
    </row>
    <row r="2175" spans="1:2" x14ac:dyDescent="0.2">
      <c r="A2175">
        <v>91500017</v>
      </c>
      <c r="B2175">
        <v>31000023</v>
      </c>
    </row>
    <row r="2176" spans="1:2" x14ac:dyDescent="0.2">
      <c r="A2176">
        <v>91500022</v>
      </c>
      <c r="B2176">
        <v>31000023</v>
      </c>
    </row>
    <row r="2177" spans="1:2" x14ac:dyDescent="0.2">
      <c r="A2177">
        <v>91500023</v>
      </c>
      <c r="B2177">
        <v>31000023</v>
      </c>
    </row>
    <row r="2178" spans="1:2" x14ac:dyDescent="0.2">
      <c r="A2178">
        <v>91500026</v>
      </c>
      <c r="B2178">
        <v>31000023</v>
      </c>
    </row>
    <row r="2179" spans="1:2" x14ac:dyDescent="0.2">
      <c r="A2179">
        <v>91500029</v>
      </c>
      <c r="B2179">
        <v>31000023</v>
      </c>
    </row>
    <row r="2180" spans="1:2" x14ac:dyDescent="0.2">
      <c r="A2180">
        <v>91500044</v>
      </c>
      <c r="B2180">
        <v>31000023</v>
      </c>
    </row>
    <row r="2181" spans="1:2" x14ac:dyDescent="0.2">
      <c r="A2181">
        <v>91500055</v>
      </c>
      <c r="B2181">
        <v>31000023</v>
      </c>
    </row>
    <row r="2182" spans="1:2" x14ac:dyDescent="0.2">
      <c r="A2182">
        <v>91500082</v>
      </c>
      <c r="B2182">
        <v>31000023</v>
      </c>
    </row>
    <row r="2183" spans="1:2" x14ac:dyDescent="0.2">
      <c r="A2183">
        <v>91500111</v>
      </c>
      <c r="B2183">
        <v>31000023</v>
      </c>
    </row>
    <row r="2184" spans="1:2" x14ac:dyDescent="0.2">
      <c r="A2184">
        <v>91500444</v>
      </c>
      <c r="B2184">
        <v>31000023</v>
      </c>
    </row>
    <row r="2185" spans="1:2" x14ac:dyDescent="0.2">
      <c r="A2185">
        <v>91504525</v>
      </c>
      <c r="B2185">
        <v>31000023</v>
      </c>
    </row>
    <row r="2186" spans="1:2" x14ac:dyDescent="0.2">
      <c r="A2186">
        <v>91506578</v>
      </c>
      <c r="B2186">
        <v>31000023</v>
      </c>
    </row>
    <row r="2187" spans="1:2" x14ac:dyDescent="0.2">
      <c r="A2187">
        <v>16510002</v>
      </c>
      <c r="B2187">
        <v>41000052</v>
      </c>
    </row>
    <row r="2188" spans="1:2" x14ac:dyDescent="0.2">
      <c r="A2188">
        <v>16510010</v>
      </c>
      <c r="B2188">
        <v>41000052</v>
      </c>
    </row>
    <row r="2189" spans="1:2" x14ac:dyDescent="0.2">
      <c r="A2189">
        <v>16510012</v>
      </c>
      <c r="B2189">
        <v>41000052</v>
      </c>
    </row>
    <row r="2190" spans="1:2" x14ac:dyDescent="0.2">
      <c r="A2190">
        <v>16510013</v>
      </c>
      <c r="B2190">
        <v>41000052</v>
      </c>
    </row>
    <row r="2191" spans="1:2" x14ac:dyDescent="0.2">
      <c r="A2191">
        <v>16510014</v>
      </c>
      <c r="B2191">
        <v>41000052</v>
      </c>
    </row>
    <row r="2192" spans="1:2" x14ac:dyDescent="0.2">
      <c r="A2192">
        <v>16510015</v>
      </c>
      <c r="B2192">
        <v>41000052</v>
      </c>
    </row>
    <row r="2193" spans="1:2" x14ac:dyDescent="0.2">
      <c r="A2193">
        <v>16510016</v>
      </c>
      <c r="B2193">
        <v>41000052</v>
      </c>
    </row>
    <row r="2194" spans="1:2" x14ac:dyDescent="0.2">
      <c r="A2194">
        <v>16510018</v>
      </c>
      <c r="B2194">
        <v>41000052</v>
      </c>
    </row>
    <row r="2195" spans="1:2" x14ac:dyDescent="0.2">
      <c r="A2195">
        <v>16510019</v>
      </c>
      <c r="B2195">
        <v>41000052</v>
      </c>
    </row>
    <row r="2196" spans="1:2" x14ac:dyDescent="0.2">
      <c r="A2196">
        <v>16510020</v>
      </c>
      <c r="B2196">
        <v>41000052</v>
      </c>
    </row>
    <row r="2197" spans="1:2" x14ac:dyDescent="0.2">
      <c r="A2197">
        <v>16510021</v>
      </c>
      <c r="B2197">
        <v>41000052</v>
      </c>
    </row>
    <row r="2198" spans="1:2" x14ac:dyDescent="0.2">
      <c r="A2198">
        <v>16510024</v>
      </c>
      <c r="B2198">
        <v>41000052</v>
      </c>
    </row>
    <row r="2199" spans="1:2" x14ac:dyDescent="0.2">
      <c r="A2199">
        <v>16510026</v>
      </c>
      <c r="B2199">
        <v>41000052</v>
      </c>
    </row>
    <row r="2200" spans="1:2" x14ac:dyDescent="0.2">
      <c r="A2200">
        <v>16510048</v>
      </c>
      <c r="B2200">
        <v>41000052</v>
      </c>
    </row>
    <row r="2201" spans="1:2" x14ac:dyDescent="0.2">
      <c r="A2201">
        <v>16510083</v>
      </c>
      <c r="B2201">
        <v>41000052</v>
      </c>
    </row>
    <row r="2202" spans="1:2" x14ac:dyDescent="0.2">
      <c r="A2202">
        <v>16510115</v>
      </c>
      <c r="B2202">
        <v>41000052</v>
      </c>
    </row>
    <row r="2203" spans="1:2" x14ac:dyDescent="0.2">
      <c r="A2203">
        <v>16510195</v>
      </c>
      <c r="B2203">
        <v>41000052</v>
      </c>
    </row>
    <row r="2204" spans="1:2" x14ac:dyDescent="0.2">
      <c r="A2204">
        <v>16510335</v>
      </c>
      <c r="B2204">
        <v>41000052</v>
      </c>
    </row>
    <row r="2205" spans="1:2" x14ac:dyDescent="0.2">
      <c r="A2205">
        <v>16510336</v>
      </c>
      <c r="B2205">
        <v>41000052</v>
      </c>
    </row>
    <row r="2206" spans="1:2" x14ac:dyDescent="0.2">
      <c r="A2206">
        <v>16510344</v>
      </c>
      <c r="B2206">
        <v>41000052</v>
      </c>
    </row>
    <row r="2207" spans="1:2" x14ac:dyDescent="0.2">
      <c r="A2207">
        <v>16510367</v>
      </c>
      <c r="B2207">
        <v>41000052</v>
      </c>
    </row>
    <row r="2208" spans="1:2" x14ac:dyDescent="0.2">
      <c r="A2208">
        <v>16510407</v>
      </c>
      <c r="B2208">
        <v>41000052</v>
      </c>
    </row>
    <row r="2209" spans="1:2" x14ac:dyDescent="0.2">
      <c r="A2209">
        <v>16510419</v>
      </c>
      <c r="B2209">
        <v>41000052</v>
      </c>
    </row>
    <row r="2210" spans="1:2" x14ac:dyDescent="0.2">
      <c r="A2210">
        <v>16510421</v>
      </c>
      <c r="B2210">
        <v>41000052</v>
      </c>
    </row>
    <row r="2211" spans="1:2" x14ac:dyDescent="0.2">
      <c r="A2211">
        <v>16510439</v>
      </c>
      <c r="B2211">
        <v>41000052</v>
      </c>
    </row>
    <row r="2212" spans="1:2" x14ac:dyDescent="0.2">
      <c r="A2212">
        <v>16510441</v>
      </c>
      <c r="B2212">
        <v>41000052</v>
      </c>
    </row>
    <row r="2213" spans="1:2" x14ac:dyDescent="0.2">
      <c r="A2213">
        <v>16510446</v>
      </c>
      <c r="B2213">
        <v>41000052</v>
      </c>
    </row>
    <row r="2214" spans="1:2" x14ac:dyDescent="0.2">
      <c r="A2214">
        <v>16510453</v>
      </c>
      <c r="B2214">
        <v>41000052</v>
      </c>
    </row>
    <row r="2215" spans="1:2" x14ac:dyDescent="0.2">
      <c r="A2215">
        <v>16510456</v>
      </c>
      <c r="B2215">
        <v>41000052</v>
      </c>
    </row>
    <row r="2216" spans="1:2" x14ac:dyDescent="0.2">
      <c r="A2216">
        <v>16510465</v>
      </c>
      <c r="B2216">
        <v>41000052</v>
      </c>
    </row>
    <row r="2217" spans="1:2" x14ac:dyDescent="0.2">
      <c r="A2217">
        <v>16510477</v>
      </c>
      <c r="B2217">
        <v>41000052</v>
      </c>
    </row>
    <row r="2218" spans="1:2" x14ac:dyDescent="0.2">
      <c r="A2218">
        <v>16510478</v>
      </c>
      <c r="B2218">
        <v>41000052</v>
      </c>
    </row>
    <row r="2219" spans="1:2" x14ac:dyDescent="0.2">
      <c r="A2219">
        <v>16510498</v>
      </c>
      <c r="B2219">
        <v>41000052</v>
      </c>
    </row>
    <row r="2220" spans="1:2" x14ac:dyDescent="0.2">
      <c r="A2220">
        <v>16510499</v>
      </c>
      <c r="B2220">
        <v>41000052</v>
      </c>
    </row>
    <row r="2221" spans="1:2" x14ac:dyDescent="0.2">
      <c r="A2221">
        <v>16510600</v>
      </c>
      <c r="B2221">
        <v>41000052</v>
      </c>
    </row>
    <row r="2222" spans="1:2" x14ac:dyDescent="0.2">
      <c r="A2222">
        <v>16510619</v>
      </c>
      <c r="B2222">
        <v>41000052</v>
      </c>
    </row>
    <row r="2223" spans="1:2" x14ac:dyDescent="0.2">
      <c r="A2223">
        <v>16510620</v>
      </c>
      <c r="B2223">
        <v>41000052</v>
      </c>
    </row>
    <row r="2224" spans="1:2" x14ac:dyDescent="0.2">
      <c r="A2224">
        <v>16510622</v>
      </c>
      <c r="B2224">
        <v>41000052</v>
      </c>
    </row>
    <row r="2225" spans="1:2" x14ac:dyDescent="0.2">
      <c r="A2225">
        <v>16510623</v>
      </c>
      <c r="B2225">
        <v>41000052</v>
      </c>
    </row>
    <row r="2226" spans="1:2" x14ac:dyDescent="0.2">
      <c r="A2226">
        <v>16510624</v>
      </c>
      <c r="B2226">
        <v>41000052</v>
      </c>
    </row>
    <row r="2227" spans="1:2" x14ac:dyDescent="0.2">
      <c r="A2227">
        <v>16510665</v>
      </c>
      <c r="B2227">
        <v>41000052</v>
      </c>
    </row>
    <row r="2228" spans="1:2" x14ac:dyDescent="0.2">
      <c r="A2228">
        <v>16510700</v>
      </c>
      <c r="B2228">
        <v>41000052</v>
      </c>
    </row>
    <row r="2229" spans="1:2" x14ac:dyDescent="0.2">
      <c r="A2229">
        <v>16510723</v>
      </c>
      <c r="B2229">
        <v>41000052</v>
      </c>
    </row>
    <row r="2230" spans="1:2" x14ac:dyDescent="0.2">
      <c r="A2230">
        <v>16510765</v>
      </c>
      <c r="B2230">
        <v>41000052</v>
      </c>
    </row>
    <row r="2231" spans="1:2" x14ac:dyDescent="0.2">
      <c r="A2231">
        <v>16510774</v>
      </c>
      <c r="B2231">
        <v>41000052</v>
      </c>
    </row>
    <row r="2232" spans="1:2" x14ac:dyDescent="0.2">
      <c r="A2232">
        <v>16510815</v>
      </c>
      <c r="B2232">
        <v>41000052</v>
      </c>
    </row>
    <row r="2233" spans="1:2" x14ac:dyDescent="0.2">
      <c r="A2233">
        <v>16510816</v>
      </c>
      <c r="B2233">
        <v>41000052</v>
      </c>
    </row>
    <row r="2234" spans="1:2" x14ac:dyDescent="0.2">
      <c r="A2234">
        <v>16510817</v>
      </c>
      <c r="B2234">
        <v>41000052</v>
      </c>
    </row>
    <row r="2235" spans="1:2" x14ac:dyDescent="0.2">
      <c r="A2235">
        <v>16510819</v>
      </c>
      <c r="B2235">
        <v>41000052</v>
      </c>
    </row>
    <row r="2236" spans="1:2" x14ac:dyDescent="0.2">
      <c r="A2236">
        <v>16510833</v>
      </c>
      <c r="B2236">
        <v>41000052</v>
      </c>
    </row>
    <row r="2237" spans="1:2" x14ac:dyDescent="0.2">
      <c r="A2237">
        <v>16510864</v>
      </c>
      <c r="B2237">
        <v>41000052</v>
      </c>
    </row>
    <row r="2238" spans="1:2" x14ac:dyDescent="0.2">
      <c r="A2238">
        <v>16510874</v>
      </c>
      <c r="B2238">
        <v>41000052</v>
      </c>
    </row>
    <row r="2239" spans="1:2" x14ac:dyDescent="0.2">
      <c r="A2239">
        <v>16510877</v>
      </c>
      <c r="B2239">
        <v>41000052</v>
      </c>
    </row>
    <row r="2240" spans="1:2" x14ac:dyDescent="0.2">
      <c r="A2240">
        <v>16510886</v>
      </c>
      <c r="B2240">
        <v>41000052</v>
      </c>
    </row>
    <row r="2241" spans="1:2" x14ac:dyDescent="0.2">
      <c r="A2241">
        <v>16510890</v>
      </c>
      <c r="B2241">
        <v>41000052</v>
      </c>
    </row>
    <row r="2242" spans="1:2" x14ac:dyDescent="0.2">
      <c r="A2242">
        <v>16510925</v>
      </c>
      <c r="B2242">
        <v>41000052</v>
      </c>
    </row>
    <row r="2243" spans="1:2" x14ac:dyDescent="0.2">
      <c r="A2243">
        <v>16510944</v>
      </c>
      <c r="B2243">
        <v>41000052</v>
      </c>
    </row>
    <row r="2244" spans="1:2" x14ac:dyDescent="0.2">
      <c r="A2244">
        <v>16510970</v>
      </c>
      <c r="B2244">
        <v>41000052</v>
      </c>
    </row>
    <row r="2245" spans="1:2" x14ac:dyDescent="0.2">
      <c r="A2245">
        <v>16510988</v>
      </c>
      <c r="B2245">
        <v>41000052</v>
      </c>
    </row>
    <row r="2246" spans="1:2" x14ac:dyDescent="0.2">
      <c r="A2246">
        <v>16511168</v>
      </c>
      <c r="B2246">
        <v>41000052</v>
      </c>
    </row>
    <row r="2247" spans="1:2" x14ac:dyDescent="0.2">
      <c r="A2247">
        <v>16511489</v>
      </c>
      <c r="B2247">
        <v>41000052</v>
      </c>
    </row>
    <row r="2248" spans="1:2" x14ac:dyDescent="0.2">
      <c r="A2248">
        <v>16511768</v>
      </c>
      <c r="B2248">
        <v>41000052</v>
      </c>
    </row>
    <row r="2249" spans="1:2" x14ac:dyDescent="0.2">
      <c r="A2249">
        <v>16511864</v>
      </c>
      <c r="B2249">
        <v>41000052</v>
      </c>
    </row>
    <row r="2250" spans="1:2" x14ac:dyDescent="0.2">
      <c r="A2250">
        <v>16512589</v>
      </c>
      <c r="B2250">
        <v>41000052</v>
      </c>
    </row>
    <row r="2251" spans="1:2" x14ac:dyDescent="0.2">
      <c r="A2251">
        <v>16514856</v>
      </c>
      <c r="B2251">
        <v>41000052</v>
      </c>
    </row>
    <row r="2252" spans="1:2" x14ac:dyDescent="0.2">
      <c r="A2252">
        <v>16100001</v>
      </c>
      <c r="B2252">
        <v>110000052</v>
      </c>
    </row>
    <row r="2253" spans="1:2" x14ac:dyDescent="0.2">
      <c r="A2253">
        <v>16100002</v>
      </c>
      <c r="B2253">
        <v>110000052</v>
      </c>
    </row>
    <row r="2254" spans="1:2" x14ac:dyDescent="0.2">
      <c r="A2254">
        <v>16100003</v>
      </c>
      <c r="B2254">
        <v>110000052</v>
      </c>
    </row>
    <row r="2255" spans="1:2" x14ac:dyDescent="0.2">
      <c r="A2255">
        <v>16100004</v>
      </c>
      <c r="B2255">
        <v>110000052</v>
      </c>
    </row>
    <row r="2256" spans="1:2" x14ac:dyDescent="0.2">
      <c r="A2256">
        <v>16100005</v>
      </c>
      <c r="B2256">
        <v>110000052</v>
      </c>
    </row>
    <row r="2257" spans="1:2" x14ac:dyDescent="0.2">
      <c r="A2257">
        <v>16100006</v>
      </c>
      <c r="B2257">
        <v>110000052</v>
      </c>
    </row>
    <row r="2258" spans="1:2" x14ac:dyDescent="0.2">
      <c r="A2258">
        <v>16100007</v>
      </c>
      <c r="B2258">
        <v>110000052</v>
      </c>
    </row>
    <row r="2259" spans="1:2" x14ac:dyDescent="0.2">
      <c r="A2259">
        <v>16100008</v>
      </c>
      <c r="B2259">
        <v>110000052</v>
      </c>
    </row>
    <row r="2260" spans="1:2" x14ac:dyDescent="0.2">
      <c r="A2260">
        <v>16100009</v>
      </c>
      <c r="B2260">
        <v>110000052</v>
      </c>
    </row>
    <row r="2261" spans="1:2" x14ac:dyDescent="0.2">
      <c r="A2261">
        <v>16100010</v>
      </c>
      <c r="B2261">
        <v>110000052</v>
      </c>
    </row>
    <row r="2262" spans="1:2" x14ac:dyDescent="0.2">
      <c r="A2262">
        <v>16100011</v>
      </c>
      <c r="B2262">
        <v>110000052</v>
      </c>
    </row>
    <row r="2263" spans="1:2" x14ac:dyDescent="0.2">
      <c r="A2263">
        <v>16100012</v>
      </c>
      <c r="B2263">
        <v>110000052</v>
      </c>
    </row>
    <row r="2264" spans="1:2" x14ac:dyDescent="0.2">
      <c r="A2264">
        <v>16100013</v>
      </c>
      <c r="B2264">
        <v>110000052</v>
      </c>
    </row>
    <row r="2265" spans="1:2" x14ac:dyDescent="0.2">
      <c r="A2265">
        <v>16100014</v>
      </c>
      <c r="B2265">
        <v>110000052</v>
      </c>
    </row>
    <row r="2266" spans="1:2" x14ac:dyDescent="0.2">
      <c r="A2266">
        <v>16100015</v>
      </c>
      <c r="B2266">
        <v>110000052</v>
      </c>
    </row>
    <row r="2267" spans="1:2" x14ac:dyDescent="0.2">
      <c r="A2267">
        <v>16100016</v>
      </c>
      <c r="B2267">
        <v>110000052</v>
      </c>
    </row>
    <row r="2268" spans="1:2" x14ac:dyDescent="0.2">
      <c r="A2268">
        <v>16100017</v>
      </c>
      <c r="B2268">
        <v>110000052</v>
      </c>
    </row>
    <row r="2269" spans="1:2" x14ac:dyDescent="0.2">
      <c r="A2269">
        <v>16100018</v>
      </c>
      <c r="B2269">
        <v>110000052</v>
      </c>
    </row>
    <row r="2270" spans="1:2" x14ac:dyDescent="0.2">
      <c r="A2270">
        <v>16100019</v>
      </c>
      <c r="B2270">
        <v>110000052</v>
      </c>
    </row>
    <row r="2271" spans="1:2" x14ac:dyDescent="0.2">
      <c r="A2271">
        <v>16100020</v>
      </c>
      <c r="B2271">
        <v>110000052</v>
      </c>
    </row>
    <row r="2272" spans="1:2" x14ac:dyDescent="0.2">
      <c r="A2272">
        <v>16100021</v>
      </c>
      <c r="B2272">
        <v>110000052</v>
      </c>
    </row>
    <row r="2273" spans="1:2" x14ac:dyDescent="0.2">
      <c r="A2273">
        <v>16100022</v>
      </c>
      <c r="B2273">
        <v>110000052</v>
      </c>
    </row>
    <row r="2274" spans="1:2" x14ac:dyDescent="0.2">
      <c r="A2274">
        <v>16100023</v>
      </c>
      <c r="B2274">
        <v>110000052</v>
      </c>
    </row>
    <row r="2275" spans="1:2" x14ac:dyDescent="0.2">
      <c r="A2275">
        <v>16100024</v>
      </c>
      <c r="B2275">
        <v>110000052</v>
      </c>
    </row>
    <row r="2276" spans="1:2" x14ac:dyDescent="0.2">
      <c r="A2276">
        <v>16100026</v>
      </c>
      <c r="B2276">
        <v>110000052</v>
      </c>
    </row>
    <row r="2277" spans="1:2" x14ac:dyDescent="0.2">
      <c r="A2277">
        <v>16100027</v>
      </c>
      <c r="B2277">
        <v>110000052</v>
      </c>
    </row>
    <row r="2278" spans="1:2" x14ac:dyDescent="0.2">
      <c r="A2278">
        <v>16100028</v>
      </c>
      <c r="B2278">
        <v>110000052</v>
      </c>
    </row>
    <row r="2279" spans="1:2" x14ac:dyDescent="0.2">
      <c r="A2279">
        <v>16100029</v>
      </c>
      <c r="B2279">
        <v>110000052</v>
      </c>
    </row>
    <row r="2280" spans="1:2" x14ac:dyDescent="0.2">
      <c r="A2280">
        <v>16100055</v>
      </c>
      <c r="B2280">
        <v>110000052</v>
      </c>
    </row>
    <row r="2281" spans="1:2" x14ac:dyDescent="0.2">
      <c r="A2281">
        <v>16100066</v>
      </c>
      <c r="B2281">
        <v>110000052</v>
      </c>
    </row>
    <row r="2282" spans="1:2" x14ac:dyDescent="0.2">
      <c r="A2282">
        <v>16100073</v>
      </c>
      <c r="B2282">
        <v>110000052</v>
      </c>
    </row>
    <row r="2283" spans="1:2" x14ac:dyDescent="0.2">
      <c r="A2283">
        <v>16100077</v>
      </c>
      <c r="B2283">
        <v>110000052</v>
      </c>
    </row>
    <row r="2284" spans="1:2" x14ac:dyDescent="0.2">
      <c r="A2284">
        <v>16100078</v>
      </c>
      <c r="B2284">
        <v>110000052</v>
      </c>
    </row>
    <row r="2285" spans="1:2" x14ac:dyDescent="0.2">
      <c r="A2285">
        <v>16100079</v>
      </c>
      <c r="B2285">
        <v>110000052</v>
      </c>
    </row>
    <row r="2286" spans="1:2" x14ac:dyDescent="0.2">
      <c r="A2286">
        <v>16100115</v>
      </c>
      <c r="B2286">
        <v>110000052</v>
      </c>
    </row>
    <row r="2287" spans="1:2" x14ac:dyDescent="0.2">
      <c r="A2287">
        <v>16100141</v>
      </c>
      <c r="B2287">
        <v>110000052</v>
      </c>
    </row>
    <row r="2288" spans="1:2" x14ac:dyDescent="0.2">
      <c r="A2288">
        <v>16100181</v>
      </c>
      <c r="B2288">
        <v>110000052</v>
      </c>
    </row>
    <row r="2289" spans="1:2" x14ac:dyDescent="0.2">
      <c r="A2289">
        <v>16100187</v>
      </c>
      <c r="B2289">
        <v>110000052</v>
      </c>
    </row>
    <row r="2290" spans="1:2" x14ac:dyDescent="0.2">
      <c r="A2290">
        <v>16100188</v>
      </c>
      <c r="B2290">
        <v>110000052</v>
      </c>
    </row>
    <row r="2291" spans="1:2" x14ac:dyDescent="0.2">
      <c r="A2291">
        <v>16100222</v>
      </c>
      <c r="B2291">
        <v>110000052</v>
      </c>
    </row>
    <row r="2292" spans="1:2" x14ac:dyDescent="0.2">
      <c r="A2292">
        <v>16100255</v>
      </c>
      <c r="B2292">
        <v>110000052</v>
      </c>
    </row>
    <row r="2293" spans="1:2" x14ac:dyDescent="0.2">
      <c r="A2293">
        <v>16100277</v>
      </c>
      <c r="B2293">
        <v>110000052</v>
      </c>
    </row>
    <row r="2294" spans="1:2" x14ac:dyDescent="0.2">
      <c r="A2294">
        <v>16100333</v>
      </c>
      <c r="B2294">
        <v>110000052</v>
      </c>
    </row>
    <row r="2295" spans="1:2" x14ac:dyDescent="0.2">
      <c r="A2295">
        <v>16100446</v>
      </c>
      <c r="B2295">
        <v>110000052</v>
      </c>
    </row>
    <row r="2296" spans="1:2" x14ac:dyDescent="0.2">
      <c r="A2296">
        <v>16100467</v>
      </c>
      <c r="B2296">
        <v>110000052</v>
      </c>
    </row>
    <row r="2297" spans="1:2" x14ac:dyDescent="0.2">
      <c r="A2297">
        <v>16100479</v>
      </c>
      <c r="B2297">
        <v>110000052</v>
      </c>
    </row>
    <row r="2298" spans="1:2" x14ac:dyDescent="0.2">
      <c r="A2298">
        <v>16100541</v>
      </c>
      <c r="B2298">
        <v>110000052</v>
      </c>
    </row>
    <row r="2299" spans="1:2" x14ac:dyDescent="0.2">
      <c r="A2299">
        <v>16100546</v>
      </c>
      <c r="B2299">
        <v>110000052</v>
      </c>
    </row>
    <row r="2300" spans="1:2" x14ac:dyDescent="0.2">
      <c r="A2300">
        <v>16100555</v>
      </c>
      <c r="B2300">
        <v>110000052</v>
      </c>
    </row>
    <row r="2301" spans="1:2" x14ac:dyDescent="0.2">
      <c r="A2301">
        <v>16100592</v>
      </c>
      <c r="B2301">
        <v>110000052</v>
      </c>
    </row>
    <row r="2302" spans="1:2" x14ac:dyDescent="0.2">
      <c r="A2302">
        <v>16100594</v>
      </c>
      <c r="B2302">
        <v>110000052</v>
      </c>
    </row>
    <row r="2303" spans="1:2" x14ac:dyDescent="0.2">
      <c r="A2303">
        <v>16100600</v>
      </c>
      <c r="B2303">
        <v>110000052</v>
      </c>
    </row>
    <row r="2304" spans="1:2" x14ac:dyDescent="0.2">
      <c r="A2304">
        <v>16100601</v>
      </c>
      <c r="B2304">
        <v>110000052</v>
      </c>
    </row>
    <row r="2305" spans="1:2" x14ac:dyDescent="0.2">
      <c r="A2305">
        <v>16100602</v>
      </c>
      <c r="B2305">
        <v>110000052</v>
      </c>
    </row>
    <row r="2306" spans="1:2" x14ac:dyDescent="0.2">
      <c r="A2306">
        <v>16100603</v>
      </c>
      <c r="B2306">
        <v>110000052</v>
      </c>
    </row>
    <row r="2307" spans="1:2" x14ac:dyDescent="0.2">
      <c r="A2307">
        <v>16100604</v>
      </c>
      <c r="B2307">
        <v>110000052</v>
      </c>
    </row>
    <row r="2308" spans="1:2" x14ac:dyDescent="0.2">
      <c r="A2308">
        <v>16100644</v>
      </c>
      <c r="B2308">
        <v>110000052</v>
      </c>
    </row>
    <row r="2309" spans="1:2" x14ac:dyDescent="0.2">
      <c r="A2309">
        <v>16100672</v>
      </c>
      <c r="B2309">
        <v>110000052</v>
      </c>
    </row>
    <row r="2310" spans="1:2" x14ac:dyDescent="0.2">
      <c r="A2310">
        <v>16100673</v>
      </c>
      <c r="B2310">
        <v>110000052</v>
      </c>
    </row>
    <row r="2311" spans="1:2" x14ac:dyDescent="0.2">
      <c r="A2311">
        <v>16100685</v>
      </c>
      <c r="B2311">
        <v>110000052</v>
      </c>
    </row>
    <row r="2312" spans="1:2" x14ac:dyDescent="0.2">
      <c r="A2312">
        <v>16100686</v>
      </c>
      <c r="B2312">
        <v>110000052</v>
      </c>
    </row>
    <row r="2313" spans="1:2" x14ac:dyDescent="0.2">
      <c r="A2313">
        <v>16100687</v>
      </c>
      <c r="B2313">
        <v>110000052</v>
      </c>
    </row>
    <row r="2314" spans="1:2" x14ac:dyDescent="0.2">
      <c r="A2314">
        <v>16100699</v>
      </c>
      <c r="B2314">
        <v>110000052</v>
      </c>
    </row>
    <row r="2315" spans="1:2" x14ac:dyDescent="0.2">
      <c r="A2315">
        <v>16100700</v>
      </c>
      <c r="B2315">
        <v>110000052</v>
      </c>
    </row>
    <row r="2316" spans="1:2" x14ac:dyDescent="0.2">
      <c r="A2316">
        <v>16100709</v>
      </c>
      <c r="B2316">
        <v>110000052</v>
      </c>
    </row>
    <row r="2317" spans="1:2" x14ac:dyDescent="0.2">
      <c r="A2317">
        <v>16100710</v>
      </c>
      <c r="B2317">
        <v>110000052</v>
      </c>
    </row>
    <row r="2318" spans="1:2" x14ac:dyDescent="0.2">
      <c r="A2318">
        <v>16100711</v>
      </c>
      <c r="B2318">
        <v>110000052</v>
      </c>
    </row>
    <row r="2319" spans="1:2" x14ac:dyDescent="0.2">
      <c r="A2319">
        <v>16100712</v>
      </c>
      <c r="B2319">
        <v>110000052</v>
      </c>
    </row>
    <row r="2320" spans="1:2" x14ac:dyDescent="0.2">
      <c r="A2320">
        <v>16100721</v>
      </c>
      <c r="B2320">
        <v>110000052</v>
      </c>
    </row>
    <row r="2321" spans="1:2" x14ac:dyDescent="0.2">
      <c r="A2321">
        <v>16100722</v>
      </c>
      <c r="B2321">
        <v>110000052</v>
      </c>
    </row>
    <row r="2322" spans="1:2" x14ac:dyDescent="0.2">
      <c r="A2322">
        <v>16100723</v>
      </c>
      <c r="B2322">
        <v>110000052</v>
      </c>
    </row>
    <row r="2323" spans="1:2" x14ac:dyDescent="0.2">
      <c r="A2323">
        <v>16100733</v>
      </c>
      <c r="B2323">
        <v>110000052</v>
      </c>
    </row>
    <row r="2324" spans="1:2" x14ac:dyDescent="0.2">
      <c r="A2324">
        <v>16100737</v>
      </c>
      <c r="B2324">
        <v>110000052</v>
      </c>
    </row>
    <row r="2325" spans="1:2" x14ac:dyDescent="0.2">
      <c r="A2325">
        <v>16100738</v>
      </c>
      <c r="B2325">
        <v>110000052</v>
      </c>
    </row>
    <row r="2326" spans="1:2" x14ac:dyDescent="0.2">
      <c r="A2326">
        <v>16100739</v>
      </c>
      <c r="B2326">
        <v>110000052</v>
      </c>
    </row>
    <row r="2327" spans="1:2" x14ac:dyDescent="0.2">
      <c r="A2327">
        <v>16100741</v>
      </c>
      <c r="B2327">
        <v>110000052</v>
      </c>
    </row>
    <row r="2328" spans="1:2" x14ac:dyDescent="0.2">
      <c r="A2328">
        <v>16100750</v>
      </c>
      <c r="B2328">
        <v>110000052</v>
      </c>
    </row>
    <row r="2329" spans="1:2" x14ac:dyDescent="0.2">
      <c r="A2329">
        <v>16100764</v>
      </c>
      <c r="B2329">
        <v>110000052</v>
      </c>
    </row>
    <row r="2330" spans="1:2" x14ac:dyDescent="0.2">
      <c r="A2330">
        <v>16100766</v>
      </c>
      <c r="B2330">
        <v>110000052</v>
      </c>
    </row>
    <row r="2331" spans="1:2" x14ac:dyDescent="0.2">
      <c r="A2331">
        <v>16100777</v>
      </c>
      <c r="B2331">
        <v>110000052</v>
      </c>
    </row>
    <row r="2332" spans="1:2" x14ac:dyDescent="0.2">
      <c r="A2332">
        <v>16100787</v>
      </c>
      <c r="B2332">
        <v>110000052</v>
      </c>
    </row>
    <row r="2333" spans="1:2" x14ac:dyDescent="0.2">
      <c r="A2333">
        <v>16100788</v>
      </c>
      <c r="B2333">
        <v>110000052</v>
      </c>
    </row>
    <row r="2334" spans="1:2" x14ac:dyDescent="0.2">
      <c r="A2334">
        <v>16100793</v>
      </c>
      <c r="B2334">
        <v>110000052</v>
      </c>
    </row>
    <row r="2335" spans="1:2" x14ac:dyDescent="0.2">
      <c r="A2335">
        <v>16100800</v>
      </c>
      <c r="B2335">
        <v>110000052</v>
      </c>
    </row>
    <row r="2336" spans="1:2" x14ac:dyDescent="0.2">
      <c r="A2336">
        <v>16100801</v>
      </c>
      <c r="B2336">
        <v>110000052</v>
      </c>
    </row>
    <row r="2337" spans="1:2" x14ac:dyDescent="0.2">
      <c r="A2337">
        <v>16100842</v>
      </c>
      <c r="B2337">
        <v>110000052</v>
      </c>
    </row>
    <row r="2338" spans="1:2" x14ac:dyDescent="0.2">
      <c r="A2338">
        <v>16100881</v>
      </c>
      <c r="B2338">
        <v>110000052</v>
      </c>
    </row>
    <row r="2339" spans="1:2" x14ac:dyDescent="0.2">
      <c r="A2339">
        <v>16100888</v>
      </c>
      <c r="B2339">
        <v>110000052</v>
      </c>
    </row>
    <row r="2340" spans="1:2" x14ac:dyDescent="0.2">
      <c r="A2340">
        <v>16100902</v>
      </c>
      <c r="B2340">
        <v>110000052</v>
      </c>
    </row>
    <row r="2341" spans="1:2" x14ac:dyDescent="0.2">
      <c r="A2341">
        <v>16100911</v>
      </c>
      <c r="B2341">
        <v>110000052</v>
      </c>
    </row>
    <row r="2342" spans="1:2" x14ac:dyDescent="0.2">
      <c r="A2342">
        <v>16100928</v>
      </c>
      <c r="B2342">
        <v>110000052</v>
      </c>
    </row>
    <row r="2343" spans="1:2" x14ac:dyDescent="0.2">
      <c r="A2343">
        <v>16100988</v>
      </c>
      <c r="B2343">
        <v>110000052</v>
      </c>
    </row>
    <row r="2344" spans="1:2" x14ac:dyDescent="0.2">
      <c r="A2344">
        <v>16101000</v>
      </c>
      <c r="B2344">
        <v>110000052</v>
      </c>
    </row>
    <row r="2345" spans="1:2" x14ac:dyDescent="0.2">
      <c r="A2345">
        <v>16101072</v>
      </c>
      <c r="B2345">
        <v>110000052</v>
      </c>
    </row>
    <row r="2346" spans="1:2" x14ac:dyDescent="0.2">
      <c r="A2346">
        <v>16101086</v>
      </c>
      <c r="B2346">
        <v>110000052</v>
      </c>
    </row>
    <row r="2347" spans="1:2" x14ac:dyDescent="0.2">
      <c r="A2347">
        <v>16101087</v>
      </c>
      <c r="B2347">
        <v>110000052</v>
      </c>
    </row>
    <row r="2348" spans="1:2" x14ac:dyDescent="0.2">
      <c r="A2348">
        <v>16101090</v>
      </c>
      <c r="B2348">
        <v>110000052</v>
      </c>
    </row>
    <row r="2349" spans="1:2" x14ac:dyDescent="0.2">
      <c r="A2349">
        <v>16101111</v>
      </c>
      <c r="B2349">
        <v>110000052</v>
      </c>
    </row>
    <row r="2350" spans="1:2" x14ac:dyDescent="0.2">
      <c r="A2350">
        <v>16101121</v>
      </c>
      <c r="B2350">
        <v>110000052</v>
      </c>
    </row>
    <row r="2351" spans="1:2" x14ac:dyDescent="0.2">
      <c r="A2351">
        <v>16101144</v>
      </c>
      <c r="B2351">
        <v>110000052</v>
      </c>
    </row>
    <row r="2352" spans="1:2" x14ac:dyDescent="0.2">
      <c r="A2352">
        <v>16101188</v>
      </c>
      <c r="B2352">
        <v>110000052</v>
      </c>
    </row>
    <row r="2353" spans="1:2" x14ac:dyDescent="0.2">
      <c r="A2353">
        <v>16101194</v>
      </c>
      <c r="B2353">
        <v>110000052</v>
      </c>
    </row>
    <row r="2354" spans="1:2" x14ac:dyDescent="0.2">
      <c r="A2354">
        <v>16101546</v>
      </c>
      <c r="B2354">
        <v>110000052</v>
      </c>
    </row>
    <row r="2355" spans="1:2" x14ac:dyDescent="0.2">
      <c r="A2355">
        <v>16101603</v>
      </c>
      <c r="B2355">
        <v>110000052</v>
      </c>
    </row>
    <row r="2356" spans="1:2" x14ac:dyDescent="0.2">
      <c r="A2356">
        <v>16200000</v>
      </c>
      <c r="B2356">
        <v>110000052</v>
      </c>
    </row>
    <row r="2357" spans="1:2" x14ac:dyDescent="0.2">
      <c r="A2357">
        <v>16200001</v>
      </c>
      <c r="B2357">
        <v>110000052</v>
      </c>
    </row>
    <row r="2358" spans="1:2" x14ac:dyDescent="0.2">
      <c r="A2358">
        <v>16200002</v>
      </c>
      <c r="B2358">
        <v>110000052</v>
      </c>
    </row>
    <row r="2359" spans="1:2" x14ac:dyDescent="0.2">
      <c r="A2359">
        <v>16200003</v>
      </c>
      <c r="B2359">
        <v>110000052</v>
      </c>
    </row>
    <row r="2360" spans="1:2" x14ac:dyDescent="0.2">
      <c r="A2360">
        <v>16200004</v>
      </c>
      <c r="B2360">
        <v>110000052</v>
      </c>
    </row>
    <row r="2361" spans="1:2" x14ac:dyDescent="0.2">
      <c r="A2361">
        <v>16200005</v>
      </c>
      <c r="B2361">
        <v>110000052</v>
      </c>
    </row>
    <row r="2362" spans="1:2" x14ac:dyDescent="0.2">
      <c r="A2362">
        <v>16200006</v>
      </c>
      <c r="B2362">
        <v>110000052</v>
      </c>
    </row>
    <row r="2363" spans="1:2" x14ac:dyDescent="0.2">
      <c r="A2363">
        <v>16200007</v>
      </c>
      <c r="B2363">
        <v>110000052</v>
      </c>
    </row>
    <row r="2364" spans="1:2" x14ac:dyDescent="0.2">
      <c r="A2364">
        <v>16200008</v>
      </c>
      <c r="B2364">
        <v>110000052</v>
      </c>
    </row>
    <row r="2365" spans="1:2" x14ac:dyDescent="0.2">
      <c r="A2365">
        <v>16200011</v>
      </c>
      <c r="B2365">
        <v>110000052</v>
      </c>
    </row>
    <row r="2366" spans="1:2" x14ac:dyDescent="0.2">
      <c r="A2366">
        <v>16200020</v>
      </c>
      <c r="B2366">
        <v>110000052</v>
      </c>
    </row>
    <row r="2367" spans="1:2" x14ac:dyDescent="0.2">
      <c r="A2367">
        <v>16200024</v>
      </c>
      <c r="B2367">
        <v>110000052</v>
      </c>
    </row>
    <row r="2368" spans="1:2" x14ac:dyDescent="0.2">
      <c r="A2368">
        <v>16200055</v>
      </c>
      <c r="B2368">
        <v>110000052</v>
      </c>
    </row>
    <row r="2369" spans="1:2" x14ac:dyDescent="0.2">
      <c r="A2369">
        <v>16200122</v>
      </c>
      <c r="B2369">
        <v>110000052</v>
      </c>
    </row>
    <row r="2370" spans="1:2" x14ac:dyDescent="0.2">
      <c r="A2370">
        <v>16200144</v>
      </c>
      <c r="B2370">
        <v>110000052</v>
      </c>
    </row>
    <row r="2371" spans="1:2" x14ac:dyDescent="0.2">
      <c r="A2371">
        <v>16200155</v>
      </c>
      <c r="B2371">
        <v>110000052</v>
      </c>
    </row>
    <row r="2372" spans="1:2" x14ac:dyDescent="0.2">
      <c r="A2372">
        <v>16200222</v>
      </c>
      <c r="B2372">
        <v>110000052</v>
      </c>
    </row>
    <row r="2373" spans="1:2" x14ac:dyDescent="0.2">
      <c r="A2373">
        <v>16200225</v>
      </c>
      <c r="B2373">
        <v>110000052</v>
      </c>
    </row>
    <row r="2374" spans="1:2" x14ac:dyDescent="0.2">
      <c r="A2374">
        <v>16200234</v>
      </c>
      <c r="B2374">
        <v>110000052</v>
      </c>
    </row>
    <row r="2375" spans="1:2" x14ac:dyDescent="0.2">
      <c r="A2375">
        <v>16200244</v>
      </c>
      <c r="B2375">
        <v>110000052</v>
      </c>
    </row>
    <row r="2376" spans="1:2" x14ac:dyDescent="0.2">
      <c r="A2376">
        <v>16200331</v>
      </c>
      <c r="B2376">
        <v>110000052</v>
      </c>
    </row>
    <row r="2377" spans="1:2" x14ac:dyDescent="0.2">
      <c r="A2377">
        <v>16200334</v>
      </c>
      <c r="B2377">
        <v>110000052</v>
      </c>
    </row>
    <row r="2378" spans="1:2" x14ac:dyDescent="0.2">
      <c r="A2378">
        <v>16200355</v>
      </c>
      <c r="B2378">
        <v>110000052</v>
      </c>
    </row>
    <row r="2379" spans="1:2" x14ac:dyDescent="0.2">
      <c r="A2379">
        <v>16200437</v>
      </c>
      <c r="B2379">
        <v>110000052</v>
      </c>
    </row>
    <row r="2380" spans="1:2" x14ac:dyDescent="0.2">
      <c r="A2380">
        <v>16200443</v>
      </c>
      <c r="B2380">
        <v>110000052</v>
      </c>
    </row>
    <row r="2381" spans="1:2" x14ac:dyDescent="0.2">
      <c r="A2381">
        <v>16200444</v>
      </c>
      <c r="B2381">
        <v>110000052</v>
      </c>
    </row>
    <row r="2382" spans="1:2" x14ac:dyDescent="0.2">
      <c r="A2382">
        <v>16200489</v>
      </c>
      <c r="B2382">
        <v>110000052</v>
      </c>
    </row>
    <row r="2383" spans="1:2" x14ac:dyDescent="0.2">
      <c r="A2383">
        <v>16200500</v>
      </c>
      <c r="B2383">
        <v>110000052</v>
      </c>
    </row>
    <row r="2384" spans="1:2" x14ac:dyDescent="0.2">
      <c r="A2384">
        <v>16200531</v>
      </c>
      <c r="B2384">
        <v>110000052</v>
      </c>
    </row>
    <row r="2385" spans="1:2" x14ac:dyDescent="0.2">
      <c r="A2385">
        <v>16200555</v>
      </c>
      <c r="B2385">
        <v>110000052</v>
      </c>
    </row>
    <row r="2386" spans="1:2" x14ac:dyDescent="0.2">
      <c r="A2386">
        <v>16200557</v>
      </c>
      <c r="B2386">
        <v>110000052</v>
      </c>
    </row>
    <row r="2387" spans="1:2" x14ac:dyDescent="0.2">
      <c r="A2387">
        <v>16200595</v>
      </c>
      <c r="B2387">
        <v>110000052</v>
      </c>
    </row>
    <row r="2388" spans="1:2" x14ac:dyDescent="0.2">
      <c r="A2388">
        <v>16200596</v>
      </c>
      <c r="B2388">
        <v>110000052</v>
      </c>
    </row>
    <row r="2389" spans="1:2" x14ac:dyDescent="0.2">
      <c r="A2389">
        <v>16200600</v>
      </c>
      <c r="B2389">
        <v>110000052</v>
      </c>
    </row>
    <row r="2390" spans="1:2" x14ac:dyDescent="0.2">
      <c r="A2390">
        <v>16200607</v>
      </c>
      <c r="B2390">
        <v>110000052</v>
      </c>
    </row>
    <row r="2391" spans="1:2" x14ac:dyDescent="0.2">
      <c r="A2391">
        <v>16200610</v>
      </c>
      <c r="B2391">
        <v>110000052</v>
      </c>
    </row>
    <row r="2392" spans="1:2" x14ac:dyDescent="0.2">
      <c r="A2392">
        <v>16200612</v>
      </c>
      <c r="B2392">
        <v>110000052</v>
      </c>
    </row>
    <row r="2393" spans="1:2" x14ac:dyDescent="0.2">
      <c r="A2393">
        <v>16200622</v>
      </c>
      <c r="B2393">
        <v>110000052</v>
      </c>
    </row>
    <row r="2394" spans="1:2" x14ac:dyDescent="0.2">
      <c r="A2394">
        <v>16200624</v>
      </c>
      <c r="B2394">
        <v>110000052</v>
      </c>
    </row>
    <row r="2395" spans="1:2" x14ac:dyDescent="0.2">
      <c r="A2395">
        <v>16200633</v>
      </c>
      <c r="B2395">
        <v>110000052</v>
      </c>
    </row>
    <row r="2396" spans="1:2" x14ac:dyDescent="0.2">
      <c r="A2396">
        <v>16200644</v>
      </c>
      <c r="B2396">
        <v>110000052</v>
      </c>
    </row>
    <row r="2397" spans="1:2" x14ac:dyDescent="0.2">
      <c r="A2397">
        <v>16200645</v>
      </c>
      <c r="B2397">
        <v>110000052</v>
      </c>
    </row>
    <row r="2398" spans="1:2" x14ac:dyDescent="0.2">
      <c r="A2398">
        <v>16200648</v>
      </c>
      <c r="B2398">
        <v>110000052</v>
      </c>
    </row>
    <row r="2399" spans="1:2" x14ac:dyDescent="0.2">
      <c r="A2399">
        <v>16200652</v>
      </c>
      <c r="B2399">
        <v>110000052</v>
      </c>
    </row>
    <row r="2400" spans="1:2" x14ac:dyDescent="0.2">
      <c r="A2400">
        <v>16200657</v>
      </c>
      <c r="B2400">
        <v>110000052</v>
      </c>
    </row>
    <row r="2401" spans="1:2" x14ac:dyDescent="0.2">
      <c r="A2401">
        <v>16200658</v>
      </c>
      <c r="B2401">
        <v>110000052</v>
      </c>
    </row>
    <row r="2402" spans="1:2" x14ac:dyDescent="0.2">
      <c r="A2402">
        <v>16200659</v>
      </c>
      <c r="B2402">
        <v>110000052</v>
      </c>
    </row>
    <row r="2403" spans="1:2" x14ac:dyDescent="0.2">
      <c r="A2403">
        <v>16200666</v>
      </c>
      <c r="B2403">
        <v>110000052</v>
      </c>
    </row>
    <row r="2404" spans="1:2" x14ac:dyDescent="0.2">
      <c r="A2404">
        <v>16200674</v>
      </c>
      <c r="B2404">
        <v>110000052</v>
      </c>
    </row>
    <row r="2405" spans="1:2" x14ac:dyDescent="0.2">
      <c r="A2405">
        <v>16200677</v>
      </c>
      <c r="B2405">
        <v>110000052</v>
      </c>
    </row>
    <row r="2406" spans="1:2" x14ac:dyDescent="0.2">
      <c r="A2406">
        <v>16200680</v>
      </c>
      <c r="B2406">
        <v>110000052</v>
      </c>
    </row>
    <row r="2407" spans="1:2" x14ac:dyDescent="0.2">
      <c r="A2407">
        <v>16200689</v>
      </c>
      <c r="B2407">
        <v>110000052</v>
      </c>
    </row>
    <row r="2408" spans="1:2" x14ac:dyDescent="0.2">
      <c r="A2408">
        <v>16200690</v>
      </c>
      <c r="B2408">
        <v>110000052</v>
      </c>
    </row>
    <row r="2409" spans="1:2" x14ac:dyDescent="0.2">
      <c r="A2409">
        <v>16200699</v>
      </c>
      <c r="B2409">
        <v>110000052</v>
      </c>
    </row>
    <row r="2410" spans="1:2" x14ac:dyDescent="0.2">
      <c r="A2410">
        <v>16200752</v>
      </c>
      <c r="B2410">
        <v>110000052</v>
      </c>
    </row>
    <row r="2411" spans="1:2" x14ac:dyDescent="0.2">
      <c r="A2411">
        <v>16200753</v>
      </c>
      <c r="B2411">
        <v>110000052</v>
      </c>
    </row>
    <row r="2412" spans="1:2" x14ac:dyDescent="0.2">
      <c r="A2412">
        <v>16200788</v>
      </c>
      <c r="B2412">
        <v>110000052</v>
      </c>
    </row>
    <row r="2413" spans="1:2" x14ac:dyDescent="0.2">
      <c r="A2413">
        <v>16200789</v>
      </c>
      <c r="B2413">
        <v>110000052</v>
      </c>
    </row>
    <row r="2414" spans="1:2" x14ac:dyDescent="0.2">
      <c r="A2414">
        <v>16200828</v>
      </c>
      <c r="B2414">
        <v>110000052</v>
      </c>
    </row>
    <row r="2415" spans="1:2" x14ac:dyDescent="0.2">
      <c r="A2415">
        <v>16200837</v>
      </c>
      <c r="B2415">
        <v>110000052</v>
      </c>
    </row>
    <row r="2416" spans="1:2" x14ac:dyDescent="0.2">
      <c r="A2416">
        <v>16200838</v>
      </c>
      <c r="B2416">
        <v>110000052</v>
      </c>
    </row>
    <row r="2417" spans="1:2" x14ac:dyDescent="0.2">
      <c r="A2417">
        <v>16200839</v>
      </c>
      <c r="B2417">
        <v>110000052</v>
      </c>
    </row>
    <row r="2418" spans="1:2" x14ac:dyDescent="0.2">
      <c r="A2418">
        <v>16200840</v>
      </c>
      <c r="B2418">
        <v>110000052</v>
      </c>
    </row>
    <row r="2419" spans="1:2" x14ac:dyDescent="0.2">
      <c r="A2419">
        <v>16200841</v>
      </c>
      <c r="B2419">
        <v>110000052</v>
      </c>
    </row>
    <row r="2420" spans="1:2" x14ac:dyDescent="0.2">
      <c r="A2420">
        <v>16200844</v>
      </c>
      <c r="B2420">
        <v>110000052</v>
      </c>
    </row>
    <row r="2421" spans="1:2" x14ac:dyDescent="0.2">
      <c r="A2421">
        <v>16200854</v>
      </c>
      <c r="B2421">
        <v>110000052</v>
      </c>
    </row>
    <row r="2422" spans="1:2" x14ac:dyDescent="0.2">
      <c r="A2422">
        <v>16200872</v>
      </c>
      <c r="B2422">
        <v>110000052</v>
      </c>
    </row>
    <row r="2423" spans="1:2" x14ac:dyDescent="0.2">
      <c r="A2423">
        <v>16200888</v>
      </c>
      <c r="B2423">
        <v>110000052</v>
      </c>
    </row>
    <row r="2424" spans="1:2" x14ac:dyDescent="0.2">
      <c r="A2424">
        <v>16200890</v>
      </c>
      <c r="B2424">
        <v>110000052</v>
      </c>
    </row>
    <row r="2425" spans="1:2" x14ac:dyDescent="0.2">
      <c r="A2425">
        <v>16200896</v>
      </c>
      <c r="B2425">
        <v>110000052</v>
      </c>
    </row>
    <row r="2426" spans="1:2" x14ac:dyDescent="0.2">
      <c r="A2426">
        <v>16200913</v>
      </c>
      <c r="B2426">
        <v>110000052</v>
      </c>
    </row>
    <row r="2427" spans="1:2" x14ac:dyDescent="0.2">
      <c r="A2427">
        <v>16200952</v>
      </c>
      <c r="B2427">
        <v>110000052</v>
      </c>
    </row>
    <row r="2428" spans="1:2" x14ac:dyDescent="0.2">
      <c r="A2428">
        <v>16200999</v>
      </c>
      <c r="B2428">
        <v>110000052</v>
      </c>
    </row>
    <row r="2429" spans="1:2" x14ac:dyDescent="0.2">
      <c r="A2429">
        <v>16201107</v>
      </c>
      <c r="B2429">
        <v>110000052</v>
      </c>
    </row>
    <row r="2430" spans="1:2" x14ac:dyDescent="0.2">
      <c r="A2430">
        <v>16201108</v>
      </c>
      <c r="B2430">
        <v>110000052</v>
      </c>
    </row>
    <row r="2431" spans="1:2" x14ac:dyDescent="0.2">
      <c r="A2431">
        <v>16201109</v>
      </c>
      <c r="B2431">
        <v>110000052</v>
      </c>
    </row>
    <row r="2432" spans="1:2" x14ac:dyDescent="0.2">
      <c r="A2432">
        <v>16201112</v>
      </c>
      <c r="B2432">
        <v>110000052</v>
      </c>
    </row>
    <row r="2433" spans="1:2" x14ac:dyDescent="0.2">
      <c r="A2433">
        <v>16201144</v>
      </c>
      <c r="B2433">
        <v>110000052</v>
      </c>
    </row>
    <row r="2434" spans="1:2" x14ac:dyDescent="0.2">
      <c r="A2434">
        <v>16201195</v>
      </c>
      <c r="B2434">
        <v>110000052</v>
      </c>
    </row>
    <row r="2435" spans="1:2" x14ac:dyDescent="0.2">
      <c r="A2435">
        <v>16201199</v>
      </c>
      <c r="B2435">
        <v>110000052</v>
      </c>
    </row>
    <row r="2436" spans="1:2" x14ac:dyDescent="0.2">
      <c r="A2436">
        <v>16201324</v>
      </c>
      <c r="B2436">
        <v>110000052</v>
      </c>
    </row>
    <row r="2437" spans="1:2" x14ac:dyDescent="0.2">
      <c r="A2437">
        <v>16201328</v>
      </c>
      <c r="B2437">
        <v>110000052</v>
      </c>
    </row>
    <row r="2438" spans="1:2" x14ac:dyDescent="0.2">
      <c r="A2438">
        <v>16201388</v>
      </c>
      <c r="B2438">
        <v>110000052</v>
      </c>
    </row>
    <row r="2439" spans="1:2" x14ac:dyDescent="0.2">
      <c r="A2439">
        <v>16201394</v>
      </c>
      <c r="B2439">
        <v>110000052</v>
      </c>
    </row>
    <row r="2440" spans="1:2" x14ac:dyDescent="0.2">
      <c r="A2440">
        <v>16201448</v>
      </c>
      <c r="B2440">
        <v>110000052</v>
      </c>
    </row>
    <row r="2441" spans="1:2" x14ac:dyDescent="0.2">
      <c r="A2441">
        <v>16201541</v>
      </c>
      <c r="B2441">
        <v>110000052</v>
      </c>
    </row>
    <row r="2442" spans="1:2" x14ac:dyDescent="0.2">
      <c r="A2442">
        <v>16201558</v>
      </c>
      <c r="B2442">
        <v>110000052</v>
      </c>
    </row>
    <row r="2443" spans="1:2" x14ac:dyDescent="0.2">
      <c r="A2443">
        <v>16201587</v>
      </c>
      <c r="B2443">
        <v>110000052</v>
      </c>
    </row>
    <row r="2444" spans="1:2" x14ac:dyDescent="0.2">
      <c r="A2444">
        <v>16201733</v>
      </c>
      <c r="B2444">
        <v>110000052</v>
      </c>
    </row>
    <row r="2445" spans="1:2" x14ac:dyDescent="0.2">
      <c r="A2445">
        <v>16204875</v>
      </c>
      <c r="B2445">
        <v>110000052</v>
      </c>
    </row>
    <row r="2446" spans="1:2" x14ac:dyDescent="0.2">
      <c r="A2446">
        <v>16300001</v>
      </c>
      <c r="B2446">
        <v>110000052</v>
      </c>
    </row>
    <row r="2447" spans="1:2" x14ac:dyDescent="0.2">
      <c r="A2447">
        <v>16300002</v>
      </c>
      <c r="B2447">
        <v>110000052</v>
      </c>
    </row>
    <row r="2448" spans="1:2" x14ac:dyDescent="0.2">
      <c r="A2448">
        <v>16300003</v>
      </c>
      <c r="B2448">
        <v>110000052</v>
      </c>
    </row>
    <row r="2449" spans="1:2" x14ac:dyDescent="0.2">
      <c r="A2449">
        <v>16300004</v>
      </c>
      <c r="B2449">
        <v>110000052</v>
      </c>
    </row>
    <row r="2450" spans="1:2" x14ac:dyDescent="0.2">
      <c r="A2450">
        <v>16300005</v>
      </c>
      <c r="B2450">
        <v>110000052</v>
      </c>
    </row>
    <row r="2451" spans="1:2" x14ac:dyDescent="0.2">
      <c r="A2451">
        <v>16300012</v>
      </c>
      <c r="B2451">
        <v>110000052</v>
      </c>
    </row>
    <row r="2452" spans="1:2" x14ac:dyDescent="0.2">
      <c r="A2452">
        <v>16300017</v>
      </c>
      <c r="B2452">
        <v>110000052</v>
      </c>
    </row>
    <row r="2453" spans="1:2" x14ac:dyDescent="0.2">
      <c r="A2453">
        <v>16300044</v>
      </c>
      <c r="B2453">
        <v>110000052</v>
      </c>
    </row>
    <row r="2454" spans="1:2" x14ac:dyDescent="0.2">
      <c r="A2454">
        <v>16300111</v>
      </c>
      <c r="B2454">
        <v>110000052</v>
      </c>
    </row>
    <row r="2455" spans="1:2" x14ac:dyDescent="0.2">
      <c r="A2455">
        <v>16300222</v>
      </c>
      <c r="B2455">
        <v>110000052</v>
      </c>
    </row>
    <row r="2456" spans="1:2" x14ac:dyDescent="0.2">
      <c r="A2456">
        <v>16300483</v>
      </c>
      <c r="B2456">
        <v>110000052</v>
      </c>
    </row>
    <row r="2457" spans="1:2" x14ac:dyDescent="0.2">
      <c r="A2457">
        <v>16300555</v>
      </c>
      <c r="B2457">
        <v>110000052</v>
      </c>
    </row>
    <row r="2458" spans="1:2" x14ac:dyDescent="0.2">
      <c r="A2458">
        <v>16300723</v>
      </c>
      <c r="B2458">
        <v>110000052</v>
      </c>
    </row>
    <row r="2459" spans="1:2" x14ac:dyDescent="0.2">
      <c r="A2459">
        <v>16300775</v>
      </c>
      <c r="B2459">
        <v>110000052</v>
      </c>
    </row>
    <row r="2460" spans="1:2" x14ac:dyDescent="0.2">
      <c r="A2460">
        <v>16300777</v>
      </c>
      <c r="B2460">
        <v>110000052</v>
      </c>
    </row>
    <row r="2461" spans="1:2" x14ac:dyDescent="0.2">
      <c r="A2461">
        <v>16300874</v>
      </c>
      <c r="B2461">
        <v>110000052</v>
      </c>
    </row>
    <row r="2462" spans="1:2" x14ac:dyDescent="0.2">
      <c r="A2462">
        <v>16510001</v>
      </c>
      <c r="B2462">
        <v>110000052</v>
      </c>
    </row>
    <row r="2463" spans="1:2" x14ac:dyDescent="0.2">
      <c r="A2463">
        <v>16510003</v>
      </c>
      <c r="B2463">
        <v>110000052</v>
      </c>
    </row>
    <row r="2464" spans="1:2" x14ac:dyDescent="0.2">
      <c r="A2464">
        <v>16510004</v>
      </c>
      <c r="B2464">
        <v>110000052</v>
      </c>
    </row>
    <row r="2465" spans="1:2" x14ac:dyDescent="0.2">
      <c r="A2465">
        <v>16510005</v>
      </c>
      <c r="B2465">
        <v>110000052</v>
      </c>
    </row>
    <row r="2466" spans="1:2" x14ac:dyDescent="0.2">
      <c r="A2466">
        <v>16510006</v>
      </c>
      <c r="B2466">
        <v>110000052</v>
      </c>
    </row>
    <row r="2467" spans="1:2" x14ac:dyDescent="0.2">
      <c r="A2467">
        <v>16510007</v>
      </c>
      <c r="B2467">
        <v>110000052</v>
      </c>
    </row>
    <row r="2468" spans="1:2" x14ac:dyDescent="0.2">
      <c r="A2468">
        <v>16510008</v>
      </c>
      <c r="B2468">
        <v>110000052</v>
      </c>
    </row>
    <row r="2469" spans="1:2" x14ac:dyDescent="0.2">
      <c r="A2469">
        <v>16510009</v>
      </c>
      <c r="B2469">
        <v>110000052</v>
      </c>
    </row>
    <row r="2470" spans="1:2" x14ac:dyDescent="0.2">
      <c r="A2470">
        <v>16510011</v>
      </c>
      <c r="B2470">
        <v>110000052</v>
      </c>
    </row>
    <row r="2471" spans="1:2" x14ac:dyDescent="0.2">
      <c r="A2471">
        <v>16510017</v>
      </c>
      <c r="B2471">
        <v>110000052</v>
      </c>
    </row>
    <row r="2472" spans="1:2" x14ac:dyDescent="0.2">
      <c r="A2472">
        <v>16510022</v>
      </c>
      <c r="B2472">
        <v>110000052</v>
      </c>
    </row>
    <row r="2473" spans="1:2" x14ac:dyDescent="0.2">
      <c r="A2473">
        <v>16510025</v>
      </c>
      <c r="B2473">
        <v>110000052</v>
      </c>
    </row>
    <row r="2474" spans="1:2" x14ac:dyDescent="0.2">
      <c r="A2474">
        <v>16510027</v>
      </c>
      <c r="B2474">
        <v>110000052</v>
      </c>
    </row>
    <row r="2475" spans="1:2" x14ac:dyDescent="0.2">
      <c r="A2475">
        <v>16510028</v>
      </c>
      <c r="B2475">
        <v>110000052</v>
      </c>
    </row>
    <row r="2476" spans="1:2" x14ac:dyDescent="0.2">
      <c r="A2476">
        <v>16510029</v>
      </c>
      <c r="B2476">
        <v>110000052</v>
      </c>
    </row>
    <row r="2477" spans="1:2" x14ac:dyDescent="0.2">
      <c r="A2477">
        <v>16510088</v>
      </c>
      <c r="B2477">
        <v>110000052</v>
      </c>
    </row>
    <row r="2478" spans="1:2" x14ac:dyDescent="0.2">
      <c r="A2478">
        <v>16510099</v>
      </c>
      <c r="B2478">
        <v>110000052</v>
      </c>
    </row>
    <row r="2479" spans="1:2" x14ac:dyDescent="0.2">
      <c r="A2479">
        <v>16510112</v>
      </c>
      <c r="B2479">
        <v>110000052</v>
      </c>
    </row>
    <row r="2480" spans="1:2" x14ac:dyDescent="0.2">
      <c r="A2480">
        <v>16510125</v>
      </c>
      <c r="B2480">
        <v>110000052</v>
      </c>
    </row>
    <row r="2481" spans="1:2" x14ac:dyDescent="0.2">
      <c r="A2481">
        <v>16510128</v>
      </c>
      <c r="B2481">
        <v>110000052</v>
      </c>
    </row>
    <row r="2482" spans="1:2" x14ac:dyDescent="0.2">
      <c r="A2482">
        <v>16510194</v>
      </c>
      <c r="B2482">
        <v>110000052</v>
      </c>
    </row>
    <row r="2483" spans="1:2" x14ac:dyDescent="0.2">
      <c r="A2483">
        <v>16510455</v>
      </c>
      <c r="B2483">
        <v>110000052</v>
      </c>
    </row>
    <row r="2484" spans="1:2" x14ac:dyDescent="0.2">
      <c r="A2484">
        <v>16510462</v>
      </c>
      <c r="B2484">
        <v>110000052</v>
      </c>
    </row>
    <row r="2485" spans="1:2" x14ac:dyDescent="0.2">
      <c r="A2485">
        <v>16510543</v>
      </c>
      <c r="B2485">
        <v>110000052</v>
      </c>
    </row>
    <row r="2486" spans="1:2" x14ac:dyDescent="0.2">
      <c r="A2486">
        <v>16510613</v>
      </c>
      <c r="B2486">
        <v>110000052</v>
      </c>
    </row>
    <row r="2487" spans="1:2" x14ac:dyDescent="0.2">
      <c r="A2487">
        <v>16510656</v>
      </c>
      <c r="B2487">
        <v>110000052</v>
      </c>
    </row>
    <row r="2488" spans="1:2" x14ac:dyDescent="0.2">
      <c r="A2488">
        <v>16510678</v>
      </c>
      <c r="B2488">
        <v>110000052</v>
      </c>
    </row>
    <row r="2489" spans="1:2" x14ac:dyDescent="0.2">
      <c r="A2489">
        <v>16510691</v>
      </c>
      <c r="B2489">
        <v>110000052</v>
      </c>
    </row>
    <row r="2490" spans="1:2" x14ac:dyDescent="0.2">
      <c r="A2490">
        <v>16510692</v>
      </c>
      <c r="B2490">
        <v>110000052</v>
      </c>
    </row>
    <row r="2491" spans="1:2" x14ac:dyDescent="0.2">
      <c r="A2491">
        <v>16510744</v>
      </c>
      <c r="B2491">
        <v>110000052</v>
      </c>
    </row>
    <row r="2492" spans="1:2" x14ac:dyDescent="0.2">
      <c r="A2492">
        <v>16510745</v>
      </c>
      <c r="B2492">
        <v>110000052</v>
      </c>
    </row>
    <row r="2493" spans="1:2" x14ac:dyDescent="0.2">
      <c r="A2493">
        <v>16510818</v>
      </c>
      <c r="B2493">
        <v>110000052</v>
      </c>
    </row>
    <row r="2494" spans="1:2" x14ac:dyDescent="0.2">
      <c r="A2494">
        <v>16510888</v>
      </c>
      <c r="B2494">
        <v>110000052</v>
      </c>
    </row>
    <row r="2495" spans="1:2" x14ac:dyDescent="0.2">
      <c r="A2495">
        <v>16510901</v>
      </c>
      <c r="B2495">
        <v>110000052</v>
      </c>
    </row>
    <row r="2496" spans="1:2" x14ac:dyDescent="0.2">
      <c r="A2496">
        <v>16510965</v>
      </c>
      <c r="B2496">
        <v>110000052</v>
      </c>
    </row>
    <row r="2497" spans="1:2" x14ac:dyDescent="0.2">
      <c r="A2497">
        <v>14100001</v>
      </c>
      <c r="B2497">
        <v>110000056</v>
      </c>
    </row>
    <row r="2498" spans="1:2" x14ac:dyDescent="0.2">
      <c r="A2498">
        <v>14100002</v>
      </c>
      <c r="B2498">
        <v>110000056</v>
      </c>
    </row>
    <row r="2499" spans="1:2" x14ac:dyDescent="0.2">
      <c r="A2499">
        <v>14100003</v>
      </c>
      <c r="B2499">
        <v>110000056</v>
      </c>
    </row>
    <row r="2500" spans="1:2" x14ac:dyDescent="0.2">
      <c r="A2500">
        <v>14100004</v>
      </c>
      <c r="B2500">
        <v>110000056</v>
      </c>
    </row>
    <row r="2501" spans="1:2" x14ac:dyDescent="0.2">
      <c r="A2501">
        <v>14100005</v>
      </c>
      <c r="B2501">
        <v>110000056</v>
      </c>
    </row>
    <row r="2502" spans="1:2" x14ac:dyDescent="0.2">
      <c r="A2502">
        <v>14100006</v>
      </c>
      <c r="B2502">
        <v>110000056</v>
      </c>
    </row>
    <row r="2503" spans="1:2" x14ac:dyDescent="0.2">
      <c r="A2503">
        <v>14100007</v>
      </c>
      <c r="B2503">
        <v>110000056</v>
      </c>
    </row>
    <row r="2504" spans="1:2" x14ac:dyDescent="0.2">
      <c r="A2504">
        <v>14100009</v>
      </c>
      <c r="B2504">
        <v>110000056</v>
      </c>
    </row>
    <row r="2505" spans="1:2" x14ac:dyDescent="0.2">
      <c r="A2505">
        <v>14100011</v>
      </c>
      <c r="B2505">
        <v>110000056</v>
      </c>
    </row>
    <row r="2506" spans="1:2" x14ac:dyDescent="0.2">
      <c r="A2506">
        <v>14100017</v>
      </c>
      <c r="B2506">
        <v>110000056</v>
      </c>
    </row>
    <row r="2507" spans="1:2" x14ac:dyDescent="0.2">
      <c r="A2507">
        <v>14100019</v>
      </c>
      <c r="B2507">
        <v>110000056</v>
      </c>
    </row>
    <row r="2508" spans="1:2" x14ac:dyDescent="0.2">
      <c r="A2508">
        <v>14100034</v>
      </c>
      <c r="B2508">
        <v>110000056</v>
      </c>
    </row>
    <row r="2509" spans="1:2" x14ac:dyDescent="0.2">
      <c r="A2509">
        <v>14100079</v>
      </c>
      <c r="B2509">
        <v>110000056</v>
      </c>
    </row>
    <row r="2510" spans="1:2" x14ac:dyDescent="0.2">
      <c r="A2510">
        <v>14100099</v>
      </c>
      <c r="B2510">
        <v>110000056</v>
      </c>
    </row>
    <row r="2511" spans="1:2" x14ac:dyDescent="0.2">
      <c r="A2511">
        <v>14100111</v>
      </c>
      <c r="B2511">
        <v>110000056</v>
      </c>
    </row>
    <row r="2512" spans="1:2" x14ac:dyDescent="0.2">
      <c r="A2512">
        <v>14100258</v>
      </c>
      <c r="B2512">
        <v>110000056</v>
      </c>
    </row>
    <row r="2513" spans="1:2" x14ac:dyDescent="0.2">
      <c r="A2513">
        <v>14100499</v>
      </c>
      <c r="B2513">
        <v>110000056</v>
      </c>
    </row>
    <row r="2514" spans="1:2" x14ac:dyDescent="0.2">
      <c r="A2514">
        <v>14100875</v>
      </c>
      <c r="B2514">
        <v>110000056</v>
      </c>
    </row>
    <row r="2515" spans="1:2" x14ac:dyDescent="0.2">
      <c r="A2515">
        <v>15100011</v>
      </c>
      <c r="B2515">
        <v>110000056</v>
      </c>
    </row>
    <row r="2516" spans="1:2" x14ac:dyDescent="0.2">
      <c r="A2516">
        <v>15200001</v>
      </c>
      <c r="B2516">
        <v>110000056</v>
      </c>
    </row>
    <row r="2517" spans="1:2" x14ac:dyDescent="0.2">
      <c r="A2517">
        <v>15300001</v>
      </c>
      <c r="B2517">
        <v>110000056</v>
      </c>
    </row>
    <row r="2518" spans="1:2" x14ac:dyDescent="0.2">
      <c r="A2518">
        <v>15300002</v>
      </c>
      <c r="B2518">
        <v>110000056</v>
      </c>
    </row>
    <row r="2519" spans="1:2" x14ac:dyDescent="0.2">
      <c r="A2519">
        <v>15300050</v>
      </c>
      <c r="B2519">
        <v>110000056</v>
      </c>
    </row>
    <row r="2520" spans="1:2" x14ac:dyDescent="0.2">
      <c r="A2520">
        <v>58400020</v>
      </c>
      <c r="B2520">
        <v>111000048</v>
      </c>
    </row>
    <row r="2521" spans="1:2" x14ac:dyDescent="0.2">
      <c r="A2521">
        <v>58400021</v>
      </c>
      <c r="B2521">
        <v>111000048</v>
      </c>
    </row>
    <row r="2522" spans="1:2" x14ac:dyDescent="0.2">
      <c r="A2522">
        <v>58400066</v>
      </c>
      <c r="B2522">
        <v>111000048</v>
      </c>
    </row>
    <row r="2523" spans="1:2" x14ac:dyDescent="0.2">
      <c r="A2523">
        <v>58410001</v>
      </c>
      <c r="B2523">
        <v>111000048</v>
      </c>
    </row>
    <row r="2524" spans="1:2" x14ac:dyDescent="0.2">
      <c r="A2524">
        <v>58410547</v>
      </c>
      <c r="B2524">
        <v>111000048</v>
      </c>
    </row>
    <row r="2525" spans="1:2" x14ac:dyDescent="0.2">
      <c r="A2525">
        <v>58416548</v>
      </c>
      <c r="B2525">
        <v>111000048</v>
      </c>
    </row>
    <row r="2526" spans="1:2" x14ac:dyDescent="0.2">
      <c r="A2526">
        <v>58200001</v>
      </c>
      <c r="B2526">
        <v>111000049</v>
      </c>
    </row>
    <row r="2527" spans="1:2" x14ac:dyDescent="0.2">
      <c r="A2527">
        <v>58200002</v>
      </c>
      <c r="B2527">
        <v>111000049</v>
      </c>
    </row>
    <row r="2528" spans="1:2" x14ac:dyDescent="0.2">
      <c r="A2528">
        <v>58200003</v>
      </c>
      <c r="B2528">
        <v>111000049</v>
      </c>
    </row>
    <row r="2529" spans="1:2" x14ac:dyDescent="0.2">
      <c r="A2529">
        <v>58200005</v>
      </c>
      <c r="B2529">
        <v>111000049</v>
      </c>
    </row>
    <row r="2530" spans="1:2" x14ac:dyDescent="0.2">
      <c r="A2530">
        <v>58200006</v>
      </c>
      <c r="B2530">
        <v>111000049</v>
      </c>
    </row>
    <row r="2531" spans="1:2" x14ac:dyDescent="0.2">
      <c r="A2531">
        <v>58200022</v>
      </c>
      <c r="B2531">
        <v>111000049</v>
      </c>
    </row>
    <row r="2532" spans="1:2" x14ac:dyDescent="0.2">
      <c r="A2532">
        <v>58200033</v>
      </c>
      <c r="B2532">
        <v>111000049</v>
      </c>
    </row>
    <row r="2533" spans="1:2" x14ac:dyDescent="0.2">
      <c r="A2533">
        <v>58200077</v>
      </c>
      <c r="B2533">
        <v>111000049</v>
      </c>
    </row>
    <row r="2534" spans="1:2" x14ac:dyDescent="0.2">
      <c r="A2534">
        <v>59100001</v>
      </c>
      <c r="B2534">
        <v>111000050</v>
      </c>
    </row>
    <row r="2535" spans="1:2" x14ac:dyDescent="0.2">
      <c r="A2535">
        <v>59100002</v>
      </c>
      <c r="B2535">
        <v>111000050</v>
      </c>
    </row>
    <row r="2536" spans="1:2" x14ac:dyDescent="0.2">
      <c r="A2536">
        <v>59100017</v>
      </c>
      <c r="B2536">
        <v>111000050</v>
      </c>
    </row>
    <row r="2537" spans="1:2" x14ac:dyDescent="0.2">
      <c r="A2537">
        <v>59100018</v>
      </c>
      <c r="B2537">
        <v>111000050</v>
      </c>
    </row>
    <row r="2538" spans="1:2" x14ac:dyDescent="0.2">
      <c r="A2538">
        <v>59100019</v>
      </c>
      <c r="B2538">
        <v>111000050</v>
      </c>
    </row>
    <row r="2539" spans="1:2" x14ac:dyDescent="0.2">
      <c r="A2539">
        <v>59100023</v>
      </c>
      <c r="B2539">
        <v>111000050</v>
      </c>
    </row>
    <row r="2540" spans="1:2" x14ac:dyDescent="0.2">
      <c r="A2540">
        <v>59100024</v>
      </c>
      <c r="B2540">
        <v>111000050</v>
      </c>
    </row>
    <row r="2541" spans="1:2" x14ac:dyDescent="0.2">
      <c r="A2541">
        <v>59100717</v>
      </c>
      <c r="B2541">
        <v>111000050</v>
      </c>
    </row>
    <row r="2542" spans="1:2" x14ac:dyDescent="0.2">
      <c r="A2542">
        <v>59110023</v>
      </c>
      <c r="B2542">
        <v>111000050</v>
      </c>
    </row>
    <row r="2543" spans="1:2" x14ac:dyDescent="0.2">
      <c r="A2543">
        <v>59110024</v>
      </c>
      <c r="B2543">
        <v>111000050</v>
      </c>
    </row>
    <row r="2544" spans="1:2" x14ac:dyDescent="0.2">
      <c r="A2544">
        <v>59110043</v>
      </c>
      <c r="B2544">
        <v>111000050</v>
      </c>
    </row>
    <row r="2545" spans="1:2" x14ac:dyDescent="0.2">
      <c r="A2545">
        <v>59110053</v>
      </c>
      <c r="B2545">
        <v>111000050</v>
      </c>
    </row>
    <row r="2546" spans="1:2" x14ac:dyDescent="0.2">
      <c r="A2546">
        <v>59110063</v>
      </c>
      <c r="B2546">
        <v>111000050</v>
      </c>
    </row>
    <row r="2547" spans="1:2" x14ac:dyDescent="0.2">
      <c r="A2547">
        <v>59110073</v>
      </c>
      <c r="B2547">
        <v>111000050</v>
      </c>
    </row>
    <row r="2548" spans="1:2" x14ac:dyDescent="0.2">
      <c r="A2548">
        <v>59130020</v>
      </c>
      <c r="B2548">
        <v>111000050</v>
      </c>
    </row>
    <row r="2549" spans="1:2" x14ac:dyDescent="0.2">
      <c r="A2549">
        <v>59200001</v>
      </c>
      <c r="B2549">
        <v>111000050</v>
      </c>
    </row>
    <row r="2550" spans="1:2" x14ac:dyDescent="0.2">
      <c r="A2550">
        <v>59200002</v>
      </c>
      <c r="B2550">
        <v>111000050</v>
      </c>
    </row>
    <row r="2551" spans="1:2" x14ac:dyDescent="0.2">
      <c r="A2551">
        <v>59200003</v>
      </c>
      <c r="B2551">
        <v>111000050</v>
      </c>
    </row>
    <row r="2552" spans="1:2" x14ac:dyDescent="0.2">
      <c r="A2552">
        <v>59210020</v>
      </c>
      <c r="B2552">
        <v>111000050</v>
      </c>
    </row>
    <row r="2553" spans="1:2" x14ac:dyDescent="0.2">
      <c r="A2553">
        <v>59210023</v>
      </c>
      <c r="B2553">
        <v>111000050</v>
      </c>
    </row>
    <row r="2554" spans="1:2" x14ac:dyDescent="0.2">
      <c r="A2554">
        <v>59210028</v>
      </c>
      <c r="B2554">
        <v>111000050</v>
      </c>
    </row>
    <row r="2555" spans="1:2" x14ac:dyDescent="0.2">
      <c r="A2555">
        <v>59210029</v>
      </c>
      <c r="B2555">
        <v>111000050</v>
      </c>
    </row>
    <row r="2556" spans="1:2" x14ac:dyDescent="0.2">
      <c r="A2556">
        <v>59220020</v>
      </c>
      <c r="B2556">
        <v>111000050</v>
      </c>
    </row>
    <row r="2557" spans="1:2" x14ac:dyDescent="0.2">
      <c r="A2557">
        <v>59230001</v>
      </c>
      <c r="B2557">
        <v>111000050</v>
      </c>
    </row>
    <row r="2558" spans="1:2" x14ac:dyDescent="0.2">
      <c r="A2558">
        <v>59230071</v>
      </c>
      <c r="B2558">
        <v>111000050</v>
      </c>
    </row>
    <row r="2559" spans="1:2" x14ac:dyDescent="0.2">
      <c r="A2559">
        <v>59230078</v>
      </c>
      <c r="B2559">
        <v>111000050</v>
      </c>
    </row>
    <row r="2560" spans="1:2" x14ac:dyDescent="0.2">
      <c r="A2560">
        <v>59230081</v>
      </c>
      <c r="B2560">
        <v>111000050</v>
      </c>
    </row>
    <row r="2561" spans="1:2" x14ac:dyDescent="0.2">
      <c r="A2561">
        <v>59230091</v>
      </c>
      <c r="B2561">
        <v>111000050</v>
      </c>
    </row>
    <row r="2562" spans="1:2" x14ac:dyDescent="0.2">
      <c r="A2562">
        <v>59231292</v>
      </c>
      <c r="B2562">
        <v>111000050</v>
      </c>
    </row>
    <row r="2563" spans="1:2" x14ac:dyDescent="0.2">
      <c r="A2563">
        <v>59240001</v>
      </c>
      <c r="B2563">
        <v>111000050</v>
      </c>
    </row>
    <row r="2564" spans="1:2" x14ac:dyDescent="0.2">
      <c r="A2564">
        <v>59300001</v>
      </c>
      <c r="B2564">
        <v>111000050</v>
      </c>
    </row>
    <row r="2565" spans="1:2" x14ac:dyDescent="0.2">
      <c r="A2565">
        <v>59300002</v>
      </c>
      <c r="B2565">
        <v>111000050</v>
      </c>
    </row>
    <row r="2566" spans="1:2" x14ac:dyDescent="0.2">
      <c r="A2566">
        <v>59300011</v>
      </c>
      <c r="B2566">
        <v>111000050</v>
      </c>
    </row>
    <row r="2567" spans="1:2" x14ac:dyDescent="0.2">
      <c r="A2567">
        <v>59300012</v>
      </c>
      <c r="B2567">
        <v>111000050</v>
      </c>
    </row>
    <row r="2568" spans="1:2" x14ac:dyDescent="0.2">
      <c r="A2568">
        <v>59300023</v>
      </c>
      <c r="B2568">
        <v>111000050</v>
      </c>
    </row>
    <row r="2569" spans="1:2" x14ac:dyDescent="0.2">
      <c r="A2569">
        <v>59300043</v>
      </c>
      <c r="B2569">
        <v>111000050</v>
      </c>
    </row>
    <row r="2570" spans="1:2" x14ac:dyDescent="0.2">
      <c r="A2570">
        <v>59300044</v>
      </c>
      <c r="B2570">
        <v>111000050</v>
      </c>
    </row>
    <row r="2571" spans="1:2" x14ac:dyDescent="0.2">
      <c r="A2571">
        <v>59300071</v>
      </c>
      <c r="B2571">
        <v>111000050</v>
      </c>
    </row>
    <row r="2572" spans="1:2" x14ac:dyDescent="0.2">
      <c r="A2572">
        <v>54400001</v>
      </c>
      <c r="B2572">
        <v>111000051</v>
      </c>
    </row>
    <row r="2573" spans="1:2" x14ac:dyDescent="0.2">
      <c r="A2573">
        <v>54400002</v>
      </c>
      <c r="B2573">
        <v>111000051</v>
      </c>
    </row>
    <row r="2574" spans="1:2" x14ac:dyDescent="0.2">
      <c r="A2574">
        <v>54400004</v>
      </c>
      <c r="B2574">
        <v>111000051</v>
      </c>
    </row>
    <row r="2575" spans="1:2" x14ac:dyDescent="0.2">
      <c r="A2575">
        <v>54400008</v>
      </c>
      <c r="B2575">
        <v>111000051</v>
      </c>
    </row>
    <row r="2576" spans="1:2" x14ac:dyDescent="0.2">
      <c r="A2576">
        <v>54400017</v>
      </c>
      <c r="B2576">
        <v>111000051</v>
      </c>
    </row>
    <row r="2577" spans="1:2" x14ac:dyDescent="0.2">
      <c r="A2577">
        <v>54400772</v>
      </c>
      <c r="B2577">
        <v>111000051</v>
      </c>
    </row>
    <row r="2578" spans="1:2" x14ac:dyDescent="0.2">
      <c r="A2578">
        <v>54400773</v>
      </c>
      <c r="B2578">
        <v>111000051</v>
      </c>
    </row>
    <row r="2579" spans="1:2" x14ac:dyDescent="0.2">
      <c r="A2579">
        <v>54401138</v>
      </c>
      <c r="B2579">
        <v>111000051</v>
      </c>
    </row>
    <row r="2580" spans="1:2" x14ac:dyDescent="0.2">
      <c r="A2580">
        <v>54401139</v>
      </c>
      <c r="B2580">
        <v>111000051</v>
      </c>
    </row>
    <row r="2581" spans="1:2" x14ac:dyDescent="0.2">
      <c r="A2581">
        <v>54401140</v>
      </c>
      <c r="B2581">
        <v>111000051</v>
      </c>
    </row>
    <row r="2582" spans="1:2" x14ac:dyDescent="0.2">
      <c r="A2582">
        <v>54401222</v>
      </c>
      <c r="B2582">
        <v>111000051</v>
      </c>
    </row>
    <row r="2583" spans="1:2" x14ac:dyDescent="0.2">
      <c r="A2583">
        <v>54401258</v>
      </c>
      <c r="B2583">
        <v>111000051</v>
      </c>
    </row>
    <row r="2584" spans="1:2" x14ac:dyDescent="0.2">
      <c r="A2584">
        <v>54401259</v>
      </c>
      <c r="B2584">
        <v>111000051</v>
      </c>
    </row>
    <row r="2585" spans="1:2" x14ac:dyDescent="0.2">
      <c r="A2585">
        <v>54401458</v>
      </c>
      <c r="B2585">
        <v>111000051</v>
      </c>
    </row>
    <row r="2586" spans="1:2" x14ac:dyDescent="0.2">
      <c r="A2586">
        <v>54600020</v>
      </c>
      <c r="B2586">
        <v>111000053</v>
      </c>
    </row>
    <row r="2587" spans="1:2" x14ac:dyDescent="0.2">
      <c r="A2587">
        <v>54600023</v>
      </c>
      <c r="B2587">
        <v>111000053</v>
      </c>
    </row>
    <row r="2588" spans="1:2" x14ac:dyDescent="0.2">
      <c r="A2588">
        <v>54600027</v>
      </c>
      <c r="B2588">
        <v>111000053</v>
      </c>
    </row>
    <row r="2589" spans="1:2" x14ac:dyDescent="0.2">
      <c r="A2589">
        <v>53410001</v>
      </c>
      <c r="B2589">
        <v>111000054</v>
      </c>
    </row>
    <row r="2590" spans="1:2" x14ac:dyDescent="0.2">
      <c r="A2590">
        <v>53410002</v>
      </c>
      <c r="B2590">
        <v>111000054</v>
      </c>
    </row>
    <row r="2591" spans="1:2" x14ac:dyDescent="0.2">
      <c r="A2591">
        <v>53410003</v>
      </c>
      <c r="B2591">
        <v>111000054</v>
      </c>
    </row>
    <row r="2592" spans="1:2" x14ac:dyDescent="0.2">
      <c r="A2592">
        <v>53410077</v>
      </c>
      <c r="B2592">
        <v>111000054</v>
      </c>
    </row>
    <row r="2593" spans="1:2" x14ac:dyDescent="0.2">
      <c r="A2593">
        <v>53410771</v>
      </c>
      <c r="B2593">
        <v>111000054</v>
      </c>
    </row>
    <row r="2594" spans="1:2" x14ac:dyDescent="0.2">
      <c r="A2594">
        <v>53411124</v>
      </c>
      <c r="B2594">
        <v>111000054</v>
      </c>
    </row>
    <row r="2595" spans="1:2" x14ac:dyDescent="0.2">
      <c r="A2595">
        <v>53411137</v>
      </c>
      <c r="B2595">
        <v>111000054</v>
      </c>
    </row>
    <row r="2596" spans="1:2" x14ac:dyDescent="0.2">
      <c r="A2596">
        <v>53411183</v>
      </c>
      <c r="B2596">
        <v>111000054</v>
      </c>
    </row>
    <row r="2597" spans="1:2" x14ac:dyDescent="0.2">
      <c r="A2597">
        <v>53411194</v>
      </c>
      <c r="B2597">
        <v>111000054</v>
      </c>
    </row>
    <row r="2598" spans="1:2" x14ac:dyDescent="0.2">
      <c r="A2598">
        <v>57110001</v>
      </c>
      <c r="B2598">
        <v>111000055</v>
      </c>
    </row>
    <row r="2599" spans="1:2" x14ac:dyDescent="0.2">
      <c r="A2599">
        <v>57110002</v>
      </c>
      <c r="B2599">
        <v>111000055</v>
      </c>
    </row>
    <row r="2600" spans="1:2" x14ac:dyDescent="0.2">
      <c r="A2600">
        <v>57110003</v>
      </c>
      <c r="B2600">
        <v>111000055</v>
      </c>
    </row>
    <row r="2601" spans="1:2" x14ac:dyDescent="0.2">
      <c r="A2601">
        <v>57110022</v>
      </c>
      <c r="B2601">
        <v>111000055</v>
      </c>
    </row>
    <row r="2602" spans="1:2" x14ac:dyDescent="0.2">
      <c r="A2602">
        <v>57110023</v>
      </c>
      <c r="B2602">
        <v>111000055</v>
      </c>
    </row>
    <row r="2603" spans="1:2" x14ac:dyDescent="0.2">
      <c r="A2603">
        <v>57110073</v>
      </c>
      <c r="B2603">
        <v>111000055</v>
      </c>
    </row>
    <row r="2604" spans="1:2" x14ac:dyDescent="0.2">
      <c r="A2604">
        <v>57110123</v>
      </c>
      <c r="B2604">
        <v>111000055</v>
      </c>
    </row>
    <row r="2605" spans="1:2" x14ac:dyDescent="0.2">
      <c r="A2605">
        <v>57110323</v>
      </c>
      <c r="B2605">
        <v>111000055</v>
      </c>
    </row>
    <row r="2606" spans="1:2" x14ac:dyDescent="0.2">
      <c r="A2606">
        <v>57210028</v>
      </c>
      <c r="B2606">
        <v>111000055</v>
      </c>
    </row>
    <row r="2607" spans="1:2" x14ac:dyDescent="0.2">
      <c r="A2607">
        <v>57210029</v>
      </c>
      <c r="B2607">
        <v>111000055</v>
      </c>
    </row>
    <row r="2608" spans="1:2" x14ac:dyDescent="0.2">
      <c r="A2608">
        <v>57210030</v>
      </c>
      <c r="B2608">
        <v>111000055</v>
      </c>
    </row>
    <row r="2609" spans="1:2" x14ac:dyDescent="0.2">
      <c r="A2609">
        <v>57210069</v>
      </c>
      <c r="B2609">
        <v>111000055</v>
      </c>
    </row>
    <row r="2610" spans="1:2" x14ac:dyDescent="0.2">
      <c r="A2610">
        <v>57210099</v>
      </c>
      <c r="B2610">
        <v>111000055</v>
      </c>
    </row>
    <row r="2611" spans="1:2" x14ac:dyDescent="0.2">
      <c r="A2611">
        <v>57220017</v>
      </c>
      <c r="B2611">
        <v>111000055</v>
      </c>
    </row>
    <row r="2612" spans="1:2" x14ac:dyDescent="0.2">
      <c r="A2612">
        <v>57220028</v>
      </c>
      <c r="B2612">
        <v>111000055</v>
      </c>
    </row>
    <row r="2613" spans="1:2" x14ac:dyDescent="0.2">
      <c r="A2613">
        <v>57220030</v>
      </c>
      <c r="B2613">
        <v>111000055</v>
      </c>
    </row>
    <row r="2614" spans="1:2" x14ac:dyDescent="0.2">
      <c r="A2614">
        <v>57220034</v>
      </c>
      <c r="B2614">
        <v>111000055</v>
      </c>
    </row>
    <row r="2615" spans="1:2" x14ac:dyDescent="0.2">
      <c r="A2615">
        <v>57220055</v>
      </c>
      <c r="B2615">
        <v>111000055</v>
      </c>
    </row>
    <row r="2616" spans="1:2" x14ac:dyDescent="0.2">
      <c r="A2616">
        <v>57220066</v>
      </c>
      <c r="B2616">
        <v>111000055</v>
      </c>
    </row>
    <row r="2617" spans="1:2" x14ac:dyDescent="0.2">
      <c r="A2617">
        <v>57220088</v>
      </c>
      <c r="B2617">
        <v>111000055</v>
      </c>
    </row>
    <row r="2618" spans="1:2" x14ac:dyDescent="0.2">
      <c r="A2618">
        <v>57220099</v>
      </c>
      <c r="B2618">
        <v>111000055</v>
      </c>
    </row>
    <row r="2619" spans="1:2" x14ac:dyDescent="0.2">
      <c r="A2619">
        <v>57220534</v>
      </c>
      <c r="B2619">
        <v>111000055</v>
      </c>
    </row>
    <row r="2620" spans="1:2" x14ac:dyDescent="0.2">
      <c r="A2620">
        <v>57220755</v>
      </c>
      <c r="B2620">
        <v>111000055</v>
      </c>
    </row>
    <row r="2621" spans="1:2" x14ac:dyDescent="0.2">
      <c r="A2621">
        <v>57230001</v>
      </c>
      <c r="B2621">
        <v>111000055</v>
      </c>
    </row>
    <row r="2622" spans="1:2" x14ac:dyDescent="0.2">
      <c r="A2622">
        <v>57300001</v>
      </c>
      <c r="B2622">
        <v>111000055</v>
      </c>
    </row>
    <row r="2623" spans="1:2" x14ac:dyDescent="0.2">
      <c r="A2623">
        <v>57300011</v>
      </c>
      <c r="B2623">
        <v>111000055</v>
      </c>
    </row>
    <row r="2624" spans="1:2" x14ac:dyDescent="0.2">
      <c r="A2624">
        <v>57310020</v>
      </c>
      <c r="B2624">
        <v>111000055</v>
      </c>
    </row>
    <row r="2625" spans="1:2" x14ac:dyDescent="0.2">
      <c r="A2625">
        <v>57320017</v>
      </c>
      <c r="B2625">
        <v>111000055</v>
      </c>
    </row>
    <row r="2626" spans="1:2" x14ac:dyDescent="0.2">
      <c r="A2626">
        <v>57320028</v>
      </c>
      <c r="B2626">
        <v>111000055</v>
      </c>
    </row>
    <row r="2627" spans="1:2" x14ac:dyDescent="0.2">
      <c r="A2627">
        <v>57320029</v>
      </c>
      <c r="B2627">
        <v>111000055</v>
      </c>
    </row>
    <row r="2628" spans="1:2" x14ac:dyDescent="0.2">
      <c r="A2628">
        <v>57320057</v>
      </c>
      <c r="B2628">
        <v>111000055</v>
      </c>
    </row>
    <row r="2629" spans="1:2" x14ac:dyDescent="0.2">
      <c r="A2629">
        <v>57320068</v>
      </c>
      <c r="B2629">
        <v>111000055</v>
      </c>
    </row>
    <row r="2630" spans="1:2" x14ac:dyDescent="0.2">
      <c r="A2630">
        <v>57320517</v>
      </c>
      <c r="B2630">
        <v>111000055</v>
      </c>
    </row>
    <row r="2631" spans="1:2" x14ac:dyDescent="0.2">
      <c r="A2631">
        <v>57320518</v>
      </c>
      <c r="B2631">
        <v>111000055</v>
      </c>
    </row>
    <row r="2632" spans="1:2" x14ac:dyDescent="0.2">
      <c r="A2632">
        <v>57320728</v>
      </c>
      <c r="B2632">
        <v>111000055</v>
      </c>
    </row>
    <row r="2633" spans="1:2" x14ac:dyDescent="0.2">
      <c r="A2633">
        <v>57400011</v>
      </c>
      <c r="B2633">
        <v>111000055</v>
      </c>
    </row>
    <row r="2634" spans="1:2" x14ac:dyDescent="0.2">
      <c r="A2634">
        <v>57400041</v>
      </c>
      <c r="B2634">
        <v>111000055</v>
      </c>
    </row>
    <row r="2635" spans="1:2" x14ac:dyDescent="0.2">
      <c r="A2635">
        <v>51310001</v>
      </c>
      <c r="B2635">
        <v>111000057</v>
      </c>
    </row>
    <row r="2636" spans="1:2" x14ac:dyDescent="0.2">
      <c r="A2636">
        <v>51320001</v>
      </c>
      <c r="B2636">
        <v>111000057</v>
      </c>
    </row>
    <row r="2637" spans="1:2" x14ac:dyDescent="0.2">
      <c r="A2637">
        <v>51320002</v>
      </c>
      <c r="B2637">
        <v>111000057</v>
      </c>
    </row>
    <row r="2638" spans="1:2" x14ac:dyDescent="0.2">
      <c r="A2638">
        <v>51320003</v>
      </c>
      <c r="B2638">
        <v>111000057</v>
      </c>
    </row>
    <row r="2639" spans="1:2" x14ac:dyDescent="0.2">
      <c r="A2639">
        <v>51320004</v>
      </c>
      <c r="B2639">
        <v>111000057</v>
      </c>
    </row>
    <row r="2640" spans="1:2" x14ac:dyDescent="0.2">
      <c r="A2640">
        <v>51320005</v>
      </c>
      <c r="B2640">
        <v>111000057</v>
      </c>
    </row>
    <row r="2641" spans="1:2" x14ac:dyDescent="0.2">
      <c r="A2641">
        <v>51320017</v>
      </c>
      <c r="B2641">
        <v>111000057</v>
      </c>
    </row>
    <row r="2642" spans="1:2" x14ac:dyDescent="0.2">
      <c r="A2642">
        <v>51320366</v>
      </c>
      <c r="B2642">
        <v>111000057</v>
      </c>
    </row>
    <row r="2643" spans="1:2" x14ac:dyDescent="0.2">
      <c r="A2643">
        <v>51320723</v>
      </c>
      <c r="B2643">
        <v>111000057</v>
      </c>
    </row>
    <row r="2644" spans="1:2" x14ac:dyDescent="0.2">
      <c r="A2644">
        <v>51320766</v>
      </c>
      <c r="B2644">
        <v>111000057</v>
      </c>
    </row>
    <row r="2645" spans="1:2" x14ac:dyDescent="0.2">
      <c r="A2645">
        <v>51325874</v>
      </c>
      <c r="B2645">
        <v>111000057</v>
      </c>
    </row>
    <row r="2646" spans="1:2" x14ac:dyDescent="0.2">
      <c r="A2646">
        <v>51330001</v>
      </c>
      <c r="B2646">
        <v>111000057</v>
      </c>
    </row>
    <row r="2647" spans="1:2" x14ac:dyDescent="0.2">
      <c r="A2647">
        <v>51330002</v>
      </c>
      <c r="B2647">
        <v>111000057</v>
      </c>
    </row>
    <row r="2648" spans="1:2" x14ac:dyDescent="0.2">
      <c r="A2648">
        <v>51330004</v>
      </c>
      <c r="B2648">
        <v>111000057</v>
      </c>
    </row>
    <row r="2649" spans="1:2" x14ac:dyDescent="0.2">
      <c r="A2649">
        <v>51330005</v>
      </c>
      <c r="B2649">
        <v>111000057</v>
      </c>
    </row>
    <row r="2650" spans="1:2" x14ac:dyDescent="0.2">
      <c r="A2650">
        <v>51330028</v>
      </c>
      <c r="B2650">
        <v>111000057</v>
      </c>
    </row>
    <row r="2651" spans="1:2" x14ac:dyDescent="0.2">
      <c r="A2651">
        <v>51330029</v>
      </c>
      <c r="B2651">
        <v>111000057</v>
      </c>
    </row>
    <row r="2652" spans="1:2" x14ac:dyDescent="0.2">
      <c r="A2652">
        <v>51330128</v>
      </c>
      <c r="B2652">
        <v>111000057</v>
      </c>
    </row>
    <row r="2653" spans="1:2" x14ac:dyDescent="0.2">
      <c r="A2653">
        <v>51330428</v>
      </c>
      <c r="B2653">
        <v>111000057</v>
      </c>
    </row>
    <row r="2654" spans="1:2" x14ac:dyDescent="0.2">
      <c r="A2654">
        <v>51340028</v>
      </c>
      <c r="B2654">
        <v>111000057</v>
      </c>
    </row>
    <row r="2655" spans="1:2" x14ac:dyDescent="0.2">
      <c r="A2655">
        <v>51340328</v>
      </c>
      <c r="B2655">
        <v>111000057</v>
      </c>
    </row>
    <row r="2656" spans="1:2" x14ac:dyDescent="0.2">
      <c r="A2656">
        <v>51350001</v>
      </c>
      <c r="B2656">
        <v>111000057</v>
      </c>
    </row>
    <row r="2657" spans="1:2" x14ac:dyDescent="0.2">
      <c r="A2657">
        <v>51350002</v>
      </c>
      <c r="B2657">
        <v>111000057</v>
      </c>
    </row>
    <row r="2658" spans="1:2" x14ac:dyDescent="0.2">
      <c r="A2658">
        <v>51350003</v>
      </c>
      <c r="B2658">
        <v>111000057</v>
      </c>
    </row>
    <row r="2659" spans="1:2" x14ac:dyDescent="0.2">
      <c r="A2659">
        <v>51350017</v>
      </c>
      <c r="B2659">
        <v>111000057</v>
      </c>
    </row>
    <row r="2660" spans="1:2" x14ac:dyDescent="0.2">
      <c r="A2660">
        <v>51350112</v>
      </c>
      <c r="B2660">
        <v>111000057</v>
      </c>
    </row>
    <row r="2661" spans="1:2" x14ac:dyDescent="0.2">
      <c r="A2661">
        <v>51350423</v>
      </c>
      <c r="B2661">
        <v>111000057</v>
      </c>
    </row>
    <row r="2662" spans="1:2" x14ac:dyDescent="0.2">
      <c r="A2662">
        <v>51350461</v>
      </c>
      <c r="B2662">
        <v>111000057</v>
      </c>
    </row>
    <row r="2663" spans="1:2" x14ac:dyDescent="0.2">
      <c r="A2663">
        <v>51350463</v>
      </c>
      <c r="B2663">
        <v>111000057</v>
      </c>
    </row>
    <row r="2664" spans="1:2" x14ac:dyDescent="0.2">
      <c r="A2664">
        <v>51350484</v>
      </c>
      <c r="B2664">
        <v>111000057</v>
      </c>
    </row>
    <row r="2665" spans="1:2" x14ac:dyDescent="0.2">
      <c r="A2665">
        <v>51350508</v>
      </c>
      <c r="B2665">
        <v>111000057</v>
      </c>
    </row>
    <row r="2666" spans="1:2" x14ac:dyDescent="0.2">
      <c r="A2666">
        <v>51350623</v>
      </c>
      <c r="B2666">
        <v>111000057</v>
      </c>
    </row>
    <row r="2667" spans="1:2" x14ac:dyDescent="0.2">
      <c r="A2667">
        <v>51350624</v>
      </c>
      <c r="B2667">
        <v>111000057</v>
      </c>
    </row>
    <row r="2668" spans="1:2" x14ac:dyDescent="0.2">
      <c r="A2668">
        <v>51350649</v>
      </c>
      <c r="B2668">
        <v>111000057</v>
      </c>
    </row>
    <row r="2669" spans="1:2" x14ac:dyDescent="0.2">
      <c r="A2669">
        <v>51350665</v>
      </c>
      <c r="B2669">
        <v>111000057</v>
      </c>
    </row>
    <row r="2670" spans="1:2" x14ac:dyDescent="0.2">
      <c r="A2670">
        <v>51350672</v>
      </c>
      <c r="B2670">
        <v>111000057</v>
      </c>
    </row>
    <row r="2671" spans="1:2" x14ac:dyDescent="0.2">
      <c r="A2671">
        <v>51350686</v>
      </c>
      <c r="B2671">
        <v>111000057</v>
      </c>
    </row>
    <row r="2672" spans="1:2" x14ac:dyDescent="0.2">
      <c r="A2672">
        <v>51350777</v>
      </c>
      <c r="B2672">
        <v>111000057</v>
      </c>
    </row>
    <row r="2673" spans="1:2" x14ac:dyDescent="0.2">
      <c r="A2673">
        <v>51350857</v>
      </c>
      <c r="B2673">
        <v>111000057</v>
      </c>
    </row>
    <row r="2674" spans="1:2" x14ac:dyDescent="0.2">
      <c r="A2674">
        <v>51350858</v>
      </c>
      <c r="B2674">
        <v>111000057</v>
      </c>
    </row>
    <row r="2675" spans="1:2" x14ac:dyDescent="0.2">
      <c r="A2675">
        <v>51350859</v>
      </c>
      <c r="B2675">
        <v>111000057</v>
      </c>
    </row>
    <row r="2676" spans="1:2" x14ac:dyDescent="0.2">
      <c r="A2676">
        <v>51350860</v>
      </c>
      <c r="B2676">
        <v>111000057</v>
      </c>
    </row>
    <row r="2677" spans="1:2" x14ac:dyDescent="0.2">
      <c r="A2677">
        <v>51350861</v>
      </c>
      <c r="B2677">
        <v>111000057</v>
      </c>
    </row>
    <row r="2678" spans="1:2" x14ac:dyDescent="0.2">
      <c r="A2678">
        <v>51350862</v>
      </c>
      <c r="B2678">
        <v>111000057</v>
      </c>
    </row>
    <row r="2679" spans="1:2" x14ac:dyDescent="0.2">
      <c r="A2679">
        <v>51350865</v>
      </c>
      <c r="B2679">
        <v>111000057</v>
      </c>
    </row>
    <row r="2680" spans="1:2" x14ac:dyDescent="0.2">
      <c r="A2680">
        <v>51350866</v>
      </c>
      <c r="B2680">
        <v>111000057</v>
      </c>
    </row>
    <row r="2681" spans="1:2" x14ac:dyDescent="0.2">
      <c r="A2681">
        <v>51350867</v>
      </c>
      <c r="B2681">
        <v>111000057</v>
      </c>
    </row>
    <row r="2682" spans="1:2" x14ac:dyDescent="0.2">
      <c r="A2682">
        <v>51357536</v>
      </c>
      <c r="B2682">
        <v>111000057</v>
      </c>
    </row>
    <row r="2683" spans="1:2" x14ac:dyDescent="0.2">
      <c r="A2683">
        <v>52610001</v>
      </c>
      <c r="B2683">
        <v>111000058</v>
      </c>
    </row>
    <row r="2684" spans="1:2" x14ac:dyDescent="0.2">
      <c r="A2684">
        <v>52610009</v>
      </c>
      <c r="B2684">
        <v>111000058</v>
      </c>
    </row>
    <row r="2685" spans="1:2" x14ac:dyDescent="0.2">
      <c r="A2685">
        <v>52620001</v>
      </c>
      <c r="B2685">
        <v>111000058</v>
      </c>
    </row>
    <row r="2686" spans="1:2" x14ac:dyDescent="0.2">
      <c r="A2686">
        <v>52620007</v>
      </c>
      <c r="B2686">
        <v>111000058</v>
      </c>
    </row>
    <row r="2687" spans="1:2" x14ac:dyDescent="0.2">
      <c r="A2687">
        <v>52630001</v>
      </c>
      <c r="B2687">
        <v>111000058</v>
      </c>
    </row>
    <row r="2688" spans="1:2" x14ac:dyDescent="0.2">
      <c r="A2688">
        <v>52630002</v>
      </c>
      <c r="B2688">
        <v>111000058</v>
      </c>
    </row>
    <row r="2689" spans="1:2" x14ac:dyDescent="0.2">
      <c r="A2689">
        <v>52630006</v>
      </c>
      <c r="B2689">
        <v>111000058</v>
      </c>
    </row>
    <row r="2690" spans="1:2" x14ac:dyDescent="0.2">
      <c r="A2690">
        <v>52630088</v>
      </c>
      <c r="B2690">
        <v>111000058</v>
      </c>
    </row>
    <row r="2691" spans="1:2" x14ac:dyDescent="0.2">
      <c r="A2691">
        <v>52630415</v>
      </c>
      <c r="B2691">
        <v>111000058</v>
      </c>
    </row>
    <row r="2692" spans="1:2" x14ac:dyDescent="0.2">
      <c r="A2692">
        <v>52630615</v>
      </c>
      <c r="B2692">
        <v>111000058</v>
      </c>
    </row>
    <row r="2693" spans="1:2" x14ac:dyDescent="0.2">
      <c r="A2693">
        <v>52630616</v>
      </c>
      <c r="B2693">
        <v>111000058</v>
      </c>
    </row>
    <row r="2694" spans="1:2" x14ac:dyDescent="0.2">
      <c r="A2694">
        <v>52630648</v>
      </c>
      <c r="B2694">
        <v>111000058</v>
      </c>
    </row>
    <row r="2695" spans="1:2" x14ac:dyDescent="0.2">
      <c r="A2695">
        <v>52630664</v>
      </c>
      <c r="B2695">
        <v>111000058</v>
      </c>
    </row>
    <row r="2696" spans="1:2" x14ac:dyDescent="0.2">
      <c r="A2696">
        <v>52630687</v>
      </c>
      <c r="B2696">
        <v>111000058</v>
      </c>
    </row>
    <row r="2697" spans="1:2" x14ac:dyDescent="0.2">
      <c r="A2697">
        <v>52630688</v>
      </c>
      <c r="B2697">
        <v>111000058</v>
      </c>
    </row>
    <row r="2698" spans="1:2" x14ac:dyDescent="0.2">
      <c r="A2698">
        <v>52630712</v>
      </c>
      <c r="B2698">
        <v>111000058</v>
      </c>
    </row>
    <row r="2699" spans="1:2" x14ac:dyDescent="0.2">
      <c r="A2699">
        <v>52630734</v>
      </c>
      <c r="B2699">
        <v>111000058</v>
      </c>
    </row>
    <row r="2700" spans="1:2" x14ac:dyDescent="0.2">
      <c r="A2700">
        <v>52630768</v>
      </c>
      <c r="B2700">
        <v>111000058</v>
      </c>
    </row>
    <row r="2701" spans="1:2" x14ac:dyDescent="0.2">
      <c r="A2701">
        <v>52630769</v>
      </c>
      <c r="B2701">
        <v>111000058</v>
      </c>
    </row>
    <row r="2702" spans="1:2" x14ac:dyDescent="0.2">
      <c r="A2702">
        <v>52630770</v>
      </c>
      <c r="B2702">
        <v>111000058</v>
      </c>
    </row>
    <row r="2703" spans="1:2" x14ac:dyDescent="0.2">
      <c r="A2703">
        <v>52631135</v>
      </c>
      <c r="B2703">
        <v>111000058</v>
      </c>
    </row>
    <row r="2704" spans="1:2" x14ac:dyDescent="0.2">
      <c r="A2704">
        <v>52631252</v>
      </c>
      <c r="B2704">
        <v>111000058</v>
      </c>
    </row>
    <row r="2705" spans="1:2" x14ac:dyDescent="0.2">
      <c r="A2705">
        <v>52631257</v>
      </c>
      <c r="B2705">
        <v>111000058</v>
      </c>
    </row>
    <row r="2706" spans="1:2" x14ac:dyDescent="0.2">
      <c r="A2706">
        <v>52631415</v>
      </c>
      <c r="B2706">
        <v>111000058</v>
      </c>
    </row>
    <row r="2707" spans="1:2" x14ac:dyDescent="0.2">
      <c r="A2707">
        <v>52640001</v>
      </c>
      <c r="B2707">
        <v>111000058</v>
      </c>
    </row>
    <row r="2708" spans="1:2" x14ac:dyDescent="0.2">
      <c r="A2708">
        <v>52640002</v>
      </c>
      <c r="B2708">
        <v>111000058</v>
      </c>
    </row>
    <row r="2709" spans="1:2" x14ac:dyDescent="0.2">
      <c r="A2709">
        <v>52640003</v>
      </c>
      <c r="B2709">
        <v>111000058</v>
      </c>
    </row>
    <row r="2710" spans="1:2" x14ac:dyDescent="0.2">
      <c r="A2710">
        <v>52000001</v>
      </c>
      <c r="B2710">
        <v>111000082</v>
      </c>
    </row>
    <row r="2711" spans="1:2" x14ac:dyDescent="0.2">
      <c r="A2711">
        <v>52000002</v>
      </c>
      <c r="B2711">
        <v>111000082</v>
      </c>
    </row>
    <row r="2712" spans="1:2" x14ac:dyDescent="0.2">
      <c r="A2712">
        <v>52000004</v>
      </c>
      <c r="B2712">
        <v>111000082</v>
      </c>
    </row>
    <row r="2713" spans="1:2" x14ac:dyDescent="0.2">
      <c r="A2713">
        <v>52000008</v>
      </c>
      <c r="B2713">
        <v>111000082</v>
      </c>
    </row>
    <row r="2714" spans="1:2" x14ac:dyDescent="0.2">
      <c r="A2714">
        <v>53400020</v>
      </c>
      <c r="B2714">
        <v>111000082</v>
      </c>
    </row>
    <row r="2715" spans="1:2" x14ac:dyDescent="0.2">
      <c r="A2715">
        <v>53400021</v>
      </c>
      <c r="B2715">
        <v>111000082</v>
      </c>
    </row>
    <row r="2716" spans="1:2" x14ac:dyDescent="0.2">
      <c r="A2716">
        <v>53500023</v>
      </c>
      <c r="B2716">
        <v>111000082</v>
      </c>
    </row>
    <row r="2717" spans="1:2" x14ac:dyDescent="0.2">
      <c r="A2717">
        <v>53500024</v>
      </c>
      <c r="B2717">
        <v>111000082</v>
      </c>
    </row>
    <row r="2718" spans="1:2" x14ac:dyDescent="0.2">
      <c r="A2718">
        <v>53500507</v>
      </c>
      <c r="B2718">
        <v>111000082</v>
      </c>
    </row>
    <row r="2719" spans="1:2" x14ac:dyDescent="0.2">
      <c r="A2719">
        <v>53600001</v>
      </c>
      <c r="B2719">
        <v>111000082</v>
      </c>
    </row>
    <row r="2720" spans="1:2" x14ac:dyDescent="0.2">
      <c r="A2720">
        <v>54010001</v>
      </c>
      <c r="B2720">
        <v>111000082</v>
      </c>
    </row>
    <row r="2721" spans="1:2" x14ac:dyDescent="0.2">
      <c r="A2721">
        <v>54030001</v>
      </c>
      <c r="B2721">
        <v>111000082</v>
      </c>
    </row>
    <row r="2722" spans="1:2" x14ac:dyDescent="0.2">
      <c r="A2722">
        <v>54030501</v>
      </c>
      <c r="B2722">
        <v>111000082</v>
      </c>
    </row>
    <row r="2723" spans="1:2" x14ac:dyDescent="0.2">
      <c r="A2723">
        <v>54300001</v>
      </c>
      <c r="B2723">
        <v>111000082</v>
      </c>
    </row>
    <row r="2724" spans="1:2" x14ac:dyDescent="0.2">
      <c r="A2724">
        <v>54500001</v>
      </c>
      <c r="B2724">
        <v>111000082</v>
      </c>
    </row>
    <row r="2725" spans="1:2" x14ac:dyDescent="0.2">
      <c r="A2725">
        <v>54700001</v>
      </c>
      <c r="B2725">
        <v>111000082</v>
      </c>
    </row>
    <row r="2726" spans="1:2" x14ac:dyDescent="0.2">
      <c r="A2726">
        <v>55200027</v>
      </c>
      <c r="B2726">
        <v>111000082</v>
      </c>
    </row>
    <row r="2727" spans="1:2" x14ac:dyDescent="0.2">
      <c r="A2727">
        <v>55200028</v>
      </c>
      <c r="B2727">
        <v>111000082</v>
      </c>
    </row>
    <row r="2728" spans="1:2" x14ac:dyDescent="0.2">
      <c r="A2728">
        <v>55300001</v>
      </c>
      <c r="B2728">
        <v>111000082</v>
      </c>
    </row>
    <row r="2729" spans="1:2" x14ac:dyDescent="0.2">
      <c r="A2729">
        <v>55300002</v>
      </c>
      <c r="B2729">
        <v>111000082</v>
      </c>
    </row>
    <row r="2730" spans="1:2" x14ac:dyDescent="0.2">
      <c r="A2730">
        <v>55310028</v>
      </c>
      <c r="B2730">
        <v>111000082</v>
      </c>
    </row>
    <row r="2731" spans="1:2" x14ac:dyDescent="0.2">
      <c r="A2731">
        <v>55310088</v>
      </c>
      <c r="B2731">
        <v>111000082</v>
      </c>
    </row>
    <row r="2732" spans="1:2" x14ac:dyDescent="0.2">
      <c r="A2732">
        <v>56600001</v>
      </c>
      <c r="B2732">
        <v>111000082</v>
      </c>
    </row>
    <row r="2733" spans="1:2" x14ac:dyDescent="0.2">
      <c r="A2733">
        <v>56600002</v>
      </c>
      <c r="B2733">
        <v>111000082</v>
      </c>
    </row>
    <row r="2734" spans="1:2" x14ac:dyDescent="0.2">
      <c r="A2734">
        <v>56600003</v>
      </c>
      <c r="B2734">
        <v>111000082</v>
      </c>
    </row>
    <row r="2735" spans="1:2" x14ac:dyDescent="0.2">
      <c r="A2735">
        <v>58010020</v>
      </c>
      <c r="B2735">
        <v>111000082</v>
      </c>
    </row>
    <row r="2736" spans="1:2" x14ac:dyDescent="0.2">
      <c r="A2736">
        <v>58100028</v>
      </c>
      <c r="B2736">
        <v>111000082</v>
      </c>
    </row>
    <row r="2737" spans="1:2" x14ac:dyDescent="0.2">
      <c r="A2737">
        <v>58100058</v>
      </c>
      <c r="B2737">
        <v>111000082</v>
      </c>
    </row>
    <row r="2738" spans="1:2" x14ac:dyDescent="0.2">
      <c r="A2738">
        <v>58100060</v>
      </c>
      <c r="B2738">
        <v>111000082</v>
      </c>
    </row>
    <row r="2739" spans="1:2" x14ac:dyDescent="0.2">
      <c r="A2739">
        <v>58100063</v>
      </c>
      <c r="B2739">
        <v>111000082</v>
      </c>
    </row>
    <row r="2740" spans="1:2" x14ac:dyDescent="0.2">
      <c r="A2740">
        <v>58100068</v>
      </c>
      <c r="B2740">
        <v>111000082</v>
      </c>
    </row>
    <row r="2741" spans="1:2" x14ac:dyDescent="0.2">
      <c r="A2741">
        <v>58100098</v>
      </c>
      <c r="B2741">
        <v>111000082</v>
      </c>
    </row>
    <row r="2742" spans="1:2" x14ac:dyDescent="0.2">
      <c r="A2742">
        <v>58100160</v>
      </c>
      <c r="B2742">
        <v>111000082</v>
      </c>
    </row>
    <row r="2743" spans="1:2" x14ac:dyDescent="0.2">
      <c r="A2743">
        <v>58300001</v>
      </c>
      <c r="B2743">
        <v>111000082</v>
      </c>
    </row>
    <row r="2744" spans="1:2" x14ac:dyDescent="0.2">
      <c r="A2744">
        <v>58500001</v>
      </c>
      <c r="B2744">
        <v>111000082</v>
      </c>
    </row>
    <row r="2745" spans="1:2" x14ac:dyDescent="0.2">
      <c r="A2745">
        <v>58500002</v>
      </c>
      <c r="B2745">
        <v>111000082</v>
      </c>
    </row>
    <row r="2746" spans="1:2" x14ac:dyDescent="0.2">
      <c r="A2746">
        <v>58500003</v>
      </c>
      <c r="B2746">
        <v>111000082</v>
      </c>
    </row>
    <row r="2747" spans="1:2" x14ac:dyDescent="0.2">
      <c r="A2747">
        <v>58500012</v>
      </c>
      <c r="B2747">
        <v>111000082</v>
      </c>
    </row>
    <row r="2748" spans="1:2" x14ac:dyDescent="0.2">
      <c r="A2748">
        <v>58500013</v>
      </c>
      <c r="B2748">
        <v>111000082</v>
      </c>
    </row>
    <row r="2749" spans="1:2" x14ac:dyDescent="0.2">
      <c r="A2749">
        <v>58500033</v>
      </c>
      <c r="B2749">
        <v>111000082</v>
      </c>
    </row>
    <row r="2750" spans="1:2" x14ac:dyDescent="0.2">
      <c r="A2750">
        <v>58500044</v>
      </c>
      <c r="B2750">
        <v>111000082</v>
      </c>
    </row>
    <row r="2751" spans="1:2" x14ac:dyDescent="0.2">
      <c r="A2751">
        <v>58500125</v>
      </c>
      <c r="B2751">
        <v>111000082</v>
      </c>
    </row>
    <row r="2752" spans="1:2" x14ac:dyDescent="0.2">
      <c r="A2752">
        <v>58500159</v>
      </c>
      <c r="B2752">
        <v>111000082</v>
      </c>
    </row>
    <row r="2753" spans="1:2" x14ac:dyDescent="0.2">
      <c r="A2753">
        <v>58500333</v>
      </c>
      <c r="B2753">
        <v>111000082</v>
      </c>
    </row>
    <row r="2754" spans="1:2" x14ac:dyDescent="0.2">
      <c r="A2754">
        <v>58501244</v>
      </c>
      <c r="B2754">
        <v>111000082</v>
      </c>
    </row>
    <row r="2755" spans="1:2" x14ac:dyDescent="0.2">
      <c r="A2755">
        <v>58600023</v>
      </c>
      <c r="B2755">
        <v>111000082</v>
      </c>
    </row>
    <row r="2756" spans="1:2" x14ac:dyDescent="0.2">
      <c r="A2756">
        <v>58600053</v>
      </c>
      <c r="B2756">
        <v>111000082</v>
      </c>
    </row>
    <row r="2757" spans="1:2" x14ac:dyDescent="0.2">
      <c r="A2757">
        <v>58600099</v>
      </c>
      <c r="B2757">
        <v>111000082</v>
      </c>
    </row>
    <row r="2758" spans="1:2" x14ac:dyDescent="0.2">
      <c r="A2758">
        <v>58700023</v>
      </c>
      <c r="B2758">
        <v>111000082</v>
      </c>
    </row>
    <row r="2759" spans="1:2" x14ac:dyDescent="0.2">
      <c r="A2759">
        <v>54110001</v>
      </c>
      <c r="B2759">
        <v>112000035</v>
      </c>
    </row>
    <row r="2760" spans="1:2" x14ac:dyDescent="0.2">
      <c r="A2760">
        <v>54110111</v>
      </c>
      <c r="B2760">
        <v>112000035</v>
      </c>
    </row>
    <row r="2761" spans="1:2" x14ac:dyDescent="0.2">
      <c r="A2761">
        <v>54110237</v>
      </c>
      <c r="B2761">
        <v>112000035</v>
      </c>
    </row>
    <row r="2762" spans="1:2" x14ac:dyDescent="0.2">
      <c r="A2762">
        <v>54110258</v>
      </c>
      <c r="B2762">
        <v>112000035</v>
      </c>
    </row>
    <row r="2763" spans="1:2" x14ac:dyDescent="0.2">
      <c r="A2763">
        <v>54110444</v>
      </c>
      <c r="B2763">
        <v>112000035</v>
      </c>
    </row>
    <row r="2764" spans="1:2" x14ac:dyDescent="0.2">
      <c r="A2764">
        <v>54110637</v>
      </c>
      <c r="B2764">
        <v>112000035</v>
      </c>
    </row>
    <row r="2765" spans="1:2" x14ac:dyDescent="0.2">
      <c r="A2765">
        <v>54110676</v>
      </c>
      <c r="B2765">
        <v>112000035</v>
      </c>
    </row>
    <row r="2766" spans="1:2" x14ac:dyDescent="0.2">
      <c r="A2766">
        <v>54120020</v>
      </c>
      <c r="B2766">
        <v>112000036</v>
      </c>
    </row>
    <row r="2767" spans="1:2" x14ac:dyDescent="0.2">
      <c r="A2767">
        <v>51104589</v>
      </c>
      <c r="B2767">
        <v>112000037</v>
      </c>
    </row>
    <row r="2768" spans="1:2" x14ac:dyDescent="0.2">
      <c r="A2768">
        <v>52400001</v>
      </c>
      <c r="B2768">
        <v>112000038</v>
      </c>
    </row>
    <row r="2769" spans="1:2" x14ac:dyDescent="0.2">
      <c r="A2769">
        <v>52400023</v>
      </c>
      <c r="B2769">
        <v>112000038</v>
      </c>
    </row>
    <row r="2770" spans="1:2" x14ac:dyDescent="0.2">
      <c r="A2770">
        <v>52400081</v>
      </c>
      <c r="B2770">
        <v>112000038</v>
      </c>
    </row>
    <row r="2771" spans="1:2" x14ac:dyDescent="0.2">
      <c r="A2771">
        <v>52410020</v>
      </c>
      <c r="B2771">
        <v>112000038</v>
      </c>
    </row>
    <row r="2772" spans="1:2" x14ac:dyDescent="0.2">
      <c r="A2772">
        <v>52410055</v>
      </c>
      <c r="B2772">
        <v>112000038</v>
      </c>
    </row>
    <row r="2773" spans="1:2" x14ac:dyDescent="0.2">
      <c r="A2773">
        <v>540200011</v>
      </c>
      <c r="B2773">
        <v>112000039</v>
      </c>
    </row>
    <row r="2774" spans="1:2" x14ac:dyDescent="0.2">
      <c r="A2774">
        <v>54130003</v>
      </c>
      <c r="B2774">
        <v>112000040</v>
      </c>
    </row>
    <row r="2775" spans="1:2" x14ac:dyDescent="0.2">
      <c r="A2775">
        <v>54130031</v>
      </c>
      <c r="B2775">
        <v>112000040</v>
      </c>
    </row>
    <row r="2776" spans="1:2" x14ac:dyDescent="0.2">
      <c r="A2776">
        <v>54130032</v>
      </c>
      <c r="B2776">
        <v>112000040</v>
      </c>
    </row>
    <row r="2777" spans="1:2" x14ac:dyDescent="0.2">
      <c r="A2777">
        <v>54130033</v>
      </c>
      <c r="B2777">
        <v>112000040</v>
      </c>
    </row>
    <row r="2778" spans="1:2" x14ac:dyDescent="0.2">
      <c r="A2778">
        <v>54130073</v>
      </c>
      <c r="B2778">
        <v>112000040</v>
      </c>
    </row>
    <row r="2779" spans="1:2" x14ac:dyDescent="0.2">
      <c r="A2779">
        <v>56210001</v>
      </c>
      <c r="B2779">
        <v>112000043</v>
      </c>
    </row>
    <row r="2780" spans="1:2" x14ac:dyDescent="0.2">
      <c r="A2780">
        <v>56210002</v>
      </c>
      <c r="B2780">
        <v>112000043</v>
      </c>
    </row>
    <row r="2781" spans="1:2" x14ac:dyDescent="0.2">
      <c r="A2781">
        <v>56210003</v>
      </c>
      <c r="B2781">
        <v>112000043</v>
      </c>
    </row>
    <row r="2782" spans="1:2" x14ac:dyDescent="0.2">
      <c r="A2782">
        <v>56210020</v>
      </c>
      <c r="B2782">
        <v>112000043</v>
      </c>
    </row>
    <row r="2783" spans="1:2" x14ac:dyDescent="0.2">
      <c r="A2783">
        <v>56210029</v>
      </c>
      <c r="B2783">
        <v>112000043</v>
      </c>
    </row>
    <row r="2784" spans="1:2" x14ac:dyDescent="0.2">
      <c r="A2784">
        <v>56210042</v>
      </c>
      <c r="B2784">
        <v>112000043</v>
      </c>
    </row>
    <row r="2785" spans="1:2" x14ac:dyDescent="0.2">
      <c r="A2785">
        <v>56210432</v>
      </c>
      <c r="B2785">
        <v>112000043</v>
      </c>
    </row>
    <row r="2786" spans="1:2" x14ac:dyDescent="0.2">
      <c r="A2786">
        <v>56210433</v>
      </c>
      <c r="B2786">
        <v>112000043</v>
      </c>
    </row>
    <row r="2787" spans="1:2" x14ac:dyDescent="0.2">
      <c r="A2787">
        <v>56210451</v>
      </c>
      <c r="B2787">
        <v>112000043</v>
      </c>
    </row>
    <row r="2788" spans="1:2" x14ac:dyDescent="0.2">
      <c r="A2788">
        <v>56210893</v>
      </c>
      <c r="B2788">
        <v>112000043</v>
      </c>
    </row>
    <row r="2789" spans="1:2" x14ac:dyDescent="0.2">
      <c r="A2789">
        <v>56210894</v>
      </c>
      <c r="B2789">
        <v>112000043</v>
      </c>
    </row>
    <row r="2790" spans="1:2" x14ac:dyDescent="0.2">
      <c r="A2790">
        <v>56217895</v>
      </c>
      <c r="B2790">
        <v>112000043</v>
      </c>
    </row>
    <row r="2791" spans="1:2" x14ac:dyDescent="0.2">
      <c r="A2791">
        <v>56220001</v>
      </c>
      <c r="B2791">
        <v>112000043</v>
      </c>
    </row>
    <row r="2792" spans="1:2" x14ac:dyDescent="0.2">
      <c r="A2792">
        <v>56220002</v>
      </c>
      <c r="B2792">
        <v>112000043</v>
      </c>
    </row>
    <row r="2793" spans="1:2" x14ac:dyDescent="0.2">
      <c r="A2793">
        <v>56220003</v>
      </c>
      <c r="B2793">
        <v>112000043</v>
      </c>
    </row>
    <row r="2794" spans="1:2" x14ac:dyDescent="0.2">
      <c r="A2794">
        <v>56220066</v>
      </c>
      <c r="B2794">
        <v>112000043</v>
      </c>
    </row>
    <row r="2795" spans="1:2" x14ac:dyDescent="0.2">
      <c r="A2795">
        <v>54140020</v>
      </c>
      <c r="B2795">
        <v>112000080</v>
      </c>
    </row>
    <row r="2796" spans="1:2" x14ac:dyDescent="0.2">
      <c r="A2796">
        <v>51100001</v>
      </c>
      <c r="B2796">
        <v>112000082</v>
      </c>
    </row>
    <row r="2797" spans="1:2" x14ac:dyDescent="0.2">
      <c r="A2797">
        <v>51100002</v>
      </c>
      <c r="B2797">
        <v>112000082</v>
      </c>
    </row>
    <row r="2798" spans="1:2" x14ac:dyDescent="0.2">
      <c r="A2798">
        <v>51100003</v>
      </c>
      <c r="B2798">
        <v>112000082</v>
      </c>
    </row>
    <row r="2799" spans="1:2" x14ac:dyDescent="0.2">
      <c r="A2799">
        <v>51100004</v>
      </c>
      <c r="B2799">
        <v>112000082</v>
      </c>
    </row>
    <row r="2800" spans="1:2" x14ac:dyDescent="0.2">
      <c r="A2800">
        <v>51100017</v>
      </c>
      <c r="B2800">
        <v>112000082</v>
      </c>
    </row>
    <row r="2801" spans="1:2" x14ac:dyDescent="0.2">
      <c r="A2801">
        <v>51100024</v>
      </c>
      <c r="B2801">
        <v>112000082</v>
      </c>
    </row>
    <row r="2802" spans="1:2" x14ac:dyDescent="0.2">
      <c r="A2802">
        <v>51200001</v>
      </c>
      <c r="B2802">
        <v>112000082</v>
      </c>
    </row>
    <row r="2803" spans="1:2" x14ac:dyDescent="0.2">
      <c r="A2803">
        <v>51200003</v>
      </c>
      <c r="B2803">
        <v>112000082</v>
      </c>
    </row>
    <row r="2804" spans="1:2" x14ac:dyDescent="0.2">
      <c r="A2804">
        <v>51200004</v>
      </c>
      <c r="B2804">
        <v>112000082</v>
      </c>
    </row>
    <row r="2805" spans="1:2" x14ac:dyDescent="0.2">
      <c r="A2805">
        <v>51200017</v>
      </c>
      <c r="B2805">
        <v>112000082</v>
      </c>
    </row>
    <row r="2806" spans="1:2" x14ac:dyDescent="0.2">
      <c r="A2806">
        <v>51200026</v>
      </c>
      <c r="B2806">
        <v>112000082</v>
      </c>
    </row>
    <row r="2807" spans="1:2" x14ac:dyDescent="0.2">
      <c r="A2807">
        <v>51200111</v>
      </c>
      <c r="B2807">
        <v>112000082</v>
      </c>
    </row>
    <row r="2808" spans="1:2" x14ac:dyDescent="0.2">
      <c r="A2808">
        <v>51200333</v>
      </c>
      <c r="B2808">
        <v>112000082</v>
      </c>
    </row>
    <row r="2809" spans="1:2" x14ac:dyDescent="0.2">
      <c r="A2809">
        <v>51200400</v>
      </c>
      <c r="B2809">
        <v>112000082</v>
      </c>
    </row>
    <row r="2810" spans="1:2" x14ac:dyDescent="0.2">
      <c r="A2810">
        <v>51200430</v>
      </c>
      <c r="B2810">
        <v>112000082</v>
      </c>
    </row>
    <row r="2811" spans="1:2" x14ac:dyDescent="0.2">
      <c r="A2811">
        <v>51200453</v>
      </c>
      <c r="B2811">
        <v>112000082</v>
      </c>
    </row>
    <row r="2812" spans="1:2" x14ac:dyDescent="0.2">
      <c r="A2812">
        <v>51200553</v>
      </c>
      <c r="B2812">
        <v>112000082</v>
      </c>
    </row>
    <row r="2813" spans="1:2" x14ac:dyDescent="0.2">
      <c r="A2813">
        <v>51200555</v>
      </c>
      <c r="B2813">
        <v>112000082</v>
      </c>
    </row>
    <row r="2814" spans="1:2" x14ac:dyDescent="0.2">
      <c r="A2814">
        <v>51200899</v>
      </c>
      <c r="B2814">
        <v>112000082</v>
      </c>
    </row>
    <row r="2815" spans="1:2" x14ac:dyDescent="0.2">
      <c r="A2815">
        <v>52000003</v>
      </c>
      <c r="B2815">
        <v>112000082</v>
      </c>
    </row>
    <row r="2816" spans="1:2" x14ac:dyDescent="0.2">
      <c r="A2816">
        <v>52000017</v>
      </c>
      <c r="B2816">
        <v>112000082</v>
      </c>
    </row>
    <row r="2817" spans="1:2" x14ac:dyDescent="0.2">
      <c r="A2817">
        <v>53100020</v>
      </c>
      <c r="B2817">
        <v>112000082</v>
      </c>
    </row>
    <row r="2818" spans="1:2" x14ac:dyDescent="0.2">
      <c r="A2818">
        <v>53200001</v>
      </c>
      <c r="B2818">
        <v>112000082</v>
      </c>
    </row>
    <row r="2819" spans="1:2" x14ac:dyDescent="0.2">
      <c r="A2819">
        <v>53300019</v>
      </c>
      <c r="B2819">
        <v>112000082</v>
      </c>
    </row>
    <row r="2820" spans="1:2" x14ac:dyDescent="0.2">
      <c r="A2820">
        <v>53300026</v>
      </c>
      <c r="B2820">
        <v>112000082</v>
      </c>
    </row>
    <row r="2821" spans="1:2" x14ac:dyDescent="0.2">
      <c r="A2821">
        <v>53300096</v>
      </c>
      <c r="B2821">
        <v>112000082</v>
      </c>
    </row>
    <row r="2822" spans="1:2" x14ac:dyDescent="0.2">
      <c r="A2822">
        <v>54020081</v>
      </c>
      <c r="B2822">
        <v>112000082</v>
      </c>
    </row>
    <row r="2823" spans="1:2" x14ac:dyDescent="0.2">
      <c r="A2823">
        <v>54100001</v>
      </c>
      <c r="B2823">
        <v>112000082</v>
      </c>
    </row>
    <row r="2824" spans="1:2" x14ac:dyDescent="0.2">
      <c r="A2824">
        <v>54100002</v>
      </c>
      <c r="B2824">
        <v>112000082</v>
      </c>
    </row>
    <row r="2825" spans="1:2" x14ac:dyDescent="0.2">
      <c r="A2825">
        <v>54100082</v>
      </c>
      <c r="B2825">
        <v>112000082</v>
      </c>
    </row>
    <row r="2826" spans="1:2" x14ac:dyDescent="0.2">
      <c r="A2826">
        <v>55100001</v>
      </c>
      <c r="B2826">
        <v>112000082</v>
      </c>
    </row>
    <row r="2827" spans="1:2" x14ac:dyDescent="0.2">
      <c r="A2827">
        <v>55100004</v>
      </c>
      <c r="B2827">
        <v>112000082</v>
      </c>
    </row>
    <row r="2828" spans="1:2" x14ac:dyDescent="0.2">
      <c r="A2828">
        <v>55100051</v>
      </c>
      <c r="B2828">
        <v>112000082</v>
      </c>
    </row>
    <row r="2829" spans="1:2" x14ac:dyDescent="0.2">
      <c r="A2829">
        <v>56100001</v>
      </c>
      <c r="B2829">
        <v>112000082</v>
      </c>
    </row>
    <row r="2830" spans="1:2" x14ac:dyDescent="0.2">
      <c r="A2830">
        <v>56300001</v>
      </c>
      <c r="B2830">
        <v>112000082</v>
      </c>
    </row>
    <row r="2831" spans="1:2" x14ac:dyDescent="0.2">
      <c r="A2831">
        <v>56300061</v>
      </c>
      <c r="B2831">
        <v>112000082</v>
      </c>
    </row>
    <row r="2832" spans="1:2" x14ac:dyDescent="0.2">
      <c r="A2832">
        <v>56400001</v>
      </c>
      <c r="B2832">
        <v>112000082</v>
      </c>
    </row>
    <row r="2833" spans="1:2" x14ac:dyDescent="0.2">
      <c r="A2833">
        <v>56400081</v>
      </c>
      <c r="B2833">
        <v>112000082</v>
      </c>
    </row>
    <row r="2834" spans="1:2" x14ac:dyDescent="0.2">
      <c r="A2834">
        <v>56500001</v>
      </c>
      <c r="B2834">
        <v>112000082</v>
      </c>
    </row>
    <row r="2835" spans="1:2" x14ac:dyDescent="0.2">
      <c r="A2835">
        <v>540200012</v>
      </c>
      <c r="B2835">
        <v>112000082</v>
      </c>
    </row>
    <row r="2836" spans="1:2" x14ac:dyDescent="0.2">
      <c r="A2836">
        <v>42600002</v>
      </c>
      <c r="B2836">
        <v>113000024</v>
      </c>
    </row>
    <row r="2837" spans="1:2" x14ac:dyDescent="0.2">
      <c r="A2837">
        <v>42600003</v>
      </c>
      <c r="B2837">
        <v>113000024</v>
      </c>
    </row>
    <row r="2838" spans="1:2" x14ac:dyDescent="0.2">
      <c r="A2838">
        <v>42600042</v>
      </c>
      <c r="B2838">
        <v>113000024</v>
      </c>
    </row>
    <row r="2839" spans="1:2" x14ac:dyDescent="0.2">
      <c r="A2839">
        <v>42240005</v>
      </c>
      <c r="B2839">
        <v>113000025</v>
      </c>
    </row>
    <row r="2840" spans="1:2" x14ac:dyDescent="0.2">
      <c r="A2840">
        <v>42220001</v>
      </c>
      <c r="B2840">
        <v>113000026</v>
      </c>
    </row>
    <row r="2841" spans="1:2" x14ac:dyDescent="0.2">
      <c r="A2841">
        <v>42310001</v>
      </c>
      <c r="B2841">
        <v>113000046</v>
      </c>
    </row>
    <row r="2842" spans="1:2" x14ac:dyDescent="0.2">
      <c r="A2842">
        <v>42310002</v>
      </c>
      <c r="B2842">
        <v>113000046</v>
      </c>
    </row>
    <row r="2843" spans="1:2" x14ac:dyDescent="0.2">
      <c r="A2843">
        <v>42310003</v>
      </c>
      <c r="B2843">
        <v>113000046</v>
      </c>
    </row>
    <row r="2844" spans="1:2" x14ac:dyDescent="0.2">
      <c r="A2844">
        <v>42310033</v>
      </c>
      <c r="B2844">
        <v>113000046</v>
      </c>
    </row>
    <row r="2845" spans="1:2" x14ac:dyDescent="0.2">
      <c r="A2845">
        <v>42320001</v>
      </c>
      <c r="B2845">
        <v>113000046</v>
      </c>
    </row>
    <row r="2846" spans="1:2" x14ac:dyDescent="0.2">
      <c r="A2846">
        <v>42320002</v>
      </c>
      <c r="B2846">
        <v>113000046</v>
      </c>
    </row>
    <row r="2847" spans="1:2" x14ac:dyDescent="0.2">
      <c r="A2847">
        <v>42320003</v>
      </c>
      <c r="B2847">
        <v>113000046</v>
      </c>
    </row>
    <row r="2848" spans="1:2" x14ac:dyDescent="0.2">
      <c r="A2848">
        <v>42320004</v>
      </c>
      <c r="B2848">
        <v>113000046</v>
      </c>
    </row>
    <row r="2849" spans="1:2" x14ac:dyDescent="0.2">
      <c r="A2849">
        <v>42320005</v>
      </c>
      <c r="B2849">
        <v>113000046</v>
      </c>
    </row>
    <row r="2850" spans="1:2" x14ac:dyDescent="0.2">
      <c r="A2850">
        <v>42320007</v>
      </c>
      <c r="B2850">
        <v>113000046</v>
      </c>
    </row>
    <row r="2851" spans="1:2" x14ac:dyDescent="0.2">
      <c r="A2851">
        <v>42320016</v>
      </c>
      <c r="B2851">
        <v>113000046</v>
      </c>
    </row>
    <row r="2852" spans="1:2" x14ac:dyDescent="0.2">
      <c r="A2852">
        <v>42320017</v>
      </c>
      <c r="B2852">
        <v>113000046</v>
      </c>
    </row>
    <row r="2853" spans="1:2" x14ac:dyDescent="0.2">
      <c r="A2853">
        <v>42320018</v>
      </c>
      <c r="B2853">
        <v>113000046</v>
      </c>
    </row>
    <row r="2854" spans="1:2" x14ac:dyDescent="0.2">
      <c r="A2854">
        <v>42320023</v>
      </c>
      <c r="B2854">
        <v>113000046</v>
      </c>
    </row>
    <row r="2855" spans="1:2" x14ac:dyDescent="0.2">
      <c r="A2855">
        <v>42320026</v>
      </c>
      <c r="B2855">
        <v>113000046</v>
      </c>
    </row>
    <row r="2856" spans="1:2" x14ac:dyDescent="0.2">
      <c r="A2856">
        <v>42320044</v>
      </c>
      <c r="B2856">
        <v>113000046</v>
      </c>
    </row>
    <row r="2857" spans="1:2" x14ac:dyDescent="0.2">
      <c r="A2857">
        <v>42320053</v>
      </c>
      <c r="B2857">
        <v>113000046</v>
      </c>
    </row>
    <row r="2858" spans="1:2" x14ac:dyDescent="0.2">
      <c r="A2858">
        <v>42320119</v>
      </c>
      <c r="B2858">
        <v>113000046</v>
      </c>
    </row>
    <row r="2859" spans="1:2" x14ac:dyDescent="0.2">
      <c r="A2859">
        <v>42320215</v>
      </c>
      <c r="B2859">
        <v>113000046</v>
      </c>
    </row>
    <row r="2860" spans="1:2" x14ac:dyDescent="0.2">
      <c r="A2860">
        <v>42320221</v>
      </c>
      <c r="B2860">
        <v>113000046</v>
      </c>
    </row>
    <row r="2861" spans="1:2" x14ac:dyDescent="0.2">
      <c r="A2861">
        <v>42320511</v>
      </c>
      <c r="B2861">
        <v>113000046</v>
      </c>
    </row>
    <row r="2862" spans="1:2" x14ac:dyDescent="0.2">
      <c r="A2862">
        <v>42320648</v>
      </c>
      <c r="B2862">
        <v>113000046</v>
      </c>
    </row>
    <row r="2863" spans="1:2" x14ac:dyDescent="0.2">
      <c r="A2863">
        <v>42320655</v>
      </c>
      <c r="B2863">
        <v>113000046</v>
      </c>
    </row>
    <row r="2864" spans="1:2" x14ac:dyDescent="0.2">
      <c r="A2864">
        <v>42320683</v>
      </c>
      <c r="B2864">
        <v>113000046</v>
      </c>
    </row>
    <row r="2865" spans="1:2" x14ac:dyDescent="0.2">
      <c r="A2865">
        <v>42320687</v>
      </c>
      <c r="B2865">
        <v>113000046</v>
      </c>
    </row>
    <row r="2866" spans="1:2" x14ac:dyDescent="0.2">
      <c r="A2866">
        <v>42320708</v>
      </c>
      <c r="B2866">
        <v>113000046</v>
      </c>
    </row>
    <row r="2867" spans="1:2" x14ac:dyDescent="0.2">
      <c r="A2867">
        <v>42320715</v>
      </c>
      <c r="B2867">
        <v>113000046</v>
      </c>
    </row>
    <row r="2868" spans="1:2" x14ac:dyDescent="0.2">
      <c r="A2868">
        <v>42320718</v>
      </c>
      <c r="B2868">
        <v>113000046</v>
      </c>
    </row>
    <row r="2869" spans="1:2" x14ac:dyDescent="0.2">
      <c r="A2869">
        <v>42320719</v>
      </c>
      <c r="B2869">
        <v>113000046</v>
      </c>
    </row>
    <row r="2870" spans="1:2" x14ac:dyDescent="0.2">
      <c r="A2870">
        <v>42320720</v>
      </c>
      <c r="B2870">
        <v>113000046</v>
      </c>
    </row>
    <row r="2871" spans="1:2" x14ac:dyDescent="0.2">
      <c r="A2871">
        <v>42320721</v>
      </c>
      <c r="B2871">
        <v>113000046</v>
      </c>
    </row>
    <row r="2872" spans="1:2" x14ac:dyDescent="0.2">
      <c r="A2872">
        <v>42320722</v>
      </c>
      <c r="B2872">
        <v>113000046</v>
      </c>
    </row>
    <row r="2873" spans="1:2" x14ac:dyDescent="0.2">
      <c r="A2873">
        <v>42320723</v>
      </c>
      <c r="B2873">
        <v>113000046</v>
      </c>
    </row>
    <row r="2874" spans="1:2" x14ac:dyDescent="0.2">
      <c r="A2874">
        <v>42320724</v>
      </c>
      <c r="B2874">
        <v>113000046</v>
      </c>
    </row>
    <row r="2875" spans="1:2" x14ac:dyDescent="0.2">
      <c r="A2875">
        <v>42320729</v>
      </c>
      <c r="B2875">
        <v>113000046</v>
      </c>
    </row>
    <row r="2876" spans="1:2" x14ac:dyDescent="0.2">
      <c r="A2876">
        <v>42320744</v>
      </c>
      <c r="B2876">
        <v>113000046</v>
      </c>
    </row>
    <row r="2877" spans="1:2" x14ac:dyDescent="0.2">
      <c r="A2877">
        <v>42320755</v>
      </c>
      <c r="B2877">
        <v>113000046</v>
      </c>
    </row>
    <row r="2878" spans="1:2" x14ac:dyDescent="0.2">
      <c r="A2878">
        <v>42320761</v>
      </c>
      <c r="B2878">
        <v>113000046</v>
      </c>
    </row>
    <row r="2879" spans="1:2" x14ac:dyDescent="0.2">
      <c r="A2879">
        <v>42320762</v>
      </c>
      <c r="B2879">
        <v>113000046</v>
      </c>
    </row>
    <row r="2880" spans="1:2" x14ac:dyDescent="0.2">
      <c r="A2880">
        <v>42320765</v>
      </c>
      <c r="B2880">
        <v>113000046</v>
      </c>
    </row>
    <row r="2881" spans="1:2" x14ac:dyDescent="0.2">
      <c r="A2881">
        <v>42320766</v>
      </c>
      <c r="B2881">
        <v>113000046</v>
      </c>
    </row>
    <row r="2882" spans="1:2" x14ac:dyDescent="0.2">
      <c r="A2882">
        <v>42320788</v>
      </c>
      <c r="B2882">
        <v>113000046</v>
      </c>
    </row>
    <row r="2883" spans="1:2" x14ac:dyDescent="0.2">
      <c r="A2883">
        <v>42320794</v>
      </c>
      <c r="B2883">
        <v>113000046</v>
      </c>
    </row>
    <row r="2884" spans="1:2" x14ac:dyDescent="0.2">
      <c r="A2884">
        <v>42320799</v>
      </c>
      <c r="B2884">
        <v>113000046</v>
      </c>
    </row>
    <row r="2885" spans="1:2" x14ac:dyDescent="0.2">
      <c r="A2885">
        <v>42320823</v>
      </c>
      <c r="B2885">
        <v>113000046</v>
      </c>
    </row>
    <row r="2886" spans="1:2" x14ac:dyDescent="0.2">
      <c r="A2886">
        <v>42320824</v>
      </c>
      <c r="B2886">
        <v>113000046</v>
      </c>
    </row>
    <row r="2887" spans="1:2" x14ac:dyDescent="0.2">
      <c r="A2887">
        <v>42320825</v>
      </c>
      <c r="B2887">
        <v>113000046</v>
      </c>
    </row>
    <row r="2888" spans="1:2" x14ac:dyDescent="0.2">
      <c r="A2888">
        <v>42320830</v>
      </c>
      <c r="B2888">
        <v>113000046</v>
      </c>
    </row>
    <row r="2889" spans="1:2" x14ac:dyDescent="0.2">
      <c r="A2889">
        <v>42320831</v>
      </c>
      <c r="B2889">
        <v>113000046</v>
      </c>
    </row>
    <row r="2890" spans="1:2" x14ac:dyDescent="0.2">
      <c r="A2890">
        <v>42320832</v>
      </c>
      <c r="B2890">
        <v>113000046</v>
      </c>
    </row>
    <row r="2891" spans="1:2" x14ac:dyDescent="0.2">
      <c r="A2891">
        <v>42320834</v>
      </c>
      <c r="B2891">
        <v>113000046</v>
      </c>
    </row>
    <row r="2892" spans="1:2" x14ac:dyDescent="0.2">
      <c r="A2892">
        <v>42320835</v>
      </c>
      <c r="B2892">
        <v>113000046</v>
      </c>
    </row>
    <row r="2893" spans="1:2" x14ac:dyDescent="0.2">
      <c r="A2893">
        <v>42320836</v>
      </c>
      <c r="B2893">
        <v>113000046</v>
      </c>
    </row>
    <row r="2894" spans="1:2" x14ac:dyDescent="0.2">
      <c r="A2894">
        <v>42320837</v>
      </c>
      <c r="B2894">
        <v>113000046</v>
      </c>
    </row>
    <row r="2895" spans="1:2" x14ac:dyDescent="0.2">
      <c r="A2895">
        <v>42320869</v>
      </c>
      <c r="B2895">
        <v>113000046</v>
      </c>
    </row>
    <row r="2896" spans="1:2" x14ac:dyDescent="0.2">
      <c r="A2896">
        <v>42320919</v>
      </c>
      <c r="B2896">
        <v>113000046</v>
      </c>
    </row>
    <row r="2897" spans="1:2" x14ac:dyDescent="0.2">
      <c r="A2897">
        <v>42321010</v>
      </c>
      <c r="B2897">
        <v>113000046</v>
      </c>
    </row>
    <row r="2898" spans="1:2" x14ac:dyDescent="0.2">
      <c r="A2898">
        <v>42321174</v>
      </c>
      <c r="B2898">
        <v>113000046</v>
      </c>
    </row>
    <row r="2899" spans="1:2" x14ac:dyDescent="0.2">
      <c r="A2899">
        <v>42321178</v>
      </c>
      <c r="B2899">
        <v>113000046</v>
      </c>
    </row>
    <row r="2900" spans="1:2" x14ac:dyDescent="0.2">
      <c r="A2900">
        <v>42321192</v>
      </c>
      <c r="B2900">
        <v>113000046</v>
      </c>
    </row>
    <row r="2901" spans="1:2" x14ac:dyDescent="0.2">
      <c r="A2901">
        <v>42321869</v>
      </c>
      <c r="B2901">
        <v>113000046</v>
      </c>
    </row>
    <row r="2902" spans="1:2" x14ac:dyDescent="0.2">
      <c r="A2902">
        <v>42330001</v>
      </c>
      <c r="B2902">
        <v>113000046</v>
      </c>
    </row>
    <row r="2903" spans="1:2" x14ac:dyDescent="0.2">
      <c r="A2903">
        <v>42330002</v>
      </c>
      <c r="B2903">
        <v>113000046</v>
      </c>
    </row>
    <row r="2904" spans="1:2" x14ac:dyDescent="0.2">
      <c r="A2904">
        <v>42330018</v>
      </c>
      <c r="B2904">
        <v>113000046</v>
      </c>
    </row>
    <row r="2905" spans="1:2" x14ac:dyDescent="0.2">
      <c r="A2905">
        <v>42330023</v>
      </c>
      <c r="B2905">
        <v>113000046</v>
      </c>
    </row>
    <row r="2906" spans="1:2" x14ac:dyDescent="0.2">
      <c r="A2906">
        <v>42330444</v>
      </c>
      <c r="B2906">
        <v>113000046</v>
      </c>
    </row>
    <row r="2907" spans="1:2" x14ac:dyDescent="0.2">
      <c r="A2907">
        <v>42330452</v>
      </c>
      <c r="B2907">
        <v>113000046</v>
      </c>
    </row>
    <row r="2908" spans="1:2" x14ac:dyDescent="0.2">
      <c r="A2908">
        <v>42330456</v>
      </c>
      <c r="B2908">
        <v>113000046</v>
      </c>
    </row>
    <row r="2909" spans="1:2" x14ac:dyDescent="0.2">
      <c r="A2909">
        <v>42330842</v>
      </c>
      <c r="B2909">
        <v>113000046</v>
      </c>
    </row>
    <row r="2910" spans="1:2" x14ac:dyDescent="0.2">
      <c r="A2910">
        <v>42330897</v>
      </c>
      <c r="B2910">
        <v>113000046</v>
      </c>
    </row>
    <row r="2911" spans="1:2" x14ac:dyDescent="0.2">
      <c r="A2911">
        <v>42100020</v>
      </c>
      <c r="B2911">
        <v>113000083</v>
      </c>
    </row>
    <row r="2912" spans="1:2" x14ac:dyDescent="0.2">
      <c r="A2912">
        <v>42210020</v>
      </c>
      <c r="B2912">
        <v>113000083</v>
      </c>
    </row>
    <row r="2913" spans="1:2" x14ac:dyDescent="0.2">
      <c r="A2913">
        <v>42230020</v>
      </c>
      <c r="B2913">
        <v>113000083</v>
      </c>
    </row>
    <row r="2914" spans="1:2" x14ac:dyDescent="0.2">
      <c r="A2914">
        <v>42250020</v>
      </c>
      <c r="B2914">
        <v>113000083</v>
      </c>
    </row>
    <row r="2915" spans="1:2" x14ac:dyDescent="0.2">
      <c r="A2915">
        <v>42400001</v>
      </c>
      <c r="B2915">
        <v>113000083</v>
      </c>
    </row>
    <row r="2916" spans="1:2" x14ac:dyDescent="0.2">
      <c r="A2916">
        <v>42600001</v>
      </c>
      <c r="B2916">
        <v>113000083</v>
      </c>
    </row>
    <row r="2917" spans="1:2" x14ac:dyDescent="0.2">
      <c r="A2917">
        <v>42700020</v>
      </c>
      <c r="B2917">
        <v>113000083</v>
      </c>
    </row>
    <row r="2918" spans="1:2" x14ac:dyDescent="0.2">
      <c r="A2918">
        <v>42700021</v>
      </c>
      <c r="B2918">
        <v>113000083</v>
      </c>
    </row>
    <row r="2919" spans="1:2" x14ac:dyDescent="0.2">
      <c r="A2919">
        <v>67210001</v>
      </c>
      <c r="B2919">
        <v>114000041</v>
      </c>
    </row>
    <row r="2920" spans="1:2" x14ac:dyDescent="0.2">
      <c r="A2920">
        <v>67210071</v>
      </c>
      <c r="B2920">
        <v>114000041</v>
      </c>
    </row>
    <row r="2921" spans="1:2" x14ac:dyDescent="0.2">
      <c r="A2921">
        <v>67210075</v>
      </c>
      <c r="B2921">
        <v>114000041</v>
      </c>
    </row>
    <row r="2922" spans="1:2" x14ac:dyDescent="0.2">
      <c r="A2922">
        <v>67220001</v>
      </c>
      <c r="B2922">
        <v>114000041</v>
      </c>
    </row>
    <row r="2923" spans="1:2" x14ac:dyDescent="0.2">
      <c r="A2923">
        <v>67220002</v>
      </c>
      <c r="B2923">
        <v>114000041</v>
      </c>
    </row>
    <row r="2924" spans="1:2" x14ac:dyDescent="0.2">
      <c r="A2924">
        <v>67220003</v>
      </c>
      <c r="B2924">
        <v>114000041</v>
      </c>
    </row>
    <row r="2925" spans="1:2" x14ac:dyDescent="0.2">
      <c r="A2925">
        <v>67220020</v>
      </c>
      <c r="B2925">
        <v>114000041</v>
      </c>
    </row>
    <row r="2926" spans="1:2" x14ac:dyDescent="0.2">
      <c r="A2926">
        <v>67220029</v>
      </c>
      <c r="B2926">
        <v>114000041</v>
      </c>
    </row>
    <row r="2927" spans="1:2" x14ac:dyDescent="0.2">
      <c r="A2927">
        <v>67220080</v>
      </c>
      <c r="B2927">
        <v>114000041</v>
      </c>
    </row>
    <row r="2928" spans="1:2" x14ac:dyDescent="0.2">
      <c r="A2928">
        <v>67220120</v>
      </c>
      <c r="B2928">
        <v>114000041</v>
      </c>
    </row>
    <row r="2929" spans="1:2" x14ac:dyDescent="0.2">
      <c r="A2929">
        <v>67221211</v>
      </c>
      <c r="B2929">
        <v>114000041</v>
      </c>
    </row>
    <row r="2930" spans="1:2" x14ac:dyDescent="0.2">
      <c r="A2930">
        <v>67221212</v>
      </c>
      <c r="B2930">
        <v>114000041</v>
      </c>
    </row>
    <row r="2931" spans="1:2" x14ac:dyDescent="0.2">
      <c r="A2931">
        <v>67221213</v>
      </c>
      <c r="B2931">
        <v>114000041</v>
      </c>
    </row>
    <row r="2932" spans="1:2" x14ac:dyDescent="0.2">
      <c r="A2932">
        <v>67221267</v>
      </c>
      <c r="B2932">
        <v>114000041</v>
      </c>
    </row>
    <row r="2933" spans="1:2" x14ac:dyDescent="0.2">
      <c r="A2933">
        <v>67221278</v>
      </c>
      <c r="B2933">
        <v>114000041</v>
      </c>
    </row>
    <row r="2934" spans="1:2" x14ac:dyDescent="0.2">
      <c r="A2934">
        <v>67221282</v>
      </c>
      <c r="B2934">
        <v>114000041</v>
      </c>
    </row>
    <row r="2935" spans="1:2" x14ac:dyDescent="0.2">
      <c r="A2935">
        <v>67221301</v>
      </c>
      <c r="B2935">
        <v>114000041</v>
      </c>
    </row>
    <row r="2936" spans="1:2" x14ac:dyDescent="0.2">
      <c r="A2936">
        <v>67520020</v>
      </c>
      <c r="B2936">
        <v>114000042</v>
      </c>
    </row>
    <row r="2937" spans="1:2" x14ac:dyDescent="0.2">
      <c r="A2937">
        <v>67520021</v>
      </c>
      <c r="B2937">
        <v>114000042</v>
      </c>
    </row>
    <row r="2938" spans="1:2" x14ac:dyDescent="0.2">
      <c r="A2938">
        <v>67530020</v>
      </c>
      <c r="B2938">
        <v>114000042</v>
      </c>
    </row>
    <row r="2939" spans="1:2" x14ac:dyDescent="0.2">
      <c r="A2939">
        <v>64300001</v>
      </c>
      <c r="B2939">
        <v>114000047</v>
      </c>
    </row>
    <row r="2940" spans="1:2" x14ac:dyDescent="0.2">
      <c r="A2940">
        <v>64300002</v>
      </c>
      <c r="B2940">
        <v>114000047</v>
      </c>
    </row>
    <row r="2941" spans="1:2" x14ac:dyDescent="0.2">
      <c r="A2941">
        <v>64300003</v>
      </c>
      <c r="B2941">
        <v>114000047</v>
      </c>
    </row>
    <row r="2942" spans="1:2" x14ac:dyDescent="0.2">
      <c r="A2942">
        <v>64300004</v>
      </c>
      <c r="B2942">
        <v>114000047</v>
      </c>
    </row>
    <row r="2943" spans="1:2" x14ac:dyDescent="0.2">
      <c r="A2943">
        <v>64300005</v>
      </c>
      <c r="B2943">
        <v>114000047</v>
      </c>
    </row>
    <row r="2944" spans="1:2" x14ac:dyDescent="0.2">
      <c r="A2944">
        <v>64300026</v>
      </c>
      <c r="B2944">
        <v>114000047</v>
      </c>
    </row>
    <row r="2945" spans="1:2" x14ac:dyDescent="0.2">
      <c r="A2945">
        <v>64300045</v>
      </c>
      <c r="B2945">
        <v>114000047</v>
      </c>
    </row>
    <row r="2946" spans="1:2" x14ac:dyDescent="0.2">
      <c r="A2946">
        <v>64300065</v>
      </c>
      <c r="B2946">
        <v>114000047</v>
      </c>
    </row>
    <row r="2947" spans="1:2" x14ac:dyDescent="0.2">
      <c r="A2947">
        <v>64400001</v>
      </c>
      <c r="B2947">
        <v>114000047</v>
      </c>
    </row>
    <row r="2948" spans="1:2" x14ac:dyDescent="0.2">
      <c r="A2948">
        <v>67100020</v>
      </c>
      <c r="B2948">
        <v>114000047</v>
      </c>
    </row>
    <row r="2949" spans="1:2" x14ac:dyDescent="0.2">
      <c r="A2949">
        <v>67400001</v>
      </c>
      <c r="B2949">
        <v>114000047</v>
      </c>
    </row>
    <row r="2950" spans="1:2" x14ac:dyDescent="0.2">
      <c r="A2950">
        <v>67510001</v>
      </c>
      <c r="B2950">
        <v>114000047</v>
      </c>
    </row>
    <row r="2951" spans="1:2" x14ac:dyDescent="0.2">
      <c r="A2951">
        <v>67510002</v>
      </c>
      <c r="B2951">
        <v>114000047</v>
      </c>
    </row>
    <row r="2952" spans="1:2" x14ac:dyDescent="0.2">
      <c r="A2952">
        <v>67510003</v>
      </c>
      <c r="B2952">
        <v>114000047</v>
      </c>
    </row>
    <row r="2953" spans="1:2" x14ac:dyDescent="0.2">
      <c r="A2953">
        <v>67510022</v>
      </c>
      <c r="B2953">
        <v>114000047</v>
      </c>
    </row>
    <row r="2954" spans="1:2" x14ac:dyDescent="0.2">
      <c r="A2954">
        <v>67600020</v>
      </c>
      <c r="B2954">
        <v>114000047</v>
      </c>
    </row>
    <row r="2955" spans="1:2" x14ac:dyDescent="0.2">
      <c r="A2955">
        <v>65120001</v>
      </c>
      <c r="B2955">
        <v>115000027</v>
      </c>
    </row>
    <row r="2956" spans="1:2" x14ac:dyDescent="0.2">
      <c r="A2956">
        <v>65120002</v>
      </c>
      <c r="B2956">
        <v>115000027</v>
      </c>
    </row>
    <row r="2957" spans="1:2" x14ac:dyDescent="0.2">
      <c r="A2957">
        <v>65120003</v>
      </c>
      <c r="B2957">
        <v>115000027</v>
      </c>
    </row>
    <row r="2958" spans="1:2" x14ac:dyDescent="0.2">
      <c r="A2958">
        <v>65120020</v>
      </c>
      <c r="B2958">
        <v>115000027</v>
      </c>
    </row>
    <row r="2959" spans="1:2" x14ac:dyDescent="0.2">
      <c r="A2959">
        <v>65120222</v>
      </c>
      <c r="B2959">
        <v>115000027</v>
      </c>
    </row>
    <row r="2960" spans="1:2" x14ac:dyDescent="0.2">
      <c r="A2960">
        <v>65120382</v>
      </c>
      <c r="B2960">
        <v>115000027</v>
      </c>
    </row>
    <row r="2961" spans="1:2" x14ac:dyDescent="0.2">
      <c r="A2961">
        <v>65120782</v>
      </c>
      <c r="B2961">
        <v>115000027</v>
      </c>
    </row>
    <row r="2962" spans="1:2" x14ac:dyDescent="0.2">
      <c r="A2962">
        <v>65210001</v>
      </c>
      <c r="B2962">
        <v>115000028</v>
      </c>
    </row>
    <row r="2963" spans="1:2" x14ac:dyDescent="0.2">
      <c r="A2963">
        <v>65210002</v>
      </c>
      <c r="B2963">
        <v>115000028</v>
      </c>
    </row>
    <row r="2964" spans="1:2" x14ac:dyDescent="0.2">
      <c r="A2964">
        <v>65220020</v>
      </c>
      <c r="B2964">
        <v>115000029</v>
      </c>
    </row>
    <row r="2965" spans="1:2" x14ac:dyDescent="0.2">
      <c r="A2965">
        <v>65310001</v>
      </c>
      <c r="B2965">
        <v>115000030</v>
      </c>
    </row>
    <row r="2966" spans="1:2" x14ac:dyDescent="0.2">
      <c r="A2966">
        <v>65310017</v>
      </c>
      <c r="B2966">
        <v>115000030</v>
      </c>
    </row>
    <row r="2967" spans="1:2" x14ac:dyDescent="0.2">
      <c r="A2967">
        <v>65330001</v>
      </c>
      <c r="B2967">
        <v>115000031</v>
      </c>
    </row>
    <row r="2968" spans="1:2" x14ac:dyDescent="0.2">
      <c r="A2968">
        <v>811000032</v>
      </c>
      <c r="B2968">
        <v>115000032</v>
      </c>
    </row>
    <row r="2969" spans="1:2" x14ac:dyDescent="0.2">
      <c r="A2969">
        <v>81100044</v>
      </c>
      <c r="B2969">
        <v>115000033</v>
      </c>
    </row>
    <row r="2970" spans="1:2" x14ac:dyDescent="0.2">
      <c r="A2970">
        <v>811000031</v>
      </c>
      <c r="B2970">
        <v>115000033</v>
      </c>
    </row>
    <row r="2971" spans="1:2" x14ac:dyDescent="0.2">
      <c r="A2971">
        <v>65410020</v>
      </c>
      <c r="B2971">
        <v>115000034</v>
      </c>
    </row>
    <row r="2972" spans="1:2" x14ac:dyDescent="0.2">
      <c r="A2972">
        <v>65410021</v>
      </c>
      <c r="B2972">
        <v>115000034</v>
      </c>
    </row>
    <row r="2973" spans="1:2" x14ac:dyDescent="0.2">
      <c r="A2973">
        <v>66300001</v>
      </c>
      <c r="B2973">
        <v>115000044</v>
      </c>
    </row>
    <row r="2974" spans="1:2" x14ac:dyDescent="0.2">
      <c r="A2974">
        <v>66100001</v>
      </c>
      <c r="B2974">
        <v>115000045</v>
      </c>
    </row>
    <row r="2975" spans="1:2" x14ac:dyDescent="0.2">
      <c r="A2975">
        <v>66100002</v>
      </c>
      <c r="B2975">
        <v>115000045</v>
      </c>
    </row>
    <row r="2976" spans="1:2" x14ac:dyDescent="0.2">
      <c r="A2976">
        <v>66100072</v>
      </c>
      <c r="B2976">
        <v>115000045</v>
      </c>
    </row>
    <row r="2977" spans="1:2" x14ac:dyDescent="0.2">
      <c r="A2977">
        <v>66200020</v>
      </c>
      <c r="B2977">
        <v>115000045</v>
      </c>
    </row>
    <row r="2978" spans="1:2" x14ac:dyDescent="0.2">
      <c r="A2978">
        <v>66400020</v>
      </c>
      <c r="B2978">
        <v>115000045</v>
      </c>
    </row>
    <row r="2979" spans="1:2" x14ac:dyDescent="0.2">
      <c r="A2979">
        <v>66500001</v>
      </c>
      <c r="B2979">
        <v>115000045</v>
      </c>
    </row>
    <row r="2980" spans="1:2" x14ac:dyDescent="0.2">
      <c r="A2980">
        <v>66500002</v>
      </c>
      <c r="B2980">
        <v>115000045</v>
      </c>
    </row>
    <row r="2981" spans="1:2" x14ac:dyDescent="0.2">
      <c r="A2981">
        <v>66500003</v>
      </c>
      <c r="B2981">
        <v>115000045</v>
      </c>
    </row>
    <row r="2982" spans="1:2" x14ac:dyDescent="0.2">
      <c r="A2982">
        <v>66500004</v>
      </c>
      <c r="B2982">
        <v>115000045</v>
      </c>
    </row>
    <row r="2983" spans="1:2" x14ac:dyDescent="0.2">
      <c r="A2983">
        <v>66500011</v>
      </c>
      <c r="B2983">
        <v>115000045</v>
      </c>
    </row>
    <row r="2984" spans="1:2" x14ac:dyDescent="0.2">
      <c r="A2984">
        <v>66500019</v>
      </c>
      <c r="B2984">
        <v>115000045</v>
      </c>
    </row>
    <row r="2985" spans="1:2" x14ac:dyDescent="0.2">
      <c r="A2985">
        <v>66500020</v>
      </c>
      <c r="B2985">
        <v>115000045</v>
      </c>
    </row>
    <row r="2986" spans="1:2" x14ac:dyDescent="0.2">
      <c r="A2986">
        <v>66500022</v>
      </c>
      <c r="B2986">
        <v>115000045</v>
      </c>
    </row>
    <row r="2987" spans="1:2" x14ac:dyDescent="0.2">
      <c r="A2987">
        <v>66500033</v>
      </c>
      <c r="B2987">
        <v>115000045</v>
      </c>
    </row>
    <row r="2988" spans="1:2" x14ac:dyDescent="0.2">
      <c r="A2988">
        <v>66500222</v>
      </c>
      <c r="B2988">
        <v>115000045</v>
      </c>
    </row>
    <row r="2989" spans="1:2" x14ac:dyDescent="0.2">
      <c r="A2989">
        <v>66500433</v>
      </c>
      <c r="B2989">
        <v>115000045</v>
      </c>
    </row>
    <row r="2990" spans="1:2" x14ac:dyDescent="0.2">
      <c r="A2990">
        <v>66500434</v>
      </c>
      <c r="B2990">
        <v>115000045</v>
      </c>
    </row>
    <row r="2991" spans="1:2" x14ac:dyDescent="0.2">
      <c r="A2991">
        <v>66500444</v>
      </c>
      <c r="B2991">
        <v>115000045</v>
      </c>
    </row>
    <row r="2992" spans="1:2" x14ac:dyDescent="0.2">
      <c r="A2992">
        <v>66500474</v>
      </c>
      <c r="B2992">
        <v>115000045</v>
      </c>
    </row>
    <row r="2993" spans="1:2" x14ac:dyDescent="0.2">
      <c r="A2993">
        <v>66500491</v>
      </c>
      <c r="B2993">
        <v>115000045</v>
      </c>
    </row>
    <row r="2994" spans="1:2" x14ac:dyDescent="0.2">
      <c r="A2994">
        <v>66500568</v>
      </c>
      <c r="B2994">
        <v>115000045</v>
      </c>
    </row>
    <row r="2995" spans="1:2" x14ac:dyDescent="0.2">
      <c r="A2995">
        <v>66500701</v>
      </c>
      <c r="B2995">
        <v>115000045</v>
      </c>
    </row>
    <row r="2996" spans="1:2" x14ac:dyDescent="0.2">
      <c r="A2996">
        <v>66500949</v>
      </c>
      <c r="B2996">
        <v>115000045</v>
      </c>
    </row>
    <row r="2997" spans="1:2" x14ac:dyDescent="0.2">
      <c r="A2997">
        <v>66501001</v>
      </c>
      <c r="B2997">
        <v>115000045</v>
      </c>
    </row>
    <row r="2998" spans="1:2" x14ac:dyDescent="0.2">
      <c r="A2998">
        <v>65110023</v>
      </c>
      <c r="B2998">
        <v>115000079</v>
      </c>
    </row>
    <row r="2999" spans="1:2" x14ac:dyDescent="0.2">
      <c r="A2999">
        <v>65110024</v>
      </c>
      <c r="B2999">
        <v>115000079</v>
      </c>
    </row>
    <row r="3000" spans="1:2" x14ac:dyDescent="0.2">
      <c r="A3000">
        <v>65110083</v>
      </c>
      <c r="B3000">
        <v>115000079</v>
      </c>
    </row>
    <row r="3001" spans="1:2" x14ac:dyDescent="0.2">
      <c r="A3001">
        <v>651000281</v>
      </c>
      <c r="B3001">
        <v>115000079</v>
      </c>
    </row>
    <row r="3002" spans="1:2" x14ac:dyDescent="0.2">
      <c r="A3002">
        <v>65100020</v>
      </c>
      <c r="B3002">
        <v>115000081</v>
      </c>
    </row>
    <row r="3003" spans="1:2" x14ac:dyDescent="0.2">
      <c r="A3003">
        <v>65100029</v>
      </c>
      <c r="B3003">
        <v>115000081</v>
      </c>
    </row>
    <row r="3004" spans="1:2" x14ac:dyDescent="0.2">
      <c r="A3004">
        <v>65100047</v>
      </c>
      <c r="B3004">
        <v>115000081</v>
      </c>
    </row>
    <row r="3005" spans="1:2" x14ac:dyDescent="0.2">
      <c r="A3005">
        <v>65100068</v>
      </c>
      <c r="B3005">
        <v>115000081</v>
      </c>
    </row>
    <row r="3006" spans="1:2" x14ac:dyDescent="0.2">
      <c r="A3006">
        <v>65100069</v>
      </c>
      <c r="B3006">
        <v>115000081</v>
      </c>
    </row>
    <row r="3007" spans="1:2" x14ac:dyDescent="0.2">
      <c r="A3007">
        <v>65100088</v>
      </c>
      <c r="B3007">
        <v>115000081</v>
      </c>
    </row>
    <row r="3008" spans="1:2" x14ac:dyDescent="0.2">
      <c r="A3008">
        <v>65100147</v>
      </c>
      <c r="B3008">
        <v>115000081</v>
      </c>
    </row>
    <row r="3009" spans="1:2" x14ac:dyDescent="0.2">
      <c r="A3009">
        <v>65100168</v>
      </c>
      <c r="B3009">
        <v>115000081</v>
      </c>
    </row>
    <row r="3010" spans="1:2" x14ac:dyDescent="0.2">
      <c r="A3010">
        <v>65200001</v>
      </c>
      <c r="B3010">
        <v>115000081</v>
      </c>
    </row>
    <row r="3011" spans="1:2" x14ac:dyDescent="0.2">
      <c r="A3011">
        <v>65200002</v>
      </c>
      <c r="B3011">
        <v>115000081</v>
      </c>
    </row>
    <row r="3012" spans="1:2" x14ac:dyDescent="0.2">
      <c r="A3012">
        <v>65200003</v>
      </c>
      <c r="B3012">
        <v>115000081</v>
      </c>
    </row>
    <row r="3013" spans="1:2" x14ac:dyDescent="0.2">
      <c r="A3013">
        <v>65200007</v>
      </c>
      <c r="B3013">
        <v>115000081</v>
      </c>
    </row>
    <row r="3014" spans="1:2" x14ac:dyDescent="0.2">
      <c r="A3014">
        <v>65300001</v>
      </c>
      <c r="B3014">
        <v>115000081</v>
      </c>
    </row>
    <row r="3015" spans="1:2" x14ac:dyDescent="0.2">
      <c r="A3015">
        <v>65300002</v>
      </c>
      <c r="B3015">
        <v>115000081</v>
      </c>
    </row>
    <row r="3016" spans="1:2" x14ac:dyDescent="0.2">
      <c r="A3016">
        <v>65300003</v>
      </c>
      <c r="B3016">
        <v>115000081</v>
      </c>
    </row>
    <row r="3017" spans="1:2" x14ac:dyDescent="0.2">
      <c r="A3017">
        <v>65300017</v>
      </c>
      <c r="B3017">
        <v>115000081</v>
      </c>
    </row>
    <row r="3018" spans="1:2" x14ac:dyDescent="0.2">
      <c r="A3018">
        <v>65300018</v>
      </c>
      <c r="B3018">
        <v>115000081</v>
      </c>
    </row>
    <row r="3019" spans="1:2" x14ac:dyDescent="0.2">
      <c r="A3019">
        <v>65320020</v>
      </c>
      <c r="B3019">
        <v>115000081</v>
      </c>
    </row>
    <row r="3020" spans="1:2" x14ac:dyDescent="0.2">
      <c r="A3020">
        <v>65400020</v>
      </c>
      <c r="B3020">
        <v>115000081</v>
      </c>
    </row>
    <row r="3021" spans="1:2" x14ac:dyDescent="0.2">
      <c r="A3021">
        <v>65400080</v>
      </c>
      <c r="B3021">
        <v>115000081</v>
      </c>
    </row>
    <row r="3022" spans="1:2" x14ac:dyDescent="0.2">
      <c r="A3022">
        <v>65420001</v>
      </c>
      <c r="B3022">
        <v>115000081</v>
      </c>
    </row>
    <row r="3023" spans="1:2" x14ac:dyDescent="0.2">
      <c r="A3023">
        <v>81100001</v>
      </c>
      <c r="B3023">
        <v>115000081</v>
      </c>
    </row>
    <row r="3024" spans="1:2" x14ac:dyDescent="0.2">
      <c r="A3024">
        <v>81100002</v>
      </c>
      <c r="B3024">
        <v>115000081</v>
      </c>
    </row>
    <row r="3025" spans="1:2" x14ac:dyDescent="0.2">
      <c r="A3025">
        <v>81100042</v>
      </c>
      <c r="B3025">
        <v>115000081</v>
      </c>
    </row>
    <row r="3026" spans="1:2" x14ac:dyDescent="0.2">
      <c r="A3026">
        <v>81100071</v>
      </c>
      <c r="B3026">
        <v>115000081</v>
      </c>
    </row>
    <row r="3027" spans="1:2" x14ac:dyDescent="0.2">
      <c r="A3027">
        <v>651000282</v>
      </c>
      <c r="B3027">
        <v>115000081</v>
      </c>
    </row>
    <row r="3028" spans="1:2" x14ac:dyDescent="0.2">
      <c r="A3028">
        <v>811000033</v>
      </c>
      <c r="B3028">
        <v>115000081</v>
      </c>
    </row>
  </sheetData>
  <sheetProtection algorithmName="SHA-512" hashValue="D6NsspjUjV/EkVp1X6Iuau0kic03KGp7gcXgSqY9AKG9kPwUYbXVh9DU2WX9LkJOKUMfmf/bMlUU/k+16xCLiQ==" saltValue="uPw6MdLsvOGzJA76kxrXOA==" spinCount="100000" sheet="1" objects="1" scenarios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workbookViewId="0"/>
  </sheetViews>
  <sheetFormatPr defaultRowHeight="12" x14ac:dyDescent="0.2"/>
  <cols>
    <col min="1" max="1" width="11.140625" customWidth="1"/>
    <col min="2" max="2" width="12.7109375" customWidth="1"/>
  </cols>
  <sheetData>
    <row r="1" spans="1:6" x14ac:dyDescent="0.2">
      <c r="A1" s="1" t="s">
        <v>70</v>
      </c>
      <c r="B1" s="1"/>
    </row>
    <row r="2" spans="1:6" x14ac:dyDescent="0.2">
      <c r="A2" s="4"/>
      <c r="B2" s="4"/>
      <c r="E2" s="5" t="s">
        <v>37816</v>
      </c>
      <c r="F2" s="5"/>
    </row>
    <row r="3" spans="1:6" x14ac:dyDescent="0.2">
      <c r="A3" s="1" t="s">
        <v>71</v>
      </c>
    </row>
    <row r="4" spans="1:6" x14ac:dyDescent="0.2">
      <c r="A4" s="1" t="s">
        <v>11</v>
      </c>
      <c r="B4" s="1" t="s">
        <v>72</v>
      </c>
    </row>
    <row r="5" spans="1:6" x14ac:dyDescent="0.2">
      <c r="A5">
        <v>11000069</v>
      </c>
      <c r="B5">
        <v>2.0381</v>
      </c>
    </row>
    <row r="6" spans="1:6" x14ac:dyDescent="0.2">
      <c r="A6">
        <v>11000084</v>
      </c>
    </row>
    <row r="7" spans="1:6" x14ac:dyDescent="0.2">
      <c r="A7">
        <v>12000070</v>
      </c>
    </row>
    <row r="8" spans="1:6" x14ac:dyDescent="0.2">
      <c r="A8">
        <v>14000060</v>
      </c>
    </row>
    <row r="9" spans="1:6" x14ac:dyDescent="0.2">
      <c r="A9">
        <v>15000063</v>
      </c>
    </row>
    <row r="10" spans="1:6" x14ac:dyDescent="0.2">
      <c r="A10">
        <v>17000067</v>
      </c>
    </row>
    <row r="11" spans="1:6" x14ac:dyDescent="0.2">
      <c r="A11">
        <v>18000061</v>
      </c>
    </row>
    <row r="12" spans="1:6" x14ac:dyDescent="0.2">
      <c r="A12">
        <v>21000010</v>
      </c>
    </row>
    <row r="13" spans="1:6" x14ac:dyDescent="0.2">
      <c r="A13">
        <v>24000075</v>
      </c>
    </row>
    <row r="14" spans="1:6" x14ac:dyDescent="0.2">
      <c r="A14">
        <v>25000013</v>
      </c>
    </row>
    <row r="15" spans="1:6" x14ac:dyDescent="0.2">
      <c r="A15">
        <v>41000052</v>
      </c>
      <c r="B15">
        <v>1.7916000000000001</v>
      </c>
    </row>
    <row r="16" spans="1:6" x14ac:dyDescent="0.2">
      <c r="A16">
        <v>110000052</v>
      </c>
    </row>
    <row r="17" spans="1:1" x14ac:dyDescent="0.2">
      <c r="A17">
        <v>111000048</v>
      </c>
    </row>
    <row r="18" spans="1:1" x14ac:dyDescent="0.2">
      <c r="A18">
        <v>111000051</v>
      </c>
    </row>
    <row r="19" spans="1:1" x14ac:dyDescent="0.2">
      <c r="A19">
        <v>111000054</v>
      </c>
    </row>
    <row r="20" spans="1:1" x14ac:dyDescent="0.2">
      <c r="A20">
        <v>111000055</v>
      </c>
    </row>
    <row r="21" spans="1:1" x14ac:dyDescent="0.2">
      <c r="A21">
        <v>111000057</v>
      </c>
    </row>
    <row r="22" spans="1:1" x14ac:dyDescent="0.2">
      <c r="A22">
        <v>111000058</v>
      </c>
    </row>
    <row r="23" spans="1:1" x14ac:dyDescent="0.2">
      <c r="A23">
        <v>111000082</v>
      </c>
    </row>
  </sheetData>
  <sheetProtection algorithmName="SHA-512" hashValue="OdOSCw1IxjNMfzcgwPsjhsr2vZM0MlOvub4fQRzLAaswnBL1AsAKmwZPy21vtHk/mlButeAaQB89mKTzGb8gvQ==" saltValue="HL6I005MgmU9xLdvltH7Jg==" spinCount="100000" sheet="1" objects="1" scenarios="1"/>
  <sortState ref="A5:B94">
    <sortCondition ref="A5:A94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9</vt:i4>
      </vt:variant>
      <vt:variant>
        <vt:lpstr>Navngivne områder</vt:lpstr>
      </vt:variant>
      <vt:variant>
        <vt:i4>14</vt:i4>
      </vt:variant>
    </vt:vector>
  </HeadingPairs>
  <TitlesOfParts>
    <vt:vector size="23" baseType="lpstr">
      <vt:lpstr>Beregn krav</vt:lpstr>
      <vt:lpstr>Udskrift</vt:lpstr>
      <vt:lpstr>CVRnr</vt:lpstr>
      <vt:lpstr>Tabel ID15</vt:lpstr>
      <vt:lpstr>Postnr</vt:lpstr>
      <vt:lpstr>Grundvand</vt:lpstr>
      <vt:lpstr>Tabel 2018</vt:lpstr>
      <vt:lpstr>ID15xID90</vt:lpstr>
      <vt:lpstr>Tabel Kystvand</vt:lpstr>
      <vt:lpstr>CVRFSnr</vt:lpstr>
      <vt:lpstr>Data2018</vt:lpstr>
      <vt:lpstr>FSnr</vt:lpstr>
      <vt:lpstr>FSnrxnrID15</vt:lpstr>
      <vt:lpstr>Grundvand</vt:lpstr>
      <vt:lpstr>ID15xID90</vt:lpstr>
      <vt:lpstr>Kystvand</vt:lpstr>
      <vt:lpstr>Kystvand2018</vt:lpstr>
      <vt:lpstr>Kystvand2018Plus</vt:lpstr>
      <vt:lpstr>KystvandSum</vt:lpstr>
      <vt:lpstr>Postnr</vt:lpstr>
      <vt:lpstr>Tabel2018</vt:lpstr>
      <vt:lpstr>TabelID15</vt:lpstr>
      <vt:lpstr>Udskrift!Udskriftsområde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Søren Kolind Hvid</dc:creator>
  <cp:lastModifiedBy>Irene Kjær Madsen</cp:lastModifiedBy>
  <cp:lastPrinted>2018-06-26T11:09:21Z</cp:lastPrinted>
  <dcterms:created xsi:type="dcterms:W3CDTF">2018-04-30T11:37:36Z</dcterms:created>
  <dcterms:modified xsi:type="dcterms:W3CDTF">2018-07-04T13:29:22Z</dcterms:modified>
</cp:coreProperties>
</file>